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firstSheet="1" activeTab="4"/>
  </bookViews>
  <sheets>
    <sheet name="raw enso data full" sheetId="1" r:id="rId1"/>
    <sheet name="ENSO" sheetId="2" r:id="rId2"/>
    <sheet name="data convert" sheetId="5" r:id="rId3"/>
    <sheet name="Data" sheetId="3" r:id="rId4"/>
    <sheet name="karnataka" sheetId="4" r:id="rId5"/>
    <sheet name="Sheet2" sheetId="7" r:id="rId6"/>
    <sheet name="Sheet1" sheetId="8" r:id="rId7"/>
    <sheet name="% D" sheetId="9" r:id="rId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S31" i="4" l="1"/>
  <c r="FR31" i="4"/>
  <c r="FQ31" i="4"/>
  <c r="FO31" i="4"/>
  <c r="FN31" i="4"/>
  <c r="FM31" i="4"/>
  <c r="FK31" i="4"/>
  <c r="FJ31" i="4"/>
  <c r="FI31" i="4"/>
  <c r="FG31" i="4"/>
  <c r="FF31" i="4"/>
  <c r="FE31" i="4"/>
  <c r="FS30" i="4"/>
  <c r="FR30" i="4"/>
  <c r="FQ30" i="4"/>
  <c r="FO30" i="4"/>
  <c r="FN30" i="4"/>
  <c r="FM30" i="4"/>
  <c r="FK30" i="4"/>
  <c r="FJ30" i="4"/>
  <c r="FI30" i="4"/>
  <c r="FG30" i="4"/>
  <c r="FF30" i="4"/>
  <c r="FE30" i="4"/>
  <c r="FS29" i="4"/>
  <c r="FR29" i="4"/>
  <c r="FQ29" i="4"/>
  <c r="FO29" i="4"/>
  <c r="FN29" i="4"/>
  <c r="FM29" i="4"/>
  <c r="FK29" i="4"/>
  <c r="FJ29" i="4"/>
  <c r="FI29" i="4"/>
  <c r="FG29" i="4"/>
  <c r="FF29" i="4"/>
  <c r="FE29" i="4"/>
  <c r="FS28" i="4"/>
  <c r="FR28" i="4"/>
  <c r="FQ28" i="4"/>
  <c r="FO28" i="4"/>
  <c r="FN28" i="4"/>
  <c r="FM28" i="4"/>
  <c r="FK28" i="4"/>
  <c r="FJ28" i="4"/>
  <c r="FI28" i="4"/>
  <c r="FG28" i="4"/>
  <c r="FF28" i="4"/>
  <c r="FE28" i="4"/>
  <c r="FS27" i="4"/>
  <c r="FR27" i="4"/>
  <c r="FQ27" i="4"/>
  <c r="FO27" i="4"/>
  <c r="FN27" i="4"/>
  <c r="FM27" i="4"/>
  <c r="FK27" i="4"/>
  <c r="FJ27" i="4"/>
  <c r="FI27" i="4"/>
  <c r="FG27" i="4"/>
  <c r="FF27" i="4"/>
  <c r="FE27" i="4"/>
  <c r="FS26" i="4"/>
  <c r="FR26" i="4"/>
  <c r="FQ26" i="4"/>
  <c r="FO26" i="4"/>
  <c r="FN26" i="4"/>
  <c r="FM26" i="4"/>
  <c r="FK26" i="4"/>
  <c r="FJ26" i="4"/>
  <c r="FI26" i="4"/>
  <c r="FG26" i="4"/>
  <c r="FF26" i="4"/>
  <c r="FE26" i="4"/>
  <c r="FS25" i="4"/>
  <c r="FR25" i="4"/>
  <c r="FQ25" i="4"/>
  <c r="FO25" i="4"/>
  <c r="FN25" i="4"/>
  <c r="FM25" i="4"/>
  <c r="FK25" i="4"/>
  <c r="FJ25" i="4"/>
  <c r="FI25" i="4"/>
  <c r="FG25" i="4"/>
  <c r="FF25" i="4"/>
  <c r="FE25" i="4"/>
  <c r="FS24" i="4"/>
  <c r="FR24" i="4"/>
  <c r="FQ24" i="4"/>
  <c r="FO24" i="4"/>
  <c r="FN24" i="4"/>
  <c r="FM24" i="4"/>
  <c r="FK24" i="4"/>
  <c r="FJ24" i="4"/>
  <c r="FI24" i="4"/>
  <c r="FG24" i="4"/>
  <c r="FF24" i="4"/>
  <c r="FE24" i="4"/>
  <c r="FS23" i="4"/>
  <c r="FR23" i="4"/>
  <c r="FQ23" i="4"/>
  <c r="FO23" i="4"/>
  <c r="FN23" i="4"/>
  <c r="FM23" i="4"/>
  <c r="FK23" i="4"/>
  <c r="FJ23" i="4"/>
  <c r="FI23" i="4"/>
  <c r="FG23" i="4"/>
  <c r="FF23" i="4"/>
  <c r="FE23" i="4"/>
  <c r="FS22" i="4"/>
  <c r="FR22" i="4"/>
  <c r="FQ22" i="4"/>
  <c r="FO22" i="4"/>
  <c r="FN22" i="4"/>
  <c r="FM22" i="4"/>
  <c r="FK22" i="4"/>
  <c r="FJ22" i="4"/>
  <c r="FI22" i="4"/>
  <c r="FG22" i="4"/>
  <c r="FF22" i="4"/>
  <c r="FE22" i="4"/>
  <c r="FS21" i="4"/>
  <c r="FR21" i="4"/>
  <c r="FQ21" i="4"/>
  <c r="FO21" i="4"/>
  <c r="FN21" i="4"/>
  <c r="FM21" i="4"/>
  <c r="FK21" i="4"/>
  <c r="FJ21" i="4"/>
  <c r="FI21" i="4"/>
  <c r="FG21" i="4"/>
  <c r="FF21" i="4"/>
  <c r="FE21" i="4"/>
  <c r="FS20" i="4"/>
  <c r="FR20" i="4"/>
  <c r="FQ20" i="4"/>
  <c r="FO20" i="4"/>
  <c r="FN20" i="4"/>
  <c r="FM20" i="4"/>
  <c r="FK20" i="4"/>
  <c r="FJ20" i="4"/>
  <c r="FI20" i="4"/>
  <c r="FG20" i="4"/>
  <c r="FF20" i="4"/>
  <c r="FE20" i="4"/>
  <c r="FS19" i="4"/>
  <c r="FR19" i="4"/>
  <c r="FQ19" i="4"/>
  <c r="FO19" i="4"/>
  <c r="FN19" i="4"/>
  <c r="FM19" i="4"/>
  <c r="FK19" i="4"/>
  <c r="FJ19" i="4"/>
  <c r="FI19" i="4"/>
  <c r="FG19" i="4"/>
  <c r="FF19" i="4"/>
  <c r="FE19" i="4"/>
  <c r="FS18" i="4"/>
  <c r="FR18" i="4"/>
  <c r="FQ18" i="4"/>
  <c r="FO18" i="4"/>
  <c r="FN18" i="4"/>
  <c r="FM18" i="4"/>
  <c r="FK18" i="4"/>
  <c r="FJ18" i="4"/>
  <c r="FI18" i="4"/>
  <c r="FG18" i="4"/>
  <c r="FF18" i="4"/>
  <c r="FE18" i="4"/>
  <c r="FS17" i="4"/>
  <c r="FR17" i="4"/>
  <c r="FQ17" i="4"/>
  <c r="FO17" i="4"/>
  <c r="FN17" i="4"/>
  <c r="FM17" i="4"/>
  <c r="FK17" i="4"/>
  <c r="FJ17" i="4"/>
  <c r="FI17" i="4"/>
  <c r="FG17" i="4"/>
  <c r="FF17" i="4"/>
  <c r="FE17" i="4"/>
  <c r="FS16" i="4"/>
  <c r="FR16" i="4"/>
  <c r="FQ16" i="4"/>
  <c r="FO16" i="4"/>
  <c r="FN16" i="4"/>
  <c r="FM16" i="4"/>
  <c r="FK16" i="4"/>
  <c r="FJ16" i="4"/>
  <c r="FI16" i="4"/>
  <c r="FG16" i="4"/>
  <c r="FF16" i="4"/>
  <c r="FE16" i="4"/>
  <c r="FS15" i="4"/>
  <c r="FR15" i="4"/>
  <c r="FQ15" i="4"/>
  <c r="FO15" i="4"/>
  <c r="FN15" i="4"/>
  <c r="FM15" i="4"/>
  <c r="FK15" i="4"/>
  <c r="FJ15" i="4"/>
  <c r="FI15" i="4"/>
  <c r="FG15" i="4"/>
  <c r="FF15" i="4"/>
  <c r="FE15" i="4"/>
  <c r="FS14" i="4"/>
  <c r="FR14" i="4"/>
  <c r="FQ14" i="4"/>
  <c r="FO14" i="4"/>
  <c r="FN14" i="4"/>
  <c r="FM14" i="4"/>
  <c r="FK14" i="4"/>
  <c r="FJ14" i="4"/>
  <c r="FI14" i="4"/>
  <c r="FG14" i="4"/>
  <c r="FF14" i="4"/>
  <c r="FE14" i="4"/>
  <c r="FS13" i="4"/>
  <c r="FR13" i="4"/>
  <c r="FQ13" i="4"/>
  <c r="FO13" i="4"/>
  <c r="FN13" i="4"/>
  <c r="FM13" i="4"/>
  <c r="FK13" i="4"/>
  <c r="FJ13" i="4"/>
  <c r="FI13" i="4"/>
  <c r="FG13" i="4"/>
  <c r="FF13" i="4"/>
  <c r="FE13" i="4"/>
  <c r="FS12" i="4"/>
  <c r="FR12" i="4"/>
  <c r="FQ12" i="4"/>
  <c r="FO12" i="4"/>
  <c r="FN12" i="4"/>
  <c r="FM12" i="4"/>
  <c r="FK12" i="4"/>
  <c r="FJ12" i="4"/>
  <c r="FI12" i="4"/>
  <c r="FG12" i="4"/>
  <c r="FF12" i="4"/>
  <c r="FE12" i="4"/>
  <c r="FS11" i="4"/>
  <c r="FR11" i="4"/>
  <c r="FQ11" i="4"/>
  <c r="FO11" i="4"/>
  <c r="FN11" i="4"/>
  <c r="FM11" i="4"/>
  <c r="FK11" i="4"/>
  <c r="FJ11" i="4"/>
  <c r="FI11" i="4"/>
  <c r="FG11" i="4"/>
  <c r="FF11" i="4"/>
  <c r="FE11" i="4"/>
  <c r="FS10" i="4"/>
  <c r="FR10" i="4"/>
  <c r="FQ10" i="4"/>
  <c r="FO10" i="4"/>
  <c r="FN10" i="4"/>
  <c r="FM10" i="4"/>
  <c r="FK10" i="4"/>
  <c r="FJ10" i="4"/>
  <c r="FI10" i="4"/>
  <c r="FG10" i="4"/>
  <c r="FF10" i="4"/>
  <c r="FE10" i="4"/>
  <c r="FS9" i="4"/>
  <c r="FR9" i="4"/>
  <c r="FQ9" i="4"/>
  <c r="FO9" i="4"/>
  <c r="FN9" i="4"/>
  <c r="FM9" i="4"/>
  <c r="FK9" i="4"/>
  <c r="FJ9" i="4"/>
  <c r="FI9" i="4"/>
  <c r="FG9" i="4"/>
  <c r="FF9" i="4"/>
  <c r="FE9" i="4"/>
  <c r="FS8" i="4"/>
  <c r="FR8" i="4"/>
  <c r="FQ8" i="4"/>
  <c r="FO8" i="4"/>
  <c r="FN8" i="4"/>
  <c r="FM8" i="4"/>
  <c r="FK8" i="4"/>
  <c r="FJ8" i="4"/>
  <c r="FI8" i="4"/>
  <c r="FG8" i="4"/>
  <c r="FF8" i="4"/>
  <c r="FE8" i="4"/>
  <c r="FS7" i="4"/>
  <c r="FR7" i="4"/>
  <c r="FQ7" i="4"/>
  <c r="FO7" i="4"/>
  <c r="FN7" i="4"/>
  <c r="FM7" i="4"/>
  <c r="FK7" i="4"/>
  <c r="FJ7" i="4"/>
  <c r="FI7" i="4"/>
  <c r="FG7" i="4"/>
  <c r="FF7" i="4"/>
  <c r="FE7" i="4"/>
  <c r="FS6" i="4"/>
  <c r="FR6" i="4"/>
  <c r="FQ6" i="4"/>
  <c r="FO6" i="4"/>
  <c r="FN6" i="4"/>
  <c r="FM6" i="4"/>
  <c r="FK6" i="4"/>
  <c r="FJ6" i="4"/>
  <c r="FI6" i="4"/>
  <c r="FG6" i="4"/>
  <c r="FF6" i="4"/>
  <c r="FE6" i="4"/>
  <c r="FS5" i="4"/>
  <c r="FR5" i="4"/>
  <c r="FQ5" i="4"/>
  <c r="FO5" i="4"/>
  <c r="FN5" i="4"/>
  <c r="FM5" i="4"/>
  <c r="FK5" i="4"/>
  <c r="FJ5" i="4"/>
  <c r="FI5" i="4"/>
  <c r="FG5" i="4"/>
  <c r="FF5" i="4"/>
  <c r="FE5" i="4"/>
  <c r="EP31" i="4" l="1"/>
  <c r="EQ31" i="4"/>
  <c r="ES31" i="4"/>
  <c r="ET31" i="4"/>
  <c r="EU31" i="4"/>
  <c r="EW31" i="4"/>
  <c r="EX31" i="4"/>
  <c r="EY31" i="4"/>
  <c r="FA31" i="4"/>
  <c r="FB31" i="4"/>
  <c r="FC31" i="4"/>
  <c r="EP30" i="4"/>
  <c r="EQ30" i="4"/>
  <c r="ES30" i="4"/>
  <c r="ET30" i="4"/>
  <c r="EU30" i="4"/>
  <c r="EW30" i="4"/>
  <c r="EX30" i="4"/>
  <c r="EY30" i="4"/>
  <c r="FA30" i="4"/>
  <c r="FB30" i="4"/>
  <c r="FC30" i="4"/>
  <c r="EP29" i="4"/>
  <c r="EQ29" i="4"/>
  <c r="ES29" i="4"/>
  <c r="ET29" i="4"/>
  <c r="EU29" i="4"/>
  <c r="EW29" i="4"/>
  <c r="EX29" i="4"/>
  <c r="EY29" i="4"/>
  <c r="FA29" i="4"/>
  <c r="FB29" i="4"/>
  <c r="FC29" i="4"/>
  <c r="EP28" i="4"/>
  <c r="EQ28" i="4"/>
  <c r="ES28" i="4"/>
  <c r="ET28" i="4"/>
  <c r="EU28" i="4"/>
  <c r="EW28" i="4"/>
  <c r="EX28" i="4"/>
  <c r="EY28" i="4"/>
  <c r="FA28" i="4"/>
  <c r="FB28" i="4"/>
  <c r="FC28" i="4"/>
  <c r="EP27" i="4"/>
  <c r="EQ27" i="4"/>
  <c r="ES27" i="4"/>
  <c r="ET27" i="4"/>
  <c r="EU27" i="4"/>
  <c r="EW27" i="4"/>
  <c r="EX27" i="4"/>
  <c r="EY27" i="4"/>
  <c r="FA27" i="4"/>
  <c r="FB27" i="4"/>
  <c r="FC27" i="4"/>
  <c r="EP26" i="4"/>
  <c r="EQ26" i="4"/>
  <c r="ES26" i="4"/>
  <c r="ET26" i="4"/>
  <c r="EU26" i="4"/>
  <c r="EW26" i="4"/>
  <c r="EX26" i="4"/>
  <c r="EY26" i="4"/>
  <c r="FA26" i="4"/>
  <c r="FB26" i="4"/>
  <c r="FC26" i="4"/>
  <c r="EP25" i="4"/>
  <c r="EQ25" i="4"/>
  <c r="ES25" i="4"/>
  <c r="ET25" i="4"/>
  <c r="EU25" i="4"/>
  <c r="EW25" i="4"/>
  <c r="EX25" i="4"/>
  <c r="EY25" i="4"/>
  <c r="FA25" i="4"/>
  <c r="FB25" i="4"/>
  <c r="FC25" i="4"/>
  <c r="EP24" i="4"/>
  <c r="EQ24" i="4"/>
  <c r="ES24" i="4"/>
  <c r="ET24" i="4"/>
  <c r="EU24" i="4"/>
  <c r="EW24" i="4"/>
  <c r="EX24" i="4"/>
  <c r="EY24" i="4"/>
  <c r="FA24" i="4"/>
  <c r="FB24" i="4"/>
  <c r="FC24" i="4"/>
  <c r="EP23" i="4"/>
  <c r="EQ23" i="4"/>
  <c r="ES23" i="4"/>
  <c r="ET23" i="4"/>
  <c r="EU23" i="4"/>
  <c r="EW23" i="4"/>
  <c r="EX23" i="4"/>
  <c r="EY23" i="4"/>
  <c r="FA23" i="4"/>
  <c r="FB23" i="4"/>
  <c r="FC23" i="4"/>
  <c r="EP22" i="4"/>
  <c r="EQ22" i="4"/>
  <c r="ES22" i="4"/>
  <c r="ET22" i="4"/>
  <c r="EU22" i="4"/>
  <c r="EW22" i="4"/>
  <c r="EX22" i="4"/>
  <c r="EY22" i="4"/>
  <c r="FA22" i="4"/>
  <c r="FB22" i="4"/>
  <c r="FC22" i="4"/>
  <c r="EP21" i="4"/>
  <c r="EQ21" i="4"/>
  <c r="ES21" i="4"/>
  <c r="ET21" i="4"/>
  <c r="EU21" i="4"/>
  <c r="EW21" i="4"/>
  <c r="EX21" i="4"/>
  <c r="EY21" i="4"/>
  <c r="FA21" i="4"/>
  <c r="FB21" i="4"/>
  <c r="FC21" i="4"/>
  <c r="EP20" i="4"/>
  <c r="EQ20" i="4"/>
  <c r="ES20" i="4"/>
  <c r="ET20" i="4"/>
  <c r="EU20" i="4"/>
  <c r="EW20" i="4"/>
  <c r="EX20" i="4"/>
  <c r="EY20" i="4"/>
  <c r="FA20" i="4"/>
  <c r="FB20" i="4"/>
  <c r="FC20" i="4"/>
  <c r="FC19" i="4"/>
  <c r="EP19" i="4"/>
  <c r="EQ19" i="4"/>
  <c r="ES19" i="4"/>
  <c r="ET19" i="4"/>
  <c r="EU19" i="4"/>
  <c r="EW19" i="4"/>
  <c r="EX19" i="4"/>
  <c r="EY19" i="4"/>
  <c r="FA19" i="4"/>
  <c r="FB19" i="4"/>
  <c r="EP18" i="4"/>
  <c r="EQ18" i="4"/>
  <c r="ES18" i="4"/>
  <c r="ET18" i="4"/>
  <c r="EU18" i="4"/>
  <c r="EW18" i="4"/>
  <c r="EX18" i="4"/>
  <c r="EY18" i="4"/>
  <c r="FA18" i="4"/>
  <c r="FB18" i="4"/>
  <c r="FC18" i="4"/>
  <c r="EP17" i="4"/>
  <c r="EQ17" i="4"/>
  <c r="ES17" i="4"/>
  <c r="ET17" i="4"/>
  <c r="EU17" i="4"/>
  <c r="EW17" i="4"/>
  <c r="EX17" i="4"/>
  <c r="EY17" i="4"/>
  <c r="FA17" i="4"/>
  <c r="FB17" i="4"/>
  <c r="FC17" i="4"/>
  <c r="EP16" i="4"/>
  <c r="EQ16" i="4"/>
  <c r="ES16" i="4"/>
  <c r="ET16" i="4"/>
  <c r="EU16" i="4"/>
  <c r="EW16" i="4"/>
  <c r="EX16" i="4"/>
  <c r="EY16" i="4"/>
  <c r="FA16" i="4"/>
  <c r="FB16" i="4"/>
  <c r="FC16" i="4"/>
  <c r="EP15" i="4"/>
  <c r="EQ15" i="4"/>
  <c r="ES15" i="4"/>
  <c r="ET15" i="4"/>
  <c r="EU15" i="4"/>
  <c r="EW15" i="4"/>
  <c r="EX15" i="4"/>
  <c r="EY15" i="4"/>
  <c r="FA15" i="4"/>
  <c r="FB15" i="4"/>
  <c r="FC15" i="4"/>
  <c r="EP14" i="4"/>
  <c r="EQ14" i="4"/>
  <c r="ES14" i="4"/>
  <c r="ET14" i="4"/>
  <c r="EU14" i="4"/>
  <c r="EW14" i="4"/>
  <c r="EX14" i="4"/>
  <c r="EY14" i="4"/>
  <c r="FA14" i="4"/>
  <c r="FB14" i="4"/>
  <c r="FC14" i="4"/>
  <c r="EP13" i="4"/>
  <c r="EQ13" i="4"/>
  <c r="ES13" i="4"/>
  <c r="ET13" i="4"/>
  <c r="EU13" i="4"/>
  <c r="EW13" i="4"/>
  <c r="EX13" i="4"/>
  <c r="EY13" i="4"/>
  <c r="FA13" i="4"/>
  <c r="FB13" i="4"/>
  <c r="FC13" i="4"/>
  <c r="EP12" i="4"/>
  <c r="EQ12" i="4"/>
  <c r="ES12" i="4"/>
  <c r="ET12" i="4"/>
  <c r="EU12" i="4"/>
  <c r="EW12" i="4"/>
  <c r="EX12" i="4"/>
  <c r="EY12" i="4"/>
  <c r="FA12" i="4"/>
  <c r="FB12" i="4"/>
  <c r="FC12" i="4"/>
  <c r="EP11" i="4"/>
  <c r="EQ11" i="4"/>
  <c r="ES11" i="4"/>
  <c r="ET11" i="4"/>
  <c r="EU11" i="4"/>
  <c r="EW11" i="4"/>
  <c r="EX11" i="4"/>
  <c r="EY11" i="4"/>
  <c r="FA11" i="4"/>
  <c r="FB11" i="4"/>
  <c r="FC11" i="4"/>
  <c r="EP10" i="4"/>
  <c r="EQ10" i="4"/>
  <c r="ES10" i="4"/>
  <c r="ET10" i="4"/>
  <c r="EU10" i="4"/>
  <c r="EW10" i="4"/>
  <c r="EX10" i="4"/>
  <c r="EY10" i="4"/>
  <c r="FA10" i="4"/>
  <c r="FB10" i="4"/>
  <c r="FC10" i="4"/>
  <c r="EP9" i="4"/>
  <c r="EQ9" i="4"/>
  <c r="ES9" i="4"/>
  <c r="ET9" i="4"/>
  <c r="EU9" i="4"/>
  <c r="EW9" i="4"/>
  <c r="EX9" i="4"/>
  <c r="EY9" i="4"/>
  <c r="FA9" i="4"/>
  <c r="FB9" i="4"/>
  <c r="FC9" i="4"/>
  <c r="EP8" i="4"/>
  <c r="EQ8" i="4"/>
  <c r="ES8" i="4"/>
  <c r="ET8" i="4"/>
  <c r="EU8" i="4"/>
  <c r="EW8" i="4"/>
  <c r="EX8" i="4"/>
  <c r="EY8" i="4"/>
  <c r="FA8" i="4"/>
  <c r="FB8" i="4"/>
  <c r="FC8" i="4"/>
  <c r="EP7" i="4"/>
  <c r="EQ7" i="4"/>
  <c r="ES7" i="4"/>
  <c r="ET7" i="4"/>
  <c r="EU7" i="4"/>
  <c r="EW7" i="4"/>
  <c r="EX7" i="4"/>
  <c r="EY7" i="4"/>
  <c r="FA7" i="4"/>
  <c r="FB7" i="4"/>
  <c r="FC7" i="4"/>
  <c r="EP6" i="4"/>
  <c r="EQ6" i="4"/>
  <c r="ES6" i="4"/>
  <c r="ET6" i="4"/>
  <c r="EU6" i="4"/>
  <c r="EW6" i="4"/>
  <c r="EX6" i="4"/>
  <c r="EY6" i="4"/>
  <c r="FA6" i="4"/>
  <c r="FB6" i="4"/>
  <c r="FC6" i="4"/>
  <c r="EO31" i="4"/>
  <c r="EO30" i="4"/>
  <c r="EO29" i="4"/>
  <c r="EO28" i="4"/>
  <c r="EO27" i="4"/>
  <c r="EO26" i="4"/>
  <c r="EO25" i="4"/>
  <c r="EO24" i="4"/>
  <c r="EO23" i="4"/>
  <c r="EO22" i="4"/>
  <c r="EO21" i="4"/>
  <c r="EO20" i="4"/>
  <c r="EO19" i="4"/>
  <c r="EO18" i="4"/>
  <c r="EO17" i="4"/>
  <c r="EO16" i="4"/>
  <c r="EO15" i="4"/>
  <c r="EO14" i="4"/>
  <c r="EO13" i="4"/>
  <c r="EO12" i="4"/>
  <c r="EO11" i="4"/>
  <c r="EO10" i="4"/>
  <c r="EO9" i="4"/>
  <c r="EO8" i="4"/>
  <c r="EO7" i="4"/>
  <c r="EO6" i="4"/>
  <c r="EO5" i="4"/>
  <c r="ES5" i="4"/>
  <c r="ET5" i="4"/>
  <c r="EU5" i="4"/>
  <c r="EW5" i="4"/>
  <c r="EX5" i="4"/>
  <c r="EY5" i="4"/>
  <c r="FA5" i="4"/>
  <c r="FB5" i="4"/>
  <c r="FC5" i="4"/>
  <c r="EP5" i="4"/>
  <c r="EQ5" i="4"/>
  <c r="B19" i="3"/>
  <c r="BQ17" i="9" l="1"/>
  <c r="BP17" i="9"/>
  <c r="BO17" i="9"/>
  <c r="BN17" i="9"/>
  <c r="BM17" i="9"/>
  <c r="BL17" i="9"/>
  <c r="BK17" i="9"/>
  <c r="BJ17" i="9"/>
  <c r="BI17" i="9"/>
  <c r="BQ16" i="9"/>
  <c r="BP16" i="9"/>
  <c r="BO16" i="9"/>
  <c r="BN16" i="9"/>
  <c r="BM16" i="9"/>
  <c r="BL16" i="9"/>
  <c r="BK16" i="9"/>
  <c r="BJ16" i="9"/>
  <c r="BI16" i="9"/>
  <c r="BQ15" i="9"/>
  <c r="BP15" i="9"/>
  <c r="BO15" i="9"/>
  <c r="BN15" i="9"/>
  <c r="BM15" i="9"/>
  <c r="BL15" i="9"/>
  <c r="BK15" i="9"/>
  <c r="BJ15" i="9"/>
  <c r="BI15" i="9"/>
  <c r="BQ14" i="9"/>
  <c r="BP14" i="9"/>
  <c r="BO14" i="9"/>
  <c r="BN14" i="9"/>
  <c r="BM14" i="9"/>
  <c r="BL14" i="9"/>
  <c r="BK14" i="9"/>
  <c r="BJ14" i="9"/>
  <c r="BI14" i="9"/>
  <c r="BQ13" i="9"/>
  <c r="BP13" i="9"/>
  <c r="BO13" i="9"/>
  <c r="BN13" i="9"/>
  <c r="BM13" i="9"/>
  <c r="BL13" i="9"/>
  <c r="BK13" i="9"/>
  <c r="BJ13" i="9"/>
  <c r="BI13" i="9"/>
  <c r="BQ12" i="9"/>
  <c r="BP12" i="9"/>
  <c r="BO12" i="9"/>
  <c r="BN12" i="9"/>
  <c r="BM12" i="9"/>
  <c r="BL12" i="9"/>
  <c r="BK12" i="9"/>
  <c r="BJ12" i="9"/>
  <c r="BI12" i="9"/>
  <c r="BN13" i="7"/>
  <c r="BN14" i="7"/>
  <c r="BN15" i="7"/>
  <c r="BN16" i="7"/>
  <c r="BN17" i="7"/>
  <c r="BN12" i="7"/>
  <c r="BM12" i="7"/>
  <c r="BQ12" i="7"/>
  <c r="BP12" i="7"/>
  <c r="BO12" i="7"/>
  <c r="BL12" i="7"/>
  <c r="BK12" i="7"/>
  <c r="BJ12" i="7"/>
  <c r="BI12" i="7"/>
  <c r="BQ13" i="7"/>
  <c r="BQ14" i="7"/>
  <c r="BQ15" i="7"/>
  <c r="BQ16" i="7"/>
  <c r="BQ17" i="7"/>
  <c r="BP13" i="7"/>
  <c r="BP14" i="7"/>
  <c r="BP15" i="7"/>
  <c r="BP16" i="7"/>
  <c r="BP17" i="7"/>
  <c r="BO13" i="7"/>
  <c r="BO14" i="7"/>
  <c r="BO15" i="7"/>
  <c r="BO16" i="7"/>
  <c r="BO17" i="7"/>
  <c r="BM13" i="7"/>
  <c r="BM14" i="7"/>
  <c r="BM15" i="7"/>
  <c r="BM16" i="7"/>
  <c r="BM17" i="7"/>
  <c r="BL13" i="7"/>
  <c r="BL14" i="7"/>
  <c r="BL15" i="7"/>
  <c r="BL16" i="7"/>
  <c r="BL17" i="7"/>
  <c r="BK13" i="7"/>
  <c r="BK14" i="7"/>
  <c r="BK15" i="7"/>
  <c r="BK16" i="7"/>
  <c r="BK17" i="7"/>
  <c r="BJ13" i="7"/>
  <c r="BJ14" i="7"/>
  <c r="BJ15" i="7"/>
  <c r="BJ16" i="7"/>
  <c r="BJ17" i="7"/>
  <c r="BI13" i="7"/>
  <c r="BI14" i="7"/>
  <c r="BI15" i="7"/>
  <c r="BI16" i="7"/>
  <c r="BI17" i="7"/>
  <c r="A540" i="4" l="1"/>
  <c r="A539" i="4"/>
  <c r="A538" i="4"/>
  <c r="A537" i="4"/>
  <c r="A536" i="4"/>
  <c r="BS535" i="4"/>
  <c r="BR535" i="4"/>
  <c r="BQ535" i="4"/>
  <c r="BP535" i="4"/>
  <c r="BO535" i="4"/>
  <c r="BN535" i="4"/>
  <c r="BM535" i="4"/>
  <c r="BL535" i="4"/>
  <c r="BK535" i="4"/>
  <c r="BJ535" i="4"/>
  <c r="BI535" i="4"/>
  <c r="BH535" i="4"/>
  <c r="BG535" i="4"/>
  <c r="BF535" i="4"/>
  <c r="BE535" i="4"/>
  <c r="BD535" i="4"/>
  <c r="BC535" i="4"/>
  <c r="BB535" i="4"/>
  <c r="BA535" i="4"/>
  <c r="AZ535" i="4"/>
  <c r="AY535" i="4"/>
  <c r="AX535" i="4"/>
  <c r="AW535" i="4"/>
  <c r="AV535" i="4"/>
  <c r="AU535" i="4"/>
  <c r="AT535" i="4"/>
  <c r="AS535" i="4"/>
  <c r="AR535" i="4"/>
  <c r="AQ535" i="4"/>
  <c r="AP535" i="4"/>
  <c r="AO535" i="4"/>
  <c r="AN535" i="4"/>
  <c r="AM535" i="4"/>
  <c r="AL535" i="4"/>
  <c r="AK535" i="4"/>
  <c r="AJ535" i="4"/>
  <c r="AI535" i="4"/>
  <c r="AH535" i="4"/>
  <c r="AG535" i="4"/>
  <c r="AF535" i="4"/>
  <c r="AE535" i="4"/>
  <c r="AD535" i="4"/>
  <c r="AC535" i="4"/>
  <c r="AB535" i="4"/>
  <c r="AA535" i="4"/>
  <c r="CH535" i="4" s="1"/>
  <c r="Z535" i="4"/>
  <c r="Y535" i="4"/>
  <c r="X535" i="4"/>
  <c r="W535" i="4"/>
  <c r="V535" i="4"/>
  <c r="U535" i="4"/>
  <c r="T535" i="4"/>
  <c r="S535" i="4"/>
  <c r="R535" i="4"/>
  <c r="Q535" i="4"/>
  <c r="P535" i="4"/>
  <c r="O535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A535" i="4"/>
  <c r="BS534" i="4"/>
  <c r="BR534" i="4"/>
  <c r="BQ534" i="4"/>
  <c r="BP534" i="4"/>
  <c r="BO534" i="4"/>
  <c r="BN534" i="4"/>
  <c r="BM534" i="4"/>
  <c r="BL534" i="4"/>
  <c r="BK534" i="4"/>
  <c r="BJ534" i="4"/>
  <c r="BI534" i="4"/>
  <c r="BH534" i="4"/>
  <c r="BG534" i="4"/>
  <c r="BF534" i="4"/>
  <c r="BE534" i="4"/>
  <c r="BD534" i="4"/>
  <c r="BC534" i="4"/>
  <c r="BB534" i="4"/>
  <c r="BA534" i="4"/>
  <c r="AZ534" i="4"/>
  <c r="AY534" i="4"/>
  <c r="AX534" i="4"/>
  <c r="AW534" i="4"/>
  <c r="AV534" i="4"/>
  <c r="AU534" i="4"/>
  <c r="AT534" i="4"/>
  <c r="AS534" i="4"/>
  <c r="AR534" i="4"/>
  <c r="AQ534" i="4"/>
  <c r="AP534" i="4"/>
  <c r="AO534" i="4"/>
  <c r="AN534" i="4"/>
  <c r="AM534" i="4"/>
  <c r="AL534" i="4"/>
  <c r="AK534" i="4"/>
  <c r="AJ534" i="4"/>
  <c r="AI534" i="4"/>
  <c r="AH534" i="4"/>
  <c r="AG534" i="4"/>
  <c r="AF534" i="4"/>
  <c r="AE534" i="4"/>
  <c r="AD534" i="4"/>
  <c r="AC534" i="4"/>
  <c r="AB534" i="4"/>
  <c r="AA534" i="4"/>
  <c r="CH534" i="4" s="1"/>
  <c r="Z534" i="4"/>
  <c r="Y534" i="4"/>
  <c r="X534" i="4"/>
  <c r="W534" i="4"/>
  <c r="V534" i="4"/>
  <c r="U534" i="4"/>
  <c r="T534" i="4"/>
  <c r="S534" i="4"/>
  <c r="R534" i="4"/>
  <c r="Q534" i="4"/>
  <c r="P534" i="4"/>
  <c r="O534" i="4"/>
  <c r="N534" i="4"/>
  <c r="M534" i="4"/>
  <c r="L534" i="4"/>
  <c r="K534" i="4"/>
  <c r="J534" i="4"/>
  <c r="I534" i="4"/>
  <c r="H534" i="4"/>
  <c r="G534" i="4"/>
  <c r="F534" i="4"/>
  <c r="CF534" i="4" s="1"/>
  <c r="E534" i="4"/>
  <c r="D534" i="4"/>
  <c r="CK534" i="4" s="1"/>
  <c r="C534" i="4"/>
  <c r="CJ534" i="4" s="1"/>
  <c r="B534" i="4"/>
  <c r="BY534" i="4" s="1"/>
  <c r="A534" i="4"/>
  <c r="BS533" i="4"/>
  <c r="BR533" i="4"/>
  <c r="BQ533" i="4"/>
  <c r="BQ540" i="4" s="1"/>
  <c r="BP533" i="4"/>
  <c r="BO533" i="4"/>
  <c r="BN533" i="4"/>
  <c r="BM533" i="4"/>
  <c r="BM540" i="4" s="1"/>
  <c r="BL533" i="4"/>
  <c r="BK533" i="4"/>
  <c r="BJ533" i="4"/>
  <c r="BI533" i="4"/>
  <c r="BI540" i="4" s="1"/>
  <c r="BH533" i="4"/>
  <c r="BG533" i="4"/>
  <c r="BF533" i="4"/>
  <c r="BE533" i="4"/>
  <c r="BE540" i="4" s="1"/>
  <c r="BD533" i="4"/>
  <c r="BC533" i="4"/>
  <c r="BB533" i="4"/>
  <c r="BA533" i="4"/>
  <c r="BA540" i="4" s="1"/>
  <c r="AZ533" i="4"/>
  <c r="AY533" i="4"/>
  <c r="AX533" i="4"/>
  <c r="AW533" i="4"/>
  <c r="AW540" i="4" s="1"/>
  <c r="AV533" i="4"/>
  <c r="AU533" i="4"/>
  <c r="AT533" i="4"/>
  <c r="AS533" i="4"/>
  <c r="AS540" i="4" s="1"/>
  <c r="AR533" i="4"/>
  <c r="AQ533" i="4"/>
  <c r="AP533" i="4"/>
  <c r="AO533" i="4"/>
  <c r="AO540" i="4" s="1"/>
  <c r="AN533" i="4"/>
  <c r="AM533" i="4"/>
  <c r="AL533" i="4"/>
  <c r="AK533" i="4"/>
  <c r="AK540" i="4" s="1"/>
  <c r="AJ533" i="4"/>
  <c r="AI533" i="4"/>
  <c r="AH533" i="4"/>
  <c r="AG533" i="4"/>
  <c r="AG540" i="4" s="1"/>
  <c r="AF533" i="4"/>
  <c r="AE533" i="4"/>
  <c r="AD533" i="4"/>
  <c r="AC533" i="4"/>
  <c r="AC540" i="4" s="1"/>
  <c r="AB533" i="4"/>
  <c r="AA533" i="4"/>
  <c r="CH533" i="4" s="1"/>
  <c r="Z533" i="4"/>
  <c r="Y533" i="4"/>
  <c r="Y540" i="4" s="1"/>
  <c r="X533" i="4"/>
  <c r="W533" i="4"/>
  <c r="V533" i="4"/>
  <c r="U533" i="4"/>
  <c r="U540" i="4" s="1"/>
  <c r="T533" i="4"/>
  <c r="S533" i="4"/>
  <c r="R533" i="4"/>
  <c r="Q533" i="4"/>
  <c r="Q540" i="4" s="1"/>
  <c r="P533" i="4"/>
  <c r="O533" i="4"/>
  <c r="N533" i="4"/>
  <c r="M533" i="4"/>
  <c r="M540" i="4" s="1"/>
  <c r="L533" i="4"/>
  <c r="K533" i="4"/>
  <c r="J533" i="4"/>
  <c r="I533" i="4"/>
  <c r="BX533" i="4" s="1"/>
  <c r="DD533" i="4" s="1"/>
  <c r="H533" i="4"/>
  <c r="G533" i="4"/>
  <c r="F533" i="4"/>
  <c r="E533" i="4"/>
  <c r="D533" i="4"/>
  <c r="C533" i="4"/>
  <c r="B533" i="4"/>
  <c r="A533" i="4"/>
  <c r="BS532" i="4"/>
  <c r="BR532" i="4"/>
  <c r="BQ532" i="4"/>
  <c r="BP532" i="4"/>
  <c r="BO532" i="4"/>
  <c r="BN532" i="4"/>
  <c r="BM532" i="4"/>
  <c r="BL532" i="4"/>
  <c r="BK532" i="4"/>
  <c r="BJ532" i="4"/>
  <c r="BI532" i="4"/>
  <c r="BH532" i="4"/>
  <c r="BG532" i="4"/>
  <c r="BF532" i="4"/>
  <c r="BE532" i="4"/>
  <c r="BD532" i="4"/>
  <c r="BC532" i="4"/>
  <c r="BB532" i="4"/>
  <c r="BA532" i="4"/>
  <c r="AZ532" i="4"/>
  <c r="AY532" i="4"/>
  <c r="AX532" i="4"/>
  <c r="AW532" i="4"/>
  <c r="AV532" i="4"/>
  <c r="AU532" i="4"/>
  <c r="AT532" i="4"/>
  <c r="AS532" i="4"/>
  <c r="AR532" i="4"/>
  <c r="AQ532" i="4"/>
  <c r="AP532" i="4"/>
  <c r="AO532" i="4"/>
  <c r="AN532" i="4"/>
  <c r="AM532" i="4"/>
  <c r="AL532" i="4"/>
  <c r="AK532" i="4"/>
  <c r="AJ532" i="4"/>
  <c r="AI532" i="4"/>
  <c r="AH532" i="4"/>
  <c r="AG532" i="4"/>
  <c r="AF532" i="4"/>
  <c r="AE532" i="4"/>
  <c r="AD532" i="4"/>
  <c r="AC532" i="4"/>
  <c r="AB532" i="4"/>
  <c r="AA532" i="4"/>
  <c r="CH532" i="4" s="1"/>
  <c r="Z532" i="4"/>
  <c r="Y532" i="4"/>
  <c r="X532" i="4"/>
  <c r="W532" i="4"/>
  <c r="V532" i="4"/>
  <c r="U532" i="4"/>
  <c r="T532" i="4"/>
  <c r="S532" i="4"/>
  <c r="R532" i="4"/>
  <c r="Q532" i="4"/>
  <c r="P532" i="4"/>
  <c r="O532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A532" i="4"/>
  <c r="BS531" i="4"/>
  <c r="BR531" i="4"/>
  <c r="BQ531" i="4"/>
  <c r="BP531" i="4"/>
  <c r="BO531" i="4"/>
  <c r="BN531" i="4"/>
  <c r="BM531" i="4"/>
  <c r="BL531" i="4"/>
  <c r="BK531" i="4"/>
  <c r="BJ531" i="4"/>
  <c r="BI531" i="4"/>
  <c r="BH531" i="4"/>
  <c r="BG531" i="4"/>
  <c r="BF531" i="4"/>
  <c r="BE531" i="4"/>
  <c r="BD531" i="4"/>
  <c r="BC531" i="4"/>
  <c r="BB531" i="4"/>
  <c r="BA531" i="4"/>
  <c r="AZ531" i="4"/>
  <c r="AY531" i="4"/>
  <c r="AX531" i="4"/>
  <c r="AW531" i="4"/>
  <c r="AV531" i="4"/>
  <c r="AU531" i="4"/>
  <c r="AT531" i="4"/>
  <c r="AS531" i="4"/>
  <c r="AR531" i="4"/>
  <c r="AQ531" i="4"/>
  <c r="AP531" i="4"/>
  <c r="AO531" i="4"/>
  <c r="AN531" i="4"/>
  <c r="AM531" i="4"/>
  <c r="AL531" i="4"/>
  <c r="AK531" i="4"/>
  <c r="AJ531" i="4"/>
  <c r="AI531" i="4"/>
  <c r="AH531" i="4"/>
  <c r="AG531" i="4"/>
  <c r="AF531" i="4"/>
  <c r="AE531" i="4"/>
  <c r="AD531" i="4"/>
  <c r="AC531" i="4"/>
  <c r="AB531" i="4"/>
  <c r="AA531" i="4"/>
  <c r="CH531" i="4" s="1"/>
  <c r="Z531" i="4"/>
  <c r="Y531" i="4"/>
  <c r="X531" i="4"/>
  <c r="W531" i="4"/>
  <c r="V531" i="4"/>
  <c r="U531" i="4"/>
  <c r="T531" i="4"/>
  <c r="S531" i="4"/>
  <c r="R531" i="4"/>
  <c r="Q531" i="4"/>
  <c r="P531" i="4"/>
  <c r="O531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A531" i="4"/>
  <c r="BS530" i="4"/>
  <c r="BR530" i="4"/>
  <c r="BQ530" i="4"/>
  <c r="BP530" i="4"/>
  <c r="BO530" i="4"/>
  <c r="BN530" i="4"/>
  <c r="BM530" i="4"/>
  <c r="BL530" i="4"/>
  <c r="BK530" i="4"/>
  <c r="BJ530" i="4"/>
  <c r="BI530" i="4"/>
  <c r="BH530" i="4"/>
  <c r="BG530" i="4"/>
  <c r="BF530" i="4"/>
  <c r="BE530" i="4"/>
  <c r="BD530" i="4"/>
  <c r="BC530" i="4"/>
  <c r="BB530" i="4"/>
  <c r="BA530" i="4"/>
  <c r="AZ530" i="4"/>
  <c r="AY530" i="4"/>
  <c r="AX530" i="4"/>
  <c r="AW530" i="4"/>
  <c r="AV530" i="4"/>
  <c r="AU530" i="4"/>
  <c r="AT530" i="4"/>
  <c r="AS530" i="4"/>
  <c r="AR530" i="4"/>
  <c r="AQ530" i="4"/>
  <c r="AP530" i="4"/>
  <c r="AO530" i="4"/>
  <c r="AN530" i="4"/>
  <c r="AM530" i="4"/>
  <c r="AL530" i="4"/>
  <c r="CC530" i="4" s="1"/>
  <c r="AK530" i="4"/>
  <c r="AJ530" i="4"/>
  <c r="AI530" i="4"/>
  <c r="AH530" i="4"/>
  <c r="AG530" i="4"/>
  <c r="AF530" i="4"/>
  <c r="AE530" i="4"/>
  <c r="AD530" i="4"/>
  <c r="AC530" i="4"/>
  <c r="AB530" i="4"/>
  <c r="AA530" i="4"/>
  <c r="CH530" i="4" s="1"/>
  <c r="Z530" i="4"/>
  <c r="Y530" i="4"/>
  <c r="X530" i="4"/>
  <c r="W530" i="4"/>
  <c r="V530" i="4"/>
  <c r="U530" i="4"/>
  <c r="T530" i="4"/>
  <c r="S530" i="4"/>
  <c r="R530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CF530" i="4" s="1"/>
  <c r="E530" i="4"/>
  <c r="D530" i="4"/>
  <c r="C530" i="4"/>
  <c r="B530" i="4"/>
  <c r="A530" i="4"/>
  <c r="BS529" i="4"/>
  <c r="BS539" i="4" s="1"/>
  <c r="BR529" i="4"/>
  <c r="BR539" i="4" s="1"/>
  <c r="BQ529" i="4"/>
  <c r="BQ539" i="4" s="1"/>
  <c r="BP529" i="4"/>
  <c r="BO529" i="4"/>
  <c r="BO539" i="4" s="1"/>
  <c r="BN529" i="4"/>
  <c r="BN539" i="4" s="1"/>
  <c r="BM529" i="4"/>
  <c r="BL529" i="4"/>
  <c r="BK529" i="4"/>
  <c r="BK539" i="4" s="1"/>
  <c r="BJ529" i="4"/>
  <c r="BJ539" i="4" s="1"/>
  <c r="BI529" i="4"/>
  <c r="BH529" i="4"/>
  <c r="BG529" i="4"/>
  <c r="BG539" i="4" s="1"/>
  <c r="BF529" i="4"/>
  <c r="BF539" i="4" s="1"/>
  <c r="BE529" i="4"/>
  <c r="BD529" i="4"/>
  <c r="BC529" i="4"/>
  <c r="BC539" i="4" s="1"/>
  <c r="BB529" i="4"/>
  <c r="BB539" i="4" s="1"/>
  <c r="BA529" i="4"/>
  <c r="AZ529" i="4"/>
  <c r="AY529" i="4"/>
  <c r="AY539" i="4" s="1"/>
  <c r="AX529" i="4"/>
  <c r="AX539" i="4" s="1"/>
  <c r="AW529" i="4"/>
  <c r="AV529" i="4"/>
  <c r="AU529" i="4"/>
  <c r="AU539" i="4" s="1"/>
  <c r="AT529" i="4"/>
  <c r="AT539" i="4" s="1"/>
  <c r="AS529" i="4"/>
  <c r="AR529" i="4"/>
  <c r="AQ529" i="4"/>
  <c r="AQ539" i="4" s="1"/>
  <c r="AP529" i="4"/>
  <c r="AP539" i="4" s="1"/>
  <c r="AO529" i="4"/>
  <c r="AN529" i="4"/>
  <c r="AM529" i="4"/>
  <c r="AM539" i="4" s="1"/>
  <c r="AL529" i="4"/>
  <c r="AK529" i="4"/>
  <c r="AJ529" i="4"/>
  <c r="AI529" i="4"/>
  <c r="AI539" i="4" s="1"/>
  <c r="AH529" i="4"/>
  <c r="AH539" i="4" s="1"/>
  <c r="AG529" i="4"/>
  <c r="AF529" i="4"/>
  <c r="AE529" i="4"/>
  <c r="AE539" i="4" s="1"/>
  <c r="AD529" i="4"/>
  <c r="AD539" i="4" s="1"/>
  <c r="AC529" i="4"/>
  <c r="AB529" i="4"/>
  <c r="AA529" i="4"/>
  <c r="AA539" i="4" s="1"/>
  <c r="Z529" i="4"/>
  <c r="Z539" i="4" s="1"/>
  <c r="Y529" i="4"/>
  <c r="X529" i="4"/>
  <c r="W529" i="4"/>
  <c r="W539" i="4" s="1"/>
  <c r="V529" i="4"/>
  <c r="U529" i="4"/>
  <c r="T529" i="4"/>
  <c r="S529" i="4"/>
  <c r="S539" i="4" s="1"/>
  <c r="R529" i="4"/>
  <c r="R539" i="4" s="1"/>
  <c r="Q529" i="4"/>
  <c r="P529" i="4"/>
  <c r="O529" i="4"/>
  <c r="O539" i="4" s="1"/>
  <c r="N529" i="4"/>
  <c r="N539" i="4" s="1"/>
  <c r="M529" i="4"/>
  <c r="L529" i="4"/>
  <c r="K529" i="4"/>
  <c r="K539" i="4" s="1"/>
  <c r="J529" i="4"/>
  <c r="J539" i="4" s="1"/>
  <c r="I529" i="4"/>
  <c r="H529" i="4"/>
  <c r="G529" i="4"/>
  <c r="G539" i="4" s="1"/>
  <c r="F529" i="4"/>
  <c r="E529" i="4"/>
  <c r="D529" i="4"/>
  <c r="C529" i="4"/>
  <c r="C539" i="4" s="1"/>
  <c r="B529" i="4"/>
  <c r="A529" i="4"/>
  <c r="BS528" i="4"/>
  <c r="BR528" i="4"/>
  <c r="BQ528" i="4"/>
  <c r="BP528" i="4"/>
  <c r="BO528" i="4"/>
  <c r="BN528" i="4"/>
  <c r="BM528" i="4"/>
  <c r="BL528" i="4"/>
  <c r="BK528" i="4"/>
  <c r="BJ528" i="4"/>
  <c r="BI528" i="4"/>
  <c r="BH528" i="4"/>
  <c r="BG528" i="4"/>
  <c r="BF528" i="4"/>
  <c r="BE528" i="4"/>
  <c r="BD528" i="4"/>
  <c r="BC528" i="4"/>
  <c r="BB528" i="4"/>
  <c r="BA528" i="4"/>
  <c r="AZ528" i="4"/>
  <c r="AY528" i="4"/>
  <c r="AX528" i="4"/>
  <c r="AW528" i="4"/>
  <c r="AV528" i="4"/>
  <c r="AU528" i="4"/>
  <c r="AT528" i="4"/>
  <c r="AS528" i="4"/>
  <c r="AR528" i="4"/>
  <c r="AQ528" i="4"/>
  <c r="AP528" i="4"/>
  <c r="AO528" i="4"/>
  <c r="AN528" i="4"/>
  <c r="AM528" i="4"/>
  <c r="AL528" i="4"/>
  <c r="AK528" i="4"/>
  <c r="AJ528" i="4"/>
  <c r="AI528" i="4"/>
  <c r="AH528" i="4"/>
  <c r="AG528" i="4"/>
  <c r="AF528" i="4"/>
  <c r="AE528" i="4"/>
  <c r="AD528" i="4"/>
  <c r="AC528" i="4"/>
  <c r="AB528" i="4"/>
  <c r="AA528" i="4"/>
  <c r="CH528" i="4" s="1"/>
  <c r="Z528" i="4"/>
  <c r="Y528" i="4"/>
  <c r="X528" i="4"/>
  <c r="W528" i="4"/>
  <c r="V528" i="4"/>
  <c r="U528" i="4"/>
  <c r="T528" i="4"/>
  <c r="S528" i="4"/>
  <c r="R528" i="4"/>
  <c r="Q528" i="4"/>
  <c r="P528" i="4"/>
  <c r="O528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A528" i="4"/>
  <c r="BS527" i="4"/>
  <c r="BR527" i="4"/>
  <c r="BQ527" i="4"/>
  <c r="BP527" i="4"/>
  <c r="BO527" i="4"/>
  <c r="BN527" i="4"/>
  <c r="BM527" i="4"/>
  <c r="BL527" i="4"/>
  <c r="BK527" i="4"/>
  <c r="BJ527" i="4"/>
  <c r="BI527" i="4"/>
  <c r="BH527" i="4"/>
  <c r="BG527" i="4"/>
  <c r="BF527" i="4"/>
  <c r="BE527" i="4"/>
  <c r="BD527" i="4"/>
  <c r="BC527" i="4"/>
  <c r="BB527" i="4"/>
  <c r="BA527" i="4"/>
  <c r="AZ527" i="4"/>
  <c r="AY527" i="4"/>
  <c r="AX527" i="4"/>
  <c r="AW527" i="4"/>
  <c r="AV527" i="4"/>
  <c r="AU527" i="4"/>
  <c r="AT527" i="4"/>
  <c r="AS527" i="4"/>
  <c r="AR527" i="4"/>
  <c r="AQ527" i="4"/>
  <c r="AP527" i="4"/>
  <c r="AO527" i="4"/>
  <c r="AN527" i="4"/>
  <c r="AM527" i="4"/>
  <c r="AL527" i="4"/>
  <c r="AK527" i="4"/>
  <c r="AJ527" i="4"/>
  <c r="AI527" i="4"/>
  <c r="AH527" i="4"/>
  <c r="AG527" i="4"/>
  <c r="AF527" i="4"/>
  <c r="AE527" i="4"/>
  <c r="AD527" i="4"/>
  <c r="AC527" i="4"/>
  <c r="CC527" i="4" s="1"/>
  <c r="AB527" i="4"/>
  <c r="AA527" i="4"/>
  <c r="CH527" i="4" s="1"/>
  <c r="Z527" i="4"/>
  <c r="Y527" i="4"/>
  <c r="X527" i="4"/>
  <c r="W527" i="4"/>
  <c r="V527" i="4"/>
  <c r="U527" i="4"/>
  <c r="T527" i="4"/>
  <c r="S527" i="4"/>
  <c r="R527" i="4"/>
  <c r="Q527" i="4"/>
  <c r="P527" i="4"/>
  <c r="O527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A527" i="4"/>
  <c r="BS526" i="4"/>
  <c r="BR526" i="4"/>
  <c r="BQ526" i="4"/>
  <c r="BP526" i="4"/>
  <c r="BO526" i="4"/>
  <c r="BN526" i="4"/>
  <c r="BM526" i="4"/>
  <c r="BL526" i="4"/>
  <c r="BK526" i="4"/>
  <c r="BJ526" i="4"/>
  <c r="BI526" i="4"/>
  <c r="BH526" i="4"/>
  <c r="BG526" i="4"/>
  <c r="BF526" i="4"/>
  <c r="BE526" i="4"/>
  <c r="BE538" i="4" s="1"/>
  <c r="BD526" i="4"/>
  <c r="BC526" i="4"/>
  <c r="BB526" i="4"/>
  <c r="BA526" i="4"/>
  <c r="AZ526" i="4"/>
  <c r="AY526" i="4"/>
  <c r="AX526" i="4"/>
  <c r="AW526" i="4"/>
  <c r="AV526" i="4"/>
  <c r="AU526" i="4"/>
  <c r="AT526" i="4"/>
  <c r="AS526" i="4"/>
  <c r="AR526" i="4"/>
  <c r="AQ526" i="4"/>
  <c r="AP526" i="4"/>
  <c r="AO526" i="4"/>
  <c r="AN526" i="4"/>
  <c r="CF526" i="4" s="1"/>
  <c r="AM526" i="4"/>
  <c r="AL526" i="4"/>
  <c r="AK526" i="4"/>
  <c r="AJ526" i="4"/>
  <c r="AI526" i="4"/>
  <c r="AH526" i="4"/>
  <c r="AG526" i="4"/>
  <c r="AF526" i="4"/>
  <c r="AE526" i="4"/>
  <c r="AD526" i="4"/>
  <c r="AC526" i="4"/>
  <c r="AB526" i="4"/>
  <c r="AA526" i="4"/>
  <c r="Z526" i="4"/>
  <c r="Y526" i="4"/>
  <c r="Y538" i="4" s="1"/>
  <c r="X526" i="4"/>
  <c r="W526" i="4"/>
  <c r="V526" i="4"/>
  <c r="U526" i="4"/>
  <c r="T526" i="4"/>
  <c r="S526" i="4"/>
  <c r="R526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E526" i="4"/>
  <c r="CL526" i="4" s="1"/>
  <c r="D526" i="4"/>
  <c r="C526" i="4"/>
  <c r="B526" i="4"/>
  <c r="A526" i="4"/>
  <c r="BS525" i="4"/>
  <c r="BR525" i="4"/>
  <c r="BQ525" i="4"/>
  <c r="BP525" i="4"/>
  <c r="BO525" i="4"/>
  <c r="BN525" i="4"/>
  <c r="BM525" i="4"/>
  <c r="BL525" i="4"/>
  <c r="BK525" i="4"/>
  <c r="BJ525" i="4"/>
  <c r="BI525" i="4"/>
  <c r="BH525" i="4"/>
  <c r="BG525" i="4"/>
  <c r="BF525" i="4"/>
  <c r="BE525" i="4"/>
  <c r="BD525" i="4"/>
  <c r="BC525" i="4"/>
  <c r="BB525" i="4"/>
  <c r="BA525" i="4"/>
  <c r="AZ525" i="4"/>
  <c r="AY525" i="4"/>
  <c r="AX525" i="4"/>
  <c r="AW525" i="4"/>
  <c r="AV525" i="4"/>
  <c r="AU525" i="4"/>
  <c r="AT525" i="4"/>
  <c r="AS525" i="4"/>
  <c r="AR525" i="4"/>
  <c r="AQ525" i="4"/>
  <c r="AP525" i="4"/>
  <c r="AO525" i="4"/>
  <c r="AN525" i="4"/>
  <c r="AM525" i="4"/>
  <c r="AL525" i="4"/>
  <c r="AK525" i="4"/>
  <c r="AJ525" i="4"/>
  <c r="AI525" i="4"/>
  <c r="AH525" i="4"/>
  <c r="AG525" i="4"/>
  <c r="AF525" i="4"/>
  <c r="AE525" i="4"/>
  <c r="AD525" i="4"/>
  <c r="AC525" i="4"/>
  <c r="AB525" i="4"/>
  <c r="AA525" i="4"/>
  <c r="CH525" i="4" s="1"/>
  <c r="Z525" i="4"/>
  <c r="Y525" i="4"/>
  <c r="X525" i="4"/>
  <c r="W525" i="4"/>
  <c r="V525" i="4"/>
  <c r="U525" i="4"/>
  <c r="T525" i="4"/>
  <c r="S525" i="4"/>
  <c r="R525" i="4"/>
  <c r="Q525" i="4"/>
  <c r="P525" i="4"/>
  <c r="O525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A525" i="4"/>
  <c r="BS524" i="4"/>
  <c r="BR524" i="4"/>
  <c r="BQ524" i="4"/>
  <c r="BP524" i="4"/>
  <c r="BO524" i="4"/>
  <c r="BN524" i="4"/>
  <c r="BM524" i="4"/>
  <c r="BL524" i="4"/>
  <c r="BK524" i="4"/>
  <c r="BJ524" i="4"/>
  <c r="BI524" i="4"/>
  <c r="BH524" i="4"/>
  <c r="BG524" i="4"/>
  <c r="BF524" i="4"/>
  <c r="BE524" i="4"/>
  <c r="BD524" i="4"/>
  <c r="BC524" i="4"/>
  <c r="BB524" i="4"/>
  <c r="BA524" i="4"/>
  <c r="AZ524" i="4"/>
  <c r="AY524" i="4"/>
  <c r="AX524" i="4"/>
  <c r="AW524" i="4"/>
  <c r="AV524" i="4"/>
  <c r="AU524" i="4"/>
  <c r="AT524" i="4"/>
  <c r="AS524" i="4"/>
  <c r="AR524" i="4"/>
  <c r="AQ524" i="4"/>
  <c r="AP524" i="4"/>
  <c r="AO524" i="4"/>
  <c r="AN524" i="4"/>
  <c r="AM524" i="4"/>
  <c r="AL524" i="4"/>
  <c r="AK524" i="4"/>
  <c r="AJ524" i="4"/>
  <c r="AI524" i="4"/>
  <c r="AH524" i="4"/>
  <c r="AG524" i="4"/>
  <c r="AF524" i="4"/>
  <c r="AE524" i="4"/>
  <c r="AE536" i="4" s="1"/>
  <c r="AD524" i="4"/>
  <c r="AC524" i="4"/>
  <c r="AB524" i="4"/>
  <c r="AA524" i="4"/>
  <c r="Z524" i="4"/>
  <c r="Y524" i="4"/>
  <c r="X524" i="4"/>
  <c r="W524" i="4"/>
  <c r="V524" i="4"/>
  <c r="U524" i="4"/>
  <c r="T524" i="4"/>
  <c r="S524" i="4"/>
  <c r="S537" i="4" s="1"/>
  <c r="R524" i="4"/>
  <c r="Q524" i="4"/>
  <c r="P524" i="4"/>
  <c r="O524" i="4"/>
  <c r="N524" i="4"/>
  <c r="M524" i="4"/>
  <c r="L524" i="4"/>
  <c r="K524" i="4"/>
  <c r="J524" i="4"/>
  <c r="I524" i="4"/>
  <c r="H524" i="4"/>
  <c r="G524" i="4"/>
  <c r="F524" i="4"/>
  <c r="CF524" i="4" s="1"/>
  <c r="E524" i="4"/>
  <c r="E537" i="4" s="1"/>
  <c r="D524" i="4"/>
  <c r="C524" i="4"/>
  <c r="CJ524" i="4" s="1"/>
  <c r="B524" i="4"/>
  <c r="A524" i="4"/>
  <c r="A523" i="4"/>
  <c r="A522" i="4"/>
  <c r="A520" i="4"/>
  <c r="A519" i="4"/>
  <c r="A518" i="4"/>
  <c r="A517" i="4"/>
  <c r="A516" i="4"/>
  <c r="BS515" i="4"/>
  <c r="BR515" i="4"/>
  <c r="BQ515" i="4"/>
  <c r="BP515" i="4"/>
  <c r="BO515" i="4"/>
  <c r="BN515" i="4"/>
  <c r="BM515" i="4"/>
  <c r="BL515" i="4"/>
  <c r="BK515" i="4"/>
  <c r="BJ515" i="4"/>
  <c r="BI515" i="4"/>
  <c r="BH515" i="4"/>
  <c r="BG515" i="4"/>
  <c r="BF515" i="4"/>
  <c r="BE515" i="4"/>
  <c r="BD515" i="4"/>
  <c r="BC515" i="4"/>
  <c r="BB515" i="4"/>
  <c r="BA515" i="4"/>
  <c r="AZ515" i="4"/>
  <c r="AY515" i="4"/>
  <c r="AX515" i="4"/>
  <c r="AW515" i="4"/>
  <c r="AV515" i="4"/>
  <c r="AU515" i="4"/>
  <c r="AT515" i="4"/>
  <c r="AS515" i="4"/>
  <c r="AR515" i="4"/>
  <c r="AQ515" i="4"/>
  <c r="AP515" i="4"/>
  <c r="AO515" i="4"/>
  <c r="AN515" i="4"/>
  <c r="AM515" i="4"/>
  <c r="AL515" i="4"/>
  <c r="AK515" i="4"/>
  <c r="AJ515" i="4"/>
  <c r="AI515" i="4"/>
  <c r="AH515" i="4"/>
  <c r="AG515" i="4"/>
  <c r="AF515" i="4"/>
  <c r="AE515" i="4"/>
  <c r="AD515" i="4"/>
  <c r="AC515" i="4"/>
  <c r="CC515" i="4" s="1"/>
  <c r="AB515" i="4"/>
  <c r="AA515" i="4"/>
  <c r="CH515" i="4" s="1"/>
  <c r="Z515" i="4"/>
  <c r="Y515" i="4"/>
  <c r="X515" i="4"/>
  <c r="W515" i="4"/>
  <c r="V515" i="4"/>
  <c r="U515" i="4"/>
  <c r="T515" i="4"/>
  <c r="S515" i="4"/>
  <c r="R515" i="4"/>
  <c r="Q515" i="4"/>
  <c r="CD515" i="4" s="1"/>
  <c r="P515" i="4"/>
  <c r="O515" i="4"/>
  <c r="N515" i="4"/>
  <c r="M515" i="4"/>
  <c r="CG515" i="4" s="1"/>
  <c r="L515" i="4"/>
  <c r="K515" i="4"/>
  <c r="J515" i="4"/>
  <c r="I515" i="4"/>
  <c r="CB515" i="4" s="1"/>
  <c r="H515" i="4"/>
  <c r="G515" i="4"/>
  <c r="F515" i="4"/>
  <c r="E515" i="4"/>
  <c r="CL515" i="4" s="1"/>
  <c r="D515" i="4"/>
  <c r="C515" i="4"/>
  <c r="B515" i="4"/>
  <c r="A515" i="4"/>
  <c r="BS514" i="4"/>
  <c r="BR514" i="4"/>
  <c r="BQ514" i="4"/>
  <c r="BP514" i="4"/>
  <c r="BO514" i="4"/>
  <c r="BN514" i="4"/>
  <c r="BM514" i="4"/>
  <c r="BL514" i="4"/>
  <c r="BK514" i="4"/>
  <c r="BJ514" i="4"/>
  <c r="BI514" i="4"/>
  <c r="BH514" i="4"/>
  <c r="BG514" i="4"/>
  <c r="BF514" i="4"/>
  <c r="BE514" i="4"/>
  <c r="BD514" i="4"/>
  <c r="BC514" i="4"/>
  <c r="BB514" i="4"/>
  <c r="BA514" i="4"/>
  <c r="AZ514" i="4"/>
  <c r="AY514" i="4"/>
  <c r="AX514" i="4"/>
  <c r="AW514" i="4"/>
  <c r="AV514" i="4"/>
  <c r="AU514" i="4"/>
  <c r="AT514" i="4"/>
  <c r="AS514" i="4"/>
  <c r="AR514" i="4"/>
  <c r="AQ514" i="4"/>
  <c r="AP514" i="4"/>
  <c r="AO514" i="4"/>
  <c r="AN514" i="4"/>
  <c r="AM514" i="4"/>
  <c r="AL514" i="4"/>
  <c r="AK514" i="4"/>
  <c r="AJ514" i="4"/>
  <c r="AI514" i="4"/>
  <c r="AH514" i="4"/>
  <c r="AG514" i="4"/>
  <c r="AF514" i="4"/>
  <c r="AE514" i="4"/>
  <c r="AD514" i="4"/>
  <c r="AC514" i="4"/>
  <c r="AB514" i="4"/>
  <c r="AA514" i="4"/>
  <c r="CH514" i="4" s="1"/>
  <c r="Z514" i="4"/>
  <c r="Y514" i="4"/>
  <c r="X514" i="4"/>
  <c r="W514" i="4"/>
  <c r="V514" i="4"/>
  <c r="U514" i="4"/>
  <c r="T514" i="4"/>
  <c r="S514" i="4"/>
  <c r="R514" i="4"/>
  <c r="Q514" i="4"/>
  <c r="P514" i="4"/>
  <c r="O514" i="4"/>
  <c r="N514" i="4"/>
  <c r="M514" i="4"/>
  <c r="L514" i="4"/>
  <c r="CJ514" i="4" s="1"/>
  <c r="K514" i="4"/>
  <c r="J514" i="4"/>
  <c r="I514" i="4"/>
  <c r="H514" i="4"/>
  <c r="G514" i="4"/>
  <c r="F514" i="4"/>
  <c r="E514" i="4"/>
  <c r="D514" i="4"/>
  <c r="CK514" i="4" s="1"/>
  <c r="C514" i="4"/>
  <c r="B514" i="4"/>
  <c r="A514" i="4"/>
  <c r="CH513" i="4"/>
  <c r="BS513" i="4"/>
  <c r="BS520" i="4" s="1"/>
  <c r="BR513" i="4"/>
  <c r="BQ513" i="4"/>
  <c r="BP513" i="4"/>
  <c r="BO513" i="4"/>
  <c r="BO520" i="4" s="1"/>
  <c r="BN513" i="4"/>
  <c r="BM513" i="4"/>
  <c r="BL513" i="4"/>
  <c r="BK513" i="4"/>
  <c r="BK520" i="4" s="1"/>
  <c r="BJ513" i="4"/>
  <c r="BI513" i="4"/>
  <c r="BH513" i="4"/>
  <c r="BG513" i="4"/>
  <c r="BG520" i="4" s="1"/>
  <c r="BF513" i="4"/>
  <c r="BE513" i="4"/>
  <c r="BD513" i="4"/>
  <c r="BD520" i="4" s="1"/>
  <c r="BC513" i="4"/>
  <c r="BC520" i="4" s="1"/>
  <c r="BB513" i="4"/>
  <c r="BA513" i="4"/>
  <c r="AZ513" i="4"/>
  <c r="AY513" i="4"/>
  <c r="AY520" i="4" s="1"/>
  <c r="AX513" i="4"/>
  <c r="AX520" i="4" s="1"/>
  <c r="AW513" i="4"/>
  <c r="AV513" i="4"/>
  <c r="AU513" i="4"/>
  <c r="AU520" i="4" s="1"/>
  <c r="AT513" i="4"/>
  <c r="AS513" i="4"/>
  <c r="AR513" i="4"/>
  <c r="AQ513" i="4"/>
  <c r="AQ520" i="4" s="1"/>
  <c r="AP513" i="4"/>
  <c r="AO513" i="4"/>
  <c r="AN513" i="4"/>
  <c r="AM513" i="4"/>
  <c r="AM520" i="4" s="1"/>
  <c r="AL513" i="4"/>
  <c r="AL520" i="4" s="1"/>
  <c r="AK513" i="4"/>
  <c r="AJ513" i="4"/>
  <c r="AI513" i="4"/>
  <c r="AI520" i="4" s="1"/>
  <c r="AH513" i="4"/>
  <c r="AH520" i="4" s="1"/>
  <c r="AG513" i="4"/>
  <c r="AF513" i="4"/>
  <c r="AE513" i="4"/>
  <c r="AE520" i="4" s="1"/>
  <c r="AD513" i="4"/>
  <c r="AD520" i="4" s="1"/>
  <c r="AC513" i="4"/>
  <c r="AB513" i="4"/>
  <c r="AA513" i="4"/>
  <c r="AA520" i="4" s="1"/>
  <c r="Z513" i="4"/>
  <c r="Z520" i="4" s="1"/>
  <c r="Y513" i="4"/>
  <c r="X513" i="4"/>
  <c r="W513" i="4"/>
  <c r="W520" i="4" s="1"/>
  <c r="V513" i="4"/>
  <c r="V520" i="4" s="1"/>
  <c r="U513" i="4"/>
  <c r="T513" i="4"/>
  <c r="S513" i="4"/>
  <c r="S520" i="4" s="1"/>
  <c r="R513" i="4"/>
  <c r="R520" i="4" s="1"/>
  <c r="Q513" i="4"/>
  <c r="P513" i="4"/>
  <c r="O513" i="4"/>
  <c r="O520" i="4" s="1"/>
  <c r="N513" i="4"/>
  <c r="N520" i="4" s="1"/>
  <c r="M513" i="4"/>
  <c r="L513" i="4"/>
  <c r="K513" i="4"/>
  <c r="K520" i="4" s="1"/>
  <c r="J513" i="4"/>
  <c r="J520" i="4" s="1"/>
  <c r="I513" i="4"/>
  <c r="H513" i="4"/>
  <c r="H520" i="4" s="1"/>
  <c r="G513" i="4"/>
  <c r="G520" i="4" s="1"/>
  <c r="F513" i="4"/>
  <c r="E513" i="4"/>
  <c r="D513" i="4"/>
  <c r="C513" i="4"/>
  <c r="C520" i="4" s="1"/>
  <c r="B513" i="4"/>
  <c r="B520" i="4" s="1"/>
  <c r="A513" i="4"/>
  <c r="BS512" i="4"/>
  <c r="BR512" i="4"/>
  <c r="BQ512" i="4"/>
  <c r="BP512" i="4"/>
  <c r="BO512" i="4"/>
  <c r="BN512" i="4"/>
  <c r="BM512" i="4"/>
  <c r="BL512" i="4"/>
  <c r="BK512" i="4"/>
  <c r="BJ512" i="4"/>
  <c r="BI512" i="4"/>
  <c r="BH512" i="4"/>
  <c r="BG512" i="4"/>
  <c r="BF512" i="4"/>
  <c r="BE512" i="4"/>
  <c r="BD512" i="4"/>
  <c r="BC512" i="4"/>
  <c r="BB512" i="4"/>
  <c r="BA512" i="4"/>
  <c r="AZ512" i="4"/>
  <c r="AY512" i="4"/>
  <c r="AX512" i="4"/>
  <c r="AW512" i="4"/>
  <c r="AV512" i="4"/>
  <c r="AU512" i="4"/>
  <c r="AT512" i="4"/>
  <c r="AS512" i="4"/>
  <c r="AR512" i="4"/>
  <c r="AQ512" i="4"/>
  <c r="AP512" i="4"/>
  <c r="AO512" i="4"/>
  <c r="AN512" i="4"/>
  <c r="AM512" i="4"/>
  <c r="AL512" i="4"/>
  <c r="CC512" i="4" s="1"/>
  <c r="AK512" i="4"/>
  <c r="AJ512" i="4"/>
  <c r="AI512" i="4"/>
  <c r="AH512" i="4"/>
  <c r="AG512" i="4"/>
  <c r="AF512" i="4"/>
  <c r="AE512" i="4"/>
  <c r="AD512" i="4"/>
  <c r="AC512" i="4"/>
  <c r="AB512" i="4"/>
  <c r="AA512" i="4"/>
  <c r="CH512" i="4" s="1"/>
  <c r="Z512" i="4"/>
  <c r="Y512" i="4"/>
  <c r="X512" i="4"/>
  <c r="W512" i="4"/>
  <c r="V512" i="4"/>
  <c r="U512" i="4"/>
  <c r="T512" i="4"/>
  <c r="S512" i="4"/>
  <c r="R512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A512" i="4"/>
  <c r="BS511" i="4"/>
  <c r="BR511" i="4"/>
  <c r="BQ511" i="4"/>
  <c r="BP511" i="4"/>
  <c r="BO511" i="4"/>
  <c r="BN511" i="4"/>
  <c r="BM511" i="4"/>
  <c r="BL511" i="4"/>
  <c r="BK511" i="4"/>
  <c r="BJ511" i="4"/>
  <c r="BI511" i="4"/>
  <c r="BH511" i="4"/>
  <c r="BG511" i="4"/>
  <c r="BF511" i="4"/>
  <c r="BE511" i="4"/>
  <c r="BD511" i="4"/>
  <c r="BC511" i="4"/>
  <c r="BB511" i="4"/>
  <c r="CD511" i="4" s="1"/>
  <c r="BA511" i="4"/>
  <c r="AZ511" i="4"/>
  <c r="AY511" i="4"/>
  <c r="AX511" i="4"/>
  <c r="AW511" i="4"/>
  <c r="AV511" i="4"/>
  <c r="AU511" i="4"/>
  <c r="AT511" i="4"/>
  <c r="AS511" i="4"/>
  <c r="AR511" i="4"/>
  <c r="AQ511" i="4"/>
  <c r="AP511" i="4"/>
  <c r="AO511" i="4"/>
  <c r="AN511" i="4"/>
  <c r="AM511" i="4"/>
  <c r="AL511" i="4"/>
  <c r="AK511" i="4"/>
  <c r="AJ511" i="4"/>
  <c r="AI511" i="4"/>
  <c r="AH511" i="4"/>
  <c r="AG511" i="4"/>
  <c r="AF511" i="4"/>
  <c r="AE511" i="4"/>
  <c r="AD511" i="4"/>
  <c r="AC511" i="4"/>
  <c r="AB511" i="4"/>
  <c r="AA511" i="4"/>
  <c r="CH511" i="4" s="1"/>
  <c r="Z511" i="4"/>
  <c r="Y511" i="4"/>
  <c r="X511" i="4"/>
  <c r="W511" i="4"/>
  <c r="V511" i="4"/>
  <c r="CG511" i="4" s="1"/>
  <c r="U511" i="4"/>
  <c r="T511" i="4"/>
  <c r="S511" i="4"/>
  <c r="R511" i="4"/>
  <c r="CJ511" i="4" s="1"/>
  <c r="Q511" i="4"/>
  <c r="P511" i="4"/>
  <c r="O511" i="4"/>
  <c r="N511" i="4"/>
  <c r="M511" i="4"/>
  <c r="L511" i="4"/>
  <c r="K511" i="4"/>
  <c r="J511" i="4"/>
  <c r="I511" i="4"/>
  <c r="H511" i="4"/>
  <c r="G511" i="4"/>
  <c r="F511" i="4"/>
  <c r="CF511" i="4" s="1"/>
  <c r="E511" i="4"/>
  <c r="D511" i="4"/>
  <c r="C511" i="4"/>
  <c r="B511" i="4"/>
  <c r="BV511" i="4" s="1"/>
  <c r="A511" i="4"/>
  <c r="BS510" i="4"/>
  <c r="BR510" i="4"/>
  <c r="BQ510" i="4"/>
  <c r="BP510" i="4"/>
  <c r="BO510" i="4"/>
  <c r="BN510" i="4"/>
  <c r="BM510" i="4"/>
  <c r="BL510" i="4"/>
  <c r="BK510" i="4"/>
  <c r="BJ510" i="4"/>
  <c r="BI510" i="4"/>
  <c r="BH510" i="4"/>
  <c r="BG510" i="4"/>
  <c r="BF510" i="4"/>
  <c r="BE510" i="4"/>
  <c r="BD510" i="4"/>
  <c r="BC510" i="4"/>
  <c r="BB510" i="4"/>
  <c r="BA510" i="4"/>
  <c r="AZ510" i="4"/>
  <c r="AY510" i="4"/>
  <c r="AX510" i="4"/>
  <c r="AW510" i="4"/>
  <c r="AV510" i="4"/>
  <c r="AU510" i="4"/>
  <c r="AT510" i="4"/>
  <c r="AS510" i="4"/>
  <c r="AR510" i="4"/>
  <c r="AQ510" i="4"/>
  <c r="AP510" i="4"/>
  <c r="AO510" i="4"/>
  <c r="AN510" i="4"/>
  <c r="AM510" i="4"/>
  <c r="AL510" i="4"/>
  <c r="AK510" i="4"/>
  <c r="AJ510" i="4"/>
  <c r="AI510" i="4"/>
  <c r="AH510" i="4"/>
  <c r="AG510" i="4"/>
  <c r="AF510" i="4"/>
  <c r="AE510" i="4"/>
  <c r="AD510" i="4"/>
  <c r="AC510" i="4"/>
  <c r="AB510" i="4"/>
  <c r="AA510" i="4"/>
  <c r="CH510" i="4" s="1"/>
  <c r="Z510" i="4"/>
  <c r="Y510" i="4"/>
  <c r="X510" i="4"/>
  <c r="W510" i="4"/>
  <c r="V510" i="4"/>
  <c r="U510" i="4"/>
  <c r="T510" i="4"/>
  <c r="S510" i="4"/>
  <c r="R510" i="4"/>
  <c r="Q510" i="4"/>
  <c r="P510" i="4"/>
  <c r="O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A510" i="4"/>
  <c r="BS509" i="4"/>
  <c r="BS519" i="4" s="1"/>
  <c r="BR509" i="4"/>
  <c r="BQ509" i="4"/>
  <c r="BP509" i="4"/>
  <c r="BP519" i="4" s="1"/>
  <c r="BO509" i="4"/>
  <c r="BO519" i="4" s="1"/>
  <c r="BN509" i="4"/>
  <c r="BM509" i="4"/>
  <c r="BL509" i="4"/>
  <c r="BL519" i="4" s="1"/>
  <c r="BK509" i="4"/>
  <c r="BK519" i="4" s="1"/>
  <c r="BJ509" i="4"/>
  <c r="BI509" i="4"/>
  <c r="BH509" i="4"/>
  <c r="BH519" i="4" s="1"/>
  <c r="BG509" i="4"/>
  <c r="BG519" i="4" s="1"/>
  <c r="BF509" i="4"/>
  <c r="BE509" i="4"/>
  <c r="BD509" i="4"/>
  <c r="BD519" i="4" s="1"/>
  <c r="BC509" i="4"/>
  <c r="BC519" i="4" s="1"/>
  <c r="BB509" i="4"/>
  <c r="BA509" i="4"/>
  <c r="AZ509" i="4"/>
  <c r="AZ519" i="4" s="1"/>
  <c r="AY509" i="4"/>
  <c r="AY519" i="4" s="1"/>
  <c r="AX509" i="4"/>
  <c r="AW509" i="4"/>
  <c r="AV509" i="4"/>
  <c r="AV519" i="4" s="1"/>
  <c r="AU509" i="4"/>
  <c r="AU519" i="4" s="1"/>
  <c r="AT509" i="4"/>
  <c r="AS509" i="4"/>
  <c r="AR509" i="4"/>
  <c r="AR519" i="4" s="1"/>
  <c r="AQ509" i="4"/>
  <c r="AQ519" i="4" s="1"/>
  <c r="AP509" i="4"/>
  <c r="AO509" i="4"/>
  <c r="AN509" i="4"/>
  <c r="AN519" i="4" s="1"/>
  <c r="AM509" i="4"/>
  <c r="AM519" i="4" s="1"/>
  <c r="AL509" i="4"/>
  <c r="AK509" i="4"/>
  <c r="AJ509" i="4"/>
  <c r="AJ519" i="4" s="1"/>
  <c r="AI509" i="4"/>
  <c r="AI519" i="4" s="1"/>
  <c r="AH509" i="4"/>
  <c r="AG509" i="4"/>
  <c r="AF509" i="4"/>
  <c r="AF519" i="4" s="1"/>
  <c r="AE509" i="4"/>
  <c r="AE519" i="4" s="1"/>
  <c r="AD509" i="4"/>
  <c r="AC509" i="4"/>
  <c r="AB509" i="4"/>
  <c r="AB519" i="4" s="1"/>
  <c r="AA509" i="4"/>
  <c r="AA519" i="4" s="1"/>
  <c r="Z509" i="4"/>
  <c r="Y509" i="4"/>
  <c r="X509" i="4"/>
  <c r="X519" i="4" s="1"/>
  <c r="W509" i="4"/>
  <c r="W519" i="4" s="1"/>
  <c r="V509" i="4"/>
  <c r="U509" i="4"/>
  <c r="T509" i="4"/>
  <c r="T519" i="4" s="1"/>
  <c r="S509" i="4"/>
  <c r="S519" i="4" s="1"/>
  <c r="R509" i="4"/>
  <c r="Q509" i="4"/>
  <c r="P509" i="4"/>
  <c r="P519" i="4" s="1"/>
  <c r="O509" i="4"/>
  <c r="O519" i="4" s="1"/>
  <c r="N509" i="4"/>
  <c r="M509" i="4"/>
  <c r="L509" i="4"/>
  <c r="L519" i="4" s="1"/>
  <c r="K509" i="4"/>
  <c r="K519" i="4" s="1"/>
  <c r="J509" i="4"/>
  <c r="I509" i="4"/>
  <c r="H509" i="4"/>
  <c r="H519" i="4" s="1"/>
  <c r="G509" i="4"/>
  <c r="G519" i="4" s="1"/>
  <c r="F509" i="4"/>
  <c r="E509" i="4"/>
  <c r="D509" i="4"/>
  <c r="D519" i="4" s="1"/>
  <c r="C509" i="4"/>
  <c r="C519" i="4" s="1"/>
  <c r="B509" i="4"/>
  <c r="A509" i="4"/>
  <c r="BS508" i="4"/>
  <c r="BR508" i="4"/>
  <c r="BQ508" i="4"/>
  <c r="BP508" i="4"/>
  <c r="BO508" i="4"/>
  <c r="BN508" i="4"/>
  <c r="BM508" i="4"/>
  <c r="BL508" i="4"/>
  <c r="BK508" i="4"/>
  <c r="BJ508" i="4"/>
  <c r="BI508" i="4"/>
  <c r="BH508" i="4"/>
  <c r="BG508" i="4"/>
  <c r="BF508" i="4"/>
  <c r="BE508" i="4"/>
  <c r="BD508" i="4"/>
  <c r="BC508" i="4"/>
  <c r="BB508" i="4"/>
  <c r="BA508" i="4"/>
  <c r="AZ508" i="4"/>
  <c r="AY508" i="4"/>
  <c r="AX508" i="4"/>
  <c r="AW508" i="4"/>
  <c r="AV508" i="4"/>
  <c r="AU508" i="4"/>
  <c r="AT508" i="4"/>
  <c r="AS508" i="4"/>
  <c r="AR508" i="4"/>
  <c r="AQ508" i="4"/>
  <c r="AP508" i="4"/>
  <c r="AO508" i="4"/>
  <c r="AN508" i="4"/>
  <c r="AM508" i="4"/>
  <c r="AL508" i="4"/>
  <c r="AK508" i="4"/>
  <c r="AJ508" i="4"/>
  <c r="AI508" i="4"/>
  <c r="AH508" i="4"/>
  <c r="AG508" i="4"/>
  <c r="AF508" i="4"/>
  <c r="AE508" i="4"/>
  <c r="AD508" i="4"/>
  <c r="AC508" i="4"/>
  <c r="AB508" i="4"/>
  <c r="AA508" i="4"/>
  <c r="CH508" i="4" s="1"/>
  <c r="Z508" i="4"/>
  <c r="Y508" i="4"/>
  <c r="X508" i="4"/>
  <c r="W508" i="4"/>
  <c r="V508" i="4"/>
  <c r="U508" i="4"/>
  <c r="T508" i="4"/>
  <c r="S508" i="4"/>
  <c r="R508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CF508" i="4" s="1"/>
  <c r="E508" i="4"/>
  <c r="D508" i="4"/>
  <c r="C508" i="4"/>
  <c r="B508" i="4"/>
  <c r="A508" i="4"/>
  <c r="BS507" i="4"/>
  <c r="BR507" i="4"/>
  <c r="BQ507" i="4"/>
  <c r="BP507" i="4"/>
  <c r="BO507" i="4"/>
  <c r="BN507" i="4"/>
  <c r="BM507" i="4"/>
  <c r="BL507" i="4"/>
  <c r="BK507" i="4"/>
  <c r="BJ507" i="4"/>
  <c r="BI507" i="4"/>
  <c r="BH507" i="4"/>
  <c r="BG507" i="4"/>
  <c r="BF507" i="4"/>
  <c r="BE507" i="4"/>
  <c r="BD507" i="4"/>
  <c r="BC507" i="4"/>
  <c r="BB507" i="4"/>
  <c r="BA507" i="4"/>
  <c r="AZ507" i="4"/>
  <c r="AY507" i="4"/>
  <c r="AX507" i="4"/>
  <c r="AW507" i="4"/>
  <c r="AV507" i="4"/>
  <c r="AU507" i="4"/>
  <c r="AT507" i="4"/>
  <c r="AS507" i="4"/>
  <c r="AR507" i="4"/>
  <c r="AQ507" i="4"/>
  <c r="AP507" i="4"/>
  <c r="AO507" i="4"/>
  <c r="AN507" i="4"/>
  <c r="AM507" i="4"/>
  <c r="AL507" i="4"/>
  <c r="AK507" i="4"/>
  <c r="AJ507" i="4"/>
  <c r="AI507" i="4"/>
  <c r="AH507" i="4"/>
  <c r="AG507" i="4"/>
  <c r="AF507" i="4"/>
  <c r="AE507" i="4"/>
  <c r="AD507" i="4"/>
  <c r="AC507" i="4"/>
  <c r="AB507" i="4"/>
  <c r="AA507" i="4"/>
  <c r="CH507" i="4" s="1"/>
  <c r="Z507" i="4"/>
  <c r="Y507" i="4"/>
  <c r="X507" i="4"/>
  <c r="W507" i="4"/>
  <c r="V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CF507" i="4" s="1"/>
  <c r="E507" i="4"/>
  <c r="D507" i="4"/>
  <c r="C507" i="4"/>
  <c r="CJ507" i="4" s="1"/>
  <c r="B507" i="4"/>
  <c r="A507" i="4"/>
  <c r="BS506" i="4"/>
  <c r="BR506" i="4"/>
  <c r="BQ506" i="4"/>
  <c r="BP506" i="4"/>
  <c r="BP518" i="4" s="1"/>
  <c r="BO506" i="4"/>
  <c r="BN506" i="4"/>
  <c r="BM506" i="4"/>
  <c r="BL506" i="4"/>
  <c r="BL518" i="4" s="1"/>
  <c r="BK506" i="4"/>
  <c r="BJ506" i="4"/>
  <c r="BI506" i="4"/>
  <c r="BI518" i="4" s="1"/>
  <c r="BH506" i="4"/>
  <c r="BH518" i="4" s="1"/>
  <c r="BG506" i="4"/>
  <c r="BF506" i="4"/>
  <c r="BE506" i="4"/>
  <c r="BD506" i="4"/>
  <c r="BD518" i="4" s="1"/>
  <c r="BC506" i="4"/>
  <c r="BB506" i="4"/>
  <c r="CD506" i="4" s="1"/>
  <c r="BA506" i="4"/>
  <c r="AZ506" i="4"/>
  <c r="AZ518" i="4" s="1"/>
  <c r="AY506" i="4"/>
  <c r="AX506" i="4"/>
  <c r="AW506" i="4"/>
  <c r="AV506" i="4"/>
  <c r="AV518" i="4" s="1"/>
  <c r="AU506" i="4"/>
  <c r="AT506" i="4"/>
  <c r="AS506" i="4"/>
  <c r="AR506" i="4"/>
  <c r="AR518" i="4" s="1"/>
  <c r="AQ506" i="4"/>
  <c r="AP506" i="4"/>
  <c r="AO506" i="4"/>
  <c r="AN506" i="4"/>
  <c r="AN518" i="4" s="1"/>
  <c r="AM506" i="4"/>
  <c r="AL506" i="4"/>
  <c r="AK506" i="4"/>
  <c r="AJ506" i="4"/>
  <c r="AJ518" i="4" s="1"/>
  <c r="AI506" i="4"/>
  <c r="AH506" i="4"/>
  <c r="AG506" i="4"/>
  <c r="AF506" i="4"/>
  <c r="AF518" i="4" s="1"/>
  <c r="AE506" i="4"/>
  <c r="AD506" i="4"/>
  <c r="AC506" i="4"/>
  <c r="AB506" i="4"/>
  <c r="AB518" i="4" s="1"/>
  <c r="AA506" i="4"/>
  <c r="Z506" i="4"/>
  <c r="Y506" i="4"/>
  <c r="X506" i="4"/>
  <c r="X518" i="4" s="1"/>
  <c r="W506" i="4"/>
  <c r="V506" i="4"/>
  <c r="U506" i="4"/>
  <c r="T506" i="4"/>
  <c r="T518" i="4" s="1"/>
  <c r="S506" i="4"/>
  <c r="R506" i="4"/>
  <c r="Q506" i="4"/>
  <c r="P506" i="4"/>
  <c r="P518" i="4" s="1"/>
  <c r="O506" i="4"/>
  <c r="N506" i="4"/>
  <c r="M506" i="4"/>
  <c r="L506" i="4"/>
  <c r="L518" i="4" s="1"/>
  <c r="K506" i="4"/>
  <c r="J506" i="4"/>
  <c r="I506" i="4"/>
  <c r="H506" i="4"/>
  <c r="H518" i="4" s="1"/>
  <c r="G506" i="4"/>
  <c r="F506" i="4"/>
  <c r="E506" i="4"/>
  <c r="D506" i="4"/>
  <c r="D518" i="4" s="1"/>
  <c r="C506" i="4"/>
  <c r="B506" i="4"/>
  <c r="BY506" i="4" s="1"/>
  <c r="A506" i="4"/>
  <c r="BS505" i="4"/>
  <c r="BR505" i="4"/>
  <c r="BQ505" i="4"/>
  <c r="BP505" i="4"/>
  <c r="BO505" i="4"/>
  <c r="BN505" i="4"/>
  <c r="BM505" i="4"/>
  <c r="BL505" i="4"/>
  <c r="BK505" i="4"/>
  <c r="BJ505" i="4"/>
  <c r="BI505" i="4"/>
  <c r="BH505" i="4"/>
  <c r="BG505" i="4"/>
  <c r="BF505" i="4"/>
  <c r="BE505" i="4"/>
  <c r="BD505" i="4"/>
  <c r="BC505" i="4"/>
  <c r="BB505" i="4"/>
  <c r="BA505" i="4"/>
  <c r="AZ505" i="4"/>
  <c r="AY505" i="4"/>
  <c r="AX505" i="4"/>
  <c r="AW505" i="4"/>
  <c r="AV505" i="4"/>
  <c r="AU505" i="4"/>
  <c r="AT505" i="4"/>
  <c r="AS505" i="4"/>
  <c r="AR505" i="4"/>
  <c r="AQ505" i="4"/>
  <c r="AP505" i="4"/>
  <c r="AO505" i="4"/>
  <c r="AN505" i="4"/>
  <c r="AM505" i="4"/>
  <c r="AL505" i="4"/>
  <c r="AK505" i="4"/>
  <c r="AJ505" i="4"/>
  <c r="AI505" i="4"/>
  <c r="AH505" i="4"/>
  <c r="AG505" i="4"/>
  <c r="AF505" i="4"/>
  <c r="AE505" i="4"/>
  <c r="AD505" i="4"/>
  <c r="AC505" i="4"/>
  <c r="AB505" i="4"/>
  <c r="AA505" i="4"/>
  <c r="CH505" i="4" s="1"/>
  <c r="Z505" i="4"/>
  <c r="Y505" i="4"/>
  <c r="X505" i="4"/>
  <c r="W505" i="4"/>
  <c r="V505" i="4"/>
  <c r="U505" i="4"/>
  <c r="T505" i="4"/>
  <c r="S505" i="4"/>
  <c r="R505" i="4"/>
  <c r="Q505" i="4"/>
  <c r="CD505" i="4" s="1"/>
  <c r="P505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A505" i="4"/>
  <c r="CH504" i="4"/>
  <c r="BS504" i="4"/>
  <c r="BR504" i="4"/>
  <c r="BQ504" i="4"/>
  <c r="BP504" i="4"/>
  <c r="BP516" i="4" s="1"/>
  <c r="BO504" i="4"/>
  <c r="BN504" i="4"/>
  <c r="BM504" i="4"/>
  <c r="BL504" i="4"/>
  <c r="BK504" i="4"/>
  <c r="BJ504" i="4"/>
  <c r="BI504" i="4"/>
  <c r="BH504" i="4"/>
  <c r="BG504" i="4"/>
  <c r="BF504" i="4"/>
  <c r="BE504" i="4"/>
  <c r="BD504" i="4"/>
  <c r="BC504" i="4"/>
  <c r="BB504" i="4"/>
  <c r="BA504" i="4"/>
  <c r="AZ504" i="4"/>
  <c r="AZ516" i="4" s="1"/>
  <c r="AY504" i="4"/>
  <c r="AX504" i="4"/>
  <c r="AW504" i="4"/>
  <c r="AV504" i="4"/>
  <c r="AU504" i="4"/>
  <c r="AT504" i="4"/>
  <c r="AS504" i="4"/>
  <c r="AR504" i="4"/>
  <c r="AR516" i="4" s="1"/>
  <c r="AQ504" i="4"/>
  <c r="AP504" i="4"/>
  <c r="AO504" i="4"/>
  <c r="AN504" i="4"/>
  <c r="AM504" i="4"/>
  <c r="AL504" i="4"/>
  <c r="AK504" i="4"/>
  <c r="AJ504" i="4"/>
  <c r="AJ516" i="4" s="1"/>
  <c r="AI504" i="4"/>
  <c r="AH504" i="4"/>
  <c r="AG504" i="4"/>
  <c r="AF504" i="4"/>
  <c r="AE504" i="4"/>
  <c r="AD504" i="4"/>
  <c r="AC504" i="4"/>
  <c r="AB504" i="4"/>
  <c r="AA504" i="4"/>
  <c r="Z504" i="4"/>
  <c r="Y504" i="4"/>
  <c r="X504" i="4"/>
  <c r="X516" i="4" s="1"/>
  <c r="W504" i="4"/>
  <c r="V504" i="4"/>
  <c r="U504" i="4"/>
  <c r="T504" i="4"/>
  <c r="S504" i="4"/>
  <c r="R504" i="4"/>
  <c r="Q504" i="4"/>
  <c r="P504" i="4"/>
  <c r="O504" i="4"/>
  <c r="N504" i="4"/>
  <c r="N517" i="4" s="1"/>
  <c r="M504" i="4"/>
  <c r="L504" i="4"/>
  <c r="K504" i="4"/>
  <c r="J504" i="4"/>
  <c r="I504" i="4"/>
  <c r="H504" i="4"/>
  <c r="G504" i="4"/>
  <c r="F504" i="4"/>
  <c r="E504" i="4"/>
  <c r="CL504" i="4" s="1"/>
  <c r="D504" i="4"/>
  <c r="C504" i="4"/>
  <c r="B504" i="4"/>
  <c r="A504" i="4"/>
  <c r="A503" i="4"/>
  <c r="A502" i="4"/>
  <c r="A500" i="4"/>
  <c r="A499" i="4"/>
  <c r="A498" i="4"/>
  <c r="A497" i="4"/>
  <c r="A496" i="4"/>
  <c r="BS495" i="4"/>
  <c r="BR495" i="4"/>
  <c r="BQ495" i="4"/>
  <c r="BP495" i="4"/>
  <c r="BO495" i="4"/>
  <c r="BN495" i="4"/>
  <c r="BM495" i="4"/>
  <c r="BL495" i="4"/>
  <c r="BK495" i="4"/>
  <c r="BJ495" i="4"/>
  <c r="BI495" i="4"/>
  <c r="BH495" i="4"/>
  <c r="BG495" i="4"/>
  <c r="BF495" i="4"/>
  <c r="BE495" i="4"/>
  <c r="BD495" i="4"/>
  <c r="BC495" i="4"/>
  <c r="BB495" i="4"/>
  <c r="BA495" i="4"/>
  <c r="AZ495" i="4"/>
  <c r="AY495" i="4"/>
  <c r="AX495" i="4"/>
  <c r="AW495" i="4"/>
  <c r="AV495" i="4"/>
  <c r="AU495" i="4"/>
  <c r="AT495" i="4"/>
  <c r="AS495" i="4"/>
  <c r="AR495" i="4"/>
  <c r="AQ495" i="4"/>
  <c r="AP495" i="4"/>
  <c r="AO495" i="4"/>
  <c r="AN495" i="4"/>
  <c r="AM495" i="4"/>
  <c r="AL495" i="4"/>
  <c r="AK495" i="4"/>
  <c r="AJ495" i="4"/>
  <c r="AI495" i="4"/>
  <c r="AH495" i="4"/>
  <c r="AG495" i="4"/>
  <c r="AF495" i="4"/>
  <c r="AE495" i="4"/>
  <c r="AD495" i="4"/>
  <c r="AC495" i="4"/>
  <c r="AB495" i="4"/>
  <c r="AA495" i="4"/>
  <c r="CH495" i="4" s="1"/>
  <c r="Z495" i="4"/>
  <c r="Y495" i="4"/>
  <c r="X495" i="4"/>
  <c r="W495" i="4"/>
  <c r="V495" i="4"/>
  <c r="U495" i="4"/>
  <c r="T495" i="4"/>
  <c r="S495" i="4"/>
  <c r="R495" i="4"/>
  <c r="Q495" i="4"/>
  <c r="P495" i="4"/>
  <c r="O495" i="4"/>
  <c r="N495" i="4"/>
  <c r="M495" i="4"/>
  <c r="L495" i="4"/>
  <c r="K495" i="4"/>
  <c r="J495" i="4"/>
  <c r="I495" i="4"/>
  <c r="H495" i="4"/>
  <c r="G495" i="4"/>
  <c r="F495" i="4"/>
  <c r="CF495" i="4" s="1"/>
  <c r="E495" i="4"/>
  <c r="D495" i="4"/>
  <c r="C495" i="4"/>
  <c r="BZ495" i="4" s="1"/>
  <c r="B495" i="4"/>
  <c r="A495" i="4"/>
  <c r="BS494" i="4"/>
  <c r="BR494" i="4"/>
  <c r="BQ494" i="4"/>
  <c r="BP494" i="4"/>
  <c r="BO494" i="4"/>
  <c r="BN494" i="4"/>
  <c r="BM494" i="4"/>
  <c r="BL494" i="4"/>
  <c r="BK494" i="4"/>
  <c r="BJ494" i="4"/>
  <c r="BI494" i="4"/>
  <c r="BH494" i="4"/>
  <c r="BG494" i="4"/>
  <c r="BF494" i="4"/>
  <c r="BE494" i="4"/>
  <c r="BD494" i="4"/>
  <c r="BC494" i="4"/>
  <c r="BB494" i="4"/>
  <c r="CD494" i="4" s="1"/>
  <c r="BA494" i="4"/>
  <c r="AZ494" i="4"/>
  <c r="AY494" i="4"/>
  <c r="AX494" i="4"/>
  <c r="AW494" i="4"/>
  <c r="AV494" i="4"/>
  <c r="AU494" i="4"/>
  <c r="AT494" i="4"/>
  <c r="AS494" i="4"/>
  <c r="AR494" i="4"/>
  <c r="AQ494" i="4"/>
  <c r="AP494" i="4"/>
  <c r="AO494" i="4"/>
  <c r="AN494" i="4"/>
  <c r="AM494" i="4"/>
  <c r="AL494" i="4"/>
  <c r="AK494" i="4"/>
  <c r="AJ494" i="4"/>
  <c r="AI494" i="4"/>
  <c r="AH494" i="4"/>
  <c r="AG494" i="4"/>
  <c r="AF494" i="4"/>
  <c r="AE494" i="4"/>
  <c r="AD494" i="4"/>
  <c r="AC494" i="4"/>
  <c r="AB494" i="4"/>
  <c r="AA494" i="4"/>
  <c r="CH494" i="4" s="1"/>
  <c r="Z494" i="4"/>
  <c r="Y494" i="4"/>
  <c r="X494" i="4"/>
  <c r="W494" i="4"/>
  <c r="V494" i="4"/>
  <c r="CG494" i="4" s="1"/>
  <c r="U494" i="4"/>
  <c r="T494" i="4"/>
  <c r="S494" i="4"/>
  <c r="R494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CF494" i="4" s="1"/>
  <c r="E494" i="4"/>
  <c r="D494" i="4"/>
  <c r="C494" i="4"/>
  <c r="B494" i="4"/>
  <c r="A494" i="4"/>
  <c r="BS493" i="4"/>
  <c r="BR493" i="4"/>
  <c r="BQ493" i="4"/>
  <c r="BQ500" i="4" s="1"/>
  <c r="BP493" i="4"/>
  <c r="BP500" i="4" s="1"/>
  <c r="BO493" i="4"/>
  <c r="BN493" i="4"/>
  <c r="BM493" i="4"/>
  <c r="BM500" i="4" s="1"/>
  <c r="BL493" i="4"/>
  <c r="BL500" i="4" s="1"/>
  <c r="BK493" i="4"/>
  <c r="BJ493" i="4"/>
  <c r="BI493" i="4"/>
  <c r="BI500" i="4" s="1"/>
  <c r="BH493" i="4"/>
  <c r="BH500" i="4" s="1"/>
  <c r="BG493" i="4"/>
  <c r="BF493" i="4"/>
  <c r="BE493" i="4"/>
  <c r="BE500" i="4" s="1"/>
  <c r="BD493" i="4"/>
  <c r="BD500" i="4" s="1"/>
  <c r="BC493" i="4"/>
  <c r="BB493" i="4"/>
  <c r="BA493" i="4"/>
  <c r="BA500" i="4" s="1"/>
  <c r="AZ493" i="4"/>
  <c r="AZ500" i="4" s="1"/>
  <c r="AY493" i="4"/>
  <c r="AX493" i="4"/>
  <c r="AW493" i="4"/>
  <c r="AW500" i="4" s="1"/>
  <c r="AV493" i="4"/>
  <c r="AV500" i="4" s="1"/>
  <c r="AU493" i="4"/>
  <c r="AT493" i="4"/>
  <c r="AS493" i="4"/>
  <c r="AS500" i="4" s="1"/>
  <c r="AR493" i="4"/>
  <c r="AR500" i="4" s="1"/>
  <c r="AQ493" i="4"/>
  <c r="AP493" i="4"/>
  <c r="AO493" i="4"/>
  <c r="AO500" i="4" s="1"/>
  <c r="AN493" i="4"/>
  <c r="AN500" i="4" s="1"/>
  <c r="AM493" i="4"/>
  <c r="AL493" i="4"/>
  <c r="AK493" i="4"/>
  <c r="AK500" i="4" s="1"/>
  <c r="AJ493" i="4"/>
  <c r="AJ500" i="4" s="1"/>
  <c r="AI493" i="4"/>
  <c r="AH493" i="4"/>
  <c r="AG493" i="4"/>
  <c r="AG500" i="4" s="1"/>
  <c r="AF493" i="4"/>
  <c r="AF500" i="4" s="1"/>
  <c r="AE493" i="4"/>
  <c r="AD493" i="4"/>
  <c r="AC493" i="4"/>
  <c r="AC500" i="4" s="1"/>
  <c r="AB493" i="4"/>
  <c r="AB500" i="4" s="1"/>
  <c r="AA493" i="4"/>
  <c r="Z493" i="4"/>
  <c r="Y493" i="4"/>
  <c r="Y500" i="4" s="1"/>
  <c r="X493" i="4"/>
  <c r="X500" i="4" s="1"/>
  <c r="W493" i="4"/>
  <c r="V493" i="4"/>
  <c r="U493" i="4"/>
  <c r="U500" i="4" s="1"/>
  <c r="T493" i="4"/>
  <c r="T500" i="4" s="1"/>
  <c r="S493" i="4"/>
  <c r="R493" i="4"/>
  <c r="Q493" i="4"/>
  <c r="Q500" i="4" s="1"/>
  <c r="P493" i="4"/>
  <c r="P500" i="4" s="1"/>
  <c r="O493" i="4"/>
  <c r="N493" i="4"/>
  <c r="M493" i="4"/>
  <c r="M500" i="4" s="1"/>
  <c r="L493" i="4"/>
  <c r="L500" i="4" s="1"/>
  <c r="K493" i="4"/>
  <c r="J493" i="4"/>
  <c r="I493" i="4"/>
  <c r="I500" i="4" s="1"/>
  <c r="H493" i="4"/>
  <c r="H500" i="4" s="1"/>
  <c r="G493" i="4"/>
  <c r="F493" i="4"/>
  <c r="E493" i="4"/>
  <c r="E500" i="4" s="1"/>
  <c r="D493" i="4"/>
  <c r="D500" i="4" s="1"/>
  <c r="C493" i="4"/>
  <c r="B493" i="4"/>
  <c r="A493" i="4"/>
  <c r="CH492" i="4"/>
  <c r="BS492" i="4"/>
  <c r="BR492" i="4"/>
  <c r="BQ492" i="4"/>
  <c r="BP492" i="4"/>
  <c r="BO492" i="4"/>
  <c r="BN492" i="4"/>
  <c r="BM492" i="4"/>
  <c r="BL492" i="4"/>
  <c r="BK492" i="4"/>
  <c r="BJ492" i="4"/>
  <c r="BI492" i="4"/>
  <c r="BH492" i="4"/>
  <c r="BG492" i="4"/>
  <c r="BF492" i="4"/>
  <c r="BE492" i="4"/>
  <c r="BD492" i="4"/>
  <c r="BC492" i="4"/>
  <c r="BB492" i="4"/>
  <c r="BA492" i="4"/>
  <c r="AZ492" i="4"/>
  <c r="AY492" i="4"/>
  <c r="AX492" i="4"/>
  <c r="AW492" i="4"/>
  <c r="AV492" i="4"/>
  <c r="AU492" i="4"/>
  <c r="AT492" i="4"/>
  <c r="AS492" i="4"/>
  <c r="AR492" i="4"/>
  <c r="AQ492" i="4"/>
  <c r="AP492" i="4"/>
  <c r="AO492" i="4"/>
  <c r="AN492" i="4"/>
  <c r="AM492" i="4"/>
  <c r="AL492" i="4"/>
  <c r="AK492" i="4"/>
  <c r="AJ492" i="4"/>
  <c r="AI492" i="4"/>
  <c r="AH492" i="4"/>
  <c r="AG492" i="4"/>
  <c r="AF492" i="4"/>
  <c r="AE492" i="4"/>
  <c r="AD492" i="4"/>
  <c r="AC492" i="4"/>
  <c r="AB492" i="4"/>
  <c r="AA492" i="4"/>
  <c r="Z492" i="4"/>
  <c r="Y492" i="4"/>
  <c r="X492" i="4"/>
  <c r="W492" i="4"/>
  <c r="V492" i="4"/>
  <c r="U492" i="4"/>
  <c r="T492" i="4"/>
  <c r="S492" i="4"/>
  <c r="R492" i="4"/>
  <c r="Q492" i="4"/>
  <c r="P492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A492" i="4"/>
  <c r="BS491" i="4"/>
  <c r="BR491" i="4"/>
  <c r="BQ491" i="4"/>
  <c r="BP491" i="4"/>
  <c r="BO491" i="4"/>
  <c r="BN491" i="4"/>
  <c r="BM491" i="4"/>
  <c r="BL491" i="4"/>
  <c r="BK491" i="4"/>
  <c r="BJ491" i="4"/>
  <c r="BI491" i="4"/>
  <c r="BH491" i="4"/>
  <c r="BG491" i="4"/>
  <c r="BF491" i="4"/>
  <c r="BE491" i="4"/>
  <c r="BD491" i="4"/>
  <c r="BC491" i="4"/>
  <c r="BB491" i="4"/>
  <c r="BA491" i="4"/>
  <c r="AZ491" i="4"/>
  <c r="AY491" i="4"/>
  <c r="AX491" i="4"/>
  <c r="AW491" i="4"/>
  <c r="AV491" i="4"/>
  <c r="AU491" i="4"/>
  <c r="AT491" i="4"/>
  <c r="AS491" i="4"/>
  <c r="AR491" i="4"/>
  <c r="AQ491" i="4"/>
  <c r="AP491" i="4"/>
  <c r="AO491" i="4"/>
  <c r="AN491" i="4"/>
  <c r="AM491" i="4"/>
  <c r="AL491" i="4"/>
  <c r="AK491" i="4"/>
  <c r="AJ491" i="4"/>
  <c r="AI491" i="4"/>
  <c r="AH491" i="4"/>
  <c r="AG491" i="4"/>
  <c r="AF491" i="4"/>
  <c r="AE491" i="4"/>
  <c r="AD491" i="4"/>
  <c r="AC491" i="4"/>
  <c r="AB491" i="4"/>
  <c r="AA491" i="4"/>
  <c r="CH491" i="4" s="1"/>
  <c r="Z491" i="4"/>
  <c r="Y491" i="4"/>
  <c r="X491" i="4"/>
  <c r="W491" i="4"/>
  <c r="V491" i="4"/>
  <c r="U491" i="4"/>
  <c r="T491" i="4"/>
  <c r="S491" i="4"/>
  <c r="R491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A491" i="4"/>
  <c r="BS490" i="4"/>
  <c r="BR490" i="4"/>
  <c r="BQ490" i="4"/>
  <c r="BP490" i="4"/>
  <c r="BO490" i="4"/>
  <c r="BN490" i="4"/>
  <c r="BM490" i="4"/>
  <c r="BL490" i="4"/>
  <c r="BK490" i="4"/>
  <c r="BJ490" i="4"/>
  <c r="BI490" i="4"/>
  <c r="BH490" i="4"/>
  <c r="BG490" i="4"/>
  <c r="BF490" i="4"/>
  <c r="BE490" i="4"/>
  <c r="BD490" i="4"/>
  <c r="BC490" i="4"/>
  <c r="BB490" i="4"/>
  <c r="BA490" i="4"/>
  <c r="AZ490" i="4"/>
  <c r="AY490" i="4"/>
  <c r="AX490" i="4"/>
  <c r="AW490" i="4"/>
  <c r="AV490" i="4"/>
  <c r="AU490" i="4"/>
  <c r="AT490" i="4"/>
  <c r="AS490" i="4"/>
  <c r="AR490" i="4"/>
  <c r="AQ490" i="4"/>
  <c r="AP490" i="4"/>
  <c r="AO490" i="4"/>
  <c r="AN490" i="4"/>
  <c r="AM490" i="4"/>
  <c r="AL490" i="4"/>
  <c r="AK490" i="4"/>
  <c r="AJ490" i="4"/>
  <c r="AI490" i="4"/>
  <c r="AH490" i="4"/>
  <c r="AG490" i="4"/>
  <c r="AF490" i="4"/>
  <c r="AE490" i="4"/>
  <c r="AD490" i="4"/>
  <c r="AC490" i="4"/>
  <c r="AB490" i="4"/>
  <c r="AA490" i="4"/>
  <c r="CH490" i="4" s="1"/>
  <c r="Z490" i="4"/>
  <c r="Y490" i="4"/>
  <c r="X490" i="4"/>
  <c r="W490" i="4"/>
  <c r="V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CF490" i="4" s="1"/>
  <c r="E490" i="4"/>
  <c r="D490" i="4"/>
  <c r="C490" i="4"/>
  <c r="B490" i="4"/>
  <c r="A490" i="4"/>
  <c r="BS489" i="4"/>
  <c r="BR489" i="4"/>
  <c r="BQ489" i="4"/>
  <c r="BP489" i="4"/>
  <c r="BO489" i="4"/>
  <c r="BN489" i="4"/>
  <c r="BM489" i="4"/>
  <c r="BL489" i="4"/>
  <c r="BK489" i="4"/>
  <c r="BJ489" i="4"/>
  <c r="BI489" i="4"/>
  <c r="BH489" i="4"/>
  <c r="BG489" i="4"/>
  <c r="BF489" i="4"/>
  <c r="BE489" i="4"/>
  <c r="BD489" i="4"/>
  <c r="BC489" i="4"/>
  <c r="BB489" i="4"/>
  <c r="BA489" i="4"/>
  <c r="AZ489" i="4"/>
  <c r="AY489" i="4"/>
  <c r="AX489" i="4"/>
  <c r="AW489" i="4"/>
  <c r="AV489" i="4"/>
  <c r="AU489" i="4"/>
  <c r="AT489" i="4"/>
  <c r="AS489" i="4"/>
  <c r="AR489" i="4"/>
  <c r="AQ489" i="4"/>
  <c r="AP489" i="4"/>
  <c r="AO489" i="4"/>
  <c r="AN489" i="4"/>
  <c r="AM489" i="4"/>
  <c r="AL489" i="4"/>
  <c r="AK489" i="4"/>
  <c r="AJ489" i="4"/>
  <c r="AI489" i="4"/>
  <c r="AH489" i="4"/>
  <c r="AG489" i="4"/>
  <c r="AF489" i="4"/>
  <c r="AE489" i="4"/>
  <c r="AD489" i="4"/>
  <c r="AD499" i="4" s="1"/>
  <c r="AC489" i="4"/>
  <c r="AB489" i="4"/>
  <c r="AA489" i="4"/>
  <c r="Z489" i="4"/>
  <c r="Y489" i="4"/>
  <c r="X489" i="4"/>
  <c r="W489" i="4"/>
  <c r="V489" i="4"/>
  <c r="U489" i="4"/>
  <c r="T489" i="4"/>
  <c r="S489" i="4"/>
  <c r="R489" i="4"/>
  <c r="Q489" i="4"/>
  <c r="P489" i="4"/>
  <c r="O489" i="4"/>
  <c r="N489" i="4"/>
  <c r="N499" i="4" s="1"/>
  <c r="M489" i="4"/>
  <c r="L489" i="4"/>
  <c r="K489" i="4"/>
  <c r="J489" i="4"/>
  <c r="I489" i="4"/>
  <c r="H489" i="4"/>
  <c r="G489" i="4"/>
  <c r="F489" i="4"/>
  <c r="E489" i="4"/>
  <c r="D489" i="4"/>
  <c r="C489" i="4"/>
  <c r="B489" i="4"/>
  <c r="BY489" i="4" s="1"/>
  <c r="DE489" i="4" s="1"/>
  <c r="A489" i="4"/>
  <c r="BS488" i="4"/>
  <c r="BR488" i="4"/>
  <c r="BQ488" i="4"/>
  <c r="BP488" i="4"/>
  <c r="BO488" i="4"/>
  <c r="BN488" i="4"/>
  <c r="BM488" i="4"/>
  <c r="BL488" i="4"/>
  <c r="BK488" i="4"/>
  <c r="BJ488" i="4"/>
  <c r="BI488" i="4"/>
  <c r="BH488" i="4"/>
  <c r="BG488" i="4"/>
  <c r="BF488" i="4"/>
  <c r="BE488" i="4"/>
  <c r="BD488" i="4"/>
  <c r="BC488" i="4"/>
  <c r="BB488" i="4"/>
  <c r="BA488" i="4"/>
  <c r="AZ488" i="4"/>
  <c r="AY488" i="4"/>
  <c r="AX488" i="4"/>
  <c r="AW488" i="4"/>
  <c r="AV488" i="4"/>
  <c r="AU488" i="4"/>
  <c r="AT488" i="4"/>
  <c r="AS488" i="4"/>
  <c r="AR488" i="4"/>
  <c r="AQ488" i="4"/>
  <c r="AP488" i="4"/>
  <c r="AO488" i="4"/>
  <c r="AN488" i="4"/>
  <c r="AM488" i="4"/>
  <c r="AL488" i="4"/>
  <c r="AK488" i="4"/>
  <c r="AJ488" i="4"/>
  <c r="AI488" i="4"/>
  <c r="AH488" i="4"/>
  <c r="AG488" i="4"/>
  <c r="AF488" i="4"/>
  <c r="AE488" i="4"/>
  <c r="AD488" i="4"/>
  <c r="AC488" i="4"/>
  <c r="AB488" i="4"/>
  <c r="AA488" i="4"/>
  <c r="CH488" i="4" s="1"/>
  <c r="Z488" i="4"/>
  <c r="Y488" i="4"/>
  <c r="X488" i="4"/>
  <c r="W488" i="4"/>
  <c r="V488" i="4"/>
  <c r="U488" i="4"/>
  <c r="T488" i="4"/>
  <c r="S488" i="4"/>
  <c r="R488" i="4"/>
  <c r="Q488" i="4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A488" i="4"/>
  <c r="CH487" i="4"/>
  <c r="BS487" i="4"/>
  <c r="BR487" i="4"/>
  <c r="BQ487" i="4"/>
  <c r="BP487" i="4"/>
  <c r="BO487" i="4"/>
  <c r="BN487" i="4"/>
  <c r="BM487" i="4"/>
  <c r="BL487" i="4"/>
  <c r="BK487" i="4"/>
  <c r="BJ487" i="4"/>
  <c r="BI487" i="4"/>
  <c r="BH487" i="4"/>
  <c r="BG487" i="4"/>
  <c r="BF487" i="4"/>
  <c r="BE487" i="4"/>
  <c r="BD487" i="4"/>
  <c r="BC487" i="4"/>
  <c r="BB487" i="4"/>
  <c r="BA487" i="4"/>
  <c r="AZ487" i="4"/>
  <c r="AY487" i="4"/>
  <c r="AX487" i="4"/>
  <c r="AW487" i="4"/>
  <c r="AV487" i="4"/>
  <c r="AU487" i="4"/>
  <c r="AT487" i="4"/>
  <c r="AS487" i="4"/>
  <c r="AR487" i="4"/>
  <c r="AQ487" i="4"/>
  <c r="AP487" i="4"/>
  <c r="AO487" i="4"/>
  <c r="AN487" i="4"/>
  <c r="AM487" i="4"/>
  <c r="AL487" i="4"/>
  <c r="AK487" i="4"/>
  <c r="AJ487" i="4"/>
  <c r="AI487" i="4"/>
  <c r="AH487" i="4"/>
  <c r="AG487" i="4"/>
  <c r="AF487" i="4"/>
  <c r="AE487" i="4"/>
  <c r="AD487" i="4"/>
  <c r="AC487" i="4"/>
  <c r="CC487" i="4" s="1"/>
  <c r="AB487" i="4"/>
  <c r="AA487" i="4"/>
  <c r="Z487" i="4"/>
  <c r="Y487" i="4"/>
  <c r="X487" i="4"/>
  <c r="W487" i="4"/>
  <c r="V487" i="4"/>
  <c r="U487" i="4"/>
  <c r="T487" i="4"/>
  <c r="S487" i="4"/>
  <c r="R487" i="4"/>
  <c r="Q487" i="4"/>
  <c r="CD487" i="4" s="1"/>
  <c r="P487" i="4"/>
  <c r="O487" i="4"/>
  <c r="N487" i="4"/>
  <c r="M487" i="4"/>
  <c r="CG487" i="4" s="1"/>
  <c r="L487" i="4"/>
  <c r="K487" i="4"/>
  <c r="J487" i="4"/>
  <c r="I487" i="4"/>
  <c r="BX487" i="4" s="1"/>
  <c r="H487" i="4"/>
  <c r="G487" i="4"/>
  <c r="F487" i="4"/>
  <c r="E487" i="4"/>
  <c r="CL487" i="4" s="1"/>
  <c r="D487" i="4"/>
  <c r="C487" i="4"/>
  <c r="B487" i="4"/>
  <c r="A487" i="4"/>
  <c r="BS486" i="4"/>
  <c r="BS498" i="4" s="1"/>
  <c r="BR486" i="4"/>
  <c r="BQ486" i="4"/>
  <c r="BP486" i="4"/>
  <c r="BP498" i="4" s="1"/>
  <c r="BO486" i="4"/>
  <c r="BO498" i="4" s="1"/>
  <c r="BN486" i="4"/>
  <c r="BM486" i="4"/>
  <c r="BL486" i="4"/>
  <c r="BL498" i="4" s="1"/>
  <c r="BK486" i="4"/>
  <c r="BK498" i="4" s="1"/>
  <c r="BJ486" i="4"/>
  <c r="BI486" i="4"/>
  <c r="BH486" i="4"/>
  <c r="BH498" i="4" s="1"/>
  <c r="BG486" i="4"/>
  <c r="BG498" i="4" s="1"/>
  <c r="BF486" i="4"/>
  <c r="BE486" i="4"/>
  <c r="BD486" i="4"/>
  <c r="BD498" i="4" s="1"/>
  <c r="BC486" i="4"/>
  <c r="BC498" i="4" s="1"/>
  <c r="BB486" i="4"/>
  <c r="BA486" i="4"/>
  <c r="AZ486" i="4"/>
  <c r="AZ498" i="4" s="1"/>
  <c r="AY486" i="4"/>
  <c r="AY498" i="4" s="1"/>
  <c r="AX486" i="4"/>
  <c r="AW486" i="4"/>
  <c r="AV486" i="4"/>
  <c r="AV498" i="4" s="1"/>
  <c r="AU486" i="4"/>
  <c r="AU498" i="4" s="1"/>
  <c r="AT486" i="4"/>
  <c r="AS486" i="4"/>
  <c r="AR486" i="4"/>
  <c r="AR498" i="4" s="1"/>
  <c r="AQ486" i="4"/>
  <c r="AQ498" i="4" s="1"/>
  <c r="AP486" i="4"/>
  <c r="AO486" i="4"/>
  <c r="AN486" i="4"/>
  <c r="AN498" i="4" s="1"/>
  <c r="AM486" i="4"/>
  <c r="AM498" i="4" s="1"/>
  <c r="AL486" i="4"/>
  <c r="AK486" i="4"/>
  <c r="AJ486" i="4"/>
  <c r="AJ498" i="4" s="1"/>
  <c r="AI486" i="4"/>
  <c r="AI498" i="4" s="1"/>
  <c r="AH486" i="4"/>
  <c r="AG486" i="4"/>
  <c r="AF486" i="4"/>
  <c r="AF498" i="4" s="1"/>
  <c r="AE486" i="4"/>
  <c r="AE498" i="4" s="1"/>
  <c r="AD486" i="4"/>
  <c r="AC486" i="4"/>
  <c r="AB486" i="4"/>
  <c r="AB498" i="4" s="1"/>
  <c r="AA486" i="4"/>
  <c r="AA498" i="4" s="1"/>
  <c r="Z486" i="4"/>
  <c r="Y486" i="4"/>
  <c r="X486" i="4"/>
  <c r="X498" i="4" s="1"/>
  <c r="W486" i="4"/>
  <c r="W498" i="4" s="1"/>
  <c r="V486" i="4"/>
  <c r="U486" i="4"/>
  <c r="T486" i="4"/>
  <c r="T498" i="4" s="1"/>
  <c r="S486" i="4"/>
  <c r="S498" i="4" s="1"/>
  <c r="R486" i="4"/>
  <c r="Q486" i="4"/>
  <c r="P486" i="4"/>
  <c r="P498" i="4" s="1"/>
  <c r="O486" i="4"/>
  <c r="O498" i="4" s="1"/>
  <c r="N486" i="4"/>
  <c r="M486" i="4"/>
  <c r="L486" i="4"/>
  <c r="L498" i="4" s="1"/>
  <c r="K486" i="4"/>
  <c r="K498" i="4" s="1"/>
  <c r="J486" i="4"/>
  <c r="I486" i="4"/>
  <c r="H486" i="4"/>
  <c r="H498" i="4" s="1"/>
  <c r="G486" i="4"/>
  <c r="G498" i="4" s="1"/>
  <c r="F486" i="4"/>
  <c r="E486" i="4"/>
  <c r="D486" i="4"/>
  <c r="C486" i="4"/>
  <c r="C498" i="4" s="1"/>
  <c r="B486" i="4"/>
  <c r="A486" i="4"/>
  <c r="CH485" i="4"/>
  <c r="BS485" i="4"/>
  <c r="BR485" i="4"/>
  <c r="BQ485" i="4"/>
  <c r="BP485" i="4"/>
  <c r="BO485" i="4"/>
  <c r="BN485" i="4"/>
  <c r="BM485" i="4"/>
  <c r="BL485" i="4"/>
  <c r="BK485" i="4"/>
  <c r="BJ485" i="4"/>
  <c r="BI485" i="4"/>
  <c r="BH485" i="4"/>
  <c r="BG485" i="4"/>
  <c r="BF485" i="4"/>
  <c r="BE485" i="4"/>
  <c r="BD485" i="4"/>
  <c r="BC485" i="4"/>
  <c r="BB485" i="4"/>
  <c r="BA485" i="4"/>
  <c r="AZ485" i="4"/>
  <c r="AY485" i="4"/>
  <c r="AX485" i="4"/>
  <c r="AW485" i="4"/>
  <c r="AV485" i="4"/>
  <c r="AU485" i="4"/>
  <c r="AT485" i="4"/>
  <c r="AS485" i="4"/>
  <c r="AR485" i="4"/>
  <c r="AQ485" i="4"/>
  <c r="AP485" i="4"/>
  <c r="AO485" i="4"/>
  <c r="AN485" i="4"/>
  <c r="AM485" i="4"/>
  <c r="AL485" i="4"/>
  <c r="AK485" i="4"/>
  <c r="AJ485" i="4"/>
  <c r="AI485" i="4"/>
  <c r="AH485" i="4"/>
  <c r="AG485" i="4"/>
  <c r="AF485" i="4"/>
  <c r="AE485" i="4"/>
  <c r="AD485" i="4"/>
  <c r="AC485" i="4"/>
  <c r="CC485" i="4" s="1"/>
  <c r="AB485" i="4"/>
  <c r="AA485" i="4"/>
  <c r="Z485" i="4"/>
  <c r="Y485" i="4"/>
  <c r="X485" i="4"/>
  <c r="W485" i="4"/>
  <c r="V485" i="4"/>
  <c r="U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A485" i="4"/>
  <c r="BS484" i="4"/>
  <c r="BS497" i="4" s="1"/>
  <c r="BR484" i="4"/>
  <c r="BR497" i="4" s="1"/>
  <c r="BQ484" i="4"/>
  <c r="BP484" i="4"/>
  <c r="BO484" i="4"/>
  <c r="BO497" i="4" s="1"/>
  <c r="BN484" i="4"/>
  <c r="BN497" i="4" s="1"/>
  <c r="BM484" i="4"/>
  <c r="BL484" i="4"/>
  <c r="BK484" i="4"/>
  <c r="BK497" i="4" s="1"/>
  <c r="BJ484" i="4"/>
  <c r="BJ497" i="4" s="1"/>
  <c r="BI484" i="4"/>
  <c r="BH484" i="4"/>
  <c r="BG484" i="4"/>
  <c r="BG497" i="4" s="1"/>
  <c r="BF484" i="4"/>
  <c r="BF497" i="4" s="1"/>
  <c r="BE484" i="4"/>
  <c r="BD484" i="4"/>
  <c r="BC484" i="4"/>
  <c r="BC497" i="4" s="1"/>
  <c r="BB484" i="4"/>
  <c r="BB497" i="4" s="1"/>
  <c r="BA484" i="4"/>
  <c r="AZ484" i="4"/>
  <c r="AY484" i="4"/>
  <c r="AY497" i="4" s="1"/>
  <c r="AX484" i="4"/>
  <c r="AX497" i="4" s="1"/>
  <c r="AW484" i="4"/>
  <c r="AV484" i="4"/>
  <c r="AU484" i="4"/>
  <c r="AU497" i="4" s="1"/>
  <c r="AT484" i="4"/>
  <c r="AT497" i="4" s="1"/>
  <c r="AS484" i="4"/>
  <c r="AR484" i="4"/>
  <c r="AQ484" i="4"/>
  <c r="AQ497" i="4" s="1"/>
  <c r="AP484" i="4"/>
  <c r="AP497" i="4" s="1"/>
  <c r="AO484" i="4"/>
  <c r="AN484" i="4"/>
  <c r="AM484" i="4"/>
  <c r="AM497" i="4" s="1"/>
  <c r="AL484" i="4"/>
  <c r="AL497" i="4" s="1"/>
  <c r="AK484" i="4"/>
  <c r="AJ484" i="4"/>
  <c r="AI484" i="4"/>
  <c r="AI497" i="4" s="1"/>
  <c r="AH484" i="4"/>
  <c r="AH497" i="4" s="1"/>
  <c r="AG484" i="4"/>
  <c r="AF484" i="4"/>
  <c r="AE484" i="4"/>
  <c r="AE497" i="4" s="1"/>
  <c r="AD484" i="4"/>
  <c r="AD497" i="4" s="1"/>
  <c r="AC484" i="4"/>
  <c r="AB484" i="4"/>
  <c r="AA484" i="4"/>
  <c r="AA497" i="4" s="1"/>
  <c r="Z484" i="4"/>
  <c r="Z497" i="4" s="1"/>
  <c r="Y484" i="4"/>
  <c r="X484" i="4"/>
  <c r="W484" i="4"/>
  <c r="W497" i="4" s="1"/>
  <c r="V484" i="4"/>
  <c r="U484" i="4"/>
  <c r="T484" i="4"/>
  <c r="S484" i="4"/>
  <c r="S497" i="4" s="1"/>
  <c r="R484" i="4"/>
  <c r="R497" i="4" s="1"/>
  <c r="Q484" i="4"/>
  <c r="P484" i="4"/>
  <c r="O484" i="4"/>
  <c r="O497" i="4" s="1"/>
  <c r="N484" i="4"/>
  <c r="N497" i="4" s="1"/>
  <c r="M484" i="4"/>
  <c r="L484" i="4"/>
  <c r="K484" i="4"/>
  <c r="K497" i="4" s="1"/>
  <c r="J484" i="4"/>
  <c r="J497" i="4" s="1"/>
  <c r="I484" i="4"/>
  <c r="H484" i="4"/>
  <c r="G484" i="4"/>
  <c r="G497" i="4" s="1"/>
  <c r="F484" i="4"/>
  <c r="F497" i="4" s="1"/>
  <c r="E484" i="4"/>
  <c r="D484" i="4"/>
  <c r="C484" i="4"/>
  <c r="C497" i="4" s="1"/>
  <c r="B484" i="4"/>
  <c r="B497" i="4" s="1"/>
  <c r="A484" i="4"/>
  <c r="A483" i="4"/>
  <c r="A482" i="4"/>
  <c r="A480" i="4"/>
  <c r="A479" i="4"/>
  <c r="A478" i="4"/>
  <c r="A477" i="4"/>
  <c r="A476" i="4"/>
  <c r="BS475" i="4"/>
  <c r="BR475" i="4"/>
  <c r="BR639" i="4" s="1"/>
  <c r="BQ475" i="4"/>
  <c r="BQ639" i="4" s="1"/>
  <c r="BP475" i="4"/>
  <c r="BO475" i="4"/>
  <c r="BN475" i="4"/>
  <c r="BN639" i="4" s="1"/>
  <c r="BM475" i="4"/>
  <c r="BM639" i="4" s="1"/>
  <c r="BL475" i="4"/>
  <c r="BL639" i="4" s="1"/>
  <c r="BK475" i="4"/>
  <c r="BJ475" i="4"/>
  <c r="BJ639" i="4" s="1"/>
  <c r="BI475" i="4"/>
  <c r="BI639" i="4" s="1"/>
  <c r="BH475" i="4"/>
  <c r="BH639" i="4" s="1"/>
  <c r="BG475" i="4"/>
  <c r="BF475" i="4"/>
  <c r="BF639" i="4" s="1"/>
  <c r="BE475" i="4"/>
  <c r="BE639" i="4" s="1"/>
  <c r="BD475" i="4"/>
  <c r="BD639" i="4" s="1"/>
  <c r="BC475" i="4"/>
  <c r="BB475" i="4"/>
  <c r="BA475" i="4"/>
  <c r="BA639" i="4" s="1"/>
  <c r="AZ475" i="4"/>
  <c r="AY475" i="4"/>
  <c r="AX475" i="4"/>
  <c r="AX639" i="4" s="1"/>
  <c r="AW475" i="4"/>
  <c r="AW639" i="4" s="1"/>
  <c r="AV475" i="4"/>
  <c r="AV639" i="4" s="1"/>
  <c r="AU475" i="4"/>
  <c r="AT475" i="4"/>
  <c r="AT639" i="4" s="1"/>
  <c r="AS475" i="4"/>
  <c r="AS639" i="4" s="1"/>
  <c r="AR475" i="4"/>
  <c r="AR639" i="4" s="1"/>
  <c r="AQ475" i="4"/>
  <c r="AP475" i="4"/>
  <c r="AP639" i="4" s="1"/>
  <c r="AO475" i="4"/>
  <c r="AO639" i="4" s="1"/>
  <c r="AN475" i="4"/>
  <c r="AN639" i="4" s="1"/>
  <c r="AM475" i="4"/>
  <c r="AL475" i="4"/>
  <c r="AL639" i="4" s="1"/>
  <c r="AK475" i="4"/>
  <c r="AK639" i="4" s="1"/>
  <c r="AJ475" i="4"/>
  <c r="AJ639" i="4" s="1"/>
  <c r="AI475" i="4"/>
  <c r="AH475" i="4"/>
  <c r="AH639" i="4" s="1"/>
  <c r="AG475" i="4"/>
  <c r="AG639" i="4" s="1"/>
  <c r="AF475" i="4"/>
  <c r="AF639" i="4" s="1"/>
  <c r="AE475" i="4"/>
  <c r="AD475" i="4"/>
  <c r="AD639" i="4" s="1"/>
  <c r="AC475" i="4"/>
  <c r="AB475" i="4"/>
  <c r="AB639" i="4" s="1"/>
  <c r="AA475" i="4"/>
  <c r="Z475" i="4"/>
  <c r="Z639" i="4" s="1"/>
  <c r="Y475" i="4"/>
  <c r="Y639" i="4" s="1"/>
  <c r="X475" i="4"/>
  <c r="W475" i="4"/>
  <c r="V475" i="4"/>
  <c r="V639" i="4" s="1"/>
  <c r="U475" i="4"/>
  <c r="U639" i="4" s="1"/>
  <c r="T475" i="4"/>
  <c r="T639" i="4" s="1"/>
  <c r="S475" i="4"/>
  <c r="R475" i="4"/>
  <c r="R639" i="4" s="1"/>
  <c r="Q475" i="4"/>
  <c r="Q639" i="4" s="1"/>
  <c r="P475" i="4"/>
  <c r="P639" i="4" s="1"/>
  <c r="O475" i="4"/>
  <c r="N475" i="4"/>
  <c r="N639" i="4" s="1"/>
  <c r="M475" i="4"/>
  <c r="M639" i="4" s="1"/>
  <c r="L475" i="4"/>
  <c r="K475" i="4"/>
  <c r="J475" i="4"/>
  <c r="J639" i="4" s="1"/>
  <c r="I475" i="4"/>
  <c r="I639" i="4" s="1"/>
  <c r="H475" i="4"/>
  <c r="G475" i="4"/>
  <c r="F475" i="4"/>
  <c r="F639" i="4" s="1"/>
  <c r="E475" i="4"/>
  <c r="E639" i="4" s="1"/>
  <c r="D475" i="4"/>
  <c r="C475" i="4"/>
  <c r="B475" i="4"/>
  <c r="B639" i="4" s="1"/>
  <c r="A475" i="4"/>
  <c r="BS474" i="4"/>
  <c r="BS638" i="4" s="1"/>
  <c r="BR474" i="4"/>
  <c r="BQ474" i="4"/>
  <c r="BQ638" i="4" s="1"/>
  <c r="BP474" i="4"/>
  <c r="BO474" i="4"/>
  <c r="BO638" i="4" s="1"/>
  <c r="BN474" i="4"/>
  <c r="BM474" i="4"/>
  <c r="BM638" i="4" s="1"/>
  <c r="BL474" i="4"/>
  <c r="BL638" i="4" s="1"/>
  <c r="BK474" i="4"/>
  <c r="BK638" i="4" s="1"/>
  <c r="BJ474" i="4"/>
  <c r="BI474" i="4"/>
  <c r="BI638" i="4" s="1"/>
  <c r="BH474" i="4"/>
  <c r="BH638" i="4" s="1"/>
  <c r="BG474" i="4"/>
  <c r="BG638" i="4" s="1"/>
  <c r="BF474" i="4"/>
  <c r="BE474" i="4"/>
  <c r="BE638" i="4" s="1"/>
  <c r="BD474" i="4"/>
  <c r="BD638" i="4" s="1"/>
  <c r="BC474" i="4"/>
  <c r="BC638" i="4" s="1"/>
  <c r="BB474" i="4"/>
  <c r="BA474" i="4"/>
  <c r="BA638" i="4" s="1"/>
  <c r="AZ474" i="4"/>
  <c r="AZ638" i="4" s="1"/>
  <c r="AY474" i="4"/>
  <c r="AY638" i="4" s="1"/>
  <c r="AX474" i="4"/>
  <c r="AW474" i="4"/>
  <c r="AW638" i="4" s="1"/>
  <c r="AV474" i="4"/>
  <c r="AV638" i="4" s="1"/>
  <c r="AU474" i="4"/>
  <c r="AU638" i="4" s="1"/>
  <c r="AT474" i="4"/>
  <c r="AS474" i="4"/>
  <c r="AS638" i="4" s="1"/>
  <c r="AR474" i="4"/>
  <c r="AR638" i="4" s="1"/>
  <c r="AQ474" i="4"/>
  <c r="AQ638" i="4" s="1"/>
  <c r="AP474" i="4"/>
  <c r="AO474" i="4"/>
  <c r="AO638" i="4" s="1"/>
  <c r="AN474" i="4"/>
  <c r="AN638" i="4" s="1"/>
  <c r="AM474" i="4"/>
  <c r="AM638" i="4" s="1"/>
  <c r="AL474" i="4"/>
  <c r="AK474" i="4"/>
  <c r="AK638" i="4" s="1"/>
  <c r="AJ474" i="4"/>
  <c r="AJ638" i="4" s="1"/>
  <c r="AI474" i="4"/>
  <c r="AI638" i="4" s="1"/>
  <c r="AH474" i="4"/>
  <c r="AG474" i="4"/>
  <c r="AG638" i="4" s="1"/>
  <c r="AF474" i="4"/>
  <c r="AF638" i="4" s="1"/>
  <c r="AE474" i="4"/>
  <c r="AE638" i="4" s="1"/>
  <c r="AD474" i="4"/>
  <c r="AC474" i="4"/>
  <c r="AB474" i="4"/>
  <c r="AB638" i="4" s="1"/>
  <c r="AA474" i="4"/>
  <c r="Z474" i="4"/>
  <c r="Y474" i="4"/>
  <c r="Y638" i="4" s="1"/>
  <c r="X474" i="4"/>
  <c r="X638" i="4" s="1"/>
  <c r="W474" i="4"/>
  <c r="W638" i="4" s="1"/>
  <c r="V474" i="4"/>
  <c r="U474" i="4"/>
  <c r="U638" i="4" s="1"/>
  <c r="T474" i="4"/>
  <c r="T638" i="4" s="1"/>
  <c r="S474" i="4"/>
  <c r="S638" i="4" s="1"/>
  <c r="R474" i="4"/>
  <c r="Q474" i="4"/>
  <c r="Q638" i="4" s="1"/>
  <c r="P474" i="4"/>
  <c r="P638" i="4" s="1"/>
  <c r="O474" i="4"/>
  <c r="O638" i="4" s="1"/>
  <c r="N474" i="4"/>
  <c r="M474" i="4"/>
  <c r="M638" i="4" s="1"/>
  <c r="L474" i="4"/>
  <c r="K474" i="4"/>
  <c r="K638" i="4" s="1"/>
  <c r="J474" i="4"/>
  <c r="I474" i="4"/>
  <c r="H474" i="4"/>
  <c r="H638" i="4" s="1"/>
  <c r="G474" i="4"/>
  <c r="G638" i="4" s="1"/>
  <c r="F474" i="4"/>
  <c r="E474" i="4"/>
  <c r="E638" i="4" s="1"/>
  <c r="D474" i="4"/>
  <c r="C474" i="4"/>
  <c r="B474" i="4"/>
  <c r="A474" i="4"/>
  <c r="BS473" i="4"/>
  <c r="BR473" i="4"/>
  <c r="BQ473" i="4"/>
  <c r="BP473" i="4"/>
  <c r="BO473" i="4"/>
  <c r="BN473" i="4"/>
  <c r="BM473" i="4"/>
  <c r="BL473" i="4"/>
  <c r="BL637" i="4" s="1"/>
  <c r="BK473" i="4"/>
  <c r="BK637" i="4" s="1"/>
  <c r="BJ473" i="4"/>
  <c r="BI473" i="4"/>
  <c r="BH473" i="4"/>
  <c r="BH637" i="4" s="1"/>
  <c r="BG473" i="4"/>
  <c r="BF473" i="4"/>
  <c r="BF637" i="4" s="1"/>
  <c r="BE473" i="4"/>
  <c r="BD473" i="4"/>
  <c r="BD637" i="4" s="1"/>
  <c r="BC473" i="4"/>
  <c r="BB473" i="4"/>
  <c r="BA473" i="4"/>
  <c r="AZ473" i="4"/>
  <c r="AZ637" i="4" s="1"/>
  <c r="AY473" i="4"/>
  <c r="AX473" i="4"/>
  <c r="AW473" i="4"/>
  <c r="AV473" i="4"/>
  <c r="AV637" i="4" s="1"/>
  <c r="AU473" i="4"/>
  <c r="AU637" i="4" s="1"/>
  <c r="AT473" i="4"/>
  <c r="AS473" i="4"/>
  <c r="AR473" i="4"/>
  <c r="AR637" i="4" s="1"/>
  <c r="AQ473" i="4"/>
  <c r="AP473" i="4"/>
  <c r="AP637" i="4" s="1"/>
  <c r="AO473" i="4"/>
  <c r="AN473" i="4"/>
  <c r="AN637" i="4" s="1"/>
  <c r="AM473" i="4"/>
  <c r="AL473" i="4"/>
  <c r="AK473" i="4"/>
  <c r="AJ473" i="4"/>
  <c r="AI473" i="4"/>
  <c r="AH473" i="4"/>
  <c r="AG473" i="4"/>
  <c r="AF473" i="4"/>
  <c r="AF637" i="4" s="1"/>
  <c r="AE473" i="4"/>
  <c r="AE637" i="4" s="1"/>
  <c r="AD473" i="4"/>
  <c r="AC473" i="4"/>
  <c r="AB473" i="4"/>
  <c r="AB637" i="4" s="1"/>
  <c r="AA473" i="4"/>
  <c r="Z473" i="4"/>
  <c r="Z637" i="4" s="1"/>
  <c r="Y473" i="4"/>
  <c r="X473" i="4"/>
  <c r="X637" i="4" s="1"/>
  <c r="W473" i="4"/>
  <c r="V473" i="4"/>
  <c r="U473" i="4"/>
  <c r="T473" i="4"/>
  <c r="S473" i="4"/>
  <c r="R473" i="4"/>
  <c r="Q473" i="4"/>
  <c r="P473" i="4"/>
  <c r="P637" i="4" s="1"/>
  <c r="O473" i="4"/>
  <c r="O637" i="4" s="1"/>
  <c r="N473" i="4"/>
  <c r="M473" i="4"/>
  <c r="L473" i="4"/>
  <c r="L637" i="4" s="1"/>
  <c r="K473" i="4"/>
  <c r="J473" i="4"/>
  <c r="J637" i="4" s="1"/>
  <c r="I473" i="4"/>
  <c r="H473" i="4"/>
  <c r="G473" i="4"/>
  <c r="CG473" i="4" s="1"/>
  <c r="F473" i="4"/>
  <c r="E473" i="4"/>
  <c r="D473" i="4"/>
  <c r="C473" i="4"/>
  <c r="B473" i="4"/>
  <c r="A473" i="4"/>
  <c r="BS472" i="4"/>
  <c r="BS636" i="4" s="1"/>
  <c r="BR472" i="4"/>
  <c r="BR636" i="4" s="1"/>
  <c r="BQ472" i="4"/>
  <c r="BQ636" i="4" s="1"/>
  <c r="BP472" i="4"/>
  <c r="BP636" i="4" s="1"/>
  <c r="BO472" i="4"/>
  <c r="BO636" i="4" s="1"/>
  <c r="BN472" i="4"/>
  <c r="BN636" i="4" s="1"/>
  <c r="BM472" i="4"/>
  <c r="BM636" i="4" s="1"/>
  <c r="BL472" i="4"/>
  <c r="BL636" i="4" s="1"/>
  <c r="BK472" i="4"/>
  <c r="BK636" i="4" s="1"/>
  <c r="BJ472" i="4"/>
  <c r="BJ636" i="4" s="1"/>
  <c r="BI472" i="4"/>
  <c r="BI636" i="4" s="1"/>
  <c r="BH472" i="4"/>
  <c r="BH636" i="4" s="1"/>
  <c r="BG472" i="4"/>
  <c r="BG636" i="4" s="1"/>
  <c r="BF472" i="4"/>
  <c r="BF636" i="4" s="1"/>
  <c r="BE472" i="4"/>
  <c r="BE636" i="4" s="1"/>
  <c r="BD472" i="4"/>
  <c r="BD636" i="4" s="1"/>
  <c r="BC472" i="4"/>
  <c r="BC636" i="4" s="1"/>
  <c r="BB472" i="4"/>
  <c r="BA472" i="4"/>
  <c r="BA636" i="4" s="1"/>
  <c r="AZ472" i="4"/>
  <c r="AZ636" i="4" s="1"/>
  <c r="AY472" i="4"/>
  <c r="AY636" i="4" s="1"/>
  <c r="AX472" i="4"/>
  <c r="AX636" i="4" s="1"/>
  <c r="AW472" i="4"/>
  <c r="AW636" i="4" s="1"/>
  <c r="AV472" i="4"/>
  <c r="AV636" i="4" s="1"/>
  <c r="AU472" i="4"/>
  <c r="AU636" i="4" s="1"/>
  <c r="AT472" i="4"/>
  <c r="AT636" i="4" s="1"/>
  <c r="AS472" i="4"/>
  <c r="AS636" i="4" s="1"/>
  <c r="AR472" i="4"/>
  <c r="AR636" i="4" s="1"/>
  <c r="AQ472" i="4"/>
  <c r="AQ636" i="4" s="1"/>
  <c r="AP472" i="4"/>
  <c r="AP636" i="4" s="1"/>
  <c r="AO472" i="4"/>
  <c r="AO636" i="4" s="1"/>
  <c r="AN472" i="4"/>
  <c r="AN636" i="4" s="1"/>
  <c r="AM472" i="4"/>
  <c r="AM636" i="4" s="1"/>
  <c r="AL472" i="4"/>
  <c r="AL636" i="4" s="1"/>
  <c r="AK472" i="4"/>
  <c r="AK636" i="4" s="1"/>
  <c r="AJ472" i="4"/>
  <c r="AJ636" i="4" s="1"/>
  <c r="AI472" i="4"/>
  <c r="AI636" i="4" s="1"/>
  <c r="AH472" i="4"/>
  <c r="AH636" i="4" s="1"/>
  <c r="AG472" i="4"/>
  <c r="AG636" i="4" s="1"/>
  <c r="AF472" i="4"/>
  <c r="AF636" i="4" s="1"/>
  <c r="AE472" i="4"/>
  <c r="AE636" i="4" s="1"/>
  <c r="AD472" i="4"/>
  <c r="AD636" i="4" s="1"/>
  <c r="AC472" i="4"/>
  <c r="AB472" i="4"/>
  <c r="AB636" i="4" s="1"/>
  <c r="AA472" i="4"/>
  <c r="Z472" i="4"/>
  <c r="Z636" i="4" s="1"/>
  <c r="Y472" i="4"/>
  <c r="Y636" i="4" s="1"/>
  <c r="X472" i="4"/>
  <c r="X636" i="4" s="1"/>
  <c r="W472" i="4"/>
  <c r="W636" i="4" s="1"/>
  <c r="V472" i="4"/>
  <c r="V636" i="4" s="1"/>
  <c r="U472" i="4"/>
  <c r="U636" i="4" s="1"/>
  <c r="T472" i="4"/>
  <c r="T636" i="4" s="1"/>
  <c r="S472" i="4"/>
  <c r="S636" i="4" s="1"/>
  <c r="R472" i="4"/>
  <c r="R636" i="4" s="1"/>
  <c r="Q472" i="4"/>
  <c r="Q636" i="4" s="1"/>
  <c r="P472" i="4"/>
  <c r="P636" i="4" s="1"/>
  <c r="O472" i="4"/>
  <c r="O636" i="4" s="1"/>
  <c r="N472" i="4"/>
  <c r="N636" i="4" s="1"/>
  <c r="M472" i="4"/>
  <c r="M636" i="4" s="1"/>
  <c r="L472" i="4"/>
  <c r="K472" i="4"/>
  <c r="K636" i="4" s="1"/>
  <c r="J472" i="4"/>
  <c r="J636" i="4" s="1"/>
  <c r="I472" i="4"/>
  <c r="H472" i="4"/>
  <c r="H636" i="4" s="1"/>
  <c r="G472" i="4"/>
  <c r="G636" i="4" s="1"/>
  <c r="F472" i="4"/>
  <c r="E472" i="4"/>
  <c r="E636" i="4" s="1"/>
  <c r="D472" i="4"/>
  <c r="C472" i="4"/>
  <c r="B472" i="4"/>
  <c r="A472" i="4"/>
  <c r="BS471" i="4"/>
  <c r="BS635" i="4" s="1"/>
  <c r="BR471" i="4"/>
  <c r="BR635" i="4" s="1"/>
  <c r="BQ471" i="4"/>
  <c r="BQ635" i="4" s="1"/>
  <c r="BP471" i="4"/>
  <c r="BO471" i="4"/>
  <c r="BO635" i="4" s="1"/>
  <c r="BN471" i="4"/>
  <c r="BN635" i="4" s="1"/>
  <c r="BM471" i="4"/>
  <c r="BM635" i="4" s="1"/>
  <c r="BL471" i="4"/>
  <c r="BL635" i="4" s="1"/>
  <c r="BK471" i="4"/>
  <c r="BK635" i="4" s="1"/>
  <c r="BJ471" i="4"/>
  <c r="BJ635" i="4" s="1"/>
  <c r="BI471" i="4"/>
  <c r="BI635" i="4" s="1"/>
  <c r="BH471" i="4"/>
  <c r="BH635" i="4" s="1"/>
  <c r="BG471" i="4"/>
  <c r="BG635" i="4" s="1"/>
  <c r="BF471" i="4"/>
  <c r="BF635" i="4" s="1"/>
  <c r="BE471" i="4"/>
  <c r="BE635" i="4" s="1"/>
  <c r="BD471" i="4"/>
  <c r="BC471" i="4"/>
  <c r="BC635" i="4" s="1"/>
  <c r="BB471" i="4"/>
  <c r="BA471" i="4"/>
  <c r="BA635" i="4" s="1"/>
  <c r="AZ471" i="4"/>
  <c r="AZ635" i="4" s="1"/>
  <c r="AY471" i="4"/>
  <c r="AY635" i="4" s="1"/>
  <c r="AX471" i="4"/>
  <c r="AX635" i="4" s="1"/>
  <c r="AW471" i="4"/>
  <c r="AW635" i="4" s="1"/>
  <c r="AV471" i="4"/>
  <c r="AV635" i="4" s="1"/>
  <c r="AU471" i="4"/>
  <c r="AU635" i="4" s="1"/>
  <c r="AT471" i="4"/>
  <c r="AT635" i="4" s="1"/>
  <c r="AS471" i="4"/>
  <c r="AS635" i="4" s="1"/>
  <c r="AR471" i="4"/>
  <c r="AR635" i="4" s="1"/>
  <c r="AQ471" i="4"/>
  <c r="AQ635" i="4" s="1"/>
  <c r="AP471" i="4"/>
  <c r="AP635" i="4" s="1"/>
  <c r="AO471" i="4"/>
  <c r="AO635" i="4" s="1"/>
  <c r="AN471" i="4"/>
  <c r="AM471" i="4"/>
  <c r="AM635" i="4" s="1"/>
  <c r="AL471" i="4"/>
  <c r="AL635" i="4" s="1"/>
  <c r="AK471" i="4"/>
  <c r="AK635" i="4" s="1"/>
  <c r="AJ471" i="4"/>
  <c r="AJ635" i="4" s="1"/>
  <c r="AI471" i="4"/>
  <c r="AI635" i="4" s="1"/>
  <c r="AH471" i="4"/>
  <c r="AH635" i="4" s="1"/>
  <c r="AG471" i="4"/>
  <c r="AG635" i="4" s="1"/>
  <c r="AF471" i="4"/>
  <c r="AF635" i="4" s="1"/>
  <c r="AE471" i="4"/>
  <c r="AE635" i="4" s="1"/>
  <c r="AD471" i="4"/>
  <c r="AD635" i="4" s="1"/>
  <c r="AC471" i="4"/>
  <c r="AB471" i="4"/>
  <c r="AB635" i="4" s="1"/>
  <c r="AA471" i="4"/>
  <c r="Z471" i="4"/>
  <c r="Z635" i="4" s="1"/>
  <c r="Y471" i="4"/>
  <c r="Y635" i="4" s="1"/>
  <c r="X471" i="4"/>
  <c r="W471" i="4"/>
  <c r="W635" i="4" s="1"/>
  <c r="V471" i="4"/>
  <c r="V635" i="4" s="1"/>
  <c r="U471" i="4"/>
  <c r="U635" i="4" s="1"/>
  <c r="T471" i="4"/>
  <c r="T635" i="4" s="1"/>
  <c r="S471" i="4"/>
  <c r="S635" i="4" s="1"/>
  <c r="R471" i="4"/>
  <c r="R635" i="4" s="1"/>
  <c r="Q471" i="4"/>
  <c r="Q635" i="4" s="1"/>
  <c r="P471" i="4"/>
  <c r="P635" i="4" s="1"/>
  <c r="O471" i="4"/>
  <c r="O635" i="4" s="1"/>
  <c r="N471" i="4"/>
  <c r="N635" i="4" s="1"/>
  <c r="M471" i="4"/>
  <c r="M635" i="4" s="1"/>
  <c r="L471" i="4"/>
  <c r="K471" i="4"/>
  <c r="K635" i="4" s="1"/>
  <c r="J471" i="4"/>
  <c r="J635" i="4" s="1"/>
  <c r="I471" i="4"/>
  <c r="I635" i="4" s="1"/>
  <c r="H471" i="4"/>
  <c r="G471" i="4"/>
  <c r="G635" i="4" s="1"/>
  <c r="F471" i="4"/>
  <c r="F635" i="4" s="1"/>
  <c r="E471" i="4"/>
  <c r="E635" i="4" s="1"/>
  <c r="D471" i="4"/>
  <c r="C471" i="4"/>
  <c r="C635" i="4" s="1"/>
  <c r="B471" i="4"/>
  <c r="B635" i="4" s="1"/>
  <c r="A471" i="4"/>
  <c r="BS470" i="4"/>
  <c r="BS634" i="4" s="1"/>
  <c r="BR470" i="4"/>
  <c r="BR634" i="4" s="1"/>
  <c r="BQ470" i="4"/>
  <c r="BQ634" i="4" s="1"/>
  <c r="BP470" i="4"/>
  <c r="BO470" i="4"/>
  <c r="BO634" i="4" s="1"/>
  <c r="BN470" i="4"/>
  <c r="BN634" i="4" s="1"/>
  <c r="BM470" i="4"/>
  <c r="BM634" i="4" s="1"/>
  <c r="BL470" i="4"/>
  <c r="BL634" i="4" s="1"/>
  <c r="BK470" i="4"/>
  <c r="BK634" i="4" s="1"/>
  <c r="BJ470" i="4"/>
  <c r="BJ634" i="4" s="1"/>
  <c r="BI470" i="4"/>
  <c r="BI634" i="4" s="1"/>
  <c r="BH470" i="4"/>
  <c r="BH634" i="4" s="1"/>
  <c r="BG470" i="4"/>
  <c r="BG634" i="4" s="1"/>
  <c r="BF470" i="4"/>
  <c r="BF634" i="4" s="1"/>
  <c r="BE470" i="4"/>
  <c r="BE634" i="4" s="1"/>
  <c r="BD470" i="4"/>
  <c r="BD634" i="4" s="1"/>
  <c r="BC470" i="4"/>
  <c r="BC634" i="4" s="1"/>
  <c r="BB470" i="4"/>
  <c r="BA470" i="4"/>
  <c r="BA634" i="4" s="1"/>
  <c r="AZ470" i="4"/>
  <c r="AZ634" i="4" s="1"/>
  <c r="AY470" i="4"/>
  <c r="AY634" i="4" s="1"/>
  <c r="AX470" i="4"/>
  <c r="AX634" i="4" s="1"/>
  <c r="AW470" i="4"/>
  <c r="AW634" i="4" s="1"/>
  <c r="AV470" i="4"/>
  <c r="AV634" i="4" s="1"/>
  <c r="AU470" i="4"/>
  <c r="AU634" i="4" s="1"/>
  <c r="AT470" i="4"/>
  <c r="AT634" i="4" s="1"/>
  <c r="AS470" i="4"/>
  <c r="AS634" i="4" s="1"/>
  <c r="AR470" i="4"/>
  <c r="AR634" i="4" s="1"/>
  <c r="AQ470" i="4"/>
  <c r="AQ634" i="4" s="1"/>
  <c r="AP470" i="4"/>
  <c r="AP634" i="4" s="1"/>
  <c r="AO470" i="4"/>
  <c r="AO634" i="4" s="1"/>
  <c r="AN470" i="4"/>
  <c r="AN634" i="4" s="1"/>
  <c r="AM470" i="4"/>
  <c r="AM634" i="4" s="1"/>
  <c r="AL470" i="4"/>
  <c r="AL634" i="4" s="1"/>
  <c r="AK470" i="4"/>
  <c r="AK634" i="4" s="1"/>
  <c r="AJ470" i="4"/>
  <c r="AJ634" i="4" s="1"/>
  <c r="AI470" i="4"/>
  <c r="AI634" i="4" s="1"/>
  <c r="AH470" i="4"/>
  <c r="AH634" i="4" s="1"/>
  <c r="AG470" i="4"/>
  <c r="AG634" i="4" s="1"/>
  <c r="AF470" i="4"/>
  <c r="AF634" i="4" s="1"/>
  <c r="AE470" i="4"/>
  <c r="AE634" i="4" s="1"/>
  <c r="AD470" i="4"/>
  <c r="AD634" i="4" s="1"/>
  <c r="AC470" i="4"/>
  <c r="AB470" i="4"/>
  <c r="AB634" i="4" s="1"/>
  <c r="AA470" i="4"/>
  <c r="Z470" i="4"/>
  <c r="Z634" i="4" s="1"/>
  <c r="Y470" i="4"/>
  <c r="Y634" i="4" s="1"/>
  <c r="X470" i="4"/>
  <c r="X634" i="4" s="1"/>
  <c r="W470" i="4"/>
  <c r="W634" i="4" s="1"/>
  <c r="V470" i="4"/>
  <c r="V634" i="4" s="1"/>
  <c r="U470" i="4"/>
  <c r="U634" i="4" s="1"/>
  <c r="T470" i="4"/>
  <c r="T634" i="4" s="1"/>
  <c r="S470" i="4"/>
  <c r="S634" i="4" s="1"/>
  <c r="R470" i="4"/>
  <c r="R634" i="4" s="1"/>
  <c r="Q470" i="4"/>
  <c r="Q634" i="4" s="1"/>
  <c r="P470" i="4"/>
  <c r="P634" i="4" s="1"/>
  <c r="O470" i="4"/>
  <c r="O634" i="4" s="1"/>
  <c r="N470" i="4"/>
  <c r="N634" i="4" s="1"/>
  <c r="M470" i="4"/>
  <c r="M634" i="4" s="1"/>
  <c r="L470" i="4"/>
  <c r="K470" i="4"/>
  <c r="K634" i="4" s="1"/>
  <c r="J470" i="4"/>
  <c r="J634" i="4" s="1"/>
  <c r="I470" i="4"/>
  <c r="H470" i="4"/>
  <c r="H634" i="4" s="1"/>
  <c r="G470" i="4"/>
  <c r="G634" i="4" s="1"/>
  <c r="F470" i="4"/>
  <c r="F634" i="4" s="1"/>
  <c r="E470" i="4"/>
  <c r="E634" i="4" s="1"/>
  <c r="D470" i="4"/>
  <c r="C470" i="4"/>
  <c r="B470" i="4"/>
  <c r="B634" i="4" s="1"/>
  <c r="A470" i="4"/>
  <c r="BS469" i="4"/>
  <c r="BR469" i="4"/>
  <c r="BQ469" i="4"/>
  <c r="BP469" i="4"/>
  <c r="BO469" i="4"/>
  <c r="BN469" i="4"/>
  <c r="BM469" i="4"/>
  <c r="BL469" i="4"/>
  <c r="BK469" i="4"/>
  <c r="BJ469" i="4"/>
  <c r="BI469" i="4"/>
  <c r="BH469" i="4"/>
  <c r="BG469" i="4"/>
  <c r="BF469" i="4"/>
  <c r="BE469" i="4"/>
  <c r="BD469" i="4"/>
  <c r="BD633" i="4" s="1"/>
  <c r="BC469" i="4"/>
  <c r="BB469" i="4"/>
  <c r="BA469" i="4"/>
  <c r="AZ469" i="4"/>
  <c r="AY469" i="4"/>
  <c r="AX469" i="4"/>
  <c r="AW469" i="4"/>
  <c r="AV469" i="4"/>
  <c r="AU469" i="4"/>
  <c r="AT469" i="4"/>
  <c r="AS469" i="4"/>
  <c r="AR469" i="4"/>
  <c r="AQ469" i="4"/>
  <c r="AP469" i="4"/>
  <c r="AO469" i="4"/>
  <c r="AN469" i="4"/>
  <c r="AN633" i="4" s="1"/>
  <c r="AM469" i="4"/>
  <c r="AL469" i="4"/>
  <c r="AK469" i="4"/>
  <c r="AJ469" i="4"/>
  <c r="AI469" i="4"/>
  <c r="AH469" i="4"/>
  <c r="AG469" i="4"/>
  <c r="AF469" i="4"/>
  <c r="AE469" i="4"/>
  <c r="AD469" i="4"/>
  <c r="AC469" i="4"/>
  <c r="AB469" i="4"/>
  <c r="AA469" i="4"/>
  <c r="Z469" i="4"/>
  <c r="Y469" i="4"/>
  <c r="X469" i="4"/>
  <c r="W469" i="4"/>
  <c r="V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BS468" i="4"/>
  <c r="BS632" i="4" s="1"/>
  <c r="BR468" i="4"/>
  <c r="BR632" i="4" s="1"/>
  <c r="BQ468" i="4"/>
  <c r="BQ632" i="4" s="1"/>
  <c r="BP468" i="4"/>
  <c r="BP632" i="4" s="1"/>
  <c r="BO468" i="4"/>
  <c r="BO632" i="4" s="1"/>
  <c r="BN468" i="4"/>
  <c r="BN632" i="4" s="1"/>
  <c r="BM468" i="4"/>
  <c r="BM632" i="4" s="1"/>
  <c r="BL468" i="4"/>
  <c r="BL632" i="4" s="1"/>
  <c r="BK468" i="4"/>
  <c r="BK632" i="4" s="1"/>
  <c r="BJ468" i="4"/>
  <c r="BJ632" i="4" s="1"/>
  <c r="BI468" i="4"/>
  <c r="BI632" i="4" s="1"/>
  <c r="BH468" i="4"/>
  <c r="BH632" i="4" s="1"/>
  <c r="BG468" i="4"/>
  <c r="BG632" i="4" s="1"/>
  <c r="BF468" i="4"/>
  <c r="BF632" i="4" s="1"/>
  <c r="BE468" i="4"/>
  <c r="BE632" i="4" s="1"/>
  <c r="BD468" i="4"/>
  <c r="BD632" i="4" s="1"/>
  <c r="BC468" i="4"/>
  <c r="BC632" i="4" s="1"/>
  <c r="BB468" i="4"/>
  <c r="BA468" i="4"/>
  <c r="BA632" i="4" s="1"/>
  <c r="AZ468" i="4"/>
  <c r="AZ632" i="4" s="1"/>
  <c r="AY468" i="4"/>
  <c r="AY632" i="4" s="1"/>
  <c r="AX468" i="4"/>
  <c r="AX632" i="4" s="1"/>
  <c r="AW468" i="4"/>
  <c r="AW632" i="4" s="1"/>
  <c r="AV468" i="4"/>
  <c r="AV632" i="4" s="1"/>
  <c r="AU468" i="4"/>
  <c r="AU632" i="4" s="1"/>
  <c r="AT468" i="4"/>
  <c r="AT632" i="4" s="1"/>
  <c r="AS468" i="4"/>
  <c r="AS632" i="4" s="1"/>
  <c r="AR468" i="4"/>
  <c r="AR632" i="4" s="1"/>
  <c r="AQ468" i="4"/>
  <c r="AQ632" i="4" s="1"/>
  <c r="AP468" i="4"/>
  <c r="AP632" i="4" s="1"/>
  <c r="AO468" i="4"/>
  <c r="AO632" i="4" s="1"/>
  <c r="AN468" i="4"/>
  <c r="AN632" i="4" s="1"/>
  <c r="AM468" i="4"/>
  <c r="AM632" i="4" s="1"/>
  <c r="AL468" i="4"/>
  <c r="AL632" i="4" s="1"/>
  <c r="AK468" i="4"/>
  <c r="AK632" i="4" s="1"/>
  <c r="AJ468" i="4"/>
  <c r="AJ632" i="4" s="1"/>
  <c r="AI468" i="4"/>
  <c r="AI632" i="4" s="1"/>
  <c r="AH468" i="4"/>
  <c r="AH632" i="4" s="1"/>
  <c r="AG468" i="4"/>
  <c r="AG632" i="4" s="1"/>
  <c r="AF468" i="4"/>
  <c r="AF632" i="4" s="1"/>
  <c r="AE468" i="4"/>
  <c r="AE632" i="4" s="1"/>
  <c r="AD468" i="4"/>
  <c r="AD632" i="4" s="1"/>
  <c r="AC468" i="4"/>
  <c r="AB468" i="4"/>
  <c r="AB632" i="4" s="1"/>
  <c r="AA468" i="4"/>
  <c r="Z468" i="4"/>
  <c r="Z632" i="4" s="1"/>
  <c r="Y468" i="4"/>
  <c r="Y632" i="4" s="1"/>
  <c r="X468" i="4"/>
  <c r="X632" i="4" s="1"/>
  <c r="W468" i="4"/>
  <c r="W632" i="4" s="1"/>
  <c r="V468" i="4"/>
  <c r="V632" i="4" s="1"/>
  <c r="U468" i="4"/>
  <c r="U632" i="4" s="1"/>
  <c r="T468" i="4"/>
  <c r="T632" i="4" s="1"/>
  <c r="S468" i="4"/>
  <c r="S632" i="4" s="1"/>
  <c r="R468" i="4"/>
  <c r="R632" i="4" s="1"/>
  <c r="Q468" i="4"/>
  <c r="Q632" i="4" s="1"/>
  <c r="P468" i="4"/>
  <c r="P632" i="4" s="1"/>
  <c r="O468" i="4"/>
  <c r="O632" i="4" s="1"/>
  <c r="N468" i="4"/>
  <c r="N632" i="4" s="1"/>
  <c r="M468" i="4"/>
  <c r="M632" i="4" s="1"/>
  <c r="L468" i="4"/>
  <c r="K468" i="4"/>
  <c r="K632" i="4" s="1"/>
  <c r="J468" i="4"/>
  <c r="J632" i="4" s="1"/>
  <c r="I468" i="4"/>
  <c r="H468" i="4"/>
  <c r="H632" i="4" s="1"/>
  <c r="G468" i="4"/>
  <c r="G632" i="4" s="1"/>
  <c r="F468" i="4"/>
  <c r="E468" i="4"/>
  <c r="E632" i="4" s="1"/>
  <c r="D468" i="4"/>
  <c r="C468" i="4"/>
  <c r="B468" i="4"/>
  <c r="A468" i="4"/>
  <c r="BS467" i="4"/>
  <c r="BS631" i="4" s="1"/>
  <c r="BR467" i="4"/>
  <c r="BR631" i="4" s="1"/>
  <c r="BQ467" i="4"/>
  <c r="BQ631" i="4" s="1"/>
  <c r="BP467" i="4"/>
  <c r="BO467" i="4"/>
  <c r="BO631" i="4" s="1"/>
  <c r="BN467" i="4"/>
  <c r="BN631" i="4" s="1"/>
  <c r="BM467" i="4"/>
  <c r="BM631" i="4" s="1"/>
  <c r="BL467" i="4"/>
  <c r="BL631" i="4" s="1"/>
  <c r="BK467" i="4"/>
  <c r="BK631" i="4" s="1"/>
  <c r="BJ467" i="4"/>
  <c r="BJ631" i="4" s="1"/>
  <c r="BI467" i="4"/>
  <c r="BI631" i="4" s="1"/>
  <c r="BH467" i="4"/>
  <c r="BH631" i="4" s="1"/>
  <c r="BG467" i="4"/>
  <c r="BG631" i="4" s="1"/>
  <c r="BF467" i="4"/>
  <c r="BF631" i="4" s="1"/>
  <c r="BE467" i="4"/>
  <c r="BE631" i="4" s="1"/>
  <c r="BD467" i="4"/>
  <c r="BD631" i="4" s="1"/>
  <c r="BC467" i="4"/>
  <c r="BC631" i="4" s="1"/>
  <c r="BB467" i="4"/>
  <c r="BA467" i="4"/>
  <c r="BA631" i="4" s="1"/>
  <c r="AZ467" i="4"/>
  <c r="AZ631" i="4" s="1"/>
  <c r="AY467" i="4"/>
  <c r="AY631" i="4" s="1"/>
  <c r="AX467" i="4"/>
  <c r="AX631" i="4" s="1"/>
  <c r="AW467" i="4"/>
  <c r="AW631" i="4" s="1"/>
  <c r="AV467" i="4"/>
  <c r="AV631" i="4" s="1"/>
  <c r="AU467" i="4"/>
  <c r="AU631" i="4" s="1"/>
  <c r="AT467" i="4"/>
  <c r="AT631" i="4" s="1"/>
  <c r="AS467" i="4"/>
  <c r="AS631" i="4" s="1"/>
  <c r="AR467" i="4"/>
  <c r="AR631" i="4" s="1"/>
  <c r="AQ467" i="4"/>
  <c r="AQ631" i="4" s="1"/>
  <c r="AP467" i="4"/>
  <c r="AP631" i="4" s="1"/>
  <c r="AO467" i="4"/>
  <c r="AO631" i="4" s="1"/>
  <c r="AN467" i="4"/>
  <c r="AM467" i="4"/>
  <c r="AM631" i="4" s="1"/>
  <c r="AL467" i="4"/>
  <c r="AL631" i="4" s="1"/>
  <c r="AK467" i="4"/>
  <c r="AK631" i="4" s="1"/>
  <c r="AJ467" i="4"/>
  <c r="AJ631" i="4" s="1"/>
  <c r="AI467" i="4"/>
  <c r="AI631" i="4" s="1"/>
  <c r="AH467" i="4"/>
  <c r="AH631" i="4" s="1"/>
  <c r="AG467" i="4"/>
  <c r="AG631" i="4" s="1"/>
  <c r="AF467" i="4"/>
  <c r="AF631" i="4" s="1"/>
  <c r="AE467" i="4"/>
  <c r="AE631" i="4" s="1"/>
  <c r="AD467" i="4"/>
  <c r="AD631" i="4" s="1"/>
  <c r="AC467" i="4"/>
  <c r="AB467" i="4"/>
  <c r="AB631" i="4" s="1"/>
  <c r="AA467" i="4"/>
  <c r="Z467" i="4"/>
  <c r="Z631" i="4" s="1"/>
  <c r="Y467" i="4"/>
  <c r="Y631" i="4" s="1"/>
  <c r="X467" i="4"/>
  <c r="W467" i="4"/>
  <c r="W631" i="4" s="1"/>
  <c r="V467" i="4"/>
  <c r="V631" i="4" s="1"/>
  <c r="U467" i="4"/>
  <c r="U631" i="4" s="1"/>
  <c r="T467" i="4"/>
  <c r="T631" i="4" s="1"/>
  <c r="S467" i="4"/>
  <c r="S631" i="4" s="1"/>
  <c r="R467" i="4"/>
  <c r="R631" i="4" s="1"/>
  <c r="Q467" i="4"/>
  <c r="Q631" i="4" s="1"/>
  <c r="P467" i="4"/>
  <c r="P631" i="4" s="1"/>
  <c r="O467" i="4"/>
  <c r="O631" i="4" s="1"/>
  <c r="N467" i="4"/>
  <c r="N631" i="4" s="1"/>
  <c r="M467" i="4"/>
  <c r="M631" i="4" s="1"/>
  <c r="L467" i="4"/>
  <c r="K467" i="4"/>
  <c r="K631" i="4" s="1"/>
  <c r="J467" i="4"/>
  <c r="J631" i="4" s="1"/>
  <c r="I467" i="4"/>
  <c r="I631" i="4" s="1"/>
  <c r="H467" i="4"/>
  <c r="G467" i="4"/>
  <c r="G631" i="4" s="1"/>
  <c r="F467" i="4"/>
  <c r="F631" i="4" s="1"/>
  <c r="E467" i="4"/>
  <c r="E631" i="4" s="1"/>
  <c r="D467" i="4"/>
  <c r="C467" i="4"/>
  <c r="C631" i="4" s="1"/>
  <c r="B467" i="4"/>
  <c r="B631" i="4" s="1"/>
  <c r="A467" i="4"/>
  <c r="BS466" i="4"/>
  <c r="BR466" i="4"/>
  <c r="BQ466" i="4"/>
  <c r="BP466" i="4"/>
  <c r="BO466" i="4"/>
  <c r="BN466" i="4"/>
  <c r="BM466" i="4"/>
  <c r="BL466" i="4"/>
  <c r="BK466" i="4"/>
  <c r="BJ466" i="4"/>
  <c r="BI466" i="4"/>
  <c r="BH466" i="4"/>
  <c r="BG466" i="4"/>
  <c r="BF466" i="4"/>
  <c r="BE466" i="4"/>
  <c r="BD466" i="4"/>
  <c r="BD630" i="4" s="1"/>
  <c r="BD642" i="4" s="1"/>
  <c r="BC466" i="4"/>
  <c r="BB466" i="4"/>
  <c r="BA466" i="4"/>
  <c r="AZ466" i="4"/>
  <c r="AY466" i="4"/>
  <c r="AX466" i="4"/>
  <c r="AW466" i="4"/>
  <c r="AV466" i="4"/>
  <c r="AU466" i="4"/>
  <c r="AT466" i="4"/>
  <c r="AS466" i="4"/>
  <c r="AR466" i="4"/>
  <c r="AQ466" i="4"/>
  <c r="AP466" i="4"/>
  <c r="AO466" i="4"/>
  <c r="AN466" i="4"/>
  <c r="AN630" i="4" s="1"/>
  <c r="AM466" i="4"/>
  <c r="AL466" i="4"/>
  <c r="AK466" i="4"/>
  <c r="AJ466" i="4"/>
  <c r="AI466" i="4"/>
  <c r="AH466" i="4"/>
  <c r="AG466" i="4"/>
  <c r="AF466" i="4"/>
  <c r="AE466" i="4"/>
  <c r="AD466" i="4"/>
  <c r="AC466" i="4"/>
  <c r="AB466" i="4"/>
  <c r="AA466" i="4"/>
  <c r="Z466" i="4"/>
  <c r="Y466" i="4"/>
  <c r="X466" i="4"/>
  <c r="X630" i="4" s="1"/>
  <c r="W466" i="4"/>
  <c r="V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H630" i="4" s="1"/>
  <c r="G466" i="4"/>
  <c r="F466" i="4"/>
  <c r="F630" i="4" s="1"/>
  <c r="E466" i="4"/>
  <c r="D466" i="4"/>
  <c r="C466" i="4"/>
  <c r="B466" i="4"/>
  <c r="B630" i="4" s="1"/>
  <c r="A466" i="4"/>
  <c r="BS465" i="4"/>
  <c r="BS629" i="4" s="1"/>
  <c r="BR465" i="4"/>
  <c r="BR629" i="4" s="1"/>
  <c r="BQ465" i="4"/>
  <c r="BQ629" i="4" s="1"/>
  <c r="BP465" i="4"/>
  <c r="BP629" i="4" s="1"/>
  <c r="BO465" i="4"/>
  <c r="BO629" i="4" s="1"/>
  <c r="BN465" i="4"/>
  <c r="BN629" i="4" s="1"/>
  <c r="BM465" i="4"/>
  <c r="BM629" i="4" s="1"/>
  <c r="BL465" i="4"/>
  <c r="BL629" i="4" s="1"/>
  <c r="BK465" i="4"/>
  <c r="BK629" i="4" s="1"/>
  <c r="BJ465" i="4"/>
  <c r="BJ629" i="4" s="1"/>
  <c r="BI465" i="4"/>
  <c r="BI629" i="4" s="1"/>
  <c r="BH465" i="4"/>
  <c r="BH629" i="4" s="1"/>
  <c r="BG465" i="4"/>
  <c r="BG629" i="4" s="1"/>
  <c r="BF465" i="4"/>
  <c r="BF629" i="4" s="1"/>
  <c r="BE465" i="4"/>
  <c r="BE629" i="4" s="1"/>
  <c r="BD465" i="4"/>
  <c r="BD629" i="4" s="1"/>
  <c r="BC465" i="4"/>
  <c r="BC629" i="4" s="1"/>
  <c r="BB465" i="4"/>
  <c r="BB629" i="4" s="1"/>
  <c r="BA465" i="4"/>
  <c r="BA629" i="4" s="1"/>
  <c r="AZ465" i="4"/>
  <c r="AZ629" i="4" s="1"/>
  <c r="AY465" i="4"/>
  <c r="AY629" i="4" s="1"/>
  <c r="AX465" i="4"/>
  <c r="AX629" i="4" s="1"/>
  <c r="AW465" i="4"/>
  <c r="AW629" i="4" s="1"/>
  <c r="AV465" i="4"/>
  <c r="AV629" i="4" s="1"/>
  <c r="AU465" i="4"/>
  <c r="AU629" i="4" s="1"/>
  <c r="AT465" i="4"/>
  <c r="AT629" i="4" s="1"/>
  <c r="AS465" i="4"/>
  <c r="AS629" i="4" s="1"/>
  <c r="AR465" i="4"/>
  <c r="AR629" i="4" s="1"/>
  <c r="AQ465" i="4"/>
  <c r="AQ629" i="4" s="1"/>
  <c r="AP465" i="4"/>
  <c r="AP629" i="4" s="1"/>
  <c r="AO465" i="4"/>
  <c r="AO629" i="4" s="1"/>
  <c r="AN465" i="4"/>
  <c r="AN629" i="4" s="1"/>
  <c r="AM465" i="4"/>
  <c r="AM629" i="4" s="1"/>
  <c r="AL465" i="4"/>
  <c r="AL629" i="4" s="1"/>
  <c r="AK465" i="4"/>
  <c r="AK629" i="4" s="1"/>
  <c r="AJ465" i="4"/>
  <c r="AJ629" i="4" s="1"/>
  <c r="AI465" i="4"/>
  <c r="AI629" i="4" s="1"/>
  <c r="AH465" i="4"/>
  <c r="AG465" i="4"/>
  <c r="AG629" i="4" s="1"/>
  <c r="AF465" i="4"/>
  <c r="AF629" i="4" s="1"/>
  <c r="AE465" i="4"/>
  <c r="AE629" i="4" s="1"/>
  <c r="AD465" i="4"/>
  <c r="AD629" i="4" s="1"/>
  <c r="AC465" i="4"/>
  <c r="AB465" i="4"/>
  <c r="AB629" i="4" s="1"/>
  <c r="AA465" i="4"/>
  <c r="Z465" i="4"/>
  <c r="Z629" i="4" s="1"/>
  <c r="Y465" i="4"/>
  <c r="Y629" i="4" s="1"/>
  <c r="X465" i="4"/>
  <c r="X629" i="4" s="1"/>
  <c r="W465" i="4"/>
  <c r="W629" i="4" s="1"/>
  <c r="V465" i="4"/>
  <c r="U465" i="4"/>
  <c r="U629" i="4" s="1"/>
  <c r="T465" i="4"/>
  <c r="T629" i="4" s="1"/>
  <c r="S465" i="4"/>
  <c r="S629" i="4" s="1"/>
  <c r="R465" i="4"/>
  <c r="R629" i="4" s="1"/>
  <c r="Q465" i="4"/>
  <c r="Q629" i="4" s="1"/>
  <c r="P465" i="4"/>
  <c r="P629" i="4" s="1"/>
  <c r="O465" i="4"/>
  <c r="O629" i="4" s="1"/>
  <c r="N465" i="4"/>
  <c r="M465" i="4"/>
  <c r="M629" i="4" s="1"/>
  <c r="L465" i="4"/>
  <c r="L629" i="4" s="1"/>
  <c r="K465" i="4"/>
  <c r="K629" i="4" s="1"/>
  <c r="J465" i="4"/>
  <c r="J629" i="4" s="1"/>
  <c r="I465" i="4"/>
  <c r="H465" i="4"/>
  <c r="H629" i="4" s="1"/>
  <c r="G465" i="4"/>
  <c r="G629" i="4" s="1"/>
  <c r="F465" i="4"/>
  <c r="E465" i="4"/>
  <c r="E629" i="4" s="1"/>
  <c r="D465" i="4"/>
  <c r="D629" i="4" s="1"/>
  <c r="C465" i="4"/>
  <c r="B465" i="4"/>
  <c r="A465" i="4"/>
  <c r="BS464" i="4"/>
  <c r="BS628" i="4" s="1"/>
  <c r="BR464" i="4"/>
  <c r="BR628" i="4" s="1"/>
  <c r="BQ464" i="4"/>
  <c r="BP464" i="4"/>
  <c r="BO464" i="4"/>
  <c r="BO628" i="4" s="1"/>
  <c r="BN464" i="4"/>
  <c r="BN628" i="4" s="1"/>
  <c r="BM464" i="4"/>
  <c r="BL464" i="4"/>
  <c r="BL628" i="4" s="1"/>
  <c r="BK464" i="4"/>
  <c r="BK628" i="4" s="1"/>
  <c r="BJ464" i="4"/>
  <c r="BJ628" i="4" s="1"/>
  <c r="BI464" i="4"/>
  <c r="BH464" i="4"/>
  <c r="BG464" i="4"/>
  <c r="BG628" i="4" s="1"/>
  <c r="BF464" i="4"/>
  <c r="BF628" i="4" s="1"/>
  <c r="BE464" i="4"/>
  <c r="BD464" i="4"/>
  <c r="BD628" i="4" s="1"/>
  <c r="BC464" i="4"/>
  <c r="BC628" i="4" s="1"/>
  <c r="BB464" i="4"/>
  <c r="BB628" i="4" s="1"/>
  <c r="BA464" i="4"/>
  <c r="AZ464" i="4"/>
  <c r="AY464" i="4"/>
  <c r="AY628" i="4" s="1"/>
  <c r="AX464" i="4"/>
  <c r="AX628" i="4" s="1"/>
  <c r="AW464" i="4"/>
  <c r="AV464" i="4"/>
  <c r="AV628" i="4" s="1"/>
  <c r="AU464" i="4"/>
  <c r="AU628" i="4" s="1"/>
  <c r="AT464" i="4"/>
  <c r="AT628" i="4" s="1"/>
  <c r="AS464" i="4"/>
  <c r="AR464" i="4"/>
  <c r="AQ464" i="4"/>
  <c r="AQ628" i="4" s="1"/>
  <c r="AP464" i="4"/>
  <c r="AP628" i="4" s="1"/>
  <c r="AO464" i="4"/>
  <c r="AN464" i="4"/>
  <c r="AN628" i="4" s="1"/>
  <c r="AM464" i="4"/>
  <c r="AM628" i="4" s="1"/>
  <c r="AL464" i="4"/>
  <c r="AL628" i="4" s="1"/>
  <c r="AK464" i="4"/>
  <c r="AJ464" i="4"/>
  <c r="AI464" i="4"/>
  <c r="AI628" i="4" s="1"/>
  <c r="AH464" i="4"/>
  <c r="AH628" i="4" s="1"/>
  <c r="AG464" i="4"/>
  <c r="AF464" i="4"/>
  <c r="AF628" i="4" s="1"/>
  <c r="AE464" i="4"/>
  <c r="AE628" i="4" s="1"/>
  <c r="AD464" i="4"/>
  <c r="AD628" i="4" s="1"/>
  <c r="AC464" i="4"/>
  <c r="AB464" i="4"/>
  <c r="AA464" i="4"/>
  <c r="AA628" i="4" s="1"/>
  <c r="Z464" i="4"/>
  <c r="Z628" i="4" s="1"/>
  <c r="Y464" i="4"/>
  <c r="X464" i="4"/>
  <c r="X628" i="4" s="1"/>
  <c r="W464" i="4"/>
  <c r="W628" i="4" s="1"/>
  <c r="V464" i="4"/>
  <c r="V628" i="4" s="1"/>
  <c r="U464" i="4"/>
  <c r="T464" i="4"/>
  <c r="S464" i="4"/>
  <c r="S628" i="4" s="1"/>
  <c r="R464" i="4"/>
  <c r="R628" i="4" s="1"/>
  <c r="Q464" i="4"/>
  <c r="P464" i="4"/>
  <c r="P628" i="4" s="1"/>
  <c r="O464" i="4"/>
  <c r="O628" i="4" s="1"/>
  <c r="N464" i="4"/>
  <c r="N628" i="4" s="1"/>
  <c r="M464" i="4"/>
  <c r="L464" i="4"/>
  <c r="K464" i="4"/>
  <c r="K628" i="4" s="1"/>
  <c r="J464" i="4"/>
  <c r="J628" i="4" s="1"/>
  <c r="I464" i="4"/>
  <c r="H464" i="4"/>
  <c r="G464" i="4"/>
  <c r="G628" i="4" s="1"/>
  <c r="F464" i="4"/>
  <c r="F628" i="4" s="1"/>
  <c r="E464" i="4"/>
  <c r="D464" i="4"/>
  <c r="D628" i="4" s="1"/>
  <c r="C464" i="4"/>
  <c r="B464" i="4"/>
  <c r="B628" i="4" s="1"/>
  <c r="A464" i="4"/>
  <c r="A463" i="4"/>
  <c r="A462" i="4"/>
  <c r="A460" i="4"/>
  <c r="A459" i="4"/>
  <c r="A458" i="4"/>
  <c r="A457" i="4"/>
  <c r="A456" i="4"/>
  <c r="BS455" i="4"/>
  <c r="BR455" i="4"/>
  <c r="BQ455" i="4"/>
  <c r="BP455" i="4"/>
  <c r="BO455" i="4"/>
  <c r="BN455" i="4"/>
  <c r="BM455" i="4"/>
  <c r="BL455" i="4"/>
  <c r="BK455" i="4"/>
  <c r="BJ455" i="4"/>
  <c r="BI455" i="4"/>
  <c r="BH455" i="4"/>
  <c r="BG455" i="4"/>
  <c r="BF455" i="4"/>
  <c r="BE455" i="4"/>
  <c r="BD455" i="4"/>
  <c r="BC455" i="4"/>
  <c r="BB455" i="4"/>
  <c r="BA455" i="4"/>
  <c r="AZ455" i="4"/>
  <c r="AY455" i="4"/>
  <c r="AX455" i="4"/>
  <c r="AW455" i="4"/>
  <c r="AV455" i="4"/>
  <c r="AU455" i="4"/>
  <c r="AT455" i="4"/>
  <c r="AS455" i="4"/>
  <c r="AR455" i="4"/>
  <c r="AQ455" i="4"/>
  <c r="AP455" i="4"/>
  <c r="AO455" i="4"/>
  <c r="AN455" i="4"/>
  <c r="AM455" i="4"/>
  <c r="AL455" i="4"/>
  <c r="AK455" i="4"/>
  <c r="AJ455" i="4"/>
  <c r="AI455" i="4"/>
  <c r="AH455" i="4"/>
  <c r="AG455" i="4"/>
  <c r="AF455" i="4"/>
  <c r="AE455" i="4"/>
  <c r="AD455" i="4"/>
  <c r="AC455" i="4"/>
  <c r="AB455" i="4"/>
  <c r="AA455" i="4"/>
  <c r="CH455" i="4" s="1"/>
  <c r="Z455" i="4"/>
  <c r="Y455" i="4"/>
  <c r="X455" i="4"/>
  <c r="CB455" i="4" s="1"/>
  <c r="W455" i="4"/>
  <c r="V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A455" i="4"/>
  <c r="BS454" i="4"/>
  <c r="BR454" i="4"/>
  <c r="BQ454" i="4"/>
  <c r="BP454" i="4"/>
  <c r="BO454" i="4"/>
  <c r="BN454" i="4"/>
  <c r="BM454" i="4"/>
  <c r="BL454" i="4"/>
  <c r="BK454" i="4"/>
  <c r="BJ454" i="4"/>
  <c r="BI454" i="4"/>
  <c r="BH454" i="4"/>
  <c r="BG454" i="4"/>
  <c r="BF454" i="4"/>
  <c r="BE454" i="4"/>
  <c r="BD454" i="4"/>
  <c r="BC454" i="4"/>
  <c r="BB454" i="4"/>
  <c r="BA454" i="4"/>
  <c r="AZ454" i="4"/>
  <c r="AY454" i="4"/>
  <c r="AX454" i="4"/>
  <c r="AW454" i="4"/>
  <c r="AV454" i="4"/>
  <c r="AU454" i="4"/>
  <c r="AT454" i="4"/>
  <c r="AS454" i="4"/>
  <c r="AR454" i="4"/>
  <c r="AQ454" i="4"/>
  <c r="AP454" i="4"/>
  <c r="AO454" i="4"/>
  <c r="AN454" i="4"/>
  <c r="AM454" i="4"/>
  <c r="AL454" i="4"/>
  <c r="AK454" i="4"/>
  <c r="AJ454" i="4"/>
  <c r="AI454" i="4"/>
  <c r="AH454" i="4"/>
  <c r="AG454" i="4"/>
  <c r="AF454" i="4"/>
  <c r="AE454" i="4"/>
  <c r="AD454" i="4"/>
  <c r="AC454" i="4"/>
  <c r="AB454" i="4"/>
  <c r="AA454" i="4"/>
  <c r="CH454" i="4" s="1"/>
  <c r="Z454" i="4"/>
  <c r="Y454" i="4"/>
  <c r="X454" i="4"/>
  <c r="W454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A454" i="4"/>
  <c r="BS453" i="4"/>
  <c r="BR453" i="4"/>
  <c r="BQ453" i="4"/>
  <c r="BP453" i="4"/>
  <c r="BO453" i="4"/>
  <c r="BN453" i="4"/>
  <c r="BN460" i="4" s="1"/>
  <c r="BM453" i="4"/>
  <c r="BL453" i="4"/>
  <c r="BK453" i="4"/>
  <c r="BJ453" i="4"/>
  <c r="BI453" i="4"/>
  <c r="BH453" i="4"/>
  <c r="BG453" i="4"/>
  <c r="BF453" i="4"/>
  <c r="BE453" i="4"/>
  <c r="BD453" i="4"/>
  <c r="BC453" i="4"/>
  <c r="BB453" i="4"/>
  <c r="BA453" i="4"/>
  <c r="AZ453" i="4"/>
  <c r="AY453" i="4"/>
  <c r="AX453" i="4"/>
  <c r="AX460" i="4" s="1"/>
  <c r="AW453" i="4"/>
  <c r="AV453" i="4"/>
  <c r="AU453" i="4"/>
  <c r="AT453" i="4"/>
  <c r="AS453" i="4"/>
  <c r="AR453" i="4"/>
  <c r="AQ453" i="4"/>
  <c r="AP453" i="4"/>
  <c r="AO453" i="4"/>
  <c r="AO460" i="4" s="1"/>
  <c r="AN453" i="4"/>
  <c r="AM453" i="4"/>
  <c r="AL453" i="4"/>
  <c r="AK453" i="4"/>
  <c r="AK460" i="4" s="1"/>
  <c r="AJ453" i="4"/>
  <c r="AI453" i="4"/>
  <c r="AH453" i="4"/>
  <c r="AH460" i="4" s="1"/>
  <c r="AG453" i="4"/>
  <c r="AG460" i="4" s="1"/>
  <c r="AF453" i="4"/>
  <c r="AE453" i="4"/>
  <c r="AD453" i="4"/>
  <c r="AC453" i="4"/>
  <c r="AB453" i="4"/>
  <c r="AA453" i="4"/>
  <c r="Z453" i="4"/>
  <c r="Y453" i="4"/>
  <c r="Y460" i="4" s="1"/>
  <c r="X453" i="4"/>
  <c r="W453" i="4"/>
  <c r="V453" i="4"/>
  <c r="U453" i="4"/>
  <c r="U460" i="4" s="1"/>
  <c r="T453" i="4"/>
  <c r="S453" i="4"/>
  <c r="R453" i="4"/>
  <c r="R460" i="4" s="1"/>
  <c r="Q453" i="4"/>
  <c r="Q460" i="4" s="1"/>
  <c r="P453" i="4"/>
  <c r="O453" i="4"/>
  <c r="N453" i="4"/>
  <c r="M453" i="4"/>
  <c r="M460" i="4" s="1"/>
  <c r="L453" i="4"/>
  <c r="K453" i="4"/>
  <c r="J453" i="4"/>
  <c r="J460" i="4" s="1"/>
  <c r="I453" i="4"/>
  <c r="I460" i="4" s="1"/>
  <c r="H453" i="4"/>
  <c r="G453" i="4"/>
  <c r="F453" i="4"/>
  <c r="F460" i="4" s="1"/>
  <c r="E453" i="4"/>
  <c r="E460" i="4" s="1"/>
  <c r="D453" i="4"/>
  <c r="C453" i="4"/>
  <c r="B453" i="4"/>
  <c r="B460" i="4" s="1"/>
  <c r="A453" i="4"/>
  <c r="BS452" i="4"/>
  <c r="BR452" i="4"/>
  <c r="BQ452" i="4"/>
  <c r="BP452" i="4"/>
  <c r="BO452" i="4"/>
  <c r="BN452" i="4"/>
  <c r="BM452" i="4"/>
  <c r="BL452" i="4"/>
  <c r="BK452" i="4"/>
  <c r="BJ452" i="4"/>
  <c r="BI452" i="4"/>
  <c r="BH452" i="4"/>
  <c r="BG452" i="4"/>
  <c r="BF452" i="4"/>
  <c r="BE452" i="4"/>
  <c r="BD452" i="4"/>
  <c r="BC452" i="4"/>
  <c r="BB452" i="4"/>
  <c r="BA452" i="4"/>
  <c r="AZ452" i="4"/>
  <c r="AY452" i="4"/>
  <c r="AX452" i="4"/>
  <c r="AW452" i="4"/>
  <c r="AV452" i="4"/>
  <c r="AU452" i="4"/>
  <c r="AT452" i="4"/>
  <c r="AS452" i="4"/>
  <c r="AR452" i="4"/>
  <c r="AQ452" i="4"/>
  <c r="AP452" i="4"/>
  <c r="AO452" i="4"/>
  <c r="AN452" i="4"/>
  <c r="AM452" i="4"/>
  <c r="AL452" i="4"/>
  <c r="AK452" i="4"/>
  <c r="AJ452" i="4"/>
  <c r="AI452" i="4"/>
  <c r="AH452" i="4"/>
  <c r="AG452" i="4"/>
  <c r="AF452" i="4"/>
  <c r="AE452" i="4"/>
  <c r="AD452" i="4"/>
  <c r="AC452" i="4"/>
  <c r="AB452" i="4"/>
  <c r="AA452" i="4"/>
  <c r="CH452" i="4" s="1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CF452" i="4" s="1"/>
  <c r="E452" i="4"/>
  <c r="D452" i="4"/>
  <c r="C452" i="4"/>
  <c r="B452" i="4"/>
  <c r="A452" i="4"/>
  <c r="BS451" i="4"/>
  <c r="BR451" i="4"/>
  <c r="BQ451" i="4"/>
  <c r="BP451" i="4"/>
  <c r="BO451" i="4"/>
  <c r="BN451" i="4"/>
  <c r="BM451" i="4"/>
  <c r="BL451" i="4"/>
  <c r="BK451" i="4"/>
  <c r="BJ451" i="4"/>
  <c r="BI451" i="4"/>
  <c r="BH451" i="4"/>
  <c r="BG451" i="4"/>
  <c r="BF451" i="4"/>
  <c r="BE451" i="4"/>
  <c r="BD451" i="4"/>
  <c r="BC451" i="4"/>
  <c r="BB451" i="4"/>
  <c r="BA451" i="4"/>
  <c r="AZ451" i="4"/>
  <c r="AY451" i="4"/>
  <c r="AX451" i="4"/>
  <c r="AW451" i="4"/>
  <c r="AV451" i="4"/>
  <c r="AU451" i="4"/>
  <c r="AT451" i="4"/>
  <c r="AS451" i="4"/>
  <c r="AR451" i="4"/>
  <c r="AQ451" i="4"/>
  <c r="AP451" i="4"/>
  <c r="AO451" i="4"/>
  <c r="AN451" i="4"/>
  <c r="AM451" i="4"/>
  <c r="AL451" i="4"/>
  <c r="AK451" i="4"/>
  <c r="AJ451" i="4"/>
  <c r="AI451" i="4"/>
  <c r="AH451" i="4"/>
  <c r="AG451" i="4"/>
  <c r="AF451" i="4"/>
  <c r="AE451" i="4"/>
  <c r="AD451" i="4"/>
  <c r="AC451" i="4"/>
  <c r="AB451" i="4"/>
  <c r="AA451" i="4"/>
  <c r="CH451" i="4" s="1"/>
  <c r="Z451" i="4"/>
  <c r="Y451" i="4"/>
  <c r="X451" i="4"/>
  <c r="CB451" i="4" s="1"/>
  <c r="W451" i="4"/>
  <c r="V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CL451" i="4" s="1"/>
  <c r="G451" i="4"/>
  <c r="F451" i="4"/>
  <c r="E451" i="4"/>
  <c r="D451" i="4"/>
  <c r="CK451" i="4" s="1"/>
  <c r="C451" i="4"/>
  <c r="B451" i="4"/>
  <c r="A451" i="4"/>
  <c r="BS450" i="4"/>
  <c r="BR450" i="4"/>
  <c r="BQ450" i="4"/>
  <c r="BP450" i="4"/>
  <c r="BO450" i="4"/>
  <c r="BN450" i="4"/>
  <c r="BM450" i="4"/>
  <c r="BL450" i="4"/>
  <c r="BK450" i="4"/>
  <c r="BJ450" i="4"/>
  <c r="BI450" i="4"/>
  <c r="BH450" i="4"/>
  <c r="BG450" i="4"/>
  <c r="BF450" i="4"/>
  <c r="BE450" i="4"/>
  <c r="BD450" i="4"/>
  <c r="BC450" i="4"/>
  <c r="BB450" i="4"/>
  <c r="BA450" i="4"/>
  <c r="AZ450" i="4"/>
  <c r="AY450" i="4"/>
  <c r="AX450" i="4"/>
  <c r="AW450" i="4"/>
  <c r="AV450" i="4"/>
  <c r="AU450" i="4"/>
  <c r="AT450" i="4"/>
  <c r="AS450" i="4"/>
  <c r="AR450" i="4"/>
  <c r="AQ450" i="4"/>
  <c r="AP450" i="4"/>
  <c r="AO450" i="4"/>
  <c r="AN450" i="4"/>
  <c r="AM450" i="4"/>
  <c r="CD450" i="4" s="1"/>
  <c r="AL450" i="4"/>
  <c r="AK450" i="4"/>
  <c r="AJ450" i="4"/>
  <c r="AI450" i="4"/>
  <c r="AH450" i="4"/>
  <c r="AG450" i="4"/>
  <c r="AF450" i="4"/>
  <c r="AE450" i="4"/>
  <c r="AD450" i="4"/>
  <c r="AC450" i="4"/>
  <c r="AB450" i="4"/>
  <c r="AA450" i="4"/>
  <c r="CH450" i="4" s="1"/>
  <c r="Z450" i="4"/>
  <c r="Y450" i="4"/>
  <c r="X450" i="4"/>
  <c r="W450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A450" i="4"/>
  <c r="BS449" i="4"/>
  <c r="BR449" i="4"/>
  <c r="BQ449" i="4"/>
  <c r="BP449" i="4"/>
  <c r="BO449" i="4"/>
  <c r="BN449" i="4"/>
  <c r="BM449" i="4"/>
  <c r="BL449" i="4"/>
  <c r="BK449" i="4"/>
  <c r="BJ449" i="4"/>
  <c r="BJ459" i="4" s="1"/>
  <c r="BI449" i="4"/>
  <c r="BH449" i="4"/>
  <c r="BG449" i="4"/>
  <c r="BF449" i="4"/>
  <c r="BE449" i="4"/>
  <c r="BD449" i="4"/>
  <c r="BC449" i="4"/>
  <c r="BB449" i="4"/>
  <c r="BA449" i="4"/>
  <c r="AZ449" i="4"/>
  <c r="AY449" i="4"/>
  <c r="AX449" i="4"/>
  <c r="AW449" i="4"/>
  <c r="AV449" i="4"/>
  <c r="AU449" i="4"/>
  <c r="AT449" i="4"/>
  <c r="AT459" i="4" s="1"/>
  <c r="AS449" i="4"/>
  <c r="AR449" i="4"/>
  <c r="AQ449" i="4"/>
  <c r="AP449" i="4"/>
  <c r="AO449" i="4"/>
  <c r="AN449" i="4"/>
  <c r="AM449" i="4"/>
  <c r="AL449" i="4"/>
  <c r="AK449" i="4"/>
  <c r="AJ449" i="4"/>
  <c r="AI449" i="4"/>
  <c r="AH449" i="4"/>
  <c r="AG449" i="4"/>
  <c r="AF449" i="4"/>
  <c r="AE449" i="4"/>
  <c r="AD449" i="4"/>
  <c r="AD459" i="4" s="1"/>
  <c r="AC449" i="4"/>
  <c r="AB449" i="4"/>
  <c r="AA449" i="4"/>
  <c r="Z449" i="4"/>
  <c r="Y449" i="4"/>
  <c r="X449" i="4"/>
  <c r="W449" i="4"/>
  <c r="V449" i="4"/>
  <c r="U449" i="4"/>
  <c r="T449" i="4"/>
  <c r="S449" i="4"/>
  <c r="R449" i="4"/>
  <c r="Q449" i="4"/>
  <c r="P449" i="4"/>
  <c r="O449" i="4"/>
  <c r="N449" i="4"/>
  <c r="N459" i="4" s="1"/>
  <c r="M449" i="4"/>
  <c r="L449" i="4"/>
  <c r="K449" i="4"/>
  <c r="J449" i="4"/>
  <c r="I449" i="4"/>
  <c r="H449" i="4"/>
  <c r="G449" i="4"/>
  <c r="F449" i="4"/>
  <c r="E449" i="4"/>
  <c r="D449" i="4"/>
  <c r="C449" i="4"/>
  <c r="B449" i="4"/>
  <c r="A449" i="4"/>
  <c r="BS448" i="4"/>
  <c r="BR448" i="4"/>
  <c r="BQ448" i="4"/>
  <c r="BP448" i="4"/>
  <c r="BO448" i="4"/>
  <c r="BN448" i="4"/>
  <c r="BM448" i="4"/>
  <c r="BL448" i="4"/>
  <c r="BK448" i="4"/>
  <c r="BJ448" i="4"/>
  <c r="BI448" i="4"/>
  <c r="BH448" i="4"/>
  <c r="BG448" i="4"/>
  <c r="BF448" i="4"/>
  <c r="BE448" i="4"/>
  <c r="BD448" i="4"/>
  <c r="BC448" i="4"/>
  <c r="BB448" i="4"/>
  <c r="BA448" i="4"/>
  <c r="AZ448" i="4"/>
  <c r="AY448" i="4"/>
  <c r="AX448" i="4"/>
  <c r="AW448" i="4"/>
  <c r="AV448" i="4"/>
  <c r="AU448" i="4"/>
  <c r="AT448" i="4"/>
  <c r="AS448" i="4"/>
  <c r="AR448" i="4"/>
  <c r="AQ448" i="4"/>
  <c r="AP448" i="4"/>
  <c r="AO448" i="4"/>
  <c r="AN448" i="4"/>
  <c r="AM448" i="4"/>
  <c r="AL448" i="4"/>
  <c r="AK448" i="4"/>
  <c r="AJ448" i="4"/>
  <c r="AI448" i="4"/>
  <c r="AH448" i="4"/>
  <c r="AG448" i="4"/>
  <c r="AF448" i="4"/>
  <c r="AE448" i="4"/>
  <c r="AD448" i="4"/>
  <c r="AC448" i="4"/>
  <c r="AB448" i="4"/>
  <c r="AA448" i="4"/>
  <c r="CH448" i="4" s="1"/>
  <c r="Z448" i="4"/>
  <c r="Y448" i="4"/>
  <c r="X448" i="4"/>
  <c r="W448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A448" i="4"/>
  <c r="BS447" i="4"/>
  <c r="BR447" i="4"/>
  <c r="BQ447" i="4"/>
  <c r="BP447" i="4"/>
  <c r="BO447" i="4"/>
  <c r="BN447" i="4"/>
  <c r="BM447" i="4"/>
  <c r="BL447" i="4"/>
  <c r="BK447" i="4"/>
  <c r="BJ447" i="4"/>
  <c r="BI447" i="4"/>
  <c r="BH447" i="4"/>
  <c r="BG447" i="4"/>
  <c r="BF447" i="4"/>
  <c r="BE447" i="4"/>
  <c r="BD447" i="4"/>
  <c r="BC447" i="4"/>
  <c r="BB447" i="4"/>
  <c r="BA447" i="4"/>
  <c r="AZ447" i="4"/>
  <c r="AY447" i="4"/>
  <c r="AX447" i="4"/>
  <c r="AW447" i="4"/>
  <c r="AV447" i="4"/>
  <c r="AU447" i="4"/>
  <c r="AT447" i="4"/>
  <c r="AS447" i="4"/>
  <c r="AR447" i="4"/>
  <c r="AQ447" i="4"/>
  <c r="AP447" i="4"/>
  <c r="AO447" i="4"/>
  <c r="AN447" i="4"/>
  <c r="AM447" i="4"/>
  <c r="AL447" i="4"/>
  <c r="AK447" i="4"/>
  <c r="AJ447" i="4"/>
  <c r="AI447" i="4"/>
  <c r="AH447" i="4"/>
  <c r="AG447" i="4"/>
  <c r="AF447" i="4"/>
  <c r="AE447" i="4"/>
  <c r="AD447" i="4"/>
  <c r="AC447" i="4"/>
  <c r="AB447" i="4"/>
  <c r="AA447" i="4"/>
  <c r="CH447" i="4" s="1"/>
  <c r="Z447" i="4"/>
  <c r="Y447" i="4"/>
  <c r="X447" i="4"/>
  <c r="CB447" i="4" s="1"/>
  <c r="W447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A447" i="4"/>
  <c r="BS446" i="4"/>
  <c r="BS458" i="4" s="1"/>
  <c r="BR446" i="4"/>
  <c r="BQ446" i="4"/>
  <c r="BP446" i="4"/>
  <c r="BO446" i="4"/>
  <c r="BO458" i="4" s="1"/>
  <c r="BN446" i="4"/>
  <c r="BM446" i="4"/>
  <c r="BL446" i="4"/>
  <c r="BK446" i="4"/>
  <c r="BK458" i="4" s="1"/>
  <c r="BJ446" i="4"/>
  <c r="BI446" i="4"/>
  <c r="BH446" i="4"/>
  <c r="BG446" i="4"/>
  <c r="BG458" i="4" s="1"/>
  <c r="BF446" i="4"/>
  <c r="BE446" i="4"/>
  <c r="BD446" i="4"/>
  <c r="BC446" i="4"/>
  <c r="BC458" i="4" s="1"/>
  <c r="BB446" i="4"/>
  <c r="BA446" i="4"/>
  <c r="AZ446" i="4"/>
  <c r="AY446" i="4"/>
  <c r="AY458" i="4" s="1"/>
  <c r="AX446" i="4"/>
  <c r="AW446" i="4"/>
  <c r="AV446" i="4"/>
  <c r="AU446" i="4"/>
  <c r="AU458" i="4" s="1"/>
  <c r="AT446" i="4"/>
  <c r="AS446" i="4"/>
  <c r="AR446" i="4"/>
  <c r="AQ446" i="4"/>
  <c r="AQ458" i="4" s="1"/>
  <c r="AP446" i="4"/>
  <c r="AO446" i="4"/>
  <c r="AN446" i="4"/>
  <c r="AM446" i="4"/>
  <c r="AM458" i="4" s="1"/>
  <c r="AL446" i="4"/>
  <c r="AK446" i="4"/>
  <c r="AJ446" i="4"/>
  <c r="AI446" i="4"/>
  <c r="AI458" i="4" s="1"/>
  <c r="AH446" i="4"/>
  <c r="AG446" i="4"/>
  <c r="AF446" i="4"/>
  <c r="AE446" i="4"/>
  <c r="AE458" i="4" s="1"/>
  <c r="AD446" i="4"/>
  <c r="AC446" i="4"/>
  <c r="AB446" i="4"/>
  <c r="AA446" i="4"/>
  <c r="AA458" i="4" s="1"/>
  <c r="Z446" i="4"/>
  <c r="Y446" i="4"/>
  <c r="X446" i="4"/>
  <c r="W446" i="4"/>
  <c r="W458" i="4" s="1"/>
  <c r="V446" i="4"/>
  <c r="U446" i="4"/>
  <c r="T446" i="4"/>
  <c r="S446" i="4"/>
  <c r="S458" i="4" s="1"/>
  <c r="R446" i="4"/>
  <c r="Q446" i="4"/>
  <c r="P446" i="4"/>
  <c r="O446" i="4"/>
  <c r="O458" i="4" s="1"/>
  <c r="N446" i="4"/>
  <c r="M446" i="4"/>
  <c r="L446" i="4"/>
  <c r="K446" i="4"/>
  <c r="K458" i="4" s="1"/>
  <c r="J446" i="4"/>
  <c r="I446" i="4"/>
  <c r="H446" i="4"/>
  <c r="G446" i="4"/>
  <c r="G458" i="4" s="1"/>
  <c r="F446" i="4"/>
  <c r="E446" i="4"/>
  <c r="D446" i="4"/>
  <c r="C446" i="4"/>
  <c r="C458" i="4" s="1"/>
  <c r="B446" i="4"/>
  <c r="A446" i="4"/>
  <c r="BS445" i="4"/>
  <c r="BR445" i="4"/>
  <c r="BQ445" i="4"/>
  <c r="BP445" i="4"/>
  <c r="BO445" i="4"/>
  <c r="BN445" i="4"/>
  <c r="BM445" i="4"/>
  <c r="BL445" i="4"/>
  <c r="BK445" i="4"/>
  <c r="BJ445" i="4"/>
  <c r="BI445" i="4"/>
  <c r="BH445" i="4"/>
  <c r="BG445" i="4"/>
  <c r="BF445" i="4"/>
  <c r="BE445" i="4"/>
  <c r="BD445" i="4"/>
  <c r="BC445" i="4"/>
  <c r="BB445" i="4"/>
  <c r="BA445" i="4"/>
  <c r="AZ445" i="4"/>
  <c r="AY445" i="4"/>
  <c r="AX445" i="4"/>
  <c r="AW445" i="4"/>
  <c r="AV445" i="4"/>
  <c r="AU445" i="4"/>
  <c r="AT445" i="4"/>
  <c r="AS445" i="4"/>
  <c r="AR445" i="4"/>
  <c r="AQ445" i="4"/>
  <c r="AP445" i="4"/>
  <c r="AO445" i="4"/>
  <c r="AN445" i="4"/>
  <c r="AM445" i="4"/>
  <c r="AL445" i="4"/>
  <c r="AK445" i="4"/>
  <c r="AJ445" i="4"/>
  <c r="AI445" i="4"/>
  <c r="AH445" i="4"/>
  <c r="AG445" i="4"/>
  <c r="AF445" i="4"/>
  <c r="AE445" i="4"/>
  <c r="AD445" i="4"/>
  <c r="AC445" i="4"/>
  <c r="AB445" i="4"/>
  <c r="AA445" i="4"/>
  <c r="CH445" i="4" s="1"/>
  <c r="Z445" i="4"/>
  <c r="Y445" i="4"/>
  <c r="X445" i="4"/>
  <c r="W445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A445" i="4"/>
  <c r="BS444" i="4"/>
  <c r="BR444" i="4"/>
  <c r="BQ444" i="4"/>
  <c r="BP444" i="4"/>
  <c r="BP457" i="4" s="1"/>
  <c r="BO444" i="4"/>
  <c r="BN444" i="4"/>
  <c r="BM444" i="4"/>
  <c r="BL444" i="4"/>
  <c r="BL457" i="4" s="1"/>
  <c r="BK444" i="4"/>
  <c r="BJ444" i="4"/>
  <c r="BI444" i="4"/>
  <c r="BH444" i="4"/>
  <c r="BH457" i="4" s="1"/>
  <c r="BG444" i="4"/>
  <c r="BF444" i="4"/>
  <c r="BE444" i="4"/>
  <c r="BD444" i="4"/>
  <c r="BD457" i="4" s="1"/>
  <c r="BC444" i="4"/>
  <c r="BB444" i="4"/>
  <c r="BA444" i="4"/>
  <c r="AZ444" i="4"/>
  <c r="AZ457" i="4" s="1"/>
  <c r="AY444" i="4"/>
  <c r="AX444" i="4"/>
  <c r="AW444" i="4"/>
  <c r="AV444" i="4"/>
  <c r="AV457" i="4" s="1"/>
  <c r="AU444" i="4"/>
  <c r="AT444" i="4"/>
  <c r="AS444" i="4"/>
  <c r="AR444" i="4"/>
  <c r="AR457" i="4" s="1"/>
  <c r="AQ444" i="4"/>
  <c r="AP444" i="4"/>
  <c r="AO444" i="4"/>
  <c r="AN444" i="4"/>
  <c r="AM444" i="4"/>
  <c r="AL444" i="4"/>
  <c r="AK444" i="4"/>
  <c r="AJ444" i="4"/>
  <c r="AJ457" i="4" s="1"/>
  <c r="AI444" i="4"/>
  <c r="AH444" i="4"/>
  <c r="AG444" i="4"/>
  <c r="AF444" i="4"/>
  <c r="AF457" i="4" s="1"/>
  <c r="AE444" i="4"/>
  <c r="AD444" i="4"/>
  <c r="AC444" i="4"/>
  <c r="AB444" i="4"/>
  <c r="AB457" i="4" s="1"/>
  <c r="AA444" i="4"/>
  <c r="Z444" i="4"/>
  <c r="Y444" i="4"/>
  <c r="X444" i="4"/>
  <c r="X457" i="4" s="1"/>
  <c r="W444" i="4"/>
  <c r="V444" i="4"/>
  <c r="U444" i="4"/>
  <c r="T444" i="4"/>
  <c r="T457" i="4" s="1"/>
  <c r="S444" i="4"/>
  <c r="R444" i="4"/>
  <c r="Q444" i="4"/>
  <c r="P444" i="4"/>
  <c r="P457" i="4" s="1"/>
  <c r="O444" i="4"/>
  <c r="N444" i="4"/>
  <c r="M444" i="4"/>
  <c r="L444" i="4"/>
  <c r="L457" i="4" s="1"/>
  <c r="K444" i="4"/>
  <c r="J444" i="4"/>
  <c r="I444" i="4"/>
  <c r="CB444" i="4" s="1"/>
  <c r="H444" i="4"/>
  <c r="H457" i="4" s="1"/>
  <c r="G444" i="4"/>
  <c r="F444" i="4"/>
  <c r="E444" i="4"/>
  <c r="D444" i="4"/>
  <c r="C444" i="4"/>
  <c r="B444" i="4"/>
  <c r="A444" i="4"/>
  <c r="A443" i="4"/>
  <c r="A442" i="4"/>
  <c r="A440" i="4"/>
  <c r="A439" i="4"/>
  <c r="A438" i="4"/>
  <c r="A437" i="4"/>
  <c r="A436" i="4"/>
  <c r="CH435" i="4"/>
  <c r="BS435" i="4"/>
  <c r="BR435" i="4"/>
  <c r="BQ435" i="4"/>
  <c r="BP435" i="4"/>
  <c r="BO435" i="4"/>
  <c r="BN435" i="4"/>
  <c r="BM435" i="4"/>
  <c r="BL435" i="4"/>
  <c r="BK435" i="4"/>
  <c r="BJ435" i="4"/>
  <c r="BI435" i="4"/>
  <c r="BH435" i="4"/>
  <c r="BG435" i="4"/>
  <c r="BF435" i="4"/>
  <c r="BE435" i="4"/>
  <c r="BD435" i="4"/>
  <c r="BC435" i="4"/>
  <c r="BB435" i="4"/>
  <c r="BA435" i="4"/>
  <c r="AZ435" i="4"/>
  <c r="AY435" i="4"/>
  <c r="AX435" i="4"/>
  <c r="AW435" i="4"/>
  <c r="AV435" i="4"/>
  <c r="AU435" i="4"/>
  <c r="AT435" i="4"/>
  <c r="AS435" i="4"/>
  <c r="AR435" i="4"/>
  <c r="AQ435" i="4"/>
  <c r="AP435" i="4"/>
  <c r="AO435" i="4"/>
  <c r="AN435" i="4"/>
  <c r="CF435" i="4" s="1"/>
  <c r="AM435" i="4"/>
  <c r="AL435" i="4"/>
  <c r="AK435" i="4"/>
  <c r="AJ435" i="4"/>
  <c r="AI435" i="4"/>
  <c r="AH435" i="4"/>
  <c r="AG435" i="4"/>
  <c r="AF435" i="4"/>
  <c r="AE435" i="4"/>
  <c r="AD435" i="4"/>
  <c r="AC435" i="4"/>
  <c r="CC435" i="4" s="1"/>
  <c r="AB435" i="4"/>
  <c r="AA435" i="4"/>
  <c r="Z435" i="4"/>
  <c r="Y435" i="4"/>
  <c r="X435" i="4"/>
  <c r="W435" i="4"/>
  <c r="V435" i="4"/>
  <c r="U435" i="4"/>
  <c r="T435" i="4"/>
  <c r="S435" i="4"/>
  <c r="R435" i="4"/>
  <c r="Q435" i="4"/>
  <c r="CD435" i="4" s="1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A435" i="4"/>
  <c r="CH434" i="4"/>
  <c r="BS434" i="4"/>
  <c r="BR434" i="4"/>
  <c r="BQ434" i="4"/>
  <c r="BP434" i="4"/>
  <c r="BO434" i="4"/>
  <c r="BN434" i="4"/>
  <c r="BM434" i="4"/>
  <c r="BL434" i="4"/>
  <c r="BK434" i="4"/>
  <c r="BJ434" i="4"/>
  <c r="BI434" i="4"/>
  <c r="BH434" i="4"/>
  <c r="BG434" i="4"/>
  <c r="BF434" i="4"/>
  <c r="BE434" i="4"/>
  <c r="BD434" i="4"/>
  <c r="BC434" i="4"/>
  <c r="BB434" i="4"/>
  <c r="BA434" i="4"/>
  <c r="AZ434" i="4"/>
  <c r="AY434" i="4"/>
  <c r="AX434" i="4"/>
  <c r="AW434" i="4"/>
  <c r="AV434" i="4"/>
  <c r="AU434" i="4"/>
  <c r="AT434" i="4"/>
  <c r="AS434" i="4"/>
  <c r="AR434" i="4"/>
  <c r="AQ434" i="4"/>
  <c r="AP434" i="4"/>
  <c r="AO434" i="4"/>
  <c r="AN434" i="4"/>
  <c r="CF434" i="4" s="1"/>
  <c r="AM434" i="4"/>
  <c r="AL434" i="4"/>
  <c r="AK434" i="4"/>
  <c r="AJ434" i="4"/>
  <c r="AI434" i="4"/>
  <c r="AH434" i="4"/>
  <c r="AG434" i="4"/>
  <c r="AF434" i="4"/>
  <c r="AE434" i="4"/>
  <c r="AD434" i="4"/>
  <c r="AC434" i="4"/>
  <c r="CC434" i="4" s="1"/>
  <c r="AB434" i="4"/>
  <c r="AA434" i="4"/>
  <c r="Z434" i="4"/>
  <c r="Y434" i="4"/>
  <c r="X434" i="4"/>
  <c r="W434" i="4"/>
  <c r="V434" i="4"/>
  <c r="U434" i="4"/>
  <c r="T434" i="4"/>
  <c r="S434" i="4"/>
  <c r="R434" i="4"/>
  <c r="Q434" i="4"/>
  <c r="CD434" i="4" s="1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A434" i="4"/>
  <c r="CH433" i="4"/>
  <c r="CH440" i="4" s="1"/>
  <c r="BS433" i="4"/>
  <c r="BS440" i="4" s="1"/>
  <c r="BR433" i="4"/>
  <c r="BR440" i="4" s="1"/>
  <c r="BQ433" i="4"/>
  <c r="BP433" i="4"/>
  <c r="BP440" i="4" s="1"/>
  <c r="BO433" i="4"/>
  <c r="BO440" i="4" s="1"/>
  <c r="BN433" i="4"/>
  <c r="BN440" i="4" s="1"/>
  <c r="BM433" i="4"/>
  <c r="BL433" i="4"/>
  <c r="BL440" i="4" s="1"/>
  <c r="BK433" i="4"/>
  <c r="BK440" i="4" s="1"/>
  <c r="BJ433" i="4"/>
  <c r="BJ440" i="4" s="1"/>
  <c r="BI433" i="4"/>
  <c r="BH433" i="4"/>
  <c r="BH440" i="4" s="1"/>
  <c r="BG433" i="4"/>
  <c r="BG440" i="4" s="1"/>
  <c r="BF433" i="4"/>
  <c r="BF440" i="4" s="1"/>
  <c r="BE433" i="4"/>
  <c r="BD433" i="4"/>
  <c r="BD440" i="4" s="1"/>
  <c r="BC433" i="4"/>
  <c r="BC440" i="4" s="1"/>
  <c r="BB433" i="4"/>
  <c r="BB440" i="4" s="1"/>
  <c r="BA433" i="4"/>
  <c r="AZ433" i="4"/>
  <c r="AZ440" i="4" s="1"/>
  <c r="AY433" i="4"/>
  <c r="AY440" i="4" s="1"/>
  <c r="AX433" i="4"/>
  <c r="AX440" i="4" s="1"/>
  <c r="AW433" i="4"/>
  <c r="AV433" i="4"/>
  <c r="AV440" i="4" s="1"/>
  <c r="AU433" i="4"/>
  <c r="AU440" i="4" s="1"/>
  <c r="AT433" i="4"/>
  <c r="AT440" i="4" s="1"/>
  <c r="AS433" i="4"/>
  <c r="AR433" i="4"/>
  <c r="AR440" i="4" s="1"/>
  <c r="AQ433" i="4"/>
  <c r="AQ440" i="4" s="1"/>
  <c r="AP433" i="4"/>
  <c r="AP440" i="4" s="1"/>
  <c r="AO433" i="4"/>
  <c r="AN433" i="4"/>
  <c r="AN440" i="4" s="1"/>
  <c r="AM433" i="4"/>
  <c r="AM440" i="4" s="1"/>
  <c r="AL433" i="4"/>
  <c r="AL440" i="4" s="1"/>
  <c r="AK433" i="4"/>
  <c r="AJ433" i="4"/>
  <c r="AJ440" i="4" s="1"/>
  <c r="AI433" i="4"/>
  <c r="AI440" i="4" s="1"/>
  <c r="AH433" i="4"/>
  <c r="AH440" i="4" s="1"/>
  <c r="AG433" i="4"/>
  <c r="AF433" i="4"/>
  <c r="AF440" i="4" s="1"/>
  <c r="AE433" i="4"/>
  <c r="AE440" i="4" s="1"/>
  <c r="AD433" i="4"/>
  <c r="AD440" i="4" s="1"/>
  <c r="AC433" i="4"/>
  <c r="CC433" i="4" s="1"/>
  <c r="AB433" i="4"/>
  <c r="AB440" i="4" s="1"/>
  <c r="AA433" i="4"/>
  <c r="AA440" i="4" s="1"/>
  <c r="Z433" i="4"/>
  <c r="Z440" i="4" s="1"/>
  <c r="Y433" i="4"/>
  <c r="X433" i="4"/>
  <c r="X440" i="4" s="1"/>
  <c r="W433" i="4"/>
  <c r="W440" i="4" s="1"/>
  <c r="V433" i="4"/>
  <c r="V440" i="4" s="1"/>
  <c r="U433" i="4"/>
  <c r="T433" i="4"/>
  <c r="T440" i="4" s="1"/>
  <c r="S433" i="4"/>
  <c r="S440" i="4" s="1"/>
  <c r="R433" i="4"/>
  <c r="R440" i="4" s="1"/>
  <c r="Q433" i="4"/>
  <c r="P433" i="4"/>
  <c r="P440" i="4" s="1"/>
  <c r="O433" i="4"/>
  <c r="O440" i="4" s="1"/>
  <c r="N433" i="4"/>
  <c r="N440" i="4" s="1"/>
  <c r="M433" i="4"/>
  <c r="L433" i="4"/>
  <c r="L440" i="4" s="1"/>
  <c r="K433" i="4"/>
  <c r="K440" i="4" s="1"/>
  <c r="J433" i="4"/>
  <c r="J440" i="4" s="1"/>
  <c r="I433" i="4"/>
  <c r="H433" i="4"/>
  <c r="H440" i="4" s="1"/>
  <c r="G433" i="4"/>
  <c r="G440" i="4" s="1"/>
  <c r="F433" i="4"/>
  <c r="F440" i="4" s="1"/>
  <c r="E433" i="4"/>
  <c r="D433" i="4"/>
  <c r="D440" i="4" s="1"/>
  <c r="C433" i="4"/>
  <c r="C440" i="4" s="1"/>
  <c r="B433" i="4"/>
  <c r="B440" i="4" s="1"/>
  <c r="A433" i="4"/>
  <c r="CH432" i="4"/>
  <c r="BS432" i="4"/>
  <c r="BR432" i="4"/>
  <c r="BQ432" i="4"/>
  <c r="BP432" i="4"/>
  <c r="BO432" i="4"/>
  <c r="BN432" i="4"/>
  <c r="BM432" i="4"/>
  <c r="BL432" i="4"/>
  <c r="BK432" i="4"/>
  <c r="BJ432" i="4"/>
  <c r="BI432" i="4"/>
  <c r="BH432" i="4"/>
  <c r="BG432" i="4"/>
  <c r="BF432" i="4"/>
  <c r="BE432" i="4"/>
  <c r="BD432" i="4"/>
  <c r="BC432" i="4"/>
  <c r="BB432" i="4"/>
  <c r="BA432" i="4"/>
  <c r="AZ432" i="4"/>
  <c r="AY432" i="4"/>
  <c r="AX432" i="4"/>
  <c r="AW432" i="4"/>
  <c r="AV432" i="4"/>
  <c r="AU432" i="4"/>
  <c r="AT432" i="4"/>
  <c r="AS432" i="4"/>
  <c r="AR432" i="4"/>
  <c r="AQ432" i="4"/>
  <c r="AP432" i="4"/>
  <c r="AO432" i="4"/>
  <c r="AN432" i="4"/>
  <c r="CF432" i="4" s="1"/>
  <c r="AM432" i="4"/>
  <c r="AL432" i="4"/>
  <c r="AK432" i="4"/>
  <c r="AJ432" i="4"/>
  <c r="AI432" i="4"/>
  <c r="AH432" i="4"/>
  <c r="AG432" i="4"/>
  <c r="AF432" i="4"/>
  <c r="AE432" i="4"/>
  <c r="AD432" i="4"/>
  <c r="AC432" i="4"/>
  <c r="CC432" i="4" s="1"/>
  <c r="AB432" i="4"/>
  <c r="AA432" i="4"/>
  <c r="Z432" i="4"/>
  <c r="Y432" i="4"/>
  <c r="X432" i="4"/>
  <c r="W432" i="4"/>
  <c r="V432" i="4"/>
  <c r="U432" i="4"/>
  <c r="T432" i="4"/>
  <c r="S432" i="4"/>
  <c r="R432" i="4"/>
  <c r="Q432" i="4"/>
  <c r="CD432" i="4" s="1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A432" i="4"/>
  <c r="CH431" i="4"/>
  <c r="BS431" i="4"/>
  <c r="BR431" i="4"/>
  <c r="BQ431" i="4"/>
  <c r="BP431" i="4"/>
  <c r="BO431" i="4"/>
  <c r="BN431" i="4"/>
  <c r="BM431" i="4"/>
  <c r="BL431" i="4"/>
  <c r="BK431" i="4"/>
  <c r="BJ431" i="4"/>
  <c r="BI431" i="4"/>
  <c r="BH431" i="4"/>
  <c r="BG431" i="4"/>
  <c r="BF431" i="4"/>
  <c r="BE431" i="4"/>
  <c r="BD431" i="4"/>
  <c r="BC431" i="4"/>
  <c r="BB431" i="4"/>
  <c r="BA431" i="4"/>
  <c r="AZ431" i="4"/>
  <c r="AY431" i="4"/>
  <c r="AX431" i="4"/>
  <c r="AW431" i="4"/>
  <c r="AV431" i="4"/>
  <c r="AU431" i="4"/>
  <c r="AT431" i="4"/>
  <c r="AS431" i="4"/>
  <c r="AR431" i="4"/>
  <c r="AQ431" i="4"/>
  <c r="AP431" i="4"/>
  <c r="AO431" i="4"/>
  <c r="AN431" i="4"/>
  <c r="CF431" i="4" s="1"/>
  <c r="AM431" i="4"/>
  <c r="AL431" i="4"/>
  <c r="AK431" i="4"/>
  <c r="AJ431" i="4"/>
  <c r="AI431" i="4"/>
  <c r="AH431" i="4"/>
  <c r="AG431" i="4"/>
  <c r="AF431" i="4"/>
  <c r="AE431" i="4"/>
  <c r="AD431" i="4"/>
  <c r="AC431" i="4"/>
  <c r="CC431" i="4" s="1"/>
  <c r="AB431" i="4"/>
  <c r="AA431" i="4"/>
  <c r="Z431" i="4"/>
  <c r="Y431" i="4"/>
  <c r="X431" i="4"/>
  <c r="W431" i="4"/>
  <c r="V431" i="4"/>
  <c r="U431" i="4"/>
  <c r="T431" i="4"/>
  <c r="S431" i="4"/>
  <c r="R431" i="4"/>
  <c r="Q431" i="4"/>
  <c r="CD431" i="4" s="1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A431" i="4"/>
  <c r="CH430" i="4"/>
  <c r="BS430" i="4"/>
  <c r="BR430" i="4"/>
  <c r="BQ430" i="4"/>
  <c r="BP430" i="4"/>
  <c r="BO430" i="4"/>
  <c r="BN430" i="4"/>
  <c r="BM430" i="4"/>
  <c r="BL430" i="4"/>
  <c r="BK430" i="4"/>
  <c r="BJ430" i="4"/>
  <c r="BI430" i="4"/>
  <c r="BH430" i="4"/>
  <c r="BG430" i="4"/>
  <c r="BF430" i="4"/>
  <c r="BE430" i="4"/>
  <c r="BD430" i="4"/>
  <c r="BC430" i="4"/>
  <c r="BB430" i="4"/>
  <c r="BA430" i="4"/>
  <c r="AZ430" i="4"/>
  <c r="AY430" i="4"/>
  <c r="AX430" i="4"/>
  <c r="AW430" i="4"/>
  <c r="AV430" i="4"/>
  <c r="AU430" i="4"/>
  <c r="AT430" i="4"/>
  <c r="AS430" i="4"/>
  <c r="AR430" i="4"/>
  <c r="AQ430" i="4"/>
  <c r="AP430" i="4"/>
  <c r="AO430" i="4"/>
  <c r="AN430" i="4"/>
  <c r="CF430" i="4" s="1"/>
  <c r="AM430" i="4"/>
  <c r="AL430" i="4"/>
  <c r="AK430" i="4"/>
  <c r="AJ430" i="4"/>
  <c r="AI430" i="4"/>
  <c r="AH430" i="4"/>
  <c r="AG430" i="4"/>
  <c r="AF430" i="4"/>
  <c r="AE430" i="4"/>
  <c r="AD430" i="4"/>
  <c r="AC430" i="4"/>
  <c r="CC430" i="4" s="1"/>
  <c r="AB430" i="4"/>
  <c r="AA430" i="4"/>
  <c r="Z430" i="4"/>
  <c r="Y430" i="4"/>
  <c r="X430" i="4"/>
  <c r="W430" i="4"/>
  <c r="V430" i="4"/>
  <c r="U430" i="4"/>
  <c r="T430" i="4"/>
  <c r="S430" i="4"/>
  <c r="R430" i="4"/>
  <c r="Q430" i="4"/>
  <c r="CD430" i="4" s="1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A430" i="4"/>
  <c r="CH429" i="4"/>
  <c r="CH439" i="4" s="1"/>
  <c r="BS429" i="4"/>
  <c r="BS439" i="4" s="1"/>
  <c r="BR429" i="4"/>
  <c r="BR439" i="4" s="1"/>
  <c r="BQ429" i="4"/>
  <c r="BP429" i="4"/>
  <c r="BP439" i="4" s="1"/>
  <c r="BO429" i="4"/>
  <c r="BO439" i="4" s="1"/>
  <c r="BN429" i="4"/>
  <c r="BN439" i="4" s="1"/>
  <c r="BM429" i="4"/>
  <c r="BL429" i="4"/>
  <c r="BL439" i="4" s="1"/>
  <c r="BK429" i="4"/>
  <c r="BK439" i="4" s="1"/>
  <c r="BJ429" i="4"/>
  <c r="BJ439" i="4" s="1"/>
  <c r="BI429" i="4"/>
  <c r="BH429" i="4"/>
  <c r="BH439" i="4" s="1"/>
  <c r="BG429" i="4"/>
  <c r="BG439" i="4" s="1"/>
  <c r="BF429" i="4"/>
  <c r="BF439" i="4" s="1"/>
  <c r="BE429" i="4"/>
  <c r="BD429" i="4"/>
  <c r="BD439" i="4" s="1"/>
  <c r="BC429" i="4"/>
  <c r="BC439" i="4" s="1"/>
  <c r="BB429" i="4"/>
  <c r="BB439" i="4" s="1"/>
  <c r="BA429" i="4"/>
  <c r="AZ429" i="4"/>
  <c r="AZ439" i="4" s="1"/>
  <c r="AY429" i="4"/>
  <c r="AY439" i="4" s="1"/>
  <c r="AX429" i="4"/>
  <c r="AX439" i="4" s="1"/>
  <c r="AW429" i="4"/>
  <c r="AV429" i="4"/>
  <c r="AV439" i="4" s="1"/>
  <c r="AU429" i="4"/>
  <c r="AU439" i="4" s="1"/>
  <c r="AT429" i="4"/>
  <c r="AT439" i="4" s="1"/>
  <c r="AS429" i="4"/>
  <c r="AR429" i="4"/>
  <c r="AR439" i="4" s="1"/>
  <c r="AQ429" i="4"/>
  <c r="AQ439" i="4" s="1"/>
  <c r="AP429" i="4"/>
  <c r="AP439" i="4" s="1"/>
  <c r="AO429" i="4"/>
  <c r="AN429" i="4"/>
  <c r="CF429" i="4" s="1"/>
  <c r="AM429" i="4"/>
  <c r="AM439" i="4" s="1"/>
  <c r="AL429" i="4"/>
  <c r="AL439" i="4" s="1"/>
  <c r="AK429" i="4"/>
  <c r="AJ429" i="4"/>
  <c r="AJ439" i="4" s="1"/>
  <c r="AI429" i="4"/>
  <c r="AI439" i="4" s="1"/>
  <c r="AH429" i="4"/>
  <c r="AH439" i="4" s="1"/>
  <c r="AG429" i="4"/>
  <c r="AG439" i="4" s="1"/>
  <c r="AF429" i="4"/>
  <c r="AF439" i="4" s="1"/>
  <c r="AE429" i="4"/>
  <c r="AE439" i="4" s="1"/>
  <c r="AD429" i="4"/>
  <c r="AD439" i="4" s="1"/>
  <c r="AC429" i="4"/>
  <c r="CC429" i="4" s="1"/>
  <c r="AB429" i="4"/>
  <c r="AB439" i="4" s="1"/>
  <c r="AA429" i="4"/>
  <c r="AA439" i="4" s="1"/>
  <c r="Z429" i="4"/>
  <c r="Z439" i="4" s="1"/>
  <c r="Y429" i="4"/>
  <c r="X429" i="4"/>
  <c r="X439" i="4" s="1"/>
  <c r="W429" i="4"/>
  <c r="W439" i="4" s="1"/>
  <c r="V429" i="4"/>
  <c r="V439" i="4" s="1"/>
  <c r="U429" i="4"/>
  <c r="T429" i="4"/>
  <c r="T439" i="4" s="1"/>
  <c r="S429" i="4"/>
  <c r="S439" i="4" s="1"/>
  <c r="R429" i="4"/>
  <c r="R439" i="4" s="1"/>
  <c r="Q429" i="4"/>
  <c r="P429" i="4"/>
  <c r="P439" i="4" s="1"/>
  <c r="O429" i="4"/>
  <c r="O439" i="4" s="1"/>
  <c r="N429" i="4"/>
  <c r="N439" i="4" s="1"/>
  <c r="M429" i="4"/>
  <c r="L429" i="4"/>
  <c r="L439" i="4" s="1"/>
  <c r="K429" i="4"/>
  <c r="K439" i="4" s="1"/>
  <c r="J429" i="4"/>
  <c r="J439" i="4" s="1"/>
  <c r="I429" i="4"/>
  <c r="H429" i="4"/>
  <c r="H439" i="4" s="1"/>
  <c r="G429" i="4"/>
  <c r="G439" i="4" s="1"/>
  <c r="F429" i="4"/>
  <c r="F439" i="4" s="1"/>
  <c r="E429" i="4"/>
  <c r="D429" i="4"/>
  <c r="D439" i="4" s="1"/>
  <c r="C429" i="4"/>
  <c r="C439" i="4" s="1"/>
  <c r="B429" i="4"/>
  <c r="B439" i="4" s="1"/>
  <c r="A429" i="4"/>
  <c r="CH428" i="4"/>
  <c r="BS428" i="4"/>
  <c r="BR428" i="4"/>
  <c r="BQ428" i="4"/>
  <c r="BP428" i="4"/>
  <c r="BO428" i="4"/>
  <c r="BN428" i="4"/>
  <c r="BM428" i="4"/>
  <c r="BL428" i="4"/>
  <c r="BK428" i="4"/>
  <c r="BJ428" i="4"/>
  <c r="BI428" i="4"/>
  <c r="BH428" i="4"/>
  <c r="BG428" i="4"/>
  <c r="BF428" i="4"/>
  <c r="BE428" i="4"/>
  <c r="BD428" i="4"/>
  <c r="BC428" i="4"/>
  <c r="BB428" i="4"/>
  <c r="BA428" i="4"/>
  <c r="AZ428" i="4"/>
  <c r="AY428" i="4"/>
  <c r="AX428" i="4"/>
  <c r="AW428" i="4"/>
  <c r="AV428" i="4"/>
  <c r="AU428" i="4"/>
  <c r="AT428" i="4"/>
  <c r="AS428" i="4"/>
  <c r="AR428" i="4"/>
  <c r="AQ428" i="4"/>
  <c r="AP428" i="4"/>
  <c r="AO428" i="4"/>
  <c r="AN428" i="4"/>
  <c r="AM428" i="4"/>
  <c r="AL428" i="4"/>
  <c r="AK428" i="4"/>
  <c r="AJ428" i="4"/>
  <c r="AI428" i="4"/>
  <c r="AH428" i="4"/>
  <c r="AG428" i="4"/>
  <c r="AF428" i="4"/>
  <c r="AE428" i="4"/>
  <c r="AD428" i="4"/>
  <c r="AC428" i="4"/>
  <c r="CC428" i="4" s="1"/>
  <c r="AB428" i="4"/>
  <c r="AA428" i="4"/>
  <c r="Z428" i="4"/>
  <c r="Y428" i="4"/>
  <c r="X428" i="4"/>
  <c r="W428" i="4"/>
  <c r="V428" i="4"/>
  <c r="U428" i="4"/>
  <c r="T428" i="4"/>
  <c r="S428" i="4"/>
  <c r="R428" i="4"/>
  <c r="Q428" i="4"/>
  <c r="CD428" i="4" s="1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A428" i="4"/>
  <c r="BS427" i="4"/>
  <c r="BR427" i="4"/>
  <c r="BQ427" i="4"/>
  <c r="BP427" i="4"/>
  <c r="BO427" i="4"/>
  <c r="BN427" i="4"/>
  <c r="BM427" i="4"/>
  <c r="BL427" i="4"/>
  <c r="BK427" i="4"/>
  <c r="BJ427" i="4"/>
  <c r="BI427" i="4"/>
  <c r="BH427" i="4"/>
  <c r="BG427" i="4"/>
  <c r="BF427" i="4"/>
  <c r="BE427" i="4"/>
  <c r="BD427" i="4"/>
  <c r="BC427" i="4"/>
  <c r="BB427" i="4"/>
  <c r="BA427" i="4"/>
  <c r="AZ427" i="4"/>
  <c r="AY427" i="4"/>
  <c r="AX427" i="4"/>
  <c r="AW427" i="4"/>
  <c r="AV427" i="4"/>
  <c r="AU427" i="4"/>
  <c r="AT427" i="4"/>
  <c r="AS427" i="4"/>
  <c r="AR427" i="4"/>
  <c r="AQ427" i="4"/>
  <c r="AP427" i="4"/>
  <c r="AO427" i="4"/>
  <c r="AN427" i="4"/>
  <c r="AM427" i="4"/>
  <c r="AL427" i="4"/>
  <c r="AK427" i="4"/>
  <c r="AJ427" i="4"/>
  <c r="AI427" i="4"/>
  <c r="AH427" i="4"/>
  <c r="AG427" i="4"/>
  <c r="AF427" i="4"/>
  <c r="AE427" i="4"/>
  <c r="AD427" i="4"/>
  <c r="AC427" i="4"/>
  <c r="AB427" i="4"/>
  <c r="AA427" i="4"/>
  <c r="CH427" i="4" s="1"/>
  <c r="Z427" i="4"/>
  <c r="Y427" i="4"/>
  <c r="X427" i="4"/>
  <c r="W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A427" i="4"/>
  <c r="BS426" i="4"/>
  <c r="BR426" i="4"/>
  <c r="BQ426" i="4"/>
  <c r="BP426" i="4"/>
  <c r="BO426" i="4"/>
  <c r="BN426" i="4"/>
  <c r="BN438" i="4" s="1"/>
  <c r="BM426" i="4"/>
  <c r="BL426" i="4"/>
  <c r="BK426" i="4"/>
  <c r="BJ426" i="4"/>
  <c r="BI426" i="4"/>
  <c r="BH426" i="4"/>
  <c r="BG426" i="4"/>
  <c r="BF426" i="4"/>
  <c r="BE426" i="4"/>
  <c r="BD426" i="4"/>
  <c r="BC426" i="4"/>
  <c r="BB426" i="4"/>
  <c r="BA426" i="4"/>
  <c r="AZ426" i="4"/>
  <c r="AY426" i="4"/>
  <c r="AX426" i="4"/>
  <c r="AX438" i="4" s="1"/>
  <c r="AW426" i="4"/>
  <c r="AV426" i="4"/>
  <c r="AU426" i="4"/>
  <c r="AT426" i="4"/>
  <c r="AS426" i="4"/>
  <c r="AR426" i="4"/>
  <c r="AQ426" i="4"/>
  <c r="AP426" i="4"/>
  <c r="AO426" i="4"/>
  <c r="AN426" i="4"/>
  <c r="AM426" i="4"/>
  <c r="AL426" i="4"/>
  <c r="AK426" i="4"/>
  <c r="AJ426" i="4"/>
  <c r="AI426" i="4"/>
  <c r="AH426" i="4"/>
  <c r="AH438" i="4" s="1"/>
  <c r="AG426" i="4"/>
  <c r="AF426" i="4"/>
  <c r="AE426" i="4"/>
  <c r="AD426" i="4"/>
  <c r="AC426" i="4"/>
  <c r="AB426" i="4"/>
  <c r="AA426" i="4"/>
  <c r="Z426" i="4"/>
  <c r="Y426" i="4"/>
  <c r="X426" i="4"/>
  <c r="W426" i="4"/>
  <c r="V426" i="4"/>
  <c r="U426" i="4"/>
  <c r="T426" i="4"/>
  <c r="S426" i="4"/>
  <c r="R426" i="4"/>
  <c r="R438" i="4" s="1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A426" i="4"/>
  <c r="BS425" i="4"/>
  <c r="BR425" i="4"/>
  <c r="BQ425" i="4"/>
  <c r="BP425" i="4"/>
  <c r="BO425" i="4"/>
  <c r="BN425" i="4"/>
  <c r="BM425" i="4"/>
  <c r="BL425" i="4"/>
  <c r="BK425" i="4"/>
  <c r="BJ425" i="4"/>
  <c r="BI425" i="4"/>
  <c r="BH425" i="4"/>
  <c r="BG425" i="4"/>
  <c r="BF425" i="4"/>
  <c r="BE425" i="4"/>
  <c r="BD425" i="4"/>
  <c r="BC425" i="4"/>
  <c r="BB425" i="4"/>
  <c r="BA425" i="4"/>
  <c r="AZ425" i="4"/>
  <c r="AY425" i="4"/>
  <c r="AX425" i="4"/>
  <c r="AW425" i="4"/>
  <c r="AV425" i="4"/>
  <c r="AU425" i="4"/>
  <c r="AT425" i="4"/>
  <c r="AS425" i="4"/>
  <c r="AR425" i="4"/>
  <c r="AQ425" i="4"/>
  <c r="AP425" i="4"/>
  <c r="AO425" i="4"/>
  <c r="AN425" i="4"/>
  <c r="AM425" i="4"/>
  <c r="AL425" i="4"/>
  <c r="AK425" i="4"/>
  <c r="AJ425" i="4"/>
  <c r="AI425" i="4"/>
  <c r="AH425" i="4"/>
  <c r="AG425" i="4"/>
  <c r="AF425" i="4"/>
  <c r="AE425" i="4"/>
  <c r="AD425" i="4"/>
  <c r="AC425" i="4"/>
  <c r="AB425" i="4"/>
  <c r="AA425" i="4"/>
  <c r="CH425" i="4" s="1"/>
  <c r="Z425" i="4"/>
  <c r="Y425" i="4"/>
  <c r="X425" i="4"/>
  <c r="W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CF425" i="4" s="1"/>
  <c r="E425" i="4"/>
  <c r="D425" i="4"/>
  <c r="C425" i="4"/>
  <c r="B425" i="4"/>
  <c r="A425" i="4"/>
  <c r="BS424" i="4"/>
  <c r="BR424" i="4"/>
  <c r="BQ424" i="4"/>
  <c r="BP424" i="4"/>
  <c r="BO424" i="4"/>
  <c r="BN424" i="4"/>
  <c r="BM424" i="4"/>
  <c r="BL424" i="4"/>
  <c r="BK424" i="4"/>
  <c r="BJ424" i="4"/>
  <c r="BI424" i="4"/>
  <c r="BH424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/>
  <c r="AR424" i="4"/>
  <c r="AQ424" i="4"/>
  <c r="AP424" i="4"/>
  <c r="AO424" i="4"/>
  <c r="AN424" i="4"/>
  <c r="AM424" i="4"/>
  <c r="AL424" i="4"/>
  <c r="AK424" i="4"/>
  <c r="AJ424" i="4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A424" i="4"/>
  <c r="A423" i="4"/>
  <c r="A422" i="4"/>
  <c r="A420" i="4"/>
  <c r="A419" i="4"/>
  <c r="A418" i="4"/>
  <c r="A417" i="4"/>
  <c r="A416" i="4"/>
  <c r="BS415" i="4"/>
  <c r="BS618" i="4" s="1"/>
  <c r="BR415" i="4"/>
  <c r="BR618" i="4" s="1"/>
  <c r="BQ415" i="4"/>
  <c r="BQ618" i="4" s="1"/>
  <c r="BP415" i="4"/>
  <c r="BP618" i="4" s="1"/>
  <c r="BO415" i="4"/>
  <c r="BO618" i="4" s="1"/>
  <c r="BN415" i="4"/>
  <c r="BN618" i="4" s="1"/>
  <c r="BM415" i="4"/>
  <c r="BM618" i="4" s="1"/>
  <c r="BL415" i="4"/>
  <c r="BL618" i="4" s="1"/>
  <c r="BK415" i="4"/>
  <c r="BK618" i="4" s="1"/>
  <c r="BJ415" i="4"/>
  <c r="BJ618" i="4" s="1"/>
  <c r="BI415" i="4"/>
  <c r="BI618" i="4" s="1"/>
  <c r="BH415" i="4"/>
  <c r="BH618" i="4" s="1"/>
  <c r="BG415" i="4"/>
  <c r="BG618" i="4" s="1"/>
  <c r="BF415" i="4"/>
  <c r="BF618" i="4" s="1"/>
  <c r="BE415" i="4"/>
  <c r="BE618" i="4" s="1"/>
  <c r="BD415" i="4"/>
  <c r="BD618" i="4" s="1"/>
  <c r="BC415" i="4"/>
  <c r="BC618" i="4" s="1"/>
  <c r="BB415" i="4"/>
  <c r="BB618" i="4" s="1"/>
  <c r="BA415" i="4"/>
  <c r="BA618" i="4" s="1"/>
  <c r="AZ415" i="4"/>
  <c r="AZ618" i="4" s="1"/>
  <c r="AY415" i="4"/>
  <c r="AY618" i="4" s="1"/>
  <c r="AX415" i="4"/>
  <c r="AX618" i="4" s="1"/>
  <c r="AW415" i="4"/>
  <c r="AW618" i="4" s="1"/>
  <c r="AV415" i="4"/>
  <c r="AV618" i="4" s="1"/>
  <c r="AU415" i="4"/>
  <c r="AU618" i="4" s="1"/>
  <c r="AT415" i="4"/>
  <c r="AT618" i="4" s="1"/>
  <c r="AS415" i="4"/>
  <c r="AS618" i="4" s="1"/>
  <c r="AR415" i="4"/>
  <c r="AR618" i="4" s="1"/>
  <c r="AQ415" i="4"/>
  <c r="AQ618" i="4" s="1"/>
  <c r="AP415" i="4"/>
  <c r="AP618" i="4" s="1"/>
  <c r="AO415" i="4"/>
  <c r="AO618" i="4" s="1"/>
  <c r="AN415" i="4"/>
  <c r="AN618" i="4" s="1"/>
  <c r="AM415" i="4"/>
  <c r="AM618" i="4" s="1"/>
  <c r="AL415" i="4"/>
  <c r="AL618" i="4" s="1"/>
  <c r="AK415" i="4"/>
  <c r="AK618" i="4" s="1"/>
  <c r="AJ415" i="4"/>
  <c r="AJ618" i="4" s="1"/>
  <c r="AI415" i="4"/>
  <c r="AI618" i="4" s="1"/>
  <c r="AH415" i="4"/>
  <c r="AH618" i="4" s="1"/>
  <c r="AG415" i="4"/>
  <c r="AG618" i="4" s="1"/>
  <c r="AF415" i="4"/>
  <c r="AF618" i="4" s="1"/>
  <c r="AE415" i="4"/>
  <c r="AE618" i="4" s="1"/>
  <c r="AD415" i="4"/>
  <c r="AD618" i="4" s="1"/>
  <c r="AC415" i="4"/>
  <c r="AB415" i="4"/>
  <c r="AB618" i="4" s="1"/>
  <c r="AA415" i="4"/>
  <c r="Z415" i="4"/>
  <c r="Z618" i="4" s="1"/>
  <c r="Y415" i="4"/>
  <c r="Y618" i="4" s="1"/>
  <c r="X415" i="4"/>
  <c r="X618" i="4" s="1"/>
  <c r="W415" i="4"/>
  <c r="W618" i="4" s="1"/>
  <c r="V415" i="4"/>
  <c r="V618" i="4" s="1"/>
  <c r="U415" i="4"/>
  <c r="U618" i="4" s="1"/>
  <c r="T415" i="4"/>
  <c r="T618" i="4" s="1"/>
  <c r="S415" i="4"/>
  <c r="R415" i="4"/>
  <c r="R618" i="4" s="1"/>
  <c r="Q415" i="4"/>
  <c r="Q618" i="4" s="1"/>
  <c r="P415" i="4"/>
  <c r="P618" i="4" s="1"/>
  <c r="O415" i="4"/>
  <c r="O618" i="4" s="1"/>
  <c r="N415" i="4"/>
  <c r="N618" i="4" s="1"/>
  <c r="M415" i="4"/>
  <c r="M618" i="4" s="1"/>
  <c r="L415" i="4"/>
  <c r="L618" i="4" s="1"/>
  <c r="K415" i="4"/>
  <c r="K618" i="4" s="1"/>
  <c r="J415" i="4"/>
  <c r="J618" i="4" s="1"/>
  <c r="I415" i="4"/>
  <c r="I618" i="4" s="1"/>
  <c r="H415" i="4"/>
  <c r="H618" i="4" s="1"/>
  <c r="G415" i="4"/>
  <c r="F415" i="4"/>
  <c r="F618" i="4" s="1"/>
  <c r="E415" i="4"/>
  <c r="E618" i="4" s="1"/>
  <c r="D415" i="4"/>
  <c r="D618" i="4" s="1"/>
  <c r="C415" i="4"/>
  <c r="BZ415" i="4" s="1"/>
  <c r="B415" i="4"/>
  <c r="B618" i="4" s="1"/>
  <c r="A415" i="4"/>
  <c r="BS414" i="4"/>
  <c r="BS617" i="4" s="1"/>
  <c r="BR414" i="4"/>
  <c r="BR617" i="4" s="1"/>
  <c r="BQ414" i="4"/>
  <c r="BQ617" i="4" s="1"/>
  <c r="BP414" i="4"/>
  <c r="BO414" i="4"/>
  <c r="BO617" i="4" s="1"/>
  <c r="BN414" i="4"/>
  <c r="BN617" i="4" s="1"/>
  <c r="BM414" i="4"/>
  <c r="BM617" i="4" s="1"/>
  <c r="BL414" i="4"/>
  <c r="BK414" i="4"/>
  <c r="BK617" i="4" s="1"/>
  <c r="BJ414" i="4"/>
  <c r="BJ617" i="4" s="1"/>
  <c r="BI414" i="4"/>
  <c r="BI617" i="4" s="1"/>
  <c r="BH414" i="4"/>
  <c r="BG414" i="4"/>
  <c r="BG617" i="4" s="1"/>
  <c r="BF414" i="4"/>
  <c r="BF617" i="4" s="1"/>
  <c r="BE414" i="4"/>
  <c r="BE617" i="4" s="1"/>
  <c r="BD414" i="4"/>
  <c r="BC414" i="4"/>
  <c r="BC617" i="4" s="1"/>
  <c r="BB414" i="4"/>
  <c r="BB617" i="4" s="1"/>
  <c r="BA414" i="4"/>
  <c r="BA617" i="4" s="1"/>
  <c r="AZ414" i="4"/>
  <c r="AY414" i="4"/>
  <c r="AY617" i="4" s="1"/>
  <c r="AX414" i="4"/>
  <c r="AX617" i="4" s="1"/>
  <c r="AW414" i="4"/>
  <c r="AW617" i="4" s="1"/>
  <c r="AV414" i="4"/>
  <c r="AU414" i="4"/>
  <c r="AU617" i="4" s="1"/>
  <c r="AT414" i="4"/>
  <c r="AT617" i="4" s="1"/>
  <c r="AS414" i="4"/>
  <c r="AS617" i="4" s="1"/>
  <c r="AR414" i="4"/>
  <c r="AQ414" i="4"/>
  <c r="AQ617" i="4" s="1"/>
  <c r="AP414" i="4"/>
  <c r="AP617" i="4" s="1"/>
  <c r="AO414" i="4"/>
  <c r="AO617" i="4" s="1"/>
  <c r="AN414" i="4"/>
  <c r="AM414" i="4"/>
  <c r="AM617" i="4" s="1"/>
  <c r="AL414" i="4"/>
  <c r="AL617" i="4" s="1"/>
  <c r="AK414" i="4"/>
  <c r="AK617" i="4" s="1"/>
  <c r="AJ414" i="4"/>
  <c r="AI414" i="4"/>
  <c r="AI617" i="4" s="1"/>
  <c r="AH414" i="4"/>
  <c r="AH617" i="4" s="1"/>
  <c r="AG414" i="4"/>
  <c r="AG617" i="4" s="1"/>
  <c r="AF414" i="4"/>
  <c r="AE414" i="4"/>
  <c r="AE617" i="4" s="1"/>
  <c r="AD414" i="4"/>
  <c r="AD617" i="4" s="1"/>
  <c r="AC414" i="4"/>
  <c r="AB414" i="4"/>
  <c r="AA414" i="4"/>
  <c r="Z414" i="4"/>
  <c r="Z617" i="4" s="1"/>
  <c r="Y414" i="4"/>
  <c r="Y617" i="4" s="1"/>
  <c r="X414" i="4"/>
  <c r="W414" i="4"/>
  <c r="W617" i="4" s="1"/>
  <c r="V414" i="4"/>
  <c r="V617" i="4" s="1"/>
  <c r="U414" i="4"/>
  <c r="U617" i="4" s="1"/>
  <c r="T414" i="4"/>
  <c r="S414" i="4"/>
  <c r="R414" i="4"/>
  <c r="R617" i="4" s="1"/>
  <c r="Q414" i="4"/>
  <c r="Q617" i="4" s="1"/>
  <c r="P414" i="4"/>
  <c r="O414" i="4"/>
  <c r="O617" i="4" s="1"/>
  <c r="N414" i="4"/>
  <c r="N617" i="4" s="1"/>
  <c r="M414" i="4"/>
  <c r="M617" i="4" s="1"/>
  <c r="L414" i="4"/>
  <c r="K414" i="4"/>
  <c r="K617" i="4" s="1"/>
  <c r="J414" i="4"/>
  <c r="J617" i="4" s="1"/>
  <c r="I414" i="4"/>
  <c r="I617" i="4" s="1"/>
  <c r="H414" i="4"/>
  <c r="G414" i="4"/>
  <c r="F414" i="4"/>
  <c r="F617" i="4" s="1"/>
  <c r="E414" i="4"/>
  <c r="E617" i="4" s="1"/>
  <c r="D414" i="4"/>
  <c r="C414" i="4"/>
  <c r="B414" i="4"/>
  <c r="B617" i="4" s="1"/>
  <c r="A414" i="4"/>
  <c r="BS413" i="4"/>
  <c r="BR413" i="4"/>
  <c r="BQ413" i="4"/>
  <c r="BP413" i="4"/>
  <c r="BO413" i="4"/>
  <c r="BN413" i="4"/>
  <c r="BM413" i="4"/>
  <c r="BL413" i="4"/>
  <c r="BK413" i="4"/>
  <c r="BJ413" i="4"/>
  <c r="BI413" i="4"/>
  <c r="BH413" i="4"/>
  <c r="BG413" i="4"/>
  <c r="BG616" i="4" s="1"/>
  <c r="BF413" i="4"/>
  <c r="BE413" i="4"/>
  <c r="BD413" i="4"/>
  <c r="BC413" i="4"/>
  <c r="BB413" i="4"/>
  <c r="BA413" i="4"/>
  <c r="AZ413" i="4"/>
  <c r="AY413" i="4"/>
  <c r="AX413" i="4"/>
  <c r="AW413" i="4"/>
  <c r="AV413" i="4"/>
  <c r="AU413" i="4"/>
  <c r="AT413" i="4"/>
  <c r="AS413" i="4"/>
  <c r="AR413" i="4"/>
  <c r="AQ413" i="4"/>
  <c r="AQ616" i="4" s="1"/>
  <c r="AP413" i="4"/>
  <c r="AO413" i="4"/>
  <c r="AN413" i="4"/>
  <c r="AM413" i="4"/>
  <c r="AL413" i="4"/>
  <c r="AK413" i="4"/>
  <c r="AJ413" i="4"/>
  <c r="AI413" i="4"/>
  <c r="AH413" i="4"/>
  <c r="AG413" i="4"/>
  <c r="AF413" i="4"/>
  <c r="AE413" i="4"/>
  <c r="AD413" i="4"/>
  <c r="AC413" i="4"/>
  <c r="AB413" i="4"/>
  <c r="AA413" i="4"/>
  <c r="Z413" i="4"/>
  <c r="Y413" i="4"/>
  <c r="X413" i="4"/>
  <c r="W413" i="4"/>
  <c r="V413" i="4"/>
  <c r="U413" i="4"/>
  <c r="T413" i="4"/>
  <c r="S413" i="4"/>
  <c r="R413" i="4"/>
  <c r="Q413" i="4"/>
  <c r="Q616" i="4" s="1"/>
  <c r="P413" i="4"/>
  <c r="O413" i="4"/>
  <c r="N413" i="4"/>
  <c r="M413" i="4"/>
  <c r="L413" i="4"/>
  <c r="K413" i="4"/>
  <c r="K616" i="4" s="1"/>
  <c r="J413" i="4"/>
  <c r="I413" i="4"/>
  <c r="H413" i="4"/>
  <c r="G413" i="4"/>
  <c r="F413" i="4"/>
  <c r="E413" i="4"/>
  <c r="D413" i="4"/>
  <c r="C413" i="4"/>
  <c r="B413" i="4"/>
  <c r="A413" i="4"/>
  <c r="BS412" i="4"/>
  <c r="BS615" i="4" s="1"/>
  <c r="BR412" i="4"/>
  <c r="BR615" i="4" s="1"/>
  <c r="BQ412" i="4"/>
  <c r="BQ615" i="4" s="1"/>
  <c r="BP412" i="4"/>
  <c r="BP615" i="4" s="1"/>
  <c r="BO412" i="4"/>
  <c r="BO615" i="4" s="1"/>
  <c r="BN412" i="4"/>
  <c r="BN615" i="4" s="1"/>
  <c r="BM412" i="4"/>
  <c r="BM615" i="4" s="1"/>
  <c r="BL412" i="4"/>
  <c r="BL615" i="4" s="1"/>
  <c r="BK412" i="4"/>
  <c r="BK615" i="4" s="1"/>
  <c r="BJ412" i="4"/>
  <c r="BJ615" i="4" s="1"/>
  <c r="BI412" i="4"/>
  <c r="BI615" i="4" s="1"/>
  <c r="BH412" i="4"/>
  <c r="BH615" i="4" s="1"/>
  <c r="BG412" i="4"/>
  <c r="BG615" i="4" s="1"/>
  <c r="BF412" i="4"/>
  <c r="BF615" i="4" s="1"/>
  <c r="BE412" i="4"/>
  <c r="BE615" i="4" s="1"/>
  <c r="BD412" i="4"/>
  <c r="BD615" i="4" s="1"/>
  <c r="BC412" i="4"/>
  <c r="BC615" i="4" s="1"/>
  <c r="BB412" i="4"/>
  <c r="BB615" i="4" s="1"/>
  <c r="BA412" i="4"/>
  <c r="BA615" i="4" s="1"/>
  <c r="AZ412" i="4"/>
  <c r="AZ615" i="4" s="1"/>
  <c r="AY412" i="4"/>
  <c r="AY615" i="4" s="1"/>
  <c r="AX412" i="4"/>
  <c r="AX615" i="4" s="1"/>
  <c r="AW412" i="4"/>
  <c r="AW615" i="4" s="1"/>
  <c r="AV412" i="4"/>
  <c r="AV615" i="4" s="1"/>
  <c r="AU412" i="4"/>
  <c r="AU615" i="4" s="1"/>
  <c r="AT412" i="4"/>
  <c r="AT615" i="4" s="1"/>
  <c r="AS412" i="4"/>
  <c r="AS615" i="4" s="1"/>
  <c r="AR412" i="4"/>
  <c r="AR615" i="4" s="1"/>
  <c r="AQ412" i="4"/>
  <c r="AQ615" i="4" s="1"/>
  <c r="AP412" i="4"/>
  <c r="AP615" i="4" s="1"/>
  <c r="AO412" i="4"/>
  <c r="AO615" i="4" s="1"/>
  <c r="AN412" i="4"/>
  <c r="AN615" i="4" s="1"/>
  <c r="AM412" i="4"/>
  <c r="AM615" i="4" s="1"/>
  <c r="AL412" i="4"/>
  <c r="AL615" i="4" s="1"/>
  <c r="AK412" i="4"/>
  <c r="AK615" i="4" s="1"/>
  <c r="AJ412" i="4"/>
  <c r="AJ615" i="4" s="1"/>
  <c r="AI412" i="4"/>
  <c r="AI615" i="4" s="1"/>
  <c r="AH412" i="4"/>
  <c r="AH615" i="4" s="1"/>
  <c r="AG412" i="4"/>
  <c r="AG615" i="4" s="1"/>
  <c r="AF412" i="4"/>
  <c r="AF615" i="4" s="1"/>
  <c r="AE412" i="4"/>
  <c r="AE615" i="4" s="1"/>
  <c r="AD412" i="4"/>
  <c r="AD615" i="4" s="1"/>
  <c r="AC412" i="4"/>
  <c r="AB412" i="4"/>
  <c r="AB615" i="4" s="1"/>
  <c r="AA412" i="4"/>
  <c r="Z412" i="4"/>
  <c r="Z615" i="4" s="1"/>
  <c r="Y412" i="4"/>
  <c r="Y615" i="4" s="1"/>
  <c r="X412" i="4"/>
  <c r="X615" i="4" s="1"/>
  <c r="W412" i="4"/>
  <c r="W615" i="4" s="1"/>
  <c r="V412" i="4"/>
  <c r="V615" i="4" s="1"/>
  <c r="U412" i="4"/>
  <c r="U615" i="4" s="1"/>
  <c r="T412" i="4"/>
  <c r="T615" i="4" s="1"/>
  <c r="S412" i="4"/>
  <c r="R412" i="4"/>
  <c r="R615" i="4" s="1"/>
  <c r="Q412" i="4"/>
  <c r="Q615" i="4" s="1"/>
  <c r="CD615" i="4" s="1"/>
  <c r="P412" i="4"/>
  <c r="P615" i="4" s="1"/>
  <c r="O412" i="4"/>
  <c r="O615" i="4" s="1"/>
  <c r="N412" i="4"/>
  <c r="N615" i="4" s="1"/>
  <c r="M412" i="4"/>
  <c r="M615" i="4" s="1"/>
  <c r="L412" i="4"/>
  <c r="L615" i="4" s="1"/>
  <c r="K412" i="4"/>
  <c r="K615" i="4" s="1"/>
  <c r="J412" i="4"/>
  <c r="J615" i="4" s="1"/>
  <c r="I412" i="4"/>
  <c r="I615" i="4" s="1"/>
  <c r="H412" i="4"/>
  <c r="H615" i="4" s="1"/>
  <c r="G412" i="4"/>
  <c r="F412" i="4"/>
  <c r="F615" i="4" s="1"/>
  <c r="E412" i="4"/>
  <c r="E615" i="4" s="1"/>
  <c r="D412" i="4"/>
  <c r="D615" i="4" s="1"/>
  <c r="C412" i="4"/>
  <c r="B412" i="4"/>
  <c r="B615" i="4" s="1"/>
  <c r="A412" i="4"/>
  <c r="BS411" i="4"/>
  <c r="BS614" i="4" s="1"/>
  <c r="BR411" i="4"/>
  <c r="BR614" i="4" s="1"/>
  <c r="BQ411" i="4"/>
  <c r="BQ614" i="4" s="1"/>
  <c r="BP411" i="4"/>
  <c r="BP614" i="4" s="1"/>
  <c r="BO411" i="4"/>
  <c r="BO614" i="4" s="1"/>
  <c r="BN411" i="4"/>
  <c r="BN614" i="4" s="1"/>
  <c r="BM411" i="4"/>
  <c r="BM614" i="4" s="1"/>
  <c r="BL411" i="4"/>
  <c r="BL614" i="4" s="1"/>
  <c r="BK411" i="4"/>
  <c r="BK614" i="4" s="1"/>
  <c r="BJ411" i="4"/>
  <c r="BJ614" i="4" s="1"/>
  <c r="BI411" i="4"/>
  <c r="BI614" i="4" s="1"/>
  <c r="BH411" i="4"/>
  <c r="BH614" i="4" s="1"/>
  <c r="BG411" i="4"/>
  <c r="BG614" i="4" s="1"/>
  <c r="BF411" i="4"/>
  <c r="BF614" i="4" s="1"/>
  <c r="BE411" i="4"/>
  <c r="BE614" i="4" s="1"/>
  <c r="BD411" i="4"/>
  <c r="BD614" i="4" s="1"/>
  <c r="BC411" i="4"/>
  <c r="BC614" i="4" s="1"/>
  <c r="BB411" i="4"/>
  <c r="BB614" i="4" s="1"/>
  <c r="BA411" i="4"/>
  <c r="BA614" i="4" s="1"/>
  <c r="AZ411" i="4"/>
  <c r="AZ614" i="4" s="1"/>
  <c r="AY411" i="4"/>
  <c r="AY614" i="4" s="1"/>
  <c r="AX411" i="4"/>
  <c r="AX614" i="4" s="1"/>
  <c r="AW411" i="4"/>
  <c r="AW614" i="4" s="1"/>
  <c r="AV411" i="4"/>
  <c r="AV614" i="4" s="1"/>
  <c r="AU411" i="4"/>
  <c r="AU614" i="4" s="1"/>
  <c r="AT411" i="4"/>
  <c r="AT614" i="4" s="1"/>
  <c r="AS411" i="4"/>
  <c r="AS614" i="4" s="1"/>
  <c r="AR411" i="4"/>
  <c r="AR614" i="4" s="1"/>
  <c r="AQ411" i="4"/>
  <c r="AQ614" i="4" s="1"/>
  <c r="AP411" i="4"/>
  <c r="AP614" i="4" s="1"/>
  <c r="AO411" i="4"/>
  <c r="AO614" i="4" s="1"/>
  <c r="AN411" i="4"/>
  <c r="AN614" i="4" s="1"/>
  <c r="AM411" i="4"/>
  <c r="AM614" i="4" s="1"/>
  <c r="AL411" i="4"/>
  <c r="AL614" i="4" s="1"/>
  <c r="AK411" i="4"/>
  <c r="AK614" i="4" s="1"/>
  <c r="AJ411" i="4"/>
  <c r="AJ614" i="4" s="1"/>
  <c r="AI411" i="4"/>
  <c r="AI614" i="4" s="1"/>
  <c r="AH411" i="4"/>
  <c r="AH614" i="4" s="1"/>
  <c r="AG411" i="4"/>
  <c r="AG614" i="4" s="1"/>
  <c r="AF411" i="4"/>
  <c r="AF614" i="4" s="1"/>
  <c r="AE411" i="4"/>
  <c r="AE614" i="4" s="1"/>
  <c r="AD411" i="4"/>
  <c r="AD614" i="4" s="1"/>
  <c r="AC411" i="4"/>
  <c r="AB411" i="4"/>
  <c r="AB614" i="4" s="1"/>
  <c r="AA411" i="4"/>
  <c r="Z411" i="4"/>
  <c r="Z614" i="4" s="1"/>
  <c r="Y411" i="4"/>
  <c r="Y614" i="4" s="1"/>
  <c r="X411" i="4"/>
  <c r="X614" i="4" s="1"/>
  <c r="W411" i="4"/>
  <c r="W614" i="4" s="1"/>
  <c r="V411" i="4"/>
  <c r="V614" i="4" s="1"/>
  <c r="U411" i="4"/>
  <c r="U614" i="4" s="1"/>
  <c r="T411" i="4"/>
  <c r="T614" i="4" s="1"/>
  <c r="S411" i="4"/>
  <c r="R411" i="4"/>
  <c r="R614" i="4" s="1"/>
  <c r="Q411" i="4"/>
  <c r="Q614" i="4" s="1"/>
  <c r="P411" i="4"/>
  <c r="P614" i="4" s="1"/>
  <c r="O411" i="4"/>
  <c r="O614" i="4" s="1"/>
  <c r="N411" i="4"/>
  <c r="N614" i="4" s="1"/>
  <c r="M411" i="4"/>
  <c r="M614" i="4" s="1"/>
  <c r="L411" i="4"/>
  <c r="L614" i="4" s="1"/>
  <c r="K411" i="4"/>
  <c r="K614" i="4" s="1"/>
  <c r="J411" i="4"/>
  <c r="J614" i="4" s="1"/>
  <c r="I411" i="4"/>
  <c r="I614" i="4" s="1"/>
  <c r="H411" i="4"/>
  <c r="H614" i="4" s="1"/>
  <c r="G411" i="4"/>
  <c r="F411" i="4"/>
  <c r="F614" i="4" s="1"/>
  <c r="E411" i="4"/>
  <c r="E614" i="4" s="1"/>
  <c r="D411" i="4"/>
  <c r="D614" i="4" s="1"/>
  <c r="C411" i="4"/>
  <c r="BZ411" i="4" s="1"/>
  <c r="B411" i="4"/>
  <c r="B614" i="4" s="1"/>
  <c r="A411" i="4"/>
  <c r="BS410" i="4"/>
  <c r="BS613" i="4" s="1"/>
  <c r="BR410" i="4"/>
  <c r="BR613" i="4" s="1"/>
  <c r="BQ410" i="4"/>
  <c r="BQ613" i="4" s="1"/>
  <c r="BP410" i="4"/>
  <c r="BP613" i="4" s="1"/>
  <c r="BO410" i="4"/>
  <c r="BO613" i="4" s="1"/>
  <c r="BN410" i="4"/>
  <c r="BN613" i="4" s="1"/>
  <c r="BM410" i="4"/>
  <c r="BM613" i="4" s="1"/>
  <c r="BL410" i="4"/>
  <c r="BL613" i="4" s="1"/>
  <c r="BK410" i="4"/>
  <c r="BK613" i="4" s="1"/>
  <c r="BJ410" i="4"/>
  <c r="BJ613" i="4" s="1"/>
  <c r="BI410" i="4"/>
  <c r="BI613" i="4" s="1"/>
  <c r="BH410" i="4"/>
  <c r="BH613" i="4" s="1"/>
  <c r="BG410" i="4"/>
  <c r="BG613" i="4" s="1"/>
  <c r="BF410" i="4"/>
  <c r="BF613" i="4" s="1"/>
  <c r="BE410" i="4"/>
  <c r="BE613" i="4" s="1"/>
  <c r="BD410" i="4"/>
  <c r="BD613" i="4" s="1"/>
  <c r="BC410" i="4"/>
  <c r="BC613" i="4" s="1"/>
  <c r="BB410" i="4"/>
  <c r="BB613" i="4" s="1"/>
  <c r="BA410" i="4"/>
  <c r="BA613" i="4" s="1"/>
  <c r="AZ410" i="4"/>
  <c r="AZ613" i="4" s="1"/>
  <c r="AY410" i="4"/>
  <c r="AY613" i="4" s="1"/>
  <c r="AX410" i="4"/>
  <c r="AX613" i="4" s="1"/>
  <c r="AW410" i="4"/>
  <c r="AW613" i="4" s="1"/>
  <c r="AV410" i="4"/>
  <c r="AV613" i="4" s="1"/>
  <c r="AU410" i="4"/>
  <c r="AU613" i="4" s="1"/>
  <c r="AT410" i="4"/>
  <c r="AT613" i="4" s="1"/>
  <c r="AS410" i="4"/>
  <c r="AS613" i="4" s="1"/>
  <c r="AR410" i="4"/>
  <c r="AR613" i="4" s="1"/>
  <c r="AQ410" i="4"/>
  <c r="AQ613" i="4" s="1"/>
  <c r="AP410" i="4"/>
  <c r="AP613" i="4" s="1"/>
  <c r="AO410" i="4"/>
  <c r="AO613" i="4" s="1"/>
  <c r="AN410" i="4"/>
  <c r="AN613" i="4" s="1"/>
  <c r="AM410" i="4"/>
  <c r="AM613" i="4" s="1"/>
  <c r="AL410" i="4"/>
  <c r="AL613" i="4" s="1"/>
  <c r="AK410" i="4"/>
  <c r="AK613" i="4" s="1"/>
  <c r="AJ410" i="4"/>
  <c r="AJ613" i="4" s="1"/>
  <c r="AI410" i="4"/>
  <c r="AI613" i="4" s="1"/>
  <c r="AH410" i="4"/>
  <c r="AH613" i="4" s="1"/>
  <c r="AG410" i="4"/>
  <c r="AG613" i="4" s="1"/>
  <c r="AF410" i="4"/>
  <c r="AF613" i="4" s="1"/>
  <c r="AE410" i="4"/>
  <c r="AE613" i="4" s="1"/>
  <c r="AD410" i="4"/>
  <c r="AD613" i="4" s="1"/>
  <c r="AC410" i="4"/>
  <c r="AB410" i="4"/>
  <c r="AB613" i="4" s="1"/>
  <c r="AA410" i="4"/>
  <c r="Z410" i="4"/>
  <c r="Z613" i="4" s="1"/>
  <c r="Y410" i="4"/>
  <c r="Y613" i="4" s="1"/>
  <c r="X410" i="4"/>
  <c r="X613" i="4" s="1"/>
  <c r="W410" i="4"/>
  <c r="W613" i="4" s="1"/>
  <c r="V410" i="4"/>
  <c r="V613" i="4" s="1"/>
  <c r="U410" i="4"/>
  <c r="U613" i="4" s="1"/>
  <c r="T410" i="4"/>
  <c r="T613" i="4" s="1"/>
  <c r="S410" i="4"/>
  <c r="R410" i="4"/>
  <c r="R613" i="4" s="1"/>
  <c r="Q410" i="4"/>
  <c r="Q613" i="4" s="1"/>
  <c r="P410" i="4"/>
  <c r="P613" i="4" s="1"/>
  <c r="O410" i="4"/>
  <c r="O613" i="4" s="1"/>
  <c r="N410" i="4"/>
  <c r="N613" i="4" s="1"/>
  <c r="M410" i="4"/>
  <c r="M613" i="4" s="1"/>
  <c r="L410" i="4"/>
  <c r="L613" i="4" s="1"/>
  <c r="K410" i="4"/>
  <c r="K613" i="4" s="1"/>
  <c r="J410" i="4"/>
  <c r="J613" i="4" s="1"/>
  <c r="I410" i="4"/>
  <c r="I613" i="4" s="1"/>
  <c r="H410" i="4"/>
  <c r="H613" i="4" s="1"/>
  <c r="G410" i="4"/>
  <c r="F410" i="4"/>
  <c r="F613" i="4" s="1"/>
  <c r="CF613" i="4" s="1"/>
  <c r="E410" i="4"/>
  <c r="E613" i="4" s="1"/>
  <c r="D410" i="4"/>
  <c r="D613" i="4" s="1"/>
  <c r="C410" i="4"/>
  <c r="B410" i="4"/>
  <c r="B613" i="4" s="1"/>
  <c r="A410" i="4"/>
  <c r="BS409" i="4"/>
  <c r="BR409" i="4"/>
  <c r="BQ409" i="4"/>
  <c r="BP409" i="4"/>
  <c r="BO409" i="4"/>
  <c r="BN409" i="4"/>
  <c r="BM409" i="4"/>
  <c r="BL409" i="4"/>
  <c r="BK409" i="4"/>
  <c r="BJ409" i="4"/>
  <c r="BI409" i="4"/>
  <c r="BH409" i="4"/>
  <c r="BG409" i="4"/>
  <c r="BG612" i="4" s="1"/>
  <c r="BF409" i="4"/>
  <c r="BE409" i="4"/>
  <c r="BD409" i="4"/>
  <c r="BC409" i="4"/>
  <c r="BB409" i="4"/>
  <c r="BA409" i="4"/>
  <c r="AZ409" i="4"/>
  <c r="AY409" i="4"/>
  <c r="AX409" i="4"/>
  <c r="AW409" i="4"/>
  <c r="AV409" i="4"/>
  <c r="AU409" i="4"/>
  <c r="AT409" i="4"/>
  <c r="AS409" i="4"/>
  <c r="AR409" i="4"/>
  <c r="AQ409" i="4"/>
  <c r="AQ612" i="4" s="1"/>
  <c r="AP409" i="4"/>
  <c r="AO409" i="4"/>
  <c r="AN409" i="4"/>
  <c r="AM409" i="4"/>
  <c r="AL409" i="4"/>
  <c r="AK409" i="4"/>
  <c r="AJ409" i="4"/>
  <c r="AI409" i="4"/>
  <c r="AH409" i="4"/>
  <c r="AG409" i="4"/>
  <c r="AF409" i="4"/>
  <c r="AE409" i="4"/>
  <c r="AD409" i="4"/>
  <c r="AC409" i="4"/>
  <c r="AB409" i="4"/>
  <c r="AA409" i="4"/>
  <c r="Z409" i="4"/>
  <c r="Y409" i="4"/>
  <c r="X409" i="4"/>
  <c r="W409" i="4"/>
  <c r="V409" i="4"/>
  <c r="U409" i="4"/>
  <c r="T409" i="4"/>
  <c r="S409" i="4"/>
  <c r="R409" i="4"/>
  <c r="Q409" i="4"/>
  <c r="Q612" i="4" s="1"/>
  <c r="P409" i="4"/>
  <c r="O409" i="4"/>
  <c r="N409" i="4"/>
  <c r="M409" i="4"/>
  <c r="L409" i="4"/>
  <c r="K409" i="4"/>
  <c r="K612" i="4" s="1"/>
  <c r="J409" i="4"/>
  <c r="I409" i="4"/>
  <c r="H409" i="4"/>
  <c r="G409" i="4"/>
  <c r="F409" i="4"/>
  <c r="E409" i="4"/>
  <c r="D409" i="4"/>
  <c r="C409" i="4"/>
  <c r="B409" i="4"/>
  <c r="A409" i="4"/>
  <c r="BS408" i="4"/>
  <c r="BS611" i="4" s="1"/>
  <c r="BR408" i="4"/>
  <c r="BR611" i="4" s="1"/>
  <c r="BQ408" i="4"/>
  <c r="BQ611" i="4" s="1"/>
  <c r="BP408" i="4"/>
  <c r="BP611" i="4" s="1"/>
  <c r="BO408" i="4"/>
  <c r="BO611" i="4" s="1"/>
  <c r="BN408" i="4"/>
  <c r="BN611" i="4" s="1"/>
  <c r="BM408" i="4"/>
  <c r="BM611" i="4" s="1"/>
  <c r="BL408" i="4"/>
  <c r="BL611" i="4" s="1"/>
  <c r="BK408" i="4"/>
  <c r="BK611" i="4" s="1"/>
  <c r="BJ408" i="4"/>
  <c r="BJ611" i="4" s="1"/>
  <c r="BI408" i="4"/>
  <c r="BI611" i="4" s="1"/>
  <c r="BH408" i="4"/>
  <c r="BH611" i="4" s="1"/>
  <c r="BG408" i="4"/>
  <c r="BG611" i="4" s="1"/>
  <c r="BF408" i="4"/>
  <c r="BF611" i="4" s="1"/>
  <c r="BE408" i="4"/>
  <c r="BE611" i="4" s="1"/>
  <c r="BD408" i="4"/>
  <c r="BD611" i="4" s="1"/>
  <c r="BC408" i="4"/>
  <c r="BC611" i="4" s="1"/>
  <c r="BB408" i="4"/>
  <c r="BB611" i="4" s="1"/>
  <c r="BA408" i="4"/>
  <c r="BA611" i="4" s="1"/>
  <c r="AZ408" i="4"/>
  <c r="AZ611" i="4" s="1"/>
  <c r="AY408" i="4"/>
  <c r="AY611" i="4" s="1"/>
  <c r="AX408" i="4"/>
  <c r="AX611" i="4" s="1"/>
  <c r="AW408" i="4"/>
  <c r="AW611" i="4" s="1"/>
  <c r="AV408" i="4"/>
  <c r="AV611" i="4" s="1"/>
  <c r="AU408" i="4"/>
  <c r="AU611" i="4" s="1"/>
  <c r="AT408" i="4"/>
  <c r="AT611" i="4" s="1"/>
  <c r="AS408" i="4"/>
  <c r="AS611" i="4" s="1"/>
  <c r="AR408" i="4"/>
  <c r="AR611" i="4" s="1"/>
  <c r="AQ408" i="4"/>
  <c r="AQ611" i="4" s="1"/>
  <c r="AP408" i="4"/>
  <c r="AP611" i="4" s="1"/>
  <c r="AO408" i="4"/>
  <c r="AO611" i="4" s="1"/>
  <c r="AN408" i="4"/>
  <c r="AN611" i="4" s="1"/>
  <c r="AM408" i="4"/>
  <c r="AM611" i="4" s="1"/>
  <c r="AL408" i="4"/>
  <c r="AL611" i="4" s="1"/>
  <c r="AK408" i="4"/>
  <c r="AK611" i="4" s="1"/>
  <c r="AJ408" i="4"/>
  <c r="AJ611" i="4" s="1"/>
  <c r="AI408" i="4"/>
  <c r="AI611" i="4" s="1"/>
  <c r="AH408" i="4"/>
  <c r="AH611" i="4" s="1"/>
  <c r="AG408" i="4"/>
  <c r="AG611" i="4" s="1"/>
  <c r="AF408" i="4"/>
  <c r="AF611" i="4" s="1"/>
  <c r="AE408" i="4"/>
  <c r="AE611" i="4" s="1"/>
  <c r="AD408" i="4"/>
  <c r="AD611" i="4" s="1"/>
  <c r="AC408" i="4"/>
  <c r="AB408" i="4"/>
  <c r="AB611" i="4" s="1"/>
  <c r="AA408" i="4"/>
  <c r="Z408" i="4"/>
  <c r="Z611" i="4" s="1"/>
  <c r="Y408" i="4"/>
  <c r="Y611" i="4" s="1"/>
  <c r="X408" i="4"/>
  <c r="X611" i="4" s="1"/>
  <c r="W408" i="4"/>
  <c r="W611" i="4" s="1"/>
  <c r="V408" i="4"/>
  <c r="V611" i="4" s="1"/>
  <c r="U408" i="4"/>
  <c r="U611" i="4" s="1"/>
  <c r="T408" i="4"/>
  <c r="T611" i="4" s="1"/>
  <c r="S408" i="4"/>
  <c r="R408" i="4"/>
  <c r="R611" i="4" s="1"/>
  <c r="Q408" i="4"/>
  <c r="Q611" i="4" s="1"/>
  <c r="CD611" i="4" s="1"/>
  <c r="P408" i="4"/>
  <c r="P611" i="4" s="1"/>
  <c r="O408" i="4"/>
  <c r="O611" i="4" s="1"/>
  <c r="N408" i="4"/>
  <c r="N611" i="4" s="1"/>
  <c r="M408" i="4"/>
  <c r="M611" i="4" s="1"/>
  <c r="L408" i="4"/>
  <c r="L611" i="4" s="1"/>
  <c r="K408" i="4"/>
  <c r="K611" i="4" s="1"/>
  <c r="J408" i="4"/>
  <c r="J611" i="4" s="1"/>
  <c r="I408" i="4"/>
  <c r="I611" i="4" s="1"/>
  <c r="H408" i="4"/>
  <c r="H611" i="4" s="1"/>
  <c r="G408" i="4"/>
  <c r="F408" i="4"/>
  <c r="F611" i="4" s="1"/>
  <c r="E408" i="4"/>
  <c r="E611" i="4" s="1"/>
  <c r="D408" i="4"/>
  <c r="D611" i="4" s="1"/>
  <c r="C408" i="4"/>
  <c r="B408" i="4"/>
  <c r="B611" i="4" s="1"/>
  <c r="A408" i="4"/>
  <c r="BS407" i="4"/>
  <c r="BS610" i="4" s="1"/>
  <c r="BR407" i="4"/>
  <c r="BR610" i="4" s="1"/>
  <c r="BQ407" i="4"/>
  <c r="BQ610" i="4" s="1"/>
  <c r="BP407" i="4"/>
  <c r="BP610" i="4" s="1"/>
  <c r="BO407" i="4"/>
  <c r="BO610" i="4" s="1"/>
  <c r="BN407" i="4"/>
  <c r="BN610" i="4" s="1"/>
  <c r="BM407" i="4"/>
  <c r="BM610" i="4" s="1"/>
  <c r="BL407" i="4"/>
  <c r="BL610" i="4" s="1"/>
  <c r="BK407" i="4"/>
  <c r="BK610" i="4" s="1"/>
  <c r="BJ407" i="4"/>
  <c r="BJ610" i="4" s="1"/>
  <c r="BI407" i="4"/>
  <c r="BI610" i="4" s="1"/>
  <c r="BH407" i="4"/>
  <c r="BH610" i="4" s="1"/>
  <c r="BG407" i="4"/>
  <c r="BG610" i="4" s="1"/>
  <c r="BF407" i="4"/>
  <c r="BF610" i="4" s="1"/>
  <c r="BE407" i="4"/>
  <c r="BE610" i="4" s="1"/>
  <c r="BD407" i="4"/>
  <c r="BD610" i="4" s="1"/>
  <c r="BC407" i="4"/>
  <c r="BC610" i="4" s="1"/>
  <c r="BB407" i="4"/>
  <c r="BB610" i="4" s="1"/>
  <c r="BA407" i="4"/>
  <c r="BA610" i="4" s="1"/>
  <c r="AZ407" i="4"/>
  <c r="AZ610" i="4" s="1"/>
  <c r="AY407" i="4"/>
  <c r="AY610" i="4" s="1"/>
  <c r="AX407" i="4"/>
  <c r="AX610" i="4" s="1"/>
  <c r="AW407" i="4"/>
  <c r="AW610" i="4" s="1"/>
  <c r="AV407" i="4"/>
  <c r="AV610" i="4" s="1"/>
  <c r="AU407" i="4"/>
  <c r="AU610" i="4" s="1"/>
  <c r="AT407" i="4"/>
  <c r="AT610" i="4" s="1"/>
  <c r="AS407" i="4"/>
  <c r="AS610" i="4" s="1"/>
  <c r="AR407" i="4"/>
  <c r="AR610" i="4" s="1"/>
  <c r="AQ407" i="4"/>
  <c r="AQ610" i="4" s="1"/>
  <c r="AP407" i="4"/>
  <c r="AP610" i="4" s="1"/>
  <c r="AO407" i="4"/>
  <c r="AO610" i="4" s="1"/>
  <c r="AN407" i="4"/>
  <c r="AN610" i="4" s="1"/>
  <c r="AM407" i="4"/>
  <c r="AM610" i="4" s="1"/>
  <c r="AL407" i="4"/>
  <c r="AL610" i="4" s="1"/>
  <c r="AK407" i="4"/>
  <c r="AK610" i="4" s="1"/>
  <c r="AJ407" i="4"/>
  <c r="AJ610" i="4" s="1"/>
  <c r="AI407" i="4"/>
  <c r="AI610" i="4" s="1"/>
  <c r="AH407" i="4"/>
  <c r="AH610" i="4" s="1"/>
  <c r="AG407" i="4"/>
  <c r="AG610" i="4" s="1"/>
  <c r="AF407" i="4"/>
  <c r="AF610" i="4" s="1"/>
  <c r="AE407" i="4"/>
  <c r="AE610" i="4" s="1"/>
  <c r="AD407" i="4"/>
  <c r="AD610" i="4" s="1"/>
  <c r="AC407" i="4"/>
  <c r="AB407" i="4"/>
  <c r="AB610" i="4" s="1"/>
  <c r="AA407" i="4"/>
  <c r="Z407" i="4"/>
  <c r="Z610" i="4" s="1"/>
  <c r="Y407" i="4"/>
  <c r="Y610" i="4" s="1"/>
  <c r="X407" i="4"/>
  <c r="X610" i="4" s="1"/>
  <c r="W407" i="4"/>
  <c r="W610" i="4" s="1"/>
  <c r="V407" i="4"/>
  <c r="V610" i="4" s="1"/>
  <c r="U407" i="4"/>
  <c r="U610" i="4" s="1"/>
  <c r="T407" i="4"/>
  <c r="T610" i="4" s="1"/>
  <c r="S407" i="4"/>
  <c r="R407" i="4"/>
  <c r="R610" i="4" s="1"/>
  <c r="Q407" i="4"/>
  <c r="Q610" i="4" s="1"/>
  <c r="P407" i="4"/>
  <c r="P610" i="4" s="1"/>
  <c r="O407" i="4"/>
  <c r="O610" i="4" s="1"/>
  <c r="N407" i="4"/>
  <c r="N610" i="4" s="1"/>
  <c r="M407" i="4"/>
  <c r="M610" i="4" s="1"/>
  <c r="L407" i="4"/>
  <c r="L610" i="4" s="1"/>
  <c r="K407" i="4"/>
  <c r="K610" i="4" s="1"/>
  <c r="J407" i="4"/>
  <c r="J610" i="4" s="1"/>
  <c r="I407" i="4"/>
  <c r="I610" i="4" s="1"/>
  <c r="H407" i="4"/>
  <c r="H610" i="4" s="1"/>
  <c r="G407" i="4"/>
  <c r="F407" i="4"/>
  <c r="F610" i="4" s="1"/>
  <c r="E407" i="4"/>
  <c r="E610" i="4" s="1"/>
  <c r="D407" i="4"/>
  <c r="D610" i="4" s="1"/>
  <c r="C407" i="4"/>
  <c r="BZ407" i="4" s="1"/>
  <c r="B407" i="4"/>
  <c r="B610" i="4" s="1"/>
  <c r="A407" i="4"/>
  <c r="BS406" i="4"/>
  <c r="BR406" i="4"/>
  <c r="BQ406" i="4"/>
  <c r="BP406" i="4"/>
  <c r="BO406" i="4"/>
  <c r="BN406" i="4"/>
  <c r="BM406" i="4"/>
  <c r="BL406" i="4"/>
  <c r="BK406" i="4"/>
  <c r="BJ406" i="4"/>
  <c r="BI406" i="4"/>
  <c r="BH406" i="4"/>
  <c r="BG406" i="4"/>
  <c r="BG609" i="4" s="1"/>
  <c r="BF406" i="4"/>
  <c r="BE406" i="4"/>
  <c r="BD406" i="4"/>
  <c r="BC406" i="4"/>
  <c r="BB406" i="4"/>
  <c r="BA406" i="4"/>
  <c r="AZ406" i="4"/>
  <c r="AY406" i="4"/>
  <c r="AX406" i="4"/>
  <c r="AW406" i="4"/>
  <c r="AV406" i="4"/>
  <c r="AU406" i="4"/>
  <c r="AT406" i="4"/>
  <c r="AS406" i="4"/>
  <c r="AR406" i="4"/>
  <c r="AQ406" i="4"/>
  <c r="AQ609" i="4" s="1"/>
  <c r="AP406" i="4"/>
  <c r="AO406" i="4"/>
  <c r="AN406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S406" i="4"/>
  <c r="R406" i="4"/>
  <c r="Q406" i="4"/>
  <c r="Q609" i="4" s="1"/>
  <c r="P406" i="4"/>
  <c r="O406" i="4"/>
  <c r="N406" i="4"/>
  <c r="M406" i="4"/>
  <c r="L406" i="4"/>
  <c r="K406" i="4"/>
  <c r="K609" i="4" s="1"/>
  <c r="J406" i="4"/>
  <c r="I406" i="4"/>
  <c r="H406" i="4"/>
  <c r="G406" i="4"/>
  <c r="F406" i="4"/>
  <c r="CF406" i="4" s="1"/>
  <c r="E406" i="4"/>
  <c r="D406" i="4"/>
  <c r="C406" i="4"/>
  <c r="B406" i="4"/>
  <c r="A406" i="4"/>
  <c r="BS405" i="4"/>
  <c r="BS608" i="4" s="1"/>
  <c r="BR405" i="4"/>
  <c r="BR608" i="4" s="1"/>
  <c r="BQ405" i="4"/>
  <c r="BQ608" i="4" s="1"/>
  <c r="BP405" i="4"/>
  <c r="BP608" i="4" s="1"/>
  <c r="BO405" i="4"/>
  <c r="BO608" i="4" s="1"/>
  <c r="BN405" i="4"/>
  <c r="BN608" i="4" s="1"/>
  <c r="BM405" i="4"/>
  <c r="BM608" i="4" s="1"/>
  <c r="BL405" i="4"/>
  <c r="BL608" i="4" s="1"/>
  <c r="BK405" i="4"/>
  <c r="BK608" i="4" s="1"/>
  <c r="BJ405" i="4"/>
  <c r="BJ608" i="4" s="1"/>
  <c r="BI405" i="4"/>
  <c r="BI608" i="4" s="1"/>
  <c r="BH405" i="4"/>
  <c r="BH608" i="4" s="1"/>
  <c r="BG405" i="4"/>
  <c r="BG608" i="4" s="1"/>
  <c r="BF405" i="4"/>
  <c r="BF608" i="4" s="1"/>
  <c r="BE405" i="4"/>
  <c r="BE608" i="4" s="1"/>
  <c r="BD405" i="4"/>
  <c r="BD608" i="4" s="1"/>
  <c r="BC405" i="4"/>
  <c r="BC608" i="4" s="1"/>
  <c r="BB405" i="4"/>
  <c r="BB608" i="4" s="1"/>
  <c r="BA405" i="4"/>
  <c r="BA608" i="4" s="1"/>
  <c r="AZ405" i="4"/>
  <c r="AZ608" i="4" s="1"/>
  <c r="AY405" i="4"/>
  <c r="AY608" i="4" s="1"/>
  <c r="AX405" i="4"/>
  <c r="AX608" i="4" s="1"/>
  <c r="AW405" i="4"/>
  <c r="AW608" i="4" s="1"/>
  <c r="AV405" i="4"/>
  <c r="AV608" i="4" s="1"/>
  <c r="AU405" i="4"/>
  <c r="AU608" i="4" s="1"/>
  <c r="AT405" i="4"/>
  <c r="AT608" i="4" s="1"/>
  <c r="AS405" i="4"/>
  <c r="AS608" i="4" s="1"/>
  <c r="AR405" i="4"/>
  <c r="AR608" i="4" s="1"/>
  <c r="AQ405" i="4"/>
  <c r="AQ608" i="4" s="1"/>
  <c r="AP405" i="4"/>
  <c r="AP608" i="4" s="1"/>
  <c r="AO405" i="4"/>
  <c r="AO608" i="4" s="1"/>
  <c r="AN405" i="4"/>
  <c r="AN608" i="4" s="1"/>
  <c r="AM405" i="4"/>
  <c r="AM608" i="4" s="1"/>
  <c r="AL405" i="4"/>
  <c r="AL608" i="4" s="1"/>
  <c r="AK405" i="4"/>
  <c r="AK608" i="4" s="1"/>
  <c r="AJ405" i="4"/>
  <c r="AJ608" i="4" s="1"/>
  <c r="AI405" i="4"/>
  <c r="AI608" i="4" s="1"/>
  <c r="AH405" i="4"/>
  <c r="AH608" i="4" s="1"/>
  <c r="AG405" i="4"/>
  <c r="AG608" i="4" s="1"/>
  <c r="AF405" i="4"/>
  <c r="AF608" i="4" s="1"/>
  <c r="AE405" i="4"/>
  <c r="AE608" i="4" s="1"/>
  <c r="AD405" i="4"/>
  <c r="AD608" i="4" s="1"/>
  <c r="AC405" i="4"/>
  <c r="AB405" i="4"/>
  <c r="AB608" i="4" s="1"/>
  <c r="AA405" i="4"/>
  <c r="Z405" i="4"/>
  <c r="Z608" i="4" s="1"/>
  <c r="Y405" i="4"/>
  <c r="Y608" i="4" s="1"/>
  <c r="X405" i="4"/>
  <c r="X608" i="4" s="1"/>
  <c r="W405" i="4"/>
  <c r="W608" i="4" s="1"/>
  <c r="V405" i="4"/>
  <c r="V608" i="4" s="1"/>
  <c r="U405" i="4"/>
  <c r="U608" i="4" s="1"/>
  <c r="T405" i="4"/>
  <c r="T608" i="4" s="1"/>
  <c r="S405" i="4"/>
  <c r="R405" i="4"/>
  <c r="R608" i="4" s="1"/>
  <c r="Q405" i="4"/>
  <c r="Q608" i="4" s="1"/>
  <c r="P405" i="4"/>
  <c r="P608" i="4" s="1"/>
  <c r="O405" i="4"/>
  <c r="O608" i="4" s="1"/>
  <c r="N405" i="4"/>
  <c r="N608" i="4" s="1"/>
  <c r="M405" i="4"/>
  <c r="M608" i="4" s="1"/>
  <c r="L405" i="4"/>
  <c r="L608" i="4" s="1"/>
  <c r="K405" i="4"/>
  <c r="K608" i="4" s="1"/>
  <c r="J405" i="4"/>
  <c r="J608" i="4" s="1"/>
  <c r="I405" i="4"/>
  <c r="I608" i="4" s="1"/>
  <c r="H405" i="4"/>
  <c r="H608" i="4" s="1"/>
  <c r="G405" i="4"/>
  <c r="F405" i="4"/>
  <c r="F608" i="4" s="1"/>
  <c r="E405" i="4"/>
  <c r="E608" i="4" s="1"/>
  <c r="D405" i="4"/>
  <c r="D608" i="4" s="1"/>
  <c r="C405" i="4"/>
  <c r="B405" i="4"/>
  <c r="B608" i="4" s="1"/>
  <c r="A405" i="4"/>
  <c r="CH404" i="4"/>
  <c r="BS404" i="4"/>
  <c r="BR404" i="4"/>
  <c r="BQ404" i="4"/>
  <c r="BQ607" i="4" s="1"/>
  <c r="BP404" i="4"/>
  <c r="BO404" i="4"/>
  <c r="BN404" i="4"/>
  <c r="BM404" i="4"/>
  <c r="BM607" i="4" s="1"/>
  <c r="BL404" i="4"/>
  <c r="BK404" i="4"/>
  <c r="BJ404" i="4"/>
  <c r="BI404" i="4"/>
  <c r="BI607" i="4" s="1"/>
  <c r="BH404" i="4"/>
  <c r="BG404" i="4"/>
  <c r="BG607" i="4" s="1"/>
  <c r="BF404" i="4"/>
  <c r="BE404" i="4"/>
  <c r="BE607" i="4" s="1"/>
  <c r="BD404" i="4"/>
  <c r="BC404" i="4"/>
  <c r="BB404" i="4"/>
  <c r="BA404" i="4"/>
  <c r="BA607" i="4" s="1"/>
  <c r="AZ404" i="4"/>
  <c r="AY404" i="4"/>
  <c r="AX404" i="4"/>
  <c r="AW404" i="4"/>
  <c r="AW607" i="4" s="1"/>
  <c r="AV404" i="4"/>
  <c r="AU404" i="4"/>
  <c r="AT404" i="4"/>
  <c r="AS404" i="4"/>
  <c r="AS607" i="4" s="1"/>
  <c r="AR404" i="4"/>
  <c r="AQ404" i="4"/>
  <c r="AQ607" i="4" s="1"/>
  <c r="AP404" i="4"/>
  <c r="AO404" i="4"/>
  <c r="AN404" i="4"/>
  <c r="AM404" i="4"/>
  <c r="AL404" i="4"/>
  <c r="AK404" i="4"/>
  <c r="AK607" i="4" s="1"/>
  <c r="AJ404" i="4"/>
  <c r="AI404" i="4"/>
  <c r="AH404" i="4"/>
  <c r="AG404" i="4"/>
  <c r="AG607" i="4" s="1"/>
  <c r="AF404" i="4"/>
  <c r="AE404" i="4"/>
  <c r="AD404" i="4"/>
  <c r="AC404" i="4"/>
  <c r="AC607" i="4" s="1"/>
  <c r="AB404" i="4"/>
  <c r="AA404" i="4"/>
  <c r="AA607" i="4" s="1"/>
  <c r="Z404" i="4"/>
  <c r="Y404" i="4"/>
  <c r="Y607" i="4" s="1"/>
  <c r="X404" i="4"/>
  <c r="W404" i="4"/>
  <c r="V404" i="4"/>
  <c r="U404" i="4"/>
  <c r="U607" i="4" s="1"/>
  <c r="T404" i="4"/>
  <c r="S404" i="4"/>
  <c r="R404" i="4"/>
  <c r="Q404" i="4"/>
  <c r="Q607" i="4" s="1"/>
  <c r="P404" i="4"/>
  <c r="O404" i="4"/>
  <c r="N404" i="4"/>
  <c r="M404" i="4"/>
  <c r="M607" i="4" s="1"/>
  <c r="L404" i="4"/>
  <c r="K404" i="4"/>
  <c r="K607" i="4" s="1"/>
  <c r="J404" i="4"/>
  <c r="I404" i="4"/>
  <c r="I607" i="4" s="1"/>
  <c r="H404" i="4"/>
  <c r="G404" i="4"/>
  <c r="G607" i="4" s="1"/>
  <c r="F404" i="4"/>
  <c r="CF404" i="4" s="1"/>
  <c r="E404" i="4"/>
  <c r="E607" i="4" s="1"/>
  <c r="D404" i="4"/>
  <c r="C404" i="4"/>
  <c r="C607" i="4" s="1"/>
  <c r="B404" i="4"/>
  <c r="A404" i="4"/>
  <c r="A403" i="4"/>
  <c r="A402" i="4"/>
  <c r="A400" i="4"/>
  <c r="A399" i="4"/>
  <c r="A398" i="4"/>
  <c r="A397" i="4"/>
  <c r="A396" i="4"/>
  <c r="BS395" i="4"/>
  <c r="BR395" i="4"/>
  <c r="BQ395" i="4"/>
  <c r="BP395" i="4"/>
  <c r="BO395" i="4"/>
  <c r="BN395" i="4"/>
  <c r="BM395" i="4"/>
  <c r="BL395" i="4"/>
  <c r="BK395" i="4"/>
  <c r="BJ395" i="4"/>
  <c r="BI395" i="4"/>
  <c r="BH395" i="4"/>
  <c r="BG395" i="4"/>
  <c r="BF395" i="4"/>
  <c r="BE395" i="4"/>
  <c r="BD395" i="4"/>
  <c r="BC395" i="4"/>
  <c r="BB395" i="4"/>
  <c r="BA395" i="4"/>
  <c r="AZ395" i="4"/>
  <c r="AY395" i="4"/>
  <c r="AX395" i="4"/>
  <c r="AW395" i="4"/>
  <c r="AV395" i="4"/>
  <c r="AU395" i="4"/>
  <c r="AT395" i="4"/>
  <c r="AS395" i="4"/>
  <c r="AR395" i="4"/>
  <c r="AQ395" i="4"/>
  <c r="AP395" i="4"/>
  <c r="AO395" i="4"/>
  <c r="AN395" i="4"/>
  <c r="CF395" i="4" s="1"/>
  <c r="AM395" i="4"/>
  <c r="CD395" i="4" s="1"/>
  <c r="AL395" i="4"/>
  <c r="AK395" i="4"/>
  <c r="AJ395" i="4"/>
  <c r="AI395" i="4"/>
  <c r="AH395" i="4"/>
  <c r="AG395" i="4"/>
  <c r="AF395" i="4"/>
  <c r="AE395" i="4"/>
  <c r="AD395" i="4"/>
  <c r="AC395" i="4"/>
  <c r="AB395" i="4"/>
  <c r="AA395" i="4"/>
  <c r="CH395" i="4" s="1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CG395" i="4" s="1"/>
  <c r="F395" i="4"/>
  <c r="E395" i="4"/>
  <c r="D395" i="4"/>
  <c r="C395" i="4"/>
  <c r="BZ395" i="4" s="1"/>
  <c r="B395" i="4"/>
  <c r="A395" i="4"/>
  <c r="BS394" i="4"/>
  <c r="BR394" i="4"/>
  <c r="BQ394" i="4"/>
  <c r="BP394" i="4"/>
  <c r="BO394" i="4"/>
  <c r="BN394" i="4"/>
  <c r="BM394" i="4"/>
  <c r="BL394" i="4"/>
  <c r="BK394" i="4"/>
  <c r="BJ394" i="4"/>
  <c r="BI394" i="4"/>
  <c r="BH394" i="4"/>
  <c r="BG394" i="4"/>
  <c r="BF394" i="4"/>
  <c r="BE394" i="4"/>
  <c r="BD394" i="4"/>
  <c r="BC394" i="4"/>
  <c r="BB394" i="4"/>
  <c r="BA394" i="4"/>
  <c r="AZ394" i="4"/>
  <c r="AY394" i="4"/>
  <c r="AX394" i="4"/>
  <c r="AW394" i="4"/>
  <c r="AV394" i="4"/>
  <c r="AU394" i="4"/>
  <c r="AT394" i="4"/>
  <c r="AS394" i="4"/>
  <c r="AR394" i="4"/>
  <c r="AQ394" i="4"/>
  <c r="AP394" i="4"/>
  <c r="AO394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CH394" i="4" s="1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A394" i="4"/>
  <c r="BS393" i="4"/>
  <c r="BR393" i="4"/>
  <c r="BQ393" i="4"/>
  <c r="BQ400" i="4" s="1"/>
  <c r="BP393" i="4"/>
  <c r="BO393" i="4"/>
  <c r="BN393" i="4"/>
  <c r="BM393" i="4"/>
  <c r="BM400" i="4" s="1"/>
  <c r="BL393" i="4"/>
  <c r="BK393" i="4"/>
  <c r="BJ393" i="4"/>
  <c r="BI393" i="4"/>
  <c r="BI400" i="4" s="1"/>
  <c r="BH393" i="4"/>
  <c r="BG393" i="4"/>
  <c r="BF393" i="4"/>
  <c r="BE393" i="4"/>
  <c r="BE400" i="4" s="1"/>
  <c r="BD393" i="4"/>
  <c r="BC393" i="4"/>
  <c r="BB393" i="4"/>
  <c r="BA393" i="4"/>
  <c r="BA400" i="4" s="1"/>
  <c r="AZ393" i="4"/>
  <c r="AY393" i="4"/>
  <c r="AX393" i="4"/>
  <c r="AW393" i="4"/>
  <c r="AW400" i="4" s="1"/>
  <c r="AV393" i="4"/>
  <c r="AU393" i="4"/>
  <c r="AT393" i="4"/>
  <c r="AS393" i="4"/>
  <c r="AS400" i="4" s="1"/>
  <c r="AR393" i="4"/>
  <c r="AQ393" i="4"/>
  <c r="AP393" i="4"/>
  <c r="AO393" i="4"/>
  <c r="AO400" i="4" s="1"/>
  <c r="AN393" i="4"/>
  <c r="AM393" i="4"/>
  <c r="AL393" i="4"/>
  <c r="AK393" i="4"/>
  <c r="AK400" i="4" s="1"/>
  <c r="AJ393" i="4"/>
  <c r="AI393" i="4"/>
  <c r="AH393" i="4"/>
  <c r="AG393" i="4"/>
  <c r="AG400" i="4" s="1"/>
  <c r="AF393" i="4"/>
  <c r="AE393" i="4"/>
  <c r="AD393" i="4"/>
  <c r="AC393" i="4"/>
  <c r="CC393" i="4" s="1"/>
  <c r="AB393" i="4"/>
  <c r="AA393" i="4"/>
  <c r="Z393" i="4"/>
  <c r="Y393" i="4"/>
  <c r="Y400" i="4" s="1"/>
  <c r="X393" i="4"/>
  <c r="W393" i="4"/>
  <c r="V393" i="4"/>
  <c r="U393" i="4"/>
  <c r="U400" i="4" s="1"/>
  <c r="T393" i="4"/>
  <c r="S393" i="4"/>
  <c r="R393" i="4"/>
  <c r="Q393" i="4"/>
  <c r="Q400" i="4" s="1"/>
  <c r="P393" i="4"/>
  <c r="O393" i="4"/>
  <c r="N393" i="4"/>
  <c r="M393" i="4"/>
  <c r="M400" i="4" s="1"/>
  <c r="L393" i="4"/>
  <c r="K393" i="4"/>
  <c r="J393" i="4"/>
  <c r="I393" i="4"/>
  <c r="H393" i="4"/>
  <c r="G393" i="4"/>
  <c r="F393" i="4"/>
  <c r="E393" i="4"/>
  <c r="E400" i="4" s="1"/>
  <c r="D393" i="4"/>
  <c r="C393" i="4"/>
  <c r="B393" i="4"/>
  <c r="A393" i="4"/>
  <c r="BS392" i="4"/>
  <c r="BR392" i="4"/>
  <c r="BQ392" i="4"/>
  <c r="BP392" i="4"/>
  <c r="BO392" i="4"/>
  <c r="BN392" i="4"/>
  <c r="BM392" i="4"/>
  <c r="BL392" i="4"/>
  <c r="BK392" i="4"/>
  <c r="BJ392" i="4"/>
  <c r="BI392" i="4"/>
  <c r="BH392" i="4"/>
  <c r="BG392" i="4"/>
  <c r="BF392" i="4"/>
  <c r="BE392" i="4"/>
  <c r="BD392" i="4"/>
  <c r="BC392" i="4"/>
  <c r="BB392" i="4"/>
  <c r="BA392" i="4"/>
  <c r="AZ392" i="4"/>
  <c r="AY392" i="4"/>
  <c r="AX392" i="4"/>
  <c r="AW392" i="4"/>
  <c r="AV392" i="4"/>
  <c r="AU392" i="4"/>
  <c r="AT392" i="4"/>
  <c r="AS392" i="4"/>
  <c r="AR392" i="4"/>
  <c r="AQ392" i="4"/>
  <c r="AP392" i="4"/>
  <c r="AO392" i="4"/>
  <c r="AN392" i="4"/>
  <c r="CF392" i="4" s="1"/>
  <c r="AM392" i="4"/>
  <c r="AL392" i="4"/>
  <c r="AK392" i="4"/>
  <c r="AJ392" i="4"/>
  <c r="AI392" i="4"/>
  <c r="AH392" i="4"/>
  <c r="AG392" i="4"/>
  <c r="AF392" i="4"/>
  <c r="AE392" i="4"/>
  <c r="AD392" i="4"/>
  <c r="AC392" i="4"/>
  <c r="CC392" i="4" s="1"/>
  <c r="AB392" i="4"/>
  <c r="AA392" i="4"/>
  <c r="CH392" i="4" s="1"/>
  <c r="Z392" i="4"/>
  <c r="Y392" i="4"/>
  <c r="X392" i="4"/>
  <c r="W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K392" i="4" s="1"/>
  <c r="C392" i="4"/>
  <c r="B392" i="4"/>
  <c r="A392" i="4"/>
  <c r="BS391" i="4"/>
  <c r="BR391" i="4"/>
  <c r="BQ391" i="4"/>
  <c r="BP391" i="4"/>
  <c r="BO391" i="4"/>
  <c r="BN391" i="4"/>
  <c r="BM391" i="4"/>
  <c r="BL391" i="4"/>
  <c r="BK391" i="4"/>
  <c r="BJ391" i="4"/>
  <c r="BI391" i="4"/>
  <c r="BH391" i="4"/>
  <c r="BG391" i="4"/>
  <c r="BF391" i="4"/>
  <c r="BE391" i="4"/>
  <c r="BD391" i="4"/>
  <c r="BC391" i="4"/>
  <c r="BB391" i="4"/>
  <c r="BA391" i="4"/>
  <c r="AZ391" i="4"/>
  <c r="AY391" i="4"/>
  <c r="AX391" i="4"/>
  <c r="AW391" i="4"/>
  <c r="AV391" i="4"/>
  <c r="AU391" i="4"/>
  <c r="AT391" i="4"/>
  <c r="AS391" i="4"/>
  <c r="AR391" i="4"/>
  <c r="AQ391" i="4"/>
  <c r="AP391" i="4"/>
  <c r="AO391" i="4"/>
  <c r="AN391" i="4"/>
  <c r="AM391" i="4"/>
  <c r="AL391" i="4"/>
  <c r="AK391" i="4"/>
  <c r="AJ391" i="4"/>
  <c r="AI391" i="4"/>
  <c r="AH391" i="4"/>
  <c r="AG391" i="4"/>
  <c r="AF391" i="4"/>
  <c r="AE391" i="4"/>
  <c r="AD391" i="4"/>
  <c r="AC391" i="4"/>
  <c r="AB391" i="4"/>
  <c r="AA391" i="4"/>
  <c r="CH391" i="4" s="1"/>
  <c r="Z391" i="4"/>
  <c r="Y391" i="4"/>
  <c r="X391" i="4"/>
  <c r="W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BS390" i="4"/>
  <c r="BR390" i="4"/>
  <c r="BQ390" i="4"/>
  <c r="BP390" i="4"/>
  <c r="BO390" i="4"/>
  <c r="BN390" i="4"/>
  <c r="BM390" i="4"/>
  <c r="BL390" i="4"/>
  <c r="BK390" i="4"/>
  <c r="BJ390" i="4"/>
  <c r="BI390" i="4"/>
  <c r="BH390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U390" i="4"/>
  <c r="AT390" i="4"/>
  <c r="AS390" i="4"/>
  <c r="AR390" i="4"/>
  <c r="AQ390" i="4"/>
  <c r="AP390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CH390" i="4" s="1"/>
  <c r="Z390" i="4"/>
  <c r="Y390" i="4"/>
  <c r="X390" i="4"/>
  <c r="W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A390" i="4"/>
  <c r="BS389" i="4"/>
  <c r="BR389" i="4"/>
  <c r="BQ389" i="4"/>
  <c r="BQ399" i="4" s="1"/>
  <c r="BP389" i="4"/>
  <c r="BO389" i="4"/>
  <c r="BN389" i="4"/>
  <c r="BM389" i="4"/>
  <c r="BM399" i="4" s="1"/>
  <c r="BL389" i="4"/>
  <c r="BK389" i="4"/>
  <c r="BJ389" i="4"/>
  <c r="BI389" i="4"/>
  <c r="BI399" i="4" s="1"/>
  <c r="BH389" i="4"/>
  <c r="BG389" i="4"/>
  <c r="BF389" i="4"/>
  <c r="BE389" i="4"/>
  <c r="BE399" i="4" s="1"/>
  <c r="BD389" i="4"/>
  <c r="BC389" i="4"/>
  <c r="BB389" i="4"/>
  <c r="BA389" i="4"/>
  <c r="BA399" i="4" s="1"/>
  <c r="AZ389" i="4"/>
  <c r="AY389" i="4"/>
  <c r="AX389" i="4"/>
  <c r="AW389" i="4"/>
  <c r="AW399" i="4" s="1"/>
  <c r="AV389" i="4"/>
  <c r="AU389" i="4"/>
  <c r="AT389" i="4"/>
  <c r="AS389" i="4"/>
  <c r="AS399" i="4" s="1"/>
  <c r="AR389" i="4"/>
  <c r="AQ389" i="4"/>
  <c r="AP389" i="4"/>
  <c r="AO389" i="4"/>
  <c r="AO399" i="4" s="1"/>
  <c r="AN389" i="4"/>
  <c r="AM389" i="4"/>
  <c r="AL389" i="4"/>
  <c r="AK389" i="4"/>
  <c r="AK399" i="4" s="1"/>
  <c r="AJ389" i="4"/>
  <c r="AI389" i="4"/>
  <c r="AH389" i="4"/>
  <c r="AG389" i="4"/>
  <c r="AG399" i="4" s="1"/>
  <c r="AF389" i="4"/>
  <c r="AE389" i="4"/>
  <c r="AD389" i="4"/>
  <c r="AC389" i="4"/>
  <c r="AC399" i="4" s="1"/>
  <c r="AB389" i="4"/>
  <c r="AA389" i="4"/>
  <c r="CH389" i="4" s="1"/>
  <c r="Z389" i="4"/>
  <c r="Y389" i="4"/>
  <c r="Y399" i="4" s="1"/>
  <c r="X389" i="4"/>
  <c r="W389" i="4"/>
  <c r="V389" i="4"/>
  <c r="U389" i="4"/>
  <c r="U399" i="4" s="1"/>
  <c r="T389" i="4"/>
  <c r="S389" i="4"/>
  <c r="R389" i="4"/>
  <c r="Q389" i="4"/>
  <c r="Q399" i="4" s="1"/>
  <c r="P389" i="4"/>
  <c r="O389" i="4"/>
  <c r="N389" i="4"/>
  <c r="M389" i="4"/>
  <c r="M399" i="4" s="1"/>
  <c r="L389" i="4"/>
  <c r="K389" i="4"/>
  <c r="J389" i="4"/>
  <c r="I389" i="4"/>
  <c r="BX389" i="4" s="1"/>
  <c r="H389" i="4"/>
  <c r="G389" i="4"/>
  <c r="F389" i="4"/>
  <c r="E389" i="4"/>
  <c r="E399" i="4" s="1"/>
  <c r="D389" i="4"/>
  <c r="C389" i="4"/>
  <c r="B389" i="4"/>
  <c r="A389" i="4"/>
  <c r="BS388" i="4"/>
  <c r="BR388" i="4"/>
  <c r="BQ388" i="4"/>
  <c r="BP388" i="4"/>
  <c r="BO388" i="4"/>
  <c r="BN388" i="4"/>
  <c r="BM388" i="4"/>
  <c r="BL388" i="4"/>
  <c r="BK388" i="4"/>
  <c r="BJ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CC388" i="4" s="1"/>
  <c r="AB388" i="4"/>
  <c r="AA388" i="4"/>
  <c r="CH388" i="4" s="1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A388" i="4"/>
  <c r="BS387" i="4"/>
  <c r="BR387" i="4"/>
  <c r="BQ387" i="4"/>
  <c r="BP387" i="4"/>
  <c r="BO387" i="4"/>
  <c r="BN387" i="4"/>
  <c r="BM387" i="4"/>
  <c r="BL387" i="4"/>
  <c r="BK387" i="4"/>
  <c r="BJ387" i="4"/>
  <c r="BI387" i="4"/>
  <c r="BH387" i="4"/>
  <c r="BG387" i="4"/>
  <c r="BF387" i="4"/>
  <c r="BE387" i="4"/>
  <c r="BD387" i="4"/>
  <c r="BC387" i="4"/>
  <c r="BB387" i="4"/>
  <c r="BA387" i="4"/>
  <c r="AZ387" i="4"/>
  <c r="AY387" i="4"/>
  <c r="AX387" i="4"/>
  <c r="AW387" i="4"/>
  <c r="AV387" i="4"/>
  <c r="AU387" i="4"/>
  <c r="AT387" i="4"/>
  <c r="AS387" i="4"/>
  <c r="AR387" i="4"/>
  <c r="AQ387" i="4"/>
  <c r="AP387" i="4"/>
  <c r="AO387" i="4"/>
  <c r="AN387" i="4"/>
  <c r="AM387" i="4"/>
  <c r="AL387" i="4"/>
  <c r="AK387" i="4"/>
  <c r="AJ387" i="4"/>
  <c r="AI387" i="4"/>
  <c r="AH387" i="4"/>
  <c r="AG387" i="4"/>
  <c r="AF387" i="4"/>
  <c r="AE387" i="4"/>
  <c r="AD387" i="4"/>
  <c r="AC387" i="4"/>
  <c r="CC387" i="4" s="1"/>
  <c r="AB387" i="4"/>
  <c r="AA387" i="4"/>
  <c r="CH387" i="4" s="1"/>
  <c r="Z387" i="4"/>
  <c r="Y387" i="4"/>
  <c r="X387" i="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CG387" i="4" s="1"/>
  <c r="F387" i="4"/>
  <c r="E387" i="4"/>
  <c r="D387" i="4"/>
  <c r="C387" i="4"/>
  <c r="BZ387" i="4" s="1"/>
  <c r="B387" i="4"/>
  <c r="A387" i="4"/>
  <c r="BS386" i="4"/>
  <c r="BR386" i="4"/>
  <c r="BR398" i="4" s="1"/>
  <c r="BQ386" i="4"/>
  <c r="BP386" i="4"/>
  <c r="BO386" i="4"/>
  <c r="BN386" i="4"/>
  <c r="BN398" i="4" s="1"/>
  <c r="BM386" i="4"/>
  <c r="BL386" i="4"/>
  <c r="BK386" i="4"/>
  <c r="BJ386" i="4"/>
  <c r="BJ398" i="4" s="1"/>
  <c r="BI386" i="4"/>
  <c r="BH386" i="4"/>
  <c r="BG386" i="4"/>
  <c r="BF386" i="4"/>
  <c r="BF398" i="4" s="1"/>
  <c r="BE386" i="4"/>
  <c r="BD386" i="4"/>
  <c r="BC386" i="4"/>
  <c r="BB386" i="4"/>
  <c r="BB398" i="4" s="1"/>
  <c r="BA386" i="4"/>
  <c r="AZ386" i="4"/>
  <c r="AY386" i="4"/>
  <c r="AX386" i="4"/>
  <c r="AX398" i="4" s="1"/>
  <c r="AW386" i="4"/>
  <c r="AV386" i="4"/>
  <c r="AU386" i="4"/>
  <c r="AT386" i="4"/>
  <c r="AT398" i="4" s="1"/>
  <c r="AS386" i="4"/>
  <c r="AR386" i="4"/>
  <c r="AQ386" i="4"/>
  <c r="AP386" i="4"/>
  <c r="AP398" i="4" s="1"/>
  <c r="AO386" i="4"/>
  <c r="AN386" i="4"/>
  <c r="AM386" i="4"/>
  <c r="AL386" i="4"/>
  <c r="AL398" i="4" s="1"/>
  <c r="AK386" i="4"/>
  <c r="AJ386" i="4"/>
  <c r="AI386" i="4"/>
  <c r="AH386" i="4"/>
  <c r="AH398" i="4" s="1"/>
  <c r="AG386" i="4"/>
  <c r="AF386" i="4"/>
  <c r="AE386" i="4"/>
  <c r="AD386" i="4"/>
  <c r="AD398" i="4" s="1"/>
  <c r="AC386" i="4"/>
  <c r="AB386" i="4"/>
  <c r="AA386" i="4"/>
  <c r="Z386" i="4"/>
  <c r="Z398" i="4" s="1"/>
  <c r="Y386" i="4"/>
  <c r="X386" i="4"/>
  <c r="W386" i="4"/>
  <c r="V386" i="4"/>
  <c r="V398" i="4" s="1"/>
  <c r="U386" i="4"/>
  <c r="T386" i="4"/>
  <c r="S386" i="4"/>
  <c r="R386" i="4"/>
  <c r="R398" i="4" s="1"/>
  <c r="Q386" i="4"/>
  <c r="P386" i="4"/>
  <c r="O386" i="4"/>
  <c r="N386" i="4"/>
  <c r="N398" i="4" s="1"/>
  <c r="M386" i="4"/>
  <c r="L386" i="4"/>
  <c r="K386" i="4"/>
  <c r="J386" i="4"/>
  <c r="J398" i="4" s="1"/>
  <c r="I386" i="4"/>
  <c r="H386" i="4"/>
  <c r="G386" i="4"/>
  <c r="F386" i="4"/>
  <c r="F398" i="4" s="1"/>
  <c r="E386" i="4"/>
  <c r="E398" i="4" s="1"/>
  <c r="D386" i="4"/>
  <c r="C386" i="4"/>
  <c r="B386" i="4"/>
  <c r="B398" i="4" s="1"/>
  <c r="A386" i="4"/>
  <c r="BS385" i="4"/>
  <c r="BR385" i="4"/>
  <c r="BQ385" i="4"/>
  <c r="BP385" i="4"/>
  <c r="BO385" i="4"/>
  <c r="BN385" i="4"/>
  <c r="BM385" i="4"/>
  <c r="BL385" i="4"/>
  <c r="BK385" i="4"/>
  <c r="BJ385" i="4"/>
  <c r="BI385" i="4"/>
  <c r="BH385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/>
  <c r="AR385" i="4"/>
  <c r="AQ385" i="4"/>
  <c r="AP385" i="4"/>
  <c r="AO385" i="4"/>
  <c r="AN385" i="4"/>
  <c r="AM385" i="4"/>
  <c r="AL385" i="4"/>
  <c r="AK385" i="4"/>
  <c r="AJ385" i="4"/>
  <c r="AI385" i="4"/>
  <c r="AH385" i="4"/>
  <c r="AG385" i="4"/>
  <c r="AF385" i="4"/>
  <c r="AE385" i="4"/>
  <c r="AD385" i="4"/>
  <c r="AC385" i="4"/>
  <c r="CC385" i="4" s="1"/>
  <c r="AB385" i="4"/>
  <c r="AA385" i="4"/>
  <c r="CH385" i="4" s="1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BX385" i="4" s="1"/>
  <c r="H385" i="4"/>
  <c r="G385" i="4"/>
  <c r="F385" i="4"/>
  <c r="E385" i="4"/>
  <c r="CL385" i="4" s="1"/>
  <c r="D385" i="4"/>
  <c r="C385" i="4"/>
  <c r="B385" i="4"/>
  <c r="A385" i="4"/>
  <c r="BS384" i="4"/>
  <c r="BR384" i="4"/>
  <c r="BQ384" i="4"/>
  <c r="BP384" i="4"/>
  <c r="BP397" i="4" s="1"/>
  <c r="BO384" i="4"/>
  <c r="BN384" i="4"/>
  <c r="BM384" i="4"/>
  <c r="BL384" i="4"/>
  <c r="BK384" i="4"/>
  <c r="BJ384" i="4"/>
  <c r="BI384" i="4"/>
  <c r="BH384" i="4"/>
  <c r="BG384" i="4"/>
  <c r="BF384" i="4"/>
  <c r="BE384" i="4"/>
  <c r="BD384" i="4"/>
  <c r="BD397" i="4" s="1"/>
  <c r="BC384" i="4"/>
  <c r="BB384" i="4"/>
  <c r="BA384" i="4"/>
  <c r="AZ384" i="4"/>
  <c r="AZ397" i="4" s="1"/>
  <c r="AY384" i="4"/>
  <c r="AX384" i="4"/>
  <c r="AW384" i="4"/>
  <c r="AV384" i="4"/>
  <c r="AU384" i="4"/>
  <c r="AT384" i="4"/>
  <c r="AS384" i="4"/>
  <c r="AR384" i="4"/>
  <c r="AQ384" i="4"/>
  <c r="AP384" i="4"/>
  <c r="AO384" i="4"/>
  <c r="AN384" i="4"/>
  <c r="AM384" i="4"/>
  <c r="AM397" i="4" s="1"/>
  <c r="AL384" i="4"/>
  <c r="AK384" i="4"/>
  <c r="AJ384" i="4"/>
  <c r="AJ397" i="4" s="1"/>
  <c r="AI384" i="4"/>
  <c r="AH384" i="4"/>
  <c r="AH397" i="4" s="1"/>
  <c r="AG384" i="4"/>
  <c r="AF384" i="4"/>
  <c r="AF397" i="4" s="1"/>
  <c r="AE384" i="4"/>
  <c r="AD384" i="4"/>
  <c r="AD397" i="4" s="1"/>
  <c r="AC384" i="4"/>
  <c r="AB384" i="4"/>
  <c r="AB397" i="4" s="1"/>
  <c r="AA384" i="4"/>
  <c r="Z384" i="4"/>
  <c r="Z397" i="4" s="1"/>
  <c r="Y384" i="4"/>
  <c r="X384" i="4"/>
  <c r="X397" i="4" s="1"/>
  <c r="W384" i="4"/>
  <c r="W397" i="4" s="1"/>
  <c r="V384" i="4"/>
  <c r="V397" i="4" s="1"/>
  <c r="U384" i="4"/>
  <c r="T384" i="4"/>
  <c r="T397" i="4" s="1"/>
  <c r="S384" i="4"/>
  <c r="R384" i="4"/>
  <c r="R397" i="4" s="1"/>
  <c r="Q384" i="4"/>
  <c r="P384" i="4"/>
  <c r="P397" i="4" s="1"/>
  <c r="O384" i="4"/>
  <c r="N384" i="4"/>
  <c r="N397" i="4" s="1"/>
  <c r="M384" i="4"/>
  <c r="L384" i="4"/>
  <c r="L397" i="4" s="1"/>
  <c r="K384" i="4"/>
  <c r="J384" i="4"/>
  <c r="J397" i="4" s="1"/>
  <c r="I384" i="4"/>
  <c r="H384" i="4"/>
  <c r="H397" i="4" s="1"/>
  <c r="G384" i="4"/>
  <c r="G397" i="4" s="1"/>
  <c r="F384" i="4"/>
  <c r="F397" i="4" s="1"/>
  <c r="E384" i="4"/>
  <c r="D384" i="4"/>
  <c r="C384" i="4"/>
  <c r="B384" i="4"/>
  <c r="B397" i="4" s="1"/>
  <c r="A384" i="4"/>
  <c r="A383" i="4"/>
  <c r="A382" i="4"/>
  <c r="A380" i="4"/>
  <c r="A379" i="4"/>
  <c r="A378" i="4"/>
  <c r="A377" i="4"/>
  <c r="A376" i="4"/>
  <c r="BS375" i="4"/>
  <c r="BR375" i="4"/>
  <c r="BQ375" i="4"/>
  <c r="BP375" i="4"/>
  <c r="BO375" i="4"/>
  <c r="BN375" i="4"/>
  <c r="BM375" i="4"/>
  <c r="BL375" i="4"/>
  <c r="BK375" i="4"/>
  <c r="BJ375" i="4"/>
  <c r="BI375" i="4"/>
  <c r="BH375" i="4"/>
  <c r="BG375" i="4"/>
  <c r="BF375" i="4"/>
  <c r="BE375" i="4"/>
  <c r="BD375" i="4"/>
  <c r="BC375" i="4"/>
  <c r="BB375" i="4"/>
  <c r="BA375" i="4"/>
  <c r="AZ375" i="4"/>
  <c r="AY375" i="4"/>
  <c r="AX375" i="4"/>
  <c r="AW375" i="4"/>
  <c r="AV375" i="4"/>
  <c r="AU375" i="4"/>
  <c r="AT375" i="4"/>
  <c r="AS375" i="4"/>
  <c r="AR375" i="4"/>
  <c r="AQ375" i="4"/>
  <c r="AP375" i="4"/>
  <c r="AO375" i="4"/>
  <c r="AN375" i="4"/>
  <c r="AM375" i="4"/>
  <c r="AL375" i="4"/>
  <c r="AK375" i="4"/>
  <c r="AJ375" i="4"/>
  <c r="AI375" i="4"/>
  <c r="AH375" i="4"/>
  <c r="AG375" i="4"/>
  <c r="AF375" i="4"/>
  <c r="AE375" i="4"/>
  <c r="AD375" i="4"/>
  <c r="AC375" i="4"/>
  <c r="AB375" i="4"/>
  <c r="AA375" i="4"/>
  <c r="CH375" i="4" s="1"/>
  <c r="Z375" i="4"/>
  <c r="Y375" i="4"/>
  <c r="X375" i="4"/>
  <c r="W375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CF375" i="4" s="1"/>
  <c r="E375" i="4"/>
  <c r="D375" i="4"/>
  <c r="C375" i="4"/>
  <c r="B375" i="4"/>
  <c r="BY375" i="4" s="1"/>
  <c r="A375" i="4"/>
  <c r="BS374" i="4"/>
  <c r="BR374" i="4"/>
  <c r="BQ374" i="4"/>
  <c r="BP374" i="4"/>
  <c r="BO374" i="4"/>
  <c r="BN374" i="4"/>
  <c r="BM374" i="4"/>
  <c r="BL374" i="4"/>
  <c r="BK374" i="4"/>
  <c r="BJ374" i="4"/>
  <c r="BI374" i="4"/>
  <c r="BH374" i="4"/>
  <c r="BG374" i="4"/>
  <c r="BF374" i="4"/>
  <c r="BE374" i="4"/>
  <c r="BD374" i="4"/>
  <c r="BC374" i="4"/>
  <c r="BB374" i="4"/>
  <c r="BA374" i="4"/>
  <c r="AZ374" i="4"/>
  <c r="AY374" i="4"/>
  <c r="AX374" i="4"/>
  <c r="AW374" i="4"/>
  <c r="AV374" i="4"/>
  <c r="AU374" i="4"/>
  <c r="AT374" i="4"/>
  <c r="AS374" i="4"/>
  <c r="AR374" i="4"/>
  <c r="AQ374" i="4"/>
  <c r="AP374" i="4"/>
  <c r="AO374" i="4"/>
  <c r="AN374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CH374" i="4" s="1"/>
  <c r="Z374" i="4"/>
  <c r="Y374" i="4"/>
  <c r="X374" i="4"/>
  <c r="W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CF374" i="4" s="1"/>
  <c r="E374" i="4"/>
  <c r="D374" i="4"/>
  <c r="C374" i="4"/>
  <c r="B374" i="4"/>
  <c r="A374" i="4"/>
  <c r="BS373" i="4"/>
  <c r="BS380" i="4" s="1"/>
  <c r="BR373" i="4"/>
  <c r="BQ373" i="4"/>
  <c r="BP373" i="4"/>
  <c r="BP380" i="4" s="1"/>
  <c r="BO373" i="4"/>
  <c r="BO380" i="4" s="1"/>
  <c r="BN373" i="4"/>
  <c r="BM373" i="4"/>
  <c r="BL373" i="4"/>
  <c r="BL380" i="4" s="1"/>
  <c r="BK373" i="4"/>
  <c r="BK380" i="4" s="1"/>
  <c r="BJ373" i="4"/>
  <c r="BI373" i="4"/>
  <c r="BH373" i="4"/>
  <c r="BH380" i="4" s="1"/>
  <c r="BG373" i="4"/>
  <c r="BG380" i="4" s="1"/>
  <c r="BF373" i="4"/>
  <c r="BE373" i="4"/>
  <c r="BD373" i="4"/>
  <c r="BD380" i="4" s="1"/>
  <c r="BC373" i="4"/>
  <c r="BC380" i="4" s="1"/>
  <c r="BB373" i="4"/>
  <c r="BA373" i="4"/>
  <c r="AZ373" i="4"/>
  <c r="AZ380" i="4" s="1"/>
  <c r="AY373" i="4"/>
  <c r="AY380" i="4" s="1"/>
  <c r="AX373" i="4"/>
  <c r="AW373" i="4"/>
  <c r="AV373" i="4"/>
  <c r="AV380" i="4" s="1"/>
  <c r="AU373" i="4"/>
  <c r="AU380" i="4" s="1"/>
  <c r="AT373" i="4"/>
  <c r="AS373" i="4"/>
  <c r="AR373" i="4"/>
  <c r="AR380" i="4" s="1"/>
  <c r="AQ373" i="4"/>
  <c r="AQ380" i="4" s="1"/>
  <c r="AP373" i="4"/>
  <c r="AO373" i="4"/>
  <c r="AN373" i="4"/>
  <c r="AN380" i="4" s="1"/>
  <c r="AM373" i="4"/>
  <c r="AM380" i="4" s="1"/>
  <c r="AL373" i="4"/>
  <c r="AK373" i="4"/>
  <c r="AJ373" i="4"/>
  <c r="AJ380" i="4" s="1"/>
  <c r="AI373" i="4"/>
  <c r="AI380" i="4" s="1"/>
  <c r="AH373" i="4"/>
  <c r="AG373" i="4"/>
  <c r="AF373" i="4"/>
  <c r="AF380" i="4" s="1"/>
  <c r="AE373" i="4"/>
  <c r="AE380" i="4" s="1"/>
  <c r="AD373" i="4"/>
  <c r="AC373" i="4"/>
  <c r="AB373" i="4"/>
  <c r="AB380" i="4" s="1"/>
  <c r="AA373" i="4"/>
  <c r="AA380" i="4" s="1"/>
  <c r="Z373" i="4"/>
  <c r="Y373" i="4"/>
  <c r="X373" i="4"/>
  <c r="X380" i="4" s="1"/>
  <c r="W373" i="4"/>
  <c r="W380" i="4" s="1"/>
  <c r="V373" i="4"/>
  <c r="U373" i="4"/>
  <c r="T373" i="4"/>
  <c r="T380" i="4" s="1"/>
  <c r="S373" i="4"/>
  <c r="S380" i="4" s="1"/>
  <c r="R373" i="4"/>
  <c r="Q373" i="4"/>
  <c r="P373" i="4"/>
  <c r="P380" i="4" s="1"/>
  <c r="O373" i="4"/>
  <c r="O380" i="4" s="1"/>
  <c r="N373" i="4"/>
  <c r="M373" i="4"/>
  <c r="L373" i="4"/>
  <c r="L380" i="4" s="1"/>
  <c r="K373" i="4"/>
  <c r="K380" i="4" s="1"/>
  <c r="J373" i="4"/>
  <c r="I373" i="4"/>
  <c r="H373" i="4"/>
  <c r="H380" i="4" s="1"/>
  <c r="G373" i="4"/>
  <c r="G380" i="4" s="1"/>
  <c r="F373" i="4"/>
  <c r="E373" i="4"/>
  <c r="D373" i="4"/>
  <c r="D380" i="4" s="1"/>
  <c r="C373" i="4"/>
  <c r="C380" i="4" s="1"/>
  <c r="B373" i="4"/>
  <c r="A373" i="4"/>
  <c r="CH372" i="4"/>
  <c r="BS372" i="4"/>
  <c r="BR372" i="4"/>
  <c r="BQ372" i="4"/>
  <c r="BP372" i="4"/>
  <c r="BO372" i="4"/>
  <c r="BN372" i="4"/>
  <c r="BM372" i="4"/>
  <c r="BL372" i="4"/>
  <c r="BK372" i="4"/>
  <c r="BJ372" i="4"/>
  <c r="BI372" i="4"/>
  <c r="BH372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R372" i="4"/>
  <c r="AQ372" i="4"/>
  <c r="AP372" i="4"/>
  <c r="AO372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K372" i="4" s="1"/>
  <c r="C372" i="4"/>
  <c r="B372" i="4"/>
  <c r="A372" i="4"/>
  <c r="BS371" i="4"/>
  <c r="BR371" i="4"/>
  <c r="BQ371" i="4"/>
  <c r="BP371" i="4"/>
  <c r="BO371" i="4"/>
  <c r="BN371" i="4"/>
  <c r="BM371" i="4"/>
  <c r="BL371" i="4"/>
  <c r="BK371" i="4"/>
  <c r="BJ371" i="4"/>
  <c r="BI371" i="4"/>
  <c r="BH371" i="4"/>
  <c r="BG371" i="4"/>
  <c r="BF371" i="4"/>
  <c r="BE371" i="4"/>
  <c r="BD371" i="4"/>
  <c r="BC371" i="4"/>
  <c r="BB371" i="4"/>
  <c r="BA371" i="4"/>
  <c r="AZ371" i="4"/>
  <c r="AY371" i="4"/>
  <c r="AX371" i="4"/>
  <c r="AW371" i="4"/>
  <c r="AV371" i="4"/>
  <c r="AU371" i="4"/>
  <c r="AT371" i="4"/>
  <c r="AS371" i="4"/>
  <c r="AR371" i="4"/>
  <c r="AQ371" i="4"/>
  <c r="AP371" i="4"/>
  <c r="AO371" i="4"/>
  <c r="AN371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CH371" i="4" s="1"/>
  <c r="Z371" i="4"/>
  <c r="Y371" i="4"/>
  <c r="X371" i="4"/>
  <c r="W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CF371" i="4" s="1"/>
  <c r="E371" i="4"/>
  <c r="D371" i="4"/>
  <c r="C371" i="4"/>
  <c r="B371" i="4"/>
  <c r="A371" i="4"/>
  <c r="BS370" i="4"/>
  <c r="BR370" i="4"/>
  <c r="BQ370" i="4"/>
  <c r="BP370" i="4"/>
  <c r="BO370" i="4"/>
  <c r="BN370" i="4"/>
  <c r="BM370" i="4"/>
  <c r="BL370" i="4"/>
  <c r="BK370" i="4"/>
  <c r="BJ370" i="4"/>
  <c r="BI370" i="4"/>
  <c r="BH370" i="4"/>
  <c r="BG370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R370" i="4"/>
  <c r="AQ370" i="4"/>
  <c r="AP370" i="4"/>
  <c r="AP379" i="4" s="1"/>
  <c r="AO370" i="4"/>
  <c r="AN370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CH370" i="4" s="1"/>
  <c r="Z370" i="4"/>
  <c r="Y370" i="4"/>
  <c r="X370" i="4"/>
  <c r="W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J379" i="4" s="1"/>
  <c r="I370" i="4"/>
  <c r="H370" i="4"/>
  <c r="G370" i="4"/>
  <c r="F370" i="4"/>
  <c r="CF370" i="4" s="1"/>
  <c r="E370" i="4"/>
  <c r="D370" i="4"/>
  <c r="C370" i="4"/>
  <c r="B370" i="4"/>
  <c r="A370" i="4"/>
  <c r="BS369" i="4"/>
  <c r="BR369" i="4"/>
  <c r="BQ369" i="4"/>
  <c r="BQ379" i="4" s="1"/>
  <c r="BP369" i="4"/>
  <c r="BO369" i="4"/>
  <c r="BN369" i="4"/>
  <c r="BM369" i="4"/>
  <c r="BM379" i="4" s="1"/>
  <c r="BL369" i="4"/>
  <c r="BK369" i="4"/>
  <c r="BJ369" i="4"/>
  <c r="BI369" i="4"/>
  <c r="BI379" i="4" s="1"/>
  <c r="BH369" i="4"/>
  <c r="BG369" i="4"/>
  <c r="BF369" i="4"/>
  <c r="BE369" i="4"/>
  <c r="BE379" i="4" s="1"/>
  <c r="BD369" i="4"/>
  <c r="BC369" i="4"/>
  <c r="BB369" i="4"/>
  <c r="BA369" i="4"/>
  <c r="BA379" i="4" s="1"/>
  <c r="AZ369" i="4"/>
  <c r="AY369" i="4"/>
  <c r="AX369" i="4"/>
  <c r="AW369" i="4"/>
  <c r="AW379" i="4" s="1"/>
  <c r="AV369" i="4"/>
  <c r="AU369" i="4"/>
  <c r="AT369" i="4"/>
  <c r="AS369" i="4"/>
  <c r="AS379" i="4" s="1"/>
  <c r="AR369" i="4"/>
  <c r="AQ369" i="4"/>
  <c r="AP369" i="4"/>
  <c r="AO369" i="4"/>
  <c r="AO379" i="4" s="1"/>
  <c r="AN369" i="4"/>
  <c r="AM369" i="4"/>
  <c r="AL369" i="4"/>
  <c r="AK369" i="4"/>
  <c r="AK379" i="4" s="1"/>
  <c r="AJ369" i="4"/>
  <c r="AI369" i="4"/>
  <c r="AH369" i="4"/>
  <c r="AG369" i="4"/>
  <c r="AG379" i="4" s="1"/>
  <c r="AF369" i="4"/>
  <c r="AE369" i="4"/>
  <c r="AD369" i="4"/>
  <c r="AC369" i="4"/>
  <c r="AC379" i="4" s="1"/>
  <c r="AB369" i="4"/>
  <c r="AA369" i="4"/>
  <c r="Z369" i="4"/>
  <c r="Y369" i="4"/>
  <c r="Y379" i="4" s="1"/>
  <c r="X369" i="4"/>
  <c r="W369" i="4"/>
  <c r="V369" i="4"/>
  <c r="U369" i="4"/>
  <c r="U379" i="4" s="1"/>
  <c r="T369" i="4"/>
  <c r="S369" i="4"/>
  <c r="R369" i="4"/>
  <c r="Q369" i="4"/>
  <c r="Q379" i="4" s="1"/>
  <c r="P369" i="4"/>
  <c r="O369" i="4"/>
  <c r="N369" i="4"/>
  <c r="M369" i="4"/>
  <c r="M379" i="4" s="1"/>
  <c r="L369" i="4"/>
  <c r="K369" i="4"/>
  <c r="J369" i="4"/>
  <c r="I369" i="4"/>
  <c r="I379" i="4" s="1"/>
  <c r="H369" i="4"/>
  <c r="G369" i="4"/>
  <c r="F369" i="4"/>
  <c r="E369" i="4"/>
  <c r="E379" i="4" s="1"/>
  <c r="D369" i="4"/>
  <c r="C369" i="4"/>
  <c r="B369" i="4"/>
  <c r="A369" i="4"/>
  <c r="CH368" i="4"/>
  <c r="BS368" i="4"/>
  <c r="BR368" i="4"/>
  <c r="BQ368" i="4"/>
  <c r="BP368" i="4"/>
  <c r="BO368" i="4"/>
  <c r="BN368" i="4"/>
  <c r="BM368" i="4"/>
  <c r="BL368" i="4"/>
  <c r="BK368" i="4"/>
  <c r="BJ368" i="4"/>
  <c r="BI368" i="4"/>
  <c r="BH368" i="4"/>
  <c r="BG368" i="4"/>
  <c r="BF368" i="4"/>
  <c r="BE368" i="4"/>
  <c r="BD368" i="4"/>
  <c r="BC368" i="4"/>
  <c r="BB368" i="4"/>
  <c r="BA368" i="4"/>
  <c r="AZ368" i="4"/>
  <c r="AY368" i="4"/>
  <c r="AX368" i="4"/>
  <c r="AW368" i="4"/>
  <c r="AV368" i="4"/>
  <c r="AU368" i="4"/>
  <c r="AT368" i="4"/>
  <c r="AS368" i="4"/>
  <c r="AR368" i="4"/>
  <c r="AQ368" i="4"/>
  <c r="AP368" i="4"/>
  <c r="AO368" i="4"/>
  <c r="AN368" i="4"/>
  <c r="AM368" i="4"/>
  <c r="AL368" i="4"/>
  <c r="AK368" i="4"/>
  <c r="AJ368" i="4"/>
  <c r="AI368" i="4"/>
  <c r="AH368" i="4"/>
  <c r="AG368" i="4"/>
  <c r="AF368" i="4"/>
  <c r="AE368" i="4"/>
  <c r="AD368" i="4"/>
  <c r="AC368" i="4"/>
  <c r="AB368" i="4"/>
  <c r="AA368" i="4"/>
  <c r="Z368" i="4"/>
  <c r="Y368" i="4"/>
  <c r="X368" i="4"/>
  <c r="W368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CH367" i="4"/>
  <c r="BS367" i="4"/>
  <c r="BR367" i="4"/>
  <c r="BQ367" i="4"/>
  <c r="BP367" i="4"/>
  <c r="BO367" i="4"/>
  <c r="BN367" i="4"/>
  <c r="BM367" i="4"/>
  <c r="BL367" i="4"/>
  <c r="BK367" i="4"/>
  <c r="BJ367" i="4"/>
  <c r="BI367" i="4"/>
  <c r="BH367" i="4"/>
  <c r="BG367" i="4"/>
  <c r="BF367" i="4"/>
  <c r="BE367" i="4"/>
  <c r="BD367" i="4"/>
  <c r="BC367" i="4"/>
  <c r="BB367" i="4"/>
  <c r="BA367" i="4"/>
  <c r="AZ367" i="4"/>
  <c r="AY367" i="4"/>
  <c r="AX367" i="4"/>
  <c r="AW367" i="4"/>
  <c r="AV367" i="4"/>
  <c r="AU367" i="4"/>
  <c r="AT367" i="4"/>
  <c r="AS367" i="4"/>
  <c r="AR367" i="4"/>
  <c r="AQ367" i="4"/>
  <c r="AP367" i="4"/>
  <c r="AO367" i="4"/>
  <c r="AN367" i="4"/>
  <c r="AM367" i="4"/>
  <c r="AL367" i="4"/>
  <c r="AK367" i="4"/>
  <c r="AJ367" i="4"/>
  <c r="AI367" i="4"/>
  <c r="AH367" i="4"/>
  <c r="AG367" i="4"/>
  <c r="AF367" i="4"/>
  <c r="AE367" i="4"/>
  <c r="AD367" i="4"/>
  <c r="AC367" i="4"/>
  <c r="AB367" i="4"/>
  <c r="AA367" i="4"/>
  <c r="Z367" i="4"/>
  <c r="Y367" i="4"/>
  <c r="X367" i="4"/>
  <c r="W367" i="4"/>
  <c r="V367" i="4"/>
  <c r="U367" i="4"/>
  <c r="T367" i="4"/>
  <c r="S367" i="4"/>
  <c r="R367" i="4"/>
  <c r="Q367" i="4"/>
  <c r="CD367" i="4" s="1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A367" i="4"/>
  <c r="CH366" i="4"/>
  <c r="CH378" i="4" s="1"/>
  <c r="BS366" i="4"/>
  <c r="BS378" i="4" s="1"/>
  <c r="BR366" i="4"/>
  <c r="BR378" i="4" s="1"/>
  <c r="BQ366" i="4"/>
  <c r="BQ378" i="4" s="1"/>
  <c r="BP366" i="4"/>
  <c r="BP378" i="4" s="1"/>
  <c r="BO366" i="4"/>
  <c r="BO378" i="4" s="1"/>
  <c r="BN366" i="4"/>
  <c r="BN378" i="4" s="1"/>
  <c r="BM366" i="4"/>
  <c r="BM378" i="4" s="1"/>
  <c r="BL366" i="4"/>
  <c r="BL378" i="4" s="1"/>
  <c r="BK366" i="4"/>
  <c r="BK378" i="4" s="1"/>
  <c r="BJ366" i="4"/>
  <c r="BJ378" i="4" s="1"/>
  <c r="BI366" i="4"/>
  <c r="BI378" i="4" s="1"/>
  <c r="BH366" i="4"/>
  <c r="BH378" i="4" s="1"/>
  <c r="BG366" i="4"/>
  <c r="BG378" i="4" s="1"/>
  <c r="BF366" i="4"/>
  <c r="BF378" i="4" s="1"/>
  <c r="BE366" i="4"/>
  <c r="BE378" i="4" s="1"/>
  <c r="BD366" i="4"/>
  <c r="BD378" i="4" s="1"/>
  <c r="BC366" i="4"/>
  <c r="BC378" i="4" s="1"/>
  <c r="BB366" i="4"/>
  <c r="BA366" i="4"/>
  <c r="BA378" i="4" s="1"/>
  <c r="AZ366" i="4"/>
  <c r="AZ378" i="4" s="1"/>
  <c r="AY366" i="4"/>
  <c r="AY378" i="4" s="1"/>
  <c r="AX366" i="4"/>
  <c r="AX378" i="4" s="1"/>
  <c r="AW366" i="4"/>
  <c r="AW378" i="4" s="1"/>
  <c r="AV366" i="4"/>
  <c r="AV378" i="4" s="1"/>
  <c r="AU366" i="4"/>
  <c r="AU378" i="4" s="1"/>
  <c r="AT366" i="4"/>
  <c r="AT378" i="4" s="1"/>
  <c r="AS366" i="4"/>
  <c r="AS378" i="4" s="1"/>
  <c r="AR366" i="4"/>
  <c r="AR378" i="4" s="1"/>
  <c r="AQ366" i="4"/>
  <c r="AQ378" i="4" s="1"/>
  <c r="AP366" i="4"/>
  <c r="AP378" i="4" s="1"/>
  <c r="AO366" i="4"/>
  <c r="AO378" i="4" s="1"/>
  <c r="AN366" i="4"/>
  <c r="AN378" i="4" s="1"/>
  <c r="AM366" i="4"/>
  <c r="AM378" i="4" s="1"/>
  <c r="AL366" i="4"/>
  <c r="AL378" i="4" s="1"/>
  <c r="AK366" i="4"/>
  <c r="AK378" i="4" s="1"/>
  <c r="AJ366" i="4"/>
  <c r="AJ378" i="4" s="1"/>
  <c r="AI366" i="4"/>
  <c r="AI378" i="4" s="1"/>
  <c r="AH366" i="4"/>
  <c r="AH378" i="4" s="1"/>
  <c r="AG366" i="4"/>
  <c r="AG378" i="4" s="1"/>
  <c r="AF366" i="4"/>
  <c r="AF378" i="4" s="1"/>
  <c r="AE366" i="4"/>
  <c r="AE378" i="4" s="1"/>
  <c r="AD366" i="4"/>
  <c r="AD378" i="4" s="1"/>
  <c r="AC366" i="4"/>
  <c r="AC378" i="4" s="1"/>
  <c r="AB366" i="4"/>
  <c r="AB378" i="4" s="1"/>
  <c r="AA366" i="4"/>
  <c r="AA378" i="4" s="1"/>
  <c r="Z366" i="4"/>
  <c r="Z378" i="4" s="1"/>
  <c r="Y366" i="4"/>
  <c r="Y378" i="4" s="1"/>
  <c r="X366" i="4"/>
  <c r="X378" i="4" s="1"/>
  <c r="W366" i="4"/>
  <c r="W378" i="4" s="1"/>
  <c r="V366" i="4"/>
  <c r="V378" i="4" s="1"/>
  <c r="U366" i="4"/>
  <c r="U378" i="4" s="1"/>
  <c r="T366" i="4"/>
  <c r="T378" i="4" s="1"/>
  <c r="S366" i="4"/>
  <c r="S378" i="4" s="1"/>
  <c r="R366" i="4"/>
  <c r="Q366" i="4"/>
  <c r="Q378" i="4" s="1"/>
  <c r="P366" i="4"/>
  <c r="P378" i="4" s="1"/>
  <c r="O366" i="4"/>
  <c r="O378" i="4" s="1"/>
  <c r="N366" i="4"/>
  <c r="N378" i="4" s="1"/>
  <c r="M366" i="4"/>
  <c r="M378" i="4" s="1"/>
  <c r="L366" i="4"/>
  <c r="L378" i="4" s="1"/>
  <c r="K366" i="4"/>
  <c r="K378" i="4" s="1"/>
  <c r="J366" i="4"/>
  <c r="J378" i="4" s="1"/>
  <c r="I366" i="4"/>
  <c r="I378" i="4" s="1"/>
  <c r="H366" i="4"/>
  <c r="H378" i="4" s="1"/>
  <c r="G366" i="4"/>
  <c r="G378" i="4" s="1"/>
  <c r="F366" i="4"/>
  <c r="E366" i="4"/>
  <c r="E378" i="4" s="1"/>
  <c r="D366" i="4"/>
  <c r="D378" i="4" s="1"/>
  <c r="C366" i="4"/>
  <c r="C378" i="4" s="1"/>
  <c r="B366" i="4"/>
  <c r="A366" i="4"/>
  <c r="BS365" i="4"/>
  <c r="BR365" i="4"/>
  <c r="BQ365" i="4"/>
  <c r="BP365" i="4"/>
  <c r="BO365" i="4"/>
  <c r="BN365" i="4"/>
  <c r="BM365" i="4"/>
  <c r="BL365" i="4"/>
  <c r="BK365" i="4"/>
  <c r="BJ365" i="4"/>
  <c r="BI365" i="4"/>
  <c r="BH365" i="4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U365" i="4"/>
  <c r="AT365" i="4"/>
  <c r="AS365" i="4"/>
  <c r="AR365" i="4"/>
  <c r="AQ365" i="4"/>
  <c r="AP365" i="4"/>
  <c r="AO365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CH365" i="4" s="1"/>
  <c r="Z365" i="4"/>
  <c r="Y365" i="4"/>
  <c r="X365" i="4"/>
  <c r="W365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A365" i="4"/>
  <c r="CH364" i="4"/>
  <c r="CH377" i="4" s="1"/>
  <c r="BS364" i="4"/>
  <c r="BR364" i="4"/>
  <c r="BR377" i="4" s="1"/>
  <c r="BQ364" i="4"/>
  <c r="BQ377" i="4" s="1"/>
  <c r="BP364" i="4"/>
  <c r="BP377" i="4" s="1"/>
  <c r="BO364" i="4"/>
  <c r="BN364" i="4"/>
  <c r="BN377" i="4" s="1"/>
  <c r="BM364" i="4"/>
  <c r="BM377" i="4" s="1"/>
  <c r="BL364" i="4"/>
  <c r="BL377" i="4" s="1"/>
  <c r="BK364" i="4"/>
  <c r="BJ364" i="4"/>
  <c r="BJ377" i="4" s="1"/>
  <c r="BI364" i="4"/>
  <c r="BI377" i="4" s="1"/>
  <c r="BH364" i="4"/>
  <c r="BH377" i="4" s="1"/>
  <c r="BG364" i="4"/>
  <c r="BF364" i="4"/>
  <c r="BF377" i="4" s="1"/>
  <c r="BE364" i="4"/>
  <c r="BE377" i="4" s="1"/>
  <c r="BD364" i="4"/>
  <c r="BD377" i="4" s="1"/>
  <c r="BC364" i="4"/>
  <c r="BB364" i="4"/>
  <c r="BB377" i="4" s="1"/>
  <c r="BA364" i="4"/>
  <c r="BA377" i="4" s="1"/>
  <c r="AZ364" i="4"/>
  <c r="AZ377" i="4" s="1"/>
  <c r="AY364" i="4"/>
  <c r="AX364" i="4"/>
  <c r="AX377" i="4" s="1"/>
  <c r="AW364" i="4"/>
  <c r="AW377" i="4" s="1"/>
  <c r="AV364" i="4"/>
  <c r="AV377" i="4" s="1"/>
  <c r="AU364" i="4"/>
  <c r="AT364" i="4"/>
  <c r="AT377" i="4" s="1"/>
  <c r="AS364" i="4"/>
  <c r="AS377" i="4" s="1"/>
  <c r="AR364" i="4"/>
  <c r="AR377" i="4" s="1"/>
  <c r="AQ364" i="4"/>
  <c r="AP364" i="4"/>
  <c r="AP377" i="4" s="1"/>
  <c r="AO364" i="4"/>
  <c r="AO377" i="4" s="1"/>
  <c r="AN364" i="4"/>
  <c r="AN377" i="4" s="1"/>
  <c r="AM364" i="4"/>
  <c r="AL364" i="4"/>
  <c r="AL377" i="4" s="1"/>
  <c r="AK364" i="4"/>
  <c r="AK377" i="4" s="1"/>
  <c r="AJ364" i="4"/>
  <c r="AJ377" i="4" s="1"/>
  <c r="AI364" i="4"/>
  <c r="AH364" i="4"/>
  <c r="AH377" i="4" s="1"/>
  <c r="AG364" i="4"/>
  <c r="AG377" i="4" s="1"/>
  <c r="AF364" i="4"/>
  <c r="AF377" i="4" s="1"/>
  <c r="AE364" i="4"/>
  <c r="AD364" i="4"/>
  <c r="AD377" i="4" s="1"/>
  <c r="AC364" i="4"/>
  <c r="AC377" i="4" s="1"/>
  <c r="AB364" i="4"/>
  <c r="AB377" i="4" s="1"/>
  <c r="AA364" i="4"/>
  <c r="Z364" i="4"/>
  <c r="Z377" i="4" s="1"/>
  <c r="Y364" i="4"/>
  <c r="Y377" i="4" s="1"/>
  <c r="X364" i="4"/>
  <c r="X377" i="4" s="1"/>
  <c r="W364" i="4"/>
  <c r="V364" i="4"/>
  <c r="V377" i="4" s="1"/>
  <c r="U364" i="4"/>
  <c r="U377" i="4" s="1"/>
  <c r="T364" i="4"/>
  <c r="T377" i="4" s="1"/>
  <c r="S364" i="4"/>
  <c r="R364" i="4"/>
  <c r="Q364" i="4"/>
  <c r="Q377" i="4" s="1"/>
  <c r="P364" i="4"/>
  <c r="P377" i="4" s="1"/>
  <c r="O364" i="4"/>
  <c r="N364" i="4"/>
  <c r="N377" i="4" s="1"/>
  <c r="M364" i="4"/>
  <c r="M377" i="4" s="1"/>
  <c r="L364" i="4"/>
  <c r="L377" i="4" s="1"/>
  <c r="K364" i="4"/>
  <c r="J364" i="4"/>
  <c r="J377" i="4" s="1"/>
  <c r="I364" i="4"/>
  <c r="I377" i="4" s="1"/>
  <c r="H364" i="4"/>
  <c r="H377" i="4" s="1"/>
  <c r="G364" i="4"/>
  <c r="F364" i="4"/>
  <c r="E364" i="4"/>
  <c r="E377" i="4" s="1"/>
  <c r="D364" i="4"/>
  <c r="D377" i="4" s="1"/>
  <c r="C364" i="4"/>
  <c r="B364" i="4"/>
  <c r="A364" i="4"/>
  <c r="A363" i="4"/>
  <c r="A362" i="4"/>
  <c r="A360" i="4"/>
  <c r="A359" i="4"/>
  <c r="A358" i="4"/>
  <c r="A357" i="4"/>
  <c r="A356" i="4"/>
  <c r="BS355" i="4"/>
  <c r="BR355" i="4"/>
  <c r="BQ355" i="4"/>
  <c r="BP355" i="4"/>
  <c r="BO355" i="4"/>
  <c r="BN355" i="4"/>
  <c r="BM355" i="4"/>
  <c r="BL355" i="4"/>
  <c r="BK355" i="4"/>
  <c r="BJ355" i="4"/>
  <c r="BI355" i="4"/>
  <c r="BH355" i="4"/>
  <c r="BG355" i="4"/>
  <c r="BF355" i="4"/>
  <c r="BE355" i="4"/>
  <c r="BD355" i="4"/>
  <c r="BC355" i="4"/>
  <c r="BB355" i="4"/>
  <c r="BA355" i="4"/>
  <c r="AZ355" i="4"/>
  <c r="AY355" i="4"/>
  <c r="AX355" i="4"/>
  <c r="AW355" i="4"/>
  <c r="AV355" i="4"/>
  <c r="AU355" i="4"/>
  <c r="AT355" i="4"/>
  <c r="AS355" i="4"/>
  <c r="AR355" i="4"/>
  <c r="AQ355" i="4"/>
  <c r="AP355" i="4"/>
  <c r="AO355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AB355" i="4"/>
  <c r="AA355" i="4"/>
  <c r="CH355" i="4" s="1"/>
  <c r="Z355" i="4"/>
  <c r="Y355" i="4"/>
  <c r="X355" i="4"/>
  <c r="W355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CF355" i="4" s="1"/>
  <c r="E355" i="4"/>
  <c r="D355" i="4"/>
  <c r="C355" i="4"/>
  <c r="B355" i="4"/>
  <c r="A355" i="4"/>
  <c r="BS354" i="4"/>
  <c r="BR354" i="4"/>
  <c r="BQ354" i="4"/>
  <c r="BP354" i="4"/>
  <c r="BO354" i="4"/>
  <c r="BN354" i="4"/>
  <c r="BM354" i="4"/>
  <c r="BL354" i="4"/>
  <c r="BK354" i="4"/>
  <c r="BJ354" i="4"/>
  <c r="BI354" i="4"/>
  <c r="BH354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Q354" i="4"/>
  <c r="AP354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CH354" i="4" s="1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BS353" i="4"/>
  <c r="BR353" i="4"/>
  <c r="BQ353" i="4"/>
  <c r="BP353" i="4"/>
  <c r="BP360" i="4" s="1"/>
  <c r="BO353" i="4"/>
  <c r="BN353" i="4"/>
  <c r="BM353" i="4"/>
  <c r="BL353" i="4"/>
  <c r="BL360" i="4" s="1"/>
  <c r="BK353" i="4"/>
  <c r="BJ353" i="4"/>
  <c r="BI353" i="4"/>
  <c r="BH353" i="4"/>
  <c r="BH360" i="4" s="1"/>
  <c r="BG353" i="4"/>
  <c r="BF353" i="4"/>
  <c r="BE353" i="4"/>
  <c r="BD353" i="4"/>
  <c r="BD360" i="4" s="1"/>
  <c r="BC353" i="4"/>
  <c r="BB353" i="4"/>
  <c r="BA353" i="4"/>
  <c r="AZ353" i="4"/>
  <c r="AZ360" i="4" s="1"/>
  <c r="AY353" i="4"/>
  <c r="AX353" i="4"/>
  <c r="AW353" i="4"/>
  <c r="AV353" i="4"/>
  <c r="AV360" i="4" s="1"/>
  <c r="AU353" i="4"/>
  <c r="AT353" i="4"/>
  <c r="AS353" i="4"/>
  <c r="AR353" i="4"/>
  <c r="AR360" i="4" s="1"/>
  <c r="AQ353" i="4"/>
  <c r="AP353" i="4"/>
  <c r="AO353" i="4"/>
  <c r="AN353" i="4"/>
  <c r="AN360" i="4" s="1"/>
  <c r="AM353" i="4"/>
  <c r="AL353" i="4"/>
  <c r="AK353" i="4"/>
  <c r="AJ353" i="4"/>
  <c r="AJ360" i="4" s="1"/>
  <c r="AI353" i="4"/>
  <c r="AH353" i="4"/>
  <c r="AG353" i="4"/>
  <c r="AF353" i="4"/>
  <c r="AF360" i="4" s="1"/>
  <c r="AE353" i="4"/>
  <c r="AD353" i="4"/>
  <c r="AC353" i="4"/>
  <c r="AB353" i="4"/>
  <c r="AB360" i="4" s="1"/>
  <c r="AA353" i="4"/>
  <c r="CH353" i="4" s="1"/>
  <c r="Z353" i="4"/>
  <c r="Y353" i="4"/>
  <c r="X353" i="4"/>
  <c r="CB353" i="4" s="1"/>
  <c r="W353" i="4"/>
  <c r="V353" i="4"/>
  <c r="U353" i="4"/>
  <c r="T353" i="4"/>
  <c r="T360" i="4" s="1"/>
  <c r="S353" i="4"/>
  <c r="R353" i="4"/>
  <c r="Q353" i="4"/>
  <c r="P353" i="4"/>
  <c r="P360" i="4" s="1"/>
  <c r="O353" i="4"/>
  <c r="N353" i="4"/>
  <c r="M353" i="4"/>
  <c r="L353" i="4"/>
  <c r="L360" i="4" s="1"/>
  <c r="K353" i="4"/>
  <c r="J353" i="4"/>
  <c r="I353" i="4"/>
  <c r="H353" i="4"/>
  <c r="CL353" i="4" s="1"/>
  <c r="G353" i="4"/>
  <c r="F353" i="4"/>
  <c r="E353" i="4"/>
  <c r="D353" i="4"/>
  <c r="CK353" i="4" s="1"/>
  <c r="C353" i="4"/>
  <c r="B353" i="4"/>
  <c r="A353" i="4"/>
  <c r="CH352" i="4"/>
  <c r="BS352" i="4"/>
  <c r="BR352" i="4"/>
  <c r="BQ352" i="4"/>
  <c r="BP352" i="4"/>
  <c r="BO352" i="4"/>
  <c r="BN352" i="4"/>
  <c r="BM352" i="4"/>
  <c r="BL352" i="4"/>
  <c r="BK352" i="4"/>
  <c r="BJ352" i="4"/>
  <c r="BI352" i="4"/>
  <c r="BH352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U352" i="4"/>
  <c r="AT352" i="4"/>
  <c r="AS352" i="4"/>
  <c r="AR352" i="4"/>
  <c r="AQ352" i="4"/>
  <c r="AP352" i="4"/>
  <c r="AO352" i="4"/>
  <c r="AN352" i="4"/>
  <c r="AM352" i="4"/>
  <c r="AL35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BS351" i="4"/>
  <c r="BR351" i="4"/>
  <c r="BQ351" i="4"/>
  <c r="BP351" i="4"/>
  <c r="BO351" i="4"/>
  <c r="BN351" i="4"/>
  <c r="BM351" i="4"/>
  <c r="BL351" i="4"/>
  <c r="BK351" i="4"/>
  <c r="BJ351" i="4"/>
  <c r="BI351" i="4"/>
  <c r="BH351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AQ351" i="4"/>
  <c r="AP351" i="4"/>
  <c r="AO351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CH351" i="4" s="1"/>
  <c r="Z351" i="4"/>
  <c r="Y351" i="4"/>
  <c r="X351" i="4"/>
  <c r="W351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CF351" i="4" s="1"/>
  <c r="E351" i="4"/>
  <c r="D351" i="4"/>
  <c r="C351" i="4"/>
  <c r="B351" i="4"/>
  <c r="A351" i="4"/>
  <c r="BS350" i="4"/>
  <c r="BR350" i="4"/>
  <c r="BQ350" i="4"/>
  <c r="BP350" i="4"/>
  <c r="BO350" i="4"/>
  <c r="BN350" i="4"/>
  <c r="BM350" i="4"/>
  <c r="BL350" i="4"/>
  <c r="BK350" i="4"/>
  <c r="BJ350" i="4"/>
  <c r="BI350" i="4"/>
  <c r="BH350" i="4"/>
  <c r="BG350" i="4"/>
  <c r="BF350" i="4"/>
  <c r="BE350" i="4"/>
  <c r="BD350" i="4"/>
  <c r="BC350" i="4"/>
  <c r="BB350" i="4"/>
  <c r="CD350" i="4" s="1"/>
  <c r="BA350" i="4"/>
  <c r="AZ350" i="4"/>
  <c r="AY350" i="4"/>
  <c r="AX350" i="4"/>
  <c r="AW350" i="4"/>
  <c r="AV350" i="4"/>
  <c r="AU350" i="4"/>
  <c r="AT350" i="4"/>
  <c r="AS350" i="4"/>
  <c r="AR350" i="4"/>
  <c r="AQ350" i="4"/>
  <c r="AP350" i="4"/>
  <c r="AO350" i="4"/>
  <c r="AN350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AA350" i="4"/>
  <c r="CH350" i="4" s="1"/>
  <c r="Z350" i="4"/>
  <c r="Y350" i="4"/>
  <c r="X350" i="4"/>
  <c r="W350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A350" i="4"/>
  <c r="BS349" i="4"/>
  <c r="BR349" i="4"/>
  <c r="BQ349" i="4"/>
  <c r="BQ359" i="4" s="1"/>
  <c r="BP349" i="4"/>
  <c r="BO349" i="4"/>
  <c r="BN349" i="4"/>
  <c r="BM349" i="4"/>
  <c r="BM359" i="4" s="1"/>
  <c r="BL349" i="4"/>
  <c r="BK349" i="4"/>
  <c r="BJ349" i="4"/>
  <c r="BI349" i="4"/>
  <c r="BI359" i="4" s="1"/>
  <c r="BH349" i="4"/>
  <c r="BG349" i="4"/>
  <c r="BF349" i="4"/>
  <c r="BE349" i="4"/>
  <c r="BE359" i="4" s="1"/>
  <c r="BD349" i="4"/>
  <c r="BC349" i="4"/>
  <c r="BB349" i="4"/>
  <c r="BA349" i="4"/>
  <c r="BA359" i="4" s="1"/>
  <c r="AZ349" i="4"/>
  <c r="AY349" i="4"/>
  <c r="AX349" i="4"/>
  <c r="AW349" i="4"/>
  <c r="AW359" i="4" s="1"/>
  <c r="AV349" i="4"/>
  <c r="AU349" i="4"/>
  <c r="AT349" i="4"/>
  <c r="AS349" i="4"/>
  <c r="AS359" i="4" s="1"/>
  <c r="AR349" i="4"/>
  <c r="AQ349" i="4"/>
  <c r="AP349" i="4"/>
  <c r="AO349" i="4"/>
  <c r="AO359" i="4" s="1"/>
  <c r="AN349" i="4"/>
  <c r="AM349" i="4"/>
  <c r="AL349" i="4"/>
  <c r="AK349" i="4"/>
  <c r="AK359" i="4" s="1"/>
  <c r="AJ349" i="4"/>
  <c r="AI349" i="4"/>
  <c r="AH349" i="4"/>
  <c r="AG349" i="4"/>
  <c r="AG359" i="4" s="1"/>
  <c r="AF349" i="4"/>
  <c r="AE349" i="4"/>
  <c r="AD349" i="4"/>
  <c r="AC349" i="4"/>
  <c r="AC359" i="4" s="1"/>
  <c r="AB349" i="4"/>
  <c r="AA349" i="4"/>
  <c r="Z349" i="4"/>
  <c r="Y349" i="4"/>
  <c r="Y359" i="4" s="1"/>
  <c r="X349" i="4"/>
  <c r="W349" i="4"/>
  <c r="V349" i="4"/>
  <c r="U349" i="4"/>
  <c r="U359" i="4" s="1"/>
  <c r="T349" i="4"/>
  <c r="S349" i="4"/>
  <c r="R349" i="4"/>
  <c r="Q349" i="4"/>
  <c r="Q359" i="4" s="1"/>
  <c r="P349" i="4"/>
  <c r="O349" i="4"/>
  <c r="N349" i="4"/>
  <c r="M349" i="4"/>
  <c r="M359" i="4" s="1"/>
  <c r="L349" i="4"/>
  <c r="K349" i="4"/>
  <c r="J349" i="4"/>
  <c r="I349" i="4"/>
  <c r="I359" i="4" s="1"/>
  <c r="H349" i="4"/>
  <c r="G349" i="4"/>
  <c r="F349" i="4"/>
  <c r="E349" i="4"/>
  <c r="E359" i="4" s="1"/>
  <c r="D349" i="4"/>
  <c r="C349" i="4"/>
  <c r="B349" i="4"/>
  <c r="A349" i="4"/>
  <c r="CH348" i="4"/>
  <c r="BS348" i="4"/>
  <c r="BR348" i="4"/>
  <c r="BQ348" i="4"/>
  <c r="BP348" i="4"/>
  <c r="BO348" i="4"/>
  <c r="BN348" i="4"/>
  <c r="BM348" i="4"/>
  <c r="BL348" i="4"/>
  <c r="BK348" i="4"/>
  <c r="BJ348" i="4"/>
  <c r="BI348" i="4"/>
  <c r="BH348" i="4"/>
  <c r="BG348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/>
  <c r="AR348" i="4"/>
  <c r="AQ348" i="4"/>
  <c r="AP348" i="4"/>
  <c r="AO348" i="4"/>
  <c r="AN348" i="4"/>
  <c r="AM348" i="4"/>
  <c r="AL348" i="4"/>
  <c r="AK348" i="4"/>
  <c r="AJ348" i="4"/>
  <c r="AI348" i="4"/>
  <c r="AH348" i="4"/>
  <c r="AG348" i="4"/>
  <c r="AF348" i="4"/>
  <c r="AE348" i="4"/>
  <c r="AD348" i="4"/>
  <c r="AC348" i="4"/>
  <c r="AB348" i="4"/>
  <c r="AA348" i="4"/>
  <c r="Z348" i="4"/>
  <c r="Y348" i="4"/>
  <c r="X348" i="4"/>
  <c r="W348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A348" i="4"/>
  <c r="BS347" i="4"/>
  <c r="BR347" i="4"/>
  <c r="BQ347" i="4"/>
  <c r="BP347" i="4"/>
  <c r="BO347" i="4"/>
  <c r="BN347" i="4"/>
  <c r="BM347" i="4"/>
  <c r="BL347" i="4"/>
  <c r="BK347" i="4"/>
  <c r="BJ347" i="4"/>
  <c r="BI347" i="4"/>
  <c r="BH347" i="4"/>
  <c r="BG347" i="4"/>
  <c r="BF347" i="4"/>
  <c r="BE347" i="4"/>
  <c r="BD347" i="4"/>
  <c r="BC347" i="4"/>
  <c r="BB347" i="4"/>
  <c r="BA347" i="4"/>
  <c r="AZ347" i="4"/>
  <c r="AY347" i="4"/>
  <c r="AX347" i="4"/>
  <c r="AW347" i="4"/>
  <c r="AV347" i="4"/>
  <c r="AU347" i="4"/>
  <c r="AT347" i="4"/>
  <c r="AS347" i="4"/>
  <c r="AR347" i="4"/>
  <c r="AQ347" i="4"/>
  <c r="AP347" i="4"/>
  <c r="AO347" i="4"/>
  <c r="AN347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AA347" i="4"/>
  <c r="CH347" i="4" s="1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BS346" i="4"/>
  <c r="BS358" i="4" s="1"/>
  <c r="BR346" i="4"/>
  <c r="BQ346" i="4"/>
  <c r="BP346" i="4"/>
  <c r="BO346" i="4"/>
  <c r="BO358" i="4" s="1"/>
  <c r="BN346" i="4"/>
  <c r="BM346" i="4"/>
  <c r="BL346" i="4"/>
  <c r="BK346" i="4"/>
  <c r="BK358" i="4" s="1"/>
  <c r="BJ346" i="4"/>
  <c r="BI346" i="4"/>
  <c r="BH346" i="4"/>
  <c r="BG346" i="4"/>
  <c r="BG358" i="4" s="1"/>
  <c r="BF346" i="4"/>
  <c r="BE346" i="4"/>
  <c r="BD346" i="4"/>
  <c r="BC346" i="4"/>
  <c r="BC358" i="4" s="1"/>
  <c r="BB346" i="4"/>
  <c r="BA346" i="4"/>
  <c r="AZ346" i="4"/>
  <c r="AY346" i="4"/>
  <c r="AY358" i="4" s="1"/>
  <c r="AX346" i="4"/>
  <c r="AW346" i="4"/>
  <c r="AV346" i="4"/>
  <c r="AU346" i="4"/>
  <c r="AU358" i="4" s="1"/>
  <c r="AT346" i="4"/>
  <c r="AS346" i="4"/>
  <c r="AR346" i="4"/>
  <c r="AQ346" i="4"/>
  <c r="AQ358" i="4" s="1"/>
  <c r="AP346" i="4"/>
  <c r="AO346" i="4"/>
  <c r="AN346" i="4"/>
  <c r="AM346" i="4"/>
  <c r="AM358" i="4" s="1"/>
  <c r="AL346" i="4"/>
  <c r="AK346" i="4"/>
  <c r="AJ346" i="4"/>
  <c r="AI346" i="4"/>
  <c r="AI358" i="4" s="1"/>
  <c r="AH346" i="4"/>
  <c r="AG346" i="4"/>
  <c r="AF346" i="4"/>
  <c r="AE346" i="4"/>
  <c r="AE358" i="4" s="1"/>
  <c r="AD346" i="4"/>
  <c r="AC346" i="4"/>
  <c r="AB346" i="4"/>
  <c r="AA346" i="4"/>
  <c r="AA358" i="4" s="1"/>
  <c r="Z346" i="4"/>
  <c r="Y346" i="4"/>
  <c r="X346" i="4"/>
  <c r="W346" i="4"/>
  <c r="W358" i="4" s="1"/>
  <c r="V346" i="4"/>
  <c r="U346" i="4"/>
  <c r="T346" i="4"/>
  <c r="S346" i="4"/>
  <c r="S358" i="4" s="1"/>
  <c r="R346" i="4"/>
  <c r="Q346" i="4"/>
  <c r="P346" i="4"/>
  <c r="O346" i="4"/>
  <c r="O358" i="4" s="1"/>
  <c r="N346" i="4"/>
  <c r="M346" i="4"/>
  <c r="L346" i="4"/>
  <c r="K346" i="4"/>
  <c r="K358" i="4" s="1"/>
  <c r="J346" i="4"/>
  <c r="I346" i="4"/>
  <c r="H346" i="4"/>
  <c r="G346" i="4"/>
  <c r="G358" i="4" s="1"/>
  <c r="F346" i="4"/>
  <c r="E346" i="4"/>
  <c r="D346" i="4"/>
  <c r="C346" i="4"/>
  <c r="C358" i="4" s="1"/>
  <c r="B346" i="4"/>
  <c r="A346" i="4"/>
  <c r="BS345" i="4"/>
  <c r="BR345" i="4"/>
  <c r="BQ345" i="4"/>
  <c r="BP345" i="4"/>
  <c r="BO345" i="4"/>
  <c r="BN345" i="4"/>
  <c r="BM345" i="4"/>
  <c r="BL345" i="4"/>
  <c r="BK345" i="4"/>
  <c r="BJ345" i="4"/>
  <c r="BI345" i="4"/>
  <c r="BH345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Q345" i="4"/>
  <c r="AP345" i="4"/>
  <c r="AO345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CH345" i="4" s="1"/>
  <c r="Z345" i="4"/>
  <c r="Y345" i="4"/>
  <c r="X345" i="4"/>
  <c r="W345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BS344" i="4"/>
  <c r="BS357" i="4" s="1"/>
  <c r="BR344" i="4"/>
  <c r="BQ344" i="4"/>
  <c r="BP344" i="4"/>
  <c r="BP357" i="4" s="1"/>
  <c r="BO344" i="4"/>
  <c r="BN344" i="4"/>
  <c r="BN357" i="4" s="1"/>
  <c r="BM344" i="4"/>
  <c r="BL344" i="4"/>
  <c r="BL357" i="4" s="1"/>
  <c r="BK344" i="4"/>
  <c r="BK357" i="4" s="1"/>
  <c r="BJ344" i="4"/>
  <c r="BI344" i="4"/>
  <c r="BH344" i="4"/>
  <c r="BG344" i="4"/>
  <c r="BG357" i="4" s="1"/>
  <c r="BF344" i="4"/>
  <c r="BE344" i="4"/>
  <c r="BD344" i="4"/>
  <c r="BC344" i="4"/>
  <c r="BB344" i="4"/>
  <c r="BA344" i="4"/>
  <c r="AZ344" i="4"/>
  <c r="AZ357" i="4" s="1"/>
  <c r="AY344" i="4"/>
  <c r="AX344" i="4"/>
  <c r="AW344" i="4"/>
  <c r="AV344" i="4"/>
  <c r="AV357" i="4" s="1"/>
  <c r="AU344" i="4"/>
  <c r="AU357" i="4" s="1"/>
  <c r="AT344" i="4"/>
  <c r="AS344" i="4"/>
  <c r="AR344" i="4"/>
  <c r="AQ344" i="4"/>
  <c r="AQ357" i="4" s="1"/>
  <c r="AP344" i="4"/>
  <c r="AO344" i="4"/>
  <c r="AN344" i="4"/>
  <c r="AM344" i="4"/>
  <c r="AM357" i="4" s="1"/>
  <c r="AL344" i="4"/>
  <c r="AK344" i="4"/>
  <c r="AJ344" i="4"/>
  <c r="AJ357" i="4" s="1"/>
  <c r="AI344" i="4"/>
  <c r="AH344" i="4"/>
  <c r="AG344" i="4"/>
  <c r="AF344" i="4"/>
  <c r="AF357" i="4" s="1"/>
  <c r="AE344" i="4"/>
  <c r="AE357" i="4" s="1"/>
  <c r="AD344" i="4"/>
  <c r="AC344" i="4"/>
  <c r="AB344" i="4"/>
  <c r="AA344" i="4"/>
  <c r="AA357" i="4" s="1"/>
  <c r="Z344" i="4"/>
  <c r="Y344" i="4"/>
  <c r="X344" i="4"/>
  <c r="W344" i="4"/>
  <c r="V344" i="4"/>
  <c r="U344" i="4"/>
  <c r="T344" i="4"/>
  <c r="T357" i="4" s="1"/>
  <c r="S344" i="4"/>
  <c r="R344" i="4"/>
  <c r="Q344" i="4"/>
  <c r="P344" i="4"/>
  <c r="P357" i="4" s="1"/>
  <c r="O344" i="4"/>
  <c r="O357" i="4" s="1"/>
  <c r="N344" i="4"/>
  <c r="M344" i="4"/>
  <c r="L344" i="4"/>
  <c r="K344" i="4"/>
  <c r="K357" i="4" s="1"/>
  <c r="J344" i="4"/>
  <c r="J357" i="4" s="1"/>
  <c r="I344" i="4"/>
  <c r="H344" i="4"/>
  <c r="G344" i="4"/>
  <c r="G357" i="4" s="1"/>
  <c r="F344" i="4"/>
  <c r="E344" i="4"/>
  <c r="D344" i="4"/>
  <c r="D357" i="4" s="1"/>
  <c r="C344" i="4"/>
  <c r="B344" i="4"/>
  <c r="B357" i="4" s="1"/>
  <c r="A344" i="4"/>
  <c r="A343" i="4"/>
  <c r="A342" i="4"/>
  <c r="A340" i="4"/>
  <c r="A339" i="4"/>
  <c r="A338" i="4"/>
  <c r="A337" i="4"/>
  <c r="A336" i="4"/>
  <c r="BS335" i="4"/>
  <c r="BR335" i="4"/>
  <c r="BQ335" i="4"/>
  <c r="BP335" i="4"/>
  <c r="BO335" i="4"/>
  <c r="BN335" i="4"/>
  <c r="BM335" i="4"/>
  <c r="BL335" i="4"/>
  <c r="BK335" i="4"/>
  <c r="BJ335" i="4"/>
  <c r="BI335" i="4"/>
  <c r="BH335" i="4"/>
  <c r="BG335" i="4"/>
  <c r="BF335" i="4"/>
  <c r="BE335" i="4"/>
  <c r="BD335" i="4"/>
  <c r="BC335" i="4"/>
  <c r="BB335" i="4"/>
  <c r="BA335" i="4"/>
  <c r="AZ335" i="4"/>
  <c r="AY335" i="4"/>
  <c r="AX335" i="4"/>
  <c r="AW335" i="4"/>
  <c r="AV335" i="4"/>
  <c r="AU335" i="4"/>
  <c r="AT335" i="4"/>
  <c r="AS335" i="4"/>
  <c r="AR335" i="4"/>
  <c r="AQ335" i="4"/>
  <c r="AP335" i="4"/>
  <c r="AO335" i="4"/>
  <c r="AN335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AA335" i="4"/>
  <c r="CH335" i="4" s="1"/>
  <c r="Z335" i="4"/>
  <c r="Y335" i="4"/>
  <c r="X335" i="4"/>
  <c r="W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A335" i="4"/>
  <c r="BS334" i="4"/>
  <c r="BR334" i="4"/>
  <c r="BQ334" i="4"/>
  <c r="BP334" i="4"/>
  <c r="BO334" i="4"/>
  <c r="BN334" i="4"/>
  <c r="BM334" i="4"/>
  <c r="BL334" i="4"/>
  <c r="BK334" i="4"/>
  <c r="BJ334" i="4"/>
  <c r="BI334" i="4"/>
  <c r="BH334" i="4"/>
  <c r="BG334" i="4"/>
  <c r="BF334" i="4"/>
  <c r="BE334" i="4"/>
  <c r="BD334" i="4"/>
  <c r="BC334" i="4"/>
  <c r="BB334" i="4"/>
  <c r="BA334" i="4"/>
  <c r="AZ334" i="4"/>
  <c r="AY334" i="4"/>
  <c r="AX334" i="4"/>
  <c r="AW334" i="4"/>
  <c r="AV334" i="4"/>
  <c r="AU334" i="4"/>
  <c r="AT334" i="4"/>
  <c r="AS334" i="4"/>
  <c r="AR334" i="4"/>
  <c r="AQ334" i="4"/>
  <c r="AP334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CC334" i="4" s="1"/>
  <c r="AB334" i="4"/>
  <c r="AA334" i="4"/>
  <c r="CH334" i="4" s="1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BS333" i="4"/>
  <c r="BS340" i="4" s="1"/>
  <c r="BR333" i="4"/>
  <c r="BQ333" i="4"/>
  <c r="BP333" i="4"/>
  <c r="BO333" i="4"/>
  <c r="BO340" i="4" s="1"/>
  <c r="BN333" i="4"/>
  <c r="BM333" i="4"/>
  <c r="BL333" i="4"/>
  <c r="BL340" i="4" s="1"/>
  <c r="BK333" i="4"/>
  <c r="BK340" i="4" s="1"/>
  <c r="BJ333" i="4"/>
  <c r="BI333" i="4"/>
  <c r="BH333" i="4"/>
  <c r="BH340" i="4" s="1"/>
  <c r="BG333" i="4"/>
  <c r="BG340" i="4" s="1"/>
  <c r="BF333" i="4"/>
  <c r="BE333" i="4"/>
  <c r="BD333" i="4"/>
  <c r="BC333" i="4"/>
  <c r="BC340" i="4" s="1"/>
  <c r="BB333" i="4"/>
  <c r="BA333" i="4"/>
  <c r="AZ333" i="4"/>
  <c r="AY333" i="4"/>
  <c r="AY340" i="4" s="1"/>
  <c r="AX333" i="4"/>
  <c r="AW333" i="4"/>
  <c r="AV333" i="4"/>
  <c r="AV340" i="4" s="1"/>
  <c r="AU333" i="4"/>
  <c r="AU340" i="4" s="1"/>
  <c r="AT333" i="4"/>
  <c r="AS333" i="4"/>
  <c r="AR333" i="4"/>
  <c r="AR340" i="4" s="1"/>
  <c r="AQ333" i="4"/>
  <c r="AQ340" i="4" s="1"/>
  <c r="AP333" i="4"/>
  <c r="AO333" i="4"/>
  <c r="AN333" i="4"/>
  <c r="AM333" i="4"/>
  <c r="AM340" i="4" s="1"/>
  <c r="AL333" i="4"/>
  <c r="AK333" i="4"/>
  <c r="AJ333" i="4"/>
  <c r="AI333" i="4"/>
  <c r="AI340" i="4" s="1"/>
  <c r="AH333" i="4"/>
  <c r="AG333" i="4"/>
  <c r="AF333" i="4"/>
  <c r="AF340" i="4" s="1"/>
  <c r="AE333" i="4"/>
  <c r="AE340" i="4" s="1"/>
  <c r="AD333" i="4"/>
  <c r="AC333" i="4"/>
  <c r="AB333" i="4"/>
  <c r="AB340" i="4" s="1"/>
  <c r="AA333" i="4"/>
  <c r="AA340" i="4" s="1"/>
  <c r="Z333" i="4"/>
  <c r="Y333" i="4"/>
  <c r="X333" i="4"/>
  <c r="W333" i="4"/>
  <c r="W340" i="4" s="1"/>
  <c r="V333" i="4"/>
  <c r="U333" i="4"/>
  <c r="T333" i="4"/>
  <c r="S333" i="4"/>
  <c r="S340" i="4" s="1"/>
  <c r="R333" i="4"/>
  <c r="Q333" i="4"/>
  <c r="P333" i="4"/>
  <c r="P340" i="4" s="1"/>
  <c r="O333" i="4"/>
  <c r="O340" i="4" s="1"/>
  <c r="N333" i="4"/>
  <c r="M333" i="4"/>
  <c r="L333" i="4"/>
  <c r="K333" i="4"/>
  <c r="K340" i="4" s="1"/>
  <c r="J333" i="4"/>
  <c r="I333" i="4"/>
  <c r="H333" i="4"/>
  <c r="G333" i="4"/>
  <c r="G340" i="4" s="1"/>
  <c r="F333" i="4"/>
  <c r="E333" i="4"/>
  <c r="D333" i="4"/>
  <c r="C333" i="4"/>
  <c r="C340" i="4" s="1"/>
  <c r="B333" i="4"/>
  <c r="A333" i="4"/>
  <c r="BS332" i="4"/>
  <c r="BR332" i="4"/>
  <c r="BQ332" i="4"/>
  <c r="BP332" i="4"/>
  <c r="BO332" i="4"/>
  <c r="BN332" i="4"/>
  <c r="BM332" i="4"/>
  <c r="BL332" i="4"/>
  <c r="BK332" i="4"/>
  <c r="BJ332" i="4"/>
  <c r="BI332" i="4"/>
  <c r="BH332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Q332" i="4"/>
  <c r="AP332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CH332" i="4" s="1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A332" i="4"/>
  <c r="BS331" i="4"/>
  <c r="BR331" i="4"/>
  <c r="BQ331" i="4"/>
  <c r="BP331" i="4"/>
  <c r="BO331" i="4"/>
  <c r="BN331" i="4"/>
  <c r="BM331" i="4"/>
  <c r="BL331" i="4"/>
  <c r="BK331" i="4"/>
  <c r="BJ331" i="4"/>
  <c r="BI331" i="4"/>
  <c r="BH331" i="4"/>
  <c r="BG331" i="4"/>
  <c r="BF331" i="4"/>
  <c r="BE331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AR331" i="4"/>
  <c r="AQ331" i="4"/>
  <c r="AP331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CH331" i="4" s="1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BS330" i="4"/>
  <c r="BR330" i="4"/>
  <c r="BQ330" i="4"/>
  <c r="BP330" i="4"/>
  <c r="BO330" i="4"/>
  <c r="BN330" i="4"/>
  <c r="BM330" i="4"/>
  <c r="BL330" i="4"/>
  <c r="BK330" i="4"/>
  <c r="BJ330" i="4"/>
  <c r="BI330" i="4"/>
  <c r="BH330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AQ330" i="4"/>
  <c r="AP330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CC330" i="4" s="1"/>
  <c r="AB330" i="4"/>
  <c r="AA330" i="4"/>
  <c r="CH330" i="4" s="1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A330" i="4"/>
  <c r="BS329" i="4"/>
  <c r="BR329" i="4"/>
  <c r="BQ329" i="4"/>
  <c r="BP329" i="4"/>
  <c r="BO329" i="4"/>
  <c r="BN329" i="4"/>
  <c r="BM329" i="4"/>
  <c r="BL329" i="4"/>
  <c r="BK329" i="4"/>
  <c r="BJ329" i="4"/>
  <c r="BI329" i="4"/>
  <c r="BH329" i="4"/>
  <c r="BH339" i="4" s="1"/>
  <c r="BG329" i="4"/>
  <c r="BF329" i="4"/>
  <c r="BE329" i="4"/>
  <c r="BD329" i="4"/>
  <c r="BC329" i="4"/>
  <c r="BB329" i="4"/>
  <c r="BA329" i="4"/>
  <c r="AZ329" i="4"/>
  <c r="AY329" i="4"/>
  <c r="AX329" i="4"/>
  <c r="AW329" i="4"/>
  <c r="AV329" i="4"/>
  <c r="AU329" i="4"/>
  <c r="AT329" i="4"/>
  <c r="AS329" i="4"/>
  <c r="AR329" i="4"/>
  <c r="AQ329" i="4"/>
  <c r="AP329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W329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BS328" i="4"/>
  <c r="BR328" i="4"/>
  <c r="BQ328" i="4"/>
  <c r="BP328" i="4"/>
  <c r="BO328" i="4"/>
  <c r="BN328" i="4"/>
  <c r="BM328" i="4"/>
  <c r="BL328" i="4"/>
  <c r="BK328" i="4"/>
  <c r="BJ328" i="4"/>
  <c r="BI328" i="4"/>
  <c r="BH328" i="4"/>
  <c r="BG328" i="4"/>
  <c r="BF328" i="4"/>
  <c r="BE328" i="4"/>
  <c r="BD328" i="4"/>
  <c r="BC328" i="4"/>
  <c r="BB328" i="4"/>
  <c r="BA328" i="4"/>
  <c r="AZ328" i="4"/>
  <c r="AY328" i="4"/>
  <c r="AX328" i="4"/>
  <c r="AW328" i="4"/>
  <c r="AV328" i="4"/>
  <c r="AU328" i="4"/>
  <c r="AT328" i="4"/>
  <c r="AS328" i="4"/>
  <c r="AR328" i="4"/>
  <c r="AQ328" i="4"/>
  <c r="AP328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CH328" i="4" s="1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A328" i="4"/>
  <c r="BS327" i="4"/>
  <c r="BR327" i="4"/>
  <c r="BQ327" i="4"/>
  <c r="BP327" i="4"/>
  <c r="BO327" i="4"/>
  <c r="BN327" i="4"/>
  <c r="BM327" i="4"/>
  <c r="BL327" i="4"/>
  <c r="BK327" i="4"/>
  <c r="BJ327" i="4"/>
  <c r="BI327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CH327" i="4" s="1"/>
  <c r="Z327" i="4"/>
  <c r="Y327" i="4"/>
  <c r="X32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A327" i="4"/>
  <c r="BS326" i="4"/>
  <c r="BR326" i="4"/>
  <c r="BQ326" i="4"/>
  <c r="BQ338" i="4" s="1"/>
  <c r="BP326" i="4"/>
  <c r="BO326" i="4"/>
  <c r="BN326" i="4"/>
  <c r="BM326" i="4"/>
  <c r="BM338" i="4" s="1"/>
  <c r="BL326" i="4"/>
  <c r="BK326" i="4"/>
  <c r="BJ326" i="4"/>
  <c r="BI326" i="4"/>
  <c r="BI338" i="4" s="1"/>
  <c r="BH326" i="4"/>
  <c r="BH338" i="4" s="1"/>
  <c r="BG326" i="4"/>
  <c r="BF326" i="4"/>
  <c r="BE326" i="4"/>
  <c r="BE338" i="4" s="1"/>
  <c r="BD326" i="4"/>
  <c r="BC326" i="4"/>
  <c r="BB326" i="4"/>
  <c r="BA326" i="4"/>
  <c r="BA338" i="4" s="1"/>
  <c r="AZ326" i="4"/>
  <c r="AY326" i="4"/>
  <c r="AX326" i="4"/>
  <c r="AW326" i="4"/>
  <c r="AW338" i="4" s="1"/>
  <c r="AV326" i="4"/>
  <c r="AU326" i="4"/>
  <c r="AT326" i="4"/>
  <c r="AS326" i="4"/>
  <c r="AS338" i="4" s="1"/>
  <c r="AR326" i="4"/>
  <c r="AR338" i="4" s="1"/>
  <c r="AQ326" i="4"/>
  <c r="AP326" i="4"/>
  <c r="AO326" i="4"/>
  <c r="AO338" i="4" s="1"/>
  <c r="AN326" i="4"/>
  <c r="AM326" i="4"/>
  <c r="AL326" i="4"/>
  <c r="AK326" i="4"/>
  <c r="AK338" i="4" s="1"/>
  <c r="AJ326" i="4"/>
  <c r="AI326" i="4"/>
  <c r="AH326" i="4"/>
  <c r="AG326" i="4"/>
  <c r="AG338" i="4" s="1"/>
  <c r="AF326" i="4"/>
  <c r="AE326" i="4"/>
  <c r="AD326" i="4"/>
  <c r="AC326" i="4"/>
  <c r="AC338" i="4" s="1"/>
  <c r="AB326" i="4"/>
  <c r="AB338" i="4" s="1"/>
  <c r="AA326" i="4"/>
  <c r="Z326" i="4"/>
  <c r="Y326" i="4"/>
  <c r="Y338" i="4" s="1"/>
  <c r="X326" i="4"/>
  <c r="W326" i="4"/>
  <c r="V326" i="4"/>
  <c r="U326" i="4"/>
  <c r="U338" i="4" s="1"/>
  <c r="T326" i="4"/>
  <c r="S326" i="4"/>
  <c r="R326" i="4"/>
  <c r="Q326" i="4"/>
  <c r="Q338" i="4" s="1"/>
  <c r="P326" i="4"/>
  <c r="O326" i="4"/>
  <c r="N326" i="4"/>
  <c r="M326" i="4"/>
  <c r="M338" i="4" s="1"/>
  <c r="L326" i="4"/>
  <c r="K326" i="4"/>
  <c r="J326" i="4"/>
  <c r="I326" i="4"/>
  <c r="I338" i="4" s="1"/>
  <c r="H326" i="4"/>
  <c r="G326" i="4"/>
  <c r="F326" i="4"/>
  <c r="E326" i="4"/>
  <c r="E338" i="4" s="1"/>
  <c r="D326" i="4"/>
  <c r="C326" i="4"/>
  <c r="B326" i="4"/>
  <c r="A326" i="4"/>
  <c r="BS325" i="4"/>
  <c r="BR325" i="4"/>
  <c r="BQ325" i="4"/>
  <c r="BP325" i="4"/>
  <c r="BO325" i="4"/>
  <c r="BN325" i="4"/>
  <c r="BM325" i="4"/>
  <c r="BL325" i="4"/>
  <c r="BK325" i="4"/>
  <c r="BJ325" i="4"/>
  <c r="BI325" i="4"/>
  <c r="BH325" i="4"/>
  <c r="BG325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Q325" i="4"/>
  <c r="AP325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CH325" i="4" s="1"/>
  <c r="Z325" i="4"/>
  <c r="Y325" i="4"/>
  <c r="X325" i="4"/>
  <c r="W325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A325" i="4"/>
  <c r="BS324" i="4"/>
  <c r="BR324" i="4"/>
  <c r="BR337" i="4" s="1"/>
  <c r="BQ324" i="4"/>
  <c r="BQ337" i="4" s="1"/>
  <c r="BP324" i="4"/>
  <c r="BO324" i="4"/>
  <c r="BN324" i="4"/>
  <c r="BN337" i="4" s="1"/>
  <c r="BM324" i="4"/>
  <c r="BM337" i="4" s="1"/>
  <c r="BL324" i="4"/>
  <c r="BK324" i="4"/>
  <c r="BJ324" i="4"/>
  <c r="BJ337" i="4" s="1"/>
  <c r="BI324" i="4"/>
  <c r="BI337" i="4" s="1"/>
  <c r="BH324" i="4"/>
  <c r="BG324" i="4"/>
  <c r="BF324" i="4"/>
  <c r="BF337" i="4" s="1"/>
  <c r="BE324" i="4"/>
  <c r="BE337" i="4" s="1"/>
  <c r="BD324" i="4"/>
  <c r="BC324" i="4"/>
  <c r="BB324" i="4"/>
  <c r="BB337" i="4" s="1"/>
  <c r="BA324" i="4"/>
  <c r="BA337" i="4" s="1"/>
  <c r="AZ324" i="4"/>
  <c r="AY324" i="4"/>
  <c r="AX324" i="4"/>
  <c r="AX337" i="4" s="1"/>
  <c r="AW324" i="4"/>
  <c r="AW337" i="4" s="1"/>
  <c r="AV324" i="4"/>
  <c r="AU324" i="4"/>
  <c r="AT324" i="4"/>
  <c r="AT337" i="4" s="1"/>
  <c r="AS324" i="4"/>
  <c r="AS337" i="4" s="1"/>
  <c r="AR324" i="4"/>
  <c r="AQ324" i="4"/>
  <c r="AP324" i="4"/>
  <c r="AP337" i="4" s="1"/>
  <c r="AO324" i="4"/>
  <c r="AO337" i="4" s="1"/>
  <c r="AN324" i="4"/>
  <c r="AM324" i="4"/>
  <c r="AL324" i="4"/>
  <c r="AL337" i="4" s="1"/>
  <c r="AK324" i="4"/>
  <c r="AK337" i="4" s="1"/>
  <c r="AJ324" i="4"/>
  <c r="AI324" i="4"/>
  <c r="AH324" i="4"/>
  <c r="AH337" i="4" s="1"/>
  <c r="AG324" i="4"/>
  <c r="AG337" i="4" s="1"/>
  <c r="AF324" i="4"/>
  <c r="AE324" i="4"/>
  <c r="AD324" i="4"/>
  <c r="AD337" i="4" s="1"/>
  <c r="AC324" i="4"/>
  <c r="AC337" i="4" s="1"/>
  <c r="AB324" i="4"/>
  <c r="AA324" i="4"/>
  <c r="Z324" i="4"/>
  <c r="Z337" i="4" s="1"/>
  <c r="Y324" i="4"/>
  <c r="Y337" i="4" s="1"/>
  <c r="X324" i="4"/>
  <c r="W324" i="4"/>
  <c r="V324" i="4"/>
  <c r="V337" i="4" s="1"/>
  <c r="U324" i="4"/>
  <c r="U337" i="4" s="1"/>
  <c r="T324" i="4"/>
  <c r="S324" i="4"/>
  <c r="R324" i="4"/>
  <c r="R337" i="4" s="1"/>
  <c r="Q324" i="4"/>
  <c r="Q337" i="4" s="1"/>
  <c r="P324" i="4"/>
  <c r="O324" i="4"/>
  <c r="N324" i="4"/>
  <c r="N337" i="4" s="1"/>
  <c r="M324" i="4"/>
  <c r="M337" i="4" s="1"/>
  <c r="L324" i="4"/>
  <c r="K324" i="4"/>
  <c r="J324" i="4"/>
  <c r="J337" i="4" s="1"/>
  <c r="I324" i="4"/>
  <c r="I337" i="4" s="1"/>
  <c r="H324" i="4"/>
  <c r="G324" i="4"/>
  <c r="F324" i="4"/>
  <c r="E324" i="4"/>
  <c r="E337" i="4" s="1"/>
  <c r="D324" i="4"/>
  <c r="C324" i="4"/>
  <c r="B324" i="4"/>
  <c r="B337" i="4" s="1"/>
  <c r="A324" i="4"/>
  <c r="A323" i="4"/>
  <c r="A322" i="4"/>
  <c r="A320" i="4"/>
  <c r="A319" i="4"/>
  <c r="A318" i="4"/>
  <c r="A317" i="4"/>
  <c r="A316" i="4"/>
  <c r="BS315" i="4"/>
  <c r="BR315" i="4"/>
  <c r="BQ315" i="4"/>
  <c r="BP315" i="4"/>
  <c r="BO315" i="4"/>
  <c r="BN315" i="4"/>
  <c r="BM315" i="4"/>
  <c r="BL315" i="4"/>
  <c r="BK315" i="4"/>
  <c r="BJ315" i="4"/>
  <c r="BI315" i="4"/>
  <c r="BH315" i="4"/>
  <c r="BG315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Q315" i="4"/>
  <c r="AP315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CH315" i="4" s="1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BS314" i="4"/>
  <c r="BR314" i="4"/>
  <c r="BQ314" i="4"/>
  <c r="BP314" i="4"/>
  <c r="BO314" i="4"/>
  <c r="BN314" i="4"/>
  <c r="BM314" i="4"/>
  <c r="BL314" i="4"/>
  <c r="BK314" i="4"/>
  <c r="BJ314" i="4"/>
  <c r="BI314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CH314" i="4" s="1"/>
  <c r="Z314" i="4"/>
  <c r="Y314" i="4"/>
  <c r="X314" i="4"/>
  <c r="CB314" i="4" s="1"/>
  <c r="W314" i="4"/>
  <c r="V314" i="4"/>
  <c r="U314" i="4"/>
  <c r="T314" i="4"/>
  <c r="S314" i="4"/>
  <c r="R314" i="4"/>
  <c r="Q314" i="4"/>
  <c r="P314" i="4"/>
  <c r="O314" i="4"/>
  <c r="N314" i="4"/>
  <c r="M314" i="4"/>
  <c r="L314" i="4"/>
  <c r="CJ314" i="4" s="1"/>
  <c r="K314" i="4"/>
  <c r="J314" i="4"/>
  <c r="I314" i="4"/>
  <c r="H314" i="4"/>
  <c r="G314" i="4"/>
  <c r="F314" i="4"/>
  <c r="E314" i="4"/>
  <c r="D314" i="4"/>
  <c r="CK314" i="4" s="1"/>
  <c r="C314" i="4"/>
  <c r="B314" i="4"/>
  <c r="A314" i="4"/>
  <c r="BS313" i="4"/>
  <c r="BS320" i="4" s="1"/>
  <c r="BR313" i="4"/>
  <c r="BQ313" i="4"/>
  <c r="BP313" i="4"/>
  <c r="BO313" i="4"/>
  <c r="BO320" i="4" s="1"/>
  <c r="BN313" i="4"/>
  <c r="BM313" i="4"/>
  <c r="BL313" i="4"/>
  <c r="BK313" i="4"/>
  <c r="BK320" i="4" s="1"/>
  <c r="BJ313" i="4"/>
  <c r="BI313" i="4"/>
  <c r="BH313" i="4"/>
  <c r="BG313" i="4"/>
  <c r="BG320" i="4" s="1"/>
  <c r="BF313" i="4"/>
  <c r="BE313" i="4"/>
  <c r="BD313" i="4"/>
  <c r="BC313" i="4"/>
  <c r="BC320" i="4" s="1"/>
  <c r="BB313" i="4"/>
  <c r="BA313" i="4"/>
  <c r="AZ313" i="4"/>
  <c r="AY313" i="4"/>
  <c r="AY320" i="4" s="1"/>
  <c r="AX313" i="4"/>
  <c r="AW313" i="4"/>
  <c r="AV313" i="4"/>
  <c r="AU313" i="4"/>
  <c r="AU320" i="4" s="1"/>
  <c r="AT313" i="4"/>
  <c r="AS313" i="4"/>
  <c r="AR313" i="4"/>
  <c r="AQ313" i="4"/>
  <c r="AQ320" i="4" s="1"/>
  <c r="AP313" i="4"/>
  <c r="AP320" i="4" s="1"/>
  <c r="AO313" i="4"/>
  <c r="AN313" i="4"/>
  <c r="AM313" i="4"/>
  <c r="AM320" i="4" s="1"/>
  <c r="AL313" i="4"/>
  <c r="AK313" i="4"/>
  <c r="AJ313" i="4"/>
  <c r="AI313" i="4"/>
  <c r="AI320" i="4" s="1"/>
  <c r="AH313" i="4"/>
  <c r="AG313" i="4"/>
  <c r="AF313" i="4"/>
  <c r="AE313" i="4"/>
  <c r="AE320" i="4" s="1"/>
  <c r="AD313" i="4"/>
  <c r="AC313" i="4"/>
  <c r="AB313" i="4"/>
  <c r="AA313" i="4"/>
  <c r="AA320" i="4" s="1"/>
  <c r="Z313" i="4"/>
  <c r="Z320" i="4" s="1"/>
  <c r="Y313" i="4"/>
  <c r="X313" i="4"/>
  <c r="W313" i="4"/>
  <c r="W320" i="4" s="1"/>
  <c r="V313" i="4"/>
  <c r="U313" i="4"/>
  <c r="T313" i="4"/>
  <c r="S313" i="4"/>
  <c r="S320" i="4" s="1"/>
  <c r="R313" i="4"/>
  <c r="Q313" i="4"/>
  <c r="P313" i="4"/>
  <c r="O313" i="4"/>
  <c r="O320" i="4" s="1"/>
  <c r="N313" i="4"/>
  <c r="M313" i="4"/>
  <c r="L313" i="4"/>
  <c r="K313" i="4"/>
  <c r="K320" i="4" s="1"/>
  <c r="J313" i="4"/>
  <c r="J320" i="4" s="1"/>
  <c r="I313" i="4"/>
  <c r="H313" i="4"/>
  <c r="G313" i="4"/>
  <c r="G320" i="4" s="1"/>
  <c r="F313" i="4"/>
  <c r="E313" i="4"/>
  <c r="D313" i="4"/>
  <c r="C313" i="4"/>
  <c r="C320" i="4" s="1"/>
  <c r="B313" i="4"/>
  <c r="A313" i="4"/>
  <c r="BS312" i="4"/>
  <c r="BR312" i="4"/>
  <c r="BQ312" i="4"/>
  <c r="BP312" i="4"/>
  <c r="BO312" i="4"/>
  <c r="BN312" i="4"/>
  <c r="BM312" i="4"/>
  <c r="BL312" i="4"/>
  <c r="BK312" i="4"/>
  <c r="BJ312" i="4"/>
  <c r="BI312" i="4"/>
  <c r="BH312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CH312" i="4" s="1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312" i="4"/>
  <c r="BS311" i="4"/>
  <c r="BR311" i="4"/>
  <c r="BQ311" i="4"/>
  <c r="BP311" i="4"/>
  <c r="BO311" i="4"/>
  <c r="BN311" i="4"/>
  <c r="BM311" i="4"/>
  <c r="BL311" i="4"/>
  <c r="BK311" i="4"/>
  <c r="BJ311" i="4"/>
  <c r="BI311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CC311" i="4" s="1"/>
  <c r="AB311" i="4"/>
  <c r="AA311" i="4"/>
  <c r="CH311" i="4" s="1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311" i="4"/>
  <c r="BS310" i="4"/>
  <c r="BR310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CH310" i="4" s="1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310" i="4"/>
  <c r="BS309" i="4"/>
  <c r="BR309" i="4"/>
  <c r="BQ309" i="4"/>
  <c r="BP309" i="4"/>
  <c r="BO309" i="4"/>
  <c r="BN309" i="4"/>
  <c r="BM309" i="4"/>
  <c r="BL309" i="4"/>
  <c r="BK309" i="4"/>
  <c r="BJ309" i="4"/>
  <c r="BI309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AA319" i="4" s="1"/>
  <c r="Z309" i="4"/>
  <c r="Y309" i="4"/>
  <c r="X309" i="4"/>
  <c r="W309" i="4"/>
  <c r="W319" i="4" s="1"/>
  <c r="V309" i="4"/>
  <c r="U309" i="4"/>
  <c r="T309" i="4"/>
  <c r="S309" i="4"/>
  <c r="S319" i="4" s="1"/>
  <c r="R309" i="4"/>
  <c r="Q309" i="4"/>
  <c r="P309" i="4"/>
  <c r="O309" i="4"/>
  <c r="O319" i="4" s="1"/>
  <c r="N309" i="4"/>
  <c r="M309" i="4"/>
  <c r="L309" i="4"/>
  <c r="K309" i="4"/>
  <c r="K319" i="4" s="1"/>
  <c r="J309" i="4"/>
  <c r="I309" i="4"/>
  <c r="H309" i="4"/>
  <c r="G309" i="4"/>
  <c r="G319" i="4" s="1"/>
  <c r="F309" i="4"/>
  <c r="E309" i="4"/>
  <c r="D309" i="4"/>
  <c r="C309" i="4"/>
  <c r="C319" i="4" s="1"/>
  <c r="B309" i="4"/>
  <c r="A309" i="4"/>
  <c r="BS308" i="4"/>
  <c r="BR308" i="4"/>
  <c r="BQ308" i="4"/>
  <c r="BP308" i="4"/>
  <c r="BO308" i="4"/>
  <c r="BN308" i="4"/>
  <c r="BM308" i="4"/>
  <c r="BL308" i="4"/>
  <c r="BK308" i="4"/>
  <c r="BJ308" i="4"/>
  <c r="BI308" i="4"/>
  <c r="BH308" i="4"/>
  <c r="BG308" i="4"/>
  <c r="BF308" i="4"/>
  <c r="BE308" i="4"/>
  <c r="BD308" i="4"/>
  <c r="BC308" i="4"/>
  <c r="BB308" i="4"/>
  <c r="CD308" i="4" s="1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CH308" i="4" s="1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BS307" i="4"/>
  <c r="BR307" i="4"/>
  <c r="BQ307" i="4"/>
  <c r="BP307" i="4"/>
  <c r="BO307" i="4"/>
  <c r="BN307" i="4"/>
  <c r="BM307" i="4"/>
  <c r="BL307" i="4"/>
  <c r="BK307" i="4"/>
  <c r="BJ307" i="4"/>
  <c r="BI307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CH307" i="4" s="1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BS306" i="4"/>
  <c r="BS318" i="4" s="1"/>
  <c r="BR306" i="4"/>
  <c r="BQ306" i="4"/>
  <c r="BP306" i="4"/>
  <c r="BO306" i="4"/>
  <c r="BO318" i="4" s="1"/>
  <c r="BN306" i="4"/>
  <c r="BM306" i="4"/>
  <c r="BL306" i="4"/>
  <c r="BK306" i="4"/>
  <c r="BK318" i="4" s="1"/>
  <c r="BJ306" i="4"/>
  <c r="BI306" i="4"/>
  <c r="BH306" i="4"/>
  <c r="BG306" i="4"/>
  <c r="BG318" i="4" s="1"/>
  <c r="BF306" i="4"/>
  <c r="BE306" i="4"/>
  <c r="BD306" i="4"/>
  <c r="BC306" i="4"/>
  <c r="BC318" i="4" s="1"/>
  <c r="BB306" i="4"/>
  <c r="BA306" i="4"/>
  <c r="AZ306" i="4"/>
  <c r="AY306" i="4"/>
  <c r="AY318" i="4" s="1"/>
  <c r="AX306" i="4"/>
  <c r="AW306" i="4"/>
  <c r="AV306" i="4"/>
  <c r="AU306" i="4"/>
  <c r="AU318" i="4" s="1"/>
  <c r="AT306" i="4"/>
  <c r="AS306" i="4"/>
  <c r="AR306" i="4"/>
  <c r="AQ306" i="4"/>
  <c r="AQ318" i="4" s="1"/>
  <c r="AP306" i="4"/>
  <c r="AO306" i="4"/>
  <c r="AN306" i="4"/>
  <c r="AM306" i="4"/>
  <c r="AM318" i="4" s="1"/>
  <c r="AL306" i="4"/>
  <c r="AK306" i="4"/>
  <c r="AJ306" i="4"/>
  <c r="AI306" i="4"/>
  <c r="AI318" i="4" s="1"/>
  <c r="AH306" i="4"/>
  <c r="AG306" i="4"/>
  <c r="AF306" i="4"/>
  <c r="AE306" i="4"/>
  <c r="AE318" i="4" s="1"/>
  <c r="AD306" i="4"/>
  <c r="AC306" i="4"/>
  <c r="AB306" i="4"/>
  <c r="AA306" i="4"/>
  <c r="AA318" i="4" s="1"/>
  <c r="Z306" i="4"/>
  <c r="Y306" i="4"/>
  <c r="X306" i="4"/>
  <c r="CB306" i="4" s="1"/>
  <c r="W306" i="4"/>
  <c r="W318" i="4" s="1"/>
  <c r="V306" i="4"/>
  <c r="U306" i="4"/>
  <c r="T306" i="4"/>
  <c r="S306" i="4"/>
  <c r="S318" i="4" s="1"/>
  <c r="R306" i="4"/>
  <c r="Q306" i="4"/>
  <c r="P306" i="4"/>
  <c r="O306" i="4"/>
  <c r="O318" i="4" s="1"/>
  <c r="N306" i="4"/>
  <c r="M306" i="4"/>
  <c r="L306" i="4"/>
  <c r="K306" i="4"/>
  <c r="K318" i="4" s="1"/>
  <c r="J306" i="4"/>
  <c r="I306" i="4"/>
  <c r="H306" i="4"/>
  <c r="G306" i="4"/>
  <c r="G318" i="4" s="1"/>
  <c r="F306" i="4"/>
  <c r="E306" i="4"/>
  <c r="D306" i="4"/>
  <c r="C306" i="4"/>
  <c r="C318" i="4" s="1"/>
  <c r="B306" i="4"/>
  <c r="A306" i="4"/>
  <c r="BS305" i="4"/>
  <c r="BR305" i="4"/>
  <c r="BQ305" i="4"/>
  <c r="BP305" i="4"/>
  <c r="BO305" i="4"/>
  <c r="BN305" i="4"/>
  <c r="BM305" i="4"/>
  <c r="BL305" i="4"/>
  <c r="BK305" i="4"/>
  <c r="BJ305" i="4"/>
  <c r="BI305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CH305" i="4" s="1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BS304" i="4"/>
  <c r="BR304" i="4"/>
  <c r="BR317" i="4" s="1"/>
  <c r="BQ304" i="4"/>
  <c r="BQ317" i="4" s="1"/>
  <c r="BP304" i="4"/>
  <c r="BO304" i="4"/>
  <c r="BN304" i="4"/>
  <c r="BM304" i="4"/>
  <c r="BM317" i="4" s="1"/>
  <c r="BL304" i="4"/>
  <c r="BK304" i="4"/>
  <c r="BJ304" i="4"/>
  <c r="BJ317" i="4" s="1"/>
  <c r="BI304" i="4"/>
  <c r="BH304" i="4"/>
  <c r="BG304" i="4"/>
  <c r="BF304" i="4"/>
  <c r="BF317" i="4" s="1"/>
  <c r="BE304" i="4"/>
  <c r="BE317" i="4" s="1"/>
  <c r="BD304" i="4"/>
  <c r="BD317" i="4" s="1"/>
  <c r="BC304" i="4"/>
  <c r="BB304" i="4"/>
  <c r="BB317" i="4" s="1"/>
  <c r="BA304" i="4"/>
  <c r="BA317" i="4" s="1"/>
  <c r="AZ304" i="4"/>
  <c r="AY304" i="4"/>
  <c r="AX304" i="4"/>
  <c r="AX317" i="4" s="1"/>
  <c r="AW304" i="4"/>
  <c r="AW317" i="4" s="1"/>
  <c r="AV304" i="4"/>
  <c r="AU304" i="4"/>
  <c r="AT304" i="4"/>
  <c r="AT317" i="4" s="1"/>
  <c r="AS304" i="4"/>
  <c r="AR304" i="4"/>
  <c r="AQ304" i="4"/>
  <c r="AP304" i="4"/>
  <c r="AP317" i="4" s="1"/>
  <c r="AO304" i="4"/>
  <c r="AO317" i="4" s="1"/>
  <c r="AN304" i="4"/>
  <c r="AM304" i="4"/>
  <c r="AL304" i="4"/>
  <c r="AL317" i="4" s="1"/>
  <c r="AK304" i="4"/>
  <c r="AK317" i="4" s="1"/>
  <c r="AJ304" i="4"/>
  <c r="AI304" i="4"/>
  <c r="AH304" i="4"/>
  <c r="AG304" i="4"/>
  <c r="AG317" i="4" s="1"/>
  <c r="AF304" i="4"/>
  <c r="AE304" i="4"/>
  <c r="AD304" i="4"/>
  <c r="AD317" i="4" s="1"/>
  <c r="AC304" i="4"/>
  <c r="AB304" i="4"/>
  <c r="AA304" i="4"/>
  <c r="CH304" i="4" s="1"/>
  <c r="Z304" i="4"/>
  <c r="Z317" i="4" s="1"/>
  <c r="Y304" i="4"/>
  <c r="Y317" i="4" s="1"/>
  <c r="X304" i="4"/>
  <c r="W304" i="4"/>
  <c r="V304" i="4"/>
  <c r="V317" i="4" s="1"/>
  <c r="U304" i="4"/>
  <c r="U317" i="4" s="1"/>
  <c r="T304" i="4"/>
  <c r="S304" i="4"/>
  <c r="R304" i="4"/>
  <c r="R317" i="4" s="1"/>
  <c r="Q304" i="4"/>
  <c r="Q317" i="4" s="1"/>
  <c r="P304" i="4"/>
  <c r="O304" i="4"/>
  <c r="N304" i="4"/>
  <c r="N317" i="4" s="1"/>
  <c r="M304" i="4"/>
  <c r="L304" i="4"/>
  <c r="K304" i="4"/>
  <c r="J304" i="4"/>
  <c r="J317" i="4" s="1"/>
  <c r="I304" i="4"/>
  <c r="I317" i="4" s="1"/>
  <c r="H304" i="4"/>
  <c r="G304" i="4"/>
  <c r="F304" i="4"/>
  <c r="F317" i="4" s="1"/>
  <c r="E304" i="4"/>
  <c r="E317" i="4" s="1"/>
  <c r="D304" i="4"/>
  <c r="C304" i="4"/>
  <c r="B304" i="4"/>
  <c r="A304" i="4"/>
  <c r="A303" i="4"/>
  <c r="A302" i="4"/>
  <c r="A300" i="4"/>
  <c r="A299" i="4"/>
  <c r="A298" i="4"/>
  <c r="A297" i="4"/>
  <c r="A296" i="4"/>
  <c r="CH295" i="4"/>
  <c r="BS295" i="4"/>
  <c r="BR295" i="4"/>
  <c r="BQ295" i="4"/>
  <c r="BP295" i="4"/>
  <c r="BO295" i="4"/>
  <c r="BN295" i="4"/>
  <c r="BM295" i="4"/>
  <c r="BL295" i="4"/>
  <c r="BK295" i="4"/>
  <c r="BJ295" i="4"/>
  <c r="BI295" i="4"/>
  <c r="BH295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AQ295" i="4"/>
  <c r="AP295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CH294" i="4"/>
  <c r="BS294" i="4"/>
  <c r="BR294" i="4"/>
  <c r="BQ294" i="4"/>
  <c r="BP294" i="4"/>
  <c r="BO294" i="4"/>
  <c r="BN294" i="4"/>
  <c r="BM294" i="4"/>
  <c r="BL294" i="4"/>
  <c r="BK294" i="4"/>
  <c r="BJ294" i="4"/>
  <c r="BI294" i="4"/>
  <c r="BH294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CC294" i="4" s="1"/>
  <c r="AB294" i="4"/>
  <c r="AA294" i="4"/>
  <c r="Z294" i="4"/>
  <c r="Y294" i="4"/>
  <c r="X294" i="4"/>
  <c r="W294" i="4"/>
  <c r="V294" i="4"/>
  <c r="U294" i="4"/>
  <c r="T294" i="4"/>
  <c r="S294" i="4"/>
  <c r="R294" i="4"/>
  <c r="Q294" i="4"/>
  <c r="CD294" i="4" s="1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CH293" i="4"/>
  <c r="CH300" i="4" s="1"/>
  <c r="BS293" i="4"/>
  <c r="BS300" i="4" s="1"/>
  <c r="BR293" i="4"/>
  <c r="BR300" i="4" s="1"/>
  <c r="BQ293" i="4"/>
  <c r="BQ300" i="4" s="1"/>
  <c r="BP293" i="4"/>
  <c r="BP300" i="4" s="1"/>
  <c r="BO293" i="4"/>
  <c r="BO300" i="4" s="1"/>
  <c r="BN293" i="4"/>
  <c r="BN300" i="4" s="1"/>
  <c r="BM293" i="4"/>
  <c r="BM300" i="4" s="1"/>
  <c r="BL293" i="4"/>
  <c r="BL300" i="4" s="1"/>
  <c r="BK293" i="4"/>
  <c r="BK300" i="4" s="1"/>
  <c r="BJ293" i="4"/>
  <c r="BJ300" i="4" s="1"/>
  <c r="BI293" i="4"/>
  <c r="BI300" i="4" s="1"/>
  <c r="BH293" i="4"/>
  <c r="BH300" i="4" s="1"/>
  <c r="BG293" i="4"/>
  <c r="BG300" i="4" s="1"/>
  <c r="BF293" i="4"/>
  <c r="BF300" i="4" s="1"/>
  <c r="BE293" i="4"/>
  <c r="BE300" i="4" s="1"/>
  <c r="BD293" i="4"/>
  <c r="BD300" i="4" s="1"/>
  <c r="BC293" i="4"/>
  <c r="BC300" i="4" s="1"/>
  <c r="BB293" i="4"/>
  <c r="BA293" i="4"/>
  <c r="BA300" i="4" s="1"/>
  <c r="AZ293" i="4"/>
  <c r="AZ300" i="4" s="1"/>
  <c r="AY293" i="4"/>
  <c r="AY300" i="4" s="1"/>
  <c r="AX293" i="4"/>
  <c r="AX300" i="4" s="1"/>
  <c r="AW293" i="4"/>
  <c r="AW300" i="4" s="1"/>
  <c r="AV293" i="4"/>
  <c r="AV300" i="4" s="1"/>
  <c r="AU293" i="4"/>
  <c r="AU300" i="4" s="1"/>
  <c r="AT293" i="4"/>
  <c r="AT300" i="4" s="1"/>
  <c r="AS293" i="4"/>
  <c r="AS300" i="4" s="1"/>
  <c r="AR293" i="4"/>
  <c r="AR300" i="4" s="1"/>
  <c r="AQ293" i="4"/>
  <c r="AQ300" i="4" s="1"/>
  <c r="AP293" i="4"/>
  <c r="AP300" i="4" s="1"/>
  <c r="AO293" i="4"/>
  <c r="AO300" i="4" s="1"/>
  <c r="AN293" i="4"/>
  <c r="AN300" i="4" s="1"/>
  <c r="AM293" i="4"/>
  <c r="AM300" i="4" s="1"/>
  <c r="AL293" i="4"/>
  <c r="AL300" i="4" s="1"/>
  <c r="AK293" i="4"/>
  <c r="AK300" i="4" s="1"/>
  <c r="AJ293" i="4"/>
  <c r="AJ300" i="4" s="1"/>
  <c r="AI293" i="4"/>
  <c r="AI300" i="4" s="1"/>
  <c r="AH293" i="4"/>
  <c r="AH300" i="4" s="1"/>
  <c r="AG293" i="4"/>
  <c r="AG300" i="4" s="1"/>
  <c r="AF293" i="4"/>
  <c r="AF300" i="4" s="1"/>
  <c r="AE293" i="4"/>
  <c r="AE300" i="4" s="1"/>
  <c r="AD293" i="4"/>
  <c r="AD300" i="4" s="1"/>
  <c r="AC293" i="4"/>
  <c r="AC300" i="4" s="1"/>
  <c r="AB293" i="4"/>
  <c r="AB300" i="4" s="1"/>
  <c r="AA293" i="4"/>
  <c r="AA300" i="4" s="1"/>
  <c r="Z293" i="4"/>
  <c r="Z300" i="4" s="1"/>
  <c r="Y293" i="4"/>
  <c r="Y300" i="4" s="1"/>
  <c r="X293" i="4"/>
  <c r="X300" i="4" s="1"/>
  <c r="W293" i="4"/>
  <c r="W300" i="4" s="1"/>
  <c r="V293" i="4"/>
  <c r="U293" i="4"/>
  <c r="U300" i="4" s="1"/>
  <c r="T293" i="4"/>
  <c r="T300" i="4" s="1"/>
  <c r="S293" i="4"/>
  <c r="S300" i="4" s="1"/>
  <c r="R293" i="4"/>
  <c r="Q293" i="4"/>
  <c r="Q300" i="4" s="1"/>
  <c r="P293" i="4"/>
  <c r="P300" i="4" s="1"/>
  <c r="O293" i="4"/>
  <c r="O300" i="4" s="1"/>
  <c r="N293" i="4"/>
  <c r="N300" i="4" s="1"/>
  <c r="M293" i="4"/>
  <c r="M300" i="4" s="1"/>
  <c r="L293" i="4"/>
  <c r="L300" i="4" s="1"/>
  <c r="K293" i="4"/>
  <c r="K300" i="4" s="1"/>
  <c r="J293" i="4"/>
  <c r="J300" i="4" s="1"/>
  <c r="I293" i="4"/>
  <c r="I300" i="4" s="1"/>
  <c r="H293" i="4"/>
  <c r="H300" i="4" s="1"/>
  <c r="G293" i="4"/>
  <c r="G300" i="4" s="1"/>
  <c r="F293" i="4"/>
  <c r="E293" i="4"/>
  <c r="E300" i="4" s="1"/>
  <c r="D293" i="4"/>
  <c r="D300" i="4" s="1"/>
  <c r="C293" i="4"/>
  <c r="C300" i="4" s="1"/>
  <c r="B293" i="4"/>
  <c r="A293" i="4"/>
  <c r="BS292" i="4"/>
  <c r="BR292" i="4"/>
  <c r="BQ292" i="4"/>
  <c r="BP292" i="4"/>
  <c r="BO292" i="4"/>
  <c r="BN292" i="4"/>
  <c r="BM292" i="4"/>
  <c r="BL292" i="4"/>
  <c r="BK292" i="4"/>
  <c r="BJ292" i="4"/>
  <c r="BI292" i="4"/>
  <c r="BH292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AQ292" i="4"/>
  <c r="AP292" i="4"/>
  <c r="AO292" i="4"/>
  <c r="AN292" i="4"/>
  <c r="AM292" i="4"/>
  <c r="CD292" i="4" s="1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CH292" i="4" s="1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BS291" i="4"/>
  <c r="BR291" i="4"/>
  <c r="BQ291" i="4"/>
  <c r="BP291" i="4"/>
  <c r="BO291" i="4"/>
  <c r="BN291" i="4"/>
  <c r="BM291" i="4"/>
  <c r="BL291" i="4"/>
  <c r="BK291" i="4"/>
  <c r="BJ291" i="4"/>
  <c r="BI291" i="4"/>
  <c r="BH291" i="4"/>
  <c r="BG291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CH291" i="4" s="1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BS290" i="4"/>
  <c r="BR290" i="4"/>
  <c r="BQ290" i="4"/>
  <c r="BP290" i="4"/>
  <c r="BO290" i="4"/>
  <c r="BN290" i="4"/>
  <c r="BM290" i="4"/>
  <c r="BL290" i="4"/>
  <c r="BK290" i="4"/>
  <c r="BJ290" i="4"/>
  <c r="BI290" i="4"/>
  <c r="BH290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CH290" i="4" s="1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BY290" i="4" s="1"/>
  <c r="A290" i="4"/>
  <c r="BS289" i="4"/>
  <c r="BR289" i="4"/>
  <c r="BQ289" i="4"/>
  <c r="BQ299" i="4" s="1"/>
  <c r="BP289" i="4"/>
  <c r="BP299" i="4" s="1"/>
  <c r="BO289" i="4"/>
  <c r="BN289" i="4"/>
  <c r="BM289" i="4"/>
  <c r="BM299" i="4" s="1"/>
  <c r="BL289" i="4"/>
  <c r="BL299" i="4" s="1"/>
  <c r="BK289" i="4"/>
  <c r="BJ289" i="4"/>
  <c r="BI289" i="4"/>
  <c r="BI299" i="4" s="1"/>
  <c r="BH289" i="4"/>
  <c r="BH299" i="4" s="1"/>
  <c r="BG289" i="4"/>
  <c r="BF289" i="4"/>
  <c r="BE289" i="4"/>
  <c r="BE299" i="4" s="1"/>
  <c r="BD289" i="4"/>
  <c r="BD299" i="4" s="1"/>
  <c r="BC289" i="4"/>
  <c r="BB289" i="4"/>
  <c r="BA289" i="4"/>
  <c r="BA299" i="4" s="1"/>
  <c r="AZ289" i="4"/>
  <c r="AZ299" i="4" s="1"/>
  <c r="AY289" i="4"/>
  <c r="AX289" i="4"/>
  <c r="AW289" i="4"/>
  <c r="AW299" i="4" s="1"/>
  <c r="AV289" i="4"/>
  <c r="AV299" i="4" s="1"/>
  <c r="AU289" i="4"/>
  <c r="AT289" i="4"/>
  <c r="AS289" i="4"/>
  <c r="AS299" i="4" s="1"/>
  <c r="AR289" i="4"/>
  <c r="AR299" i="4" s="1"/>
  <c r="AQ289" i="4"/>
  <c r="AP289" i="4"/>
  <c r="AO289" i="4"/>
  <c r="AO299" i="4" s="1"/>
  <c r="AN289" i="4"/>
  <c r="AN299" i="4" s="1"/>
  <c r="AM289" i="4"/>
  <c r="AL289" i="4"/>
  <c r="AK289" i="4"/>
  <c r="AK299" i="4" s="1"/>
  <c r="AJ289" i="4"/>
  <c r="AJ299" i="4" s="1"/>
  <c r="AI289" i="4"/>
  <c r="AH289" i="4"/>
  <c r="AG289" i="4"/>
  <c r="AG299" i="4" s="1"/>
  <c r="AF289" i="4"/>
  <c r="AF299" i="4" s="1"/>
  <c r="AE289" i="4"/>
  <c r="AD289" i="4"/>
  <c r="AC289" i="4"/>
  <c r="AC299" i="4" s="1"/>
  <c r="AB289" i="4"/>
  <c r="AB299" i="4" s="1"/>
  <c r="AA289" i="4"/>
  <c r="Z289" i="4"/>
  <c r="Y289" i="4"/>
  <c r="Y299" i="4" s="1"/>
  <c r="X289" i="4"/>
  <c r="X299" i="4" s="1"/>
  <c r="W289" i="4"/>
  <c r="V289" i="4"/>
  <c r="U289" i="4"/>
  <c r="U299" i="4" s="1"/>
  <c r="T289" i="4"/>
  <c r="T299" i="4" s="1"/>
  <c r="S289" i="4"/>
  <c r="R289" i="4"/>
  <c r="Q289" i="4"/>
  <c r="Q299" i="4" s="1"/>
  <c r="P289" i="4"/>
  <c r="P299" i="4" s="1"/>
  <c r="O289" i="4"/>
  <c r="N289" i="4"/>
  <c r="M289" i="4"/>
  <c r="M299" i="4" s="1"/>
  <c r="L289" i="4"/>
  <c r="L299" i="4" s="1"/>
  <c r="K289" i="4"/>
  <c r="J289" i="4"/>
  <c r="I289" i="4"/>
  <c r="I299" i="4" s="1"/>
  <c r="H289" i="4"/>
  <c r="H299" i="4" s="1"/>
  <c r="G289" i="4"/>
  <c r="F289" i="4"/>
  <c r="E289" i="4"/>
  <c r="E299" i="4" s="1"/>
  <c r="D289" i="4"/>
  <c r="D299" i="4" s="1"/>
  <c r="C289" i="4"/>
  <c r="B289" i="4"/>
  <c r="A289" i="4"/>
  <c r="CH288" i="4"/>
  <c r="BS288" i="4"/>
  <c r="BR288" i="4"/>
  <c r="BQ288" i="4"/>
  <c r="BP288" i="4"/>
  <c r="BO288" i="4"/>
  <c r="BN288" i="4"/>
  <c r="BM288" i="4"/>
  <c r="BL288" i="4"/>
  <c r="BK288" i="4"/>
  <c r="BJ288" i="4"/>
  <c r="BI288" i="4"/>
  <c r="BH288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CC288" i="4" s="1"/>
  <c r="AB288" i="4"/>
  <c r="AA288" i="4"/>
  <c r="Z288" i="4"/>
  <c r="Y288" i="4"/>
  <c r="X288" i="4"/>
  <c r="W288" i="4"/>
  <c r="V288" i="4"/>
  <c r="U288" i="4"/>
  <c r="T288" i="4"/>
  <c r="S288" i="4"/>
  <c r="R288" i="4"/>
  <c r="Q288" i="4"/>
  <c r="CD288" i="4" s="1"/>
  <c r="P288" i="4"/>
  <c r="O288" i="4"/>
  <c r="N288" i="4"/>
  <c r="M288" i="4"/>
  <c r="L288" i="4"/>
  <c r="K288" i="4"/>
  <c r="J288" i="4"/>
  <c r="I288" i="4"/>
  <c r="BX288" i="4" s="1"/>
  <c r="H288" i="4"/>
  <c r="G288" i="4"/>
  <c r="F288" i="4"/>
  <c r="E288" i="4"/>
  <c r="D288" i="4"/>
  <c r="C288" i="4"/>
  <c r="B288" i="4"/>
  <c r="A288" i="4"/>
  <c r="BS287" i="4"/>
  <c r="BR287" i="4"/>
  <c r="BQ287" i="4"/>
  <c r="BP287" i="4"/>
  <c r="BO287" i="4"/>
  <c r="BN287" i="4"/>
  <c r="BM287" i="4"/>
  <c r="BL287" i="4"/>
  <c r="BK287" i="4"/>
  <c r="BJ287" i="4"/>
  <c r="BI287" i="4"/>
  <c r="BH287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CH287" i="4" s="1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CH286" i="4"/>
  <c r="BS286" i="4"/>
  <c r="BS298" i="4" s="1"/>
  <c r="BR286" i="4"/>
  <c r="BQ286" i="4"/>
  <c r="BP286" i="4"/>
  <c r="BP298" i="4" s="1"/>
  <c r="BO286" i="4"/>
  <c r="BO298" i="4" s="1"/>
  <c r="BN286" i="4"/>
  <c r="BM286" i="4"/>
  <c r="BL286" i="4"/>
  <c r="BL298" i="4" s="1"/>
  <c r="BK286" i="4"/>
  <c r="BK298" i="4" s="1"/>
  <c r="BJ286" i="4"/>
  <c r="BI286" i="4"/>
  <c r="BH286" i="4"/>
  <c r="BH298" i="4" s="1"/>
  <c r="BG286" i="4"/>
  <c r="BG298" i="4" s="1"/>
  <c r="BF286" i="4"/>
  <c r="BE286" i="4"/>
  <c r="BD286" i="4"/>
  <c r="BD298" i="4" s="1"/>
  <c r="BC286" i="4"/>
  <c r="BC298" i="4" s="1"/>
  <c r="BB286" i="4"/>
  <c r="BA286" i="4"/>
  <c r="AZ286" i="4"/>
  <c r="AZ298" i="4" s="1"/>
  <c r="AY286" i="4"/>
  <c r="AY298" i="4" s="1"/>
  <c r="AX286" i="4"/>
  <c r="AW286" i="4"/>
  <c r="AV286" i="4"/>
  <c r="AV298" i="4" s="1"/>
  <c r="AU286" i="4"/>
  <c r="AU298" i="4" s="1"/>
  <c r="AT286" i="4"/>
  <c r="AS286" i="4"/>
  <c r="AR286" i="4"/>
  <c r="AR298" i="4" s="1"/>
  <c r="AQ286" i="4"/>
  <c r="AQ298" i="4" s="1"/>
  <c r="AP286" i="4"/>
  <c r="AO286" i="4"/>
  <c r="AN286" i="4"/>
  <c r="AN298" i="4" s="1"/>
  <c r="AM286" i="4"/>
  <c r="AM298" i="4" s="1"/>
  <c r="AL286" i="4"/>
  <c r="AK286" i="4"/>
  <c r="AJ286" i="4"/>
  <c r="AJ298" i="4" s="1"/>
  <c r="AI286" i="4"/>
  <c r="AI298" i="4" s="1"/>
  <c r="AH286" i="4"/>
  <c r="AG286" i="4"/>
  <c r="AF286" i="4"/>
  <c r="AF298" i="4" s="1"/>
  <c r="AE286" i="4"/>
  <c r="AE298" i="4" s="1"/>
  <c r="AD286" i="4"/>
  <c r="AC286" i="4"/>
  <c r="AB286" i="4"/>
  <c r="AB298" i="4" s="1"/>
  <c r="AA286" i="4"/>
  <c r="AA298" i="4" s="1"/>
  <c r="Z286" i="4"/>
  <c r="Y286" i="4"/>
  <c r="X286" i="4"/>
  <c r="X298" i="4" s="1"/>
  <c r="W286" i="4"/>
  <c r="W298" i="4" s="1"/>
  <c r="V286" i="4"/>
  <c r="U286" i="4"/>
  <c r="T286" i="4"/>
  <c r="T298" i="4" s="1"/>
  <c r="S286" i="4"/>
  <c r="S298" i="4" s="1"/>
  <c r="R286" i="4"/>
  <c r="Q286" i="4"/>
  <c r="P286" i="4"/>
  <c r="P298" i="4" s="1"/>
  <c r="O286" i="4"/>
  <c r="O298" i="4" s="1"/>
  <c r="N286" i="4"/>
  <c r="M286" i="4"/>
  <c r="L286" i="4"/>
  <c r="L298" i="4" s="1"/>
  <c r="K286" i="4"/>
  <c r="K298" i="4" s="1"/>
  <c r="J286" i="4"/>
  <c r="I286" i="4"/>
  <c r="H286" i="4"/>
  <c r="H298" i="4" s="1"/>
  <c r="G286" i="4"/>
  <c r="G298" i="4" s="1"/>
  <c r="F286" i="4"/>
  <c r="E286" i="4"/>
  <c r="D286" i="4"/>
  <c r="D298" i="4" s="1"/>
  <c r="C286" i="4"/>
  <c r="C298" i="4" s="1"/>
  <c r="B286" i="4"/>
  <c r="A286" i="4"/>
  <c r="BS285" i="4"/>
  <c r="BR285" i="4"/>
  <c r="BQ285" i="4"/>
  <c r="BP285" i="4"/>
  <c r="BO285" i="4"/>
  <c r="BN285" i="4"/>
  <c r="BM285" i="4"/>
  <c r="BL285" i="4"/>
  <c r="BK285" i="4"/>
  <c r="BJ285" i="4"/>
  <c r="BI285" i="4"/>
  <c r="BH285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CH285" i="4" s="1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CF285" i="4" s="1"/>
  <c r="E285" i="4"/>
  <c r="D285" i="4"/>
  <c r="C285" i="4"/>
  <c r="B285" i="4"/>
  <c r="A285" i="4"/>
  <c r="BS284" i="4"/>
  <c r="BS297" i="4" s="1"/>
  <c r="BR284" i="4"/>
  <c r="BQ284" i="4"/>
  <c r="BQ297" i="4" s="1"/>
  <c r="BP284" i="4"/>
  <c r="BP297" i="4" s="1"/>
  <c r="BO284" i="4"/>
  <c r="BO297" i="4" s="1"/>
  <c r="BN284" i="4"/>
  <c r="BM284" i="4"/>
  <c r="BM297" i="4" s="1"/>
  <c r="BL284" i="4"/>
  <c r="BL297" i="4" s="1"/>
  <c r="BK284" i="4"/>
  <c r="BK297" i="4" s="1"/>
  <c r="BJ284" i="4"/>
  <c r="BI284" i="4"/>
  <c r="BI297" i="4" s="1"/>
  <c r="BH284" i="4"/>
  <c r="BH297" i="4" s="1"/>
  <c r="BG284" i="4"/>
  <c r="BG297" i="4" s="1"/>
  <c r="BF284" i="4"/>
  <c r="BE284" i="4"/>
  <c r="BE297" i="4" s="1"/>
  <c r="BD284" i="4"/>
  <c r="BD297" i="4" s="1"/>
  <c r="BC284" i="4"/>
  <c r="BC297" i="4" s="1"/>
  <c r="BB284" i="4"/>
  <c r="BA284" i="4"/>
  <c r="BA297" i="4" s="1"/>
  <c r="AZ284" i="4"/>
  <c r="AZ297" i="4" s="1"/>
  <c r="AY284" i="4"/>
  <c r="AY297" i="4" s="1"/>
  <c r="AX284" i="4"/>
  <c r="AW284" i="4"/>
  <c r="AW297" i="4" s="1"/>
  <c r="AV284" i="4"/>
  <c r="AV297" i="4" s="1"/>
  <c r="AU284" i="4"/>
  <c r="AU297" i="4" s="1"/>
  <c r="AT284" i="4"/>
  <c r="AS284" i="4"/>
  <c r="AS297" i="4" s="1"/>
  <c r="AR284" i="4"/>
  <c r="AR297" i="4" s="1"/>
  <c r="AQ284" i="4"/>
  <c r="AQ297" i="4" s="1"/>
  <c r="AP284" i="4"/>
  <c r="AO284" i="4"/>
  <c r="AO297" i="4" s="1"/>
  <c r="AN284" i="4"/>
  <c r="AN297" i="4" s="1"/>
  <c r="AM284" i="4"/>
  <c r="AM297" i="4" s="1"/>
  <c r="AL284" i="4"/>
  <c r="AL297" i="4" s="1"/>
  <c r="AK284" i="4"/>
  <c r="AK297" i="4" s="1"/>
  <c r="AJ284" i="4"/>
  <c r="AJ297" i="4" s="1"/>
  <c r="AI284" i="4"/>
  <c r="AI297" i="4" s="1"/>
  <c r="AH284" i="4"/>
  <c r="AG284" i="4"/>
  <c r="AG297" i="4" s="1"/>
  <c r="AF284" i="4"/>
  <c r="AF297" i="4" s="1"/>
  <c r="AE284" i="4"/>
  <c r="AE297" i="4" s="1"/>
  <c r="AD284" i="4"/>
  <c r="AC284" i="4"/>
  <c r="AC297" i="4" s="1"/>
  <c r="AB284" i="4"/>
  <c r="AB297" i="4" s="1"/>
  <c r="AA284" i="4"/>
  <c r="AA297" i="4" s="1"/>
  <c r="Z284" i="4"/>
  <c r="Y284" i="4"/>
  <c r="Y297" i="4" s="1"/>
  <c r="X284" i="4"/>
  <c r="X297" i="4" s="1"/>
  <c r="W284" i="4"/>
  <c r="W297" i="4" s="1"/>
  <c r="V284" i="4"/>
  <c r="U284" i="4"/>
  <c r="U297" i="4" s="1"/>
  <c r="T284" i="4"/>
  <c r="T297" i="4" s="1"/>
  <c r="S284" i="4"/>
  <c r="S297" i="4" s="1"/>
  <c r="R284" i="4"/>
  <c r="Q284" i="4"/>
  <c r="Q297" i="4" s="1"/>
  <c r="P284" i="4"/>
  <c r="P297" i="4" s="1"/>
  <c r="O284" i="4"/>
  <c r="O297" i="4" s="1"/>
  <c r="N284" i="4"/>
  <c r="M284" i="4"/>
  <c r="M297" i="4" s="1"/>
  <c r="L284" i="4"/>
  <c r="L297" i="4" s="1"/>
  <c r="K284" i="4"/>
  <c r="K297" i="4" s="1"/>
  <c r="J284" i="4"/>
  <c r="I284" i="4"/>
  <c r="I297" i="4" s="1"/>
  <c r="H284" i="4"/>
  <c r="H297" i="4" s="1"/>
  <c r="G284" i="4"/>
  <c r="G297" i="4" s="1"/>
  <c r="F284" i="4"/>
  <c r="E284" i="4"/>
  <c r="E297" i="4" s="1"/>
  <c r="D284" i="4"/>
  <c r="D297" i="4" s="1"/>
  <c r="C284" i="4"/>
  <c r="C297" i="4" s="1"/>
  <c r="B284" i="4"/>
  <c r="A284" i="4"/>
  <c r="A283" i="4"/>
  <c r="A282" i="4"/>
  <c r="A280" i="4"/>
  <c r="A279" i="4"/>
  <c r="A278" i="4"/>
  <c r="A277" i="4"/>
  <c r="A276" i="4"/>
  <c r="BS275" i="4"/>
  <c r="BR275" i="4"/>
  <c r="BQ275" i="4"/>
  <c r="BP275" i="4"/>
  <c r="BO275" i="4"/>
  <c r="BN275" i="4"/>
  <c r="BM275" i="4"/>
  <c r="BL275" i="4"/>
  <c r="BK275" i="4"/>
  <c r="BJ275" i="4"/>
  <c r="BI275" i="4"/>
  <c r="BH275" i="4"/>
  <c r="BG275" i="4"/>
  <c r="BF275" i="4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CC275" i="4" s="1"/>
  <c r="AB275" i="4"/>
  <c r="AA275" i="4"/>
  <c r="CH275" i="4" s="1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BS274" i="4"/>
  <c r="BR274" i="4"/>
  <c r="BQ274" i="4"/>
  <c r="BP274" i="4"/>
  <c r="BO274" i="4"/>
  <c r="BN274" i="4"/>
  <c r="BM274" i="4"/>
  <c r="BL274" i="4"/>
  <c r="BK274" i="4"/>
  <c r="BJ274" i="4"/>
  <c r="BI274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CC274" i="4" s="1"/>
  <c r="AB274" i="4"/>
  <c r="AA274" i="4"/>
  <c r="CH274" i="4" s="1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BS273" i="4"/>
  <c r="BR273" i="4"/>
  <c r="BR280" i="4" s="1"/>
  <c r="BQ273" i="4"/>
  <c r="BP273" i="4"/>
  <c r="BO273" i="4"/>
  <c r="BN273" i="4"/>
  <c r="BN280" i="4" s="1"/>
  <c r="BM273" i="4"/>
  <c r="BL273" i="4"/>
  <c r="BK273" i="4"/>
  <c r="BJ273" i="4"/>
  <c r="BJ280" i="4" s="1"/>
  <c r="BI273" i="4"/>
  <c r="BH273" i="4"/>
  <c r="BG273" i="4"/>
  <c r="BF273" i="4"/>
  <c r="BF280" i="4" s="1"/>
  <c r="BE273" i="4"/>
  <c r="BD273" i="4"/>
  <c r="BC273" i="4"/>
  <c r="BB273" i="4"/>
  <c r="BB280" i="4" s="1"/>
  <c r="BA273" i="4"/>
  <c r="AZ273" i="4"/>
  <c r="AY273" i="4"/>
  <c r="AX273" i="4"/>
  <c r="AX280" i="4" s="1"/>
  <c r="AW273" i="4"/>
  <c r="AV273" i="4"/>
  <c r="AU273" i="4"/>
  <c r="AT273" i="4"/>
  <c r="AT280" i="4" s="1"/>
  <c r="AS273" i="4"/>
  <c r="AR273" i="4"/>
  <c r="AQ273" i="4"/>
  <c r="AP273" i="4"/>
  <c r="AP280" i="4" s="1"/>
  <c r="AO273" i="4"/>
  <c r="AN273" i="4"/>
  <c r="AM273" i="4"/>
  <c r="AL273" i="4"/>
  <c r="AL280" i="4" s="1"/>
  <c r="AK273" i="4"/>
  <c r="AJ273" i="4"/>
  <c r="AI273" i="4"/>
  <c r="AH273" i="4"/>
  <c r="AH280" i="4" s="1"/>
  <c r="AG273" i="4"/>
  <c r="AF273" i="4"/>
  <c r="AE273" i="4"/>
  <c r="AD273" i="4"/>
  <c r="AD280" i="4" s="1"/>
  <c r="AC273" i="4"/>
  <c r="AB273" i="4"/>
  <c r="AA273" i="4"/>
  <c r="Z273" i="4"/>
  <c r="Z280" i="4" s="1"/>
  <c r="Y273" i="4"/>
  <c r="X273" i="4"/>
  <c r="W273" i="4"/>
  <c r="V273" i="4"/>
  <c r="V280" i="4" s="1"/>
  <c r="U273" i="4"/>
  <c r="T273" i="4"/>
  <c r="S273" i="4"/>
  <c r="R273" i="4"/>
  <c r="R280" i="4" s="1"/>
  <c r="Q273" i="4"/>
  <c r="P273" i="4"/>
  <c r="O273" i="4"/>
  <c r="N273" i="4"/>
  <c r="N280" i="4" s="1"/>
  <c r="M273" i="4"/>
  <c r="L273" i="4"/>
  <c r="K273" i="4"/>
  <c r="J273" i="4"/>
  <c r="J280" i="4" s="1"/>
  <c r="I273" i="4"/>
  <c r="H273" i="4"/>
  <c r="G273" i="4"/>
  <c r="F273" i="4"/>
  <c r="E273" i="4"/>
  <c r="D273" i="4"/>
  <c r="C273" i="4"/>
  <c r="B273" i="4"/>
  <c r="B280" i="4" s="1"/>
  <c r="A273" i="4"/>
  <c r="BS272" i="4"/>
  <c r="BR272" i="4"/>
  <c r="BQ272" i="4"/>
  <c r="BP272" i="4"/>
  <c r="BO272" i="4"/>
  <c r="BN272" i="4"/>
  <c r="BM272" i="4"/>
  <c r="BL272" i="4"/>
  <c r="BK272" i="4"/>
  <c r="BJ272" i="4"/>
  <c r="BI272" i="4"/>
  <c r="BH272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CH272" i="4" s="1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BS271" i="4"/>
  <c r="BR271" i="4"/>
  <c r="BQ271" i="4"/>
  <c r="BP271" i="4"/>
  <c r="BO271" i="4"/>
  <c r="BN271" i="4"/>
  <c r="BM271" i="4"/>
  <c r="BL271" i="4"/>
  <c r="BK271" i="4"/>
  <c r="BJ271" i="4"/>
  <c r="BI271" i="4"/>
  <c r="BH271" i="4"/>
  <c r="BG271" i="4"/>
  <c r="BF271" i="4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CC271" i="4" s="1"/>
  <c r="AB271" i="4"/>
  <c r="AA271" i="4"/>
  <c r="CH271" i="4" s="1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CG271" i="4" s="1"/>
  <c r="L271" i="4"/>
  <c r="K271" i="4"/>
  <c r="J271" i="4"/>
  <c r="I271" i="4"/>
  <c r="H271" i="4"/>
  <c r="G271" i="4"/>
  <c r="F271" i="4"/>
  <c r="E271" i="4"/>
  <c r="D271" i="4"/>
  <c r="C271" i="4"/>
  <c r="B271" i="4"/>
  <c r="A271" i="4"/>
  <c r="BS270" i="4"/>
  <c r="BR270" i="4"/>
  <c r="BQ270" i="4"/>
  <c r="BP270" i="4"/>
  <c r="BO270" i="4"/>
  <c r="BN270" i="4"/>
  <c r="BM270" i="4"/>
  <c r="BL270" i="4"/>
  <c r="BK270" i="4"/>
  <c r="BJ270" i="4"/>
  <c r="BI270" i="4"/>
  <c r="BH270" i="4"/>
  <c r="BG270" i="4"/>
  <c r="BF270" i="4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CH270" i="4" s="1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BS269" i="4"/>
  <c r="BR269" i="4"/>
  <c r="BR279" i="4" s="1"/>
  <c r="BQ269" i="4"/>
  <c r="BP269" i="4"/>
  <c r="BO269" i="4"/>
  <c r="BN269" i="4"/>
  <c r="BN279" i="4" s="1"/>
  <c r="BM269" i="4"/>
  <c r="BL269" i="4"/>
  <c r="BK269" i="4"/>
  <c r="BJ269" i="4"/>
  <c r="BJ279" i="4" s="1"/>
  <c r="BI269" i="4"/>
  <c r="BH269" i="4"/>
  <c r="BG269" i="4"/>
  <c r="BF269" i="4"/>
  <c r="BF279" i="4" s="1"/>
  <c r="BE269" i="4"/>
  <c r="BD269" i="4"/>
  <c r="BC269" i="4"/>
  <c r="BB269" i="4"/>
  <c r="BB279" i="4" s="1"/>
  <c r="BA269" i="4"/>
  <c r="AZ269" i="4"/>
  <c r="AY269" i="4"/>
  <c r="AX269" i="4"/>
  <c r="AX279" i="4" s="1"/>
  <c r="AW269" i="4"/>
  <c r="AV269" i="4"/>
  <c r="AU269" i="4"/>
  <c r="AT269" i="4"/>
  <c r="AT279" i="4" s="1"/>
  <c r="AS269" i="4"/>
  <c r="AR269" i="4"/>
  <c r="AQ269" i="4"/>
  <c r="AP269" i="4"/>
  <c r="AP279" i="4" s="1"/>
  <c r="AO269" i="4"/>
  <c r="AN269" i="4"/>
  <c r="AM269" i="4"/>
  <c r="AL269" i="4"/>
  <c r="AL279" i="4" s="1"/>
  <c r="AK269" i="4"/>
  <c r="AJ269" i="4"/>
  <c r="AI269" i="4"/>
  <c r="AH269" i="4"/>
  <c r="AH279" i="4" s="1"/>
  <c r="AG269" i="4"/>
  <c r="AF269" i="4"/>
  <c r="AE269" i="4"/>
  <c r="AD269" i="4"/>
  <c r="AD279" i="4" s="1"/>
  <c r="AC269" i="4"/>
  <c r="AB269" i="4"/>
  <c r="AA269" i="4"/>
  <c r="Z269" i="4"/>
  <c r="Z279" i="4" s="1"/>
  <c r="Y269" i="4"/>
  <c r="X269" i="4"/>
  <c r="W269" i="4"/>
  <c r="V269" i="4"/>
  <c r="V279" i="4" s="1"/>
  <c r="U269" i="4"/>
  <c r="T269" i="4"/>
  <c r="S269" i="4"/>
  <c r="R269" i="4"/>
  <c r="R279" i="4" s="1"/>
  <c r="Q269" i="4"/>
  <c r="P269" i="4"/>
  <c r="O269" i="4"/>
  <c r="N269" i="4"/>
  <c r="N279" i="4" s="1"/>
  <c r="M269" i="4"/>
  <c r="L269" i="4"/>
  <c r="K269" i="4"/>
  <c r="J269" i="4"/>
  <c r="J279" i="4" s="1"/>
  <c r="I269" i="4"/>
  <c r="H269" i="4"/>
  <c r="G269" i="4"/>
  <c r="F269" i="4"/>
  <c r="E269" i="4"/>
  <c r="D269" i="4"/>
  <c r="C269" i="4"/>
  <c r="B269" i="4"/>
  <c r="B279" i="4" s="1"/>
  <c r="A269" i="4"/>
  <c r="BS268" i="4"/>
  <c r="BR268" i="4"/>
  <c r="BQ268" i="4"/>
  <c r="BP268" i="4"/>
  <c r="BO268" i="4"/>
  <c r="BN268" i="4"/>
  <c r="BM268" i="4"/>
  <c r="BL268" i="4"/>
  <c r="BK268" i="4"/>
  <c r="BJ268" i="4"/>
  <c r="BI268" i="4"/>
  <c r="BH268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CH268" i="4" s="1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BS267" i="4"/>
  <c r="BR267" i="4"/>
  <c r="BQ267" i="4"/>
  <c r="BP267" i="4"/>
  <c r="BO267" i="4"/>
  <c r="BN267" i="4"/>
  <c r="BM267" i="4"/>
  <c r="BL267" i="4"/>
  <c r="BK267" i="4"/>
  <c r="BJ267" i="4"/>
  <c r="BI267" i="4"/>
  <c r="BH267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CH267" i="4" s="1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BS266" i="4"/>
  <c r="BR266" i="4"/>
  <c r="BQ266" i="4"/>
  <c r="BP266" i="4"/>
  <c r="BP278" i="4" s="1"/>
  <c r="BO266" i="4"/>
  <c r="BN266" i="4"/>
  <c r="BM266" i="4"/>
  <c r="BL266" i="4"/>
  <c r="BL278" i="4" s="1"/>
  <c r="BK266" i="4"/>
  <c r="BJ266" i="4"/>
  <c r="BI266" i="4"/>
  <c r="BH266" i="4"/>
  <c r="BG266" i="4"/>
  <c r="BF266" i="4"/>
  <c r="BE266" i="4"/>
  <c r="BD266" i="4"/>
  <c r="BC266" i="4"/>
  <c r="BB266" i="4"/>
  <c r="BA266" i="4"/>
  <c r="AZ266" i="4"/>
  <c r="AZ278" i="4" s="1"/>
  <c r="AY266" i="4"/>
  <c r="AX266" i="4"/>
  <c r="AW266" i="4"/>
  <c r="AV266" i="4"/>
  <c r="AV278" i="4" s="1"/>
  <c r="AU266" i="4"/>
  <c r="AT266" i="4"/>
  <c r="AS266" i="4"/>
  <c r="AR266" i="4"/>
  <c r="AQ266" i="4"/>
  <c r="AP266" i="4"/>
  <c r="AO266" i="4"/>
  <c r="AN266" i="4"/>
  <c r="AM266" i="4"/>
  <c r="AL266" i="4"/>
  <c r="AK266" i="4"/>
  <c r="AJ266" i="4"/>
  <c r="AJ278" i="4" s="1"/>
  <c r="AI266" i="4"/>
  <c r="AH266" i="4"/>
  <c r="AG266" i="4"/>
  <c r="AF266" i="4"/>
  <c r="AF278" i="4" s="1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T278" i="4" s="1"/>
  <c r="S266" i="4"/>
  <c r="R266" i="4"/>
  <c r="Q266" i="4"/>
  <c r="P266" i="4"/>
  <c r="P278" i="4" s="1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BS265" i="4"/>
  <c r="BR265" i="4"/>
  <c r="BQ265" i="4"/>
  <c r="BP265" i="4"/>
  <c r="BO265" i="4"/>
  <c r="BN265" i="4"/>
  <c r="BM265" i="4"/>
  <c r="BL265" i="4"/>
  <c r="BK265" i="4"/>
  <c r="BJ265" i="4"/>
  <c r="BI265" i="4"/>
  <c r="BH265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AV277" i="4" s="1"/>
  <c r="AU265" i="4"/>
  <c r="AT265" i="4"/>
  <c r="AS265" i="4"/>
  <c r="AR265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CH265" i="4" s="1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BS264" i="4"/>
  <c r="BR264" i="4"/>
  <c r="BR277" i="4" s="1"/>
  <c r="BQ264" i="4"/>
  <c r="BQ277" i="4" s="1"/>
  <c r="BP264" i="4"/>
  <c r="BO264" i="4"/>
  <c r="BN264" i="4"/>
  <c r="BN277" i="4" s="1"/>
  <c r="BM264" i="4"/>
  <c r="BM277" i="4" s="1"/>
  <c r="BL264" i="4"/>
  <c r="BK264" i="4"/>
  <c r="BJ264" i="4"/>
  <c r="BJ277" i="4" s="1"/>
  <c r="BI264" i="4"/>
  <c r="BI277" i="4" s="1"/>
  <c r="BH264" i="4"/>
  <c r="BG264" i="4"/>
  <c r="BF264" i="4"/>
  <c r="BF277" i="4" s="1"/>
  <c r="BE264" i="4"/>
  <c r="BE277" i="4" s="1"/>
  <c r="BD264" i="4"/>
  <c r="BC264" i="4"/>
  <c r="BB264" i="4"/>
  <c r="BB277" i="4" s="1"/>
  <c r="BA264" i="4"/>
  <c r="BA277" i="4" s="1"/>
  <c r="AZ264" i="4"/>
  <c r="AY264" i="4"/>
  <c r="AX264" i="4"/>
  <c r="AX277" i="4" s="1"/>
  <c r="AW264" i="4"/>
  <c r="AW277" i="4" s="1"/>
  <c r="AV264" i="4"/>
  <c r="AU264" i="4"/>
  <c r="AT264" i="4"/>
  <c r="AT277" i="4" s="1"/>
  <c r="AS264" i="4"/>
  <c r="AS277" i="4" s="1"/>
  <c r="AR264" i="4"/>
  <c r="AQ264" i="4"/>
  <c r="AP264" i="4"/>
  <c r="AP277" i="4" s="1"/>
  <c r="AO264" i="4"/>
  <c r="AO277" i="4" s="1"/>
  <c r="AN264" i="4"/>
  <c r="AM264" i="4"/>
  <c r="AL264" i="4"/>
  <c r="AL277" i="4" s="1"/>
  <c r="AK264" i="4"/>
  <c r="AK277" i="4" s="1"/>
  <c r="AJ264" i="4"/>
  <c r="AI264" i="4"/>
  <c r="AH264" i="4"/>
  <c r="AH277" i="4" s="1"/>
  <c r="AG264" i="4"/>
  <c r="AG277" i="4" s="1"/>
  <c r="AF264" i="4"/>
  <c r="AE264" i="4"/>
  <c r="AD264" i="4"/>
  <c r="AD277" i="4" s="1"/>
  <c r="AC264" i="4"/>
  <c r="AC277" i="4" s="1"/>
  <c r="AB264" i="4"/>
  <c r="AA264" i="4"/>
  <c r="Z264" i="4"/>
  <c r="Z277" i="4" s="1"/>
  <c r="Y264" i="4"/>
  <c r="Y277" i="4" s="1"/>
  <c r="X264" i="4"/>
  <c r="W264" i="4"/>
  <c r="V264" i="4"/>
  <c r="V277" i="4" s="1"/>
  <c r="U264" i="4"/>
  <c r="U277" i="4" s="1"/>
  <c r="T264" i="4"/>
  <c r="S264" i="4"/>
  <c r="R264" i="4"/>
  <c r="R277" i="4" s="1"/>
  <c r="Q264" i="4"/>
  <c r="Q277" i="4" s="1"/>
  <c r="P264" i="4"/>
  <c r="O264" i="4"/>
  <c r="N264" i="4"/>
  <c r="N277" i="4" s="1"/>
  <c r="M264" i="4"/>
  <c r="M277" i="4" s="1"/>
  <c r="L264" i="4"/>
  <c r="K264" i="4"/>
  <c r="J264" i="4"/>
  <c r="J277" i="4" s="1"/>
  <c r="I264" i="4"/>
  <c r="I277" i="4" s="1"/>
  <c r="H264" i="4"/>
  <c r="G264" i="4"/>
  <c r="F264" i="4"/>
  <c r="E264" i="4"/>
  <c r="E277" i="4" s="1"/>
  <c r="D264" i="4"/>
  <c r="C264" i="4"/>
  <c r="B264" i="4"/>
  <c r="B277" i="4" s="1"/>
  <c r="A264" i="4"/>
  <c r="A263" i="4"/>
  <c r="A262" i="4"/>
  <c r="A260" i="4"/>
  <c r="A259" i="4"/>
  <c r="A258" i="4"/>
  <c r="A257" i="4"/>
  <c r="A256" i="4"/>
  <c r="BS255" i="4"/>
  <c r="BR255" i="4"/>
  <c r="BQ255" i="4"/>
  <c r="BP255" i="4"/>
  <c r="BO255" i="4"/>
  <c r="BN255" i="4"/>
  <c r="BM255" i="4"/>
  <c r="BL255" i="4"/>
  <c r="BK255" i="4"/>
  <c r="BJ255" i="4"/>
  <c r="BI255" i="4"/>
  <c r="BH255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BY255" i="4" s="1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CH255" i="4" s="1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K255" i="4" s="1"/>
  <c r="C255" i="4"/>
  <c r="B255" i="4"/>
  <c r="A255" i="4"/>
  <c r="BS254" i="4"/>
  <c r="BR254" i="4"/>
  <c r="BQ254" i="4"/>
  <c r="BP254" i="4"/>
  <c r="BO254" i="4"/>
  <c r="BN254" i="4"/>
  <c r="BM254" i="4"/>
  <c r="BL254" i="4"/>
  <c r="BK254" i="4"/>
  <c r="BJ254" i="4"/>
  <c r="BI254" i="4"/>
  <c r="BH254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AQ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CH254" i="4" s="1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BS253" i="4"/>
  <c r="BS260" i="4" s="1"/>
  <c r="BR253" i="4"/>
  <c r="BR260" i="4" s="1"/>
  <c r="BQ253" i="4"/>
  <c r="BP253" i="4"/>
  <c r="BO253" i="4"/>
  <c r="BO260" i="4" s="1"/>
  <c r="BN253" i="4"/>
  <c r="BN260" i="4" s="1"/>
  <c r="BM253" i="4"/>
  <c r="BL253" i="4"/>
  <c r="BK253" i="4"/>
  <c r="BK260" i="4" s="1"/>
  <c r="BJ253" i="4"/>
  <c r="BJ260" i="4" s="1"/>
  <c r="BI253" i="4"/>
  <c r="BI260" i="4" s="1"/>
  <c r="BH253" i="4"/>
  <c r="BH260" i="4" s="1"/>
  <c r="BG253" i="4"/>
  <c r="BG260" i="4" s="1"/>
  <c r="BF253" i="4"/>
  <c r="BF260" i="4" s="1"/>
  <c r="BE253" i="4"/>
  <c r="BE260" i="4" s="1"/>
  <c r="BD253" i="4"/>
  <c r="BD260" i="4" s="1"/>
  <c r="BC253" i="4"/>
  <c r="BC260" i="4" s="1"/>
  <c r="BB253" i="4"/>
  <c r="BB260" i="4" s="1"/>
  <c r="BA253" i="4"/>
  <c r="BA260" i="4" s="1"/>
  <c r="AZ253" i="4"/>
  <c r="AZ260" i="4" s="1"/>
  <c r="AY253" i="4"/>
  <c r="AY260" i="4" s="1"/>
  <c r="AX253" i="4"/>
  <c r="AX260" i="4" s="1"/>
  <c r="AW253" i="4"/>
  <c r="AW260" i="4" s="1"/>
  <c r="AV253" i="4"/>
  <c r="AV260" i="4" s="1"/>
  <c r="AU253" i="4"/>
  <c r="AU260" i="4" s="1"/>
  <c r="AT253" i="4"/>
  <c r="AT260" i="4" s="1"/>
  <c r="AS253" i="4"/>
  <c r="AS260" i="4" s="1"/>
  <c r="AR253" i="4"/>
  <c r="AR260" i="4" s="1"/>
  <c r="AQ253" i="4"/>
  <c r="AQ260" i="4" s="1"/>
  <c r="AP253" i="4"/>
  <c r="AP260" i="4" s="1"/>
  <c r="AO253" i="4"/>
  <c r="AO260" i="4" s="1"/>
  <c r="AN253" i="4"/>
  <c r="AN260" i="4" s="1"/>
  <c r="AM253" i="4"/>
  <c r="AM260" i="4" s="1"/>
  <c r="AL253" i="4"/>
  <c r="AL260" i="4" s="1"/>
  <c r="AK253" i="4"/>
  <c r="AK260" i="4" s="1"/>
  <c r="AJ253" i="4"/>
  <c r="AJ260" i="4" s="1"/>
  <c r="AI253" i="4"/>
  <c r="AI260" i="4" s="1"/>
  <c r="AH253" i="4"/>
  <c r="AH260" i="4" s="1"/>
  <c r="AG253" i="4"/>
  <c r="AG260" i="4" s="1"/>
  <c r="AF253" i="4"/>
  <c r="AF260" i="4" s="1"/>
  <c r="AE253" i="4"/>
  <c r="AE260" i="4" s="1"/>
  <c r="AD253" i="4"/>
  <c r="AD260" i="4" s="1"/>
  <c r="AC253" i="4"/>
  <c r="AC260" i="4" s="1"/>
  <c r="AB253" i="4"/>
  <c r="AB260" i="4" s="1"/>
  <c r="AA253" i="4"/>
  <c r="AA260" i="4" s="1"/>
  <c r="Z253" i="4"/>
  <c r="Z260" i="4" s="1"/>
  <c r="Y253" i="4"/>
  <c r="Y260" i="4" s="1"/>
  <c r="X253" i="4"/>
  <c r="X260" i="4" s="1"/>
  <c r="W253" i="4"/>
  <c r="W260" i="4" s="1"/>
  <c r="V253" i="4"/>
  <c r="V260" i="4" s="1"/>
  <c r="U253" i="4"/>
  <c r="U260" i="4" s="1"/>
  <c r="T253" i="4"/>
  <c r="T260" i="4" s="1"/>
  <c r="S253" i="4"/>
  <c r="S260" i="4" s="1"/>
  <c r="R253" i="4"/>
  <c r="Q253" i="4"/>
  <c r="Q260" i="4" s="1"/>
  <c r="P253" i="4"/>
  <c r="P260" i="4" s="1"/>
  <c r="O253" i="4"/>
  <c r="O260" i="4" s="1"/>
  <c r="N253" i="4"/>
  <c r="N260" i="4" s="1"/>
  <c r="M253" i="4"/>
  <c r="M260" i="4" s="1"/>
  <c r="L253" i="4"/>
  <c r="L260" i="4" s="1"/>
  <c r="K253" i="4"/>
  <c r="K260" i="4" s="1"/>
  <c r="J253" i="4"/>
  <c r="J260" i="4" s="1"/>
  <c r="I253" i="4"/>
  <c r="I260" i="4" s="1"/>
  <c r="H253" i="4"/>
  <c r="H260" i="4" s="1"/>
  <c r="G253" i="4"/>
  <c r="G260" i="4" s="1"/>
  <c r="F253" i="4"/>
  <c r="E253" i="4"/>
  <c r="E260" i="4" s="1"/>
  <c r="D253" i="4"/>
  <c r="D260" i="4" s="1"/>
  <c r="C253" i="4"/>
  <c r="C260" i="4" s="1"/>
  <c r="B253" i="4"/>
  <c r="A253" i="4"/>
  <c r="BS252" i="4"/>
  <c r="BR252" i="4"/>
  <c r="BQ252" i="4"/>
  <c r="BP252" i="4"/>
  <c r="BO252" i="4"/>
  <c r="BN252" i="4"/>
  <c r="BM252" i="4"/>
  <c r="BL252" i="4"/>
  <c r="BK252" i="4"/>
  <c r="BJ252" i="4"/>
  <c r="BI252" i="4"/>
  <c r="BH252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CH252" i="4" s="1"/>
  <c r="Z252" i="4"/>
  <c r="Y252" i="4"/>
  <c r="X252" i="4"/>
  <c r="W252" i="4"/>
  <c r="V252" i="4"/>
  <c r="U252" i="4"/>
  <c r="T252" i="4"/>
  <c r="S252" i="4"/>
  <c r="R252" i="4"/>
  <c r="CJ252" i="4" s="1"/>
  <c r="Q252" i="4"/>
  <c r="P252" i="4"/>
  <c r="O252" i="4"/>
  <c r="N252" i="4"/>
  <c r="M252" i="4"/>
  <c r="L252" i="4"/>
  <c r="K252" i="4"/>
  <c r="J252" i="4"/>
  <c r="I252" i="4"/>
  <c r="H252" i="4"/>
  <c r="G252" i="4"/>
  <c r="F252" i="4"/>
  <c r="CF252" i="4" s="1"/>
  <c r="E252" i="4"/>
  <c r="D252" i="4"/>
  <c r="C252" i="4"/>
  <c r="B252" i="4"/>
  <c r="BV252" i="4" s="1"/>
  <c r="A252" i="4"/>
  <c r="BS251" i="4"/>
  <c r="BR251" i="4"/>
  <c r="BQ251" i="4"/>
  <c r="BP251" i="4"/>
  <c r="BO251" i="4"/>
  <c r="BN251" i="4"/>
  <c r="BM251" i="4"/>
  <c r="BL251" i="4"/>
  <c r="BK251" i="4"/>
  <c r="BJ251" i="4"/>
  <c r="BI251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CH251" i="4" s="1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CF251" i="4" s="1"/>
  <c r="E251" i="4"/>
  <c r="D251" i="4"/>
  <c r="C251" i="4"/>
  <c r="B251" i="4"/>
  <c r="A251" i="4"/>
  <c r="BS250" i="4"/>
  <c r="BR250" i="4"/>
  <c r="BQ250" i="4"/>
  <c r="BP250" i="4"/>
  <c r="BO250" i="4"/>
  <c r="BN250" i="4"/>
  <c r="BM250" i="4"/>
  <c r="BL250" i="4"/>
  <c r="BK250" i="4"/>
  <c r="BJ250" i="4"/>
  <c r="BI250" i="4"/>
  <c r="BH250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CH250" i="4" s="1"/>
  <c r="Z250" i="4"/>
  <c r="Y250" i="4"/>
  <c r="X250" i="4"/>
  <c r="W250" i="4"/>
  <c r="V250" i="4"/>
  <c r="U250" i="4"/>
  <c r="T250" i="4"/>
  <c r="S250" i="4"/>
  <c r="R250" i="4"/>
  <c r="Q250" i="4"/>
  <c r="CD250" i="4" s="1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BS249" i="4"/>
  <c r="BS259" i="4" s="1"/>
  <c r="BR249" i="4"/>
  <c r="BQ249" i="4"/>
  <c r="BP249" i="4"/>
  <c r="BO249" i="4"/>
  <c r="BO259" i="4" s="1"/>
  <c r="BN249" i="4"/>
  <c r="BM249" i="4"/>
  <c r="BL249" i="4"/>
  <c r="BK249" i="4"/>
  <c r="BK259" i="4" s="1"/>
  <c r="BJ249" i="4"/>
  <c r="BI249" i="4"/>
  <c r="BH249" i="4"/>
  <c r="BG249" i="4"/>
  <c r="BG259" i="4" s="1"/>
  <c r="BF249" i="4"/>
  <c r="BE249" i="4"/>
  <c r="BD249" i="4"/>
  <c r="BC249" i="4"/>
  <c r="BC259" i="4" s="1"/>
  <c r="BB249" i="4"/>
  <c r="BA249" i="4"/>
  <c r="AZ249" i="4"/>
  <c r="AY249" i="4"/>
  <c r="AY259" i="4" s="1"/>
  <c r="AX249" i="4"/>
  <c r="AW249" i="4"/>
  <c r="AV249" i="4"/>
  <c r="AU249" i="4"/>
  <c r="AU259" i="4" s="1"/>
  <c r="AT249" i="4"/>
  <c r="AS249" i="4"/>
  <c r="AR249" i="4"/>
  <c r="AQ249" i="4"/>
  <c r="AQ259" i="4" s="1"/>
  <c r="AP249" i="4"/>
  <c r="AO249" i="4"/>
  <c r="AN249" i="4"/>
  <c r="AM249" i="4"/>
  <c r="AM259" i="4" s="1"/>
  <c r="AL249" i="4"/>
  <c r="AK249" i="4"/>
  <c r="AJ249" i="4"/>
  <c r="AI249" i="4"/>
  <c r="AI259" i="4" s="1"/>
  <c r="AH249" i="4"/>
  <c r="AG249" i="4"/>
  <c r="AF249" i="4"/>
  <c r="AE249" i="4"/>
  <c r="AE259" i="4" s="1"/>
  <c r="AD249" i="4"/>
  <c r="AC249" i="4"/>
  <c r="AB249" i="4"/>
  <c r="AA249" i="4"/>
  <c r="AA259" i="4" s="1"/>
  <c r="Z249" i="4"/>
  <c r="Y249" i="4"/>
  <c r="X249" i="4"/>
  <c r="W249" i="4"/>
  <c r="W259" i="4" s="1"/>
  <c r="V249" i="4"/>
  <c r="U249" i="4"/>
  <c r="T249" i="4"/>
  <c r="S249" i="4"/>
  <c r="S259" i="4" s="1"/>
  <c r="R249" i="4"/>
  <c r="Q249" i="4"/>
  <c r="P249" i="4"/>
  <c r="O249" i="4"/>
  <c r="O259" i="4" s="1"/>
  <c r="N249" i="4"/>
  <c r="M249" i="4"/>
  <c r="L249" i="4"/>
  <c r="K249" i="4"/>
  <c r="K259" i="4" s="1"/>
  <c r="J249" i="4"/>
  <c r="I249" i="4"/>
  <c r="H249" i="4"/>
  <c r="G249" i="4"/>
  <c r="G259" i="4" s="1"/>
  <c r="F249" i="4"/>
  <c r="E249" i="4"/>
  <c r="D249" i="4"/>
  <c r="C249" i="4"/>
  <c r="C259" i="4" s="1"/>
  <c r="B249" i="4"/>
  <c r="A249" i="4"/>
  <c r="BS248" i="4"/>
  <c r="BR248" i="4"/>
  <c r="BQ248" i="4"/>
  <c r="BP248" i="4"/>
  <c r="BO248" i="4"/>
  <c r="BN248" i="4"/>
  <c r="BM248" i="4"/>
  <c r="BL248" i="4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CH248" i="4" s="1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CJ248" i="4" s="1"/>
  <c r="B248" i="4"/>
  <c r="A248" i="4"/>
  <c r="BS247" i="4"/>
  <c r="BR247" i="4"/>
  <c r="BQ247" i="4"/>
  <c r="BP247" i="4"/>
  <c r="BO247" i="4"/>
  <c r="BN247" i="4"/>
  <c r="BM247" i="4"/>
  <c r="BL247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CH247" i="4" s="1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CF247" i="4" s="1"/>
  <c r="E247" i="4"/>
  <c r="D247" i="4"/>
  <c r="C247" i="4"/>
  <c r="B247" i="4"/>
  <c r="BY247" i="4" s="1"/>
  <c r="A247" i="4"/>
  <c r="BS246" i="4"/>
  <c r="BR246" i="4"/>
  <c r="BQ246" i="4"/>
  <c r="BP246" i="4"/>
  <c r="BO246" i="4"/>
  <c r="BN246" i="4"/>
  <c r="BM246" i="4"/>
  <c r="BL246" i="4"/>
  <c r="BK246" i="4"/>
  <c r="BJ246" i="4"/>
  <c r="BI246" i="4"/>
  <c r="BH246" i="4"/>
  <c r="BG246" i="4"/>
  <c r="BF246" i="4"/>
  <c r="BE246" i="4"/>
  <c r="BD246" i="4"/>
  <c r="BD258" i="4" s="1"/>
  <c r="BC246" i="4"/>
  <c r="BB246" i="4"/>
  <c r="BA246" i="4"/>
  <c r="AZ246" i="4"/>
  <c r="AZ258" i="4" s="1"/>
  <c r="AY246" i="4"/>
  <c r="AX246" i="4"/>
  <c r="AW246" i="4"/>
  <c r="AV246" i="4"/>
  <c r="AV258" i="4" s="1"/>
  <c r="AU246" i="4"/>
  <c r="AT246" i="4"/>
  <c r="AS246" i="4"/>
  <c r="AR246" i="4"/>
  <c r="AR258" i="4" s="1"/>
  <c r="AQ246" i="4"/>
  <c r="AP246" i="4"/>
  <c r="AO246" i="4"/>
  <c r="AN246" i="4"/>
  <c r="AN258" i="4" s="1"/>
  <c r="AM246" i="4"/>
  <c r="AL246" i="4"/>
  <c r="AK246" i="4"/>
  <c r="AJ246" i="4"/>
  <c r="AJ258" i="4" s="1"/>
  <c r="AI246" i="4"/>
  <c r="AH246" i="4"/>
  <c r="AG246" i="4"/>
  <c r="AF246" i="4"/>
  <c r="AF258" i="4" s="1"/>
  <c r="AE246" i="4"/>
  <c r="AD246" i="4"/>
  <c r="AC246" i="4"/>
  <c r="AB246" i="4"/>
  <c r="AB258" i="4" s="1"/>
  <c r="AA246" i="4"/>
  <c r="CH246" i="4" s="1"/>
  <c r="Z246" i="4"/>
  <c r="Y246" i="4"/>
  <c r="X246" i="4"/>
  <c r="X258" i="4" s="1"/>
  <c r="W246" i="4"/>
  <c r="V246" i="4"/>
  <c r="U246" i="4"/>
  <c r="T246" i="4"/>
  <c r="T258" i="4" s="1"/>
  <c r="S246" i="4"/>
  <c r="R246" i="4"/>
  <c r="Q246" i="4"/>
  <c r="P246" i="4"/>
  <c r="P258" i="4" s="1"/>
  <c r="O246" i="4"/>
  <c r="N246" i="4"/>
  <c r="M246" i="4"/>
  <c r="L246" i="4"/>
  <c r="L258" i="4" s="1"/>
  <c r="K246" i="4"/>
  <c r="J246" i="4"/>
  <c r="I246" i="4"/>
  <c r="H246" i="4"/>
  <c r="H258" i="4" s="1"/>
  <c r="G246" i="4"/>
  <c r="F246" i="4"/>
  <c r="E246" i="4"/>
  <c r="D246" i="4"/>
  <c r="D258" i="4" s="1"/>
  <c r="C246" i="4"/>
  <c r="B246" i="4"/>
  <c r="A246" i="4"/>
  <c r="CH245" i="4"/>
  <c r="BS245" i="4"/>
  <c r="BR245" i="4"/>
  <c r="BQ245" i="4"/>
  <c r="BP245" i="4"/>
  <c r="BO245" i="4"/>
  <c r="BN245" i="4"/>
  <c r="BM245" i="4"/>
  <c r="BL245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BS244" i="4"/>
  <c r="BS257" i="4" s="1"/>
  <c r="BR244" i="4"/>
  <c r="BQ244" i="4"/>
  <c r="BP244" i="4"/>
  <c r="BO244" i="4"/>
  <c r="BO257" i="4" s="1"/>
  <c r="BN244" i="4"/>
  <c r="BM244" i="4"/>
  <c r="BL244" i="4"/>
  <c r="BK244" i="4"/>
  <c r="BK257" i="4" s="1"/>
  <c r="BJ244" i="4"/>
  <c r="BI244" i="4"/>
  <c r="BH244" i="4"/>
  <c r="BG244" i="4"/>
  <c r="BG257" i="4" s="1"/>
  <c r="BF244" i="4"/>
  <c r="BE244" i="4"/>
  <c r="BD244" i="4"/>
  <c r="BC244" i="4"/>
  <c r="BC257" i="4" s="1"/>
  <c r="BB244" i="4"/>
  <c r="BA244" i="4"/>
  <c r="AZ244" i="4"/>
  <c r="AY244" i="4"/>
  <c r="AY257" i="4" s="1"/>
  <c r="AX244" i="4"/>
  <c r="AW244" i="4"/>
  <c r="AV244" i="4"/>
  <c r="AU244" i="4"/>
  <c r="AU257" i="4" s="1"/>
  <c r="AT244" i="4"/>
  <c r="AS244" i="4"/>
  <c r="AR244" i="4"/>
  <c r="AQ244" i="4"/>
  <c r="AQ257" i="4" s="1"/>
  <c r="AP244" i="4"/>
  <c r="AO244" i="4"/>
  <c r="AN244" i="4"/>
  <c r="AM244" i="4"/>
  <c r="AM257" i="4" s="1"/>
  <c r="AL244" i="4"/>
  <c r="AK244" i="4"/>
  <c r="AJ244" i="4"/>
  <c r="AI244" i="4"/>
  <c r="AI257" i="4" s="1"/>
  <c r="AH244" i="4"/>
  <c r="AG244" i="4"/>
  <c r="AF244" i="4"/>
  <c r="AE244" i="4"/>
  <c r="AE257" i="4" s="1"/>
  <c r="AD244" i="4"/>
  <c r="AC244" i="4"/>
  <c r="AB244" i="4"/>
  <c r="AA244" i="4"/>
  <c r="AA257" i="4" s="1"/>
  <c r="Z244" i="4"/>
  <c r="Y244" i="4"/>
  <c r="X244" i="4"/>
  <c r="W244" i="4"/>
  <c r="W257" i="4" s="1"/>
  <c r="V244" i="4"/>
  <c r="U244" i="4"/>
  <c r="T244" i="4"/>
  <c r="S244" i="4"/>
  <c r="S257" i="4" s="1"/>
  <c r="R244" i="4"/>
  <c r="Q244" i="4"/>
  <c r="P244" i="4"/>
  <c r="O244" i="4"/>
  <c r="O257" i="4" s="1"/>
  <c r="N244" i="4"/>
  <c r="M244" i="4"/>
  <c r="L244" i="4"/>
  <c r="K244" i="4"/>
  <c r="K257" i="4" s="1"/>
  <c r="J244" i="4"/>
  <c r="I244" i="4"/>
  <c r="H244" i="4"/>
  <c r="G244" i="4"/>
  <c r="G257" i="4" s="1"/>
  <c r="F244" i="4"/>
  <c r="E244" i="4"/>
  <c r="D244" i="4"/>
  <c r="C244" i="4"/>
  <c r="C257" i="4" s="1"/>
  <c r="B244" i="4"/>
  <c r="A244" i="4"/>
  <c r="A243" i="4"/>
  <c r="A242" i="4"/>
  <c r="A240" i="4"/>
  <c r="A239" i="4"/>
  <c r="A238" i="4"/>
  <c r="A237" i="4"/>
  <c r="A236" i="4"/>
  <c r="BS235" i="4"/>
  <c r="BR235" i="4"/>
  <c r="BQ235" i="4"/>
  <c r="BP235" i="4"/>
  <c r="BO235" i="4"/>
  <c r="BN235" i="4"/>
  <c r="BM235" i="4"/>
  <c r="BL235" i="4"/>
  <c r="BK235" i="4"/>
  <c r="BJ235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CH235" i="4" s="1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CG235" i="4" s="1"/>
  <c r="F235" i="4"/>
  <c r="E235" i="4"/>
  <c r="D235" i="4"/>
  <c r="C235" i="4"/>
  <c r="B235" i="4"/>
  <c r="A235" i="4"/>
  <c r="BS234" i="4"/>
  <c r="BR234" i="4"/>
  <c r="BQ234" i="4"/>
  <c r="BP234" i="4"/>
  <c r="BO234" i="4"/>
  <c r="BN234" i="4"/>
  <c r="BM234" i="4"/>
  <c r="BL234" i="4"/>
  <c r="BK234" i="4"/>
  <c r="BJ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CH234" i="4" s="1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CF234" i="4" s="1"/>
  <c r="E234" i="4"/>
  <c r="D234" i="4"/>
  <c r="C234" i="4"/>
  <c r="B234" i="4"/>
  <c r="A234" i="4"/>
  <c r="BS233" i="4"/>
  <c r="BR233" i="4"/>
  <c r="BQ233" i="4"/>
  <c r="BP233" i="4"/>
  <c r="BO233" i="4"/>
  <c r="BN233" i="4"/>
  <c r="BM233" i="4"/>
  <c r="BL233" i="4"/>
  <c r="BL240" i="4" s="1"/>
  <c r="BK233" i="4"/>
  <c r="BJ233" i="4"/>
  <c r="BI233" i="4"/>
  <c r="BH233" i="4"/>
  <c r="BH240" i="4" s="1"/>
  <c r="BG233" i="4"/>
  <c r="BF233" i="4"/>
  <c r="BE233" i="4"/>
  <c r="BD233" i="4"/>
  <c r="BD240" i="4" s="1"/>
  <c r="BC233" i="4"/>
  <c r="BB233" i="4"/>
  <c r="BA233" i="4"/>
  <c r="AZ233" i="4"/>
  <c r="AZ240" i="4" s="1"/>
  <c r="AY233" i="4"/>
  <c r="AX233" i="4"/>
  <c r="AW233" i="4"/>
  <c r="AV233" i="4"/>
  <c r="AV240" i="4" s="1"/>
  <c r="AU233" i="4"/>
  <c r="AT233" i="4"/>
  <c r="AT240" i="4" s="1"/>
  <c r="AS233" i="4"/>
  <c r="AR233" i="4"/>
  <c r="AR240" i="4" s="1"/>
  <c r="AQ233" i="4"/>
  <c r="AP233" i="4"/>
  <c r="AP240" i="4" s="1"/>
  <c r="AO233" i="4"/>
  <c r="AN233" i="4"/>
  <c r="AN240" i="4" s="1"/>
  <c r="AM233" i="4"/>
  <c r="AL233" i="4"/>
  <c r="AL240" i="4" s="1"/>
  <c r="AK233" i="4"/>
  <c r="AJ233" i="4"/>
  <c r="AJ240" i="4" s="1"/>
  <c r="AI233" i="4"/>
  <c r="AH233" i="4"/>
  <c r="AH240" i="4" s="1"/>
  <c r="AG233" i="4"/>
  <c r="AF233" i="4"/>
  <c r="AF240" i="4" s="1"/>
  <c r="AE233" i="4"/>
  <c r="AD233" i="4"/>
  <c r="AD240" i="4" s="1"/>
  <c r="AC233" i="4"/>
  <c r="AB233" i="4"/>
  <c r="AB240" i="4" s="1"/>
  <c r="AA233" i="4"/>
  <c r="Z233" i="4"/>
  <c r="Z240" i="4" s="1"/>
  <c r="Y233" i="4"/>
  <c r="X233" i="4"/>
  <c r="W233" i="4"/>
  <c r="V233" i="4"/>
  <c r="V240" i="4" s="1"/>
  <c r="U233" i="4"/>
  <c r="T233" i="4"/>
  <c r="T240" i="4" s="1"/>
  <c r="S233" i="4"/>
  <c r="R233" i="4"/>
  <c r="R240" i="4" s="1"/>
  <c r="Q233" i="4"/>
  <c r="P233" i="4"/>
  <c r="P240" i="4" s="1"/>
  <c r="O233" i="4"/>
  <c r="N233" i="4"/>
  <c r="N240" i="4" s="1"/>
  <c r="M233" i="4"/>
  <c r="L233" i="4"/>
  <c r="L240" i="4" s="1"/>
  <c r="K233" i="4"/>
  <c r="J233" i="4"/>
  <c r="J240" i="4" s="1"/>
  <c r="I233" i="4"/>
  <c r="H233" i="4"/>
  <c r="G233" i="4"/>
  <c r="F233" i="4"/>
  <c r="E233" i="4"/>
  <c r="D233" i="4"/>
  <c r="C233" i="4"/>
  <c r="B233" i="4"/>
  <c r="B240" i="4" s="1"/>
  <c r="A233" i="4"/>
  <c r="BS232" i="4"/>
  <c r="BR232" i="4"/>
  <c r="BQ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CH232" i="4" s="1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CB232" i="4" s="1"/>
  <c r="H232" i="4"/>
  <c r="G232" i="4"/>
  <c r="F232" i="4"/>
  <c r="E232" i="4"/>
  <c r="CL232" i="4" s="1"/>
  <c r="D232" i="4"/>
  <c r="C232" i="4"/>
  <c r="B232" i="4"/>
  <c r="A232" i="4"/>
  <c r="BS231" i="4"/>
  <c r="BR231" i="4"/>
  <c r="BQ231" i="4"/>
  <c r="BP231" i="4"/>
  <c r="BO231" i="4"/>
  <c r="BN231" i="4"/>
  <c r="BM231" i="4"/>
  <c r="BL231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CH231" i="4" s="1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CG231" i="4" s="1"/>
  <c r="F231" i="4"/>
  <c r="E231" i="4"/>
  <c r="D231" i="4"/>
  <c r="C231" i="4"/>
  <c r="B231" i="4"/>
  <c r="A231" i="4"/>
  <c r="BS230" i="4"/>
  <c r="BR230" i="4"/>
  <c r="BQ230" i="4"/>
  <c r="BP230" i="4"/>
  <c r="BO230" i="4"/>
  <c r="BN230" i="4"/>
  <c r="BM230" i="4"/>
  <c r="BL230" i="4"/>
  <c r="BK230" i="4"/>
  <c r="BJ230" i="4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CH230" i="4" s="1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CG230" i="4" s="1"/>
  <c r="F230" i="4"/>
  <c r="E230" i="4"/>
  <c r="D230" i="4"/>
  <c r="C230" i="4"/>
  <c r="B230" i="4"/>
  <c r="A230" i="4"/>
  <c r="BS229" i="4"/>
  <c r="BR229" i="4"/>
  <c r="BR239" i="4" s="1"/>
  <c r="BQ229" i="4"/>
  <c r="BP229" i="4"/>
  <c r="BO229" i="4"/>
  <c r="BN229" i="4"/>
  <c r="BN239" i="4" s="1"/>
  <c r="BM229" i="4"/>
  <c r="BL229" i="4"/>
  <c r="BK229" i="4"/>
  <c r="BJ229" i="4"/>
  <c r="BJ239" i="4" s="1"/>
  <c r="BI229" i="4"/>
  <c r="BI239" i="4" s="1"/>
  <c r="BH229" i="4"/>
  <c r="BG229" i="4"/>
  <c r="BF229" i="4"/>
  <c r="BF239" i="4" s="1"/>
  <c r="BE229" i="4"/>
  <c r="BE239" i="4" s="1"/>
  <c r="BD229" i="4"/>
  <c r="BC229" i="4"/>
  <c r="BB229" i="4"/>
  <c r="BB239" i="4" s="1"/>
  <c r="BA229" i="4"/>
  <c r="BA239" i="4" s="1"/>
  <c r="AZ229" i="4"/>
  <c r="AY229" i="4"/>
  <c r="AX229" i="4"/>
  <c r="AX239" i="4" s="1"/>
  <c r="AW229" i="4"/>
  <c r="AW239" i="4" s="1"/>
  <c r="AV229" i="4"/>
  <c r="AU229" i="4"/>
  <c r="AT229" i="4"/>
  <c r="AT239" i="4" s="1"/>
  <c r="AS229" i="4"/>
  <c r="AS239" i="4" s="1"/>
  <c r="AR229" i="4"/>
  <c r="AQ229" i="4"/>
  <c r="AQ239" i="4" s="1"/>
  <c r="AP229" i="4"/>
  <c r="AP239" i="4" s="1"/>
  <c r="AO229" i="4"/>
  <c r="AO239" i="4" s="1"/>
  <c r="AN229" i="4"/>
  <c r="AM229" i="4"/>
  <c r="AM239" i="4" s="1"/>
  <c r="AL229" i="4"/>
  <c r="AL239" i="4" s="1"/>
  <c r="AK229" i="4"/>
  <c r="AK239" i="4" s="1"/>
  <c r="AJ229" i="4"/>
  <c r="AI229" i="4"/>
  <c r="AI239" i="4" s="1"/>
  <c r="AH229" i="4"/>
  <c r="AH239" i="4" s="1"/>
  <c r="AG229" i="4"/>
  <c r="AG239" i="4" s="1"/>
  <c r="AF229" i="4"/>
  <c r="AE229" i="4"/>
  <c r="AE239" i="4" s="1"/>
  <c r="AD229" i="4"/>
  <c r="AD239" i="4" s="1"/>
  <c r="AC229" i="4"/>
  <c r="AC239" i="4" s="1"/>
  <c r="AB229" i="4"/>
  <c r="AA229" i="4"/>
  <c r="AA239" i="4" s="1"/>
  <c r="Z229" i="4"/>
  <c r="Z239" i="4" s="1"/>
  <c r="Y229" i="4"/>
  <c r="Y239" i="4" s="1"/>
  <c r="X229" i="4"/>
  <c r="W229" i="4"/>
  <c r="W239" i="4" s="1"/>
  <c r="V229" i="4"/>
  <c r="V239" i="4" s="1"/>
  <c r="U229" i="4"/>
  <c r="U239" i="4" s="1"/>
  <c r="T229" i="4"/>
  <c r="S229" i="4"/>
  <c r="S239" i="4" s="1"/>
  <c r="R229" i="4"/>
  <c r="R239" i="4" s="1"/>
  <c r="Q229" i="4"/>
  <c r="P229" i="4"/>
  <c r="O229" i="4"/>
  <c r="O239" i="4" s="1"/>
  <c r="N229" i="4"/>
  <c r="N239" i="4" s="1"/>
  <c r="M229" i="4"/>
  <c r="M239" i="4" s="1"/>
  <c r="L229" i="4"/>
  <c r="K229" i="4"/>
  <c r="K239" i="4" s="1"/>
  <c r="J229" i="4"/>
  <c r="J239" i="4" s="1"/>
  <c r="I229" i="4"/>
  <c r="I239" i="4" s="1"/>
  <c r="H229" i="4"/>
  <c r="G229" i="4"/>
  <c r="G239" i="4" s="1"/>
  <c r="F229" i="4"/>
  <c r="E229" i="4"/>
  <c r="E239" i="4" s="1"/>
  <c r="D229" i="4"/>
  <c r="C229" i="4"/>
  <c r="C239" i="4" s="1"/>
  <c r="B229" i="4"/>
  <c r="B239" i="4" s="1"/>
  <c r="A229" i="4"/>
  <c r="BS228" i="4"/>
  <c r="BR228" i="4"/>
  <c r="BQ228" i="4"/>
  <c r="BP228" i="4"/>
  <c r="BO228" i="4"/>
  <c r="BN228" i="4"/>
  <c r="BM228" i="4"/>
  <c r="BL228" i="4"/>
  <c r="BK228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CH228" i="4" s="1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CL228" i="4" s="1"/>
  <c r="D228" i="4"/>
  <c r="C228" i="4"/>
  <c r="B228" i="4"/>
  <c r="A228" i="4"/>
  <c r="BS227" i="4"/>
  <c r="BR227" i="4"/>
  <c r="BQ227" i="4"/>
  <c r="BP227" i="4"/>
  <c r="BO227" i="4"/>
  <c r="BN227" i="4"/>
  <c r="BM227" i="4"/>
  <c r="BL227" i="4"/>
  <c r="BK227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CH227" i="4" s="1"/>
  <c r="Z227" i="4"/>
  <c r="Y227" i="4"/>
  <c r="X227" i="4"/>
  <c r="CB227" i="4" s="1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K227" i="4" s="1"/>
  <c r="C227" i="4"/>
  <c r="B227" i="4"/>
  <c r="A227" i="4"/>
  <c r="BS226" i="4"/>
  <c r="BR226" i="4"/>
  <c r="BQ226" i="4"/>
  <c r="BP226" i="4"/>
  <c r="BO226" i="4"/>
  <c r="BN226" i="4"/>
  <c r="BM226" i="4"/>
  <c r="BL226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T238" i="4" s="1"/>
  <c r="AS226" i="4"/>
  <c r="AR226" i="4"/>
  <c r="AQ226" i="4"/>
  <c r="AP226" i="4"/>
  <c r="AP238" i="4" s="1"/>
  <c r="AO226" i="4"/>
  <c r="AN226" i="4"/>
  <c r="AM226" i="4"/>
  <c r="AL226" i="4"/>
  <c r="AL238" i="4" s="1"/>
  <c r="AK226" i="4"/>
  <c r="AJ226" i="4"/>
  <c r="AI226" i="4"/>
  <c r="AH226" i="4"/>
  <c r="AH238" i="4" s="1"/>
  <c r="AG226" i="4"/>
  <c r="AF226" i="4"/>
  <c r="AE226" i="4"/>
  <c r="AD226" i="4"/>
  <c r="AD238" i="4" s="1"/>
  <c r="AC226" i="4"/>
  <c r="AB226" i="4"/>
  <c r="AA226" i="4"/>
  <c r="Z226" i="4"/>
  <c r="Z238" i="4" s="1"/>
  <c r="Y226" i="4"/>
  <c r="X226" i="4"/>
  <c r="W226" i="4"/>
  <c r="V226" i="4"/>
  <c r="V238" i="4" s="1"/>
  <c r="U226" i="4"/>
  <c r="T226" i="4"/>
  <c r="S226" i="4"/>
  <c r="R226" i="4"/>
  <c r="R238" i="4" s="1"/>
  <c r="Q226" i="4"/>
  <c r="P226" i="4"/>
  <c r="O226" i="4"/>
  <c r="N226" i="4"/>
  <c r="N238" i="4" s="1"/>
  <c r="M226" i="4"/>
  <c r="L226" i="4"/>
  <c r="K226" i="4"/>
  <c r="J226" i="4"/>
  <c r="J238" i="4" s="1"/>
  <c r="I226" i="4"/>
  <c r="H226" i="4"/>
  <c r="G226" i="4"/>
  <c r="F226" i="4"/>
  <c r="E226" i="4"/>
  <c r="D226" i="4"/>
  <c r="C226" i="4"/>
  <c r="B226" i="4"/>
  <c r="B238" i="4" s="1"/>
  <c r="A226" i="4"/>
  <c r="BS225" i="4"/>
  <c r="BR225" i="4"/>
  <c r="BQ225" i="4"/>
  <c r="BP225" i="4"/>
  <c r="BO225" i="4"/>
  <c r="BN225" i="4"/>
  <c r="BM225" i="4"/>
  <c r="BL225" i="4"/>
  <c r="BK225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CH225" i="4" s="1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BS224" i="4"/>
  <c r="BR224" i="4"/>
  <c r="BQ224" i="4"/>
  <c r="BP224" i="4"/>
  <c r="BP237" i="4" s="1"/>
  <c r="BO224" i="4"/>
  <c r="BN224" i="4"/>
  <c r="BM224" i="4"/>
  <c r="BL224" i="4"/>
  <c r="BK224" i="4"/>
  <c r="BJ224" i="4"/>
  <c r="BI224" i="4"/>
  <c r="BH224" i="4"/>
  <c r="BH237" i="4" s="1"/>
  <c r="BG224" i="4"/>
  <c r="BF224" i="4"/>
  <c r="BE224" i="4"/>
  <c r="BD224" i="4"/>
  <c r="BD237" i="4" s="1"/>
  <c r="BC224" i="4"/>
  <c r="BB224" i="4"/>
  <c r="BA224" i="4"/>
  <c r="AZ224" i="4"/>
  <c r="AZ237" i="4" s="1"/>
  <c r="AY224" i="4"/>
  <c r="AX224" i="4"/>
  <c r="AW224" i="4"/>
  <c r="AV224" i="4"/>
  <c r="AU224" i="4"/>
  <c r="AT224" i="4"/>
  <c r="AS224" i="4"/>
  <c r="AR224" i="4"/>
  <c r="AR237" i="4" s="1"/>
  <c r="AQ224" i="4"/>
  <c r="AP224" i="4"/>
  <c r="AO224" i="4"/>
  <c r="AN224" i="4"/>
  <c r="AN237" i="4" s="1"/>
  <c r="AM224" i="4"/>
  <c r="AL224" i="4"/>
  <c r="AK224" i="4"/>
  <c r="AJ224" i="4"/>
  <c r="AJ237" i="4" s="1"/>
  <c r="AI224" i="4"/>
  <c r="AH224" i="4"/>
  <c r="AG224" i="4"/>
  <c r="AF224" i="4"/>
  <c r="AE224" i="4"/>
  <c r="AD224" i="4"/>
  <c r="AC224" i="4"/>
  <c r="AB224" i="4"/>
  <c r="AB237" i="4" s="1"/>
  <c r="AA224" i="4"/>
  <c r="CH224" i="4" s="1"/>
  <c r="Z224" i="4"/>
  <c r="Y224" i="4"/>
  <c r="X224" i="4"/>
  <c r="X237" i="4" s="1"/>
  <c r="W224" i="4"/>
  <c r="V224" i="4"/>
  <c r="U224" i="4"/>
  <c r="T224" i="4"/>
  <c r="T237" i="4" s="1"/>
  <c r="S224" i="4"/>
  <c r="R224" i="4"/>
  <c r="Q224" i="4"/>
  <c r="P224" i="4"/>
  <c r="P237" i="4" s="1"/>
  <c r="O224" i="4"/>
  <c r="N224" i="4"/>
  <c r="M224" i="4"/>
  <c r="L224" i="4"/>
  <c r="L237" i="4" s="1"/>
  <c r="K224" i="4"/>
  <c r="J224" i="4"/>
  <c r="I224" i="4"/>
  <c r="H224" i="4"/>
  <c r="H237" i="4" s="1"/>
  <c r="G224" i="4"/>
  <c r="F224" i="4"/>
  <c r="E224" i="4"/>
  <c r="D224" i="4"/>
  <c r="D237" i="4" s="1"/>
  <c r="C224" i="4"/>
  <c r="B224" i="4"/>
  <c r="A224" i="4"/>
  <c r="A223" i="4"/>
  <c r="A222" i="4"/>
  <c r="A220" i="4"/>
  <c r="A219" i="4"/>
  <c r="A218" i="4"/>
  <c r="A217" i="4"/>
  <c r="A216" i="4"/>
  <c r="BS215" i="4"/>
  <c r="BR215" i="4"/>
  <c r="BQ215" i="4"/>
  <c r="BP215" i="4"/>
  <c r="BO215" i="4"/>
  <c r="BN215" i="4"/>
  <c r="BM215" i="4"/>
  <c r="BL215" i="4"/>
  <c r="BK215" i="4"/>
  <c r="BJ215" i="4"/>
  <c r="BI215" i="4"/>
  <c r="BH215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BS214" i="4"/>
  <c r="BR214" i="4"/>
  <c r="BQ214" i="4"/>
  <c r="BP214" i="4"/>
  <c r="BO214" i="4"/>
  <c r="BN214" i="4"/>
  <c r="BM214" i="4"/>
  <c r="BL214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BS213" i="4"/>
  <c r="BR213" i="4"/>
  <c r="BQ213" i="4"/>
  <c r="BP213" i="4"/>
  <c r="BO213" i="4"/>
  <c r="BN213" i="4"/>
  <c r="BM213" i="4"/>
  <c r="BL213" i="4"/>
  <c r="BK213" i="4"/>
  <c r="BJ213" i="4"/>
  <c r="BI213" i="4"/>
  <c r="BH213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BS212" i="4"/>
  <c r="BR212" i="4"/>
  <c r="BQ212" i="4"/>
  <c r="BP212" i="4"/>
  <c r="BO212" i="4"/>
  <c r="BN212" i="4"/>
  <c r="BM212" i="4"/>
  <c r="BL212" i="4"/>
  <c r="BK212" i="4"/>
  <c r="BJ212" i="4"/>
  <c r="BI212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BS211" i="4"/>
  <c r="BR211" i="4"/>
  <c r="BQ211" i="4"/>
  <c r="BP211" i="4"/>
  <c r="BO211" i="4"/>
  <c r="BN211" i="4"/>
  <c r="BM211" i="4"/>
  <c r="BL211" i="4"/>
  <c r="BK211" i="4"/>
  <c r="BJ211" i="4"/>
  <c r="BI211" i="4"/>
  <c r="BH211" i="4"/>
  <c r="BG211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BS210" i="4"/>
  <c r="BR210" i="4"/>
  <c r="BQ210" i="4"/>
  <c r="BP210" i="4"/>
  <c r="BO210" i="4"/>
  <c r="BN210" i="4"/>
  <c r="BM210" i="4"/>
  <c r="BL210" i="4"/>
  <c r="BK210" i="4"/>
  <c r="BJ210" i="4"/>
  <c r="BI210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BS209" i="4"/>
  <c r="BR209" i="4"/>
  <c r="BQ209" i="4"/>
  <c r="BP209" i="4"/>
  <c r="BO209" i="4"/>
  <c r="BN209" i="4"/>
  <c r="BM209" i="4"/>
  <c r="BL209" i="4"/>
  <c r="BK209" i="4"/>
  <c r="BJ209" i="4"/>
  <c r="BI209" i="4"/>
  <c r="BH209" i="4"/>
  <c r="BG209" i="4"/>
  <c r="BF209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BS208" i="4"/>
  <c r="BR208" i="4"/>
  <c r="BQ208" i="4"/>
  <c r="BP208" i="4"/>
  <c r="BO208" i="4"/>
  <c r="BN208" i="4"/>
  <c r="BM208" i="4"/>
  <c r="BL208" i="4"/>
  <c r="BK208" i="4"/>
  <c r="BJ208" i="4"/>
  <c r="BI208" i="4"/>
  <c r="BH208" i="4"/>
  <c r="BG208" i="4"/>
  <c r="BF208" i="4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BS207" i="4"/>
  <c r="BR207" i="4"/>
  <c r="BQ207" i="4"/>
  <c r="BP207" i="4"/>
  <c r="BO207" i="4"/>
  <c r="BN207" i="4"/>
  <c r="BM207" i="4"/>
  <c r="BL207" i="4"/>
  <c r="BK207" i="4"/>
  <c r="BJ207" i="4"/>
  <c r="BI207" i="4"/>
  <c r="BH207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BS206" i="4"/>
  <c r="BR206" i="4"/>
  <c r="BQ206" i="4"/>
  <c r="BP206" i="4"/>
  <c r="BO206" i="4"/>
  <c r="BN206" i="4"/>
  <c r="BM206" i="4"/>
  <c r="BL206" i="4"/>
  <c r="BK206" i="4"/>
  <c r="BJ206" i="4"/>
  <c r="BI206" i="4"/>
  <c r="BH206" i="4"/>
  <c r="BG206" i="4"/>
  <c r="BF206" i="4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BS205" i="4"/>
  <c r="BR205" i="4"/>
  <c r="BQ205" i="4"/>
  <c r="BP205" i="4"/>
  <c r="BO205" i="4"/>
  <c r="BN205" i="4"/>
  <c r="BM205" i="4"/>
  <c r="BL205" i="4"/>
  <c r="BK205" i="4"/>
  <c r="BJ205" i="4"/>
  <c r="BI205" i="4"/>
  <c r="BH205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BS204" i="4"/>
  <c r="BR204" i="4"/>
  <c r="BQ204" i="4"/>
  <c r="BP204" i="4"/>
  <c r="BO204" i="4"/>
  <c r="BN204" i="4"/>
  <c r="BM204" i="4"/>
  <c r="BL204" i="4"/>
  <c r="BK204" i="4"/>
  <c r="BJ204" i="4"/>
  <c r="BI204" i="4"/>
  <c r="BH204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A203" i="4"/>
  <c r="A202" i="4"/>
  <c r="A200" i="4"/>
  <c r="A199" i="4"/>
  <c r="A198" i="4"/>
  <c r="A197" i="4"/>
  <c r="A196" i="4"/>
  <c r="BS195" i="4"/>
  <c r="BR195" i="4"/>
  <c r="BQ195" i="4"/>
  <c r="BP195" i="4"/>
  <c r="BO195" i="4"/>
  <c r="BN195" i="4"/>
  <c r="BM195" i="4"/>
  <c r="BL195" i="4"/>
  <c r="BK195" i="4"/>
  <c r="BJ195" i="4"/>
  <c r="BI195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CH195" i="4" s="1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BS194" i="4"/>
  <c r="BR194" i="4"/>
  <c r="BQ194" i="4"/>
  <c r="BP194" i="4"/>
  <c r="BO194" i="4"/>
  <c r="BN194" i="4"/>
  <c r="BM194" i="4"/>
  <c r="BL194" i="4"/>
  <c r="BK194" i="4"/>
  <c r="BJ194" i="4"/>
  <c r="BI194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CH194" i="4" s="1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BS193" i="4"/>
  <c r="BR193" i="4"/>
  <c r="BR200" i="4" s="1"/>
  <c r="BQ193" i="4"/>
  <c r="BP193" i="4"/>
  <c r="BP200" i="4" s="1"/>
  <c r="BO193" i="4"/>
  <c r="BN193" i="4"/>
  <c r="BN200" i="4" s="1"/>
  <c r="BM193" i="4"/>
  <c r="BL193" i="4"/>
  <c r="BL200" i="4" s="1"/>
  <c r="BK193" i="4"/>
  <c r="BJ193" i="4"/>
  <c r="BI193" i="4"/>
  <c r="BH193" i="4"/>
  <c r="BH200" i="4" s="1"/>
  <c r="BG193" i="4"/>
  <c r="BF193" i="4"/>
  <c r="BE193" i="4"/>
  <c r="BD193" i="4"/>
  <c r="BD200" i="4" s="1"/>
  <c r="BC193" i="4"/>
  <c r="BB193" i="4"/>
  <c r="BB200" i="4" s="1"/>
  <c r="BA193" i="4"/>
  <c r="AZ193" i="4"/>
  <c r="AZ200" i="4" s="1"/>
  <c r="AY193" i="4"/>
  <c r="AX193" i="4"/>
  <c r="AX200" i="4" s="1"/>
  <c r="AW193" i="4"/>
  <c r="AV193" i="4"/>
  <c r="AV200" i="4" s="1"/>
  <c r="AU193" i="4"/>
  <c r="AT193" i="4"/>
  <c r="AS193" i="4"/>
  <c r="AR193" i="4"/>
  <c r="AR200" i="4" s="1"/>
  <c r="AQ193" i="4"/>
  <c r="AP193" i="4"/>
  <c r="AO193" i="4"/>
  <c r="AN193" i="4"/>
  <c r="AN200" i="4" s="1"/>
  <c r="AM193" i="4"/>
  <c r="AL193" i="4"/>
  <c r="AL200" i="4" s="1"/>
  <c r="AK193" i="4"/>
  <c r="AJ193" i="4"/>
  <c r="AJ200" i="4" s="1"/>
  <c r="AI193" i="4"/>
  <c r="AH193" i="4"/>
  <c r="AH200" i="4" s="1"/>
  <c r="AG193" i="4"/>
  <c r="AF193" i="4"/>
  <c r="AF200" i="4" s="1"/>
  <c r="AE193" i="4"/>
  <c r="AD193" i="4"/>
  <c r="AC193" i="4"/>
  <c r="AB193" i="4"/>
  <c r="AB200" i="4" s="1"/>
  <c r="AA193" i="4"/>
  <c r="CH193" i="4" s="1"/>
  <c r="Z193" i="4"/>
  <c r="Y193" i="4"/>
  <c r="X193" i="4"/>
  <c r="X200" i="4" s="1"/>
  <c r="W193" i="4"/>
  <c r="V193" i="4"/>
  <c r="U193" i="4"/>
  <c r="T193" i="4"/>
  <c r="T200" i="4" s="1"/>
  <c r="S193" i="4"/>
  <c r="R193" i="4"/>
  <c r="R200" i="4" s="1"/>
  <c r="Q193" i="4"/>
  <c r="P193" i="4"/>
  <c r="P200" i="4" s="1"/>
  <c r="O193" i="4"/>
  <c r="N193" i="4"/>
  <c r="M193" i="4"/>
  <c r="L193" i="4"/>
  <c r="L200" i="4" s="1"/>
  <c r="K193" i="4"/>
  <c r="J193" i="4"/>
  <c r="I193" i="4"/>
  <c r="H193" i="4"/>
  <c r="H200" i="4" s="1"/>
  <c r="G193" i="4"/>
  <c r="F193" i="4"/>
  <c r="E193" i="4"/>
  <c r="D193" i="4"/>
  <c r="D200" i="4" s="1"/>
  <c r="C193" i="4"/>
  <c r="B193" i="4"/>
  <c r="A193" i="4"/>
  <c r="BS192" i="4"/>
  <c r="BR192" i="4"/>
  <c r="BQ192" i="4"/>
  <c r="BP192" i="4"/>
  <c r="BO192" i="4"/>
  <c r="BN192" i="4"/>
  <c r="BM192" i="4"/>
  <c r="BL192" i="4"/>
  <c r="BK192" i="4"/>
  <c r="BJ192" i="4"/>
  <c r="BI192" i="4"/>
  <c r="BH192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CH192" i="4" s="1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BS191" i="4"/>
  <c r="BR191" i="4"/>
  <c r="BQ191" i="4"/>
  <c r="BP191" i="4"/>
  <c r="BO191" i="4"/>
  <c r="BN191" i="4"/>
  <c r="BM191" i="4"/>
  <c r="BL191" i="4"/>
  <c r="BK191" i="4"/>
  <c r="BJ191" i="4"/>
  <c r="BI191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CH191" i="4" s="1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CF191" i="4" s="1"/>
  <c r="E191" i="4"/>
  <c r="D191" i="4"/>
  <c r="C191" i="4"/>
  <c r="B191" i="4"/>
  <c r="A191" i="4"/>
  <c r="BS190" i="4"/>
  <c r="BR190" i="4"/>
  <c r="BQ190" i="4"/>
  <c r="BP190" i="4"/>
  <c r="BO190" i="4"/>
  <c r="BN190" i="4"/>
  <c r="BM190" i="4"/>
  <c r="BL190" i="4"/>
  <c r="BK190" i="4"/>
  <c r="BJ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CH190" i="4" s="1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BS189" i="4"/>
  <c r="BR189" i="4"/>
  <c r="BR199" i="4" s="1"/>
  <c r="BQ189" i="4"/>
  <c r="BP189" i="4"/>
  <c r="BP199" i="4" s="1"/>
  <c r="BO189" i="4"/>
  <c r="BN189" i="4"/>
  <c r="BM189" i="4"/>
  <c r="BL189" i="4"/>
  <c r="BL199" i="4" s="1"/>
  <c r="BK189" i="4"/>
  <c r="BJ189" i="4"/>
  <c r="BI189" i="4"/>
  <c r="BH189" i="4"/>
  <c r="BH199" i="4" s="1"/>
  <c r="BG189" i="4"/>
  <c r="BF189" i="4"/>
  <c r="BE189" i="4"/>
  <c r="BD189" i="4"/>
  <c r="BD199" i="4" s="1"/>
  <c r="BC189" i="4"/>
  <c r="BB189" i="4"/>
  <c r="BB199" i="4" s="1"/>
  <c r="BA189" i="4"/>
  <c r="AZ189" i="4"/>
  <c r="AZ199" i="4" s="1"/>
  <c r="AY189" i="4"/>
  <c r="AX189" i="4"/>
  <c r="AX199" i="4" s="1"/>
  <c r="AW189" i="4"/>
  <c r="AV189" i="4"/>
  <c r="AV199" i="4" s="1"/>
  <c r="AU189" i="4"/>
  <c r="AT189" i="4"/>
  <c r="AS189" i="4"/>
  <c r="AR189" i="4"/>
  <c r="AR199" i="4" s="1"/>
  <c r="AQ189" i="4"/>
  <c r="AP189" i="4"/>
  <c r="AO189" i="4"/>
  <c r="AN189" i="4"/>
  <c r="AN199" i="4" s="1"/>
  <c r="AM189" i="4"/>
  <c r="AL189" i="4"/>
  <c r="AL199" i="4" s="1"/>
  <c r="AK189" i="4"/>
  <c r="AJ189" i="4"/>
  <c r="AJ199" i="4" s="1"/>
  <c r="AI189" i="4"/>
  <c r="AH189" i="4"/>
  <c r="AG189" i="4"/>
  <c r="AF189" i="4"/>
  <c r="AF199" i="4" s="1"/>
  <c r="AE189" i="4"/>
  <c r="AD189" i="4"/>
  <c r="AC189" i="4"/>
  <c r="AB189" i="4"/>
  <c r="AB199" i="4" s="1"/>
  <c r="AA189" i="4"/>
  <c r="CH189" i="4" s="1"/>
  <c r="Z189" i="4"/>
  <c r="Y189" i="4"/>
  <c r="X189" i="4"/>
  <c r="X199" i="4" s="1"/>
  <c r="W189" i="4"/>
  <c r="V189" i="4"/>
  <c r="U189" i="4"/>
  <c r="T189" i="4"/>
  <c r="T199" i="4" s="1"/>
  <c r="S189" i="4"/>
  <c r="R189" i="4"/>
  <c r="R199" i="4" s="1"/>
  <c r="Q189" i="4"/>
  <c r="P189" i="4"/>
  <c r="P199" i="4" s="1"/>
  <c r="O189" i="4"/>
  <c r="N189" i="4"/>
  <c r="M189" i="4"/>
  <c r="L189" i="4"/>
  <c r="L199" i="4" s="1"/>
  <c r="K189" i="4"/>
  <c r="J189" i="4"/>
  <c r="I189" i="4"/>
  <c r="H189" i="4"/>
  <c r="H199" i="4" s="1"/>
  <c r="G189" i="4"/>
  <c r="F189" i="4"/>
  <c r="E189" i="4"/>
  <c r="D189" i="4"/>
  <c r="D199" i="4" s="1"/>
  <c r="C189" i="4"/>
  <c r="B189" i="4"/>
  <c r="A189" i="4"/>
  <c r="CH188" i="4"/>
  <c r="BS188" i="4"/>
  <c r="BR188" i="4"/>
  <c r="BQ188" i="4"/>
  <c r="BP188" i="4"/>
  <c r="BO188" i="4"/>
  <c r="BN188" i="4"/>
  <c r="BM188" i="4"/>
  <c r="BL188" i="4"/>
  <c r="BK188" i="4"/>
  <c r="BJ188" i="4"/>
  <c r="BI188" i="4"/>
  <c r="BH188" i="4"/>
  <c r="BG188" i="4"/>
  <c r="BF188" i="4"/>
  <c r="BE188" i="4"/>
  <c r="BD188" i="4"/>
  <c r="BC188" i="4"/>
  <c r="BB188" i="4"/>
  <c r="CD188" i="4" s="1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BS187" i="4"/>
  <c r="BR187" i="4"/>
  <c r="BQ187" i="4"/>
  <c r="BP187" i="4"/>
  <c r="BO187" i="4"/>
  <c r="BN187" i="4"/>
  <c r="BM187" i="4"/>
  <c r="BL187" i="4"/>
  <c r="BK187" i="4"/>
  <c r="BJ187" i="4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CH187" i="4" s="1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CF187" i="4" s="1"/>
  <c r="E187" i="4"/>
  <c r="D187" i="4"/>
  <c r="C187" i="4"/>
  <c r="B187" i="4"/>
  <c r="A187" i="4"/>
  <c r="BS186" i="4"/>
  <c r="BR186" i="4"/>
  <c r="BR198" i="4" s="1"/>
  <c r="BQ186" i="4"/>
  <c r="BP186" i="4"/>
  <c r="BO186" i="4"/>
  <c r="BN186" i="4"/>
  <c r="BM186" i="4"/>
  <c r="BL186" i="4"/>
  <c r="BK186" i="4"/>
  <c r="BJ186" i="4"/>
  <c r="BJ198" i="4" s="1"/>
  <c r="BI186" i="4"/>
  <c r="BH186" i="4"/>
  <c r="BG186" i="4"/>
  <c r="BF186" i="4"/>
  <c r="BF198" i="4" s="1"/>
  <c r="BE186" i="4"/>
  <c r="BD186" i="4"/>
  <c r="BC186" i="4"/>
  <c r="BB186" i="4"/>
  <c r="BB198" i="4" s="1"/>
  <c r="BA186" i="4"/>
  <c r="AZ186" i="4"/>
  <c r="AY186" i="4"/>
  <c r="AX186" i="4"/>
  <c r="AX198" i="4" s="1"/>
  <c r="AW186" i="4"/>
  <c r="AV186" i="4"/>
  <c r="AU186" i="4"/>
  <c r="AT186" i="4"/>
  <c r="AT198" i="4" s="1"/>
  <c r="AS186" i="4"/>
  <c r="AR186" i="4"/>
  <c r="AQ186" i="4"/>
  <c r="AP186" i="4"/>
  <c r="AP198" i="4" s="1"/>
  <c r="AO186" i="4"/>
  <c r="AN186" i="4"/>
  <c r="AM186" i="4"/>
  <c r="AL186" i="4"/>
  <c r="AL198" i="4" s="1"/>
  <c r="AK186" i="4"/>
  <c r="AJ186" i="4"/>
  <c r="AI186" i="4"/>
  <c r="AH186" i="4"/>
  <c r="AG186" i="4"/>
  <c r="AF186" i="4"/>
  <c r="AE186" i="4"/>
  <c r="AD186" i="4"/>
  <c r="AD198" i="4" s="1"/>
  <c r="AC186" i="4"/>
  <c r="AB186" i="4"/>
  <c r="AA186" i="4"/>
  <c r="CH186" i="4" s="1"/>
  <c r="Z186" i="4"/>
  <c r="Z198" i="4" s="1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BS185" i="4"/>
  <c r="BR185" i="4"/>
  <c r="BQ185" i="4"/>
  <c r="BP185" i="4"/>
  <c r="BO185" i="4"/>
  <c r="BN185" i="4"/>
  <c r="BM185" i="4"/>
  <c r="BL185" i="4"/>
  <c r="BK185" i="4"/>
  <c r="BJ185" i="4"/>
  <c r="BI185" i="4"/>
  <c r="BH185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CH185" i="4" s="1"/>
  <c r="Z185" i="4"/>
  <c r="Y185" i="4"/>
  <c r="X185" i="4"/>
  <c r="W185" i="4"/>
  <c r="V185" i="4"/>
  <c r="U185" i="4"/>
  <c r="T185" i="4"/>
  <c r="S185" i="4"/>
  <c r="R185" i="4"/>
  <c r="Q185" i="4"/>
  <c r="CD185" i="4" s="1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BS184" i="4"/>
  <c r="BS197" i="4" s="1"/>
  <c r="BR184" i="4"/>
  <c r="BQ184" i="4"/>
  <c r="BQ197" i="4" s="1"/>
  <c r="BP184" i="4"/>
  <c r="BP197" i="4" s="1"/>
  <c r="BO184" i="4"/>
  <c r="BO197" i="4" s="1"/>
  <c r="BN184" i="4"/>
  <c r="BN197" i="4" s="1"/>
  <c r="BM184" i="4"/>
  <c r="BM197" i="4" s="1"/>
  <c r="BL184" i="4"/>
  <c r="BL197" i="4" s="1"/>
  <c r="BK184" i="4"/>
  <c r="BK197" i="4" s="1"/>
  <c r="BJ184" i="4"/>
  <c r="BI184" i="4"/>
  <c r="BI197" i="4" s="1"/>
  <c r="BH184" i="4"/>
  <c r="BH197" i="4" s="1"/>
  <c r="BG184" i="4"/>
  <c r="BG197" i="4" s="1"/>
  <c r="BF184" i="4"/>
  <c r="BE184" i="4"/>
  <c r="BE197" i="4" s="1"/>
  <c r="BD184" i="4"/>
  <c r="BD197" i="4" s="1"/>
  <c r="BC184" i="4"/>
  <c r="BC197" i="4" s="1"/>
  <c r="BB184" i="4"/>
  <c r="BA184" i="4"/>
  <c r="BA197" i="4" s="1"/>
  <c r="AZ184" i="4"/>
  <c r="AZ197" i="4" s="1"/>
  <c r="AY184" i="4"/>
  <c r="AY197" i="4" s="1"/>
  <c r="AX184" i="4"/>
  <c r="AX197" i="4" s="1"/>
  <c r="AW184" i="4"/>
  <c r="AW197" i="4" s="1"/>
  <c r="AV184" i="4"/>
  <c r="AV197" i="4" s="1"/>
  <c r="AU184" i="4"/>
  <c r="AU197" i="4" s="1"/>
  <c r="AT184" i="4"/>
  <c r="AS184" i="4"/>
  <c r="AS197" i="4" s="1"/>
  <c r="AR184" i="4"/>
  <c r="AR197" i="4" s="1"/>
  <c r="AQ184" i="4"/>
  <c r="AQ197" i="4" s="1"/>
  <c r="AP184" i="4"/>
  <c r="AO184" i="4"/>
  <c r="AO197" i="4" s="1"/>
  <c r="AN184" i="4"/>
  <c r="AN197" i="4" s="1"/>
  <c r="AM184" i="4"/>
  <c r="AM197" i="4" s="1"/>
  <c r="AL184" i="4"/>
  <c r="AK184" i="4"/>
  <c r="AK197" i="4" s="1"/>
  <c r="AJ184" i="4"/>
  <c r="AJ197" i="4" s="1"/>
  <c r="AI184" i="4"/>
  <c r="AI197" i="4" s="1"/>
  <c r="AH184" i="4"/>
  <c r="AH197" i="4" s="1"/>
  <c r="AG184" i="4"/>
  <c r="AG197" i="4" s="1"/>
  <c r="AF184" i="4"/>
  <c r="AF197" i="4" s="1"/>
  <c r="AE184" i="4"/>
  <c r="AE197" i="4" s="1"/>
  <c r="AD184" i="4"/>
  <c r="AC184" i="4"/>
  <c r="AC197" i="4" s="1"/>
  <c r="AB184" i="4"/>
  <c r="AB197" i="4" s="1"/>
  <c r="AA184" i="4"/>
  <c r="AA197" i="4" s="1"/>
  <c r="Z184" i="4"/>
  <c r="Y184" i="4"/>
  <c r="Y197" i="4" s="1"/>
  <c r="X184" i="4"/>
  <c r="X197" i="4" s="1"/>
  <c r="W184" i="4"/>
  <c r="W197" i="4" s="1"/>
  <c r="V184" i="4"/>
  <c r="U184" i="4"/>
  <c r="U197" i="4" s="1"/>
  <c r="T184" i="4"/>
  <c r="T197" i="4" s="1"/>
  <c r="S184" i="4"/>
  <c r="S197" i="4" s="1"/>
  <c r="R184" i="4"/>
  <c r="Q184" i="4"/>
  <c r="Q197" i="4" s="1"/>
  <c r="P184" i="4"/>
  <c r="P197" i="4" s="1"/>
  <c r="O184" i="4"/>
  <c r="O197" i="4" s="1"/>
  <c r="N184" i="4"/>
  <c r="M184" i="4"/>
  <c r="M197" i="4" s="1"/>
  <c r="L184" i="4"/>
  <c r="L197" i="4" s="1"/>
  <c r="K184" i="4"/>
  <c r="K197" i="4" s="1"/>
  <c r="J184" i="4"/>
  <c r="I184" i="4"/>
  <c r="I197" i="4" s="1"/>
  <c r="H184" i="4"/>
  <c r="H197" i="4" s="1"/>
  <c r="G184" i="4"/>
  <c r="G197" i="4" s="1"/>
  <c r="F184" i="4"/>
  <c r="E184" i="4"/>
  <c r="E197" i="4" s="1"/>
  <c r="D184" i="4"/>
  <c r="D197" i="4" s="1"/>
  <c r="C184" i="4"/>
  <c r="C197" i="4" s="1"/>
  <c r="B184" i="4"/>
  <c r="A184" i="4"/>
  <c r="A183" i="4"/>
  <c r="A182" i="4"/>
  <c r="A180" i="4"/>
  <c r="A179" i="4"/>
  <c r="A178" i="4"/>
  <c r="A177" i="4"/>
  <c r="A176" i="4"/>
  <c r="BS175" i="4"/>
  <c r="BR175" i="4"/>
  <c r="BQ175" i="4"/>
  <c r="BP175" i="4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CC175" i="4" s="1"/>
  <c r="AB175" i="4"/>
  <c r="AA175" i="4"/>
  <c r="CH175" i="4" s="1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BX175" i="4" s="1"/>
  <c r="H175" i="4"/>
  <c r="G175" i="4"/>
  <c r="F175" i="4"/>
  <c r="E175" i="4"/>
  <c r="D175" i="4"/>
  <c r="C175" i="4"/>
  <c r="B175" i="4"/>
  <c r="A175" i="4"/>
  <c r="BS174" i="4"/>
  <c r="BR174" i="4"/>
  <c r="BQ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CD174" i="4" s="1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CH174" i="4" s="1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CF174" i="4" s="1"/>
  <c r="E174" i="4"/>
  <c r="D174" i="4"/>
  <c r="C174" i="4"/>
  <c r="B174" i="4"/>
  <c r="BY174" i="4" s="1"/>
  <c r="A174" i="4"/>
  <c r="BS173" i="4"/>
  <c r="BR173" i="4"/>
  <c r="BQ173" i="4"/>
  <c r="BP173" i="4"/>
  <c r="BO173" i="4"/>
  <c r="BN173" i="4"/>
  <c r="BM173" i="4"/>
  <c r="BL173" i="4"/>
  <c r="BK173" i="4"/>
  <c r="BJ173" i="4"/>
  <c r="BI173" i="4"/>
  <c r="BH173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BS172" i="4"/>
  <c r="BR172" i="4"/>
  <c r="BQ172" i="4"/>
  <c r="BP172" i="4"/>
  <c r="BO172" i="4"/>
  <c r="BN172" i="4"/>
  <c r="BM172" i="4"/>
  <c r="BL172" i="4"/>
  <c r="BK172" i="4"/>
  <c r="BJ172" i="4"/>
  <c r="BI172" i="4"/>
  <c r="BH172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CH172" i="4" s="1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BS171" i="4"/>
  <c r="BR171" i="4"/>
  <c r="BQ171" i="4"/>
  <c r="BP171" i="4"/>
  <c r="BO171" i="4"/>
  <c r="BN171" i="4"/>
  <c r="BM171" i="4"/>
  <c r="BL171" i="4"/>
  <c r="BK171" i="4"/>
  <c r="BJ171" i="4"/>
  <c r="BI171" i="4"/>
  <c r="BH171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CC171" i="4" s="1"/>
  <c r="AB171" i="4"/>
  <c r="AA171" i="4"/>
  <c r="CH171" i="4" s="1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BS170" i="4"/>
  <c r="BR170" i="4"/>
  <c r="BQ170" i="4"/>
  <c r="BP170" i="4"/>
  <c r="BP179" i="4" s="1"/>
  <c r="BO170" i="4"/>
  <c r="BN170" i="4"/>
  <c r="BM170" i="4"/>
  <c r="BL170" i="4"/>
  <c r="BK170" i="4"/>
  <c r="BJ170" i="4"/>
  <c r="BI170" i="4"/>
  <c r="BH170" i="4"/>
  <c r="BG170" i="4"/>
  <c r="BF170" i="4"/>
  <c r="BE170" i="4"/>
  <c r="BD170" i="4"/>
  <c r="BD179" i="4" s="1"/>
  <c r="BC170" i="4"/>
  <c r="BB170" i="4"/>
  <c r="CD170" i="4" s="1"/>
  <c r="BA170" i="4"/>
  <c r="AZ170" i="4"/>
  <c r="AZ179" i="4" s="1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N179" i="4" s="1"/>
  <c r="AM170" i="4"/>
  <c r="AL170" i="4"/>
  <c r="AK170" i="4"/>
  <c r="AJ170" i="4"/>
  <c r="AJ179" i="4" s="1"/>
  <c r="AI170" i="4"/>
  <c r="AH170" i="4"/>
  <c r="AG170" i="4"/>
  <c r="AF170" i="4"/>
  <c r="AE170" i="4"/>
  <c r="AD170" i="4"/>
  <c r="AC170" i="4"/>
  <c r="AB170" i="4"/>
  <c r="AA170" i="4"/>
  <c r="CH170" i="4" s="1"/>
  <c r="Z170" i="4"/>
  <c r="Y170" i="4"/>
  <c r="X170" i="4"/>
  <c r="X179" i="4" s="1"/>
  <c r="W170" i="4"/>
  <c r="V170" i="4"/>
  <c r="U170" i="4"/>
  <c r="T170" i="4"/>
  <c r="T179" i="4" s="1"/>
  <c r="S170" i="4"/>
  <c r="R170" i="4"/>
  <c r="Q170" i="4"/>
  <c r="P170" i="4"/>
  <c r="O170" i="4"/>
  <c r="N170" i="4"/>
  <c r="M170" i="4"/>
  <c r="L170" i="4"/>
  <c r="K170" i="4"/>
  <c r="J170" i="4"/>
  <c r="I170" i="4"/>
  <c r="H170" i="4"/>
  <c r="H179" i="4" s="1"/>
  <c r="G170" i="4"/>
  <c r="F170" i="4"/>
  <c r="E170" i="4"/>
  <c r="D170" i="4"/>
  <c r="CK170" i="4" s="1"/>
  <c r="C170" i="4"/>
  <c r="B170" i="4"/>
  <c r="A170" i="4"/>
  <c r="BS169" i="4"/>
  <c r="BR169" i="4"/>
  <c r="BQ169" i="4"/>
  <c r="BP169" i="4"/>
  <c r="BO169" i="4"/>
  <c r="BN169" i="4"/>
  <c r="BM169" i="4"/>
  <c r="BL169" i="4"/>
  <c r="BK169" i="4"/>
  <c r="BJ169" i="4"/>
  <c r="BI169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R179" i="4" s="1"/>
  <c r="Q169" i="4"/>
  <c r="P169" i="4"/>
  <c r="O169" i="4"/>
  <c r="N169" i="4"/>
  <c r="N179" i="4" s="1"/>
  <c r="M169" i="4"/>
  <c r="L169" i="4"/>
  <c r="K169" i="4"/>
  <c r="J169" i="4"/>
  <c r="J179" i="4" s="1"/>
  <c r="I169" i="4"/>
  <c r="H169" i="4"/>
  <c r="G169" i="4"/>
  <c r="CG169" i="4" s="1"/>
  <c r="F169" i="4"/>
  <c r="CF169" i="4" s="1"/>
  <c r="E169" i="4"/>
  <c r="D169" i="4"/>
  <c r="C169" i="4"/>
  <c r="B169" i="4"/>
  <c r="B179" i="4" s="1"/>
  <c r="A169" i="4"/>
  <c r="BS168" i="4"/>
  <c r="BR168" i="4"/>
  <c r="BQ168" i="4"/>
  <c r="BP168" i="4"/>
  <c r="BO168" i="4"/>
  <c r="BN168" i="4"/>
  <c r="BM168" i="4"/>
  <c r="BL168" i="4"/>
  <c r="BK168" i="4"/>
  <c r="BJ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CH168" i="4" s="1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BS167" i="4"/>
  <c r="BR167" i="4"/>
  <c r="BQ167" i="4"/>
  <c r="BP167" i="4"/>
  <c r="BO167" i="4"/>
  <c r="BN167" i="4"/>
  <c r="BM167" i="4"/>
  <c r="BL167" i="4"/>
  <c r="BK167" i="4"/>
  <c r="BJ167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CC167" i="4" s="1"/>
  <c r="AB167" i="4"/>
  <c r="AA167" i="4"/>
  <c r="CH167" i="4" s="1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BX167" i="4" s="1"/>
  <c r="H167" i="4"/>
  <c r="G167" i="4"/>
  <c r="F167" i="4"/>
  <c r="E167" i="4"/>
  <c r="D167" i="4"/>
  <c r="C167" i="4"/>
  <c r="B167" i="4"/>
  <c r="A167" i="4"/>
  <c r="BS166" i="4"/>
  <c r="BR166" i="4"/>
  <c r="BR178" i="4" s="1"/>
  <c r="BQ166" i="4"/>
  <c r="BP166" i="4"/>
  <c r="BP178" i="4" s="1"/>
  <c r="BO166" i="4"/>
  <c r="BN166" i="4"/>
  <c r="BN178" i="4" s="1"/>
  <c r="BM166" i="4"/>
  <c r="BL166" i="4"/>
  <c r="BL178" i="4" s="1"/>
  <c r="BK166" i="4"/>
  <c r="BJ166" i="4"/>
  <c r="BJ178" i="4" s="1"/>
  <c r="BI166" i="4"/>
  <c r="BH166" i="4"/>
  <c r="BG166" i="4"/>
  <c r="BF166" i="4"/>
  <c r="BF178" i="4" s="1"/>
  <c r="BE166" i="4"/>
  <c r="BD166" i="4"/>
  <c r="BD178" i="4" s="1"/>
  <c r="BC166" i="4"/>
  <c r="BB166" i="4"/>
  <c r="BB178" i="4" s="1"/>
  <c r="BA166" i="4"/>
  <c r="AZ166" i="4"/>
  <c r="AZ178" i="4" s="1"/>
  <c r="AY166" i="4"/>
  <c r="AX166" i="4"/>
  <c r="AX178" i="4" s="1"/>
  <c r="AW166" i="4"/>
  <c r="AV166" i="4"/>
  <c r="AV178" i="4" s="1"/>
  <c r="AU166" i="4"/>
  <c r="AT166" i="4"/>
  <c r="AT178" i="4" s="1"/>
  <c r="AS166" i="4"/>
  <c r="AR166" i="4"/>
  <c r="AQ166" i="4"/>
  <c r="AP166" i="4"/>
  <c r="AP178" i="4" s="1"/>
  <c r="AO166" i="4"/>
  <c r="AN166" i="4"/>
  <c r="AN178" i="4" s="1"/>
  <c r="AM166" i="4"/>
  <c r="AL166" i="4"/>
  <c r="AL178" i="4" s="1"/>
  <c r="AK166" i="4"/>
  <c r="AJ166" i="4"/>
  <c r="AJ178" i="4" s="1"/>
  <c r="AI166" i="4"/>
  <c r="AH166" i="4"/>
  <c r="AH178" i="4" s="1"/>
  <c r="AG166" i="4"/>
  <c r="AF166" i="4"/>
  <c r="AF178" i="4" s="1"/>
  <c r="AE166" i="4"/>
  <c r="AD166" i="4"/>
  <c r="AD178" i="4" s="1"/>
  <c r="AC166" i="4"/>
  <c r="AB166" i="4"/>
  <c r="AB178" i="4" s="1"/>
  <c r="AA166" i="4"/>
  <c r="Z166" i="4"/>
  <c r="Z178" i="4" s="1"/>
  <c r="Y166" i="4"/>
  <c r="X166" i="4"/>
  <c r="X178" i="4" s="1"/>
  <c r="W166" i="4"/>
  <c r="V166" i="4"/>
  <c r="V178" i="4" s="1"/>
  <c r="U166" i="4"/>
  <c r="T166" i="4"/>
  <c r="T178" i="4" s="1"/>
  <c r="S166" i="4"/>
  <c r="R166" i="4"/>
  <c r="R178" i="4" s="1"/>
  <c r="Q166" i="4"/>
  <c r="P166" i="4"/>
  <c r="P178" i="4" s="1"/>
  <c r="O166" i="4"/>
  <c r="N166" i="4"/>
  <c r="N178" i="4" s="1"/>
  <c r="M166" i="4"/>
  <c r="L166" i="4"/>
  <c r="K166" i="4"/>
  <c r="J166" i="4"/>
  <c r="J178" i="4" s="1"/>
  <c r="I166" i="4"/>
  <c r="H166" i="4"/>
  <c r="H178" i="4" s="1"/>
  <c r="G166" i="4"/>
  <c r="F166" i="4"/>
  <c r="CF166" i="4" s="1"/>
  <c r="E166" i="4"/>
  <c r="D166" i="4"/>
  <c r="C166" i="4"/>
  <c r="B166" i="4"/>
  <c r="B178" i="4" s="1"/>
  <c r="A166" i="4"/>
  <c r="BS165" i="4"/>
  <c r="BR165" i="4"/>
  <c r="BQ165" i="4"/>
  <c r="BP165" i="4"/>
  <c r="BO165" i="4"/>
  <c r="BN165" i="4"/>
  <c r="BM165" i="4"/>
  <c r="BL165" i="4"/>
  <c r="BK165" i="4"/>
  <c r="BJ165" i="4"/>
  <c r="BI165" i="4"/>
  <c r="BH165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CH165" i="4" s="1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CG165" i="4" s="1"/>
  <c r="F165" i="4"/>
  <c r="E165" i="4"/>
  <c r="D165" i="4"/>
  <c r="C165" i="4"/>
  <c r="B165" i="4"/>
  <c r="A165" i="4"/>
  <c r="BS164" i="4"/>
  <c r="BR164" i="4"/>
  <c r="BQ164" i="4"/>
  <c r="BP164" i="4"/>
  <c r="BO164" i="4"/>
  <c r="BN164" i="4"/>
  <c r="BM164" i="4"/>
  <c r="BL164" i="4"/>
  <c r="BK164" i="4"/>
  <c r="BJ164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S177" i="4" s="1"/>
  <c r="AR164" i="4"/>
  <c r="AQ164" i="4"/>
  <c r="AP164" i="4"/>
  <c r="AO164" i="4"/>
  <c r="AO177" i="4" s="1"/>
  <c r="AN164" i="4"/>
  <c r="AM164" i="4"/>
  <c r="AL164" i="4"/>
  <c r="AK164" i="4"/>
  <c r="AK177" i="4" s="1"/>
  <c r="AJ164" i="4"/>
  <c r="AI164" i="4"/>
  <c r="AH164" i="4"/>
  <c r="AG164" i="4"/>
  <c r="AG177" i="4" s="1"/>
  <c r="AF164" i="4"/>
  <c r="AE164" i="4"/>
  <c r="AD164" i="4"/>
  <c r="AC164" i="4"/>
  <c r="AC177" i="4" s="1"/>
  <c r="AB164" i="4"/>
  <c r="AB177" i="4" s="1"/>
  <c r="AA164" i="4"/>
  <c r="Z164" i="4"/>
  <c r="Y164" i="4"/>
  <c r="Y177" i="4" s="1"/>
  <c r="X164" i="4"/>
  <c r="W164" i="4"/>
  <c r="V164" i="4"/>
  <c r="U164" i="4"/>
  <c r="U177" i="4" s="1"/>
  <c r="T164" i="4"/>
  <c r="S164" i="4"/>
  <c r="R164" i="4"/>
  <c r="Q164" i="4"/>
  <c r="Q177" i="4" s="1"/>
  <c r="P164" i="4"/>
  <c r="O164" i="4"/>
  <c r="N164" i="4"/>
  <c r="M164" i="4"/>
  <c r="M177" i="4" s="1"/>
  <c r="L164" i="4"/>
  <c r="K164" i="4"/>
  <c r="J164" i="4"/>
  <c r="I164" i="4"/>
  <c r="I177" i="4" s="1"/>
  <c r="H164" i="4"/>
  <c r="G164" i="4"/>
  <c r="F164" i="4"/>
  <c r="E164" i="4"/>
  <c r="E177" i="4" s="1"/>
  <c r="D164" i="4"/>
  <c r="C164" i="4"/>
  <c r="B164" i="4"/>
  <c r="A164" i="4"/>
  <c r="A163" i="4"/>
  <c r="A162" i="4"/>
  <c r="A160" i="4"/>
  <c r="A159" i="4"/>
  <c r="A158" i="4"/>
  <c r="A157" i="4"/>
  <c r="A156" i="4"/>
  <c r="BS155" i="4"/>
  <c r="BR155" i="4"/>
  <c r="BQ155" i="4"/>
  <c r="BP155" i="4"/>
  <c r="BO155" i="4"/>
  <c r="BN155" i="4"/>
  <c r="BM155" i="4"/>
  <c r="BL155" i="4"/>
  <c r="BK155" i="4"/>
  <c r="BJ155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CH155" i="4" s="1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BS154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CH154" i="4" s="1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CF154" i="4" s="1"/>
  <c r="E154" i="4"/>
  <c r="D154" i="4"/>
  <c r="C154" i="4"/>
  <c r="B154" i="4"/>
  <c r="A154" i="4"/>
  <c r="BS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CH153" i="4" s="1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BS152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CH152" i="4" s="1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BS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CH151" i="4" s="1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BS150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CH150" i="4" s="1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CF150" i="4" s="1"/>
  <c r="E150" i="4"/>
  <c r="D150" i="4"/>
  <c r="C150" i="4"/>
  <c r="B150" i="4"/>
  <c r="A150" i="4"/>
  <c r="BS149" i="4"/>
  <c r="BR149" i="4"/>
  <c r="BQ149" i="4"/>
  <c r="BQ159" i="4" s="1"/>
  <c r="BP149" i="4"/>
  <c r="BO149" i="4"/>
  <c r="BN149" i="4"/>
  <c r="BM149" i="4"/>
  <c r="BM159" i="4" s="1"/>
  <c r="BL149" i="4"/>
  <c r="BK149" i="4"/>
  <c r="BJ149" i="4"/>
  <c r="BI149" i="4"/>
  <c r="BI159" i="4" s="1"/>
  <c r="BH149" i="4"/>
  <c r="BG149" i="4"/>
  <c r="BF149" i="4"/>
  <c r="BE149" i="4"/>
  <c r="BE159" i="4" s="1"/>
  <c r="BD149" i="4"/>
  <c r="BC149" i="4"/>
  <c r="BB149" i="4"/>
  <c r="BA149" i="4"/>
  <c r="BA159" i="4" s="1"/>
  <c r="AZ149" i="4"/>
  <c r="AY149" i="4"/>
  <c r="AX149" i="4"/>
  <c r="AW149" i="4"/>
  <c r="AW159" i="4" s="1"/>
  <c r="AV149" i="4"/>
  <c r="AU149" i="4"/>
  <c r="AT149" i="4"/>
  <c r="AS149" i="4"/>
  <c r="AS159" i="4" s="1"/>
  <c r="AR149" i="4"/>
  <c r="AQ149" i="4"/>
  <c r="AP149" i="4"/>
  <c r="AO149" i="4"/>
  <c r="AO159" i="4" s="1"/>
  <c r="AN149" i="4"/>
  <c r="AM149" i="4"/>
  <c r="AL149" i="4"/>
  <c r="AK149" i="4"/>
  <c r="AK159" i="4" s="1"/>
  <c r="AJ149" i="4"/>
  <c r="AI149" i="4"/>
  <c r="AH149" i="4"/>
  <c r="AG149" i="4"/>
  <c r="AG159" i="4" s="1"/>
  <c r="AF149" i="4"/>
  <c r="AE149" i="4"/>
  <c r="AD149" i="4"/>
  <c r="AC149" i="4"/>
  <c r="AC159" i="4" s="1"/>
  <c r="AB149" i="4"/>
  <c r="AA149" i="4"/>
  <c r="CH149" i="4" s="1"/>
  <c r="Z149" i="4"/>
  <c r="Y149" i="4"/>
  <c r="Y159" i="4" s="1"/>
  <c r="X149" i="4"/>
  <c r="W149" i="4"/>
  <c r="V149" i="4"/>
  <c r="U149" i="4"/>
  <c r="U159" i="4" s="1"/>
  <c r="T149" i="4"/>
  <c r="S149" i="4"/>
  <c r="R149" i="4"/>
  <c r="Q149" i="4"/>
  <c r="Q159" i="4" s="1"/>
  <c r="P149" i="4"/>
  <c r="O149" i="4"/>
  <c r="N149" i="4"/>
  <c r="M149" i="4"/>
  <c r="M159" i="4" s="1"/>
  <c r="L149" i="4"/>
  <c r="K149" i="4"/>
  <c r="J149" i="4"/>
  <c r="I149" i="4"/>
  <c r="I159" i="4" s="1"/>
  <c r="H149" i="4"/>
  <c r="G149" i="4"/>
  <c r="F149" i="4"/>
  <c r="E149" i="4"/>
  <c r="E159" i="4" s="1"/>
  <c r="D149" i="4"/>
  <c r="C149" i="4"/>
  <c r="B149" i="4"/>
  <c r="A149" i="4"/>
  <c r="BS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CH148" i="4" s="1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BS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CH147" i="4" s="1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BS146" i="4"/>
  <c r="BS158" i="4" s="1"/>
  <c r="BR146" i="4"/>
  <c r="BR158" i="4" s="1"/>
  <c r="BQ146" i="4"/>
  <c r="BP146" i="4"/>
  <c r="BO146" i="4"/>
  <c r="BO158" i="4" s="1"/>
  <c r="BN146" i="4"/>
  <c r="BN158" i="4" s="1"/>
  <c r="BM146" i="4"/>
  <c r="BL146" i="4"/>
  <c r="BK146" i="4"/>
  <c r="BK158" i="4" s="1"/>
  <c r="BJ146" i="4"/>
  <c r="BJ158" i="4" s="1"/>
  <c r="BI146" i="4"/>
  <c r="BH146" i="4"/>
  <c r="BG146" i="4"/>
  <c r="BG158" i="4" s="1"/>
  <c r="BF146" i="4"/>
  <c r="BF158" i="4" s="1"/>
  <c r="BE146" i="4"/>
  <c r="BD146" i="4"/>
  <c r="BC146" i="4"/>
  <c r="BC158" i="4" s="1"/>
  <c r="BB146" i="4"/>
  <c r="BA146" i="4"/>
  <c r="AZ146" i="4"/>
  <c r="AY146" i="4"/>
  <c r="AY158" i="4" s="1"/>
  <c r="AX146" i="4"/>
  <c r="AX158" i="4" s="1"/>
  <c r="AW146" i="4"/>
  <c r="AV146" i="4"/>
  <c r="AU146" i="4"/>
  <c r="AU158" i="4" s="1"/>
  <c r="AT146" i="4"/>
  <c r="AT158" i="4" s="1"/>
  <c r="AS146" i="4"/>
  <c r="AR146" i="4"/>
  <c r="AQ146" i="4"/>
  <c r="AQ158" i="4" s="1"/>
  <c r="AP146" i="4"/>
  <c r="AP158" i="4" s="1"/>
  <c r="AO146" i="4"/>
  <c r="AN146" i="4"/>
  <c r="AM146" i="4"/>
  <c r="AM158" i="4" s="1"/>
  <c r="AL146" i="4"/>
  <c r="AL158" i="4" s="1"/>
  <c r="AK146" i="4"/>
  <c r="AJ146" i="4"/>
  <c r="AI146" i="4"/>
  <c r="AI158" i="4" s="1"/>
  <c r="AH146" i="4"/>
  <c r="AH158" i="4" s="1"/>
  <c r="AG146" i="4"/>
  <c r="AF146" i="4"/>
  <c r="AE146" i="4"/>
  <c r="AE158" i="4" s="1"/>
  <c r="AD146" i="4"/>
  <c r="AD158" i="4" s="1"/>
  <c r="AC146" i="4"/>
  <c r="AB146" i="4"/>
  <c r="AA146" i="4"/>
  <c r="CH146" i="4" s="1"/>
  <c r="Z146" i="4"/>
  <c r="Z158" i="4" s="1"/>
  <c r="Y146" i="4"/>
  <c r="X146" i="4"/>
  <c r="W146" i="4"/>
  <c r="W158" i="4" s="1"/>
  <c r="V146" i="4"/>
  <c r="V158" i="4" s="1"/>
  <c r="U146" i="4"/>
  <c r="T146" i="4"/>
  <c r="S146" i="4"/>
  <c r="S158" i="4" s="1"/>
  <c r="R146" i="4"/>
  <c r="R158" i="4" s="1"/>
  <c r="Q146" i="4"/>
  <c r="P146" i="4"/>
  <c r="O146" i="4"/>
  <c r="O158" i="4" s="1"/>
  <c r="N146" i="4"/>
  <c r="N158" i="4" s="1"/>
  <c r="M146" i="4"/>
  <c r="L146" i="4"/>
  <c r="K146" i="4"/>
  <c r="K158" i="4" s="1"/>
  <c r="J146" i="4"/>
  <c r="J158" i="4" s="1"/>
  <c r="I146" i="4"/>
  <c r="H146" i="4"/>
  <c r="G146" i="4"/>
  <c r="F146" i="4"/>
  <c r="E146" i="4"/>
  <c r="D146" i="4"/>
  <c r="C146" i="4"/>
  <c r="C158" i="4" s="1"/>
  <c r="B146" i="4"/>
  <c r="B158" i="4" s="1"/>
  <c r="A146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CD145" i="4" s="1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CH145" i="4" s="1"/>
  <c r="Z145" i="4"/>
  <c r="Y145" i="4"/>
  <c r="X145" i="4"/>
  <c r="W145" i="4"/>
  <c r="V145" i="4"/>
  <c r="U145" i="4"/>
  <c r="T145" i="4"/>
  <c r="S145" i="4"/>
  <c r="R145" i="4"/>
  <c r="CJ145" i="4" s="1"/>
  <c r="Q145" i="4"/>
  <c r="P145" i="4"/>
  <c r="O145" i="4"/>
  <c r="N145" i="4"/>
  <c r="M145" i="4"/>
  <c r="L145" i="4"/>
  <c r="K145" i="4"/>
  <c r="J145" i="4"/>
  <c r="I145" i="4"/>
  <c r="H145" i="4"/>
  <c r="G145" i="4"/>
  <c r="F145" i="4"/>
  <c r="CF145" i="4" s="1"/>
  <c r="E145" i="4"/>
  <c r="D145" i="4"/>
  <c r="C145" i="4"/>
  <c r="B145" i="4"/>
  <c r="A145" i="4"/>
  <c r="BS144" i="4"/>
  <c r="BR144" i="4"/>
  <c r="BQ144" i="4"/>
  <c r="BQ157" i="4" s="1"/>
  <c r="BP144" i="4"/>
  <c r="BP157" i="4" s="1"/>
  <c r="BO144" i="4"/>
  <c r="BN144" i="4"/>
  <c r="BM144" i="4"/>
  <c r="BM157" i="4" s="1"/>
  <c r="BL144" i="4"/>
  <c r="BL157" i="4" s="1"/>
  <c r="BK144" i="4"/>
  <c r="BJ144" i="4"/>
  <c r="BI144" i="4"/>
  <c r="BI157" i="4" s="1"/>
  <c r="BH144" i="4"/>
  <c r="BH157" i="4" s="1"/>
  <c r="BG144" i="4"/>
  <c r="BF144" i="4"/>
  <c r="BE144" i="4"/>
  <c r="BE157" i="4" s="1"/>
  <c r="BD144" i="4"/>
  <c r="BD157" i="4" s="1"/>
  <c r="BC144" i="4"/>
  <c r="BB144" i="4"/>
  <c r="BA144" i="4"/>
  <c r="BA157" i="4" s="1"/>
  <c r="AZ144" i="4"/>
  <c r="AZ157" i="4" s="1"/>
  <c r="AY144" i="4"/>
  <c r="AX144" i="4"/>
  <c r="AW144" i="4"/>
  <c r="AW157" i="4" s="1"/>
  <c r="AV144" i="4"/>
  <c r="AV157" i="4" s="1"/>
  <c r="AU144" i="4"/>
  <c r="AT144" i="4"/>
  <c r="AS144" i="4"/>
  <c r="AS157" i="4" s="1"/>
  <c r="AR144" i="4"/>
  <c r="AR157" i="4" s="1"/>
  <c r="AQ144" i="4"/>
  <c r="AP144" i="4"/>
  <c r="AO144" i="4"/>
  <c r="AO157" i="4" s="1"/>
  <c r="AN144" i="4"/>
  <c r="AN157" i="4" s="1"/>
  <c r="AM144" i="4"/>
  <c r="AL144" i="4"/>
  <c r="AK144" i="4"/>
  <c r="AK157" i="4" s="1"/>
  <c r="AJ144" i="4"/>
  <c r="AJ157" i="4" s="1"/>
  <c r="AI144" i="4"/>
  <c r="AH144" i="4"/>
  <c r="AG144" i="4"/>
  <c r="AG157" i="4" s="1"/>
  <c r="AF144" i="4"/>
  <c r="AF157" i="4" s="1"/>
  <c r="AE144" i="4"/>
  <c r="AD144" i="4"/>
  <c r="AC144" i="4"/>
  <c r="AC157" i="4" s="1"/>
  <c r="AB144" i="4"/>
  <c r="AB157" i="4" s="1"/>
  <c r="AA144" i="4"/>
  <c r="CH144" i="4" s="1"/>
  <c r="Z144" i="4"/>
  <c r="Y144" i="4"/>
  <c r="Y157" i="4" s="1"/>
  <c r="X144" i="4"/>
  <c r="X157" i="4" s="1"/>
  <c r="W144" i="4"/>
  <c r="V144" i="4"/>
  <c r="U144" i="4"/>
  <c r="U157" i="4" s="1"/>
  <c r="T144" i="4"/>
  <c r="T157" i="4" s="1"/>
  <c r="S144" i="4"/>
  <c r="R144" i="4"/>
  <c r="Q144" i="4"/>
  <c r="Q157" i="4" s="1"/>
  <c r="P144" i="4"/>
  <c r="P157" i="4" s="1"/>
  <c r="O144" i="4"/>
  <c r="N144" i="4"/>
  <c r="M144" i="4"/>
  <c r="M157" i="4" s="1"/>
  <c r="L144" i="4"/>
  <c r="L157" i="4" s="1"/>
  <c r="K144" i="4"/>
  <c r="J144" i="4"/>
  <c r="I144" i="4"/>
  <c r="I157" i="4" s="1"/>
  <c r="H144" i="4"/>
  <c r="H157" i="4" s="1"/>
  <c r="G144" i="4"/>
  <c r="F144" i="4"/>
  <c r="E144" i="4"/>
  <c r="E157" i="4" s="1"/>
  <c r="D144" i="4"/>
  <c r="D157" i="4" s="1"/>
  <c r="C144" i="4"/>
  <c r="B144" i="4"/>
  <c r="A144" i="4"/>
  <c r="A143" i="4"/>
  <c r="A142" i="4"/>
  <c r="A140" i="4"/>
  <c r="A139" i="4"/>
  <c r="A138" i="4"/>
  <c r="A137" i="4"/>
  <c r="A136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CC135" i="4" s="1"/>
  <c r="AB135" i="4"/>
  <c r="AA135" i="4"/>
  <c r="CH135" i="4" s="1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BS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CH134" i="4" s="1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BS133" i="4"/>
  <c r="BR133" i="4"/>
  <c r="BR140" i="4" s="1"/>
  <c r="BQ133" i="4"/>
  <c r="BQ140" i="4" s="1"/>
  <c r="BP133" i="4"/>
  <c r="BO133" i="4"/>
  <c r="BN133" i="4"/>
  <c r="BN140" i="4" s="1"/>
  <c r="BM133" i="4"/>
  <c r="BM140" i="4" s="1"/>
  <c r="BL133" i="4"/>
  <c r="BK133" i="4"/>
  <c r="BJ133" i="4"/>
  <c r="BJ140" i="4" s="1"/>
  <c r="BI133" i="4"/>
  <c r="BI140" i="4" s="1"/>
  <c r="BH133" i="4"/>
  <c r="BG133" i="4"/>
  <c r="BF133" i="4"/>
  <c r="BF140" i="4" s="1"/>
  <c r="BE133" i="4"/>
  <c r="BE140" i="4" s="1"/>
  <c r="BD133" i="4"/>
  <c r="BC133" i="4"/>
  <c r="BB133" i="4"/>
  <c r="BB140" i="4" s="1"/>
  <c r="BA133" i="4"/>
  <c r="BA140" i="4" s="1"/>
  <c r="AZ133" i="4"/>
  <c r="AY133" i="4"/>
  <c r="AX133" i="4"/>
  <c r="AX140" i="4" s="1"/>
  <c r="AW133" i="4"/>
  <c r="AW140" i="4" s="1"/>
  <c r="AV133" i="4"/>
  <c r="AU133" i="4"/>
  <c r="AT133" i="4"/>
  <c r="AT140" i="4" s="1"/>
  <c r="AS133" i="4"/>
  <c r="AS140" i="4" s="1"/>
  <c r="AR133" i="4"/>
  <c r="AQ133" i="4"/>
  <c r="AP133" i="4"/>
  <c r="AP140" i="4" s="1"/>
  <c r="AO133" i="4"/>
  <c r="AO140" i="4" s="1"/>
  <c r="AN133" i="4"/>
  <c r="AM133" i="4"/>
  <c r="AL133" i="4"/>
  <c r="AL140" i="4" s="1"/>
  <c r="AK133" i="4"/>
  <c r="AK140" i="4" s="1"/>
  <c r="AJ133" i="4"/>
  <c r="AI133" i="4"/>
  <c r="AH133" i="4"/>
  <c r="AH140" i="4" s="1"/>
  <c r="AG133" i="4"/>
  <c r="AG140" i="4" s="1"/>
  <c r="AF133" i="4"/>
  <c r="AE133" i="4"/>
  <c r="AD133" i="4"/>
  <c r="AD140" i="4" s="1"/>
  <c r="AC133" i="4"/>
  <c r="AB133" i="4"/>
  <c r="AA133" i="4"/>
  <c r="Z133" i="4"/>
  <c r="Z140" i="4" s="1"/>
  <c r="Y133" i="4"/>
  <c r="Y140" i="4" s="1"/>
  <c r="X133" i="4"/>
  <c r="W133" i="4"/>
  <c r="V133" i="4"/>
  <c r="V140" i="4" s="1"/>
  <c r="U133" i="4"/>
  <c r="U140" i="4" s="1"/>
  <c r="T133" i="4"/>
  <c r="S133" i="4"/>
  <c r="R133" i="4"/>
  <c r="R140" i="4" s="1"/>
  <c r="Q133" i="4"/>
  <c r="P133" i="4"/>
  <c r="O133" i="4"/>
  <c r="N133" i="4"/>
  <c r="N140" i="4" s="1"/>
  <c r="M133" i="4"/>
  <c r="M140" i="4" s="1"/>
  <c r="L133" i="4"/>
  <c r="K133" i="4"/>
  <c r="J133" i="4"/>
  <c r="J140" i="4" s="1"/>
  <c r="I133" i="4"/>
  <c r="H133" i="4"/>
  <c r="G133" i="4"/>
  <c r="F133" i="4"/>
  <c r="F140" i="4" s="1"/>
  <c r="E133" i="4"/>
  <c r="D133" i="4"/>
  <c r="C133" i="4"/>
  <c r="B133" i="4"/>
  <c r="B140" i="4" s="1"/>
  <c r="A133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CH132" i="4" s="1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CH131" i="4" s="1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CH130" i="4" s="1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BS129" i="4"/>
  <c r="BS139" i="4" s="1"/>
  <c r="BR129" i="4"/>
  <c r="BR139" i="4" s="1"/>
  <c r="BQ129" i="4"/>
  <c r="BQ139" i="4" s="1"/>
  <c r="BP129" i="4"/>
  <c r="BP139" i="4" s="1"/>
  <c r="BO129" i="4"/>
  <c r="BO139" i="4" s="1"/>
  <c r="BN129" i="4"/>
  <c r="BN139" i="4" s="1"/>
  <c r="BM129" i="4"/>
  <c r="BM139" i="4" s="1"/>
  <c r="BL129" i="4"/>
  <c r="BL139" i="4" s="1"/>
  <c r="BK129" i="4"/>
  <c r="BK139" i="4" s="1"/>
  <c r="BJ129" i="4"/>
  <c r="BJ139" i="4" s="1"/>
  <c r="BI129" i="4"/>
  <c r="BI139" i="4" s="1"/>
  <c r="BH129" i="4"/>
  <c r="BH139" i="4" s="1"/>
  <c r="BG129" i="4"/>
  <c r="BG139" i="4" s="1"/>
  <c r="BF129" i="4"/>
  <c r="BF139" i="4" s="1"/>
  <c r="BE129" i="4"/>
  <c r="BE139" i="4" s="1"/>
  <c r="BD129" i="4"/>
  <c r="BD139" i="4" s="1"/>
  <c r="BC129" i="4"/>
  <c r="BC139" i="4" s="1"/>
  <c r="BB129" i="4"/>
  <c r="BB139" i="4" s="1"/>
  <c r="BA129" i="4"/>
  <c r="BA139" i="4" s="1"/>
  <c r="AZ129" i="4"/>
  <c r="AZ139" i="4" s="1"/>
  <c r="AY129" i="4"/>
  <c r="AY139" i="4" s="1"/>
  <c r="AX129" i="4"/>
  <c r="AX139" i="4" s="1"/>
  <c r="AW129" i="4"/>
  <c r="AW139" i="4" s="1"/>
  <c r="AV129" i="4"/>
  <c r="AV139" i="4" s="1"/>
  <c r="AU129" i="4"/>
  <c r="AU139" i="4" s="1"/>
  <c r="AT129" i="4"/>
  <c r="AT139" i="4" s="1"/>
  <c r="AS129" i="4"/>
  <c r="AS139" i="4" s="1"/>
  <c r="AR129" i="4"/>
  <c r="AR139" i="4" s="1"/>
  <c r="AQ129" i="4"/>
  <c r="AQ139" i="4" s="1"/>
  <c r="AP129" i="4"/>
  <c r="AP139" i="4" s="1"/>
  <c r="AO129" i="4"/>
  <c r="AO139" i="4" s="1"/>
  <c r="AN129" i="4"/>
  <c r="AN139" i="4" s="1"/>
  <c r="AM129" i="4"/>
  <c r="AM139" i="4" s="1"/>
  <c r="AL129" i="4"/>
  <c r="AL139" i="4" s="1"/>
  <c r="AK129" i="4"/>
  <c r="AK139" i="4" s="1"/>
  <c r="AJ129" i="4"/>
  <c r="AJ139" i="4" s="1"/>
  <c r="AI129" i="4"/>
  <c r="AI139" i="4" s="1"/>
  <c r="AH129" i="4"/>
  <c r="AH139" i="4" s="1"/>
  <c r="AG129" i="4"/>
  <c r="AG139" i="4" s="1"/>
  <c r="AF129" i="4"/>
  <c r="AF139" i="4" s="1"/>
  <c r="AE129" i="4"/>
  <c r="AE139" i="4" s="1"/>
  <c r="AD129" i="4"/>
  <c r="AD139" i="4" s="1"/>
  <c r="AC129" i="4"/>
  <c r="AC139" i="4" s="1"/>
  <c r="AB129" i="4"/>
  <c r="AB139" i="4" s="1"/>
  <c r="AA129" i="4"/>
  <c r="AA139" i="4" s="1"/>
  <c r="Z129" i="4"/>
  <c r="Z139" i="4" s="1"/>
  <c r="Y129" i="4"/>
  <c r="Y139" i="4" s="1"/>
  <c r="X129" i="4"/>
  <c r="X139" i="4" s="1"/>
  <c r="W129" i="4"/>
  <c r="W139" i="4" s="1"/>
  <c r="V129" i="4"/>
  <c r="V139" i="4" s="1"/>
  <c r="U129" i="4"/>
  <c r="U139" i="4" s="1"/>
  <c r="T129" i="4"/>
  <c r="T139" i="4" s="1"/>
  <c r="S129" i="4"/>
  <c r="S139" i="4" s="1"/>
  <c r="R129" i="4"/>
  <c r="R139" i="4" s="1"/>
  <c r="Q129" i="4"/>
  <c r="P129" i="4"/>
  <c r="P139" i="4" s="1"/>
  <c r="O129" i="4"/>
  <c r="O139" i="4" s="1"/>
  <c r="N129" i="4"/>
  <c r="N139" i="4" s="1"/>
  <c r="M129" i="4"/>
  <c r="M139" i="4" s="1"/>
  <c r="L129" i="4"/>
  <c r="L139" i="4" s="1"/>
  <c r="K129" i="4"/>
  <c r="K139" i="4" s="1"/>
  <c r="J129" i="4"/>
  <c r="J139" i="4" s="1"/>
  <c r="I129" i="4"/>
  <c r="H129" i="4"/>
  <c r="H139" i="4" s="1"/>
  <c r="G129" i="4"/>
  <c r="F129" i="4"/>
  <c r="F139" i="4" s="1"/>
  <c r="E129" i="4"/>
  <c r="D129" i="4"/>
  <c r="D139" i="4" s="1"/>
  <c r="C129" i="4"/>
  <c r="B129" i="4"/>
  <c r="B139" i="4" s="1"/>
  <c r="A129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CH128" i="4" s="1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CH127" i="4" s="1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BS126" i="4"/>
  <c r="BS138" i="4" s="1"/>
  <c r="BR126" i="4"/>
  <c r="BR138" i="4" s="1"/>
  <c r="BQ126" i="4"/>
  <c r="BQ138" i="4" s="1"/>
  <c r="BP126" i="4"/>
  <c r="BP138" i="4" s="1"/>
  <c r="BO126" i="4"/>
  <c r="BO138" i="4" s="1"/>
  <c r="BN126" i="4"/>
  <c r="BN138" i="4" s="1"/>
  <c r="BM126" i="4"/>
  <c r="BM138" i="4" s="1"/>
  <c r="BL126" i="4"/>
  <c r="BL138" i="4" s="1"/>
  <c r="BK126" i="4"/>
  <c r="BK138" i="4" s="1"/>
  <c r="BJ126" i="4"/>
  <c r="BJ138" i="4" s="1"/>
  <c r="BI126" i="4"/>
  <c r="BI138" i="4" s="1"/>
  <c r="BH126" i="4"/>
  <c r="BH138" i="4" s="1"/>
  <c r="BG126" i="4"/>
  <c r="BG138" i="4" s="1"/>
  <c r="BF126" i="4"/>
  <c r="BF138" i="4" s="1"/>
  <c r="BE126" i="4"/>
  <c r="BE138" i="4" s="1"/>
  <c r="BD126" i="4"/>
  <c r="BD138" i="4" s="1"/>
  <c r="BC126" i="4"/>
  <c r="BC138" i="4" s="1"/>
  <c r="BB126" i="4"/>
  <c r="BB138" i="4" s="1"/>
  <c r="BA126" i="4"/>
  <c r="BA138" i="4" s="1"/>
  <c r="AZ126" i="4"/>
  <c r="AZ138" i="4" s="1"/>
  <c r="AY126" i="4"/>
  <c r="AY138" i="4" s="1"/>
  <c r="AX126" i="4"/>
  <c r="AX138" i="4" s="1"/>
  <c r="AW126" i="4"/>
  <c r="AW138" i="4" s="1"/>
  <c r="AV126" i="4"/>
  <c r="AV138" i="4" s="1"/>
  <c r="AU126" i="4"/>
  <c r="AU138" i="4" s="1"/>
  <c r="AT126" i="4"/>
  <c r="AT138" i="4" s="1"/>
  <c r="AS126" i="4"/>
  <c r="AS138" i="4" s="1"/>
  <c r="AR126" i="4"/>
  <c r="AR138" i="4" s="1"/>
  <c r="AQ126" i="4"/>
  <c r="AQ138" i="4" s="1"/>
  <c r="AP126" i="4"/>
  <c r="AP138" i="4" s="1"/>
  <c r="AO126" i="4"/>
  <c r="AO138" i="4" s="1"/>
  <c r="AN126" i="4"/>
  <c r="AN138" i="4" s="1"/>
  <c r="AM126" i="4"/>
  <c r="AM138" i="4" s="1"/>
  <c r="AL126" i="4"/>
  <c r="AL138" i="4" s="1"/>
  <c r="AK126" i="4"/>
  <c r="AK138" i="4" s="1"/>
  <c r="AJ126" i="4"/>
  <c r="AJ138" i="4" s="1"/>
  <c r="AI126" i="4"/>
  <c r="AI138" i="4" s="1"/>
  <c r="AH126" i="4"/>
  <c r="AH138" i="4" s="1"/>
  <c r="AG126" i="4"/>
  <c r="AG138" i="4" s="1"/>
  <c r="AF126" i="4"/>
  <c r="AF138" i="4" s="1"/>
  <c r="AE126" i="4"/>
  <c r="AE138" i="4" s="1"/>
  <c r="AD126" i="4"/>
  <c r="AD138" i="4" s="1"/>
  <c r="AC126" i="4"/>
  <c r="AB126" i="4"/>
  <c r="AB138" i="4" s="1"/>
  <c r="AA126" i="4"/>
  <c r="AA138" i="4" s="1"/>
  <c r="Z126" i="4"/>
  <c r="Z138" i="4" s="1"/>
  <c r="Y126" i="4"/>
  <c r="Y138" i="4" s="1"/>
  <c r="X126" i="4"/>
  <c r="X138" i="4" s="1"/>
  <c r="W126" i="4"/>
  <c r="W138" i="4" s="1"/>
  <c r="V126" i="4"/>
  <c r="V138" i="4" s="1"/>
  <c r="U126" i="4"/>
  <c r="U138" i="4" s="1"/>
  <c r="T126" i="4"/>
  <c r="T138" i="4" s="1"/>
  <c r="S126" i="4"/>
  <c r="S138" i="4" s="1"/>
  <c r="R126" i="4"/>
  <c r="R138" i="4" s="1"/>
  <c r="Q126" i="4"/>
  <c r="P126" i="4"/>
  <c r="P138" i="4" s="1"/>
  <c r="O126" i="4"/>
  <c r="O138" i="4" s="1"/>
  <c r="N126" i="4"/>
  <c r="N138" i="4" s="1"/>
  <c r="M126" i="4"/>
  <c r="M138" i="4" s="1"/>
  <c r="L126" i="4"/>
  <c r="L138" i="4" s="1"/>
  <c r="K126" i="4"/>
  <c r="K138" i="4" s="1"/>
  <c r="J126" i="4"/>
  <c r="J138" i="4" s="1"/>
  <c r="I126" i="4"/>
  <c r="H126" i="4"/>
  <c r="H138" i="4" s="1"/>
  <c r="G126" i="4"/>
  <c r="F126" i="4"/>
  <c r="F138" i="4" s="1"/>
  <c r="E126" i="4"/>
  <c r="D126" i="4"/>
  <c r="D138" i="4" s="1"/>
  <c r="C126" i="4"/>
  <c r="B126" i="4"/>
  <c r="B138" i="4" s="1"/>
  <c r="A126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CH125" i="4" s="1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BS124" i="4"/>
  <c r="BS137" i="4" s="1"/>
  <c r="BR124" i="4"/>
  <c r="BR137" i="4" s="1"/>
  <c r="BQ124" i="4"/>
  <c r="BQ137" i="4" s="1"/>
  <c r="BP124" i="4"/>
  <c r="BP137" i="4" s="1"/>
  <c r="BO124" i="4"/>
  <c r="BO137" i="4" s="1"/>
  <c r="BN124" i="4"/>
  <c r="BN137" i="4" s="1"/>
  <c r="BM124" i="4"/>
  <c r="BM136" i="4" s="1"/>
  <c r="BL124" i="4"/>
  <c r="BL137" i="4" s="1"/>
  <c r="BK124" i="4"/>
  <c r="BK137" i="4" s="1"/>
  <c r="BJ124" i="4"/>
  <c r="BJ137" i="4" s="1"/>
  <c r="BI124" i="4"/>
  <c r="BI136" i="4" s="1"/>
  <c r="BH124" i="4"/>
  <c r="BH137" i="4" s="1"/>
  <c r="BG124" i="4"/>
  <c r="BG137" i="4" s="1"/>
  <c r="BF124" i="4"/>
  <c r="BF137" i="4" s="1"/>
  <c r="BE124" i="4"/>
  <c r="BE136" i="4" s="1"/>
  <c r="BD124" i="4"/>
  <c r="BD137" i="4" s="1"/>
  <c r="BC124" i="4"/>
  <c r="BC137" i="4" s="1"/>
  <c r="BB124" i="4"/>
  <c r="BB137" i="4" s="1"/>
  <c r="BA124" i="4"/>
  <c r="BA137" i="4" s="1"/>
  <c r="AZ124" i="4"/>
  <c r="AZ137" i="4" s="1"/>
  <c r="AY124" i="4"/>
  <c r="AY137" i="4" s="1"/>
  <c r="AX124" i="4"/>
  <c r="AX137" i="4" s="1"/>
  <c r="AW124" i="4"/>
  <c r="AW136" i="4" s="1"/>
  <c r="AV124" i="4"/>
  <c r="AV137" i="4" s="1"/>
  <c r="AU124" i="4"/>
  <c r="AU137" i="4" s="1"/>
  <c r="AT124" i="4"/>
  <c r="AT137" i="4" s="1"/>
  <c r="AS124" i="4"/>
  <c r="AS136" i="4" s="1"/>
  <c r="AR124" i="4"/>
  <c r="AR137" i="4" s="1"/>
  <c r="AQ124" i="4"/>
  <c r="AQ137" i="4" s="1"/>
  <c r="AP124" i="4"/>
  <c r="AP137" i="4" s="1"/>
  <c r="AO124" i="4"/>
  <c r="AO136" i="4" s="1"/>
  <c r="AN124" i="4"/>
  <c r="AN137" i="4" s="1"/>
  <c r="AM124" i="4"/>
  <c r="AM137" i="4" s="1"/>
  <c r="AL124" i="4"/>
  <c r="AL137" i="4" s="1"/>
  <c r="AK124" i="4"/>
  <c r="AK137" i="4" s="1"/>
  <c r="AJ124" i="4"/>
  <c r="AJ137" i="4" s="1"/>
  <c r="AI124" i="4"/>
  <c r="AI137" i="4" s="1"/>
  <c r="AH124" i="4"/>
  <c r="AH137" i="4" s="1"/>
  <c r="AG124" i="4"/>
  <c r="AG136" i="4" s="1"/>
  <c r="AF124" i="4"/>
  <c r="AF137" i="4" s="1"/>
  <c r="AE124" i="4"/>
  <c r="AE137" i="4" s="1"/>
  <c r="AD124" i="4"/>
  <c r="AD137" i="4" s="1"/>
  <c r="AC124" i="4"/>
  <c r="AB124" i="4"/>
  <c r="AB137" i="4" s="1"/>
  <c r="AA124" i="4"/>
  <c r="AA137" i="4" s="1"/>
  <c r="Z124" i="4"/>
  <c r="Z137" i="4" s="1"/>
  <c r="Y124" i="4"/>
  <c r="Y136" i="4" s="1"/>
  <c r="X124" i="4"/>
  <c r="X137" i="4" s="1"/>
  <c r="W124" i="4"/>
  <c r="W137" i="4" s="1"/>
  <c r="V124" i="4"/>
  <c r="V137" i="4" s="1"/>
  <c r="U124" i="4"/>
  <c r="U137" i="4" s="1"/>
  <c r="T124" i="4"/>
  <c r="T137" i="4" s="1"/>
  <c r="S124" i="4"/>
  <c r="S137" i="4" s="1"/>
  <c r="R124" i="4"/>
  <c r="R137" i="4" s="1"/>
  <c r="Q124" i="4"/>
  <c r="CD124" i="4" s="1"/>
  <c r="P124" i="4"/>
  <c r="P137" i="4" s="1"/>
  <c r="O124" i="4"/>
  <c r="O137" i="4" s="1"/>
  <c r="N124" i="4"/>
  <c r="N137" i="4" s="1"/>
  <c r="M124" i="4"/>
  <c r="M136" i="4" s="1"/>
  <c r="L124" i="4"/>
  <c r="L137" i="4" s="1"/>
  <c r="K124" i="4"/>
  <c r="K137" i="4" s="1"/>
  <c r="J124" i="4"/>
  <c r="J137" i="4" s="1"/>
  <c r="I124" i="4"/>
  <c r="CB124" i="4" s="1"/>
  <c r="H124" i="4"/>
  <c r="H137" i="4" s="1"/>
  <c r="G124" i="4"/>
  <c r="F124" i="4"/>
  <c r="F137" i="4" s="1"/>
  <c r="E124" i="4"/>
  <c r="CL124" i="4" s="1"/>
  <c r="D124" i="4"/>
  <c r="D137" i="4" s="1"/>
  <c r="C124" i="4"/>
  <c r="B124" i="4"/>
  <c r="B137" i="4" s="1"/>
  <c r="A124" i="4"/>
  <c r="A123" i="4"/>
  <c r="A122" i="4"/>
  <c r="A120" i="4"/>
  <c r="A119" i="4"/>
  <c r="A118" i="4"/>
  <c r="A117" i="4"/>
  <c r="A116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CF115" i="4" s="1"/>
  <c r="AM115" i="4"/>
  <c r="AL115" i="4"/>
  <c r="AK115" i="4"/>
  <c r="AJ115" i="4"/>
  <c r="AI115" i="4"/>
  <c r="AH115" i="4"/>
  <c r="AG115" i="4"/>
  <c r="AF115" i="4"/>
  <c r="AE115" i="4"/>
  <c r="AD115" i="4"/>
  <c r="AC115" i="4"/>
  <c r="CC115" i="4" s="1"/>
  <c r="AB115" i="4"/>
  <c r="AA115" i="4"/>
  <c r="CH115" i="4" s="1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CH114" i="4" s="1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Z114" i="4" s="1"/>
  <c r="B114" i="4"/>
  <c r="A114" i="4"/>
  <c r="BS113" i="4"/>
  <c r="BS120" i="4" s="1"/>
  <c r="BR113" i="4"/>
  <c r="BQ113" i="4"/>
  <c r="BP113" i="4"/>
  <c r="BO113" i="4"/>
  <c r="BO120" i="4" s="1"/>
  <c r="BN113" i="4"/>
  <c r="BM113" i="4"/>
  <c r="BL113" i="4"/>
  <c r="BK113" i="4"/>
  <c r="BK120" i="4" s="1"/>
  <c r="BJ113" i="4"/>
  <c r="BI113" i="4"/>
  <c r="BH113" i="4"/>
  <c r="BG113" i="4"/>
  <c r="BG120" i="4" s="1"/>
  <c r="BF113" i="4"/>
  <c r="BE113" i="4"/>
  <c r="BD113" i="4"/>
  <c r="BC113" i="4"/>
  <c r="BC120" i="4" s="1"/>
  <c r="BB113" i="4"/>
  <c r="BA113" i="4"/>
  <c r="AZ113" i="4"/>
  <c r="AY113" i="4"/>
  <c r="AY120" i="4" s="1"/>
  <c r="AX113" i="4"/>
  <c r="AW113" i="4"/>
  <c r="AV113" i="4"/>
  <c r="AU113" i="4"/>
  <c r="AU120" i="4" s="1"/>
  <c r="AT113" i="4"/>
  <c r="AS113" i="4"/>
  <c r="AR113" i="4"/>
  <c r="AQ113" i="4"/>
  <c r="AQ120" i="4" s="1"/>
  <c r="AP113" i="4"/>
  <c r="AO113" i="4"/>
  <c r="AN113" i="4"/>
  <c r="AM113" i="4"/>
  <c r="AM120" i="4" s="1"/>
  <c r="AL113" i="4"/>
  <c r="AK113" i="4"/>
  <c r="AJ113" i="4"/>
  <c r="AI113" i="4"/>
  <c r="AI120" i="4" s="1"/>
  <c r="AH113" i="4"/>
  <c r="AG113" i="4"/>
  <c r="AF113" i="4"/>
  <c r="AE113" i="4"/>
  <c r="AE120" i="4" s="1"/>
  <c r="AD113" i="4"/>
  <c r="AC113" i="4"/>
  <c r="AB113" i="4"/>
  <c r="AA113" i="4"/>
  <c r="CH113" i="4" s="1"/>
  <c r="Z113" i="4"/>
  <c r="Y113" i="4"/>
  <c r="X113" i="4"/>
  <c r="W113" i="4"/>
  <c r="W120" i="4" s="1"/>
  <c r="V113" i="4"/>
  <c r="U113" i="4"/>
  <c r="T113" i="4"/>
  <c r="S113" i="4"/>
  <c r="S120" i="4" s="1"/>
  <c r="R113" i="4"/>
  <c r="Q113" i="4"/>
  <c r="P113" i="4"/>
  <c r="O113" i="4"/>
  <c r="O120" i="4" s="1"/>
  <c r="N113" i="4"/>
  <c r="M113" i="4"/>
  <c r="L113" i="4"/>
  <c r="K113" i="4"/>
  <c r="K120" i="4" s="1"/>
  <c r="J113" i="4"/>
  <c r="I113" i="4"/>
  <c r="H113" i="4"/>
  <c r="G113" i="4"/>
  <c r="CG113" i="4" s="1"/>
  <c r="F113" i="4"/>
  <c r="CF113" i="4" s="1"/>
  <c r="E113" i="4"/>
  <c r="D113" i="4"/>
  <c r="C113" i="4"/>
  <c r="CJ113" i="4" s="1"/>
  <c r="B113" i="4"/>
  <c r="A113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CH112" i="4" s="1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CH111" i="4" s="1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CF111" i="4" s="1"/>
  <c r="E111" i="4"/>
  <c r="D111" i="4"/>
  <c r="C111" i="4"/>
  <c r="B111" i="4"/>
  <c r="A111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CH110" i="4" s="1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BS109" i="4"/>
  <c r="BS119" i="4" s="1"/>
  <c r="BR109" i="4"/>
  <c r="BQ109" i="4"/>
  <c r="BP109" i="4"/>
  <c r="BO109" i="4"/>
  <c r="BO119" i="4" s="1"/>
  <c r="BN109" i="4"/>
  <c r="BM109" i="4"/>
  <c r="BL109" i="4"/>
  <c r="BK109" i="4"/>
  <c r="BK119" i="4" s="1"/>
  <c r="BJ109" i="4"/>
  <c r="BI109" i="4"/>
  <c r="BH109" i="4"/>
  <c r="BG109" i="4"/>
  <c r="BG119" i="4" s="1"/>
  <c r="BF109" i="4"/>
  <c r="BE109" i="4"/>
  <c r="BD109" i="4"/>
  <c r="BC109" i="4"/>
  <c r="BC119" i="4" s="1"/>
  <c r="BB109" i="4"/>
  <c r="BA109" i="4"/>
  <c r="AZ109" i="4"/>
  <c r="AY109" i="4"/>
  <c r="AY119" i="4" s="1"/>
  <c r="AX109" i="4"/>
  <c r="AW109" i="4"/>
  <c r="AV109" i="4"/>
  <c r="AU109" i="4"/>
  <c r="AU119" i="4" s="1"/>
  <c r="AT109" i="4"/>
  <c r="AS109" i="4"/>
  <c r="AR109" i="4"/>
  <c r="AQ109" i="4"/>
  <c r="AQ119" i="4" s="1"/>
  <c r="AP109" i="4"/>
  <c r="AO109" i="4"/>
  <c r="AN109" i="4"/>
  <c r="AM109" i="4"/>
  <c r="AM119" i="4" s="1"/>
  <c r="AL109" i="4"/>
  <c r="AK109" i="4"/>
  <c r="AJ109" i="4"/>
  <c r="AI109" i="4"/>
  <c r="AI119" i="4" s="1"/>
  <c r="AH109" i="4"/>
  <c r="AG109" i="4"/>
  <c r="AF109" i="4"/>
  <c r="AE109" i="4"/>
  <c r="AE119" i="4" s="1"/>
  <c r="AD109" i="4"/>
  <c r="AC109" i="4"/>
  <c r="AB109" i="4"/>
  <c r="AA109" i="4"/>
  <c r="CH109" i="4" s="1"/>
  <c r="Z109" i="4"/>
  <c r="Y109" i="4"/>
  <c r="X109" i="4"/>
  <c r="W109" i="4"/>
  <c r="W119" i="4" s="1"/>
  <c r="V109" i="4"/>
  <c r="U109" i="4"/>
  <c r="T109" i="4"/>
  <c r="S109" i="4"/>
  <c r="S119" i="4" s="1"/>
  <c r="R109" i="4"/>
  <c r="Q109" i="4"/>
  <c r="P109" i="4"/>
  <c r="O109" i="4"/>
  <c r="O119" i="4" s="1"/>
  <c r="N109" i="4"/>
  <c r="M109" i="4"/>
  <c r="L109" i="4"/>
  <c r="K109" i="4"/>
  <c r="K119" i="4" s="1"/>
  <c r="J109" i="4"/>
  <c r="I109" i="4"/>
  <c r="H109" i="4"/>
  <c r="G109" i="4"/>
  <c r="CG109" i="4" s="1"/>
  <c r="F109" i="4"/>
  <c r="E109" i="4"/>
  <c r="D109" i="4"/>
  <c r="C109" i="4"/>
  <c r="CJ109" i="4" s="1"/>
  <c r="B109" i="4"/>
  <c r="A109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CH108" i="4" s="1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CH107" i="4" s="1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CF107" i="4" s="1"/>
  <c r="E107" i="4"/>
  <c r="D107" i="4"/>
  <c r="C107" i="4"/>
  <c r="B107" i="4"/>
  <c r="A107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CH106" i="4" s="1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CH105" i="4" s="1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G116" i="4" s="1"/>
  <c r="BF104" i="4"/>
  <c r="BE104" i="4"/>
  <c r="BD104" i="4"/>
  <c r="BC104" i="4"/>
  <c r="BB104" i="4"/>
  <c r="BA104" i="4"/>
  <c r="AZ104" i="4"/>
  <c r="AY104" i="4"/>
  <c r="AX104" i="4"/>
  <c r="AW104" i="4"/>
  <c r="AV104" i="4"/>
  <c r="AV117" i="4" s="1"/>
  <c r="AU104" i="4"/>
  <c r="AT104" i="4"/>
  <c r="AS104" i="4"/>
  <c r="AR104" i="4"/>
  <c r="AR117" i="4" s="1"/>
  <c r="AQ104" i="4"/>
  <c r="AQ117" i="4" s="1"/>
  <c r="AP104" i="4"/>
  <c r="AO104" i="4"/>
  <c r="AN104" i="4"/>
  <c r="AM104" i="4"/>
  <c r="AL104" i="4"/>
  <c r="AK104" i="4"/>
  <c r="AJ104" i="4"/>
  <c r="AJ117" i="4" s="1"/>
  <c r="AI104" i="4"/>
  <c r="AH104" i="4"/>
  <c r="AG104" i="4"/>
  <c r="AF104" i="4"/>
  <c r="AF117" i="4" s="1"/>
  <c r="AE104" i="4"/>
  <c r="AD104" i="4"/>
  <c r="AC104" i="4"/>
  <c r="AB104" i="4"/>
  <c r="AB117" i="4" s="1"/>
  <c r="AA104" i="4"/>
  <c r="CH104" i="4" s="1"/>
  <c r="Z104" i="4"/>
  <c r="Y104" i="4"/>
  <c r="X104" i="4"/>
  <c r="X117" i="4" s="1"/>
  <c r="W104" i="4"/>
  <c r="V104" i="4"/>
  <c r="U104" i="4"/>
  <c r="T104" i="4"/>
  <c r="T117" i="4" s="1"/>
  <c r="S104" i="4"/>
  <c r="R104" i="4"/>
  <c r="Q104" i="4"/>
  <c r="P104" i="4"/>
  <c r="P117" i="4" s="1"/>
  <c r="O104" i="4"/>
  <c r="N104" i="4"/>
  <c r="M104" i="4"/>
  <c r="L104" i="4"/>
  <c r="L117" i="4" s="1"/>
  <c r="K104" i="4"/>
  <c r="K117" i="4" s="1"/>
  <c r="J104" i="4"/>
  <c r="I104" i="4"/>
  <c r="H104" i="4"/>
  <c r="H117" i="4" s="1"/>
  <c r="G104" i="4"/>
  <c r="F104" i="4"/>
  <c r="E104" i="4"/>
  <c r="D104" i="4"/>
  <c r="D117" i="4" s="1"/>
  <c r="C104" i="4"/>
  <c r="B104" i="4"/>
  <c r="A104" i="4"/>
  <c r="A103" i="4"/>
  <c r="A102" i="4"/>
  <c r="A100" i="4"/>
  <c r="A99" i="4"/>
  <c r="A98" i="4"/>
  <c r="A97" i="4"/>
  <c r="A96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CH95" i="4" s="1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CH94" i="4" s="1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BS93" i="4"/>
  <c r="BS100" i="4" s="1"/>
  <c r="BR93" i="4"/>
  <c r="BQ93" i="4"/>
  <c r="BP93" i="4"/>
  <c r="BP100" i="4" s="1"/>
  <c r="BO93" i="4"/>
  <c r="BO100" i="4" s="1"/>
  <c r="BN93" i="4"/>
  <c r="BM93" i="4"/>
  <c r="BL93" i="4"/>
  <c r="BL100" i="4" s="1"/>
  <c r="BK93" i="4"/>
  <c r="BK100" i="4" s="1"/>
  <c r="BJ93" i="4"/>
  <c r="BI93" i="4"/>
  <c r="BH93" i="4"/>
  <c r="BH100" i="4" s="1"/>
  <c r="BG93" i="4"/>
  <c r="BG100" i="4" s="1"/>
  <c r="BF93" i="4"/>
  <c r="BE93" i="4"/>
  <c r="BD93" i="4"/>
  <c r="BD100" i="4" s="1"/>
  <c r="BC93" i="4"/>
  <c r="BC100" i="4" s="1"/>
  <c r="BB93" i="4"/>
  <c r="BA93" i="4"/>
  <c r="AZ93" i="4"/>
  <c r="AZ100" i="4" s="1"/>
  <c r="AY93" i="4"/>
  <c r="AY100" i="4" s="1"/>
  <c r="AX93" i="4"/>
  <c r="AW93" i="4"/>
  <c r="AV93" i="4"/>
  <c r="AV100" i="4" s="1"/>
  <c r="AU93" i="4"/>
  <c r="AU100" i="4" s="1"/>
  <c r="AT93" i="4"/>
  <c r="AS93" i="4"/>
  <c r="AR93" i="4"/>
  <c r="AR100" i="4" s="1"/>
  <c r="AQ93" i="4"/>
  <c r="AQ100" i="4" s="1"/>
  <c r="AP93" i="4"/>
  <c r="AO93" i="4"/>
  <c r="AN93" i="4"/>
  <c r="AN100" i="4" s="1"/>
  <c r="AM93" i="4"/>
  <c r="AM100" i="4" s="1"/>
  <c r="AL93" i="4"/>
  <c r="AK93" i="4"/>
  <c r="AJ93" i="4"/>
  <c r="AJ100" i="4" s="1"/>
  <c r="AI93" i="4"/>
  <c r="AI100" i="4" s="1"/>
  <c r="AH93" i="4"/>
  <c r="AG93" i="4"/>
  <c r="AF93" i="4"/>
  <c r="AF100" i="4" s="1"/>
  <c r="AE93" i="4"/>
  <c r="AE100" i="4" s="1"/>
  <c r="AD93" i="4"/>
  <c r="AC93" i="4"/>
  <c r="AB93" i="4"/>
  <c r="AB100" i="4" s="1"/>
  <c r="AA93" i="4"/>
  <c r="AA100" i="4" s="1"/>
  <c r="Z93" i="4"/>
  <c r="Y93" i="4"/>
  <c r="X93" i="4"/>
  <c r="X100" i="4" s="1"/>
  <c r="W93" i="4"/>
  <c r="W100" i="4" s="1"/>
  <c r="V93" i="4"/>
  <c r="U93" i="4"/>
  <c r="T93" i="4"/>
  <c r="T100" i="4" s="1"/>
  <c r="S93" i="4"/>
  <c r="S100" i="4" s="1"/>
  <c r="R93" i="4"/>
  <c r="Q93" i="4"/>
  <c r="P93" i="4"/>
  <c r="P100" i="4" s="1"/>
  <c r="O93" i="4"/>
  <c r="O100" i="4" s="1"/>
  <c r="N93" i="4"/>
  <c r="M93" i="4"/>
  <c r="L93" i="4"/>
  <c r="L100" i="4" s="1"/>
  <c r="K93" i="4"/>
  <c r="K100" i="4" s="1"/>
  <c r="J93" i="4"/>
  <c r="I93" i="4"/>
  <c r="H93" i="4"/>
  <c r="H100" i="4" s="1"/>
  <c r="G93" i="4"/>
  <c r="F93" i="4"/>
  <c r="E93" i="4"/>
  <c r="D93" i="4"/>
  <c r="D100" i="4" s="1"/>
  <c r="C93" i="4"/>
  <c r="B93" i="4"/>
  <c r="A93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CH92" i="4" s="1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CH91" i="4" s="1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CC90" i="4" s="1"/>
  <c r="AB90" i="4"/>
  <c r="AA90" i="4"/>
  <c r="CH90" i="4" s="1"/>
  <c r="Z90" i="4"/>
  <c r="Y90" i="4"/>
  <c r="X90" i="4"/>
  <c r="W90" i="4"/>
  <c r="V90" i="4"/>
  <c r="U90" i="4"/>
  <c r="T90" i="4"/>
  <c r="S90" i="4"/>
  <c r="R90" i="4"/>
  <c r="Q90" i="4"/>
  <c r="CD90" i="4" s="1"/>
  <c r="P90" i="4"/>
  <c r="O90" i="4"/>
  <c r="N90" i="4"/>
  <c r="M90" i="4"/>
  <c r="L90" i="4"/>
  <c r="K90" i="4"/>
  <c r="J90" i="4"/>
  <c r="I90" i="4"/>
  <c r="CB90" i="4" s="1"/>
  <c r="H90" i="4"/>
  <c r="G90" i="4"/>
  <c r="F90" i="4"/>
  <c r="E90" i="4"/>
  <c r="CL90" i="4" s="1"/>
  <c r="D90" i="4"/>
  <c r="C90" i="4"/>
  <c r="B90" i="4"/>
  <c r="A90" i="4"/>
  <c r="BS89" i="4"/>
  <c r="BS99" i="4" s="1"/>
  <c r="BR89" i="4"/>
  <c r="BQ89" i="4"/>
  <c r="BP89" i="4"/>
  <c r="BP99" i="4" s="1"/>
  <c r="BO89" i="4"/>
  <c r="BO99" i="4" s="1"/>
  <c r="BN89" i="4"/>
  <c r="BM89" i="4"/>
  <c r="BL89" i="4"/>
  <c r="BL99" i="4" s="1"/>
  <c r="BK89" i="4"/>
  <c r="BK99" i="4" s="1"/>
  <c r="BJ89" i="4"/>
  <c r="BI89" i="4"/>
  <c r="BH89" i="4"/>
  <c r="BH99" i="4" s="1"/>
  <c r="BG89" i="4"/>
  <c r="BG99" i="4" s="1"/>
  <c r="BF89" i="4"/>
  <c r="BE89" i="4"/>
  <c r="BD89" i="4"/>
  <c r="BD99" i="4" s="1"/>
  <c r="BC89" i="4"/>
  <c r="BC99" i="4" s="1"/>
  <c r="BB89" i="4"/>
  <c r="BA89" i="4"/>
  <c r="AZ89" i="4"/>
  <c r="AZ99" i="4" s="1"/>
  <c r="AY89" i="4"/>
  <c r="AY99" i="4" s="1"/>
  <c r="AX89" i="4"/>
  <c r="AW89" i="4"/>
  <c r="AV89" i="4"/>
  <c r="AV99" i="4" s="1"/>
  <c r="AU89" i="4"/>
  <c r="AU99" i="4" s="1"/>
  <c r="AT89" i="4"/>
  <c r="AS89" i="4"/>
  <c r="AR89" i="4"/>
  <c r="AR99" i="4" s="1"/>
  <c r="AQ89" i="4"/>
  <c r="AQ99" i="4" s="1"/>
  <c r="AP89" i="4"/>
  <c r="AO89" i="4"/>
  <c r="AN89" i="4"/>
  <c r="AN99" i="4" s="1"/>
  <c r="AM89" i="4"/>
  <c r="AM99" i="4" s="1"/>
  <c r="AL89" i="4"/>
  <c r="AK89" i="4"/>
  <c r="AJ89" i="4"/>
  <c r="AJ99" i="4" s="1"/>
  <c r="AI89" i="4"/>
  <c r="AI99" i="4" s="1"/>
  <c r="AH89" i="4"/>
  <c r="AG89" i="4"/>
  <c r="AF89" i="4"/>
  <c r="AF99" i="4" s="1"/>
  <c r="AE89" i="4"/>
  <c r="AE99" i="4" s="1"/>
  <c r="AD89" i="4"/>
  <c r="AC89" i="4"/>
  <c r="AB89" i="4"/>
  <c r="AB99" i="4" s="1"/>
  <c r="AA89" i="4"/>
  <c r="AA99" i="4" s="1"/>
  <c r="Z89" i="4"/>
  <c r="Y89" i="4"/>
  <c r="X89" i="4"/>
  <c r="X99" i="4" s="1"/>
  <c r="W89" i="4"/>
  <c r="W99" i="4" s="1"/>
  <c r="V89" i="4"/>
  <c r="U89" i="4"/>
  <c r="T89" i="4"/>
  <c r="T99" i="4" s="1"/>
  <c r="S89" i="4"/>
  <c r="S99" i="4" s="1"/>
  <c r="R89" i="4"/>
  <c r="Q89" i="4"/>
  <c r="P89" i="4"/>
  <c r="P99" i="4" s="1"/>
  <c r="O89" i="4"/>
  <c r="O99" i="4" s="1"/>
  <c r="N89" i="4"/>
  <c r="M89" i="4"/>
  <c r="L89" i="4"/>
  <c r="L99" i="4" s="1"/>
  <c r="K89" i="4"/>
  <c r="K99" i="4" s="1"/>
  <c r="J89" i="4"/>
  <c r="I89" i="4"/>
  <c r="H89" i="4"/>
  <c r="H99" i="4" s="1"/>
  <c r="G89" i="4"/>
  <c r="F89" i="4"/>
  <c r="E89" i="4"/>
  <c r="D89" i="4"/>
  <c r="D99" i="4" s="1"/>
  <c r="C89" i="4"/>
  <c r="B89" i="4"/>
  <c r="A89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CH88" i="4" s="1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CH87" i="4" s="1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BS86" i="4"/>
  <c r="BR86" i="4"/>
  <c r="BR98" i="4" s="1"/>
  <c r="BQ86" i="4"/>
  <c r="BQ98" i="4" s="1"/>
  <c r="BP86" i="4"/>
  <c r="BO86" i="4"/>
  <c r="BN86" i="4"/>
  <c r="BN98" i="4" s="1"/>
  <c r="BM86" i="4"/>
  <c r="BM98" i="4" s="1"/>
  <c r="BL86" i="4"/>
  <c r="BK86" i="4"/>
  <c r="BJ86" i="4"/>
  <c r="BJ98" i="4" s="1"/>
  <c r="BI86" i="4"/>
  <c r="BI98" i="4" s="1"/>
  <c r="BH86" i="4"/>
  <c r="BG86" i="4"/>
  <c r="BF86" i="4"/>
  <c r="BF98" i="4" s="1"/>
  <c r="BE86" i="4"/>
  <c r="BE98" i="4" s="1"/>
  <c r="BD86" i="4"/>
  <c r="BC86" i="4"/>
  <c r="BB86" i="4"/>
  <c r="BB98" i="4" s="1"/>
  <c r="BA86" i="4"/>
  <c r="BA98" i="4" s="1"/>
  <c r="AZ86" i="4"/>
  <c r="AY86" i="4"/>
  <c r="AX86" i="4"/>
  <c r="AX98" i="4" s="1"/>
  <c r="AW86" i="4"/>
  <c r="AW98" i="4" s="1"/>
  <c r="AV86" i="4"/>
  <c r="AU86" i="4"/>
  <c r="AT86" i="4"/>
  <c r="AT98" i="4" s="1"/>
  <c r="AS86" i="4"/>
  <c r="AS98" i="4" s="1"/>
  <c r="AR86" i="4"/>
  <c r="AQ86" i="4"/>
  <c r="AP86" i="4"/>
  <c r="AP98" i="4" s="1"/>
  <c r="AO86" i="4"/>
  <c r="AO98" i="4" s="1"/>
  <c r="AN86" i="4"/>
  <c r="AM86" i="4"/>
  <c r="AL86" i="4"/>
  <c r="AL98" i="4" s="1"/>
  <c r="AK86" i="4"/>
  <c r="AK98" i="4" s="1"/>
  <c r="AJ86" i="4"/>
  <c r="AI86" i="4"/>
  <c r="AH86" i="4"/>
  <c r="AH98" i="4" s="1"/>
  <c r="AG86" i="4"/>
  <c r="AG98" i="4" s="1"/>
  <c r="AF86" i="4"/>
  <c r="AE86" i="4"/>
  <c r="AD86" i="4"/>
  <c r="AD98" i="4" s="1"/>
  <c r="AC86" i="4"/>
  <c r="AB86" i="4"/>
  <c r="AA86" i="4"/>
  <c r="CH86" i="4" s="1"/>
  <c r="Z86" i="4"/>
  <c r="Z98" i="4" s="1"/>
  <c r="Y86" i="4"/>
  <c r="Y98" i="4" s="1"/>
  <c r="X86" i="4"/>
  <c r="W86" i="4"/>
  <c r="V86" i="4"/>
  <c r="V98" i="4" s="1"/>
  <c r="U86" i="4"/>
  <c r="U98" i="4" s="1"/>
  <c r="T86" i="4"/>
  <c r="S86" i="4"/>
  <c r="R86" i="4"/>
  <c r="R98" i="4" s="1"/>
  <c r="Q86" i="4"/>
  <c r="P86" i="4"/>
  <c r="O86" i="4"/>
  <c r="N86" i="4"/>
  <c r="N98" i="4" s="1"/>
  <c r="M86" i="4"/>
  <c r="M98" i="4" s="1"/>
  <c r="L86" i="4"/>
  <c r="K86" i="4"/>
  <c r="J86" i="4"/>
  <c r="J98" i="4" s="1"/>
  <c r="I86" i="4"/>
  <c r="H86" i="4"/>
  <c r="G86" i="4"/>
  <c r="F86" i="4"/>
  <c r="F98" i="4" s="1"/>
  <c r="E86" i="4"/>
  <c r="D86" i="4"/>
  <c r="C86" i="4"/>
  <c r="B86" i="4"/>
  <c r="B98" i="4" s="1"/>
  <c r="A86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CH85" i="4" s="1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BS84" i="4"/>
  <c r="BS97" i="4" s="1"/>
  <c r="BR84" i="4"/>
  <c r="BR97" i="4" s="1"/>
  <c r="BQ84" i="4"/>
  <c r="BQ97" i="4" s="1"/>
  <c r="BP84" i="4"/>
  <c r="BP97" i="4" s="1"/>
  <c r="BO84" i="4"/>
  <c r="BO97" i="4" s="1"/>
  <c r="BN84" i="4"/>
  <c r="BN97" i="4" s="1"/>
  <c r="BM84" i="4"/>
  <c r="BM97" i="4" s="1"/>
  <c r="BL84" i="4"/>
  <c r="BL97" i="4" s="1"/>
  <c r="BK84" i="4"/>
  <c r="BK97" i="4" s="1"/>
  <c r="BJ84" i="4"/>
  <c r="BJ97" i="4" s="1"/>
  <c r="BI84" i="4"/>
  <c r="BH84" i="4"/>
  <c r="BH97" i="4" s="1"/>
  <c r="BG84" i="4"/>
  <c r="BG97" i="4" s="1"/>
  <c r="BF84" i="4"/>
  <c r="BF97" i="4" s="1"/>
  <c r="BE84" i="4"/>
  <c r="BD84" i="4"/>
  <c r="BD97" i="4" s="1"/>
  <c r="BC84" i="4"/>
  <c r="BC97" i="4" s="1"/>
  <c r="BB84" i="4"/>
  <c r="BB97" i="4" s="1"/>
  <c r="BA84" i="4"/>
  <c r="AZ84" i="4"/>
  <c r="AZ97" i="4" s="1"/>
  <c r="AY84" i="4"/>
  <c r="AY97" i="4" s="1"/>
  <c r="AX84" i="4"/>
  <c r="AX97" i="4" s="1"/>
  <c r="AW84" i="4"/>
  <c r="AW97" i="4" s="1"/>
  <c r="AV84" i="4"/>
  <c r="AV97" i="4" s="1"/>
  <c r="AU84" i="4"/>
  <c r="AU97" i="4" s="1"/>
  <c r="AT84" i="4"/>
  <c r="AT97" i="4" s="1"/>
  <c r="AS84" i="4"/>
  <c r="AR84" i="4"/>
  <c r="AR97" i="4" s="1"/>
  <c r="AQ84" i="4"/>
  <c r="AQ97" i="4" s="1"/>
  <c r="AP84" i="4"/>
  <c r="AP97" i="4" s="1"/>
  <c r="AO84" i="4"/>
  <c r="AN84" i="4"/>
  <c r="AN97" i="4" s="1"/>
  <c r="AM84" i="4"/>
  <c r="AM97" i="4" s="1"/>
  <c r="AL84" i="4"/>
  <c r="AL97" i="4" s="1"/>
  <c r="AK84" i="4"/>
  <c r="AK97" i="4" s="1"/>
  <c r="AJ84" i="4"/>
  <c r="AJ97" i="4" s="1"/>
  <c r="AI84" i="4"/>
  <c r="AI97" i="4" s="1"/>
  <c r="AH84" i="4"/>
  <c r="AH97" i="4" s="1"/>
  <c r="AG84" i="4"/>
  <c r="AG97" i="4" s="1"/>
  <c r="AF84" i="4"/>
  <c r="AF97" i="4" s="1"/>
  <c r="AE84" i="4"/>
  <c r="AE97" i="4" s="1"/>
  <c r="AD84" i="4"/>
  <c r="AD97" i="4" s="1"/>
  <c r="AC84" i="4"/>
  <c r="AB84" i="4"/>
  <c r="AB97" i="4" s="1"/>
  <c r="AA84" i="4"/>
  <c r="AA97" i="4" s="1"/>
  <c r="Z84" i="4"/>
  <c r="Z97" i="4" s="1"/>
  <c r="Y84" i="4"/>
  <c r="X84" i="4"/>
  <c r="X97" i="4" s="1"/>
  <c r="W84" i="4"/>
  <c r="W97" i="4" s="1"/>
  <c r="V84" i="4"/>
  <c r="V97" i="4" s="1"/>
  <c r="U84" i="4"/>
  <c r="U97" i="4" s="1"/>
  <c r="T84" i="4"/>
  <c r="T97" i="4" s="1"/>
  <c r="S84" i="4"/>
  <c r="S97" i="4" s="1"/>
  <c r="R84" i="4"/>
  <c r="R97" i="4" s="1"/>
  <c r="Q84" i="4"/>
  <c r="P84" i="4"/>
  <c r="P97" i="4" s="1"/>
  <c r="O84" i="4"/>
  <c r="O97" i="4" s="1"/>
  <c r="N84" i="4"/>
  <c r="N97" i="4" s="1"/>
  <c r="M84" i="4"/>
  <c r="L84" i="4"/>
  <c r="L97" i="4" s="1"/>
  <c r="K84" i="4"/>
  <c r="K97" i="4" s="1"/>
  <c r="J84" i="4"/>
  <c r="J97" i="4" s="1"/>
  <c r="I84" i="4"/>
  <c r="H84" i="4"/>
  <c r="H97" i="4" s="1"/>
  <c r="G84" i="4"/>
  <c r="F84" i="4"/>
  <c r="F97" i="4" s="1"/>
  <c r="E84" i="4"/>
  <c r="D84" i="4"/>
  <c r="D97" i="4" s="1"/>
  <c r="C84" i="4"/>
  <c r="B84" i="4"/>
  <c r="B97" i="4" s="1"/>
  <c r="A84" i="4"/>
  <c r="A83" i="4"/>
  <c r="A82" i="4"/>
  <c r="A80" i="4"/>
  <c r="A79" i="4"/>
  <c r="A78" i="4"/>
  <c r="A77" i="4"/>
  <c r="A76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CF75" i="4" s="1"/>
  <c r="AM75" i="4"/>
  <c r="AL75" i="4"/>
  <c r="AK75" i="4"/>
  <c r="AJ75" i="4"/>
  <c r="AI75" i="4"/>
  <c r="AH75" i="4"/>
  <c r="AG75" i="4"/>
  <c r="AF75" i="4"/>
  <c r="AE75" i="4"/>
  <c r="AD75" i="4"/>
  <c r="AC75" i="4"/>
  <c r="CC75" i="4" s="1"/>
  <c r="AB75" i="4"/>
  <c r="AA75" i="4"/>
  <c r="CH75" i="4" s="1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CH74" i="4" s="1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BS73" i="4"/>
  <c r="BR73" i="4"/>
  <c r="BR80" i="4" s="1"/>
  <c r="BQ73" i="4"/>
  <c r="BQ80" i="4" s="1"/>
  <c r="BP73" i="4"/>
  <c r="BO73" i="4"/>
  <c r="BN73" i="4"/>
  <c r="BN80" i="4" s="1"/>
  <c r="BM73" i="4"/>
  <c r="BM80" i="4" s="1"/>
  <c r="BL73" i="4"/>
  <c r="BK73" i="4"/>
  <c r="BJ73" i="4"/>
  <c r="BJ80" i="4" s="1"/>
  <c r="BI73" i="4"/>
  <c r="BI80" i="4" s="1"/>
  <c r="BH73" i="4"/>
  <c r="BG73" i="4"/>
  <c r="BF73" i="4"/>
  <c r="BF80" i="4" s="1"/>
  <c r="BE73" i="4"/>
  <c r="BE80" i="4" s="1"/>
  <c r="BD73" i="4"/>
  <c r="BC73" i="4"/>
  <c r="BB73" i="4"/>
  <c r="BB80" i="4" s="1"/>
  <c r="BA73" i="4"/>
  <c r="BA80" i="4" s="1"/>
  <c r="AZ73" i="4"/>
  <c r="AY73" i="4"/>
  <c r="AX73" i="4"/>
  <c r="AX80" i="4" s="1"/>
  <c r="AW73" i="4"/>
  <c r="AW80" i="4" s="1"/>
  <c r="AV73" i="4"/>
  <c r="AU73" i="4"/>
  <c r="AT73" i="4"/>
  <c r="AT80" i="4" s="1"/>
  <c r="AS73" i="4"/>
  <c r="AS80" i="4" s="1"/>
  <c r="AR73" i="4"/>
  <c r="AQ73" i="4"/>
  <c r="AP73" i="4"/>
  <c r="AP80" i="4" s="1"/>
  <c r="AO73" i="4"/>
  <c r="AO80" i="4" s="1"/>
  <c r="AN73" i="4"/>
  <c r="AM73" i="4"/>
  <c r="AL73" i="4"/>
  <c r="AL80" i="4" s="1"/>
  <c r="AK73" i="4"/>
  <c r="AK80" i="4" s="1"/>
  <c r="AJ73" i="4"/>
  <c r="AI73" i="4"/>
  <c r="AH73" i="4"/>
  <c r="AH80" i="4" s="1"/>
  <c r="AG73" i="4"/>
  <c r="AG80" i="4" s="1"/>
  <c r="AF73" i="4"/>
  <c r="AE73" i="4"/>
  <c r="AD73" i="4"/>
  <c r="AD80" i="4" s="1"/>
  <c r="AC73" i="4"/>
  <c r="AC80" i="4" s="1"/>
  <c r="AB73" i="4"/>
  <c r="AA73" i="4"/>
  <c r="CH73" i="4" s="1"/>
  <c r="Z73" i="4"/>
  <c r="Z80" i="4" s="1"/>
  <c r="Y73" i="4"/>
  <c r="Y80" i="4" s="1"/>
  <c r="X73" i="4"/>
  <c r="W73" i="4"/>
  <c r="V73" i="4"/>
  <c r="V80" i="4" s="1"/>
  <c r="U73" i="4"/>
  <c r="U80" i="4" s="1"/>
  <c r="T73" i="4"/>
  <c r="S73" i="4"/>
  <c r="R73" i="4"/>
  <c r="R80" i="4" s="1"/>
  <c r="Q73" i="4"/>
  <c r="P73" i="4"/>
  <c r="O73" i="4"/>
  <c r="N73" i="4"/>
  <c r="N80" i="4" s="1"/>
  <c r="M73" i="4"/>
  <c r="M80" i="4" s="1"/>
  <c r="L73" i="4"/>
  <c r="K73" i="4"/>
  <c r="J73" i="4"/>
  <c r="J80" i="4" s="1"/>
  <c r="I73" i="4"/>
  <c r="I80" i="4" s="1"/>
  <c r="H73" i="4"/>
  <c r="G73" i="4"/>
  <c r="F73" i="4"/>
  <c r="F80" i="4" s="1"/>
  <c r="E73" i="4"/>
  <c r="E80" i="4" s="1"/>
  <c r="D73" i="4"/>
  <c r="C73" i="4"/>
  <c r="B73" i="4"/>
  <c r="B80" i="4" s="1"/>
  <c r="A73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CF72" i="4" s="1"/>
  <c r="AM72" i="4"/>
  <c r="AL72" i="4"/>
  <c r="AK72" i="4"/>
  <c r="AJ72" i="4"/>
  <c r="AI72" i="4"/>
  <c r="AH72" i="4"/>
  <c r="AG72" i="4"/>
  <c r="AF72" i="4"/>
  <c r="AE72" i="4"/>
  <c r="AD72" i="4"/>
  <c r="AC72" i="4"/>
  <c r="CC72" i="4" s="1"/>
  <c r="AB72" i="4"/>
  <c r="AA72" i="4"/>
  <c r="CH72" i="4" s="1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CF71" i="4" s="1"/>
  <c r="AM71" i="4"/>
  <c r="AL71" i="4"/>
  <c r="AK71" i="4"/>
  <c r="AJ71" i="4"/>
  <c r="AI71" i="4"/>
  <c r="AH71" i="4"/>
  <c r="AG71" i="4"/>
  <c r="AF71" i="4"/>
  <c r="AE71" i="4"/>
  <c r="AD71" i="4"/>
  <c r="AC71" i="4"/>
  <c r="CC71" i="4" s="1"/>
  <c r="AB71" i="4"/>
  <c r="AA71" i="4"/>
  <c r="CH71" i="4" s="1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CH70" i="4" s="1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BS69" i="4"/>
  <c r="BR69" i="4"/>
  <c r="BR79" i="4" s="1"/>
  <c r="BQ69" i="4"/>
  <c r="BP69" i="4"/>
  <c r="BO69" i="4"/>
  <c r="BN69" i="4"/>
  <c r="BN79" i="4" s="1"/>
  <c r="BM69" i="4"/>
  <c r="BL69" i="4"/>
  <c r="BK69" i="4"/>
  <c r="BJ69" i="4"/>
  <c r="BJ79" i="4" s="1"/>
  <c r="BI69" i="4"/>
  <c r="BH69" i="4"/>
  <c r="BG69" i="4"/>
  <c r="BF69" i="4"/>
  <c r="BF79" i="4" s="1"/>
  <c r="BE69" i="4"/>
  <c r="BD69" i="4"/>
  <c r="BC69" i="4"/>
  <c r="BB69" i="4"/>
  <c r="BB79" i="4" s="1"/>
  <c r="BA69" i="4"/>
  <c r="AZ69" i="4"/>
  <c r="AY69" i="4"/>
  <c r="AX69" i="4"/>
  <c r="AX79" i="4" s="1"/>
  <c r="AW69" i="4"/>
  <c r="AV69" i="4"/>
  <c r="AU69" i="4"/>
  <c r="AT69" i="4"/>
  <c r="AT79" i="4" s="1"/>
  <c r="AS69" i="4"/>
  <c r="AR69" i="4"/>
  <c r="AQ69" i="4"/>
  <c r="AP69" i="4"/>
  <c r="AP79" i="4" s="1"/>
  <c r="AO69" i="4"/>
  <c r="AN69" i="4"/>
  <c r="AM69" i="4"/>
  <c r="AL69" i="4"/>
  <c r="AL79" i="4" s="1"/>
  <c r="AK69" i="4"/>
  <c r="AJ69" i="4"/>
  <c r="AI69" i="4"/>
  <c r="AH69" i="4"/>
  <c r="AH79" i="4" s="1"/>
  <c r="AG69" i="4"/>
  <c r="AF69" i="4"/>
  <c r="AE69" i="4"/>
  <c r="AD69" i="4"/>
  <c r="AD79" i="4" s="1"/>
  <c r="AC69" i="4"/>
  <c r="AB69" i="4"/>
  <c r="AA69" i="4"/>
  <c r="CH69" i="4" s="1"/>
  <c r="Z69" i="4"/>
  <c r="Z79" i="4" s="1"/>
  <c r="Y69" i="4"/>
  <c r="X69" i="4"/>
  <c r="W69" i="4"/>
  <c r="V69" i="4"/>
  <c r="V79" i="4" s="1"/>
  <c r="U69" i="4"/>
  <c r="T69" i="4"/>
  <c r="S69" i="4"/>
  <c r="R69" i="4"/>
  <c r="R79" i="4" s="1"/>
  <c r="Q69" i="4"/>
  <c r="P69" i="4"/>
  <c r="O69" i="4"/>
  <c r="N69" i="4"/>
  <c r="N79" i="4" s="1"/>
  <c r="M69" i="4"/>
  <c r="L69" i="4"/>
  <c r="K69" i="4"/>
  <c r="J69" i="4"/>
  <c r="J79" i="4" s="1"/>
  <c r="I69" i="4"/>
  <c r="H69" i="4"/>
  <c r="G69" i="4"/>
  <c r="F69" i="4"/>
  <c r="F79" i="4" s="1"/>
  <c r="E69" i="4"/>
  <c r="D69" i="4"/>
  <c r="C69" i="4"/>
  <c r="B69" i="4"/>
  <c r="B79" i="4" s="1"/>
  <c r="A69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CF68" i="4" s="1"/>
  <c r="AM68" i="4"/>
  <c r="AL68" i="4"/>
  <c r="AK68" i="4"/>
  <c r="AJ68" i="4"/>
  <c r="AI68" i="4"/>
  <c r="AH68" i="4"/>
  <c r="AG68" i="4"/>
  <c r="AF68" i="4"/>
  <c r="AE68" i="4"/>
  <c r="AD68" i="4"/>
  <c r="AC68" i="4"/>
  <c r="CC68" i="4" s="1"/>
  <c r="AB68" i="4"/>
  <c r="AA68" i="4"/>
  <c r="CH68" i="4" s="1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CF67" i="4" s="1"/>
  <c r="AM67" i="4"/>
  <c r="AL67" i="4"/>
  <c r="AK67" i="4"/>
  <c r="AJ67" i="4"/>
  <c r="AI67" i="4"/>
  <c r="AH67" i="4"/>
  <c r="AG67" i="4"/>
  <c r="AF67" i="4"/>
  <c r="AE67" i="4"/>
  <c r="AD67" i="4"/>
  <c r="AC67" i="4"/>
  <c r="CC67" i="4" s="1"/>
  <c r="AB67" i="4"/>
  <c r="AA67" i="4"/>
  <c r="CH67" i="4" s="1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BS66" i="4"/>
  <c r="BS78" i="4" s="1"/>
  <c r="BR66" i="4"/>
  <c r="BR78" i="4" s="1"/>
  <c r="BQ66" i="4"/>
  <c r="BP66" i="4"/>
  <c r="BO66" i="4"/>
  <c r="BO78" i="4" s="1"/>
  <c r="BN66" i="4"/>
  <c r="BN78" i="4" s="1"/>
  <c r="BM66" i="4"/>
  <c r="BL66" i="4"/>
  <c r="BK66" i="4"/>
  <c r="BK78" i="4" s="1"/>
  <c r="BJ66" i="4"/>
  <c r="BJ78" i="4" s="1"/>
  <c r="BI66" i="4"/>
  <c r="BH66" i="4"/>
  <c r="BG66" i="4"/>
  <c r="BG78" i="4" s="1"/>
  <c r="BF66" i="4"/>
  <c r="BF78" i="4" s="1"/>
  <c r="BE66" i="4"/>
  <c r="BD66" i="4"/>
  <c r="BC66" i="4"/>
  <c r="BC78" i="4" s="1"/>
  <c r="BB66" i="4"/>
  <c r="BB78" i="4" s="1"/>
  <c r="BA66" i="4"/>
  <c r="AZ66" i="4"/>
  <c r="AY66" i="4"/>
  <c r="AY78" i="4" s="1"/>
  <c r="AX66" i="4"/>
  <c r="AX78" i="4" s="1"/>
  <c r="AW66" i="4"/>
  <c r="AV66" i="4"/>
  <c r="AU66" i="4"/>
  <c r="AU78" i="4" s="1"/>
  <c r="AT66" i="4"/>
  <c r="AT78" i="4" s="1"/>
  <c r="AS66" i="4"/>
  <c r="AR66" i="4"/>
  <c r="AQ66" i="4"/>
  <c r="AQ78" i="4" s="1"/>
  <c r="AP66" i="4"/>
  <c r="AP78" i="4" s="1"/>
  <c r="AO66" i="4"/>
  <c r="AN66" i="4"/>
  <c r="AM66" i="4"/>
  <c r="AM78" i="4" s="1"/>
  <c r="AL66" i="4"/>
  <c r="AL78" i="4" s="1"/>
  <c r="AK66" i="4"/>
  <c r="AJ66" i="4"/>
  <c r="AI66" i="4"/>
  <c r="AI78" i="4" s="1"/>
  <c r="AH66" i="4"/>
  <c r="AH78" i="4" s="1"/>
  <c r="AG66" i="4"/>
  <c r="AF66" i="4"/>
  <c r="AE66" i="4"/>
  <c r="AE78" i="4" s="1"/>
  <c r="AD66" i="4"/>
  <c r="AD78" i="4" s="1"/>
  <c r="AC66" i="4"/>
  <c r="AB66" i="4"/>
  <c r="AA66" i="4"/>
  <c r="CH66" i="4" s="1"/>
  <c r="Z66" i="4"/>
  <c r="Z78" i="4" s="1"/>
  <c r="Y66" i="4"/>
  <c r="X66" i="4"/>
  <c r="W66" i="4"/>
  <c r="W78" i="4" s="1"/>
  <c r="V66" i="4"/>
  <c r="V78" i="4" s="1"/>
  <c r="U66" i="4"/>
  <c r="T66" i="4"/>
  <c r="S66" i="4"/>
  <c r="S78" i="4" s="1"/>
  <c r="R66" i="4"/>
  <c r="R78" i="4" s="1"/>
  <c r="Q66" i="4"/>
  <c r="P66" i="4"/>
  <c r="O66" i="4"/>
  <c r="O78" i="4" s="1"/>
  <c r="N66" i="4"/>
  <c r="N78" i="4" s="1"/>
  <c r="M66" i="4"/>
  <c r="L66" i="4"/>
  <c r="K66" i="4"/>
  <c r="K78" i="4" s="1"/>
  <c r="J66" i="4"/>
  <c r="J78" i="4" s="1"/>
  <c r="I66" i="4"/>
  <c r="H66" i="4"/>
  <c r="G66" i="4"/>
  <c r="F66" i="4"/>
  <c r="F78" i="4" s="1"/>
  <c r="E66" i="4"/>
  <c r="D66" i="4"/>
  <c r="C66" i="4"/>
  <c r="B66" i="4"/>
  <c r="B78" i="4" s="1"/>
  <c r="A66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CH65" i="4" s="1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BS64" i="4"/>
  <c r="BR64" i="4"/>
  <c r="BQ64" i="4"/>
  <c r="BQ77" i="4" s="1"/>
  <c r="BP64" i="4"/>
  <c r="BP77" i="4" s="1"/>
  <c r="BO64" i="4"/>
  <c r="BN64" i="4"/>
  <c r="BM64" i="4"/>
  <c r="BM77" i="4" s="1"/>
  <c r="BL64" i="4"/>
  <c r="BL77" i="4" s="1"/>
  <c r="BK64" i="4"/>
  <c r="BJ64" i="4"/>
  <c r="BI64" i="4"/>
  <c r="BI77" i="4" s="1"/>
  <c r="BH64" i="4"/>
  <c r="BH77" i="4" s="1"/>
  <c r="BG64" i="4"/>
  <c r="BF64" i="4"/>
  <c r="BE64" i="4"/>
  <c r="BE77" i="4" s="1"/>
  <c r="BD64" i="4"/>
  <c r="BD77" i="4" s="1"/>
  <c r="BC64" i="4"/>
  <c r="BB64" i="4"/>
  <c r="BA64" i="4"/>
  <c r="BA77" i="4" s="1"/>
  <c r="AZ64" i="4"/>
  <c r="AZ77" i="4" s="1"/>
  <c r="AY64" i="4"/>
  <c r="AX64" i="4"/>
  <c r="AW64" i="4"/>
  <c r="AW77" i="4" s="1"/>
  <c r="AV64" i="4"/>
  <c r="AV77" i="4" s="1"/>
  <c r="AU64" i="4"/>
  <c r="AT64" i="4"/>
  <c r="AS64" i="4"/>
  <c r="AS77" i="4" s="1"/>
  <c r="AR64" i="4"/>
  <c r="AR77" i="4" s="1"/>
  <c r="AQ64" i="4"/>
  <c r="AP64" i="4"/>
  <c r="AO64" i="4"/>
  <c r="AO77" i="4" s="1"/>
  <c r="AN64" i="4"/>
  <c r="AN77" i="4" s="1"/>
  <c r="AM64" i="4"/>
  <c r="AL64" i="4"/>
  <c r="AK64" i="4"/>
  <c r="AK77" i="4" s="1"/>
  <c r="AJ64" i="4"/>
  <c r="AJ77" i="4" s="1"/>
  <c r="AI64" i="4"/>
  <c r="AH64" i="4"/>
  <c r="AG64" i="4"/>
  <c r="AG77" i="4" s="1"/>
  <c r="AF64" i="4"/>
  <c r="AF77" i="4" s="1"/>
  <c r="AE64" i="4"/>
  <c r="AD64" i="4"/>
  <c r="AC64" i="4"/>
  <c r="AC77" i="4" s="1"/>
  <c r="AB64" i="4"/>
  <c r="AB77" i="4" s="1"/>
  <c r="AA64" i="4"/>
  <c r="CH64" i="4" s="1"/>
  <c r="Z64" i="4"/>
  <c r="Y64" i="4"/>
  <c r="Y77" i="4" s="1"/>
  <c r="X64" i="4"/>
  <c r="X77" i="4" s="1"/>
  <c r="W64" i="4"/>
  <c r="V64" i="4"/>
  <c r="U64" i="4"/>
  <c r="U77" i="4" s="1"/>
  <c r="T64" i="4"/>
  <c r="T77" i="4" s="1"/>
  <c r="S64" i="4"/>
  <c r="R64" i="4"/>
  <c r="Q64" i="4"/>
  <c r="P64" i="4"/>
  <c r="P77" i="4" s="1"/>
  <c r="O64" i="4"/>
  <c r="N64" i="4"/>
  <c r="M64" i="4"/>
  <c r="M77" i="4" s="1"/>
  <c r="L64" i="4"/>
  <c r="L77" i="4" s="1"/>
  <c r="K64" i="4"/>
  <c r="J64" i="4"/>
  <c r="I64" i="4"/>
  <c r="I77" i="4" s="1"/>
  <c r="H64" i="4"/>
  <c r="H77" i="4" s="1"/>
  <c r="G64" i="4"/>
  <c r="F64" i="4"/>
  <c r="E64" i="4"/>
  <c r="E77" i="4" s="1"/>
  <c r="D64" i="4"/>
  <c r="D77" i="4" s="1"/>
  <c r="C64" i="4"/>
  <c r="B64" i="4"/>
  <c r="A64" i="4"/>
  <c r="A63" i="4"/>
  <c r="A62" i="4"/>
  <c r="A60" i="4"/>
  <c r="A59" i="4"/>
  <c r="A58" i="4"/>
  <c r="A57" i="4"/>
  <c r="A56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CH55" i="4" s="1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CF55" i="4" s="1"/>
  <c r="E55" i="4"/>
  <c r="D55" i="4"/>
  <c r="C55" i="4"/>
  <c r="BZ55" i="4" s="1"/>
  <c r="B55" i="4"/>
  <c r="A55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CH54" i="4" s="1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CF54" i="4" s="1"/>
  <c r="E54" i="4"/>
  <c r="D54" i="4"/>
  <c r="C54" i="4"/>
  <c r="B54" i="4"/>
  <c r="A54" i="4"/>
  <c r="BS53" i="4"/>
  <c r="BR53" i="4"/>
  <c r="BQ53" i="4"/>
  <c r="BQ60" i="4" s="1"/>
  <c r="BP53" i="4"/>
  <c r="BP60" i="4" s="1"/>
  <c r="BO53" i="4"/>
  <c r="BN53" i="4"/>
  <c r="BM53" i="4"/>
  <c r="BM60" i="4" s="1"/>
  <c r="BL53" i="4"/>
  <c r="BL60" i="4" s="1"/>
  <c r="BK53" i="4"/>
  <c r="BJ53" i="4"/>
  <c r="BI53" i="4"/>
  <c r="BI60" i="4" s="1"/>
  <c r="BH53" i="4"/>
  <c r="BH60" i="4" s="1"/>
  <c r="BG53" i="4"/>
  <c r="BF53" i="4"/>
  <c r="BE53" i="4"/>
  <c r="BE60" i="4" s="1"/>
  <c r="BD53" i="4"/>
  <c r="BD60" i="4" s="1"/>
  <c r="BC53" i="4"/>
  <c r="BB53" i="4"/>
  <c r="BA53" i="4"/>
  <c r="BA60" i="4" s="1"/>
  <c r="AZ53" i="4"/>
  <c r="AZ60" i="4" s="1"/>
  <c r="AY53" i="4"/>
  <c r="AX53" i="4"/>
  <c r="AW53" i="4"/>
  <c r="AW60" i="4" s="1"/>
  <c r="AV53" i="4"/>
  <c r="AV60" i="4" s="1"/>
  <c r="AU53" i="4"/>
  <c r="AT53" i="4"/>
  <c r="AS53" i="4"/>
  <c r="AS60" i="4" s="1"/>
  <c r="AR53" i="4"/>
  <c r="AR60" i="4" s="1"/>
  <c r="AQ53" i="4"/>
  <c r="AP53" i="4"/>
  <c r="AO53" i="4"/>
  <c r="AO60" i="4" s="1"/>
  <c r="AN53" i="4"/>
  <c r="AN60" i="4" s="1"/>
  <c r="AM53" i="4"/>
  <c r="AL53" i="4"/>
  <c r="AK53" i="4"/>
  <c r="AK60" i="4" s="1"/>
  <c r="AJ53" i="4"/>
  <c r="AJ60" i="4" s="1"/>
  <c r="AI53" i="4"/>
  <c r="AH53" i="4"/>
  <c r="AG53" i="4"/>
  <c r="AG60" i="4" s="1"/>
  <c r="AF53" i="4"/>
  <c r="AF60" i="4" s="1"/>
  <c r="AE53" i="4"/>
  <c r="AD53" i="4"/>
  <c r="AC53" i="4"/>
  <c r="CC53" i="4" s="1"/>
  <c r="AB53" i="4"/>
  <c r="AB60" i="4" s="1"/>
  <c r="AA53" i="4"/>
  <c r="Z53" i="4"/>
  <c r="Y53" i="4"/>
  <c r="Y60" i="4" s="1"/>
  <c r="X53" i="4"/>
  <c r="X60" i="4" s="1"/>
  <c r="W53" i="4"/>
  <c r="V53" i="4"/>
  <c r="U53" i="4"/>
  <c r="U60" i="4" s="1"/>
  <c r="T53" i="4"/>
  <c r="T60" i="4" s="1"/>
  <c r="S53" i="4"/>
  <c r="R53" i="4"/>
  <c r="Q53" i="4"/>
  <c r="Q60" i="4" s="1"/>
  <c r="P53" i="4"/>
  <c r="P60" i="4" s="1"/>
  <c r="O53" i="4"/>
  <c r="N53" i="4"/>
  <c r="M53" i="4"/>
  <c r="L53" i="4"/>
  <c r="L60" i="4" s="1"/>
  <c r="K53" i="4"/>
  <c r="J53" i="4"/>
  <c r="I53" i="4"/>
  <c r="H53" i="4"/>
  <c r="H60" i="4" s="1"/>
  <c r="G53" i="4"/>
  <c r="F53" i="4"/>
  <c r="E53" i="4"/>
  <c r="D53" i="4"/>
  <c r="D60" i="4" s="1"/>
  <c r="C53" i="4"/>
  <c r="B53" i="4"/>
  <c r="A53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CC52" i="4" s="1"/>
  <c r="AB52" i="4"/>
  <c r="AA52" i="4"/>
  <c r="CH52" i="4" s="1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CH51" i="4" s="1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CF51" i="4" s="1"/>
  <c r="E51" i="4"/>
  <c r="D51" i="4"/>
  <c r="C51" i="4"/>
  <c r="BZ51" i="4" s="1"/>
  <c r="B51" i="4"/>
  <c r="A51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CH50" i="4" s="1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CF50" i="4" s="1"/>
  <c r="E50" i="4"/>
  <c r="D50" i="4"/>
  <c r="C50" i="4"/>
  <c r="B50" i="4"/>
  <c r="A50" i="4"/>
  <c r="BS49" i="4"/>
  <c r="BR49" i="4"/>
  <c r="BQ49" i="4"/>
  <c r="BQ59" i="4" s="1"/>
  <c r="BP49" i="4"/>
  <c r="BO49" i="4"/>
  <c r="BN49" i="4"/>
  <c r="BM49" i="4"/>
  <c r="BM59" i="4" s="1"/>
  <c r="BL49" i="4"/>
  <c r="BK49" i="4"/>
  <c r="BJ49" i="4"/>
  <c r="BI49" i="4"/>
  <c r="BI59" i="4" s="1"/>
  <c r="BH49" i="4"/>
  <c r="BG49" i="4"/>
  <c r="BF49" i="4"/>
  <c r="BE49" i="4"/>
  <c r="BE59" i="4" s="1"/>
  <c r="BD49" i="4"/>
  <c r="BC49" i="4"/>
  <c r="BB49" i="4"/>
  <c r="BA49" i="4"/>
  <c r="BA59" i="4" s="1"/>
  <c r="AZ49" i="4"/>
  <c r="AY49" i="4"/>
  <c r="AX49" i="4"/>
  <c r="AW49" i="4"/>
  <c r="AW59" i="4" s="1"/>
  <c r="AV49" i="4"/>
  <c r="AU49" i="4"/>
  <c r="AT49" i="4"/>
  <c r="AS49" i="4"/>
  <c r="AS59" i="4" s="1"/>
  <c r="AR49" i="4"/>
  <c r="AQ49" i="4"/>
  <c r="AP49" i="4"/>
  <c r="AO49" i="4"/>
  <c r="AO59" i="4" s="1"/>
  <c r="AN49" i="4"/>
  <c r="AM49" i="4"/>
  <c r="AL49" i="4"/>
  <c r="AK49" i="4"/>
  <c r="AK59" i="4" s="1"/>
  <c r="AJ49" i="4"/>
  <c r="AI49" i="4"/>
  <c r="AH49" i="4"/>
  <c r="AG49" i="4"/>
  <c r="AG59" i="4" s="1"/>
  <c r="AF49" i="4"/>
  <c r="AE49" i="4"/>
  <c r="AD49" i="4"/>
  <c r="AC49" i="4"/>
  <c r="AC59" i="4" s="1"/>
  <c r="AB49" i="4"/>
  <c r="AA49" i="4"/>
  <c r="Z49" i="4"/>
  <c r="Y49" i="4"/>
  <c r="Y59" i="4" s="1"/>
  <c r="X49" i="4"/>
  <c r="W49" i="4"/>
  <c r="V49" i="4"/>
  <c r="U49" i="4"/>
  <c r="U59" i="4" s="1"/>
  <c r="T49" i="4"/>
  <c r="S49" i="4"/>
  <c r="R49" i="4"/>
  <c r="Q49" i="4"/>
  <c r="Q59" i="4" s="1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CC48" i="4" s="1"/>
  <c r="AB48" i="4"/>
  <c r="AA48" i="4"/>
  <c r="CH48" i="4" s="1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CH47" i="4" s="1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CF47" i="4" s="1"/>
  <c r="E47" i="4"/>
  <c r="D47" i="4"/>
  <c r="C47" i="4"/>
  <c r="BZ47" i="4" s="1"/>
  <c r="B47" i="4"/>
  <c r="A47" i="4"/>
  <c r="BS46" i="4"/>
  <c r="BR46" i="4"/>
  <c r="BR58" i="4" s="1"/>
  <c r="BQ46" i="4"/>
  <c r="BQ58" i="4" s="1"/>
  <c r="BP46" i="4"/>
  <c r="BO46" i="4"/>
  <c r="BN46" i="4"/>
  <c r="BN58" i="4" s="1"/>
  <c r="BM46" i="4"/>
  <c r="BM58" i="4" s="1"/>
  <c r="BL46" i="4"/>
  <c r="BK46" i="4"/>
  <c r="BJ46" i="4"/>
  <c r="BJ58" i="4" s="1"/>
  <c r="BI46" i="4"/>
  <c r="BI58" i="4" s="1"/>
  <c r="BH46" i="4"/>
  <c r="BG46" i="4"/>
  <c r="BF46" i="4"/>
  <c r="BF58" i="4" s="1"/>
  <c r="BE46" i="4"/>
  <c r="BE58" i="4" s="1"/>
  <c r="BD46" i="4"/>
  <c r="BC46" i="4"/>
  <c r="BB46" i="4"/>
  <c r="BB58" i="4" s="1"/>
  <c r="BA46" i="4"/>
  <c r="BA58" i="4" s="1"/>
  <c r="AZ46" i="4"/>
  <c r="AY46" i="4"/>
  <c r="AX46" i="4"/>
  <c r="AX58" i="4" s="1"/>
  <c r="AW46" i="4"/>
  <c r="AW58" i="4" s="1"/>
  <c r="AV46" i="4"/>
  <c r="AU46" i="4"/>
  <c r="AT46" i="4"/>
  <c r="AT58" i="4" s="1"/>
  <c r="AS46" i="4"/>
  <c r="AS58" i="4" s="1"/>
  <c r="AR46" i="4"/>
  <c r="AQ46" i="4"/>
  <c r="AP46" i="4"/>
  <c r="AP58" i="4" s="1"/>
  <c r="AO46" i="4"/>
  <c r="AO58" i="4" s="1"/>
  <c r="AN46" i="4"/>
  <c r="AM46" i="4"/>
  <c r="AL46" i="4"/>
  <c r="AL58" i="4" s="1"/>
  <c r="AK46" i="4"/>
  <c r="AK58" i="4" s="1"/>
  <c r="AJ46" i="4"/>
  <c r="AI46" i="4"/>
  <c r="AH46" i="4"/>
  <c r="AH58" i="4" s="1"/>
  <c r="AG46" i="4"/>
  <c r="AG58" i="4" s="1"/>
  <c r="AF46" i="4"/>
  <c r="AE46" i="4"/>
  <c r="AD46" i="4"/>
  <c r="AD58" i="4" s="1"/>
  <c r="AC46" i="4"/>
  <c r="AC58" i="4" s="1"/>
  <c r="AB46" i="4"/>
  <c r="AA46" i="4"/>
  <c r="Z46" i="4"/>
  <c r="Z58" i="4" s="1"/>
  <c r="Y46" i="4"/>
  <c r="Y58" i="4" s="1"/>
  <c r="X46" i="4"/>
  <c r="W46" i="4"/>
  <c r="V46" i="4"/>
  <c r="V58" i="4" s="1"/>
  <c r="U46" i="4"/>
  <c r="U58" i="4" s="1"/>
  <c r="T46" i="4"/>
  <c r="S46" i="4"/>
  <c r="R46" i="4"/>
  <c r="R58" i="4" s="1"/>
  <c r="Q46" i="4"/>
  <c r="Q58" i="4" s="1"/>
  <c r="P46" i="4"/>
  <c r="O46" i="4"/>
  <c r="N46" i="4"/>
  <c r="N58" i="4" s="1"/>
  <c r="M46" i="4"/>
  <c r="M58" i="4" s="1"/>
  <c r="L46" i="4"/>
  <c r="K46" i="4"/>
  <c r="J46" i="4"/>
  <c r="J58" i="4" s="1"/>
  <c r="I46" i="4"/>
  <c r="H46" i="4"/>
  <c r="G46" i="4"/>
  <c r="F46" i="4"/>
  <c r="F58" i="4" s="1"/>
  <c r="E46" i="4"/>
  <c r="D46" i="4"/>
  <c r="C46" i="4"/>
  <c r="B46" i="4"/>
  <c r="B58" i="4" s="1"/>
  <c r="A46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CC45" i="4" s="1"/>
  <c r="AB45" i="4"/>
  <c r="AA45" i="4"/>
  <c r="CH45" i="4" s="1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CF45" i="4" s="1"/>
  <c r="E45" i="4"/>
  <c r="D45" i="4"/>
  <c r="C45" i="4"/>
  <c r="B45" i="4"/>
  <c r="A45" i="4"/>
  <c r="BS44" i="4"/>
  <c r="BS57" i="4" s="1"/>
  <c r="BR44" i="4"/>
  <c r="BQ44" i="4"/>
  <c r="BP44" i="4"/>
  <c r="BP57" i="4" s="1"/>
  <c r="BO44" i="4"/>
  <c r="BO57" i="4" s="1"/>
  <c r="BN44" i="4"/>
  <c r="BM44" i="4"/>
  <c r="BL44" i="4"/>
  <c r="BL56" i="4" s="1"/>
  <c r="BK44" i="4"/>
  <c r="BK57" i="4" s="1"/>
  <c r="BJ44" i="4"/>
  <c r="BI44" i="4"/>
  <c r="BH44" i="4"/>
  <c r="BH56" i="4" s="1"/>
  <c r="BG44" i="4"/>
  <c r="BF44" i="4"/>
  <c r="BE44" i="4"/>
  <c r="BD44" i="4"/>
  <c r="BD56" i="4" s="1"/>
  <c r="BC44" i="4"/>
  <c r="BB44" i="4"/>
  <c r="BA44" i="4"/>
  <c r="AZ44" i="4"/>
  <c r="AZ57" i="4" s="1"/>
  <c r="AY44" i="4"/>
  <c r="AY57" i="4" s="1"/>
  <c r="AX44" i="4"/>
  <c r="AW44" i="4"/>
  <c r="AV44" i="4"/>
  <c r="AV56" i="4" s="1"/>
  <c r="AU44" i="4"/>
  <c r="AU57" i="4" s="1"/>
  <c r="AT44" i="4"/>
  <c r="AS44" i="4"/>
  <c r="AR44" i="4"/>
  <c r="AR56" i="4" s="1"/>
  <c r="AQ44" i="4"/>
  <c r="AP44" i="4"/>
  <c r="AO44" i="4"/>
  <c r="AN44" i="4"/>
  <c r="AN56" i="4" s="1"/>
  <c r="AM44" i="4"/>
  <c r="AL44" i="4"/>
  <c r="AK44" i="4"/>
  <c r="AJ44" i="4"/>
  <c r="AJ57" i="4" s="1"/>
  <c r="AI44" i="4"/>
  <c r="AI57" i="4" s="1"/>
  <c r="AH44" i="4"/>
  <c r="AG44" i="4"/>
  <c r="AF44" i="4"/>
  <c r="AF56" i="4" s="1"/>
  <c r="AE44" i="4"/>
  <c r="AE57" i="4" s="1"/>
  <c r="AD44" i="4"/>
  <c r="AC44" i="4"/>
  <c r="AB44" i="4"/>
  <c r="AB56" i="4" s="1"/>
  <c r="AA44" i="4"/>
  <c r="Z44" i="4"/>
  <c r="Y44" i="4"/>
  <c r="X44" i="4"/>
  <c r="X56" i="4" s="1"/>
  <c r="W44" i="4"/>
  <c r="V44" i="4"/>
  <c r="U44" i="4"/>
  <c r="T44" i="4"/>
  <c r="T57" i="4" s="1"/>
  <c r="S44" i="4"/>
  <c r="S57" i="4" s="1"/>
  <c r="R44" i="4"/>
  <c r="Q44" i="4"/>
  <c r="P44" i="4"/>
  <c r="P56" i="4" s="1"/>
  <c r="O44" i="4"/>
  <c r="O57" i="4" s="1"/>
  <c r="N44" i="4"/>
  <c r="M44" i="4"/>
  <c r="L44" i="4"/>
  <c r="L56" i="4" s="1"/>
  <c r="K44" i="4"/>
  <c r="J44" i="4"/>
  <c r="I44" i="4"/>
  <c r="H44" i="4"/>
  <c r="H56" i="4" s="1"/>
  <c r="G44" i="4"/>
  <c r="F44" i="4"/>
  <c r="E44" i="4"/>
  <c r="D44" i="4"/>
  <c r="D57" i="4" s="1"/>
  <c r="C44" i="4"/>
  <c r="C57" i="4" s="1"/>
  <c r="B44" i="4"/>
  <c r="A44" i="4"/>
  <c r="A43" i="4"/>
  <c r="A42" i="4"/>
  <c r="A40" i="4"/>
  <c r="A39" i="4"/>
  <c r="A38" i="4"/>
  <c r="A37" i="4"/>
  <c r="A36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CH35" i="4" s="1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CF35" i="4" s="1"/>
  <c r="E35" i="4"/>
  <c r="D35" i="4"/>
  <c r="C35" i="4"/>
  <c r="B35" i="4"/>
  <c r="BY35" i="4" s="1"/>
  <c r="A35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CH34" i="4" s="1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CF34" i="4" s="1"/>
  <c r="E34" i="4"/>
  <c r="D34" i="4"/>
  <c r="C34" i="4"/>
  <c r="B34" i="4"/>
  <c r="A34" i="4"/>
  <c r="BS33" i="4"/>
  <c r="BS40" i="4" s="1"/>
  <c r="BR33" i="4"/>
  <c r="BQ33" i="4"/>
  <c r="BP33" i="4"/>
  <c r="BP40" i="4" s="1"/>
  <c r="BO33" i="4"/>
  <c r="BO40" i="4" s="1"/>
  <c r="BN33" i="4"/>
  <c r="BM33" i="4"/>
  <c r="BL33" i="4"/>
  <c r="BL40" i="4" s="1"/>
  <c r="BK33" i="4"/>
  <c r="BK40" i="4" s="1"/>
  <c r="BJ33" i="4"/>
  <c r="BI33" i="4"/>
  <c r="BH33" i="4"/>
  <c r="BH40" i="4" s="1"/>
  <c r="BG33" i="4"/>
  <c r="BG40" i="4" s="1"/>
  <c r="BF33" i="4"/>
  <c r="BE33" i="4"/>
  <c r="BD33" i="4"/>
  <c r="BD40" i="4" s="1"/>
  <c r="BC33" i="4"/>
  <c r="BC40" i="4" s="1"/>
  <c r="BB33" i="4"/>
  <c r="BA33" i="4"/>
  <c r="AZ33" i="4"/>
  <c r="AZ40" i="4" s="1"/>
  <c r="AY33" i="4"/>
  <c r="AY40" i="4" s="1"/>
  <c r="AX33" i="4"/>
  <c r="AW33" i="4"/>
  <c r="AV33" i="4"/>
  <c r="AV40" i="4" s="1"/>
  <c r="AU33" i="4"/>
  <c r="AU40" i="4" s="1"/>
  <c r="AT33" i="4"/>
  <c r="AS33" i="4"/>
  <c r="AR33" i="4"/>
  <c r="AR40" i="4" s="1"/>
  <c r="AQ33" i="4"/>
  <c r="AQ40" i="4" s="1"/>
  <c r="AP33" i="4"/>
  <c r="AO33" i="4"/>
  <c r="AN33" i="4"/>
  <c r="AN40" i="4" s="1"/>
  <c r="AM33" i="4"/>
  <c r="AL33" i="4"/>
  <c r="AK33" i="4"/>
  <c r="AJ33" i="4"/>
  <c r="AJ40" i="4" s="1"/>
  <c r="AI33" i="4"/>
  <c r="AI40" i="4" s="1"/>
  <c r="AH33" i="4"/>
  <c r="AG33" i="4"/>
  <c r="AF33" i="4"/>
  <c r="AF40" i="4" s="1"/>
  <c r="AE33" i="4"/>
  <c r="AE40" i="4" s="1"/>
  <c r="AD33" i="4"/>
  <c r="AC33" i="4"/>
  <c r="AB33" i="4"/>
  <c r="AB40" i="4" s="1"/>
  <c r="AA33" i="4"/>
  <c r="CH33" i="4" s="1"/>
  <c r="Z33" i="4"/>
  <c r="Y33" i="4"/>
  <c r="X33" i="4"/>
  <c r="X40" i="4" s="1"/>
  <c r="W33" i="4"/>
  <c r="W40" i="4" s="1"/>
  <c r="V33" i="4"/>
  <c r="U33" i="4"/>
  <c r="T33" i="4"/>
  <c r="T40" i="4" s="1"/>
  <c r="S33" i="4"/>
  <c r="S40" i="4" s="1"/>
  <c r="R33" i="4"/>
  <c r="Q33" i="4"/>
  <c r="P33" i="4"/>
  <c r="P40" i="4" s="1"/>
  <c r="O33" i="4"/>
  <c r="O40" i="4" s="1"/>
  <c r="N33" i="4"/>
  <c r="M33" i="4"/>
  <c r="L33" i="4"/>
  <c r="L40" i="4" s="1"/>
  <c r="K33" i="4"/>
  <c r="K40" i="4" s="1"/>
  <c r="J33" i="4"/>
  <c r="I33" i="4"/>
  <c r="H33" i="4"/>
  <c r="H40" i="4" s="1"/>
  <c r="G33" i="4"/>
  <c r="F33" i="4"/>
  <c r="E33" i="4"/>
  <c r="D33" i="4"/>
  <c r="D40" i="4" s="1"/>
  <c r="C33" i="4"/>
  <c r="B33" i="4"/>
  <c r="A33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CH32" i="4" s="1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CH31" i="4" s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CF31" i="4" s="1"/>
  <c r="E31" i="4"/>
  <c r="D31" i="4"/>
  <c r="C31" i="4"/>
  <c r="B31" i="4"/>
  <c r="BY31" i="4" s="1"/>
  <c r="A31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CH30" i="4" s="1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CF30" i="4" s="1"/>
  <c r="E30" i="4"/>
  <c r="D30" i="4"/>
  <c r="C30" i="4"/>
  <c r="B30" i="4"/>
  <c r="A30" i="4"/>
  <c r="BS29" i="4"/>
  <c r="BR29" i="4"/>
  <c r="BQ29" i="4"/>
  <c r="BP29" i="4"/>
  <c r="BP39" i="4" s="1"/>
  <c r="BO29" i="4"/>
  <c r="BN29" i="4"/>
  <c r="BM29" i="4"/>
  <c r="BL29" i="4"/>
  <c r="BL39" i="4" s="1"/>
  <c r="BK29" i="4"/>
  <c r="BJ29" i="4"/>
  <c r="BI29" i="4"/>
  <c r="BH29" i="4"/>
  <c r="BH39" i="4" s="1"/>
  <c r="BG29" i="4"/>
  <c r="BF29" i="4"/>
  <c r="BE29" i="4"/>
  <c r="BD29" i="4"/>
  <c r="BD39" i="4" s="1"/>
  <c r="BC29" i="4"/>
  <c r="BB29" i="4"/>
  <c r="BA29" i="4"/>
  <c r="AZ29" i="4"/>
  <c r="AZ39" i="4" s="1"/>
  <c r="AY29" i="4"/>
  <c r="AX29" i="4"/>
  <c r="AW29" i="4"/>
  <c r="AV29" i="4"/>
  <c r="AV39" i="4" s="1"/>
  <c r="AU29" i="4"/>
  <c r="AT29" i="4"/>
  <c r="AS29" i="4"/>
  <c r="AR29" i="4"/>
  <c r="AR39" i="4" s="1"/>
  <c r="AQ29" i="4"/>
  <c r="AP29" i="4"/>
  <c r="AO29" i="4"/>
  <c r="AN29" i="4"/>
  <c r="AN39" i="4" s="1"/>
  <c r="AM29" i="4"/>
  <c r="AL29" i="4"/>
  <c r="AK29" i="4"/>
  <c r="AJ29" i="4"/>
  <c r="AJ39" i="4" s="1"/>
  <c r="AI29" i="4"/>
  <c r="AH29" i="4"/>
  <c r="AG29" i="4"/>
  <c r="AF29" i="4"/>
  <c r="AF39" i="4" s="1"/>
  <c r="AE29" i="4"/>
  <c r="AD29" i="4"/>
  <c r="AC29" i="4"/>
  <c r="AB29" i="4"/>
  <c r="AB39" i="4" s="1"/>
  <c r="AA29" i="4"/>
  <c r="CH29" i="4" s="1"/>
  <c r="Z29" i="4"/>
  <c r="Y29" i="4"/>
  <c r="X29" i="4"/>
  <c r="X39" i="4" s="1"/>
  <c r="W29" i="4"/>
  <c r="V29" i="4"/>
  <c r="U29" i="4"/>
  <c r="T29" i="4"/>
  <c r="T39" i="4" s="1"/>
  <c r="S29" i="4"/>
  <c r="R29" i="4"/>
  <c r="Q29" i="4"/>
  <c r="P29" i="4"/>
  <c r="P39" i="4" s="1"/>
  <c r="O29" i="4"/>
  <c r="N29" i="4"/>
  <c r="M29" i="4"/>
  <c r="L29" i="4"/>
  <c r="L39" i="4" s="1"/>
  <c r="K29" i="4"/>
  <c r="J29" i="4"/>
  <c r="I29" i="4"/>
  <c r="H29" i="4"/>
  <c r="H39" i="4" s="1"/>
  <c r="G29" i="4"/>
  <c r="F29" i="4"/>
  <c r="E29" i="4"/>
  <c r="D29" i="4"/>
  <c r="D39" i="4" s="1"/>
  <c r="C29" i="4"/>
  <c r="B29" i="4"/>
  <c r="A29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CH28" i="4" s="1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CH27" i="4" s="1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CF27" i="4" s="1"/>
  <c r="E27" i="4"/>
  <c r="D27" i="4"/>
  <c r="C27" i="4"/>
  <c r="B27" i="4"/>
  <c r="BY27" i="4" s="1"/>
  <c r="A27" i="4"/>
  <c r="BS26" i="4"/>
  <c r="BR26" i="4"/>
  <c r="BQ26" i="4"/>
  <c r="BQ38" i="4" s="1"/>
  <c r="BP26" i="4"/>
  <c r="BP38" i="4" s="1"/>
  <c r="BO26" i="4"/>
  <c r="BN26" i="4"/>
  <c r="BM26" i="4"/>
  <c r="BM38" i="4" s="1"/>
  <c r="BL26" i="4"/>
  <c r="BL38" i="4" s="1"/>
  <c r="BK26" i="4"/>
  <c r="BJ26" i="4"/>
  <c r="BI26" i="4"/>
  <c r="BI38" i="4" s="1"/>
  <c r="BH26" i="4"/>
  <c r="BH38" i="4" s="1"/>
  <c r="BG26" i="4"/>
  <c r="BF26" i="4"/>
  <c r="BE26" i="4"/>
  <c r="BE38" i="4" s="1"/>
  <c r="BD26" i="4"/>
  <c r="BD38" i="4" s="1"/>
  <c r="BC26" i="4"/>
  <c r="BB26" i="4"/>
  <c r="BA26" i="4"/>
  <c r="BA38" i="4" s="1"/>
  <c r="AZ26" i="4"/>
  <c r="AZ38" i="4" s="1"/>
  <c r="AY26" i="4"/>
  <c r="AX26" i="4"/>
  <c r="AW26" i="4"/>
  <c r="AW38" i="4" s="1"/>
  <c r="AV26" i="4"/>
  <c r="AV38" i="4" s="1"/>
  <c r="AU26" i="4"/>
  <c r="AT26" i="4"/>
  <c r="AS26" i="4"/>
  <c r="AS38" i="4" s="1"/>
  <c r="AR26" i="4"/>
  <c r="AR38" i="4" s="1"/>
  <c r="AQ26" i="4"/>
  <c r="AP26" i="4"/>
  <c r="AO26" i="4"/>
  <c r="AO38" i="4" s="1"/>
  <c r="AN26" i="4"/>
  <c r="AN38" i="4" s="1"/>
  <c r="AM26" i="4"/>
  <c r="AL26" i="4"/>
  <c r="AK26" i="4"/>
  <c r="AK38" i="4" s="1"/>
  <c r="AJ26" i="4"/>
  <c r="AJ38" i="4" s="1"/>
  <c r="AI26" i="4"/>
  <c r="AH26" i="4"/>
  <c r="AG26" i="4"/>
  <c r="AG38" i="4" s="1"/>
  <c r="AF26" i="4"/>
  <c r="AF38" i="4" s="1"/>
  <c r="AE26" i="4"/>
  <c r="AD26" i="4"/>
  <c r="AC26" i="4"/>
  <c r="AC38" i="4" s="1"/>
  <c r="AB26" i="4"/>
  <c r="AB38" i="4" s="1"/>
  <c r="AA26" i="4"/>
  <c r="CH26" i="4" s="1"/>
  <c r="Z26" i="4"/>
  <c r="Y26" i="4"/>
  <c r="Y38" i="4" s="1"/>
  <c r="X26" i="4"/>
  <c r="X38" i="4" s="1"/>
  <c r="W26" i="4"/>
  <c r="V26" i="4"/>
  <c r="U26" i="4"/>
  <c r="U38" i="4" s="1"/>
  <c r="T26" i="4"/>
  <c r="T38" i="4" s="1"/>
  <c r="S26" i="4"/>
  <c r="R26" i="4"/>
  <c r="Q26" i="4"/>
  <c r="Q38" i="4" s="1"/>
  <c r="P26" i="4"/>
  <c r="P38" i="4" s="1"/>
  <c r="O26" i="4"/>
  <c r="N26" i="4"/>
  <c r="M26" i="4"/>
  <c r="M38" i="4" s="1"/>
  <c r="L26" i="4"/>
  <c r="L38" i="4" s="1"/>
  <c r="K26" i="4"/>
  <c r="J26" i="4"/>
  <c r="I26" i="4"/>
  <c r="I38" i="4" s="1"/>
  <c r="H26" i="4"/>
  <c r="H38" i="4" s="1"/>
  <c r="G26" i="4"/>
  <c r="F26" i="4"/>
  <c r="E26" i="4"/>
  <c r="E38" i="4" s="1"/>
  <c r="D26" i="4"/>
  <c r="D38" i="4" s="1"/>
  <c r="C26" i="4"/>
  <c r="B26" i="4"/>
  <c r="A26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CH25" i="4" s="1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BS24" i="4"/>
  <c r="BS37" i="4" s="1"/>
  <c r="BR24" i="4"/>
  <c r="BR37" i="4" s="1"/>
  <c r="BQ24" i="4"/>
  <c r="BQ37" i="4" s="1"/>
  <c r="BP24" i="4"/>
  <c r="BO24" i="4"/>
  <c r="BO36" i="4" s="1"/>
  <c r="BN24" i="4"/>
  <c r="BN37" i="4" s="1"/>
  <c r="BM24" i="4"/>
  <c r="BM37" i="4" s="1"/>
  <c r="BL24" i="4"/>
  <c r="BK24" i="4"/>
  <c r="BK37" i="4" s="1"/>
  <c r="BJ24" i="4"/>
  <c r="BJ37" i="4" s="1"/>
  <c r="BI24" i="4"/>
  <c r="BI37" i="4" s="1"/>
  <c r="BH24" i="4"/>
  <c r="BG24" i="4"/>
  <c r="BG37" i="4" s="1"/>
  <c r="BF24" i="4"/>
  <c r="BF37" i="4" s="1"/>
  <c r="BE24" i="4"/>
  <c r="BE37" i="4" s="1"/>
  <c r="BD24" i="4"/>
  <c r="BC24" i="4"/>
  <c r="BC37" i="4" s="1"/>
  <c r="BB24" i="4"/>
  <c r="BB37" i="4" s="1"/>
  <c r="BA24" i="4"/>
  <c r="BA37" i="4" s="1"/>
  <c r="AZ24" i="4"/>
  <c r="AY24" i="4"/>
  <c r="AY37" i="4" s="1"/>
  <c r="AX24" i="4"/>
  <c r="AX37" i="4" s="1"/>
  <c r="AW24" i="4"/>
  <c r="AW37" i="4" s="1"/>
  <c r="AV24" i="4"/>
  <c r="AU24" i="4"/>
  <c r="AU37" i="4" s="1"/>
  <c r="AT24" i="4"/>
  <c r="AT37" i="4" s="1"/>
  <c r="AS24" i="4"/>
  <c r="AS37" i="4" s="1"/>
  <c r="AR24" i="4"/>
  <c r="AQ24" i="4"/>
  <c r="AQ37" i="4" s="1"/>
  <c r="AP24" i="4"/>
  <c r="AP37" i="4" s="1"/>
  <c r="AO24" i="4"/>
  <c r="AO37" i="4" s="1"/>
  <c r="AN24" i="4"/>
  <c r="AM24" i="4"/>
  <c r="AL24" i="4"/>
  <c r="AL37" i="4" s="1"/>
  <c r="AK24" i="4"/>
  <c r="AK37" i="4" s="1"/>
  <c r="AJ24" i="4"/>
  <c r="AI24" i="4"/>
  <c r="AI37" i="4" s="1"/>
  <c r="AH24" i="4"/>
  <c r="AH37" i="4" s="1"/>
  <c r="AG24" i="4"/>
  <c r="AG37" i="4" s="1"/>
  <c r="AF24" i="4"/>
  <c r="AE24" i="4"/>
  <c r="AE36" i="4" s="1"/>
  <c r="AD24" i="4"/>
  <c r="AD37" i="4" s="1"/>
  <c r="AC24" i="4"/>
  <c r="AC37" i="4" s="1"/>
  <c r="AB24" i="4"/>
  <c r="AA24" i="4"/>
  <c r="CH24" i="4" s="1"/>
  <c r="Z24" i="4"/>
  <c r="Z37" i="4" s="1"/>
  <c r="Y24" i="4"/>
  <c r="Y37" i="4" s="1"/>
  <c r="X24" i="4"/>
  <c r="W24" i="4"/>
  <c r="W37" i="4" s="1"/>
  <c r="V24" i="4"/>
  <c r="V37" i="4" s="1"/>
  <c r="U24" i="4"/>
  <c r="U37" i="4" s="1"/>
  <c r="T24" i="4"/>
  <c r="S24" i="4"/>
  <c r="S36" i="4" s="1"/>
  <c r="R24" i="4"/>
  <c r="R37" i="4" s="1"/>
  <c r="Q24" i="4"/>
  <c r="Q37" i="4" s="1"/>
  <c r="P24" i="4"/>
  <c r="O24" i="4"/>
  <c r="O37" i="4" s="1"/>
  <c r="N24" i="4"/>
  <c r="N37" i="4" s="1"/>
  <c r="M24" i="4"/>
  <c r="M37" i="4" s="1"/>
  <c r="L24" i="4"/>
  <c r="K24" i="4"/>
  <c r="K37" i="4" s="1"/>
  <c r="J24" i="4"/>
  <c r="J37" i="4" s="1"/>
  <c r="I24" i="4"/>
  <c r="I37" i="4" s="1"/>
  <c r="H24" i="4"/>
  <c r="G24" i="4"/>
  <c r="G36" i="4" s="1"/>
  <c r="F24" i="4"/>
  <c r="F37" i="4" s="1"/>
  <c r="E24" i="4"/>
  <c r="E37" i="4" s="1"/>
  <c r="D24" i="4"/>
  <c r="C24" i="4"/>
  <c r="B24" i="4"/>
  <c r="B37" i="4" s="1"/>
  <c r="A24" i="4"/>
  <c r="A23" i="4"/>
  <c r="A22" i="4"/>
  <c r="A20" i="4"/>
  <c r="A19" i="4"/>
  <c r="A18" i="4"/>
  <c r="A17" i="4"/>
  <c r="A16" i="4"/>
  <c r="BS15" i="4"/>
  <c r="BR15" i="4"/>
  <c r="BR577" i="4" s="1"/>
  <c r="BQ15" i="4"/>
  <c r="BQ577" i="4" s="1"/>
  <c r="BP15" i="4"/>
  <c r="BP577" i="4" s="1"/>
  <c r="BO15" i="4"/>
  <c r="BO577" i="4" s="1"/>
  <c r="BN15" i="4"/>
  <c r="BN577" i="4" s="1"/>
  <c r="BM15" i="4"/>
  <c r="BM577" i="4" s="1"/>
  <c r="BL15" i="4"/>
  <c r="BL577" i="4" s="1"/>
  <c r="BK15" i="4"/>
  <c r="BK577" i="4" s="1"/>
  <c r="BJ15" i="4"/>
  <c r="BJ577" i="4" s="1"/>
  <c r="BI15" i="4"/>
  <c r="BI577" i="4" s="1"/>
  <c r="BH15" i="4"/>
  <c r="BH577" i="4" s="1"/>
  <c r="BG15" i="4"/>
  <c r="BG577" i="4" s="1"/>
  <c r="BF15" i="4"/>
  <c r="BF577" i="4" s="1"/>
  <c r="BE15" i="4"/>
  <c r="BE577" i="4" s="1"/>
  <c r="BD15" i="4"/>
  <c r="BD577" i="4" s="1"/>
  <c r="BC15" i="4"/>
  <c r="BC577" i="4" s="1"/>
  <c r="BB15" i="4"/>
  <c r="BB577" i="4" s="1"/>
  <c r="BA15" i="4"/>
  <c r="BA577" i="4" s="1"/>
  <c r="AZ15" i="4"/>
  <c r="AZ577" i="4" s="1"/>
  <c r="AY15" i="4"/>
  <c r="AY577" i="4" s="1"/>
  <c r="AX15" i="4"/>
  <c r="AX577" i="4" s="1"/>
  <c r="AW15" i="4"/>
  <c r="AW577" i="4" s="1"/>
  <c r="AV15" i="4"/>
  <c r="AV577" i="4" s="1"/>
  <c r="AU15" i="4"/>
  <c r="AU577" i="4" s="1"/>
  <c r="AT15" i="4"/>
  <c r="AT577" i="4" s="1"/>
  <c r="AS15" i="4"/>
  <c r="AS577" i="4" s="1"/>
  <c r="AR15" i="4"/>
  <c r="AR577" i="4" s="1"/>
  <c r="AQ15" i="4"/>
  <c r="AQ577" i="4" s="1"/>
  <c r="AP15" i="4"/>
  <c r="AP577" i="4" s="1"/>
  <c r="AO15" i="4"/>
  <c r="AO577" i="4" s="1"/>
  <c r="AN15" i="4"/>
  <c r="AN577" i="4" s="1"/>
  <c r="AM15" i="4"/>
  <c r="AM577" i="4" s="1"/>
  <c r="AL15" i="4"/>
  <c r="AL577" i="4" s="1"/>
  <c r="AK15" i="4"/>
  <c r="AK577" i="4" s="1"/>
  <c r="AJ15" i="4"/>
  <c r="AJ577" i="4" s="1"/>
  <c r="AI15" i="4"/>
  <c r="AI577" i="4" s="1"/>
  <c r="AH15" i="4"/>
  <c r="AH577" i="4" s="1"/>
  <c r="AG15" i="4"/>
  <c r="AG577" i="4" s="1"/>
  <c r="AF15" i="4"/>
  <c r="AF577" i="4" s="1"/>
  <c r="AE15" i="4"/>
  <c r="AE577" i="4" s="1"/>
  <c r="AD15" i="4"/>
  <c r="AD577" i="4" s="1"/>
  <c r="AC15" i="4"/>
  <c r="AB15" i="4"/>
  <c r="AB577" i="4" s="1"/>
  <c r="AA15" i="4"/>
  <c r="AA577" i="4" s="1"/>
  <c r="CH577" i="4" s="1"/>
  <c r="Z15" i="4"/>
  <c r="Z577" i="4" s="1"/>
  <c r="Y15" i="4"/>
  <c r="Y577" i="4" s="1"/>
  <c r="X15" i="4"/>
  <c r="X577" i="4" s="1"/>
  <c r="W15" i="4"/>
  <c r="W577" i="4" s="1"/>
  <c r="V15" i="4"/>
  <c r="V577" i="4" s="1"/>
  <c r="U15" i="4"/>
  <c r="U577" i="4" s="1"/>
  <c r="T15" i="4"/>
  <c r="T577" i="4" s="1"/>
  <c r="S15" i="4"/>
  <c r="S577" i="4" s="1"/>
  <c r="R15" i="4"/>
  <c r="R577" i="4" s="1"/>
  <c r="Q15" i="4"/>
  <c r="P15" i="4"/>
  <c r="P577" i="4" s="1"/>
  <c r="O15" i="4"/>
  <c r="O577" i="4" s="1"/>
  <c r="N15" i="4"/>
  <c r="N577" i="4" s="1"/>
  <c r="M15" i="4"/>
  <c r="L15" i="4"/>
  <c r="L577" i="4" s="1"/>
  <c r="K15" i="4"/>
  <c r="K577" i="4" s="1"/>
  <c r="J15" i="4"/>
  <c r="J577" i="4" s="1"/>
  <c r="I15" i="4"/>
  <c r="H15" i="4"/>
  <c r="H577" i="4" s="1"/>
  <c r="G15" i="4"/>
  <c r="G577" i="4" s="1"/>
  <c r="F15" i="4"/>
  <c r="E15" i="4"/>
  <c r="D15" i="4"/>
  <c r="C15" i="4"/>
  <c r="B15" i="4"/>
  <c r="A15" i="4"/>
  <c r="BS14" i="4"/>
  <c r="BS576" i="4" s="1"/>
  <c r="BR14" i="4"/>
  <c r="BR576" i="4" s="1"/>
  <c r="BQ14" i="4"/>
  <c r="BQ576" i="4" s="1"/>
  <c r="BP14" i="4"/>
  <c r="BP576" i="4" s="1"/>
  <c r="BO14" i="4"/>
  <c r="BO576" i="4" s="1"/>
  <c r="BN14" i="4"/>
  <c r="BN576" i="4" s="1"/>
  <c r="BM14" i="4"/>
  <c r="BM576" i="4" s="1"/>
  <c r="BL14" i="4"/>
  <c r="BL576" i="4" s="1"/>
  <c r="BK14" i="4"/>
  <c r="BK576" i="4" s="1"/>
  <c r="BJ14" i="4"/>
  <c r="BJ576" i="4" s="1"/>
  <c r="BI14" i="4"/>
  <c r="BI576" i="4" s="1"/>
  <c r="BH14" i="4"/>
  <c r="BH576" i="4" s="1"/>
  <c r="BG14" i="4"/>
  <c r="BG576" i="4" s="1"/>
  <c r="BF14" i="4"/>
  <c r="BF576" i="4" s="1"/>
  <c r="BE14" i="4"/>
  <c r="BE576" i="4" s="1"/>
  <c r="BD14" i="4"/>
  <c r="BD576" i="4" s="1"/>
  <c r="BC14" i="4"/>
  <c r="BC576" i="4" s="1"/>
  <c r="BB14" i="4"/>
  <c r="BB576" i="4" s="1"/>
  <c r="BA14" i="4"/>
  <c r="BA576" i="4" s="1"/>
  <c r="AZ14" i="4"/>
  <c r="AZ576" i="4" s="1"/>
  <c r="AY14" i="4"/>
  <c r="AY576" i="4" s="1"/>
  <c r="AX14" i="4"/>
  <c r="AX576" i="4" s="1"/>
  <c r="AW14" i="4"/>
  <c r="AW576" i="4" s="1"/>
  <c r="AV14" i="4"/>
  <c r="AV576" i="4" s="1"/>
  <c r="AU14" i="4"/>
  <c r="AU576" i="4" s="1"/>
  <c r="AT14" i="4"/>
  <c r="AT576" i="4" s="1"/>
  <c r="AS14" i="4"/>
  <c r="AS576" i="4" s="1"/>
  <c r="AR14" i="4"/>
  <c r="AR576" i="4" s="1"/>
  <c r="AQ14" i="4"/>
  <c r="AQ576" i="4" s="1"/>
  <c r="AP14" i="4"/>
  <c r="AP576" i="4" s="1"/>
  <c r="AO14" i="4"/>
  <c r="AO576" i="4" s="1"/>
  <c r="AN14" i="4"/>
  <c r="AN576" i="4" s="1"/>
  <c r="AM14" i="4"/>
  <c r="AM576" i="4" s="1"/>
  <c r="AL14" i="4"/>
  <c r="AL576" i="4" s="1"/>
  <c r="AK14" i="4"/>
  <c r="AK576" i="4" s="1"/>
  <c r="AJ14" i="4"/>
  <c r="AJ576" i="4" s="1"/>
  <c r="AI14" i="4"/>
  <c r="AI576" i="4" s="1"/>
  <c r="AH14" i="4"/>
  <c r="AH576" i="4" s="1"/>
  <c r="AG14" i="4"/>
  <c r="AG576" i="4" s="1"/>
  <c r="AF14" i="4"/>
  <c r="AF576" i="4" s="1"/>
  <c r="AE14" i="4"/>
  <c r="AE576" i="4" s="1"/>
  <c r="AD14" i="4"/>
  <c r="AD576" i="4" s="1"/>
  <c r="AC14" i="4"/>
  <c r="AB14" i="4"/>
  <c r="AB576" i="4" s="1"/>
  <c r="AA14" i="4"/>
  <c r="AA576" i="4" s="1"/>
  <c r="CH576" i="4" s="1"/>
  <c r="Z14" i="4"/>
  <c r="Z576" i="4" s="1"/>
  <c r="Y14" i="4"/>
  <c r="Y576" i="4" s="1"/>
  <c r="X14" i="4"/>
  <c r="X576" i="4" s="1"/>
  <c r="W14" i="4"/>
  <c r="W576" i="4" s="1"/>
  <c r="V14" i="4"/>
  <c r="V576" i="4" s="1"/>
  <c r="U14" i="4"/>
  <c r="U576" i="4" s="1"/>
  <c r="T14" i="4"/>
  <c r="T576" i="4" s="1"/>
  <c r="S14" i="4"/>
  <c r="S576" i="4" s="1"/>
  <c r="R14" i="4"/>
  <c r="R576" i="4" s="1"/>
  <c r="Q14" i="4"/>
  <c r="P14" i="4"/>
  <c r="P576" i="4" s="1"/>
  <c r="O14" i="4"/>
  <c r="O576" i="4" s="1"/>
  <c r="N14" i="4"/>
  <c r="N576" i="4" s="1"/>
  <c r="M14" i="4"/>
  <c r="M576" i="4" s="1"/>
  <c r="L14" i="4"/>
  <c r="L576" i="4" s="1"/>
  <c r="K14" i="4"/>
  <c r="K576" i="4" s="1"/>
  <c r="J14" i="4"/>
  <c r="J576" i="4" s="1"/>
  <c r="I14" i="4"/>
  <c r="H14" i="4"/>
  <c r="H576" i="4" s="1"/>
  <c r="G14" i="4"/>
  <c r="F14" i="4"/>
  <c r="E14" i="4"/>
  <c r="D14" i="4"/>
  <c r="C14" i="4"/>
  <c r="B14" i="4"/>
  <c r="A14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BS12" i="4"/>
  <c r="BR12" i="4"/>
  <c r="BR574" i="4" s="1"/>
  <c r="BQ12" i="4"/>
  <c r="BQ574" i="4" s="1"/>
  <c r="BP12" i="4"/>
  <c r="BP574" i="4" s="1"/>
  <c r="BO12" i="4"/>
  <c r="BO574" i="4" s="1"/>
  <c r="BN12" i="4"/>
  <c r="BN574" i="4" s="1"/>
  <c r="BM12" i="4"/>
  <c r="BM574" i="4" s="1"/>
  <c r="BL12" i="4"/>
  <c r="BL574" i="4" s="1"/>
  <c r="BK12" i="4"/>
  <c r="BK574" i="4" s="1"/>
  <c r="BJ12" i="4"/>
  <c r="BJ574" i="4" s="1"/>
  <c r="BI12" i="4"/>
  <c r="BI574" i="4" s="1"/>
  <c r="BH12" i="4"/>
  <c r="BH574" i="4" s="1"/>
  <c r="BG12" i="4"/>
  <c r="BG574" i="4" s="1"/>
  <c r="BF12" i="4"/>
  <c r="BF574" i="4" s="1"/>
  <c r="BE12" i="4"/>
  <c r="BE574" i="4" s="1"/>
  <c r="BD12" i="4"/>
  <c r="BD574" i="4" s="1"/>
  <c r="BC12" i="4"/>
  <c r="BC574" i="4" s="1"/>
  <c r="BB12" i="4"/>
  <c r="BB574" i="4" s="1"/>
  <c r="BA12" i="4"/>
  <c r="BA574" i="4" s="1"/>
  <c r="AZ12" i="4"/>
  <c r="AZ574" i="4" s="1"/>
  <c r="AY12" i="4"/>
  <c r="AY574" i="4" s="1"/>
  <c r="AX12" i="4"/>
  <c r="AX574" i="4" s="1"/>
  <c r="AW12" i="4"/>
  <c r="AW574" i="4" s="1"/>
  <c r="AV12" i="4"/>
  <c r="AV574" i="4" s="1"/>
  <c r="AU12" i="4"/>
  <c r="AU574" i="4" s="1"/>
  <c r="AT12" i="4"/>
  <c r="AT574" i="4" s="1"/>
  <c r="AS12" i="4"/>
  <c r="AS574" i="4" s="1"/>
  <c r="AR12" i="4"/>
  <c r="AR574" i="4" s="1"/>
  <c r="AQ12" i="4"/>
  <c r="AQ574" i="4" s="1"/>
  <c r="AP12" i="4"/>
  <c r="AP574" i="4" s="1"/>
  <c r="AO12" i="4"/>
  <c r="AO574" i="4" s="1"/>
  <c r="AN12" i="4"/>
  <c r="AN574" i="4" s="1"/>
  <c r="AM12" i="4"/>
  <c r="AM574" i="4" s="1"/>
  <c r="AL12" i="4"/>
  <c r="AL574" i="4" s="1"/>
  <c r="AK12" i="4"/>
  <c r="AK574" i="4" s="1"/>
  <c r="AJ12" i="4"/>
  <c r="AJ574" i="4" s="1"/>
  <c r="AI12" i="4"/>
  <c r="AI574" i="4" s="1"/>
  <c r="AH12" i="4"/>
  <c r="AH574" i="4" s="1"/>
  <c r="AG12" i="4"/>
  <c r="AG574" i="4" s="1"/>
  <c r="AF12" i="4"/>
  <c r="AF574" i="4" s="1"/>
  <c r="AE12" i="4"/>
  <c r="AE574" i="4" s="1"/>
  <c r="AD12" i="4"/>
  <c r="AD574" i="4" s="1"/>
  <c r="AC12" i="4"/>
  <c r="AB12" i="4"/>
  <c r="AB574" i="4" s="1"/>
  <c r="AA12" i="4"/>
  <c r="AA574" i="4" s="1"/>
  <c r="CH574" i="4" s="1"/>
  <c r="Z12" i="4"/>
  <c r="Z574" i="4" s="1"/>
  <c r="Y12" i="4"/>
  <c r="Y574" i="4" s="1"/>
  <c r="X12" i="4"/>
  <c r="X574" i="4" s="1"/>
  <c r="W12" i="4"/>
  <c r="W574" i="4" s="1"/>
  <c r="V12" i="4"/>
  <c r="V574" i="4" s="1"/>
  <c r="U12" i="4"/>
  <c r="U574" i="4" s="1"/>
  <c r="T12" i="4"/>
  <c r="T574" i="4" s="1"/>
  <c r="S12" i="4"/>
  <c r="S574" i="4" s="1"/>
  <c r="R12" i="4"/>
  <c r="R574" i="4" s="1"/>
  <c r="Q12" i="4"/>
  <c r="P12" i="4"/>
  <c r="P574" i="4" s="1"/>
  <c r="O12" i="4"/>
  <c r="O574" i="4" s="1"/>
  <c r="N12" i="4"/>
  <c r="N574" i="4" s="1"/>
  <c r="M12" i="4"/>
  <c r="M574" i="4" s="1"/>
  <c r="L12" i="4"/>
  <c r="L574" i="4" s="1"/>
  <c r="K12" i="4"/>
  <c r="K574" i="4" s="1"/>
  <c r="J12" i="4"/>
  <c r="J574" i="4" s="1"/>
  <c r="I12" i="4"/>
  <c r="H12" i="4"/>
  <c r="H574" i="4" s="1"/>
  <c r="G12" i="4"/>
  <c r="F12" i="4"/>
  <c r="E12" i="4"/>
  <c r="D12" i="4"/>
  <c r="C12" i="4"/>
  <c r="B12" i="4"/>
  <c r="A12" i="4"/>
  <c r="BS11" i="4"/>
  <c r="BR11" i="4"/>
  <c r="BR573" i="4" s="1"/>
  <c r="BQ11" i="4"/>
  <c r="BQ573" i="4" s="1"/>
  <c r="BP11" i="4"/>
  <c r="BP573" i="4" s="1"/>
  <c r="BO11" i="4"/>
  <c r="BO573" i="4" s="1"/>
  <c r="BN11" i="4"/>
  <c r="BN573" i="4" s="1"/>
  <c r="BM11" i="4"/>
  <c r="BM573" i="4" s="1"/>
  <c r="BL11" i="4"/>
  <c r="BL573" i="4" s="1"/>
  <c r="BK11" i="4"/>
  <c r="BK573" i="4" s="1"/>
  <c r="BJ11" i="4"/>
  <c r="BJ573" i="4" s="1"/>
  <c r="BI11" i="4"/>
  <c r="BI573" i="4" s="1"/>
  <c r="BH11" i="4"/>
  <c r="BH573" i="4" s="1"/>
  <c r="BG11" i="4"/>
  <c r="BG573" i="4" s="1"/>
  <c r="BF11" i="4"/>
  <c r="BF573" i="4" s="1"/>
  <c r="BE11" i="4"/>
  <c r="BE573" i="4" s="1"/>
  <c r="BD11" i="4"/>
  <c r="BD573" i="4" s="1"/>
  <c r="BC11" i="4"/>
  <c r="BC573" i="4" s="1"/>
  <c r="BB11" i="4"/>
  <c r="BB573" i="4" s="1"/>
  <c r="BA11" i="4"/>
  <c r="BA573" i="4" s="1"/>
  <c r="AZ11" i="4"/>
  <c r="AZ573" i="4" s="1"/>
  <c r="AY11" i="4"/>
  <c r="AY573" i="4" s="1"/>
  <c r="AX11" i="4"/>
  <c r="AX573" i="4" s="1"/>
  <c r="AW11" i="4"/>
  <c r="AW573" i="4" s="1"/>
  <c r="AV11" i="4"/>
  <c r="AV573" i="4" s="1"/>
  <c r="AU11" i="4"/>
  <c r="AU573" i="4" s="1"/>
  <c r="AT11" i="4"/>
  <c r="AT573" i="4" s="1"/>
  <c r="AS11" i="4"/>
  <c r="AS573" i="4" s="1"/>
  <c r="AR11" i="4"/>
  <c r="AR573" i="4" s="1"/>
  <c r="AQ11" i="4"/>
  <c r="AQ573" i="4" s="1"/>
  <c r="AP11" i="4"/>
  <c r="AP573" i="4" s="1"/>
  <c r="AO11" i="4"/>
  <c r="AO573" i="4" s="1"/>
  <c r="AN11" i="4"/>
  <c r="AN573" i="4" s="1"/>
  <c r="AM11" i="4"/>
  <c r="AM573" i="4" s="1"/>
  <c r="AL11" i="4"/>
  <c r="AL573" i="4" s="1"/>
  <c r="AK11" i="4"/>
  <c r="AK573" i="4" s="1"/>
  <c r="AJ11" i="4"/>
  <c r="AJ573" i="4" s="1"/>
  <c r="AI11" i="4"/>
  <c r="AI573" i="4" s="1"/>
  <c r="AH11" i="4"/>
  <c r="AH573" i="4" s="1"/>
  <c r="AG11" i="4"/>
  <c r="AG573" i="4" s="1"/>
  <c r="AF11" i="4"/>
  <c r="AF573" i="4" s="1"/>
  <c r="AE11" i="4"/>
  <c r="AE573" i="4" s="1"/>
  <c r="AD11" i="4"/>
  <c r="AD573" i="4" s="1"/>
  <c r="AC11" i="4"/>
  <c r="AB11" i="4"/>
  <c r="AB573" i="4" s="1"/>
  <c r="AA11" i="4"/>
  <c r="AA573" i="4" s="1"/>
  <c r="CH573" i="4" s="1"/>
  <c r="Z11" i="4"/>
  <c r="Z573" i="4" s="1"/>
  <c r="Y11" i="4"/>
  <c r="Y573" i="4" s="1"/>
  <c r="X11" i="4"/>
  <c r="X573" i="4" s="1"/>
  <c r="W11" i="4"/>
  <c r="W573" i="4" s="1"/>
  <c r="V11" i="4"/>
  <c r="V573" i="4" s="1"/>
  <c r="U11" i="4"/>
  <c r="U573" i="4" s="1"/>
  <c r="T11" i="4"/>
  <c r="T573" i="4" s="1"/>
  <c r="S11" i="4"/>
  <c r="S573" i="4" s="1"/>
  <c r="R11" i="4"/>
  <c r="R573" i="4" s="1"/>
  <c r="Q11" i="4"/>
  <c r="P11" i="4"/>
  <c r="P573" i="4" s="1"/>
  <c r="O11" i="4"/>
  <c r="O573" i="4" s="1"/>
  <c r="N11" i="4"/>
  <c r="N573" i="4" s="1"/>
  <c r="M11" i="4"/>
  <c r="M573" i="4" s="1"/>
  <c r="L11" i="4"/>
  <c r="L573" i="4" s="1"/>
  <c r="K11" i="4"/>
  <c r="K573" i="4" s="1"/>
  <c r="J11" i="4"/>
  <c r="J573" i="4" s="1"/>
  <c r="I11" i="4"/>
  <c r="H11" i="4"/>
  <c r="H573" i="4" s="1"/>
  <c r="G11" i="4"/>
  <c r="F11" i="4"/>
  <c r="E11" i="4"/>
  <c r="D11" i="4"/>
  <c r="C11" i="4"/>
  <c r="B11" i="4"/>
  <c r="A11" i="4"/>
  <c r="BS10" i="4"/>
  <c r="BS572" i="4" s="1"/>
  <c r="BR10" i="4"/>
  <c r="BR572" i="4" s="1"/>
  <c r="BQ10" i="4"/>
  <c r="BQ572" i="4" s="1"/>
  <c r="BP10" i="4"/>
  <c r="BP572" i="4" s="1"/>
  <c r="BO10" i="4"/>
  <c r="BO572" i="4" s="1"/>
  <c r="BN10" i="4"/>
  <c r="BN572" i="4" s="1"/>
  <c r="BM10" i="4"/>
  <c r="BM572" i="4" s="1"/>
  <c r="BL10" i="4"/>
  <c r="BL572" i="4" s="1"/>
  <c r="BK10" i="4"/>
  <c r="BK572" i="4" s="1"/>
  <c r="BJ10" i="4"/>
  <c r="BJ572" i="4" s="1"/>
  <c r="BI10" i="4"/>
  <c r="BI572" i="4" s="1"/>
  <c r="BH10" i="4"/>
  <c r="BH572" i="4" s="1"/>
  <c r="BG10" i="4"/>
  <c r="BG572" i="4" s="1"/>
  <c r="BF10" i="4"/>
  <c r="BF572" i="4" s="1"/>
  <c r="BE10" i="4"/>
  <c r="BE572" i="4" s="1"/>
  <c r="BD10" i="4"/>
  <c r="BD572" i="4" s="1"/>
  <c r="BC10" i="4"/>
  <c r="BC572" i="4" s="1"/>
  <c r="BB10" i="4"/>
  <c r="BB572" i="4" s="1"/>
  <c r="BA10" i="4"/>
  <c r="BA572" i="4" s="1"/>
  <c r="AZ10" i="4"/>
  <c r="AZ572" i="4" s="1"/>
  <c r="AY10" i="4"/>
  <c r="AY572" i="4" s="1"/>
  <c r="AX10" i="4"/>
  <c r="AX572" i="4" s="1"/>
  <c r="AW10" i="4"/>
  <c r="AW572" i="4" s="1"/>
  <c r="AV10" i="4"/>
  <c r="AV572" i="4" s="1"/>
  <c r="AU10" i="4"/>
  <c r="AU572" i="4" s="1"/>
  <c r="AT10" i="4"/>
  <c r="AT572" i="4" s="1"/>
  <c r="AS10" i="4"/>
  <c r="AS572" i="4" s="1"/>
  <c r="AR10" i="4"/>
  <c r="AR572" i="4" s="1"/>
  <c r="AQ10" i="4"/>
  <c r="AQ572" i="4" s="1"/>
  <c r="AP10" i="4"/>
  <c r="AP572" i="4" s="1"/>
  <c r="AO10" i="4"/>
  <c r="AO572" i="4" s="1"/>
  <c r="AN10" i="4"/>
  <c r="AN572" i="4" s="1"/>
  <c r="AM10" i="4"/>
  <c r="AM572" i="4" s="1"/>
  <c r="AL10" i="4"/>
  <c r="AL572" i="4" s="1"/>
  <c r="AK10" i="4"/>
  <c r="AK572" i="4" s="1"/>
  <c r="AJ10" i="4"/>
  <c r="AJ572" i="4" s="1"/>
  <c r="AI10" i="4"/>
  <c r="AI572" i="4" s="1"/>
  <c r="AH10" i="4"/>
  <c r="AH572" i="4" s="1"/>
  <c r="AG10" i="4"/>
  <c r="AG572" i="4" s="1"/>
  <c r="AF10" i="4"/>
  <c r="AF572" i="4" s="1"/>
  <c r="AE10" i="4"/>
  <c r="AE572" i="4" s="1"/>
  <c r="AD10" i="4"/>
  <c r="AD572" i="4" s="1"/>
  <c r="AC10" i="4"/>
  <c r="AB10" i="4"/>
  <c r="AB572" i="4" s="1"/>
  <c r="AA10" i="4"/>
  <c r="AA572" i="4" s="1"/>
  <c r="CH572" i="4" s="1"/>
  <c r="Z10" i="4"/>
  <c r="Z572" i="4" s="1"/>
  <c r="Y10" i="4"/>
  <c r="Y572" i="4" s="1"/>
  <c r="X10" i="4"/>
  <c r="X572" i="4" s="1"/>
  <c r="W10" i="4"/>
  <c r="W572" i="4" s="1"/>
  <c r="V10" i="4"/>
  <c r="V572" i="4" s="1"/>
  <c r="U10" i="4"/>
  <c r="U572" i="4" s="1"/>
  <c r="T10" i="4"/>
  <c r="T572" i="4" s="1"/>
  <c r="S10" i="4"/>
  <c r="S572" i="4" s="1"/>
  <c r="R10" i="4"/>
  <c r="R572" i="4" s="1"/>
  <c r="Q10" i="4"/>
  <c r="P10" i="4"/>
  <c r="P572" i="4" s="1"/>
  <c r="O10" i="4"/>
  <c r="O572" i="4" s="1"/>
  <c r="N10" i="4"/>
  <c r="N572" i="4" s="1"/>
  <c r="M10" i="4"/>
  <c r="M572" i="4" s="1"/>
  <c r="L10" i="4"/>
  <c r="L572" i="4" s="1"/>
  <c r="K10" i="4"/>
  <c r="K572" i="4" s="1"/>
  <c r="J10" i="4"/>
  <c r="J572" i="4" s="1"/>
  <c r="I10" i="4"/>
  <c r="H10" i="4"/>
  <c r="H572" i="4" s="1"/>
  <c r="G10" i="4"/>
  <c r="F10" i="4"/>
  <c r="E10" i="4"/>
  <c r="D10" i="4"/>
  <c r="C10" i="4"/>
  <c r="B10" i="4"/>
  <c r="A10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BS8" i="4"/>
  <c r="BR8" i="4"/>
  <c r="BR570" i="4" s="1"/>
  <c r="BQ8" i="4"/>
  <c r="BQ570" i="4" s="1"/>
  <c r="BP8" i="4"/>
  <c r="BP570" i="4" s="1"/>
  <c r="BO8" i="4"/>
  <c r="BO570" i="4" s="1"/>
  <c r="BN8" i="4"/>
  <c r="BN570" i="4" s="1"/>
  <c r="BM8" i="4"/>
  <c r="BM570" i="4" s="1"/>
  <c r="BL8" i="4"/>
  <c r="BL570" i="4" s="1"/>
  <c r="BK8" i="4"/>
  <c r="BK570" i="4" s="1"/>
  <c r="BJ8" i="4"/>
  <c r="BJ570" i="4" s="1"/>
  <c r="BI8" i="4"/>
  <c r="BI570" i="4" s="1"/>
  <c r="BH8" i="4"/>
  <c r="BH570" i="4" s="1"/>
  <c r="BG8" i="4"/>
  <c r="BG570" i="4" s="1"/>
  <c r="BF8" i="4"/>
  <c r="BF570" i="4" s="1"/>
  <c r="BE8" i="4"/>
  <c r="BE570" i="4" s="1"/>
  <c r="BD8" i="4"/>
  <c r="BD570" i="4" s="1"/>
  <c r="BC8" i="4"/>
  <c r="BC570" i="4" s="1"/>
  <c r="BB8" i="4"/>
  <c r="BB570" i="4" s="1"/>
  <c r="BA8" i="4"/>
  <c r="BA570" i="4" s="1"/>
  <c r="AZ8" i="4"/>
  <c r="AZ570" i="4" s="1"/>
  <c r="AY8" i="4"/>
  <c r="AY570" i="4" s="1"/>
  <c r="AX8" i="4"/>
  <c r="AX570" i="4" s="1"/>
  <c r="AW8" i="4"/>
  <c r="AW570" i="4" s="1"/>
  <c r="AV8" i="4"/>
  <c r="AV570" i="4" s="1"/>
  <c r="AU8" i="4"/>
  <c r="AU570" i="4" s="1"/>
  <c r="AT8" i="4"/>
  <c r="AT570" i="4" s="1"/>
  <c r="AS8" i="4"/>
  <c r="AS570" i="4" s="1"/>
  <c r="AR8" i="4"/>
  <c r="AR570" i="4" s="1"/>
  <c r="AQ8" i="4"/>
  <c r="AQ570" i="4" s="1"/>
  <c r="AP8" i="4"/>
  <c r="AP570" i="4" s="1"/>
  <c r="AO8" i="4"/>
  <c r="AO570" i="4" s="1"/>
  <c r="AN8" i="4"/>
  <c r="AN570" i="4" s="1"/>
  <c r="AM8" i="4"/>
  <c r="AM570" i="4" s="1"/>
  <c r="AL8" i="4"/>
  <c r="AL570" i="4" s="1"/>
  <c r="AK8" i="4"/>
  <c r="AK570" i="4" s="1"/>
  <c r="AJ8" i="4"/>
  <c r="AJ570" i="4" s="1"/>
  <c r="AI8" i="4"/>
  <c r="AI570" i="4" s="1"/>
  <c r="AH8" i="4"/>
  <c r="AH570" i="4" s="1"/>
  <c r="AG8" i="4"/>
  <c r="AG570" i="4" s="1"/>
  <c r="AF8" i="4"/>
  <c r="AF570" i="4" s="1"/>
  <c r="AE8" i="4"/>
  <c r="AE570" i="4" s="1"/>
  <c r="AD8" i="4"/>
  <c r="AD570" i="4" s="1"/>
  <c r="AC8" i="4"/>
  <c r="AB8" i="4"/>
  <c r="AB570" i="4" s="1"/>
  <c r="AA8" i="4"/>
  <c r="AA570" i="4" s="1"/>
  <c r="CH570" i="4" s="1"/>
  <c r="Z8" i="4"/>
  <c r="Z570" i="4" s="1"/>
  <c r="Y8" i="4"/>
  <c r="Y570" i="4" s="1"/>
  <c r="X8" i="4"/>
  <c r="X570" i="4" s="1"/>
  <c r="W8" i="4"/>
  <c r="W570" i="4" s="1"/>
  <c r="V8" i="4"/>
  <c r="V570" i="4" s="1"/>
  <c r="U8" i="4"/>
  <c r="U570" i="4" s="1"/>
  <c r="T8" i="4"/>
  <c r="T570" i="4" s="1"/>
  <c r="S8" i="4"/>
  <c r="S570" i="4" s="1"/>
  <c r="R8" i="4"/>
  <c r="R570" i="4" s="1"/>
  <c r="Q8" i="4"/>
  <c r="P8" i="4"/>
  <c r="P570" i="4" s="1"/>
  <c r="O8" i="4"/>
  <c r="O570" i="4" s="1"/>
  <c r="N8" i="4"/>
  <c r="N570" i="4" s="1"/>
  <c r="M8" i="4"/>
  <c r="M570" i="4" s="1"/>
  <c r="L8" i="4"/>
  <c r="L570" i="4" s="1"/>
  <c r="K8" i="4"/>
  <c r="K570" i="4" s="1"/>
  <c r="J8" i="4"/>
  <c r="J570" i="4" s="1"/>
  <c r="I8" i="4"/>
  <c r="H8" i="4"/>
  <c r="H570" i="4" s="1"/>
  <c r="G8" i="4"/>
  <c r="F8" i="4"/>
  <c r="E8" i="4"/>
  <c r="D8" i="4"/>
  <c r="C8" i="4"/>
  <c r="B8" i="4"/>
  <c r="A8" i="4"/>
  <c r="BS7" i="4"/>
  <c r="BR7" i="4"/>
  <c r="BR569" i="4" s="1"/>
  <c r="BQ7" i="4"/>
  <c r="BQ569" i="4" s="1"/>
  <c r="BP7" i="4"/>
  <c r="BP569" i="4" s="1"/>
  <c r="BO7" i="4"/>
  <c r="BO569" i="4" s="1"/>
  <c r="BN7" i="4"/>
  <c r="BN569" i="4" s="1"/>
  <c r="BM7" i="4"/>
  <c r="BM569" i="4" s="1"/>
  <c r="BL7" i="4"/>
  <c r="BL569" i="4" s="1"/>
  <c r="BK7" i="4"/>
  <c r="BK569" i="4" s="1"/>
  <c r="BJ7" i="4"/>
  <c r="BJ569" i="4" s="1"/>
  <c r="BI7" i="4"/>
  <c r="BI569" i="4" s="1"/>
  <c r="BH7" i="4"/>
  <c r="BH569" i="4" s="1"/>
  <c r="BG7" i="4"/>
  <c r="BG569" i="4" s="1"/>
  <c r="BF7" i="4"/>
  <c r="BF569" i="4" s="1"/>
  <c r="BE7" i="4"/>
  <c r="BE569" i="4" s="1"/>
  <c r="BD7" i="4"/>
  <c r="BD569" i="4" s="1"/>
  <c r="BC7" i="4"/>
  <c r="BC569" i="4" s="1"/>
  <c r="BB7" i="4"/>
  <c r="BB569" i="4" s="1"/>
  <c r="BA7" i="4"/>
  <c r="BA569" i="4" s="1"/>
  <c r="AZ7" i="4"/>
  <c r="AZ569" i="4" s="1"/>
  <c r="AY7" i="4"/>
  <c r="AY569" i="4" s="1"/>
  <c r="AX7" i="4"/>
  <c r="AX569" i="4" s="1"/>
  <c r="AW7" i="4"/>
  <c r="AW569" i="4" s="1"/>
  <c r="AV7" i="4"/>
  <c r="AV569" i="4" s="1"/>
  <c r="AU7" i="4"/>
  <c r="AU569" i="4" s="1"/>
  <c r="AT7" i="4"/>
  <c r="AT569" i="4" s="1"/>
  <c r="AS7" i="4"/>
  <c r="AS569" i="4" s="1"/>
  <c r="AR7" i="4"/>
  <c r="AR569" i="4" s="1"/>
  <c r="AQ7" i="4"/>
  <c r="AQ569" i="4" s="1"/>
  <c r="AP7" i="4"/>
  <c r="AP569" i="4" s="1"/>
  <c r="AO7" i="4"/>
  <c r="AO569" i="4" s="1"/>
  <c r="AN7" i="4"/>
  <c r="AM7" i="4"/>
  <c r="AM569" i="4" s="1"/>
  <c r="AL7" i="4"/>
  <c r="AL569" i="4" s="1"/>
  <c r="AK7" i="4"/>
  <c r="AK569" i="4" s="1"/>
  <c r="AJ7" i="4"/>
  <c r="AJ569" i="4" s="1"/>
  <c r="AI7" i="4"/>
  <c r="AI569" i="4" s="1"/>
  <c r="AH7" i="4"/>
  <c r="AH569" i="4" s="1"/>
  <c r="AG7" i="4"/>
  <c r="AG569" i="4" s="1"/>
  <c r="AF7" i="4"/>
  <c r="AF569" i="4" s="1"/>
  <c r="AE7" i="4"/>
  <c r="AE569" i="4" s="1"/>
  <c r="AD7" i="4"/>
  <c r="AD569" i="4" s="1"/>
  <c r="AC7" i="4"/>
  <c r="AB7" i="4"/>
  <c r="AB569" i="4" s="1"/>
  <c r="AA7" i="4"/>
  <c r="AA569" i="4" s="1"/>
  <c r="CH569" i="4" s="1"/>
  <c r="Z7" i="4"/>
  <c r="Z569" i="4" s="1"/>
  <c r="Y7" i="4"/>
  <c r="Y569" i="4" s="1"/>
  <c r="X7" i="4"/>
  <c r="X569" i="4" s="1"/>
  <c r="W7" i="4"/>
  <c r="W569" i="4" s="1"/>
  <c r="V7" i="4"/>
  <c r="V569" i="4" s="1"/>
  <c r="U7" i="4"/>
  <c r="U569" i="4" s="1"/>
  <c r="T7" i="4"/>
  <c r="T569" i="4" s="1"/>
  <c r="S7" i="4"/>
  <c r="S569" i="4" s="1"/>
  <c r="R7" i="4"/>
  <c r="R569" i="4" s="1"/>
  <c r="Q7" i="4"/>
  <c r="P7" i="4"/>
  <c r="P569" i="4" s="1"/>
  <c r="O7" i="4"/>
  <c r="O569" i="4" s="1"/>
  <c r="N7" i="4"/>
  <c r="N569" i="4" s="1"/>
  <c r="M7" i="4"/>
  <c r="M569" i="4" s="1"/>
  <c r="L7" i="4"/>
  <c r="L569" i="4" s="1"/>
  <c r="K7" i="4"/>
  <c r="K569" i="4" s="1"/>
  <c r="J7" i="4"/>
  <c r="J569" i="4" s="1"/>
  <c r="I7" i="4"/>
  <c r="H7" i="4"/>
  <c r="H569" i="4" s="1"/>
  <c r="G7" i="4"/>
  <c r="F7" i="4"/>
  <c r="F569" i="4" s="1"/>
  <c r="E7" i="4"/>
  <c r="D7" i="4"/>
  <c r="C7" i="4"/>
  <c r="B7" i="4"/>
  <c r="A7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BS5" i="4"/>
  <c r="BR5" i="4"/>
  <c r="BR567" i="4" s="1"/>
  <c r="BQ5" i="4"/>
  <c r="BQ567" i="4" s="1"/>
  <c r="BP5" i="4"/>
  <c r="BP567" i="4" s="1"/>
  <c r="BO5" i="4"/>
  <c r="BO567" i="4" s="1"/>
  <c r="BN5" i="4"/>
  <c r="BN567" i="4" s="1"/>
  <c r="BM5" i="4"/>
  <c r="BM567" i="4" s="1"/>
  <c r="BL5" i="4"/>
  <c r="BL567" i="4" s="1"/>
  <c r="BK5" i="4"/>
  <c r="BK567" i="4" s="1"/>
  <c r="BJ5" i="4"/>
  <c r="BJ567" i="4" s="1"/>
  <c r="BI5" i="4"/>
  <c r="BI567" i="4" s="1"/>
  <c r="BH5" i="4"/>
  <c r="BH567" i="4" s="1"/>
  <c r="BG5" i="4"/>
  <c r="BG567" i="4" s="1"/>
  <c r="BF5" i="4"/>
  <c r="BF567" i="4" s="1"/>
  <c r="BE5" i="4"/>
  <c r="BE567" i="4" s="1"/>
  <c r="BD5" i="4"/>
  <c r="BD567" i="4" s="1"/>
  <c r="BC5" i="4"/>
  <c r="BC567" i="4" s="1"/>
  <c r="BB5" i="4"/>
  <c r="BB567" i="4" s="1"/>
  <c r="BA5" i="4"/>
  <c r="BA567" i="4" s="1"/>
  <c r="AZ5" i="4"/>
  <c r="AZ567" i="4" s="1"/>
  <c r="AY5" i="4"/>
  <c r="AY567" i="4" s="1"/>
  <c r="AX5" i="4"/>
  <c r="AX567" i="4" s="1"/>
  <c r="AW5" i="4"/>
  <c r="AW567" i="4" s="1"/>
  <c r="AV5" i="4"/>
  <c r="AV567" i="4" s="1"/>
  <c r="AU5" i="4"/>
  <c r="AU567" i="4" s="1"/>
  <c r="AT5" i="4"/>
  <c r="AT567" i="4" s="1"/>
  <c r="AS5" i="4"/>
  <c r="AS567" i="4" s="1"/>
  <c r="AR5" i="4"/>
  <c r="AR567" i="4" s="1"/>
  <c r="AQ5" i="4"/>
  <c r="AQ567" i="4" s="1"/>
  <c r="AP5" i="4"/>
  <c r="AP567" i="4" s="1"/>
  <c r="AO5" i="4"/>
  <c r="AO567" i="4" s="1"/>
  <c r="AN5" i="4"/>
  <c r="AM5" i="4"/>
  <c r="AM567" i="4" s="1"/>
  <c r="AL5" i="4"/>
  <c r="AL567" i="4" s="1"/>
  <c r="AK5" i="4"/>
  <c r="AK567" i="4" s="1"/>
  <c r="AJ5" i="4"/>
  <c r="AJ567" i="4" s="1"/>
  <c r="AI5" i="4"/>
  <c r="AI567" i="4" s="1"/>
  <c r="AH5" i="4"/>
  <c r="AH567" i="4" s="1"/>
  <c r="AG5" i="4"/>
  <c r="AG567" i="4" s="1"/>
  <c r="AF5" i="4"/>
  <c r="AF567" i="4" s="1"/>
  <c r="AE5" i="4"/>
  <c r="AE567" i="4" s="1"/>
  <c r="AD5" i="4"/>
  <c r="AD567" i="4" s="1"/>
  <c r="AC5" i="4"/>
  <c r="AB5" i="4"/>
  <c r="AB567" i="4" s="1"/>
  <c r="AA5" i="4"/>
  <c r="AA567" i="4" s="1"/>
  <c r="CH567" i="4" s="1"/>
  <c r="Z5" i="4"/>
  <c r="Z567" i="4" s="1"/>
  <c r="Y5" i="4"/>
  <c r="Y567" i="4" s="1"/>
  <c r="X5" i="4"/>
  <c r="X567" i="4" s="1"/>
  <c r="W5" i="4"/>
  <c r="W567" i="4" s="1"/>
  <c r="V5" i="4"/>
  <c r="V567" i="4" s="1"/>
  <c r="U5" i="4"/>
  <c r="U567" i="4" s="1"/>
  <c r="T5" i="4"/>
  <c r="T567" i="4" s="1"/>
  <c r="S5" i="4"/>
  <c r="S567" i="4" s="1"/>
  <c r="R5" i="4"/>
  <c r="R567" i="4" s="1"/>
  <c r="Q5" i="4"/>
  <c r="P5" i="4"/>
  <c r="P567" i="4" s="1"/>
  <c r="O5" i="4"/>
  <c r="O567" i="4" s="1"/>
  <c r="N5" i="4"/>
  <c r="N567" i="4" s="1"/>
  <c r="M5" i="4"/>
  <c r="M567" i="4" s="1"/>
  <c r="L5" i="4"/>
  <c r="L567" i="4" s="1"/>
  <c r="K5" i="4"/>
  <c r="K567" i="4" s="1"/>
  <c r="J5" i="4"/>
  <c r="J567" i="4" s="1"/>
  <c r="I5" i="4"/>
  <c r="H5" i="4"/>
  <c r="H567" i="4" s="1"/>
  <c r="G5" i="4"/>
  <c r="F5" i="4"/>
  <c r="F567" i="4" s="1"/>
  <c r="E5" i="4"/>
  <c r="D5" i="4"/>
  <c r="C5" i="4"/>
  <c r="B5" i="4"/>
  <c r="A5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A3" i="4"/>
  <c r="BV2" i="4"/>
  <c r="A2" i="4"/>
  <c r="A1" i="4"/>
  <c r="C515" i="5"/>
  <c r="C514" i="5"/>
  <c r="C513" i="5"/>
  <c r="C512" i="5"/>
  <c r="C511" i="5"/>
  <c r="C510" i="5"/>
  <c r="C509" i="5"/>
  <c r="C508" i="5"/>
  <c r="C507" i="5"/>
  <c r="C506" i="5"/>
  <c r="C505" i="5"/>
  <c r="C504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BY25" i="4" l="1"/>
  <c r="CF25" i="4"/>
  <c r="G38" i="4"/>
  <c r="K38" i="4"/>
  <c r="O38" i="4"/>
  <c r="S38" i="4"/>
  <c r="W38" i="4"/>
  <c r="AE38" i="4"/>
  <c r="AI38" i="4"/>
  <c r="AQ38" i="4"/>
  <c r="AU38" i="4"/>
  <c r="AY38" i="4"/>
  <c r="BC38" i="4"/>
  <c r="BG38" i="4"/>
  <c r="BK38" i="4"/>
  <c r="BO38" i="4"/>
  <c r="BS38" i="4"/>
  <c r="B39" i="4"/>
  <c r="F39" i="4"/>
  <c r="J39" i="4"/>
  <c r="N39" i="4"/>
  <c r="R39" i="4"/>
  <c r="V39" i="4"/>
  <c r="Z39" i="4"/>
  <c r="AD39" i="4"/>
  <c r="AH39" i="4"/>
  <c r="AL39" i="4"/>
  <c r="AP39" i="4"/>
  <c r="AT39" i="4"/>
  <c r="AX39" i="4"/>
  <c r="BB39" i="4"/>
  <c r="BF39" i="4"/>
  <c r="BJ39" i="4"/>
  <c r="BN39" i="4"/>
  <c r="BR39" i="4"/>
  <c r="B40" i="4"/>
  <c r="F40" i="4"/>
  <c r="J40" i="4"/>
  <c r="N40" i="4"/>
  <c r="R40" i="4"/>
  <c r="V40" i="4"/>
  <c r="Z40" i="4"/>
  <c r="AD40" i="4"/>
  <c r="AH40" i="4"/>
  <c r="AL40" i="4"/>
  <c r="AP40" i="4"/>
  <c r="AT40" i="4"/>
  <c r="AX40" i="4"/>
  <c r="BB40" i="4"/>
  <c r="BF40" i="4"/>
  <c r="BJ40" i="4"/>
  <c r="BN40" i="4"/>
  <c r="BR40" i="4"/>
  <c r="B57" i="4"/>
  <c r="F57" i="4"/>
  <c r="J57" i="4"/>
  <c r="N57" i="4"/>
  <c r="R57" i="4"/>
  <c r="V57" i="4"/>
  <c r="Z57" i="4"/>
  <c r="AD57" i="4"/>
  <c r="AH57" i="4"/>
  <c r="AL57" i="4"/>
  <c r="AP57" i="4"/>
  <c r="AT57" i="4"/>
  <c r="AX57" i="4"/>
  <c r="BB57" i="4"/>
  <c r="BF57" i="4"/>
  <c r="BJ57" i="4"/>
  <c r="BZ45" i="4"/>
  <c r="H58" i="4"/>
  <c r="L58" i="4"/>
  <c r="P58" i="4"/>
  <c r="T58" i="4"/>
  <c r="X58" i="4"/>
  <c r="AB58" i="4"/>
  <c r="AF58" i="4"/>
  <c r="AJ58" i="4"/>
  <c r="AN58" i="4"/>
  <c r="AR58" i="4"/>
  <c r="AV58" i="4"/>
  <c r="AZ58" i="4"/>
  <c r="BD58" i="4"/>
  <c r="BH58" i="4"/>
  <c r="BL58" i="4"/>
  <c r="BP58" i="4"/>
  <c r="CC47" i="4"/>
  <c r="CF48" i="4"/>
  <c r="BZ49" i="4"/>
  <c r="G59" i="4"/>
  <c r="K59" i="4"/>
  <c r="O59" i="4"/>
  <c r="S59" i="4"/>
  <c r="W59" i="4"/>
  <c r="AA59" i="4"/>
  <c r="AE59" i="4"/>
  <c r="AI59" i="4"/>
  <c r="AM59" i="4"/>
  <c r="AQ59" i="4"/>
  <c r="AU59" i="4"/>
  <c r="AY59" i="4"/>
  <c r="BC59" i="4"/>
  <c r="BG59" i="4"/>
  <c r="BK59" i="4"/>
  <c r="BO59" i="4"/>
  <c r="BS59" i="4"/>
  <c r="CC51" i="4"/>
  <c r="CF52" i="4"/>
  <c r="BZ53" i="4"/>
  <c r="G60" i="4"/>
  <c r="K60" i="4"/>
  <c r="O60" i="4"/>
  <c r="S60" i="4"/>
  <c r="W60" i="4"/>
  <c r="AA60" i="4"/>
  <c r="AE60" i="4"/>
  <c r="AI60" i="4"/>
  <c r="AM60" i="4"/>
  <c r="AQ60" i="4"/>
  <c r="AU60" i="4"/>
  <c r="AY60" i="4"/>
  <c r="BC60" i="4"/>
  <c r="BG60" i="4"/>
  <c r="BK60" i="4"/>
  <c r="BO60" i="4"/>
  <c r="BS60" i="4"/>
  <c r="CC55" i="4"/>
  <c r="K77" i="4"/>
  <c r="O77" i="4"/>
  <c r="S77" i="4"/>
  <c r="W77" i="4"/>
  <c r="AE77" i="4"/>
  <c r="AI77" i="4"/>
  <c r="AM77" i="4"/>
  <c r="AQ77" i="4"/>
  <c r="AU77" i="4"/>
  <c r="AY77" i="4"/>
  <c r="BC76" i="4"/>
  <c r="BG77" i="4"/>
  <c r="BK77" i="4"/>
  <c r="BO77" i="4"/>
  <c r="BS76" i="4"/>
  <c r="CF65" i="4"/>
  <c r="E78" i="4"/>
  <c r="I78" i="4"/>
  <c r="M78" i="4"/>
  <c r="U78" i="4"/>
  <c r="Y78" i="4"/>
  <c r="AC78" i="4"/>
  <c r="AG78" i="4"/>
  <c r="AK78" i="4"/>
  <c r="AO78" i="4"/>
  <c r="AS78" i="4"/>
  <c r="AW78" i="4"/>
  <c r="BA78" i="4"/>
  <c r="BE78" i="4"/>
  <c r="BI78" i="4"/>
  <c r="BM78" i="4"/>
  <c r="BQ78" i="4"/>
  <c r="D79" i="4"/>
  <c r="H79" i="4"/>
  <c r="L79" i="4"/>
  <c r="P79" i="4"/>
  <c r="T79" i="4"/>
  <c r="X79" i="4"/>
  <c r="AB79" i="4"/>
  <c r="AF79" i="4"/>
  <c r="AJ79" i="4"/>
  <c r="AN79" i="4"/>
  <c r="AR79" i="4"/>
  <c r="AV79" i="4"/>
  <c r="AZ79" i="4"/>
  <c r="BD79" i="4"/>
  <c r="BH79" i="4"/>
  <c r="BL79" i="4"/>
  <c r="BP79" i="4"/>
  <c r="CC70" i="4"/>
  <c r="D80" i="4"/>
  <c r="H80" i="4"/>
  <c r="L80" i="4"/>
  <c r="P80" i="4"/>
  <c r="T80" i="4"/>
  <c r="X80" i="4"/>
  <c r="AB80" i="4"/>
  <c r="AF80" i="4"/>
  <c r="AJ80" i="4"/>
  <c r="AN80" i="4"/>
  <c r="AR80" i="4"/>
  <c r="AV80" i="4"/>
  <c r="AZ80" i="4"/>
  <c r="BD80" i="4"/>
  <c r="BH80" i="4"/>
  <c r="BL80" i="4"/>
  <c r="BP80" i="4"/>
  <c r="CC74" i="4"/>
  <c r="CH84" i="4"/>
  <c r="CH97" i="4" s="1"/>
  <c r="D98" i="4"/>
  <c r="H98" i="4"/>
  <c r="L98" i="4"/>
  <c r="P98" i="4"/>
  <c r="T98" i="4"/>
  <c r="X98" i="4"/>
  <c r="AB98" i="4"/>
  <c r="AF98" i="4"/>
  <c r="AJ98" i="4"/>
  <c r="AN98" i="4"/>
  <c r="AR98" i="4"/>
  <c r="AV98" i="4"/>
  <c r="AZ98" i="4"/>
  <c r="BD98" i="4"/>
  <c r="BH98" i="4"/>
  <c r="BL98" i="4"/>
  <c r="BP98" i="4"/>
  <c r="CB88" i="4"/>
  <c r="CD88" i="4"/>
  <c r="CC88" i="4"/>
  <c r="CG105" i="4"/>
  <c r="CK105" i="4"/>
  <c r="CC107" i="4"/>
  <c r="CC108" i="4"/>
  <c r="CF109" i="4"/>
  <c r="BZ110" i="4"/>
  <c r="BZ111" i="4"/>
  <c r="BZ112" i="4"/>
  <c r="CF112" i="4"/>
  <c r="CF114" i="4"/>
  <c r="CH124" i="4"/>
  <c r="CH126" i="4"/>
  <c r="CH129" i="4"/>
  <c r="D140" i="4"/>
  <c r="H140" i="4"/>
  <c r="L140" i="4"/>
  <c r="P140" i="4"/>
  <c r="T140" i="4"/>
  <c r="X140" i="4"/>
  <c r="AB140" i="4"/>
  <c r="AF140" i="4"/>
  <c r="AJ140" i="4"/>
  <c r="AR140" i="4"/>
  <c r="AV140" i="4"/>
  <c r="AZ140" i="4"/>
  <c r="BD140" i="4"/>
  <c r="BH140" i="4"/>
  <c r="BL140" i="4"/>
  <c r="BP140" i="4"/>
  <c r="CL134" i="4"/>
  <c r="CB134" i="4"/>
  <c r="CD134" i="4"/>
  <c r="CC134" i="4"/>
  <c r="C157" i="4"/>
  <c r="K157" i="4"/>
  <c r="O157" i="4"/>
  <c r="S157" i="4"/>
  <c r="W157" i="4"/>
  <c r="AE157" i="4"/>
  <c r="AI157" i="4"/>
  <c r="AM157" i="4"/>
  <c r="AQ157" i="4"/>
  <c r="AU157" i="4"/>
  <c r="AY157" i="4"/>
  <c r="BC157" i="4"/>
  <c r="BG157" i="4"/>
  <c r="BK157" i="4"/>
  <c r="BO157" i="4"/>
  <c r="BS157" i="4"/>
  <c r="CD147" i="4"/>
  <c r="CJ148" i="4"/>
  <c r="CF151" i="4"/>
  <c r="D160" i="4"/>
  <c r="H160" i="4"/>
  <c r="L160" i="4"/>
  <c r="P160" i="4"/>
  <c r="T160" i="4"/>
  <c r="X160" i="4"/>
  <c r="AB160" i="4"/>
  <c r="AF160" i="4"/>
  <c r="AJ160" i="4"/>
  <c r="AN160" i="4"/>
  <c r="AR160" i="4"/>
  <c r="AV160" i="4"/>
  <c r="AZ160" i="4"/>
  <c r="BD160" i="4"/>
  <c r="BH160" i="4"/>
  <c r="BL160" i="4"/>
  <c r="BP160" i="4"/>
  <c r="CF155" i="4"/>
  <c r="CJ155" i="4"/>
  <c r="CG155" i="4"/>
  <c r="CD155" i="4"/>
  <c r="BY28" i="4"/>
  <c r="CF28" i="4"/>
  <c r="G39" i="4"/>
  <c r="K39" i="4"/>
  <c r="O39" i="4"/>
  <c r="S39" i="4"/>
  <c r="W39" i="4"/>
  <c r="AE39" i="4"/>
  <c r="AI39" i="4"/>
  <c r="AQ39" i="4"/>
  <c r="AU39" i="4"/>
  <c r="AY39" i="4"/>
  <c r="BC39" i="4"/>
  <c r="BG39" i="4"/>
  <c r="BK39" i="4"/>
  <c r="BO39" i="4"/>
  <c r="BS39" i="4"/>
  <c r="BY32" i="4"/>
  <c r="CF32" i="4"/>
  <c r="G56" i="4"/>
  <c r="K56" i="4"/>
  <c r="W56" i="4"/>
  <c r="AA56" i="4"/>
  <c r="AM56" i="4"/>
  <c r="AQ56" i="4"/>
  <c r="BC56" i="4"/>
  <c r="BG56" i="4"/>
  <c r="BZ48" i="4"/>
  <c r="H59" i="4"/>
  <c r="L59" i="4"/>
  <c r="P59" i="4"/>
  <c r="T59" i="4"/>
  <c r="X59" i="4"/>
  <c r="AB59" i="4"/>
  <c r="AF59" i="4"/>
  <c r="AJ59" i="4"/>
  <c r="AN59" i="4"/>
  <c r="AR59" i="4"/>
  <c r="AV59" i="4"/>
  <c r="AZ59" i="4"/>
  <c r="BD59" i="4"/>
  <c r="BH59" i="4"/>
  <c r="BL59" i="4"/>
  <c r="BP59" i="4"/>
  <c r="CC50" i="4"/>
  <c r="BZ52" i="4"/>
  <c r="CC54" i="4"/>
  <c r="CC65" i="4"/>
  <c r="E79" i="4"/>
  <c r="I79" i="4"/>
  <c r="M79" i="4"/>
  <c r="U79" i="4"/>
  <c r="Y79" i="4"/>
  <c r="AC79" i="4"/>
  <c r="AG79" i="4"/>
  <c r="AK79" i="4"/>
  <c r="AO79" i="4"/>
  <c r="AS79" i="4"/>
  <c r="AW79" i="4"/>
  <c r="BA79" i="4"/>
  <c r="BE79" i="4"/>
  <c r="BI79" i="4"/>
  <c r="BM79" i="4"/>
  <c r="BQ79" i="4"/>
  <c r="CC111" i="4"/>
  <c r="CC112" i="4"/>
  <c r="BZ115" i="4"/>
  <c r="CC124" i="4"/>
  <c r="CL125" i="4"/>
  <c r="CB125" i="4"/>
  <c r="CD125" i="4"/>
  <c r="CC125" i="4"/>
  <c r="CL126" i="4"/>
  <c r="CB126" i="4"/>
  <c r="CD126" i="4"/>
  <c r="CC126" i="4"/>
  <c r="CL127" i="4"/>
  <c r="CB127" i="4"/>
  <c r="CD127" i="4"/>
  <c r="CC127" i="4"/>
  <c r="CL128" i="4"/>
  <c r="CB128" i="4"/>
  <c r="CD128" i="4"/>
  <c r="CC128" i="4"/>
  <c r="CL129" i="4"/>
  <c r="CB129" i="4"/>
  <c r="CD129" i="4"/>
  <c r="CL130" i="4"/>
  <c r="CB130" i="4"/>
  <c r="CD130" i="4"/>
  <c r="CC130" i="4"/>
  <c r="CL131" i="4"/>
  <c r="CB131" i="4"/>
  <c r="CD131" i="4"/>
  <c r="CC131" i="4"/>
  <c r="CL132" i="4"/>
  <c r="CB132" i="4"/>
  <c r="CD132" i="4"/>
  <c r="CC132" i="4"/>
  <c r="CL133" i="4"/>
  <c r="CB133" i="4"/>
  <c r="CD133" i="4"/>
  <c r="CC133" i="4"/>
  <c r="CJ150" i="4"/>
  <c r="AH159" i="4"/>
  <c r="CD150" i="4"/>
  <c r="CJ152" i="4"/>
  <c r="AZ117" i="4"/>
  <c r="BD117" i="4"/>
  <c r="BH117" i="4"/>
  <c r="BL117" i="4"/>
  <c r="BP117" i="4"/>
  <c r="B118" i="4"/>
  <c r="F118" i="4"/>
  <c r="J118" i="4"/>
  <c r="N118" i="4"/>
  <c r="R118" i="4"/>
  <c r="V118" i="4"/>
  <c r="Z118" i="4"/>
  <c r="AD118" i="4"/>
  <c r="AH118" i="4"/>
  <c r="AL118" i="4"/>
  <c r="AP118" i="4"/>
  <c r="AT118" i="4"/>
  <c r="AX118" i="4"/>
  <c r="BB118" i="4"/>
  <c r="BF118" i="4"/>
  <c r="BJ118" i="4"/>
  <c r="BN118" i="4"/>
  <c r="BR118" i="4"/>
  <c r="D37" i="4"/>
  <c r="H37" i="4"/>
  <c r="L37" i="4"/>
  <c r="P37" i="4"/>
  <c r="T37" i="4"/>
  <c r="X37" i="4"/>
  <c r="AB37" i="4"/>
  <c r="AF37" i="4"/>
  <c r="AJ37" i="4"/>
  <c r="AN37" i="4"/>
  <c r="AR37" i="4"/>
  <c r="AV37" i="4"/>
  <c r="AZ37" i="4"/>
  <c r="BD37" i="4"/>
  <c r="BH37" i="4"/>
  <c r="BL37" i="4"/>
  <c r="BP37" i="4"/>
  <c r="B38" i="4"/>
  <c r="F38" i="4"/>
  <c r="J38" i="4"/>
  <c r="N38" i="4"/>
  <c r="R38" i="4"/>
  <c r="V38" i="4"/>
  <c r="Z38" i="4"/>
  <c r="AD38" i="4"/>
  <c r="AH38" i="4"/>
  <c r="AL38" i="4"/>
  <c r="AP38" i="4"/>
  <c r="AT38" i="4"/>
  <c r="AX38" i="4"/>
  <c r="BB38" i="4"/>
  <c r="BF38" i="4"/>
  <c r="BJ38" i="4"/>
  <c r="BN38" i="4"/>
  <c r="BR38" i="4"/>
  <c r="E39" i="4"/>
  <c r="I39" i="4"/>
  <c r="M39" i="4"/>
  <c r="Q39" i="4"/>
  <c r="U39" i="4"/>
  <c r="Y39" i="4"/>
  <c r="AC39" i="4"/>
  <c r="AG39" i="4"/>
  <c r="AK39" i="4"/>
  <c r="AO39" i="4"/>
  <c r="AS39" i="4"/>
  <c r="AW39" i="4"/>
  <c r="BA39" i="4"/>
  <c r="BE39" i="4"/>
  <c r="BI39" i="4"/>
  <c r="BM39" i="4"/>
  <c r="BQ39" i="4"/>
  <c r="BY30" i="4"/>
  <c r="E40" i="4"/>
  <c r="I40" i="4"/>
  <c r="M40" i="4"/>
  <c r="Q40" i="4"/>
  <c r="U40" i="4"/>
  <c r="Y40" i="4"/>
  <c r="AC40" i="4"/>
  <c r="AG40" i="4"/>
  <c r="AK40" i="4"/>
  <c r="AO40" i="4"/>
  <c r="AS40" i="4"/>
  <c r="AW40" i="4"/>
  <c r="BA40" i="4"/>
  <c r="BE40" i="4"/>
  <c r="BI40" i="4"/>
  <c r="BM40" i="4"/>
  <c r="BQ40" i="4"/>
  <c r="BY34" i="4"/>
  <c r="I57" i="4"/>
  <c r="Q56" i="4"/>
  <c r="U57" i="4"/>
  <c r="Y57" i="4"/>
  <c r="AC57" i="4"/>
  <c r="AG57" i="4"/>
  <c r="AK56" i="4"/>
  <c r="AO57" i="4"/>
  <c r="AS56" i="4"/>
  <c r="AW57" i="4"/>
  <c r="BA56" i="4"/>
  <c r="BE57" i="4"/>
  <c r="BI56" i="4"/>
  <c r="BM56" i="4"/>
  <c r="BQ56" i="4"/>
  <c r="C58" i="4"/>
  <c r="G58" i="4"/>
  <c r="K58" i="4"/>
  <c r="O58" i="4"/>
  <c r="S58" i="4"/>
  <c r="W58" i="4"/>
  <c r="AA58" i="4"/>
  <c r="AE58" i="4"/>
  <c r="AI58" i="4"/>
  <c r="AM58" i="4"/>
  <c r="AQ58" i="4"/>
  <c r="AU58" i="4"/>
  <c r="AY58" i="4"/>
  <c r="BC58" i="4"/>
  <c r="BG58" i="4"/>
  <c r="BK58" i="4"/>
  <c r="BO58" i="4"/>
  <c r="BS58" i="4"/>
  <c r="B59" i="4"/>
  <c r="F59" i="4"/>
  <c r="J59" i="4"/>
  <c r="N59" i="4"/>
  <c r="R59" i="4"/>
  <c r="V59" i="4"/>
  <c r="Z59" i="4"/>
  <c r="AD59" i="4"/>
  <c r="AH59" i="4"/>
  <c r="AL59" i="4"/>
  <c r="AP59" i="4"/>
  <c r="AT59" i="4"/>
  <c r="AX59" i="4"/>
  <c r="BB59" i="4"/>
  <c r="BF59" i="4"/>
  <c r="BJ59" i="4"/>
  <c r="BN59" i="4"/>
  <c r="BR59" i="4"/>
  <c r="BZ50" i="4"/>
  <c r="B60" i="4"/>
  <c r="F60" i="4"/>
  <c r="J60" i="4"/>
  <c r="N60" i="4"/>
  <c r="R60" i="4"/>
  <c r="V60" i="4"/>
  <c r="Z60" i="4"/>
  <c r="AD60" i="4"/>
  <c r="AH60" i="4"/>
  <c r="AL60" i="4"/>
  <c r="AP60" i="4"/>
  <c r="AT60" i="4"/>
  <c r="AX60" i="4"/>
  <c r="BB60" i="4"/>
  <c r="BF60" i="4"/>
  <c r="BJ60" i="4"/>
  <c r="BN60" i="4"/>
  <c r="BR60" i="4"/>
  <c r="BZ54" i="4"/>
  <c r="B77" i="4"/>
  <c r="F77" i="4"/>
  <c r="J77" i="4"/>
  <c r="N77" i="4"/>
  <c r="R77" i="4"/>
  <c r="V77" i="4"/>
  <c r="Z77" i="4"/>
  <c r="AD77" i="4"/>
  <c r="AH77" i="4"/>
  <c r="AL77" i="4"/>
  <c r="AP77" i="4"/>
  <c r="AT77" i="4"/>
  <c r="AX77" i="4"/>
  <c r="BB77" i="4"/>
  <c r="BF77" i="4"/>
  <c r="BJ77" i="4"/>
  <c r="BN77" i="4"/>
  <c r="BR77" i="4"/>
  <c r="D78" i="4"/>
  <c r="H78" i="4"/>
  <c r="L78" i="4"/>
  <c r="P78" i="4"/>
  <c r="T78" i="4"/>
  <c r="X78" i="4"/>
  <c r="AB78" i="4"/>
  <c r="AF78" i="4"/>
  <c r="AJ78" i="4"/>
  <c r="AN78" i="4"/>
  <c r="AR78" i="4"/>
  <c r="AV78" i="4"/>
  <c r="AZ78" i="4"/>
  <c r="BD78" i="4"/>
  <c r="BH78" i="4"/>
  <c r="BL78" i="4"/>
  <c r="BP78" i="4"/>
  <c r="K79" i="4"/>
  <c r="O79" i="4"/>
  <c r="S79" i="4"/>
  <c r="W79" i="4"/>
  <c r="AE79" i="4"/>
  <c r="AI79" i="4"/>
  <c r="AM79" i="4"/>
  <c r="AQ79" i="4"/>
  <c r="AU79" i="4"/>
  <c r="AY79" i="4"/>
  <c r="BC79" i="4"/>
  <c r="BG79" i="4"/>
  <c r="BK79" i="4"/>
  <c r="BO79" i="4"/>
  <c r="BS79" i="4"/>
  <c r="CF70" i="4"/>
  <c r="K80" i="4"/>
  <c r="O80" i="4"/>
  <c r="S80" i="4"/>
  <c r="W80" i="4"/>
  <c r="AE80" i="4"/>
  <c r="AI80" i="4"/>
  <c r="AM80" i="4"/>
  <c r="AQ80" i="4"/>
  <c r="AU80" i="4"/>
  <c r="AY80" i="4"/>
  <c r="BC80" i="4"/>
  <c r="BG80" i="4"/>
  <c r="BK80" i="4"/>
  <c r="BO80" i="4"/>
  <c r="BS80" i="4"/>
  <c r="CF74" i="4"/>
  <c r="W98" i="4"/>
  <c r="AA98" i="4"/>
  <c r="AE98" i="4"/>
  <c r="AI98" i="4"/>
  <c r="AM98" i="4"/>
  <c r="AQ98" i="4"/>
  <c r="AU98" i="4"/>
  <c r="AY98" i="4"/>
  <c r="BC98" i="4"/>
  <c r="BG98" i="4"/>
  <c r="BK98" i="4"/>
  <c r="BO98" i="4"/>
  <c r="BS98" i="4"/>
  <c r="M100" i="4"/>
  <c r="U100" i="4"/>
  <c r="Y100" i="4"/>
  <c r="AC100" i="4"/>
  <c r="AG100" i="4"/>
  <c r="AK100" i="4"/>
  <c r="AO100" i="4"/>
  <c r="AS100" i="4"/>
  <c r="AW100" i="4"/>
  <c r="BA100" i="4"/>
  <c r="BE100" i="4"/>
  <c r="BI100" i="4"/>
  <c r="BM100" i="4"/>
  <c r="BQ100" i="4"/>
  <c r="E117" i="4"/>
  <c r="I117" i="4"/>
  <c r="M117" i="4"/>
  <c r="U117" i="4"/>
  <c r="Y117" i="4"/>
  <c r="AC117" i="4"/>
  <c r="AG117" i="4"/>
  <c r="AK117" i="4"/>
  <c r="AO117" i="4"/>
  <c r="AS117" i="4"/>
  <c r="AW117" i="4"/>
  <c r="BA117" i="4"/>
  <c r="BE117" i="4"/>
  <c r="BI117" i="4"/>
  <c r="BM117" i="4"/>
  <c r="BQ117" i="4"/>
  <c r="CF105" i="4"/>
  <c r="BZ106" i="4"/>
  <c r="K118" i="4"/>
  <c r="O118" i="4"/>
  <c r="S118" i="4"/>
  <c r="W118" i="4"/>
  <c r="AE118" i="4"/>
  <c r="AI118" i="4"/>
  <c r="AM118" i="4"/>
  <c r="AQ118" i="4"/>
  <c r="AU118" i="4"/>
  <c r="AY118" i="4"/>
  <c r="BC118" i="4"/>
  <c r="BG118" i="4"/>
  <c r="BK118" i="4"/>
  <c r="BO118" i="4"/>
  <c r="BS118" i="4"/>
  <c r="BZ107" i="4"/>
  <c r="BZ108" i="4"/>
  <c r="CF108" i="4"/>
  <c r="CF110" i="4"/>
  <c r="D120" i="4"/>
  <c r="H120" i="4"/>
  <c r="L120" i="4"/>
  <c r="P120" i="4"/>
  <c r="T120" i="4"/>
  <c r="X120" i="4"/>
  <c r="AB120" i="4"/>
  <c r="AF120" i="4"/>
  <c r="AJ120" i="4"/>
  <c r="AN120" i="4"/>
  <c r="AR120" i="4"/>
  <c r="AV120" i="4"/>
  <c r="AZ120" i="4"/>
  <c r="BD120" i="4"/>
  <c r="BH120" i="4"/>
  <c r="BL120" i="4"/>
  <c r="BP120" i="4"/>
  <c r="K140" i="4"/>
  <c r="O140" i="4"/>
  <c r="S140" i="4"/>
  <c r="W140" i="4"/>
  <c r="AA140" i="4"/>
  <c r="AE140" i="4"/>
  <c r="AI140" i="4"/>
  <c r="AM140" i="4"/>
  <c r="AQ140" i="4"/>
  <c r="AU140" i="4"/>
  <c r="AY140" i="4"/>
  <c r="BC140" i="4"/>
  <c r="BG140" i="4"/>
  <c r="BK140" i="4"/>
  <c r="BO140" i="4"/>
  <c r="BS140" i="4"/>
  <c r="CL135" i="4"/>
  <c r="CB135" i="4"/>
  <c r="CD135" i="4"/>
  <c r="R157" i="4"/>
  <c r="AH157" i="4"/>
  <c r="AX157" i="4"/>
  <c r="BN157" i="4"/>
  <c r="CD152" i="4"/>
  <c r="CJ170" i="4"/>
  <c r="CK190" i="4"/>
  <c r="CL190" i="4"/>
  <c r="CJ190" i="4"/>
  <c r="CB190" i="4"/>
  <c r="BY190" i="4"/>
  <c r="CJ195" i="4"/>
  <c r="CB210" i="4"/>
  <c r="CK225" i="4"/>
  <c r="CL225" i="4"/>
  <c r="CB225" i="4"/>
  <c r="E238" i="4"/>
  <c r="I238" i="4"/>
  <c r="M238" i="4"/>
  <c r="CD226" i="4"/>
  <c r="U238" i="4"/>
  <c r="Y238" i="4"/>
  <c r="AC238" i="4"/>
  <c r="AG238" i="4"/>
  <c r="AK238" i="4"/>
  <c r="AO238" i="4"/>
  <c r="AS238" i="4"/>
  <c r="AW238" i="4"/>
  <c r="BA238" i="4"/>
  <c r="BE238" i="4"/>
  <c r="BI238" i="4"/>
  <c r="BM238" i="4"/>
  <c r="BQ238" i="4"/>
  <c r="BZ228" i="4"/>
  <c r="L239" i="4"/>
  <c r="P239" i="4"/>
  <c r="T239" i="4"/>
  <c r="AB239" i="4"/>
  <c r="AF239" i="4"/>
  <c r="AJ239" i="4"/>
  <c r="AN239" i="4"/>
  <c r="AR239" i="4"/>
  <c r="AV239" i="4"/>
  <c r="AZ239" i="4"/>
  <c r="BD239" i="4"/>
  <c r="BH239" i="4"/>
  <c r="BL239" i="4"/>
  <c r="CL230" i="4"/>
  <c r="CD230" i="4"/>
  <c r="CC230" i="4"/>
  <c r="CC231" i="4"/>
  <c r="CD235" i="4"/>
  <c r="CC235" i="4"/>
  <c r="BV244" i="4"/>
  <c r="CF244" i="4"/>
  <c r="J257" i="4"/>
  <c r="N257" i="4"/>
  <c r="R257" i="4"/>
  <c r="V257" i="4"/>
  <c r="Z257" i="4"/>
  <c r="AD257" i="4"/>
  <c r="AH257" i="4"/>
  <c r="AL257" i="4"/>
  <c r="AP257" i="4"/>
  <c r="AT257" i="4"/>
  <c r="AX257" i="4"/>
  <c r="BB257" i="4"/>
  <c r="BF257" i="4"/>
  <c r="BJ257" i="4"/>
  <c r="BN257" i="4"/>
  <c r="CH258" i="4"/>
  <c r="CL248" i="4"/>
  <c r="BX248" i="4"/>
  <c r="CG248" i="4"/>
  <c r="CD248" i="4"/>
  <c r="CC248" i="4"/>
  <c r="E259" i="4"/>
  <c r="I259" i="4"/>
  <c r="M259" i="4"/>
  <c r="Q259" i="4"/>
  <c r="U259" i="4"/>
  <c r="Y259" i="4"/>
  <c r="AC259" i="4"/>
  <c r="AG259" i="4"/>
  <c r="AK259" i="4"/>
  <c r="AO259" i="4"/>
  <c r="AS259" i="4"/>
  <c r="AW259" i="4"/>
  <c r="BA259" i="4"/>
  <c r="BE259" i="4"/>
  <c r="BI259" i="4"/>
  <c r="BM259" i="4"/>
  <c r="BQ259" i="4"/>
  <c r="BY250" i="4"/>
  <c r="CF250" i="4"/>
  <c r="BM260" i="4"/>
  <c r="BQ260" i="4"/>
  <c r="CD254" i="4"/>
  <c r="AV276" i="4"/>
  <c r="BL277" i="4"/>
  <c r="CC265" i="4"/>
  <c r="B278" i="4"/>
  <c r="CF266" i="4"/>
  <c r="J278" i="4"/>
  <c r="N278" i="4"/>
  <c r="R278" i="4"/>
  <c r="V278" i="4"/>
  <c r="Z278" i="4"/>
  <c r="AD278" i="4"/>
  <c r="AH278" i="4"/>
  <c r="AL278" i="4"/>
  <c r="AP278" i="4"/>
  <c r="AT278" i="4"/>
  <c r="AX278" i="4"/>
  <c r="BB278" i="4"/>
  <c r="BF278" i="4"/>
  <c r="BJ278" i="4"/>
  <c r="BN278" i="4"/>
  <c r="BR278" i="4"/>
  <c r="CG267" i="4"/>
  <c r="CF270" i="4"/>
  <c r="CG275" i="4"/>
  <c r="BV286" i="4"/>
  <c r="CF286" i="4"/>
  <c r="J298" i="4"/>
  <c r="R298" i="4"/>
  <c r="CG286" i="4"/>
  <c r="Z298" i="4"/>
  <c r="AH298" i="4"/>
  <c r="AL298" i="4"/>
  <c r="AP298" i="4"/>
  <c r="AX298" i="4"/>
  <c r="BB298" i="4"/>
  <c r="BF298" i="4"/>
  <c r="BN298" i="4"/>
  <c r="BR298" i="4"/>
  <c r="BV287" i="4"/>
  <c r="CF287" i="4"/>
  <c r="CJ287" i="4"/>
  <c r="CG287" i="4"/>
  <c r="CD287" i="4"/>
  <c r="CJ288" i="4"/>
  <c r="C299" i="4"/>
  <c r="G299" i="4"/>
  <c r="K299" i="4"/>
  <c r="O299" i="4"/>
  <c r="S299" i="4"/>
  <c r="W299" i="4"/>
  <c r="AA299" i="4"/>
  <c r="AE299" i="4"/>
  <c r="AI299" i="4"/>
  <c r="AM299" i="4"/>
  <c r="AQ299" i="4"/>
  <c r="AU299" i="4"/>
  <c r="AY299" i="4"/>
  <c r="BC299" i="4"/>
  <c r="BG299" i="4"/>
  <c r="BK299" i="4"/>
  <c r="BO299" i="4"/>
  <c r="BS299" i="4"/>
  <c r="BV292" i="4"/>
  <c r="CF292" i="4"/>
  <c r="CJ292" i="4"/>
  <c r="CG292" i="4"/>
  <c r="D316" i="4"/>
  <c r="H317" i="4"/>
  <c r="T316" i="4"/>
  <c r="CB304" i="4"/>
  <c r="AJ316" i="4"/>
  <c r="AN317" i="4"/>
  <c r="BP316" i="4"/>
  <c r="CC305" i="4"/>
  <c r="F318" i="4"/>
  <c r="N318" i="4"/>
  <c r="V318" i="4"/>
  <c r="AD318" i="4"/>
  <c r="AL318" i="4"/>
  <c r="AT318" i="4"/>
  <c r="BJ318" i="4"/>
  <c r="BR318" i="4"/>
  <c r="CG307" i="4"/>
  <c r="E319" i="4"/>
  <c r="I319" i="4"/>
  <c r="M319" i="4"/>
  <c r="Q319" i="4"/>
  <c r="U319" i="4"/>
  <c r="Y319" i="4"/>
  <c r="AC319" i="4"/>
  <c r="AG319" i="4"/>
  <c r="AK319" i="4"/>
  <c r="C177" i="4"/>
  <c r="G177" i="4"/>
  <c r="K177" i="4"/>
  <c r="O177" i="4"/>
  <c r="S177" i="4"/>
  <c r="W177" i="4"/>
  <c r="AA177" i="4"/>
  <c r="AE177" i="4"/>
  <c r="AI177" i="4"/>
  <c r="AM177" i="4"/>
  <c r="AQ177" i="4"/>
  <c r="AU177" i="4"/>
  <c r="AY177" i="4"/>
  <c r="BC177" i="4"/>
  <c r="BG177" i="4"/>
  <c r="BK177" i="4"/>
  <c r="BO177" i="4"/>
  <c r="BS177" i="4"/>
  <c r="CK165" i="4"/>
  <c r="CL165" i="4"/>
  <c r="CJ165" i="4"/>
  <c r="CB165" i="4"/>
  <c r="CB169" i="4"/>
  <c r="CG170" i="4"/>
  <c r="CK173" i="4"/>
  <c r="CL173" i="4"/>
  <c r="CJ173" i="4"/>
  <c r="P180" i="4"/>
  <c r="CB173" i="4"/>
  <c r="AB180" i="4"/>
  <c r="AF180" i="4"/>
  <c r="AR180" i="4"/>
  <c r="AV180" i="4"/>
  <c r="BH180" i="4"/>
  <c r="BL180" i="4"/>
  <c r="CH184" i="4"/>
  <c r="CH197" i="4" s="1"/>
  <c r="CK185" i="4"/>
  <c r="CL185" i="4"/>
  <c r="CB185" i="4"/>
  <c r="BY185" i="4"/>
  <c r="D198" i="4"/>
  <c r="H198" i="4"/>
  <c r="L198" i="4"/>
  <c r="P198" i="4"/>
  <c r="T198" i="4"/>
  <c r="X198" i="4"/>
  <c r="AB198" i="4"/>
  <c r="AF198" i="4"/>
  <c r="AJ198" i="4"/>
  <c r="AN198" i="4"/>
  <c r="AR198" i="4"/>
  <c r="AV198" i="4"/>
  <c r="AZ198" i="4"/>
  <c r="BD198" i="4"/>
  <c r="BH198" i="4"/>
  <c r="BL198" i="4"/>
  <c r="BP198" i="4"/>
  <c r="CJ191" i="4"/>
  <c r="CD192" i="4"/>
  <c r="CD194" i="4"/>
  <c r="CF195" i="4"/>
  <c r="CD225" i="4"/>
  <c r="CC225" i="4"/>
  <c r="CF226" i="4"/>
  <c r="AX238" i="4"/>
  <c r="BB238" i="4"/>
  <c r="BF238" i="4"/>
  <c r="BJ238" i="4"/>
  <c r="BN238" i="4"/>
  <c r="BR238" i="4"/>
  <c r="CG227" i="4"/>
  <c r="CK228" i="4"/>
  <c r="CB228" i="4"/>
  <c r="CF230" i="4"/>
  <c r="CF231" i="4"/>
  <c r="BZ232" i="4"/>
  <c r="CF235" i="4"/>
  <c r="BH258" i="4"/>
  <c r="BL258" i="4"/>
  <c r="BP258" i="4"/>
  <c r="CF248" i="4"/>
  <c r="CF249" i="4"/>
  <c r="BZ250" i="4"/>
  <c r="CD252" i="4"/>
  <c r="CT252" i="4" s="1"/>
  <c r="CL268" i="4"/>
  <c r="CB268" i="4"/>
  <c r="BZ270" i="4"/>
  <c r="CG270" i="4"/>
  <c r="CL270" i="4"/>
  <c r="CL272" i="4"/>
  <c r="BX272" i="4"/>
  <c r="CC272" i="4"/>
  <c r="CJ285" i="4"/>
  <c r="CG285" i="4"/>
  <c r="CD285" i="4"/>
  <c r="BR297" i="4"/>
  <c r="CD290" i="4"/>
  <c r="CC290" i="4"/>
  <c r="BY291" i="4"/>
  <c r="CT292" i="4"/>
  <c r="CK294" i="4"/>
  <c r="CL294" i="4"/>
  <c r="CB294" i="4"/>
  <c r="BY294" i="4"/>
  <c r="CK295" i="4"/>
  <c r="CL295" i="4"/>
  <c r="CB295" i="4"/>
  <c r="BY295" i="4"/>
  <c r="CL308" i="4"/>
  <c r="CB308" i="4"/>
  <c r="CG310" i="4"/>
  <c r="CK311" i="4"/>
  <c r="CL311" i="4"/>
  <c r="CJ311" i="4"/>
  <c r="CB311" i="4"/>
  <c r="CG311" i="4"/>
  <c r="CL312" i="4"/>
  <c r="CC312" i="4"/>
  <c r="CJ187" i="4"/>
  <c r="CD190" i="4"/>
  <c r="AW177" i="4"/>
  <c r="BA177" i="4"/>
  <c r="BE177" i="4"/>
  <c r="BI177" i="4"/>
  <c r="BM177" i="4"/>
  <c r="BQ177" i="4"/>
  <c r="CD165" i="4"/>
  <c r="CG166" i="4"/>
  <c r="CC168" i="4"/>
  <c r="V179" i="4"/>
  <c r="Z179" i="4"/>
  <c r="AD179" i="4"/>
  <c r="AH179" i="4"/>
  <c r="AL179" i="4"/>
  <c r="AP179" i="4"/>
  <c r="AT179" i="4"/>
  <c r="AX179" i="4"/>
  <c r="BB179" i="4"/>
  <c r="BF179" i="4"/>
  <c r="BJ179" i="4"/>
  <c r="BN179" i="4"/>
  <c r="BR179" i="4"/>
  <c r="CC172" i="4"/>
  <c r="CG174" i="4"/>
  <c r="CK194" i="4"/>
  <c r="CL194" i="4"/>
  <c r="CJ194" i="4"/>
  <c r="CB194" i="4"/>
  <c r="BY194" i="4"/>
  <c r="P238" i="4"/>
  <c r="T238" i="4"/>
  <c r="AF238" i="4"/>
  <c r="AJ238" i="4"/>
  <c r="AV238" i="4"/>
  <c r="AZ238" i="4"/>
  <c r="BL238" i="4"/>
  <c r="BP238" i="4"/>
  <c r="AX240" i="4"/>
  <c r="BB240" i="4"/>
  <c r="BF240" i="4"/>
  <c r="BJ240" i="4"/>
  <c r="BN240" i="4"/>
  <c r="BR240" i="4"/>
  <c r="BZ234" i="4"/>
  <c r="CG234" i="4"/>
  <c r="E257" i="4"/>
  <c r="I257" i="4"/>
  <c r="M257" i="4"/>
  <c r="Q257" i="4"/>
  <c r="U257" i="4"/>
  <c r="Y257" i="4"/>
  <c r="AC257" i="4"/>
  <c r="AG257" i="4"/>
  <c r="AK257" i="4"/>
  <c r="AO257" i="4"/>
  <c r="AS257" i="4"/>
  <c r="AW257" i="4"/>
  <c r="BA257" i="4"/>
  <c r="BE257" i="4"/>
  <c r="BI257" i="4"/>
  <c r="BM257" i="4"/>
  <c r="BQ257" i="4"/>
  <c r="F258" i="4"/>
  <c r="J258" i="4"/>
  <c r="V258" i="4"/>
  <c r="Z258" i="4"/>
  <c r="AL258" i="4"/>
  <c r="AP258" i="4"/>
  <c r="BB258" i="4"/>
  <c r="BF258" i="4"/>
  <c r="BR258" i="4"/>
  <c r="D259" i="4"/>
  <c r="H259" i="4"/>
  <c r="L259" i="4"/>
  <c r="P259" i="4"/>
  <c r="T259" i="4"/>
  <c r="X259" i="4"/>
  <c r="AB259" i="4"/>
  <c r="AF259" i="4"/>
  <c r="AJ259" i="4"/>
  <c r="AN259" i="4"/>
  <c r="AR259" i="4"/>
  <c r="AV259" i="4"/>
  <c r="AZ259" i="4"/>
  <c r="BD259" i="4"/>
  <c r="BH259" i="4"/>
  <c r="BL259" i="4"/>
  <c r="BP259" i="4"/>
  <c r="BY251" i="4"/>
  <c r="DE251" i="4" s="1"/>
  <c r="BL260" i="4"/>
  <c r="BP260" i="4"/>
  <c r="CH253" i="4"/>
  <c r="CK254" i="4"/>
  <c r="BY254" i="4"/>
  <c r="C277" i="4"/>
  <c r="G277" i="4"/>
  <c r="K277" i="4"/>
  <c r="O277" i="4"/>
  <c r="S277" i="4"/>
  <c r="W277" i="4"/>
  <c r="AA277" i="4"/>
  <c r="AE277" i="4"/>
  <c r="AI277" i="4"/>
  <c r="AM277" i="4"/>
  <c r="AQ277" i="4"/>
  <c r="AU277" i="4"/>
  <c r="AY277" i="4"/>
  <c r="CK265" i="4"/>
  <c r="CL265" i="4"/>
  <c r="CB265" i="4"/>
  <c r="BL276" i="4"/>
  <c r="CG265" i="4"/>
  <c r="E278" i="4"/>
  <c r="I278" i="4"/>
  <c r="M278" i="4"/>
  <c r="Q278" i="4"/>
  <c r="U278" i="4"/>
  <c r="Y278" i="4"/>
  <c r="AC278" i="4"/>
  <c r="AG278" i="4"/>
  <c r="AK278" i="4"/>
  <c r="AO278" i="4"/>
  <c r="AS278" i="4"/>
  <c r="AW278" i="4"/>
  <c r="BA278" i="4"/>
  <c r="BE278" i="4"/>
  <c r="BI278" i="4"/>
  <c r="BM278" i="4"/>
  <c r="BQ278" i="4"/>
  <c r="CF267" i="4"/>
  <c r="BZ268" i="4"/>
  <c r="P279" i="4"/>
  <c r="T279" i="4"/>
  <c r="AB279" i="4"/>
  <c r="AF279" i="4"/>
  <c r="AJ279" i="4"/>
  <c r="AN279" i="4"/>
  <c r="AR279" i="4"/>
  <c r="AV279" i="4"/>
  <c r="AZ279" i="4"/>
  <c r="BD279" i="4"/>
  <c r="BH279" i="4"/>
  <c r="BL279" i="4"/>
  <c r="CB270" i="4"/>
  <c r="P280" i="4"/>
  <c r="T280" i="4"/>
  <c r="AB280" i="4"/>
  <c r="AF280" i="4"/>
  <c r="AJ280" i="4"/>
  <c r="AN280" i="4"/>
  <c r="AR280" i="4"/>
  <c r="AV280" i="4"/>
  <c r="AZ280" i="4"/>
  <c r="BD280" i="4"/>
  <c r="BH280" i="4"/>
  <c r="BL280" i="4"/>
  <c r="CL274" i="4"/>
  <c r="BX274" i="4"/>
  <c r="CG274" i="4"/>
  <c r="CF275" i="4"/>
  <c r="CD284" i="4"/>
  <c r="CF288" i="4"/>
  <c r="CF289" i="4"/>
  <c r="AL299" i="4"/>
  <c r="BZ290" i="4"/>
  <c r="E318" i="4"/>
  <c r="I318" i="4"/>
  <c r="M318" i="4"/>
  <c r="Q318" i="4"/>
  <c r="U318" i="4"/>
  <c r="Y318" i="4"/>
  <c r="AC318" i="4"/>
  <c r="AG318" i="4"/>
  <c r="AK318" i="4"/>
  <c r="AO318" i="4"/>
  <c r="AS318" i="4"/>
  <c r="AW318" i="4"/>
  <c r="BA318" i="4"/>
  <c r="BE318" i="4"/>
  <c r="BI318" i="4"/>
  <c r="BM318" i="4"/>
  <c r="BQ318" i="4"/>
  <c r="BY307" i="4"/>
  <c r="CF307" i="4"/>
  <c r="CD307" i="4"/>
  <c r="BL319" i="4"/>
  <c r="CB310" i="4"/>
  <c r="CL314" i="4"/>
  <c r="CC314" i="4"/>
  <c r="BV315" i="4"/>
  <c r="CF315" i="4"/>
  <c r="R320" i="4"/>
  <c r="AH320" i="4"/>
  <c r="CC315" i="4"/>
  <c r="AX320" i="4"/>
  <c r="BF320" i="4"/>
  <c r="BN320" i="4"/>
  <c r="CL325" i="4"/>
  <c r="CB325" i="4"/>
  <c r="CC325" i="4"/>
  <c r="B338" i="4"/>
  <c r="CF326" i="4"/>
  <c r="J338" i="4"/>
  <c r="N338" i="4"/>
  <c r="R338" i="4"/>
  <c r="V338" i="4"/>
  <c r="Z338" i="4"/>
  <c r="AD338" i="4"/>
  <c r="AH338" i="4"/>
  <c r="AL338" i="4"/>
  <c r="AP338" i="4"/>
  <c r="AT338" i="4"/>
  <c r="AX338" i="4"/>
  <c r="BB338" i="4"/>
  <c r="BF338" i="4"/>
  <c r="BJ338" i="4"/>
  <c r="BN338" i="4"/>
  <c r="BR338" i="4"/>
  <c r="CK328" i="4"/>
  <c r="CL328" i="4"/>
  <c r="CJ328" i="4"/>
  <c r="CB328" i="4"/>
  <c r="CG328" i="4"/>
  <c r="E339" i="4"/>
  <c r="I339" i="4"/>
  <c r="M339" i="4"/>
  <c r="Q339" i="4"/>
  <c r="U339" i="4"/>
  <c r="Y339" i="4"/>
  <c r="AC339" i="4"/>
  <c r="AG339" i="4"/>
  <c r="AK339" i="4"/>
  <c r="AO339" i="4"/>
  <c r="AS339" i="4"/>
  <c r="AW339" i="4"/>
  <c r="BA339" i="4"/>
  <c r="BE339" i="4"/>
  <c r="BI339" i="4"/>
  <c r="BM339" i="4"/>
  <c r="BQ339" i="4"/>
  <c r="CF330" i="4"/>
  <c r="BZ331" i="4"/>
  <c r="CB333" i="4"/>
  <c r="H356" i="4"/>
  <c r="L356" i="4"/>
  <c r="X356" i="4"/>
  <c r="AB356" i="4"/>
  <c r="AN356" i="4"/>
  <c r="AR356" i="4"/>
  <c r="BD356" i="4"/>
  <c r="CH344" i="4"/>
  <c r="CK345" i="4"/>
  <c r="CL345" i="4"/>
  <c r="CB345" i="4"/>
  <c r="BY345" i="4"/>
  <c r="T358" i="4"/>
  <c r="AB358" i="4"/>
  <c r="AJ358" i="4"/>
  <c r="AZ358" i="4"/>
  <c r="BH358" i="4"/>
  <c r="BP358" i="4"/>
  <c r="CD347" i="4"/>
  <c r="AO319" i="4"/>
  <c r="AS319" i="4"/>
  <c r="AW319" i="4"/>
  <c r="BA319" i="4"/>
  <c r="BE319" i="4"/>
  <c r="BI319" i="4"/>
  <c r="BM319" i="4"/>
  <c r="BQ319" i="4"/>
  <c r="BY310" i="4"/>
  <c r="CF310" i="4"/>
  <c r="CL310" i="4"/>
  <c r="CD310" i="4"/>
  <c r="CK312" i="4"/>
  <c r="CJ312" i="4"/>
  <c r="CB312" i="4"/>
  <c r="CG312" i="4"/>
  <c r="CG315" i="4"/>
  <c r="C338" i="4"/>
  <c r="G338" i="4"/>
  <c r="K338" i="4"/>
  <c r="O338" i="4"/>
  <c r="S338" i="4"/>
  <c r="W338" i="4"/>
  <c r="AA338" i="4"/>
  <c r="AE338" i="4"/>
  <c r="AI338" i="4"/>
  <c r="AM338" i="4"/>
  <c r="AQ338" i="4"/>
  <c r="AU338" i="4"/>
  <c r="AY338" i="4"/>
  <c r="BC338" i="4"/>
  <c r="BG338" i="4"/>
  <c r="BK338" i="4"/>
  <c r="BO338" i="4"/>
  <c r="BS338" i="4"/>
  <c r="CC328" i="4"/>
  <c r="CF329" i="4"/>
  <c r="CG330" i="4"/>
  <c r="B340" i="4"/>
  <c r="CF333" i="4"/>
  <c r="J340" i="4"/>
  <c r="N340" i="4"/>
  <c r="R340" i="4"/>
  <c r="V340" i="4"/>
  <c r="Z340" i="4"/>
  <c r="AD340" i="4"/>
  <c r="AH340" i="4"/>
  <c r="AL340" i="4"/>
  <c r="AP340" i="4"/>
  <c r="AT340" i="4"/>
  <c r="AX340" i="4"/>
  <c r="BB340" i="4"/>
  <c r="BF340" i="4"/>
  <c r="BJ340" i="4"/>
  <c r="BN340" i="4"/>
  <c r="BR340" i="4"/>
  <c r="CG334" i="4"/>
  <c r="CD345" i="4"/>
  <c r="CC345" i="4"/>
  <c r="E358" i="4"/>
  <c r="I358" i="4"/>
  <c r="M358" i="4"/>
  <c r="Q358" i="4"/>
  <c r="U358" i="4"/>
  <c r="Y358" i="4"/>
  <c r="AC358" i="4"/>
  <c r="AG358" i="4"/>
  <c r="AK358" i="4"/>
  <c r="AO358" i="4"/>
  <c r="AS358" i="4"/>
  <c r="AW358" i="4"/>
  <c r="BA358" i="4"/>
  <c r="BE358" i="4"/>
  <c r="BI358" i="4"/>
  <c r="BM358" i="4"/>
  <c r="BQ358" i="4"/>
  <c r="BV347" i="4"/>
  <c r="CF347" i="4"/>
  <c r="CJ347" i="4"/>
  <c r="CG347" i="4"/>
  <c r="C359" i="4"/>
  <c r="G359" i="4"/>
  <c r="K359" i="4"/>
  <c r="O359" i="4"/>
  <c r="S359" i="4"/>
  <c r="CG314" i="4"/>
  <c r="BZ325" i="4"/>
  <c r="CG325" i="4"/>
  <c r="CL327" i="4"/>
  <c r="BX327" i="4"/>
  <c r="CC327" i="4"/>
  <c r="CL331" i="4"/>
  <c r="CB331" i="4"/>
  <c r="CC331" i="4"/>
  <c r="CD332" i="4"/>
  <c r="CL335" i="4"/>
  <c r="BX335" i="4"/>
  <c r="CC335" i="4"/>
  <c r="BY346" i="4"/>
  <c r="CK349" i="4"/>
  <c r="CL349" i="4"/>
  <c r="L359" i="4"/>
  <c r="P359" i="4"/>
  <c r="T359" i="4"/>
  <c r="CB349" i="4"/>
  <c r="AB359" i="4"/>
  <c r="AF359" i="4"/>
  <c r="AJ359" i="4"/>
  <c r="AN359" i="4"/>
  <c r="AR359" i="4"/>
  <c r="AV359" i="4"/>
  <c r="AZ359" i="4"/>
  <c r="BD359" i="4"/>
  <c r="BH359" i="4"/>
  <c r="BL359" i="4"/>
  <c r="BP359" i="4"/>
  <c r="W359" i="4"/>
  <c r="AA359" i="4"/>
  <c r="AE359" i="4"/>
  <c r="AI359" i="4"/>
  <c r="AM359" i="4"/>
  <c r="AQ359" i="4"/>
  <c r="AU359" i="4"/>
  <c r="AY359" i="4"/>
  <c r="BC359" i="4"/>
  <c r="BG359" i="4"/>
  <c r="BK359" i="4"/>
  <c r="BO359" i="4"/>
  <c r="BS359" i="4"/>
  <c r="CK350" i="4"/>
  <c r="CL350" i="4"/>
  <c r="CB350" i="4"/>
  <c r="BY350" i="4"/>
  <c r="CD352" i="4"/>
  <c r="CK355" i="4"/>
  <c r="CB355" i="4"/>
  <c r="BY364" i="4"/>
  <c r="CF364" i="4"/>
  <c r="CF365" i="4"/>
  <c r="C379" i="4"/>
  <c r="G379" i="4"/>
  <c r="K379" i="4"/>
  <c r="O379" i="4"/>
  <c r="S379" i="4"/>
  <c r="W379" i="4"/>
  <c r="AA379" i="4"/>
  <c r="AE379" i="4"/>
  <c r="AI379" i="4"/>
  <c r="AM379" i="4"/>
  <c r="AQ379" i="4"/>
  <c r="AU379" i="4"/>
  <c r="AY379" i="4"/>
  <c r="BC379" i="4"/>
  <c r="BG379" i="4"/>
  <c r="BK379" i="4"/>
  <c r="BO379" i="4"/>
  <c r="BS379" i="4"/>
  <c r="CL371" i="4"/>
  <c r="BX371" i="4"/>
  <c r="CG371" i="4"/>
  <c r="CD371" i="4"/>
  <c r="CC371" i="4"/>
  <c r="BV372" i="4"/>
  <c r="CF372" i="4"/>
  <c r="BZ385" i="4"/>
  <c r="CD385" i="4"/>
  <c r="L398" i="4"/>
  <c r="P398" i="4"/>
  <c r="T398" i="4"/>
  <c r="AB398" i="4"/>
  <c r="AF398" i="4"/>
  <c r="AJ398" i="4"/>
  <c r="AR398" i="4"/>
  <c r="AV398" i="4"/>
  <c r="AZ398" i="4"/>
  <c r="BD398" i="4"/>
  <c r="BH398" i="4"/>
  <c r="BL398" i="4"/>
  <c r="CL387" i="4"/>
  <c r="BX387" i="4"/>
  <c r="G399" i="4"/>
  <c r="K399" i="4"/>
  <c r="O399" i="4"/>
  <c r="S399" i="4"/>
  <c r="W399" i="4"/>
  <c r="AE399" i="4"/>
  <c r="AI399" i="4"/>
  <c r="AQ399" i="4"/>
  <c r="AU399" i="4"/>
  <c r="AY399" i="4"/>
  <c r="BC399" i="4"/>
  <c r="BG399" i="4"/>
  <c r="BK399" i="4"/>
  <c r="BO399" i="4"/>
  <c r="BS399" i="4"/>
  <c r="CL390" i="4"/>
  <c r="P399" i="4"/>
  <c r="CB390" i="4"/>
  <c r="AF399" i="4"/>
  <c r="CF390" i="4"/>
  <c r="AV399" i="4"/>
  <c r="BL399" i="4"/>
  <c r="CL391" i="4"/>
  <c r="BX391" i="4"/>
  <c r="CG391" i="4"/>
  <c r="CC391" i="4"/>
  <c r="C400" i="4"/>
  <c r="G400" i="4"/>
  <c r="K400" i="4"/>
  <c r="O400" i="4"/>
  <c r="S400" i="4"/>
  <c r="W400" i="4"/>
  <c r="AA400" i="4"/>
  <c r="AE400" i="4"/>
  <c r="AI400" i="4"/>
  <c r="AM400" i="4"/>
  <c r="AQ400" i="4"/>
  <c r="AU400" i="4"/>
  <c r="AY400" i="4"/>
  <c r="BC400" i="4"/>
  <c r="BG400" i="4"/>
  <c r="BK400" i="4"/>
  <c r="BO400" i="4"/>
  <c r="BS400" i="4"/>
  <c r="CL395" i="4"/>
  <c r="CC395" i="4"/>
  <c r="CL610" i="4"/>
  <c r="CD610" i="4"/>
  <c r="CF611" i="4"/>
  <c r="K622" i="4"/>
  <c r="AQ622" i="4"/>
  <c r="BG622" i="4"/>
  <c r="CD614" i="4"/>
  <c r="CF615" i="4"/>
  <c r="AA420" i="4"/>
  <c r="AQ623" i="4"/>
  <c r="BG623" i="4"/>
  <c r="D617" i="4"/>
  <c r="H617" i="4"/>
  <c r="L617" i="4"/>
  <c r="P617" i="4"/>
  <c r="T617" i="4"/>
  <c r="X617" i="4"/>
  <c r="AB617" i="4"/>
  <c r="AF617" i="4"/>
  <c r="AJ617" i="4"/>
  <c r="AN617" i="4"/>
  <c r="AR617" i="4"/>
  <c r="AV617" i="4"/>
  <c r="AZ617" i="4"/>
  <c r="BD617" i="4"/>
  <c r="BH617" i="4"/>
  <c r="BL617" i="4"/>
  <c r="BP617" i="4"/>
  <c r="C437" i="4"/>
  <c r="G437" i="4"/>
  <c r="K437" i="4"/>
  <c r="O437" i="4"/>
  <c r="S437" i="4"/>
  <c r="W437" i="4"/>
  <c r="AA437" i="4"/>
  <c r="AE437" i="4"/>
  <c r="AI437" i="4"/>
  <c r="AM437" i="4"/>
  <c r="AQ437" i="4"/>
  <c r="AU437" i="4"/>
  <c r="AY437" i="4"/>
  <c r="D438" i="4"/>
  <c r="H438" i="4"/>
  <c r="L438" i="4"/>
  <c r="P438" i="4"/>
  <c r="T438" i="4"/>
  <c r="BX426" i="4"/>
  <c r="AB438" i="4"/>
  <c r="AF438" i="4"/>
  <c r="AJ438" i="4"/>
  <c r="AN438" i="4"/>
  <c r="AR438" i="4"/>
  <c r="AV438" i="4"/>
  <c r="AZ438" i="4"/>
  <c r="BD438" i="4"/>
  <c r="BH438" i="4"/>
  <c r="BL438" i="4"/>
  <c r="BP438" i="4"/>
  <c r="CF428" i="4"/>
  <c r="BV351" i="4"/>
  <c r="CJ351" i="4"/>
  <c r="CG351" i="4"/>
  <c r="CD351" i="4"/>
  <c r="CT351" i="4" s="1"/>
  <c r="CJ353" i="4"/>
  <c r="CK354" i="4"/>
  <c r="BZ365" i="4"/>
  <c r="CD365" i="4"/>
  <c r="CK367" i="4"/>
  <c r="CK368" i="4"/>
  <c r="D379" i="4"/>
  <c r="H379" i="4"/>
  <c r="L379" i="4"/>
  <c r="P379" i="4"/>
  <c r="T379" i="4"/>
  <c r="X379" i="4"/>
  <c r="AB379" i="4"/>
  <c r="AF379" i="4"/>
  <c r="AJ379" i="4"/>
  <c r="AN379" i="4"/>
  <c r="AR379" i="4"/>
  <c r="AV379" i="4"/>
  <c r="AZ379" i="4"/>
  <c r="BD379" i="4"/>
  <c r="BH379" i="4"/>
  <c r="BL379" i="4"/>
  <c r="BP379" i="4"/>
  <c r="BY371" i="4"/>
  <c r="CL375" i="4"/>
  <c r="BX375" i="4"/>
  <c r="CG375" i="4"/>
  <c r="CD375" i="4"/>
  <c r="CC375" i="4"/>
  <c r="C396" i="4"/>
  <c r="K396" i="4"/>
  <c r="O396" i="4"/>
  <c r="S396" i="4"/>
  <c r="AA396" i="4"/>
  <c r="AE396" i="4"/>
  <c r="AI396" i="4"/>
  <c r="AQ397" i="4"/>
  <c r="AU397" i="4"/>
  <c r="AY396" i="4"/>
  <c r="BC397" i="4"/>
  <c r="BG397" i="4"/>
  <c r="BK397" i="4"/>
  <c r="BO396" i="4"/>
  <c r="BS397" i="4"/>
  <c r="CF385" i="4"/>
  <c r="I398" i="4"/>
  <c r="M398" i="4"/>
  <c r="Q398" i="4"/>
  <c r="U398" i="4"/>
  <c r="Y398" i="4"/>
  <c r="AC398" i="4"/>
  <c r="AG398" i="4"/>
  <c r="AK398" i="4"/>
  <c r="AO398" i="4"/>
  <c r="AS398" i="4"/>
  <c r="AW398" i="4"/>
  <c r="BA398" i="4"/>
  <c r="BE398" i="4"/>
  <c r="BI398" i="4"/>
  <c r="BM398" i="4"/>
  <c r="BQ398" i="4"/>
  <c r="CG388" i="4"/>
  <c r="CC390" i="4"/>
  <c r="BY391" i="4"/>
  <c r="CG392" i="4"/>
  <c r="CD392" i="4"/>
  <c r="T400" i="4"/>
  <c r="CB393" i="4"/>
  <c r="CF610" i="4"/>
  <c r="CF614" i="4"/>
  <c r="CF618" i="4"/>
  <c r="CL425" i="4"/>
  <c r="CD425" i="4"/>
  <c r="CC425" i="4"/>
  <c r="AO437" i="4"/>
  <c r="M438" i="4"/>
  <c r="CC426" i="4"/>
  <c r="BI438" i="4"/>
  <c r="BY427" i="4"/>
  <c r="CF427" i="4"/>
  <c r="CF617" i="4"/>
  <c r="E360" i="4"/>
  <c r="I360" i="4"/>
  <c r="M360" i="4"/>
  <c r="Q360" i="4"/>
  <c r="U360" i="4"/>
  <c r="Y360" i="4"/>
  <c r="AC360" i="4"/>
  <c r="AG360" i="4"/>
  <c r="AK360" i="4"/>
  <c r="AO360" i="4"/>
  <c r="AS360" i="4"/>
  <c r="AW360" i="4"/>
  <c r="BA360" i="4"/>
  <c r="BE360" i="4"/>
  <c r="BI360" i="4"/>
  <c r="BM360" i="4"/>
  <c r="BQ360" i="4"/>
  <c r="CD354" i="4"/>
  <c r="CJ355" i="4"/>
  <c r="BY367" i="4"/>
  <c r="CF367" i="4"/>
  <c r="BV368" i="4"/>
  <c r="CF368" i="4"/>
  <c r="Z379" i="4"/>
  <c r="BF379" i="4"/>
  <c r="E380" i="4"/>
  <c r="I380" i="4"/>
  <c r="M380" i="4"/>
  <c r="Q380" i="4"/>
  <c r="U380" i="4"/>
  <c r="Y380" i="4"/>
  <c r="AC380" i="4"/>
  <c r="AG380" i="4"/>
  <c r="AK380" i="4"/>
  <c r="AO380" i="4"/>
  <c r="AS380" i="4"/>
  <c r="AW380" i="4"/>
  <c r="BA380" i="4"/>
  <c r="BE380" i="4"/>
  <c r="BI380" i="4"/>
  <c r="BM380" i="4"/>
  <c r="BQ380" i="4"/>
  <c r="J380" i="4"/>
  <c r="Z380" i="4"/>
  <c r="AH380" i="4"/>
  <c r="AP380" i="4"/>
  <c r="AX380" i="4"/>
  <c r="E397" i="4"/>
  <c r="I397" i="4"/>
  <c r="M396" i="4"/>
  <c r="Q397" i="4"/>
  <c r="U397" i="4"/>
  <c r="Y397" i="4"/>
  <c r="AC396" i="4"/>
  <c r="AG397" i="4"/>
  <c r="AK397" i="4"/>
  <c r="AO397" i="4"/>
  <c r="AS396" i="4"/>
  <c r="AW397" i="4"/>
  <c r="BA397" i="4"/>
  <c r="BE397" i="4"/>
  <c r="BI396" i="4"/>
  <c r="BM397" i="4"/>
  <c r="BQ397" i="4"/>
  <c r="G398" i="4"/>
  <c r="K398" i="4"/>
  <c r="O398" i="4"/>
  <c r="S398" i="4"/>
  <c r="W398" i="4"/>
  <c r="AA398" i="4"/>
  <c r="AE398" i="4"/>
  <c r="AI398" i="4"/>
  <c r="AQ398" i="4"/>
  <c r="AU398" i="4"/>
  <c r="AY398" i="4"/>
  <c r="BC398" i="4"/>
  <c r="BG398" i="4"/>
  <c r="BK398" i="4"/>
  <c r="BO398" i="4"/>
  <c r="BS398" i="4"/>
  <c r="B399" i="4"/>
  <c r="F399" i="4"/>
  <c r="J399" i="4"/>
  <c r="N399" i="4"/>
  <c r="R399" i="4"/>
  <c r="V399" i="4"/>
  <c r="Z399" i="4"/>
  <c r="AD399" i="4"/>
  <c r="AH399" i="4"/>
  <c r="AL399" i="4"/>
  <c r="AP399" i="4"/>
  <c r="AT399" i="4"/>
  <c r="AX399" i="4"/>
  <c r="BB399" i="4"/>
  <c r="BF399" i="4"/>
  <c r="BJ399" i="4"/>
  <c r="BN399" i="4"/>
  <c r="BR399" i="4"/>
  <c r="CK395" i="4"/>
  <c r="CB395" i="4"/>
  <c r="K621" i="4"/>
  <c r="AQ621" i="4"/>
  <c r="BG621" i="4"/>
  <c r="CL611" i="4"/>
  <c r="CL615" i="4"/>
  <c r="B437" i="4"/>
  <c r="F437" i="4"/>
  <c r="J437" i="4"/>
  <c r="N436" i="4"/>
  <c r="R437" i="4"/>
  <c r="V437" i="4"/>
  <c r="Z437" i="4"/>
  <c r="AD436" i="4"/>
  <c r="AH437" i="4"/>
  <c r="AL437" i="4"/>
  <c r="AP437" i="4"/>
  <c r="AT436" i="4"/>
  <c r="AX437" i="4"/>
  <c r="BB437" i="4"/>
  <c r="BF437" i="4"/>
  <c r="BJ436" i="4"/>
  <c r="BN437" i="4"/>
  <c r="BR437" i="4"/>
  <c r="C438" i="4"/>
  <c r="G438" i="4"/>
  <c r="K438" i="4"/>
  <c r="O438" i="4"/>
  <c r="S438" i="4"/>
  <c r="W438" i="4"/>
  <c r="AA438" i="4"/>
  <c r="AE438" i="4"/>
  <c r="AI438" i="4"/>
  <c r="AM438" i="4"/>
  <c r="AQ438" i="4"/>
  <c r="AU438" i="4"/>
  <c r="AY438" i="4"/>
  <c r="BC438" i="4"/>
  <c r="BG438" i="4"/>
  <c r="BK438" i="4"/>
  <c r="BO438" i="4"/>
  <c r="BS438" i="4"/>
  <c r="CL428" i="4"/>
  <c r="CB428" i="4"/>
  <c r="B457" i="4"/>
  <c r="CG444" i="4"/>
  <c r="AI457" i="4"/>
  <c r="AM457" i="4"/>
  <c r="AQ457" i="4"/>
  <c r="AU457" i="4"/>
  <c r="AY457" i="4"/>
  <c r="BC457" i="4"/>
  <c r="BG457" i="4"/>
  <c r="BK457" i="4"/>
  <c r="BO457" i="4"/>
  <c r="BS457" i="4"/>
  <c r="E458" i="4"/>
  <c r="I458" i="4"/>
  <c r="M458" i="4"/>
  <c r="Q458" i="4"/>
  <c r="U458" i="4"/>
  <c r="Y458" i="4"/>
  <c r="AC458" i="4"/>
  <c r="AG458" i="4"/>
  <c r="AK458" i="4"/>
  <c r="AO458" i="4"/>
  <c r="AS458" i="4"/>
  <c r="AW458" i="4"/>
  <c r="BA458" i="4"/>
  <c r="BE458" i="4"/>
  <c r="BI458" i="4"/>
  <c r="BM458" i="4"/>
  <c r="BQ458" i="4"/>
  <c r="BY447" i="4"/>
  <c r="CL447" i="4"/>
  <c r="CG448" i="4"/>
  <c r="CC450" i="4"/>
  <c r="CG452" i="4"/>
  <c r="CC454" i="4"/>
  <c r="BY455" i="4"/>
  <c r="CF455" i="4"/>
  <c r="CL455" i="4"/>
  <c r="CD455" i="4"/>
  <c r="CD629" i="4"/>
  <c r="CG469" i="4"/>
  <c r="CF634" i="4"/>
  <c r="B638" i="4"/>
  <c r="F638" i="4"/>
  <c r="CF638" i="4" s="1"/>
  <c r="J638" i="4"/>
  <c r="J644" i="4" s="1"/>
  <c r="N638" i="4"/>
  <c r="R638" i="4"/>
  <c r="V638" i="4"/>
  <c r="Z638" i="4"/>
  <c r="AD638" i="4"/>
  <c r="AH638" i="4"/>
  <c r="AL638" i="4"/>
  <c r="AP638" i="4"/>
  <c r="AT638" i="4"/>
  <c r="AX638" i="4"/>
  <c r="BF638" i="4"/>
  <c r="BJ638" i="4"/>
  <c r="BN638" i="4"/>
  <c r="BR638" i="4"/>
  <c r="C639" i="4"/>
  <c r="G639" i="4"/>
  <c r="K639" i="4"/>
  <c r="O639" i="4"/>
  <c r="S639" i="4"/>
  <c r="W639" i="4"/>
  <c r="AE639" i="4"/>
  <c r="AI639" i="4"/>
  <c r="AM639" i="4"/>
  <c r="AQ639" i="4"/>
  <c r="AU639" i="4"/>
  <c r="AU644" i="4" s="1"/>
  <c r="AY639" i="4"/>
  <c r="BC639" i="4"/>
  <c r="BG639" i="4"/>
  <c r="BK639" i="4"/>
  <c r="BO639" i="4"/>
  <c r="BS639" i="4"/>
  <c r="CC484" i="4"/>
  <c r="B498" i="4"/>
  <c r="J498" i="4"/>
  <c r="N498" i="4"/>
  <c r="Z498" i="4"/>
  <c r="AD498" i="4"/>
  <c r="AP498" i="4"/>
  <c r="AT498" i="4"/>
  <c r="BB498" i="4"/>
  <c r="BF498" i="4"/>
  <c r="BJ498" i="4"/>
  <c r="BN498" i="4"/>
  <c r="BR498" i="4"/>
  <c r="D499" i="4"/>
  <c r="H499" i="4"/>
  <c r="L499" i="4"/>
  <c r="P499" i="4"/>
  <c r="T499" i="4"/>
  <c r="X499" i="4"/>
  <c r="AB499" i="4"/>
  <c r="AF499" i="4"/>
  <c r="AJ499" i="4"/>
  <c r="AN499" i="4"/>
  <c r="AR499" i="4"/>
  <c r="AV499" i="4"/>
  <c r="AZ499" i="4"/>
  <c r="BD499" i="4"/>
  <c r="BH499" i="4"/>
  <c r="BL499" i="4"/>
  <c r="BP499" i="4"/>
  <c r="BV491" i="4"/>
  <c r="CF491" i="4"/>
  <c r="CG491" i="4"/>
  <c r="C500" i="4"/>
  <c r="G500" i="4"/>
  <c r="K500" i="4"/>
  <c r="O500" i="4"/>
  <c r="S500" i="4"/>
  <c r="BX445" i="4"/>
  <c r="CC445" i="4"/>
  <c r="CG447" i="4"/>
  <c r="CK448" i="4"/>
  <c r="CL448" i="4"/>
  <c r="CB448" i="4"/>
  <c r="CF448" i="4"/>
  <c r="E459" i="4"/>
  <c r="M459" i="4"/>
  <c r="Q459" i="4"/>
  <c r="U459" i="4"/>
  <c r="Y459" i="4"/>
  <c r="AC459" i="4"/>
  <c r="AG459" i="4"/>
  <c r="AK459" i="4"/>
  <c r="AO459" i="4"/>
  <c r="AS459" i="4"/>
  <c r="AW459" i="4"/>
  <c r="BA459" i="4"/>
  <c r="BE459" i="4"/>
  <c r="BI459" i="4"/>
  <c r="BM459" i="4"/>
  <c r="BQ459" i="4"/>
  <c r="CB452" i="4"/>
  <c r="CC453" i="4"/>
  <c r="AS460" i="4"/>
  <c r="AW460" i="4"/>
  <c r="BA460" i="4"/>
  <c r="BE460" i="4"/>
  <c r="BI460" i="4"/>
  <c r="BM460" i="4"/>
  <c r="BQ460" i="4"/>
  <c r="CG455" i="4"/>
  <c r="BY465" i="4"/>
  <c r="CB468" i="4"/>
  <c r="CB472" i="4"/>
  <c r="Z644" i="4"/>
  <c r="AP644" i="4"/>
  <c r="BF644" i="4"/>
  <c r="E499" i="4"/>
  <c r="I499" i="4"/>
  <c r="M499" i="4"/>
  <c r="Q499" i="4"/>
  <c r="U499" i="4"/>
  <c r="Y499" i="4"/>
  <c r="AC499" i="4"/>
  <c r="AG499" i="4"/>
  <c r="AK499" i="4"/>
  <c r="AO499" i="4"/>
  <c r="AS499" i="4"/>
  <c r="AW499" i="4"/>
  <c r="BA499" i="4"/>
  <c r="BE499" i="4"/>
  <c r="BI499" i="4"/>
  <c r="BM499" i="4"/>
  <c r="BQ499" i="4"/>
  <c r="BV490" i="4"/>
  <c r="O644" i="4"/>
  <c r="AE644" i="4"/>
  <c r="BK644" i="4"/>
  <c r="F457" i="4"/>
  <c r="J457" i="4"/>
  <c r="N457" i="4"/>
  <c r="R457" i="4"/>
  <c r="V457" i="4"/>
  <c r="Z457" i="4"/>
  <c r="AD457" i="4"/>
  <c r="AH457" i="4"/>
  <c r="AL457" i="4"/>
  <c r="AP457" i="4"/>
  <c r="AT457" i="4"/>
  <c r="AX457" i="4"/>
  <c r="BB457" i="4"/>
  <c r="BF457" i="4"/>
  <c r="BJ457" i="4"/>
  <c r="BN457" i="4"/>
  <c r="BR457" i="4"/>
  <c r="T458" i="4"/>
  <c r="C459" i="4"/>
  <c r="G459" i="4"/>
  <c r="K459" i="4"/>
  <c r="O459" i="4"/>
  <c r="S459" i="4"/>
  <c r="W459" i="4"/>
  <c r="AA459" i="4"/>
  <c r="AE459" i="4"/>
  <c r="AI459" i="4"/>
  <c r="AM459" i="4"/>
  <c r="AQ459" i="4"/>
  <c r="AU459" i="4"/>
  <c r="AY459" i="4"/>
  <c r="BC459" i="4"/>
  <c r="BG459" i="4"/>
  <c r="BK459" i="4"/>
  <c r="BO459" i="4"/>
  <c r="BS459" i="4"/>
  <c r="CG451" i="4"/>
  <c r="BY452" i="4"/>
  <c r="C460" i="4"/>
  <c r="G460" i="4"/>
  <c r="K460" i="4"/>
  <c r="O460" i="4"/>
  <c r="S460" i="4"/>
  <c r="W460" i="4"/>
  <c r="AA460" i="4"/>
  <c r="AE460" i="4"/>
  <c r="AI460" i="4"/>
  <c r="AM460" i="4"/>
  <c r="AQ460" i="4"/>
  <c r="AU460" i="4"/>
  <c r="AY460" i="4"/>
  <c r="BC460" i="4"/>
  <c r="BG460" i="4"/>
  <c r="BK460" i="4"/>
  <c r="BO460" i="4"/>
  <c r="BS460" i="4"/>
  <c r="X479" i="4"/>
  <c r="CB470" i="4"/>
  <c r="P644" i="4"/>
  <c r="AB644" i="4"/>
  <c r="AF644" i="4"/>
  <c r="AN644" i="4"/>
  <c r="AR644" i="4"/>
  <c r="AV644" i="4"/>
  <c r="BD644" i="4"/>
  <c r="BH644" i="4"/>
  <c r="BL644" i="4"/>
  <c r="CB474" i="4"/>
  <c r="CF639" i="4"/>
  <c r="CL485" i="4"/>
  <c r="CG485" i="4"/>
  <c r="CD485" i="4"/>
  <c r="CF487" i="4"/>
  <c r="CF488" i="4"/>
  <c r="BZ489" i="4"/>
  <c r="G499" i="4"/>
  <c r="K499" i="4"/>
  <c r="O499" i="4"/>
  <c r="S499" i="4"/>
  <c r="W499" i="4"/>
  <c r="AA499" i="4"/>
  <c r="AE499" i="4"/>
  <c r="AI499" i="4"/>
  <c r="AM499" i="4"/>
  <c r="AQ499" i="4"/>
  <c r="AU499" i="4"/>
  <c r="AY499" i="4"/>
  <c r="BC499" i="4"/>
  <c r="BG499" i="4"/>
  <c r="BK499" i="4"/>
  <c r="BO499" i="4"/>
  <c r="BS499" i="4"/>
  <c r="CD491" i="4"/>
  <c r="CT491" i="4" s="1"/>
  <c r="BY493" i="4"/>
  <c r="DE493" i="4" s="1"/>
  <c r="F500" i="4"/>
  <c r="CG493" i="4"/>
  <c r="BB500" i="4"/>
  <c r="BR500" i="4"/>
  <c r="CF505" i="4"/>
  <c r="C518" i="4"/>
  <c r="G518" i="4"/>
  <c r="K518" i="4"/>
  <c r="O518" i="4"/>
  <c r="S518" i="4"/>
  <c r="W518" i="4"/>
  <c r="AA518" i="4"/>
  <c r="AE518" i="4"/>
  <c r="E519" i="4"/>
  <c r="M519" i="4"/>
  <c r="Q519" i="4"/>
  <c r="U519" i="4"/>
  <c r="Y519" i="4"/>
  <c r="AC519" i="4"/>
  <c r="AG519" i="4"/>
  <c r="AK519" i="4"/>
  <c r="AO519" i="4"/>
  <c r="AS519" i="4"/>
  <c r="AW519" i="4"/>
  <c r="BA519" i="4"/>
  <c r="BE519" i="4"/>
  <c r="BI519" i="4"/>
  <c r="BM519" i="4"/>
  <c r="BQ519" i="4"/>
  <c r="BY510" i="4"/>
  <c r="CF510" i="4"/>
  <c r="CB513" i="4"/>
  <c r="CG513" i="4"/>
  <c r="CC513" i="4"/>
  <c r="CC514" i="4"/>
  <c r="CD525" i="4"/>
  <c r="CF527" i="4"/>
  <c r="H539" i="4"/>
  <c r="L539" i="4"/>
  <c r="P539" i="4"/>
  <c r="T539" i="4"/>
  <c r="X539" i="4"/>
  <c r="AB539" i="4"/>
  <c r="AF539" i="4"/>
  <c r="AJ539" i="4"/>
  <c r="AN539" i="4"/>
  <c r="AR539" i="4"/>
  <c r="AV539" i="4"/>
  <c r="AZ539" i="4"/>
  <c r="BD539" i="4"/>
  <c r="BH539" i="4"/>
  <c r="BL539" i="4"/>
  <c r="BP539" i="4"/>
  <c r="CF531" i="4"/>
  <c r="D540" i="4"/>
  <c r="H540" i="4"/>
  <c r="L540" i="4"/>
  <c r="P540" i="4"/>
  <c r="T540" i="4"/>
  <c r="X540" i="4"/>
  <c r="AB540" i="4"/>
  <c r="AF540" i="4"/>
  <c r="AJ540" i="4"/>
  <c r="AN540" i="4"/>
  <c r="AR540" i="4"/>
  <c r="AV540" i="4"/>
  <c r="AZ540" i="4"/>
  <c r="BD540" i="4"/>
  <c r="BH540" i="4"/>
  <c r="BL540" i="4"/>
  <c r="BP540" i="4"/>
  <c r="BX534" i="4"/>
  <c r="CD534" i="4"/>
  <c r="CC534" i="4"/>
  <c r="CF535" i="4"/>
  <c r="W500" i="4"/>
  <c r="AA500" i="4"/>
  <c r="AE500" i="4"/>
  <c r="AI500" i="4"/>
  <c r="AM500" i="4"/>
  <c r="AQ500" i="4"/>
  <c r="AU500" i="4"/>
  <c r="AY500" i="4"/>
  <c r="BC500" i="4"/>
  <c r="BG500" i="4"/>
  <c r="BK500" i="4"/>
  <c r="BO500" i="4"/>
  <c r="BS500" i="4"/>
  <c r="CK494" i="4"/>
  <c r="CL494" i="4"/>
  <c r="CB494" i="4"/>
  <c r="BX495" i="4"/>
  <c r="CD495" i="4"/>
  <c r="CC495" i="4"/>
  <c r="BX507" i="4"/>
  <c r="CD507" i="4"/>
  <c r="CC507" i="4"/>
  <c r="BY509" i="4"/>
  <c r="DE509" i="4" s="1"/>
  <c r="CF509" i="4"/>
  <c r="BY514" i="4"/>
  <c r="CG514" i="4"/>
  <c r="CB524" i="4"/>
  <c r="BY526" i="4"/>
  <c r="CG527" i="4"/>
  <c r="BZ530" i="4"/>
  <c r="CT511" i="4"/>
  <c r="AN520" i="4"/>
  <c r="BV532" i="4"/>
  <c r="CF532" i="4"/>
  <c r="CJ532" i="4"/>
  <c r="CD532" i="4"/>
  <c r="N17" i="4"/>
  <c r="N566" i="4"/>
  <c r="Z17" i="4"/>
  <c r="Z566" i="4"/>
  <c r="AT17" i="4"/>
  <c r="AT566" i="4"/>
  <c r="BF17" i="4"/>
  <c r="BF566" i="4"/>
  <c r="BJ17" i="4"/>
  <c r="BJ566" i="4"/>
  <c r="BN17" i="4"/>
  <c r="BN566" i="4"/>
  <c r="BR17" i="4"/>
  <c r="BR566" i="4"/>
  <c r="BY5" i="4"/>
  <c r="B567" i="4"/>
  <c r="B18" i="4"/>
  <c r="B568" i="4"/>
  <c r="F18" i="4"/>
  <c r="F568" i="4"/>
  <c r="J18" i="4"/>
  <c r="J568" i="4"/>
  <c r="J580" i="4" s="1"/>
  <c r="N18" i="4"/>
  <c r="N568" i="4"/>
  <c r="N580" i="4" s="1"/>
  <c r="R18" i="4"/>
  <c r="R568" i="4"/>
  <c r="R580" i="4" s="1"/>
  <c r="V18" i="4"/>
  <c r="V568" i="4"/>
  <c r="V580" i="4" s="1"/>
  <c r="Z18" i="4"/>
  <c r="Z568" i="4"/>
  <c r="Z580" i="4" s="1"/>
  <c r="AD18" i="4"/>
  <c r="AD568" i="4"/>
  <c r="AD580" i="4" s="1"/>
  <c r="AH18" i="4"/>
  <c r="AH568" i="4"/>
  <c r="AH580" i="4" s="1"/>
  <c r="AL18" i="4"/>
  <c r="AL568" i="4"/>
  <c r="AL580" i="4" s="1"/>
  <c r="AP18" i="4"/>
  <c r="AP568" i="4"/>
  <c r="AP580" i="4" s="1"/>
  <c r="AT18" i="4"/>
  <c r="AT568" i="4"/>
  <c r="AT580" i="4" s="1"/>
  <c r="AX18" i="4"/>
  <c r="AX568" i="4"/>
  <c r="AX580" i="4" s="1"/>
  <c r="BB18" i="4"/>
  <c r="BB568" i="4"/>
  <c r="BB580" i="4" s="1"/>
  <c r="BF18" i="4"/>
  <c r="BF568" i="4"/>
  <c r="BF580" i="4" s="1"/>
  <c r="BJ18" i="4"/>
  <c r="BJ568" i="4"/>
  <c r="BJ580" i="4" s="1"/>
  <c r="BN18" i="4"/>
  <c r="BN568" i="4"/>
  <c r="BN580" i="4" s="1"/>
  <c r="BR18" i="4"/>
  <c r="BR568" i="4"/>
  <c r="BR580" i="4" s="1"/>
  <c r="BY7" i="4"/>
  <c r="B569" i="4"/>
  <c r="BV8" i="4"/>
  <c r="B570" i="4"/>
  <c r="CF8" i="4"/>
  <c r="F570" i="4"/>
  <c r="CF570" i="4" s="1"/>
  <c r="BV9" i="4"/>
  <c r="B571" i="4"/>
  <c r="CF9" i="4"/>
  <c r="F571" i="4"/>
  <c r="J19" i="4"/>
  <c r="J571" i="4"/>
  <c r="J581" i="4" s="1"/>
  <c r="N19" i="4"/>
  <c r="N571" i="4"/>
  <c r="N581" i="4" s="1"/>
  <c r="R19" i="4"/>
  <c r="R571" i="4"/>
  <c r="R581" i="4" s="1"/>
  <c r="V19" i="4"/>
  <c r="V571" i="4"/>
  <c r="V581" i="4" s="1"/>
  <c r="Z19" i="4"/>
  <c r="Z571" i="4"/>
  <c r="Z581" i="4" s="1"/>
  <c r="AD19" i="4"/>
  <c r="AD571" i="4"/>
  <c r="AD581" i="4" s="1"/>
  <c r="AH19" i="4"/>
  <c r="AH571" i="4"/>
  <c r="AH581" i="4" s="1"/>
  <c r="AL19" i="4"/>
  <c r="AL571" i="4"/>
  <c r="AL581" i="4" s="1"/>
  <c r="AP19" i="4"/>
  <c r="AP571" i="4"/>
  <c r="AP581" i="4" s="1"/>
  <c r="AT19" i="4"/>
  <c r="AT571" i="4"/>
  <c r="AT581" i="4" s="1"/>
  <c r="AX19" i="4"/>
  <c r="AX571" i="4"/>
  <c r="AX581" i="4" s="1"/>
  <c r="BB19" i="4"/>
  <c r="BB571" i="4"/>
  <c r="BB581" i="4" s="1"/>
  <c r="BF19" i="4"/>
  <c r="BF571" i="4"/>
  <c r="BF581" i="4" s="1"/>
  <c r="BJ19" i="4"/>
  <c r="BJ571" i="4"/>
  <c r="BJ581" i="4" s="1"/>
  <c r="BN19" i="4"/>
  <c r="BN571" i="4"/>
  <c r="BN581" i="4" s="1"/>
  <c r="BR19" i="4"/>
  <c r="BR571" i="4"/>
  <c r="BR581" i="4" s="1"/>
  <c r="BV10" i="4"/>
  <c r="B572" i="4"/>
  <c r="CF10" i="4"/>
  <c r="F572" i="4"/>
  <c r="CF572" i="4" s="1"/>
  <c r="BV11" i="4"/>
  <c r="B573" i="4"/>
  <c r="CF11" i="4"/>
  <c r="F573" i="4"/>
  <c r="CF573" i="4" s="1"/>
  <c r="BV12" i="4"/>
  <c r="B574" i="4"/>
  <c r="CF12" i="4"/>
  <c r="F574" i="4"/>
  <c r="CF574" i="4" s="1"/>
  <c r="BV13" i="4"/>
  <c r="B575" i="4"/>
  <c r="CF13" i="4"/>
  <c r="F575" i="4"/>
  <c r="J20" i="4"/>
  <c r="J575" i="4"/>
  <c r="J582" i="4" s="1"/>
  <c r="N20" i="4"/>
  <c r="N575" i="4"/>
  <c r="N582" i="4" s="1"/>
  <c r="R20" i="4"/>
  <c r="R575" i="4"/>
  <c r="R582" i="4" s="1"/>
  <c r="V20" i="4"/>
  <c r="V575" i="4"/>
  <c r="V582" i="4" s="1"/>
  <c r="Z20" i="4"/>
  <c r="Z575" i="4"/>
  <c r="Z582" i="4" s="1"/>
  <c r="AD20" i="4"/>
  <c r="AD575" i="4"/>
  <c r="AD582" i="4" s="1"/>
  <c r="AH20" i="4"/>
  <c r="AH575" i="4"/>
  <c r="AH582" i="4" s="1"/>
  <c r="AL20" i="4"/>
  <c r="AL575" i="4"/>
  <c r="AL582" i="4" s="1"/>
  <c r="AP20" i="4"/>
  <c r="AP575" i="4"/>
  <c r="AP582" i="4" s="1"/>
  <c r="AT20" i="4"/>
  <c r="AT575" i="4"/>
  <c r="AT582" i="4" s="1"/>
  <c r="AX20" i="4"/>
  <c r="AX575" i="4"/>
  <c r="AX582" i="4" s="1"/>
  <c r="BB20" i="4"/>
  <c r="BB575" i="4"/>
  <c r="BB582" i="4" s="1"/>
  <c r="BF20" i="4"/>
  <c r="BF575" i="4"/>
  <c r="BF582" i="4" s="1"/>
  <c r="BJ20" i="4"/>
  <c r="BJ575" i="4"/>
  <c r="BJ582" i="4" s="1"/>
  <c r="BN20" i="4"/>
  <c r="BN575" i="4"/>
  <c r="BN582" i="4" s="1"/>
  <c r="BR20" i="4"/>
  <c r="BR575" i="4"/>
  <c r="BR582" i="4" s="1"/>
  <c r="BV14" i="4"/>
  <c r="B576" i="4"/>
  <c r="CF14" i="4"/>
  <c r="F576" i="4"/>
  <c r="CF576" i="4" s="1"/>
  <c r="BY15" i="4"/>
  <c r="B577" i="4"/>
  <c r="CF15" i="4"/>
  <c r="F577" i="4"/>
  <c r="CF577" i="4" s="1"/>
  <c r="CJ24" i="4"/>
  <c r="CD24" i="4"/>
  <c r="CJ25" i="4"/>
  <c r="CG25" i="4"/>
  <c r="CK25" i="4"/>
  <c r="CD25" i="4"/>
  <c r="CJ26" i="4"/>
  <c r="CD26" i="4"/>
  <c r="CJ27" i="4"/>
  <c r="CG27" i="4"/>
  <c r="CK27" i="4"/>
  <c r="CD27" i="4"/>
  <c r="CJ28" i="4"/>
  <c r="CG28" i="4"/>
  <c r="CK28" i="4"/>
  <c r="CD28" i="4"/>
  <c r="CJ29" i="4"/>
  <c r="CD29" i="4"/>
  <c r="CJ30" i="4"/>
  <c r="CG30" i="4"/>
  <c r="CK30" i="4"/>
  <c r="CD30" i="4"/>
  <c r="CJ31" i="4"/>
  <c r="CG31" i="4"/>
  <c r="CK31" i="4"/>
  <c r="CD31" i="4"/>
  <c r="CJ32" i="4"/>
  <c r="CG32" i="4"/>
  <c r="CK32" i="4"/>
  <c r="CD32" i="4"/>
  <c r="CJ33" i="4"/>
  <c r="CG33" i="4"/>
  <c r="CD33" i="4"/>
  <c r="CJ34" i="4"/>
  <c r="CG34" i="4"/>
  <c r="CK34" i="4"/>
  <c r="CD34" i="4"/>
  <c r="CJ35" i="4"/>
  <c r="CG35" i="4"/>
  <c r="CK35" i="4"/>
  <c r="CD35" i="4"/>
  <c r="CH44" i="4"/>
  <c r="BV45" i="4"/>
  <c r="BV46" i="4"/>
  <c r="CH46" i="4"/>
  <c r="CH58" i="4" s="1"/>
  <c r="BV47" i="4"/>
  <c r="BV48" i="4"/>
  <c r="BV49" i="4"/>
  <c r="CH49" i="4"/>
  <c r="CH59" i="4" s="1"/>
  <c r="BV50" i="4"/>
  <c r="BV51" i="4"/>
  <c r="BV52" i="4"/>
  <c r="CH53" i="4"/>
  <c r="BV54" i="4"/>
  <c r="BV55" i="4"/>
  <c r="K57" i="4"/>
  <c r="AQ57" i="4"/>
  <c r="K98" i="4"/>
  <c r="O98" i="4"/>
  <c r="S98" i="4"/>
  <c r="CL89" i="4"/>
  <c r="CB89" i="4"/>
  <c r="M99" i="4"/>
  <c r="CD89" i="4"/>
  <c r="U99" i="4"/>
  <c r="Y99" i="4"/>
  <c r="AC99" i="4"/>
  <c r="AG99" i="4"/>
  <c r="AK99" i="4"/>
  <c r="AO99" i="4"/>
  <c r="AS99" i="4"/>
  <c r="AW99" i="4"/>
  <c r="BA99" i="4"/>
  <c r="BE99" i="4"/>
  <c r="BI99" i="4"/>
  <c r="BM99" i="4"/>
  <c r="BQ99" i="4"/>
  <c r="AN117" i="4"/>
  <c r="CF104" i="4"/>
  <c r="CF117" i="4" s="1"/>
  <c r="BZ104" i="4"/>
  <c r="CF120" i="4"/>
  <c r="DE194" i="4"/>
  <c r="J17" i="4"/>
  <c r="J566" i="4"/>
  <c r="V17" i="4"/>
  <c r="V566" i="4"/>
  <c r="AL17" i="4"/>
  <c r="AL566" i="4"/>
  <c r="AX17" i="4"/>
  <c r="AX566" i="4"/>
  <c r="BV4" i="4"/>
  <c r="C566" i="4"/>
  <c r="CG4" i="4"/>
  <c r="G566" i="4"/>
  <c r="O17" i="4"/>
  <c r="O566" i="4"/>
  <c r="S17" i="4"/>
  <c r="S566" i="4"/>
  <c r="W17" i="4"/>
  <c r="W566" i="4"/>
  <c r="AA17" i="4"/>
  <c r="AA566" i="4"/>
  <c r="AE17" i="4"/>
  <c r="AE566" i="4"/>
  <c r="AI17" i="4"/>
  <c r="AI566" i="4"/>
  <c r="AM17" i="4"/>
  <c r="AM566" i="4"/>
  <c r="AQ17" i="4"/>
  <c r="AQ566" i="4"/>
  <c r="AU17" i="4"/>
  <c r="AU566" i="4"/>
  <c r="AY17" i="4"/>
  <c r="AY566" i="4"/>
  <c r="BC17" i="4"/>
  <c r="BC566" i="4"/>
  <c r="BG17" i="4"/>
  <c r="BG566" i="4"/>
  <c r="BK17" i="4"/>
  <c r="BK566" i="4"/>
  <c r="BO17" i="4"/>
  <c r="BO566" i="4"/>
  <c r="BS17" i="4"/>
  <c r="BS566" i="4"/>
  <c r="BS545" i="4"/>
  <c r="BV5" i="4"/>
  <c r="C567" i="4"/>
  <c r="CG5" i="4"/>
  <c r="G567" i="4"/>
  <c r="BS567" i="4"/>
  <c r="BS546" i="4"/>
  <c r="BV6" i="4"/>
  <c r="C568" i="4"/>
  <c r="CG6" i="4"/>
  <c r="G568" i="4"/>
  <c r="K18" i="4"/>
  <c r="K568" i="4"/>
  <c r="K580" i="4" s="1"/>
  <c r="O18" i="4"/>
  <c r="O568" i="4"/>
  <c r="O580" i="4" s="1"/>
  <c r="S18" i="4"/>
  <c r="S568" i="4"/>
  <c r="S580" i="4" s="1"/>
  <c r="W18" i="4"/>
  <c r="W568" i="4"/>
  <c r="W580" i="4" s="1"/>
  <c r="AA18" i="4"/>
  <c r="AA568" i="4"/>
  <c r="AE18" i="4"/>
  <c r="AE568" i="4"/>
  <c r="AE580" i="4" s="1"/>
  <c r="AI18" i="4"/>
  <c r="AI568" i="4"/>
  <c r="AI580" i="4" s="1"/>
  <c r="AM18" i="4"/>
  <c r="AM568" i="4"/>
  <c r="AM580" i="4" s="1"/>
  <c r="AQ18" i="4"/>
  <c r="AQ568" i="4"/>
  <c r="AQ580" i="4" s="1"/>
  <c r="AU18" i="4"/>
  <c r="AU568" i="4"/>
  <c r="AU580" i="4" s="1"/>
  <c r="AY18" i="4"/>
  <c r="AY568" i="4"/>
  <c r="AY580" i="4" s="1"/>
  <c r="BC18" i="4"/>
  <c r="BC568" i="4"/>
  <c r="BC580" i="4" s="1"/>
  <c r="BG18" i="4"/>
  <c r="BG568" i="4"/>
  <c r="BG580" i="4" s="1"/>
  <c r="BK18" i="4"/>
  <c r="BK568" i="4"/>
  <c r="BK580" i="4" s="1"/>
  <c r="BO18" i="4"/>
  <c r="BO568" i="4"/>
  <c r="BO580" i="4" s="1"/>
  <c r="BS18" i="4"/>
  <c r="BS568" i="4"/>
  <c r="BV7" i="4"/>
  <c r="C569" i="4"/>
  <c r="CG7" i="4"/>
  <c r="G569" i="4"/>
  <c r="BS569" i="4"/>
  <c r="BS548" i="4"/>
  <c r="BZ8" i="4"/>
  <c r="C570" i="4"/>
  <c r="CG8" i="4"/>
  <c r="G570" i="4"/>
  <c r="BS570" i="4"/>
  <c r="BS549" i="4"/>
  <c r="C19" i="4"/>
  <c r="C571" i="4"/>
  <c r="CG9" i="4"/>
  <c r="G571" i="4"/>
  <c r="K19" i="4"/>
  <c r="K571" i="4"/>
  <c r="K581" i="4" s="1"/>
  <c r="O19" i="4"/>
  <c r="O571" i="4"/>
  <c r="O581" i="4" s="1"/>
  <c r="S19" i="4"/>
  <c r="S571" i="4"/>
  <c r="S581" i="4" s="1"/>
  <c r="W19" i="4"/>
  <c r="W571" i="4"/>
  <c r="W581" i="4" s="1"/>
  <c r="AA19" i="4"/>
  <c r="AA571" i="4"/>
  <c r="AE19" i="4"/>
  <c r="AE571" i="4"/>
  <c r="AE581" i="4" s="1"/>
  <c r="AI19" i="4"/>
  <c r="AI571" i="4"/>
  <c r="AI581" i="4" s="1"/>
  <c r="AM19" i="4"/>
  <c r="AM571" i="4"/>
  <c r="AM581" i="4" s="1"/>
  <c r="AQ19" i="4"/>
  <c r="AQ571" i="4"/>
  <c r="AQ581" i="4" s="1"/>
  <c r="AU19" i="4"/>
  <c r="AU571" i="4"/>
  <c r="AU581" i="4" s="1"/>
  <c r="AY19" i="4"/>
  <c r="AY571" i="4"/>
  <c r="AY581" i="4" s="1"/>
  <c r="BC19" i="4"/>
  <c r="BC571" i="4"/>
  <c r="BC581" i="4" s="1"/>
  <c r="BG19" i="4"/>
  <c r="BG571" i="4"/>
  <c r="BG581" i="4" s="1"/>
  <c r="BK19" i="4"/>
  <c r="BK571" i="4"/>
  <c r="BK581" i="4" s="1"/>
  <c r="BO19" i="4"/>
  <c r="BO571" i="4"/>
  <c r="BO581" i="4" s="1"/>
  <c r="BS19" i="4"/>
  <c r="BS571" i="4"/>
  <c r="BS550" i="4"/>
  <c r="BZ10" i="4"/>
  <c r="C572" i="4"/>
  <c r="CG10" i="4"/>
  <c r="G572" i="4"/>
  <c r="CG572" i="4" s="1"/>
  <c r="BZ11" i="4"/>
  <c r="C573" i="4"/>
  <c r="CG11" i="4"/>
  <c r="G573" i="4"/>
  <c r="BS573" i="4"/>
  <c r="BS552" i="4"/>
  <c r="BZ12" i="4"/>
  <c r="C574" i="4"/>
  <c r="CG12" i="4"/>
  <c r="G574" i="4"/>
  <c r="BS574" i="4"/>
  <c r="BS553" i="4"/>
  <c r="C20" i="4"/>
  <c r="C575" i="4"/>
  <c r="CG13" i="4"/>
  <c r="G575" i="4"/>
  <c r="K20" i="4"/>
  <c r="K575" i="4"/>
  <c r="K582" i="4" s="1"/>
  <c r="O20" i="4"/>
  <c r="O575" i="4"/>
  <c r="O582" i="4" s="1"/>
  <c r="S20" i="4"/>
  <c r="S575" i="4"/>
  <c r="S582" i="4" s="1"/>
  <c r="W20" i="4"/>
  <c r="W575" i="4"/>
  <c r="W582" i="4" s="1"/>
  <c r="AA20" i="4"/>
  <c r="AA575" i="4"/>
  <c r="AE20" i="4"/>
  <c r="AE575" i="4"/>
  <c r="AE582" i="4" s="1"/>
  <c r="AI20" i="4"/>
  <c r="AI575" i="4"/>
  <c r="AI582" i="4" s="1"/>
  <c r="AM20" i="4"/>
  <c r="AM575" i="4"/>
  <c r="AM582" i="4" s="1"/>
  <c r="AQ20" i="4"/>
  <c r="AQ575" i="4"/>
  <c r="AQ582" i="4" s="1"/>
  <c r="AU20" i="4"/>
  <c r="AU575" i="4"/>
  <c r="AU582" i="4" s="1"/>
  <c r="AY20" i="4"/>
  <c r="AY575" i="4"/>
  <c r="AY582" i="4" s="1"/>
  <c r="BC20" i="4"/>
  <c r="BC575" i="4"/>
  <c r="BC582" i="4" s="1"/>
  <c r="BG20" i="4"/>
  <c r="BG575" i="4"/>
  <c r="BG582" i="4" s="1"/>
  <c r="BK20" i="4"/>
  <c r="BK575" i="4"/>
  <c r="BK582" i="4" s="1"/>
  <c r="BO20" i="4"/>
  <c r="BO575" i="4"/>
  <c r="BO582" i="4" s="1"/>
  <c r="BS20" i="4"/>
  <c r="BS575" i="4"/>
  <c r="BS554" i="4"/>
  <c r="BZ14" i="4"/>
  <c r="C576" i="4"/>
  <c r="CG14" i="4"/>
  <c r="G576" i="4"/>
  <c r="CG576" i="4" s="1"/>
  <c r="BZ15" i="4"/>
  <c r="C577" i="4"/>
  <c r="BS577" i="4"/>
  <c r="BS556" i="4"/>
  <c r="CF24" i="4"/>
  <c r="CF26" i="4"/>
  <c r="CF29" i="4"/>
  <c r="CF39" i="4" s="1"/>
  <c r="CF33" i="4"/>
  <c r="CL44" i="4"/>
  <c r="CG44" i="4"/>
  <c r="CL45" i="4"/>
  <c r="CB45" i="4"/>
  <c r="CG45" i="4"/>
  <c r="CD45" i="4"/>
  <c r="CL46" i="4"/>
  <c r="CB46" i="4"/>
  <c r="CL47" i="4"/>
  <c r="CB47" i="4"/>
  <c r="CG47" i="4"/>
  <c r="CD47" i="4"/>
  <c r="CL48" i="4"/>
  <c r="CB48" i="4"/>
  <c r="CG48" i="4"/>
  <c r="CD48" i="4"/>
  <c r="CL49" i="4"/>
  <c r="CB49" i="4"/>
  <c r="CG49" i="4"/>
  <c r="CL50" i="4"/>
  <c r="CB50" i="4"/>
  <c r="CG50" i="4"/>
  <c r="CD50" i="4"/>
  <c r="CL51" i="4"/>
  <c r="CB51" i="4"/>
  <c r="CG51" i="4"/>
  <c r="CD51" i="4"/>
  <c r="CL52" i="4"/>
  <c r="CB52" i="4"/>
  <c r="CG52" i="4"/>
  <c r="CD52" i="4"/>
  <c r="CL53" i="4"/>
  <c r="CB53" i="4"/>
  <c r="CG53" i="4"/>
  <c r="CL54" i="4"/>
  <c r="CB54" i="4"/>
  <c r="CG54" i="4"/>
  <c r="CD54" i="4"/>
  <c r="CL55" i="4"/>
  <c r="CB55" i="4"/>
  <c r="CG55" i="4"/>
  <c r="CD55" i="4"/>
  <c r="P57" i="4"/>
  <c r="AV57" i="4"/>
  <c r="D58" i="4"/>
  <c r="CJ64" i="4"/>
  <c r="CG64" i="4"/>
  <c r="CJ65" i="4"/>
  <c r="CG65" i="4"/>
  <c r="CK65" i="4"/>
  <c r="CJ66" i="4"/>
  <c r="CG66" i="4"/>
  <c r="CJ67" i="4"/>
  <c r="CG67" i="4"/>
  <c r="CK67" i="4"/>
  <c r="CJ68" i="4"/>
  <c r="CG68" i="4"/>
  <c r="CK68" i="4"/>
  <c r="CJ69" i="4"/>
  <c r="CG69" i="4"/>
  <c r="CJ70" i="4"/>
  <c r="CG70" i="4"/>
  <c r="CK70" i="4"/>
  <c r="CJ71" i="4"/>
  <c r="CG71" i="4"/>
  <c r="CK71" i="4"/>
  <c r="CJ72" i="4"/>
  <c r="CG72" i="4"/>
  <c r="CK72" i="4"/>
  <c r="CJ73" i="4"/>
  <c r="CG73" i="4"/>
  <c r="CJ74" i="4"/>
  <c r="CG74" i="4"/>
  <c r="CK74" i="4"/>
  <c r="CJ75" i="4"/>
  <c r="CG75" i="4"/>
  <c r="CK75" i="4"/>
  <c r="CF85" i="4"/>
  <c r="CH98" i="4"/>
  <c r="CF87" i="4"/>
  <c r="CL88" i="4"/>
  <c r="B99" i="4"/>
  <c r="F99" i="4"/>
  <c r="J99" i="4"/>
  <c r="N99" i="4"/>
  <c r="R99" i="4"/>
  <c r="V99" i="4"/>
  <c r="Z99" i="4"/>
  <c r="AD99" i="4"/>
  <c r="AH99" i="4"/>
  <c r="AL99" i="4"/>
  <c r="AP99" i="4"/>
  <c r="AT99" i="4"/>
  <c r="AX99" i="4"/>
  <c r="BB99" i="4"/>
  <c r="BF99" i="4"/>
  <c r="BJ99" i="4"/>
  <c r="BN99" i="4"/>
  <c r="BR99" i="4"/>
  <c r="B100" i="4"/>
  <c r="F100" i="4"/>
  <c r="J100" i="4"/>
  <c r="N100" i="4"/>
  <c r="R100" i="4"/>
  <c r="V100" i="4"/>
  <c r="Z100" i="4"/>
  <c r="AD100" i="4"/>
  <c r="AH100" i="4"/>
  <c r="AL100" i="4"/>
  <c r="AP100" i="4"/>
  <c r="AT100" i="4"/>
  <c r="AX100" i="4"/>
  <c r="BB100" i="4"/>
  <c r="BF100" i="4"/>
  <c r="BJ100" i="4"/>
  <c r="BN100" i="4"/>
  <c r="BR100" i="4"/>
  <c r="DE190" i="4"/>
  <c r="B17" i="4"/>
  <c r="B566" i="4"/>
  <c r="R17" i="4"/>
  <c r="R566" i="4"/>
  <c r="AH17" i="4"/>
  <c r="AH566" i="4"/>
  <c r="AP17" i="4"/>
  <c r="AP566" i="4"/>
  <c r="BB17" i="4"/>
  <c r="BB566" i="4"/>
  <c r="K17" i="4"/>
  <c r="K566" i="4"/>
  <c r="D17" i="4"/>
  <c r="D566" i="4"/>
  <c r="L17" i="4"/>
  <c r="L566" i="4"/>
  <c r="T17" i="4"/>
  <c r="T566" i="4"/>
  <c r="AB17" i="4"/>
  <c r="AB566" i="4"/>
  <c r="AJ17" i="4"/>
  <c r="AJ566" i="4"/>
  <c r="AR17" i="4"/>
  <c r="AR566" i="4"/>
  <c r="AZ17" i="4"/>
  <c r="AZ566" i="4"/>
  <c r="BH17" i="4"/>
  <c r="BH566" i="4"/>
  <c r="CH4" i="4"/>
  <c r="CF5" i="4"/>
  <c r="AN567" i="4"/>
  <c r="CH5" i="4"/>
  <c r="D18" i="4"/>
  <c r="D568" i="4"/>
  <c r="H18" i="4"/>
  <c r="H568" i="4"/>
  <c r="H580" i="4" s="1"/>
  <c r="L18" i="4"/>
  <c r="L568" i="4"/>
  <c r="L580" i="4" s="1"/>
  <c r="P18" i="4"/>
  <c r="P568" i="4"/>
  <c r="P580" i="4" s="1"/>
  <c r="T18" i="4"/>
  <c r="T568" i="4"/>
  <c r="T580" i="4" s="1"/>
  <c r="X18" i="4"/>
  <c r="X568" i="4"/>
  <c r="X580" i="4" s="1"/>
  <c r="AB18" i="4"/>
  <c r="AB568" i="4"/>
  <c r="AB580" i="4" s="1"/>
  <c r="AF18" i="4"/>
  <c r="AF568" i="4"/>
  <c r="AF580" i="4" s="1"/>
  <c r="AJ18" i="4"/>
  <c r="AJ568" i="4"/>
  <c r="AJ580" i="4" s="1"/>
  <c r="AN18" i="4"/>
  <c r="AN568" i="4"/>
  <c r="AR18" i="4"/>
  <c r="AR568" i="4"/>
  <c r="AR580" i="4" s="1"/>
  <c r="AV18" i="4"/>
  <c r="AV568" i="4"/>
  <c r="AV580" i="4" s="1"/>
  <c r="AZ18" i="4"/>
  <c r="AZ568" i="4"/>
  <c r="AZ580" i="4" s="1"/>
  <c r="BD18" i="4"/>
  <c r="BD568" i="4"/>
  <c r="BD580" i="4" s="1"/>
  <c r="BH18" i="4"/>
  <c r="BH568" i="4"/>
  <c r="BH580" i="4" s="1"/>
  <c r="BL18" i="4"/>
  <c r="BL568" i="4"/>
  <c r="BL580" i="4" s="1"/>
  <c r="BP18" i="4"/>
  <c r="BP568" i="4"/>
  <c r="BP580" i="4" s="1"/>
  <c r="CH6" i="4"/>
  <c r="CK7" i="4"/>
  <c r="D569" i="4"/>
  <c r="CK569" i="4" s="1"/>
  <c r="CF7" i="4"/>
  <c r="AN569" i="4"/>
  <c r="CF569" i="4" s="1"/>
  <c r="CH7" i="4"/>
  <c r="CK8" i="4"/>
  <c r="D570" i="4"/>
  <c r="CK570" i="4" s="1"/>
  <c r="CH8" i="4"/>
  <c r="D19" i="4"/>
  <c r="D571" i="4"/>
  <c r="H19" i="4"/>
  <c r="H571" i="4"/>
  <c r="H581" i="4" s="1"/>
  <c r="L19" i="4"/>
  <c r="L571" i="4"/>
  <c r="L581" i="4" s="1"/>
  <c r="P19" i="4"/>
  <c r="P571" i="4"/>
  <c r="P581" i="4" s="1"/>
  <c r="T19" i="4"/>
  <c r="T571" i="4"/>
  <c r="T581" i="4" s="1"/>
  <c r="X19" i="4"/>
  <c r="X571" i="4"/>
  <c r="X581" i="4" s="1"/>
  <c r="AB19" i="4"/>
  <c r="AB571" i="4"/>
  <c r="AB581" i="4" s="1"/>
  <c r="AF19" i="4"/>
  <c r="AF571" i="4"/>
  <c r="AF581" i="4" s="1"/>
  <c r="AJ19" i="4"/>
  <c r="AJ571" i="4"/>
  <c r="AJ581" i="4" s="1"/>
  <c r="AN19" i="4"/>
  <c r="AN571" i="4"/>
  <c r="AN581" i="4" s="1"/>
  <c r="AR19" i="4"/>
  <c r="AR571" i="4"/>
  <c r="AR581" i="4" s="1"/>
  <c r="AV19" i="4"/>
  <c r="AV571" i="4"/>
  <c r="AV581" i="4" s="1"/>
  <c r="AZ19" i="4"/>
  <c r="AZ571" i="4"/>
  <c r="AZ581" i="4" s="1"/>
  <c r="BD19" i="4"/>
  <c r="BD571" i="4"/>
  <c r="BD581" i="4" s="1"/>
  <c r="BH19" i="4"/>
  <c r="BH571" i="4"/>
  <c r="BH581" i="4" s="1"/>
  <c r="BL19" i="4"/>
  <c r="BL571" i="4"/>
  <c r="BL581" i="4" s="1"/>
  <c r="BP19" i="4"/>
  <c r="BP571" i="4"/>
  <c r="BP581" i="4" s="1"/>
  <c r="CH9" i="4"/>
  <c r="CK10" i="4"/>
  <c r="D572" i="4"/>
  <c r="CK572" i="4" s="1"/>
  <c r="CH10" i="4"/>
  <c r="CK11" i="4"/>
  <c r="D573" i="4"/>
  <c r="CK573" i="4" s="1"/>
  <c r="CH11" i="4"/>
  <c r="CK12" i="4"/>
  <c r="D574" i="4"/>
  <c r="CK574" i="4" s="1"/>
  <c r="CH12" i="4"/>
  <c r="D20" i="4"/>
  <c r="D575" i="4"/>
  <c r="H20" i="4"/>
  <c r="H575" i="4"/>
  <c r="H582" i="4" s="1"/>
  <c r="L20" i="4"/>
  <c r="L575" i="4"/>
  <c r="L582" i="4" s="1"/>
  <c r="P20" i="4"/>
  <c r="P575" i="4"/>
  <c r="P582" i="4" s="1"/>
  <c r="T20" i="4"/>
  <c r="T575" i="4"/>
  <c r="T582" i="4" s="1"/>
  <c r="X20" i="4"/>
  <c r="X575" i="4"/>
  <c r="X582" i="4" s="1"/>
  <c r="AB20" i="4"/>
  <c r="AB575" i="4"/>
  <c r="AB582" i="4" s="1"/>
  <c r="AF20" i="4"/>
  <c r="AF575" i="4"/>
  <c r="AF582" i="4" s="1"/>
  <c r="AJ20" i="4"/>
  <c r="AJ575" i="4"/>
  <c r="AJ582" i="4" s="1"/>
  <c r="AN20" i="4"/>
  <c r="AN575" i="4"/>
  <c r="AN582" i="4" s="1"/>
  <c r="AR20" i="4"/>
  <c r="AR575" i="4"/>
  <c r="AR582" i="4" s="1"/>
  <c r="AV20" i="4"/>
  <c r="AV575" i="4"/>
  <c r="AV582" i="4" s="1"/>
  <c r="AZ20" i="4"/>
  <c r="AZ575" i="4"/>
  <c r="AZ582" i="4" s="1"/>
  <c r="BD20" i="4"/>
  <c r="BD575" i="4"/>
  <c r="BD582" i="4" s="1"/>
  <c r="BH20" i="4"/>
  <c r="BH575" i="4"/>
  <c r="BH582" i="4" s="1"/>
  <c r="BL20" i="4"/>
  <c r="BL575" i="4"/>
  <c r="BL582" i="4" s="1"/>
  <c r="BP20" i="4"/>
  <c r="BP575" i="4"/>
  <c r="BP582" i="4" s="1"/>
  <c r="CH13" i="4"/>
  <c r="CK14" i="4"/>
  <c r="D576" i="4"/>
  <c r="CK576" i="4" s="1"/>
  <c r="CH14" i="4"/>
  <c r="BV15" i="4"/>
  <c r="D577" i="4"/>
  <c r="CK577" i="4" s="1"/>
  <c r="CH15" i="4"/>
  <c r="CL25" i="4"/>
  <c r="BX25" i="4"/>
  <c r="CC25" i="4"/>
  <c r="CL27" i="4"/>
  <c r="BX27" i="4"/>
  <c r="CC27" i="4"/>
  <c r="CL28" i="4"/>
  <c r="BX28" i="4"/>
  <c r="CC28" i="4"/>
  <c r="CL30" i="4"/>
  <c r="BX30" i="4"/>
  <c r="CC30" i="4"/>
  <c r="CL31" i="4"/>
  <c r="BX31" i="4"/>
  <c r="CC31" i="4"/>
  <c r="CL32" i="4"/>
  <c r="BX32" i="4"/>
  <c r="CC32" i="4"/>
  <c r="CL34" i="4"/>
  <c r="BX34" i="4"/>
  <c r="CC34" i="4"/>
  <c r="CL35" i="4"/>
  <c r="BX35" i="4"/>
  <c r="CC35" i="4"/>
  <c r="BY45" i="4"/>
  <c r="BY47" i="4"/>
  <c r="BY48" i="4"/>
  <c r="BY50" i="4"/>
  <c r="BY51" i="4"/>
  <c r="BY52" i="4"/>
  <c r="BY54" i="4"/>
  <c r="BY55" i="4"/>
  <c r="BS56" i="4"/>
  <c r="AA57" i="4"/>
  <c r="BG57" i="4"/>
  <c r="CF64" i="4"/>
  <c r="CF77" i="4" s="1"/>
  <c r="CF66" i="4"/>
  <c r="CF78" i="4" s="1"/>
  <c r="CF69" i="4"/>
  <c r="CF79" i="4" s="1"/>
  <c r="CF73" i="4"/>
  <c r="CF80" i="4" s="1"/>
  <c r="CL84" i="4"/>
  <c r="CB84" i="4"/>
  <c r="M96" i="4"/>
  <c r="CD84" i="4"/>
  <c r="Y96" i="4"/>
  <c r="AC96" i="4"/>
  <c r="AO96" i="4"/>
  <c r="AS96" i="4"/>
  <c r="BA96" i="4"/>
  <c r="BE96" i="4"/>
  <c r="BI96" i="4"/>
  <c r="CL85" i="4"/>
  <c r="CB85" i="4"/>
  <c r="CD85" i="4"/>
  <c r="CC85" i="4"/>
  <c r="CL86" i="4"/>
  <c r="CB86" i="4"/>
  <c r="CD86" i="4"/>
  <c r="CC86" i="4"/>
  <c r="CL87" i="4"/>
  <c r="CB87" i="4"/>
  <c r="CD87" i="4"/>
  <c r="CC87" i="4"/>
  <c r="CL91" i="4"/>
  <c r="F17" i="4"/>
  <c r="F566" i="4"/>
  <c r="AD17" i="4"/>
  <c r="AD566" i="4"/>
  <c r="CF567" i="4"/>
  <c r="H17" i="4"/>
  <c r="H566" i="4"/>
  <c r="P17" i="4"/>
  <c r="P566" i="4"/>
  <c r="X17" i="4"/>
  <c r="X566" i="4"/>
  <c r="AF17" i="4"/>
  <c r="AF566" i="4"/>
  <c r="AN17" i="4"/>
  <c r="AN566" i="4"/>
  <c r="AV17" i="4"/>
  <c r="AV566" i="4"/>
  <c r="BD17" i="4"/>
  <c r="BD566" i="4"/>
  <c r="BL17" i="4"/>
  <c r="BL566" i="4"/>
  <c r="BP17" i="4"/>
  <c r="BP566" i="4"/>
  <c r="CK5" i="4"/>
  <c r="D567" i="4"/>
  <c r="CK567" i="4" s="1"/>
  <c r="CL4" i="4"/>
  <c r="E566" i="4"/>
  <c r="CB4" i="4"/>
  <c r="I566" i="4"/>
  <c r="M16" i="4"/>
  <c r="M566" i="4"/>
  <c r="Q17" i="4"/>
  <c r="Q566" i="4"/>
  <c r="U17" i="4"/>
  <c r="U566" i="4"/>
  <c r="Y16" i="4"/>
  <c r="Y566" i="4"/>
  <c r="AC17" i="4"/>
  <c r="AC566" i="4"/>
  <c r="AG17" i="4"/>
  <c r="AG566" i="4"/>
  <c r="AK16" i="4"/>
  <c r="AK566" i="4"/>
  <c r="AO17" i="4"/>
  <c r="AO566" i="4"/>
  <c r="AS17" i="4"/>
  <c r="AS566" i="4"/>
  <c r="AW17" i="4"/>
  <c r="AW566" i="4"/>
  <c r="BA17" i="4"/>
  <c r="BA566" i="4"/>
  <c r="BE17" i="4"/>
  <c r="BE566" i="4"/>
  <c r="BI17" i="4"/>
  <c r="BI566" i="4"/>
  <c r="BM17" i="4"/>
  <c r="BM566" i="4"/>
  <c r="BQ16" i="4"/>
  <c r="BQ566" i="4"/>
  <c r="CL5" i="4"/>
  <c r="E567" i="4"/>
  <c r="CL567" i="4" s="1"/>
  <c r="CB5" i="4"/>
  <c r="I567" i="4"/>
  <c r="CD5" i="4"/>
  <c r="Q567" i="4"/>
  <c r="CD567" i="4" s="1"/>
  <c r="CC5" i="4"/>
  <c r="AC567" i="4"/>
  <c r="CC567" i="4" s="1"/>
  <c r="CL6" i="4"/>
  <c r="E568" i="4"/>
  <c r="CB6" i="4"/>
  <c r="I568" i="4"/>
  <c r="M18" i="4"/>
  <c r="M568" i="4"/>
  <c r="M580" i="4" s="1"/>
  <c r="CD6" i="4"/>
  <c r="Q568" i="4"/>
  <c r="U18" i="4"/>
  <c r="U568" i="4"/>
  <c r="U580" i="4" s="1"/>
  <c r="Y18" i="4"/>
  <c r="Y568" i="4"/>
  <c r="Y580" i="4" s="1"/>
  <c r="CC6" i="4"/>
  <c r="AC568" i="4"/>
  <c r="AG18" i="4"/>
  <c r="AG568" i="4"/>
  <c r="AG580" i="4" s="1"/>
  <c r="AK18" i="4"/>
  <c r="AK568" i="4"/>
  <c r="AK580" i="4" s="1"/>
  <c r="AO18" i="4"/>
  <c r="AO568" i="4"/>
  <c r="AO580" i="4" s="1"/>
  <c r="AS18" i="4"/>
  <c r="AS568" i="4"/>
  <c r="AS580" i="4" s="1"/>
  <c r="AW18" i="4"/>
  <c r="AW568" i="4"/>
  <c r="AW580" i="4" s="1"/>
  <c r="BA18" i="4"/>
  <c r="BA568" i="4"/>
  <c r="BA580" i="4" s="1"/>
  <c r="BE18" i="4"/>
  <c r="BE568" i="4"/>
  <c r="BE580" i="4" s="1"/>
  <c r="BI18" i="4"/>
  <c r="BI568" i="4"/>
  <c r="BI580" i="4" s="1"/>
  <c r="BM18" i="4"/>
  <c r="BM568" i="4"/>
  <c r="BM580" i="4" s="1"/>
  <c r="BQ18" i="4"/>
  <c r="BQ568" i="4"/>
  <c r="BQ580" i="4" s="1"/>
  <c r="CL7" i="4"/>
  <c r="E569" i="4"/>
  <c r="CL569" i="4" s="1"/>
  <c r="CB7" i="4"/>
  <c r="I569" i="4"/>
  <c r="CD7" i="4"/>
  <c r="Q569" i="4"/>
  <c r="CD569" i="4" s="1"/>
  <c r="CC7" i="4"/>
  <c r="AC569" i="4"/>
  <c r="CC569" i="4" s="1"/>
  <c r="CL8" i="4"/>
  <c r="E570" i="4"/>
  <c r="CL570" i="4" s="1"/>
  <c r="CB8" i="4"/>
  <c r="I570" i="4"/>
  <c r="CD8" i="4"/>
  <c r="Q570" i="4"/>
  <c r="CD570" i="4" s="1"/>
  <c r="CC8" i="4"/>
  <c r="AC570" i="4"/>
  <c r="CC570" i="4" s="1"/>
  <c r="CL9" i="4"/>
  <c r="E571" i="4"/>
  <c r="CB9" i="4"/>
  <c r="I571" i="4"/>
  <c r="M19" i="4"/>
  <c r="M571" i="4"/>
  <c r="M581" i="4" s="1"/>
  <c r="Q19" i="4"/>
  <c r="Q571" i="4"/>
  <c r="U19" i="4"/>
  <c r="U571" i="4"/>
  <c r="U581" i="4" s="1"/>
  <c r="Y19" i="4"/>
  <c r="Y571" i="4"/>
  <c r="Y581" i="4" s="1"/>
  <c r="AC19" i="4"/>
  <c r="AC571" i="4"/>
  <c r="AG19" i="4"/>
  <c r="AG571" i="4"/>
  <c r="AG581" i="4" s="1"/>
  <c r="AK19" i="4"/>
  <c r="AK571" i="4"/>
  <c r="AK581" i="4" s="1"/>
  <c r="AO19" i="4"/>
  <c r="AO571" i="4"/>
  <c r="AO581" i="4" s="1"/>
  <c r="AS19" i="4"/>
  <c r="AS571" i="4"/>
  <c r="AS581" i="4" s="1"/>
  <c r="AW19" i="4"/>
  <c r="AW571" i="4"/>
  <c r="AW581" i="4" s="1"/>
  <c r="BA19" i="4"/>
  <c r="BA571" i="4"/>
  <c r="BA581" i="4" s="1"/>
  <c r="BE19" i="4"/>
  <c r="BE571" i="4"/>
  <c r="BE581" i="4" s="1"/>
  <c r="BI19" i="4"/>
  <c r="BI571" i="4"/>
  <c r="BI581" i="4" s="1"/>
  <c r="BM19" i="4"/>
  <c r="BM571" i="4"/>
  <c r="BM581" i="4" s="1"/>
  <c r="BQ19" i="4"/>
  <c r="BQ571" i="4"/>
  <c r="BQ581" i="4" s="1"/>
  <c r="CL10" i="4"/>
  <c r="E572" i="4"/>
  <c r="CL572" i="4" s="1"/>
  <c r="CB10" i="4"/>
  <c r="I572" i="4"/>
  <c r="CD10" i="4"/>
  <c r="Q572" i="4"/>
  <c r="CD572" i="4" s="1"/>
  <c r="CC10" i="4"/>
  <c r="AC572" i="4"/>
  <c r="CC572" i="4" s="1"/>
  <c r="CL11" i="4"/>
  <c r="E573" i="4"/>
  <c r="CL573" i="4" s="1"/>
  <c r="CB11" i="4"/>
  <c r="I573" i="4"/>
  <c r="CD11" i="4"/>
  <c r="Q573" i="4"/>
  <c r="CD573" i="4" s="1"/>
  <c r="CC11" i="4"/>
  <c r="AC573" i="4"/>
  <c r="CC573" i="4" s="1"/>
  <c r="CL12" i="4"/>
  <c r="E574" i="4"/>
  <c r="CL574" i="4" s="1"/>
  <c r="CB12" i="4"/>
  <c r="I574" i="4"/>
  <c r="CD12" i="4"/>
  <c r="Q574" i="4"/>
  <c r="CD574" i="4" s="1"/>
  <c r="CC12" i="4"/>
  <c r="AC574" i="4"/>
  <c r="CC574" i="4" s="1"/>
  <c r="CL13" i="4"/>
  <c r="E575" i="4"/>
  <c r="CB13" i="4"/>
  <c r="I575" i="4"/>
  <c r="M20" i="4"/>
  <c r="M575" i="4"/>
  <c r="Q20" i="4"/>
  <c r="Q575" i="4"/>
  <c r="U20" i="4"/>
  <c r="U575" i="4"/>
  <c r="U582" i="4" s="1"/>
  <c r="Y20" i="4"/>
  <c r="Y575" i="4"/>
  <c r="Y582" i="4" s="1"/>
  <c r="CC13" i="4"/>
  <c r="AC575" i="4"/>
  <c r="AG20" i="4"/>
  <c r="AG575" i="4"/>
  <c r="AG582" i="4" s="1"/>
  <c r="AK20" i="4"/>
  <c r="AK575" i="4"/>
  <c r="AK582" i="4" s="1"/>
  <c r="AO20" i="4"/>
  <c r="AO575" i="4"/>
  <c r="AO582" i="4" s="1"/>
  <c r="AS20" i="4"/>
  <c r="AS575" i="4"/>
  <c r="AS582" i="4" s="1"/>
  <c r="AW20" i="4"/>
  <c r="AW575" i="4"/>
  <c r="AW582" i="4" s="1"/>
  <c r="BA20" i="4"/>
  <c r="BA575" i="4"/>
  <c r="BA582" i="4" s="1"/>
  <c r="BE20" i="4"/>
  <c r="BE575" i="4"/>
  <c r="BE582" i="4" s="1"/>
  <c r="BI20" i="4"/>
  <c r="BI575" i="4"/>
  <c r="BI582" i="4" s="1"/>
  <c r="BM20" i="4"/>
  <c r="BM575" i="4"/>
  <c r="BM582" i="4" s="1"/>
  <c r="BQ20" i="4"/>
  <c r="BQ575" i="4"/>
  <c r="BQ582" i="4" s="1"/>
  <c r="CL14" i="4"/>
  <c r="E576" i="4"/>
  <c r="CL576" i="4" s="1"/>
  <c r="CB14" i="4"/>
  <c r="I576" i="4"/>
  <c r="CD14" i="4"/>
  <c r="Q576" i="4"/>
  <c r="CD576" i="4" s="1"/>
  <c r="CC14" i="4"/>
  <c r="AC576" i="4"/>
  <c r="CC576" i="4" s="1"/>
  <c r="CL15" i="4"/>
  <c r="E577" i="4"/>
  <c r="CL577" i="4" s="1"/>
  <c r="CB15" i="4"/>
  <c r="I577" i="4"/>
  <c r="CG15" i="4"/>
  <c r="M577" i="4"/>
  <c r="CG577" i="4" s="1"/>
  <c r="CD15" i="4"/>
  <c r="Q577" i="4"/>
  <c r="CD577" i="4" s="1"/>
  <c r="CC15" i="4"/>
  <c r="AC577" i="4"/>
  <c r="CC577" i="4" s="1"/>
  <c r="AF57" i="4"/>
  <c r="BL57" i="4"/>
  <c r="C59" i="4"/>
  <c r="CJ105" i="4"/>
  <c r="BZ105" i="4"/>
  <c r="CF88" i="4"/>
  <c r="CH89" i="4"/>
  <c r="CH99" i="4" s="1"/>
  <c r="CF90" i="4"/>
  <c r="CF91" i="4"/>
  <c r="CF92" i="4"/>
  <c r="CH93" i="4"/>
  <c r="CH100" i="4" s="1"/>
  <c r="CF94" i="4"/>
  <c r="CF95" i="4"/>
  <c r="B117" i="4"/>
  <c r="F117" i="4"/>
  <c r="J117" i="4"/>
  <c r="N117" i="4"/>
  <c r="R117" i="4"/>
  <c r="V117" i="4"/>
  <c r="Z117" i="4"/>
  <c r="AD117" i="4"/>
  <c r="AH117" i="4"/>
  <c r="AL117" i="4"/>
  <c r="AP117" i="4"/>
  <c r="AT117" i="4"/>
  <c r="AX117" i="4"/>
  <c r="BB117" i="4"/>
  <c r="BF117" i="4"/>
  <c r="BJ117" i="4"/>
  <c r="BN117" i="4"/>
  <c r="BR117" i="4"/>
  <c r="CC105" i="4"/>
  <c r="D118" i="4"/>
  <c r="H118" i="4"/>
  <c r="L118" i="4"/>
  <c r="P118" i="4"/>
  <c r="T118" i="4"/>
  <c r="X118" i="4"/>
  <c r="AB118" i="4"/>
  <c r="AF118" i="4"/>
  <c r="AJ118" i="4"/>
  <c r="AN118" i="4"/>
  <c r="AR118" i="4"/>
  <c r="AV118" i="4"/>
  <c r="AZ118" i="4"/>
  <c r="BD118" i="4"/>
  <c r="BH118" i="4"/>
  <c r="BL118" i="4"/>
  <c r="BP118" i="4"/>
  <c r="CJ107" i="4"/>
  <c r="CG107" i="4"/>
  <c r="CK107" i="4"/>
  <c r="E119" i="4"/>
  <c r="I119" i="4"/>
  <c r="M119" i="4"/>
  <c r="U119" i="4"/>
  <c r="Y119" i="4"/>
  <c r="AC119" i="4"/>
  <c r="AG119" i="4"/>
  <c r="AK119" i="4"/>
  <c r="AO119" i="4"/>
  <c r="AS119" i="4"/>
  <c r="AW119" i="4"/>
  <c r="BA119" i="4"/>
  <c r="BE119" i="4"/>
  <c r="BI119" i="4"/>
  <c r="BM119" i="4"/>
  <c r="BQ119" i="4"/>
  <c r="CJ111" i="4"/>
  <c r="CG111" i="4"/>
  <c r="CK111" i="4"/>
  <c r="E120" i="4"/>
  <c r="I120" i="4"/>
  <c r="M120" i="4"/>
  <c r="U120" i="4"/>
  <c r="Y120" i="4"/>
  <c r="AC120" i="4"/>
  <c r="AG120" i="4"/>
  <c r="AK120" i="4"/>
  <c r="AO120" i="4"/>
  <c r="AS120" i="4"/>
  <c r="AW120" i="4"/>
  <c r="BA120" i="4"/>
  <c r="BE120" i="4"/>
  <c r="BI120" i="4"/>
  <c r="BM120" i="4"/>
  <c r="BQ120" i="4"/>
  <c r="CJ115" i="4"/>
  <c r="CG115" i="4"/>
  <c r="CK115" i="4"/>
  <c r="K116" i="4"/>
  <c r="BG117" i="4"/>
  <c r="AA119" i="4"/>
  <c r="U136" i="4"/>
  <c r="BE137" i="4"/>
  <c r="E140" i="4"/>
  <c r="CJ144" i="4"/>
  <c r="E158" i="4"/>
  <c r="I158" i="4"/>
  <c r="M158" i="4"/>
  <c r="Q158" i="4"/>
  <c r="U158" i="4"/>
  <c r="Y158" i="4"/>
  <c r="AC158" i="4"/>
  <c r="AG158" i="4"/>
  <c r="AK158" i="4"/>
  <c r="AO158" i="4"/>
  <c r="AS158" i="4"/>
  <c r="AW158" i="4"/>
  <c r="BA158" i="4"/>
  <c r="BE158" i="4"/>
  <c r="BI158" i="4"/>
  <c r="BM158" i="4"/>
  <c r="BQ158" i="4"/>
  <c r="CF147" i="4"/>
  <c r="CJ147" i="4"/>
  <c r="C159" i="4"/>
  <c r="K159" i="4"/>
  <c r="O159" i="4"/>
  <c r="S159" i="4"/>
  <c r="W159" i="4"/>
  <c r="AE159" i="4"/>
  <c r="AI159" i="4"/>
  <c r="AM159" i="4"/>
  <c r="AQ159" i="4"/>
  <c r="AU159" i="4"/>
  <c r="AY159" i="4"/>
  <c r="BC159" i="4"/>
  <c r="BG159" i="4"/>
  <c r="BK159" i="4"/>
  <c r="BO159" i="4"/>
  <c r="BS159" i="4"/>
  <c r="CF152" i="4"/>
  <c r="B160" i="4"/>
  <c r="R160" i="4"/>
  <c r="AX160" i="4"/>
  <c r="BN160" i="4"/>
  <c r="BY165" i="4"/>
  <c r="CF165" i="4"/>
  <c r="CK166" i="4"/>
  <c r="CJ166" i="4"/>
  <c r="CB166" i="4"/>
  <c r="CK169" i="4"/>
  <c r="CJ169" i="4"/>
  <c r="BY170" i="4"/>
  <c r="CF170" i="4"/>
  <c r="BX171" i="4"/>
  <c r="B180" i="4"/>
  <c r="CF173" i="4"/>
  <c r="J180" i="4"/>
  <c r="N180" i="4"/>
  <c r="R180" i="4"/>
  <c r="V180" i="4"/>
  <c r="Z180" i="4"/>
  <c r="AD180" i="4"/>
  <c r="AH180" i="4"/>
  <c r="AL180" i="4"/>
  <c r="AP180" i="4"/>
  <c r="AT180" i="4"/>
  <c r="AX180" i="4"/>
  <c r="BB180" i="4"/>
  <c r="BF180" i="4"/>
  <c r="BJ180" i="4"/>
  <c r="BN180" i="4"/>
  <c r="BR180" i="4"/>
  <c r="CK174" i="4"/>
  <c r="H180" i="4"/>
  <c r="CJ174" i="4"/>
  <c r="T180" i="4"/>
  <c r="X180" i="4"/>
  <c r="AJ180" i="4"/>
  <c r="AN180" i="4"/>
  <c r="AZ180" i="4"/>
  <c r="BD180" i="4"/>
  <c r="BP180" i="4"/>
  <c r="CB174" i="4"/>
  <c r="CJ184" i="4"/>
  <c r="BV185" i="4"/>
  <c r="CO185" i="4" s="1"/>
  <c r="CF185" i="4"/>
  <c r="CG185" i="4"/>
  <c r="BV186" i="4"/>
  <c r="CF186" i="4"/>
  <c r="CG186" i="4"/>
  <c r="CJ186" i="4"/>
  <c r="BZ187" i="4"/>
  <c r="CF188" i="4"/>
  <c r="CJ188" i="4"/>
  <c r="CG188" i="4"/>
  <c r="AH198" i="4"/>
  <c r="BN198" i="4"/>
  <c r="BV189" i="4"/>
  <c r="CF189" i="4"/>
  <c r="CG189" i="4"/>
  <c r="CH199" i="4"/>
  <c r="BV190" i="4"/>
  <c r="CO190" i="4" s="1"/>
  <c r="CF190" i="4"/>
  <c r="J199" i="4"/>
  <c r="N199" i="4"/>
  <c r="CG190" i="4"/>
  <c r="Z199" i="4"/>
  <c r="AD199" i="4"/>
  <c r="AP199" i="4"/>
  <c r="AT199" i="4"/>
  <c r="BF199" i="4"/>
  <c r="BJ199" i="4"/>
  <c r="BZ191" i="4"/>
  <c r="CF192" i="4"/>
  <c r="CJ192" i="4"/>
  <c r="CG192" i="4"/>
  <c r="AH199" i="4"/>
  <c r="BN199" i="4"/>
  <c r="BV193" i="4"/>
  <c r="CF193" i="4"/>
  <c r="CG193" i="4"/>
  <c r="CH200" i="4"/>
  <c r="BV194" i="4"/>
  <c r="CZ194" i="4" s="1"/>
  <c r="CF194" i="4"/>
  <c r="J200" i="4"/>
  <c r="N200" i="4"/>
  <c r="CG194" i="4"/>
  <c r="Z200" i="4"/>
  <c r="AD200" i="4"/>
  <c r="AP200" i="4"/>
  <c r="AT200" i="4"/>
  <c r="BF200" i="4"/>
  <c r="BJ200" i="4"/>
  <c r="BZ195" i="4"/>
  <c r="AX196" i="4"/>
  <c r="Y545" i="4"/>
  <c r="AC545" i="4"/>
  <c r="AG545" i="4"/>
  <c r="AO545" i="4"/>
  <c r="AS545" i="4"/>
  <c r="AW545" i="4"/>
  <c r="BE545" i="4"/>
  <c r="BI545" i="4"/>
  <c r="BM545" i="4"/>
  <c r="BQ545" i="4"/>
  <c r="BR588" i="4"/>
  <c r="CG206" i="4"/>
  <c r="K547" i="4"/>
  <c r="O547" i="4"/>
  <c r="AA547" i="4"/>
  <c r="AE547" i="4"/>
  <c r="AQ547" i="4"/>
  <c r="AU547" i="4"/>
  <c r="BG547" i="4"/>
  <c r="BK547" i="4"/>
  <c r="BP590" i="4"/>
  <c r="E591" i="4"/>
  <c r="I591" i="4"/>
  <c r="M591" i="4"/>
  <c r="Q591" i="4"/>
  <c r="U591" i="4"/>
  <c r="Y591" i="4"/>
  <c r="AC549" i="4"/>
  <c r="AG591" i="4"/>
  <c r="AK591" i="4"/>
  <c r="AO591" i="4"/>
  <c r="AS591" i="4"/>
  <c r="AW591" i="4"/>
  <c r="BA591" i="4"/>
  <c r="BE591" i="4"/>
  <c r="BI591" i="4"/>
  <c r="BM591" i="4"/>
  <c r="BQ591" i="4"/>
  <c r="BR550" i="4"/>
  <c r="C593" i="4"/>
  <c r="G593" i="4"/>
  <c r="K593" i="4"/>
  <c r="O593" i="4"/>
  <c r="S593" i="4"/>
  <c r="W593" i="4"/>
  <c r="AE593" i="4"/>
  <c r="AI593" i="4"/>
  <c r="AM593" i="4"/>
  <c r="AQ593" i="4"/>
  <c r="AU593" i="4"/>
  <c r="AY593" i="4"/>
  <c r="BC593" i="4"/>
  <c r="BG593" i="4"/>
  <c r="BK593" i="4"/>
  <c r="BO593" i="4"/>
  <c r="BS593" i="4"/>
  <c r="E595" i="4"/>
  <c r="I595" i="4"/>
  <c r="M595" i="4"/>
  <c r="Q595" i="4"/>
  <c r="U595" i="4"/>
  <c r="Y595" i="4"/>
  <c r="AG595" i="4"/>
  <c r="AK595" i="4"/>
  <c r="AO595" i="4"/>
  <c r="AS595" i="4"/>
  <c r="AW595" i="4"/>
  <c r="BA595" i="4"/>
  <c r="BE595" i="4"/>
  <c r="BI595" i="4"/>
  <c r="BM595" i="4"/>
  <c r="BQ595" i="4"/>
  <c r="BR554" i="4"/>
  <c r="C597" i="4"/>
  <c r="G597" i="4"/>
  <c r="K597" i="4"/>
  <c r="O597" i="4"/>
  <c r="S597" i="4"/>
  <c r="W597" i="4"/>
  <c r="AE597" i="4"/>
  <c r="AI597" i="4"/>
  <c r="AM597" i="4"/>
  <c r="AQ597" i="4"/>
  <c r="AU597" i="4"/>
  <c r="AY597" i="4"/>
  <c r="BC597" i="4"/>
  <c r="BG597" i="4"/>
  <c r="BK597" i="4"/>
  <c r="BO597" i="4"/>
  <c r="BS597" i="4"/>
  <c r="BP598" i="4"/>
  <c r="C238" i="4"/>
  <c r="G238" i="4"/>
  <c r="K238" i="4"/>
  <c r="O238" i="4"/>
  <c r="S238" i="4"/>
  <c r="W238" i="4"/>
  <c r="AA238" i="4"/>
  <c r="AE238" i="4"/>
  <c r="AI238" i="4"/>
  <c r="AM238" i="4"/>
  <c r="AQ238" i="4"/>
  <c r="AU238" i="4"/>
  <c r="AY238" i="4"/>
  <c r="BC238" i="4"/>
  <c r="BG238" i="4"/>
  <c r="BK238" i="4"/>
  <c r="BO238" i="4"/>
  <c r="BS238" i="4"/>
  <c r="CD227" i="4"/>
  <c r="CC227" i="4"/>
  <c r="BX228" i="4"/>
  <c r="CD228" i="4"/>
  <c r="CC228" i="4"/>
  <c r="BX230" i="4"/>
  <c r="CB230" i="4"/>
  <c r="DE254" i="4"/>
  <c r="DE345" i="4"/>
  <c r="CB91" i="4"/>
  <c r="CD91" i="4"/>
  <c r="CC91" i="4"/>
  <c r="CL92" i="4"/>
  <c r="CB92" i="4"/>
  <c r="CD92" i="4"/>
  <c r="CC92" i="4"/>
  <c r="CL93" i="4"/>
  <c r="CB93" i="4"/>
  <c r="CD93" i="4"/>
  <c r="CL94" i="4"/>
  <c r="CB94" i="4"/>
  <c r="CD94" i="4"/>
  <c r="CC94" i="4"/>
  <c r="CL95" i="4"/>
  <c r="CB95" i="4"/>
  <c r="CD95" i="4"/>
  <c r="CC95" i="4"/>
  <c r="CJ104" i="4"/>
  <c r="CG104" i="4"/>
  <c r="O117" i="4"/>
  <c r="S117" i="4"/>
  <c r="W117" i="4"/>
  <c r="AE117" i="4"/>
  <c r="AI117" i="4"/>
  <c r="AM117" i="4"/>
  <c r="AU117" i="4"/>
  <c r="AY117" i="4"/>
  <c r="BC117" i="4"/>
  <c r="BK117" i="4"/>
  <c r="BO117" i="4"/>
  <c r="BS117" i="4"/>
  <c r="E118" i="4"/>
  <c r="I118" i="4"/>
  <c r="M118" i="4"/>
  <c r="U118" i="4"/>
  <c r="Y118" i="4"/>
  <c r="AC118" i="4"/>
  <c r="AG118" i="4"/>
  <c r="AK118" i="4"/>
  <c r="AO118" i="4"/>
  <c r="AS118" i="4"/>
  <c r="AW118" i="4"/>
  <c r="BA118" i="4"/>
  <c r="BE118" i="4"/>
  <c r="BI118" i="4"/>
  <c r="BM118" i="4"/>
  <c r="BQ118" i="4"/>
  <c r="CF106" i="4"/>
  <c r="CF118" i="4" s="1"/>
  <c r="CJ108" i="4"/>
  <c r="CG108" i="4"/>
  <c r="CK108" i="4"/>
  <c r="B119" i="4"/>
  <c r="F119" i="4"/>
  <c r="J119" i="4"/>
  <c r="N119" i="4"/>
  <c r="R119" i="4"/>
  <c r="V119" i="4"/>
  <c r="Z119" i="4"/>
  <c r="AD119" i="4"/>
  <c r="AH119" i="4"/>
  <c r="AL119" i="4"/>
  <c r="AP119" i="4"/>
  <c r="AT119" i="4"/>
  <c r="AX119" i="4"/>
  <c r="BB119" i="4"/>
  <c r="BF119" i="4"/>
  <c r="BJ119" i="4"/>
  <c r="BN119" i="4"/>
  <c r="BR119" i="4"/>
  <c r="CC110" i="4"/>
  <c r="CJ112" i="4"/>
  <c r="CG112" i="4"/>
  <c r="CK112" i="4"/>
  <c r="B120" i="4"/>
  <c r="F120" i="4"/>
  <c r="J120" i="4"/>
  <c r="N120" i="4"/>
  <c r="R120" i="4"/>
  <c r="V120" i="4"/>
  <c r="Z120" i="4"/>
  <c r="AD120" i="4"/>
  <c r="AH120" i="4"/>
  <c r="AL120" i="4"/>
  <c r="AP120" i="4"/>
  <c r="AT120" i="4"/>
  <c r="AX120" i="4"/>
  <c r="BB120" i="4"/>
  <c r="BF120" i="4"/>
  <c r="BJ120" i="4"/>
  <c r="BN120" i="4"/>
  <c r="BR120" i="4"/>
  <c r="CC114" i="4"/>
  <c r="AA116" i="4"/>
  <c r="AA120" i="4"/>
  <c r="CF125" i="4"/>
  <c r="CF127" i="4"/>
  <c r="CF128" i="4"/>
  <c r="CF130" i="4"/>
  <c r="CF131" i="4"/>
  <c r="CF132" i="4"/>
  <c r="CF133" i="4"/>
  <c r="CH133" i="4"/>
  <c r="CH140" i="4" s="1"/>
  <c r="CF134" i="4"/>
  <c r="CF135" i="4"/>
  <c r="AK136" i="4"/>
  <c r="I137" i="4"/>
  <c r="D159" i="4"/>
  <c r="H159" i="4"/>
  <c r="L159" i="4"/>
  <c r="P159" i="4"/>
  <c r="T159" i="4"/>
  <c r="X159" i="4"/>
  <c r="AB159" i="4"/>
  <c r="AF159" i="4"/>
  <c r="AJ159" i="4"/>
  <c r="AN159" i="4"/>
  <c r="AR159" i="4"/>
  <c r="AV159" i="4"/>
  <c r="AZ159" i="4"/>
  <c r="BD159" i="4"/>
  <c r="BH159" i="4"/>
  <c r="BL159" i="4"/>
  <c r="BP159" i="4"/>
  <c r="CJ151" i="4"/>
  <c r="CD151" i="4"/>
  <c r="C160" i="4"/>
  <c r="K160" i="4"/>
  <c r="O160" i="4"/>
  <c r="S160" i="4"/>
  <c r="W160" i="4"/>
  <c r="AE160" i="4"/>
  <c r="AI160" i="4"/>
  <c r="AM160" i="4"/>
  <c r="AQ160" i="4"/>
  <c r="AU160" i="4"/>
  <c r="AY160" i="4"/>
  <c r="BC160" i="4"/>
  <c r="BG160" i="4"/>
  <c r="BK160" i="4"/>
  <c r="BO160" i="4"/>
  <c r="BS160" i="4"/>
  <c r="B177" i="4"/>
  <c r="J177" i="4"/>
  <c r="N177" i="4"/>
  <c r="R177" i="4"/>
  <c r="V177" i="4"/>
  <c r="Z177" i="4"/>
  <c r="AD177" i="4"/>
  <c r="AH177" i="4"/>
  <c r="AL177" i="4"/>
  <c r="AP177" i="4"/>
  <c r="AT177" i="4"/>
  <c r="AX177" i="4"/>
  <c r="BB177" i="4"/>
  <c r="BF177" i="4"/>
  <c r="BJ177" i="4"/>
  <c r="BN177" i="4"/>
  <c r="BR177" i="4"/>
  <c r="BZ165" i="4"/>
  <c r="E178" i="4"/>
  <c r="I178" i="4"/>
  <c r="M178" i="4"/>
  <c r="Q178" i="4"/>
  <c r="U178" i="4"/>
  <c r="Y178" i="4"/>
  <c r="AC178" i="4"/>
  <c r="AG178" i="4"/>
  <c r="AK178" i="4"/>
  <c r="AO178" i="4"/>
  <c r="AS178" i="4"/>
  <c r="AW178" i="4"/>
  <c r="BA178" i="4"/>
  <c r="BE178" i="4"/>
  <c r="BI178" i="4"/>
  <c r="BM178" i="4"/>
  <c r="BQ178" i="4"/>
  <c r="CK167" i="4"/>
  <c r="CL167" i="4"/>
  <c r="CJ167" i="4"/>
  <c r="CG167" i="4"/>
  <c r="CB167" i="4"/>
  <c r="CK168" i="4"/>
  <c r="CL168" i="4"/>
  <c r="CJ168" i="4"/>
  <c r="CB168" i="4"/>
  <c r="AR178" i="4"/>
  <c r="BH178" i="4"/>
  <c r="CG168" i="4"/>
  <c r="E179" i="4"/>
  <c r="I179" i="4"/>
  <c r="M179" i="4"/>
  <c r="Q179" i="4"/>
  <c r="U179" i="4"/>
  <c r="Y179" i="4"/>
  <c r="AC179" i="4"/>
  <c r="AG179" i="4"/>
  <c r="AK179" i="4"/>
  <c r="AO179" i="4"/>
  <c r="AS179" i="4"/>
  <c r="AW179" i="4"/>
  <c r="BA179" i="4"/>
  <c r="BE179" i="4"/>
  <c r="BI179" i="4"/>
  <c r="BM179" i="4"/>
  <c r="BQ179" i="4"/>
  <c r="CD171" i="4"/>
  <c r="CD172" i="4"/>
  <c r="C180" i="4"/>
  <c r="G180" i="4"/>
  <c r="K180" i="4"/>
  <c r="O180" i="4"/>
  <c r="S180" i="4"/>
  <c r="W180" i="4"/>
  <c r="AA180" i="4"/>
  <c r="AE180" i="4"/>
  <c r="AI180" i="4"/>
  <c r="AM180" i="4"/>
  <c r="AQ180" i="4"/>
  <c r="AU180" i="4"/>
  <c r="AY180" i="4"/>
  <c r="BC180" i="4"/>
  <c r="BG180" i="4"/>
  <c r="BK180" i="4"/>
  <c r="BO180" i="4"/>
  <c r="BS180" i="4"/>
  <c r="BX174" i="4"/>
  <c r="CC174" i="4"/>
  <c r="CK175" i="4"/>
  <c r="CL175" i="4"/>
  <c r="CJ175" i="4"/>
  <c r="CG175" i="4"/>
  <c r="CB175" i="4"/>
  <c r="L180" i="4"/>
  <c r="BZ185" i="4"/>
  <c r="CJ185" i="4"/>
  <c r="CZ185" i="4" s="1"/>
  <c r="C198" i="4"/>
  <c r="G198" i="4"/>
  <c r="K198" i="4"/>
  <c r="O198" i="4"/>
  <c r="S198" i="4"/>
  <c r="W198" i="4"/>
  <c r="AA198" i="4"/>
  <c r="AE198" i="4"/>
  <c r="AI198" i="4"/>
  <c r="AM198" i="4"/>
  <c r="AQ198" i="4"/>
  <c r="AU198" i="4"/>
  <c r="AY198" i="4"/>
  <c r="BC198" i="4"/>
  <c r="BG198" i="4"/>
  <c r="BK198" i="4"/>
  <c r="BO198" i="4"/>
  <c r="BS198" i="4"/>
  <c r="C199" i="4"/>
  <c r="G199" i="4"/>
  <c r="K199" i="4"/>
  <c r="O199" i="4"/>
  <c r="S199" i="4"/>
  <c r="W199" i="4"/>
  <c r="AA199" i="4"/>
  <c r="AE199" i="4"/>
  <c r="AI199" i="4"/>
  <c r="AM199" i="4"/>
  <c r="AQ199" i="4"/>
  <c r="AU199" i="4"/>
  <c r="AY199" i="4"/>
  <c r="BC199" i="4"/>
  <c r="BG199" i="4"/>
  <c r="BK199" i="4"/>
  <c r="BO199" i="4"/>
  <c r="BS199" i="4"/>
  <c r="CJ189" i="4"/>
  <c r="CZ189" i="4" s="1"/>
  <c r="BZ190" i="4"/>
  <c r="C200" i="4"/>
  <c r="G200" i="4"/>
  <c r="K200" i="4"/>
  <c r="O200" i="4"/>
  <c r="S200" i="4"/>
  <c r="W200" i="4"/>
  <c r="AA200" i="4"/>
  <c r="AE200" i="4"/>
  <c r="AI200" i="4"/>
  <c r="AM200" i="4"/>
  <c r="AQ200" i="4"/>
  <c r="AU200" i="4"/>
  <c r="AY200" i="4"/>
  <c r="BC200" i="4"/>
  <c r="BG200" i="4"/>
  <c r="BK200" i="4"/>
  <c r="BO200" i="4"/>
  <c r="BS200" i="4"/>
  <c r="CJ193" i="4"/>
  <c r="CZ193" i="4" s="1"/>
  <c r="BZ194" i="4"/>
  <c r="B200" i="4"/>
  <c r="BS588" i="4"/>
  <c r="AR218" i="4"/>
  <c r="CB207" i="4"/>
  <c r="BQ590" i="4"/>
  <c r="BR591" i="4"/>
  <c r="BQ594" i="4"/>
  <c r="BR595" i="4"/>
  <c r="CB215" i="4"/>
  <c r="BQ598" i="4"/>
  <c r="CK226" i="4"/>
  <c r="CB226" i="4"/>
  <c r="BY227" i="4"/>
  <c r="CF227" i="4"/>
  <c r="CD229" i="4"/>
  <c r="CL234" i="4"/>
  <c r="CB234" i="4"/>
  <c r="DE250" i="4"/>
  <c r="DE350" i="4"/>
  <c r="DE364" i="4"/>
  <c r="AQ116" i="4"/>
  <c r="AA117" i="4"/>
  <c r="BA136" i="4"/>
  <c r="Y137" i="4"/>
  <c r="CL169" i="4"/>
  <c r="CB170" i="4"/>
  <c r="BY186" i="4"/>
  <c r="CO186" i="4" s="1"/>
  <c r="BY189" i="4"/>
  <c r="CO189" i="4" s="1"/>
  <c r="BY193" i="4"/>
  <c r="CO193" i="4" s="1"/>
  <c r="H588" i="4"/>
  <c r="P588" i="4"/>
  <c r="T588" i="4"/>
  <c r="X588" i="4"/>
  <c r="AB588" i="4"/>
  <c r="AF588" i="4"/>
  <c r="AJ588" i="4"/>
  <c r="AN588" i="4"/>
  <c r="AR588" i="4"/>
  <c r="AV588" i="4"/>
  <c r="AZ588" i="4"/>
  <c r="BD588" i="4"/>
  <c r="BH588" i="4"/>
  <c r="BL588" i="4"/>
  <c r="BP588" i="4"/>
  <c r="F590" i="4"/>
  <c r="J590" i="4"/>
  <c r="N590" i="4"/>
  <c r="R590" i="4"/>
  <c r="V590" i="4"/>
  <c r="Z590" i="4"/>
  <c r="AD590" i="4"/>
  <c r="AH590" i="4"/>
  <c r="AL590" i="4"/>
  <c r="AP590" i="4"/>
  <c r="AT590" i="4"/>
  <c r="AX590" i="4"/>
  <c r="BF590" i="4"/>
  <c r="BJ590" i="4"/>
  <c r="BN590" i="4"/>
  <c r="BR590" i="4"/>
  <c r="BS591" i="4"/>
  <c r="D550" i="4"/>
  <c r="H592" i="4"/>
  <c r="L550" i="4"/>
  <c r="T592" i="4"/>
  <c r="X592" i="4"/>
  <c r="AB592" i="4"/>
  <c r="AJ592" i="4"/>
  <c r="AN592" i="4"/>
  <c r="AR592" i="4"/>
  <c r="AZ592" i="4"/>
  <c r="BD592" i="4"/>
  <c r="BH592" i="4"/>
  <c r="BP592" i="4"/>
  <c r="BQ593" i="4"/>
  <c r="F594" i="4"/>
  <c r="J594" i="4"/>
  <c r="N594" i="4"/>
  <c r="R594" i="4"/>
  <c r="V594" i="4"/>
  <c r="Z594" i="4"/>
  <c r="AD594" i="4"/>
  <c r="AH594" i="4"/>
  <c r="AL594" i="4"/>
  <c r="AP594" i="4"/>
  <c r="AT594" i="4"/>
  <c r="AX594" i="4"/>
  <c r="BF594" i="4"/>
  <c r="BJ594" i="4"/>
  <c r="BN594" i="4"/>
  <c r="BR594" i="4"/>
  <c r="BS595" i="4"/>
  <c r="H596" i="4"/>
  <c r="T596" i="4"/>
  <c r="X596" i="4"/>
  <c r="AB596" i="4"/>
  <c r="AJ596" i="4"/>
  <c r="AN596" i="4"/>
  <c r="AR596" i="4"/>
  <c r="AZ596" i="4"/>
  <c r="BD596" i="4"/>
  <c r="BH596" i="4"/>
  <c r="BP596" i="4"/>
  <c r="BQ597" i="4"/>
  <c r="F598" i="4"/>
  <c r="J598" i="4"/>
  <c r="N598" i="4"/>
  <c r="R598" i="4"/>
  <c r="V598" i="4"/>
  <c r="Z598" i="4"/>
  <c r="AD598" i="4"/>
  <c r="AH598" i="4"/>
  <c r="AL598" i="4"/>
  <c r="AP598" i="4"/>
  <c r="AT598" i="4"/>
  <c r="AX598" i="4"/>
  <c r="BB556" i="4"/>
  <c r="BF598" i="4"/>
  <c r="BJ598" i="4"/>
  <c r="BN598" i="4"/>
  <c r="BR598" i="4"/>
  <c r="P236" i="4"/>
  <c r="AF236" i="4"/>
  <c r="AV236" i="4"/>
  <c r="BL237" i="4"/>
  <c r="CG225" i="4"/>
  <c r="CG226" i="4"/>
  <c r="DE294" i="4"/>
  <c r="DE295" i="4"/>
  <c r="CJ106" i="4"/>
  <c r="CG106" i="4"/>
  <c r="D119" i="4"/>
  <c r="H119" i="4"/>
  <c r="L119" i="4"/>
  <c r="P119" i="4"/>
  <c r="T119" i="4"/>
  <c r="X119" i="4"/>
  <c r="AB119" i="4"/>
  <c r="AF119" i="4"/>
  <c r="AJ119" i="4"/>
  <c r="AN119" i="4"/>
  <c r="AR119" i="4"/>
  <c r="AV119" i="4"/>
  <c r="AZ119" i="4"/>
  <c r="BD119" i="4"/>
  <c r="BH119" i="4"/>
  <c r="BL119" i="4"/>
  <c r="BP119" i="4"/>
  <c r="BZ109" i="4"/>
  <c r="CJ110" i="4"/>
  <c r="CG110" i="4"/>
  <c r="CK110" i="4"/>
  <c r="BZ113" i="4"/>
  <c r="CJ114" i="4"/>
  <c r="CG114" i="4"/>
  <c r="CK114" i="4"/>
  <c r="AA118" i="4"/>
  <c r="BY125" i="4"/>
  <c r="BY127" i="4"/>
  <c r="BY128" i="4"/>
  <c r="BY130" i="4"/>
  <c r="BY131" i="4"/>
  <c r="BY132" i="4"/>
  <c r="BY134" i="4"/>
  <c r="BY135" i="4"/>
  <c r="E136" i="4"/>
  <c r="BQ136" i="4"/>
  <c r="AO137" i="4"/>
  <c r="AC138" i="4"/>
  <c r="Q139" i="4"/>
  <c r="D158" i="4"/>
  <c r="H158" i="4"/>
  <c r="L158" i="4"/>
  <c r="P158" i="4"/>
  <c r="T158" i="4"/>
  <c r="X158" i="4"/>
  <c r="AB158" i="4"/>
  <c r="AF158" i="4"/>
  <c r="AJ158" i="4"/>
  <c r="AN158" i="4"/>
  <c r="AR158" i="4"/>
  <c r="AV158" i="4"/>
  <c r="AZ158" i="4"/>
  <c r="BD158" i="4"/>
  <c r="BH158" i="4"/>
  <c r="BL158" i="4"/>
  <c r="BP158" i="4"/>
  <c r="CF148" i="4"/>
  <c r="CD148" i="4"/>
  <c r="B159" i="4"/>
  <c r="R159" i="4"/>
  <c r="AX159" i="4"/>
  <c r="BN159" i="4"/>
  <c r="E160" i="4"/>
  <c r="I160" i="4"/>
  <c r="M160" i="4"/>
  <c r="Q160" i="4"/>
  <c r="U160" i="4"/>
  <c r="Y160" i="4"/>
  <c r="AC160" i="4"/>
  <c r="AG160" i="4"/>
  <c r="AK160" i="4"/>
  <c r="AO160" i="4"/>
  <c r="AS160" i="4"/>
  <c r="AW160" i="4"/>
  <c r="BA160" i="4"/>
  <c r="BE160" i="4"/>
  <c r="BI160" i="4"/>
  <c r="BM160" i="4"/>
  <c r="BQ160" i="4"/>
  <c r="CJ154" i="4"/>
  <c r="AH160" i="4"/>
  <c r="CD154" i="4"/>
  <c r="CJ164" i="4"/>
  <c r="AR177" i="4"/>
  <c r="BH177" i="4"/>
  <c r="BX165" i="4"/>
  <c r="CC165" i="4"/>
  <c r="C178" i="4"/>
  <c r="G178" i="4"/>
  <c r="K178" i="4"/>
  <c r="O178" i="4"/>
  <c r="S178" i="4"/>
  <c r="W178" i="4"/>
  <c r="AA178" i="4"/>
  <c r="AE178" i="4"/>
  <c r="AI178" i="4"/>
  <c r="AM178" i="4"/>
  <c r="AQ178" i="4"/>
  <c r="AU178" i="4"/>
  <c r="AY178" i="4"/>
  <c r="BC178" i="4"/>
  <c r="BG178" i="4"/>
  <c r="BK178" i="4"/>
  <c r="BO178" i="4"/>
  <c r="BS178" i="4"/>
  <c r="CD167" i="4"/>
  <c r="CD168" i="4"/>
  <c r="C179" i="4"/>
  <c r="G179" i="4"/>
  <c r="K179" i="4"/>
  <c r="O179" i="4"/>
  <c r="S179" i="4"/>
  <c r="W179" i="4"/>
  <c r="AA179" i="4"/>
  <c r="AE179" i="4"/>
  <c r="AI179" i="4"/>
  <c r="AM179" i="4"/>
  <c r="AQ179" i="4"/>
  <c r="AU179" i="4"/>
  <c r="AY179" i="4"/>
  <c r="BC179" i="4"/>
  <c r="BG179" i="4"/>
  <c r="BK179" i="4"/>
  <c r="BO179" i="4"/>
  <c r="BS179" i="4"/>
  <c r="BX170" i="4"/>
  <c r="CC170" i="4"/>
  <c r="CK171" i="4"/>
  <c r="CL171" i="4"/>
  <c r="CJ171" i="4"/>
  <c r="CG171" i="4"/>
  <c r="CB171" i="4"/>
  <c r="CK172" i="4"/>
  <c r="CL172" i="4"/>
  <c r="CJ172" i="4"/>
  <c r="CB172" i="4"/>
  <c r="AB176" i="4"/>
  <c r="AR179" i="4"/>
  <c r="BH179" i="4"/>
  <c r="CG172" i="4"/>
  <c r="E180" i="4"/>
  <c r="I180" i="4"/>
  <c r="M180" i="4"/>
  <c r="Q180" i="4"/>
  <c r="U180" i="4"/>
  <c r="Y180" i="4"/>
  <c r="AC180" i="4"/>
  <c r="AG180" i="4"/>
  <c r="AK180" i="4"/>
  <c r="AO180" i="4"/>
  <c r="AS180" i="4"/>
  <c r="AW180" i="4"/>
  <c r="BA180" i="4"/>
  <c r="BE180" i="4"/>
  <c r="BI180" i="4"/>
  <c r="BM180" i="4"/>
  <c r="BQ180" i="4"/>
  <c r="CG173" i="4"/>
  <c r="CD175" i="4"/>
  <c r="BX185" i="4"/>
  <c r="CC185" i="4"/>
  <c r="E198" i="4"/>
  <c r="I198" i="4"/>
  <c r="M198" i="4"/>
  <c r="Q198" i="4"/>
  <c r="U198" i="4"/>
  <c r="Y198" i="4"/>
  <c r="AC198" i="4"/>
  <c r="AG198" i="4"/>
  <c r="AK198" i="4"/>
  <c r="AO198" i="4"/>
  <c r="AS198" i="4"/>
  <c r="AW198" i="4"/>
  <c r="BA198" i="4"/>
  <c r="BE198" i="4"/>
  <c r="BI198" i="4"/>
  <c r="BM198" i="4"/>
  <c r="BQ198" i="4"/>
  <c r="CH198" i="4"/>
  <c r="BV187" i="4"/>
  <c r="CG187" i="4"/>
  <c r="CD187" i="4"/>
  <c r="E199" i="4"/>
  <c r="I199" i="4"/>
  <c r="M199" i="4"/>
  <c r="Q199" i="4"/>
  <c r="U199" i="4"/>
  <c r="Y199" i="4"/>
  <c r="AC199" i="4"/>
  <c r="AG199" i="4"/>
  <c r="AK199" i="4"/>
  <c r="AO199" i="4"/>
  <c r="AS199" i="4"/>
  <c r="AW199" i="4"/>
  <c r="BA199" i="4"/>
  <c r="BE199" i="4"/>
  <c r="BI199" i="4"/>
  <c r="BM199" i="4"/>
  <c r="BQ199" i="4"/>
  <c r="CD189" i="4"/>
  <c r="CT189" i="4" s="1"/>
  <c r="BV191" i="4"/>
  <c r="CG191" i="4"/>
  <c r="CD191" i="4"/>
  <c r="E200" i="4"/>
  <c r="I200" i="4"/>
  <c r="M200" i="4"/>
  <c r="Q200" i="4"/>
  <c r="U200" i="4"/>
  <c r="Y200" i="4"/>
  <c r="AC200" i="4"/>
  <c r="AG200" i="4"/>
  <c r="AK200" i="4"/>
  <c r="AO200" i="4"/>
  <c r="AS200" i="4"/>
  <c r="AW200" i="4"/>
  <c r="BA200" i="4"/>
  <c r="BE200" i="4"/>
  <c r="BI200" i="4"/>
  <c r="BM200" i="4"/>
  <c r="BQ200" i="4"/>
  <c r="CD193" i="4"/>
  <c r="CT193" i="4" s="1"/>
  <c r="BV195" i="4"/>
  <c r="CG195" i="4"/>
  <c r="CD195" i="4"/>
  <c r="AR217" i="4"/>
  <c r="BP587" i="4"/>
  <c r="CB205" i="4"/>
  <c r="BQ588" i="4"/>
  <c r="BR547" i="4"/>
  <c r="BS590" i="4"/>
  <c r="BP591" i="4"/>
  <c r="BQ550" i="4"/>
  <c r="B551" i="4"/>
  <c r="BR593" i="4"/>
  <c r="BS594" i="4"/>
  <c r="CB213" i="4"/>
  <c r="BQ554" i="4"/>
  <c r="BR597" i="4"/>
  <c r="BS598" i="4"/>
  <c r="CL226" i="4"/>
  <c r="H238" i="4"/>
  <c r="L238" i="4"/>
  <c r="AB238" i="4"/>
  <c r="AN238" i="4"/>
  <c r="AR238" i="4"/>
  <c r="BD238" i="4"/>
  <c r="BH238" i="4"/>
  <c r="CG228" i="4"/>
  <c r="DE247" i="4"/>
  <c r="DE290" i="4"/>
  <c r="BM239" i="4"/>
  <c r="BQ239" i="4"/>
  <c r="BY230" i="4"/>
  <c r="CK231" i="4"/>
  <c r="CL231" i="4"/>
  <c r="CB231" i="4"/>
  <c r="CK232" i="4"/>
  <c r="CG232" i="4"/>
  <c r="C240" i="4"/>
  <c r="G240" i="4"/>
  <c r="K240" i="4"/>
  <c r="O240" i="4"/>
  <c r="S240" i="4"/>
  <c r="W240" i="4"/>
  <c r="AA240" i="4"/>
  <c r="AE240" i="4"/>
  <c r="AI240" i="4"/>
  <c r="AM240" i="4"/>
  <c r="AQ240" i="4"/>
  <c r="AU240" i="4"/>
  <c r="AY240" i="4"/>
  <c r="BC240" i="4"/>
  <c r="BG240" i="4"/>
  <c r="BK240" i="4"/>
  <c r="BO240" i="4"/>
  <c r="BS240" i="4"/>
  <c r="CK234" i="4"/>
  <c r="BY235" i="4"/>
  <c r="E258" i="4"/>
  <c r="I258" i="4"/>
  <c r="M258" i="4"/>
  <c r="Q258" i="4"/>
  <c r="U258" i="4"/>
  <c r="Y258" i="4"/>
  <c r="AC258" i="4"/>
  <c r="AG258" i="4"/>
  <c r="AK258" i="4"/>
  <c r="AO258" i="4"/>
  <c r="AS258" i="4"/>
  <c r="AW258" i="4"/>
  <c r="BA258" i="4"/>
  <c r="BE258" i="4"/>
  <c r="BI258" i="4"/>
  <c r="BM258" i="4"/>
  <c r="BQ258" i="4"/>
  <c r="CD246" i="4"/>
  <c r="CK247" i="4"/>
  <c r="BV248" i="4"/>
  <c r="CT248" i="4" s="1"/>
  <c r="CH249" i="4"/>
  <c r="CH259" i="4" s="1"/>
  <c r="CK250" i="4"/>
  <c r="CK251" i="4"/>
  <c r="BZ252" i="4"/>
  <c r="CL254" i="4"/>
  <c r="BX254" i="4"/>
  <c r="CG254" i="4"/>
  <c r="CC254" i="4"/>
  <c r="CL266" i="4"/>
  <c r="CK267" i="4"/>
  <c r="H278" i="4"/>
  <c r="CJ267" i="4"/>
  <c r="CB267" i="4"/>
  <c r="AB278" i="4"/>
  <c r="AN278" i="4"/>
  <c r="AR278" i="4"/>
  <c r="BD278" i="4"/>
  <c r="BH278" i="4"/>
  <c r="CK268" i="4"/>
  <c r="CJ268" i="4"/>
  <c r="CG268" i="4"/>
  <c r="C279" i="4"/>
  <c r="G279" i="4"/>
  <c r="K279" i="4"/>
  <c r="O279" i="4"/>
  <c r="S279" i="4"/>
  <c r="W279" i="4"/>
  <c r="AA279" i="4"/>
  <c r="AE279" i="4"/>
  <c r="AI279" i="4"/>
  <c r="AM279" i="4"/>
  <c r="AQ279" i="4"/>
  <c r="AU279" i="4"/>
  <c r="AY279" i="4"/>
  <c r="BC279" i="4"/>
  <c r="BG279" i="4"/>
  <c r="BK279" i="4"/>
  <c r="BO279" i="4"/>
  <c r="BS279" i="4"/>
  <c r="CK270" i="4"/>
  <c r="CJ270" i="4"/>
  <c r="BY271" i="4"/>
  <c r="CF271" i="4"/>
  <c r="CD271" i="4"/>
  <c r="CD272" i="4"/>
  <c r="E280" i="4"/>
  <c r="I280" i="4"/>
  <c r="M280" i="4"/>
  <c r="Q280" i="4"/>
  <c r="U280" i="4"/>
  <c r="Y280" i="4"/>
  <c r="AC280" i="4"/>
  <c r="AG280" i="4"/>
  <c r="AK280" i="4"/>
  <c r="AO280" i="4"/>
  <c r="AS280" i="4"/>
  <c r="AW280" i="4"/>
  <c r="BA280" i="4"/>
  <c r="BE280" i="4"/>
  <c r="BI280" i="4"/>
  <c r="BM280" i="4"/>
  <c r="BQ280" i="4"/>
  <c r="BY274" i="4"/>
  <c r="CF274" i="4"/>
  <c r="CD274" i="4"/>
  <c r="CK275" i="4"/>
  <c r="CL275" i="4"/>
  <c r="CJ275" i="4"/>
  <c r="CB275" i="4"/>
  <c r="CH284" i="4"/>
  <c r="CH297" i="4" s="1"/>
  <c r="CJ286" i="4"/>
  <c r="CJ298" i="4" s="1"/>
  <c r="BV288" i="4"/>
  <c r="CT288" i="4" s="1"/>
  <c r="CG288" i="4"/>
  <c r="CH289" i="4"/>
  <c r="CH299" i="4" s="1"/>
  <c r="CK290" i="4"/>
  <c r="CL290" i="4"/>
  <c r="CB290" i="4"/>
  <c r="CK291" i="4"/>
  <c r="CL291" i="4"/>
  <c r="CB291" i="4"/>
  <c r="BZ292" i="4"/>
  <c r="BX294" i="4"/>
  <c r="M316" i="4"/>
  <c r="AC316" i="4"/>
  <c r="AS316" i="4"/>
  <c r="BI316" i="4"/>
  <c r="CL304" i="4"/>
  <c r="CL317" i="4" s="1"/>
  <c r="CK305" i="4"/>
  <c r="CL305" i="4"/>
  <c r="CJ305" i="4"/>
  <c r="CB305" i="4"/>
  <c r="CG305" i="4"/>
  <c r="CG306" i="4"/>
  <c r="BZ308" i="4"/>
  <c r="F319" i="4"/>
  <c r="J319" i="4"/>
  <c r="N319" i="4"/>
  <c r="R319" i="4"/>
  <c r="V319" i="4"/>
  <c r="Z319" i="4"/>
  <c r="AD319" i="4"/>
  <c r="AH319" i="4"/>
  <c r="AL319" i="4"/>
  <c r="AP319" i="4"/>
  <c r="AT319" i="4"/>
  <c r="AX319" i="4"/>
  <c r="BB319" i="4"/>
  <c r="BF319" i="4"/>
  <c r="BJ319" i="4"/>
  <c r="BN319" i="4"/>
  <c r="BR319" i="4"/>
  <c r="BZ310" i="4"/>
  <c r="BX312" i="4"/>
  <c r="P320" i="4"/>
  <c r="T320" i="4"/>
  <c r="AB320" i="4"/>
  <c r="AF320" i="4"/>
  <c r="AJ320" i="4"/>
  <c r="AN320" i="4"/>
  <c r="AR320" i="4"/>
  <c r="AV320" i="4"/>
  <c r="AZ320" i="4"/>
  <c r="BD320" i="4"/>
  <c r="BH320" i="4"/>
  <c r="BL320" i="4"/>
  <c r="BX314" i="4"/>
  <c r="C337" i="4"/>
  <c r="G337" i="4"/>
  <c r="K337" i="4"/>
  <c r="O337" i="4"/>
  <c r="S337" i="4"/>
  <c r="W337" i="4"/>
  <c r="AA337" i="4"/>
  <c r="AE337" i="4"/>
  <c r="AI337" i="4"/>
  <c r="AM337" i="4"/>
  <c r="AQ337" i="4"/>
  <c r="AU337" i="4"/>
  <c r="AY337" i="4"/>
  <c r="BC337" i="4"/>
  <c r="BG337" i="4"/>
  <c r="BK337" i="4"/>
  <c r="BO337" i="4"/>
  <c r="BS337" i="4"/>
  <c r="CK325" i="4"/>
  <c r="CJ325" i="4"/>
  <c r="CD327" i="4"/>
  <c r="B339" i="4"/>
  <c r="J339" i="4"/>
  <c r="N339" i="4"/>
  <c r="R339" i="4"/>
  <c r="V339" i="4"/>
  <c r="Z339" i="4"/>
  <c r="AD339" i="4"/>
  <c r="AH339" i="4"/>
  <c r="AL339" i="4"/>
  <c r="AP339" i="4"/>
  <c r="AT339" i="4"/>
  <c r="AX339" i="4"/>
  <c r="BB339" i="4"/>
  <c r="BF339" i="4"/>
  <c r="BJ339" i="4"/>
  <c r="BN339" i="4"/>
  <c r="BR339" i="4"/>
  <c r="CL329" i="4"/>
  <c r="CK330" i="4"/>
  <c r="H339" i="4"/>
  <c r="CJ330" i="4"/>
  <c r="T339" i="4"/>
  <c r="X339" i="4"/>
  <c r="AJ339" i="4"/>
  <c r="AN339" i="4"/>
  <c r="AZ339" i="4"/>
  <c r="BD339" i="4"/>
  <c r="BP339" i="4"/>
  <c r="CK331" i="4"/>
  <c r="CJ331" i="4"/>
  <c r="CG331" i="4"/>
  <c r="CK333" i="4"/>
  <c r="CJ333" i="4"/>
  <c r="BY334" i="4"/>
  <c r="CF334" i="4"/>
  <c r="CD334" i="4"/>
  <c r="CD335" i="4"/>
  <c r="BX345" i="4"/>
  <c r="CK346" i="4"/>
  <c r="H358" i="4"/>
  <c r="L358" i="4"/>
  <c r="P358" i="4"/>
  <c r="X358" i="4"/>
  <c r="AF358" i="4"/>
  <c r="AN358" i="4"/>
  <c r="AR358" i="4"/>
  <c r="AV358" i="4"/>
  <c r="BD358" i="4"/>
  <c r="BL358" i="4"/>
  <c r="BZ347" i="4"/>
  <c r="CD349" i="4"/>
  <c r="BZ351" i="4"/>
  <c r="CD353" i="4"/>
  <c r="CC355" i="4"/>
  <c r="T356" i="4"/>
  <c r="AZ356" i="4"/>
  <c r="AB357" i="4"/>
  <c r="BV365" i="4"/>
  <c r="DE367" i="4"/>
  <c r="BZ230" i="4"/>
  <c r="CD231" i="4"/>
  <c r="BX232" i="4"/>
  <c r="CD232" i="4"/>
  <c r="CC232" i="4"/>
  <c r="BX234" i="4"/>
  <c r="CD234" i="4"/>
  <c r="CC234" i="4"/>
  <c r="D257" i="4"/>
  <c r="H257" i="4"/>
  <c r="L257" i="4"/>
  <c r="P257" i="4"/>
  <c r="T257" i="4"/>
  <c r="X257" i="4"/>
  <c r="AB257" i="4"/>
  <c r="AF257" i="4"/>
  <c r="AJ257" i="4"/>
  <c r="AN257" i="4"/>
  <c r="AR257" i="4"/>
  <c r="AV257" i="4"/>
  <c r="AZ257" i="4"/>
  <c r="BD257" i="4"/>
  <c r="BH257" i="4"/>
  <c r="BL257" i="4"/>
  <c r="BP257" i="4"/>
  <c r="CD244" i="4"/>
  <c r="CF245" i="4"/>
  <c r="CJ245" i="4"/>
  <c r="CD245" i="4"/>
  <c r="BR257" i="4"/>
  <c r="BV246" i="4"/>
  <c r="CF246" i="4"/>
  <c r="BZ248" i="4"/>
  <c r="CL250" i="4"/>
  <c r="BX250" i="4"/>
  <c r="CG250" i="4"/>
  <c r="CC250" i="4"/>
  <c r="CF253" i="4"/>
  <c r="CD253" i="4"/>
  <c r="BV254" i="4"/>
  <c r="CT254" i="4" s="1"/>
  <c r="CF254" i="4"/>
  <c r="BV255" i="4"/>
  <c r="CF255" i="4"/>
  <c r="CJ255" i="4"/>
  <c r="CD255" i="4"/>
  <c r="CT255" i="4" s="1"/>
  <c r="BC277" i="4"/>
  <c r="BG277" i="4"/>
  <c r="BK277" i="4"/>
  <c r="BO277" i="4"/>
  <c r="BS277" i="4"/>
  <c r="CD265" i="4"/>
  <c r="C278" i="4"/>
  <c r="G278" i="4"/>
  <c r="K278" i="4"/>
  <c r="O278" i="4"/>
  <c r="S278" i="4"/>
  <c r="W278" i="4"/>
  <c r="AA278" i="4"/>
  <c r="AE278" i="4"/>
  <c r="AI278" i="4"/>
  <c r="AM278" i="4"/>
  <c r="AQ278" i="4"/>
  <c r="AU278" i="4"/>
  <c r="AY278" i="4"/>
  <c r="BC278" i="4"/>
  <c r="BG278" i="4"/>
  <c r="BK278" i="4"/>
  <c r="BO278" i="4"/>
  <c r="BS278" i="4"/>
  <c r="CC267" i="4"/>
  <c r="BX268" i="4"/>
  <c r="CC268" i="4"/>
  <c r="BX270" i="4"/>
  <c r="CC270" i="4"/>
  <c r="BZ272" i="4"/>
  <c r="BZ274" i="4"/>
  <c r="BV284" i="4"/>
  <c r="CF284" i="4"/>
  <c r="J297" i="4"/>
  <c r="N297" i="4"/>
  <c r="R297" i="4"/>
  <c r="CG284" i="4"/>
  <c r="Z297" i="4"/>
  <c r="AD297" i="4"/>
  <c r="AH297" i="4"/>
  <c r="AP297" i="4"/>
  <c r="AT297" i="4"/>
  <c r="AX297" i="4"/>
  <c r="BF297" i="4"/>
  <c r="BJ297" i="4"/>
  <c r="BN297" i="4"/>
  <c r="CJ284" i="4"/>
  <c r="BY286" i="4"/>
  <c r="CK287" i="4"/>
  <c r="CL287" i="4"/>
  <c r="CB287" i="4"/>
  <c r="BY287" i="4"/>
  <c r="DE287" i="4" s="1"/>
  <c r="BZ288" i="4"/>
  <c r="BX290" i="4"/>
  <c r="BV294" i="4"/>
  <c r="CO294" i="4" s="1"/>
  <c r="CF294" i="4"/>
  <c r="CG294" i="4"/>
  <c r="BV295" i="4"/>
  <c r="CO295" i="4" s="1"/>
  <c r="CF295" i="4"/>
  <c r="CJ295" i="4"/>
  <c r="CG295" i="4"/>
  <c r="CD295" i="4"/>
  <c r="CT295" i="4" s="1"/>
  <c r="B316" i="4"/>
  <c r="R316" i="4"/>
  <c r="AH316" i="4"/>
  <c r="AX316" i="4"/>
  <c r="BN316" i="4"/>
  <c r="B318" i="4"/>
  <c r="CF306" i="4"/>
  <c r="J318" i="4"/>
  <c r="R318" i="4"/>
  <c r="Z318" i="4"/>
  <c r="AH318" i="4"/>
  <c r="AP318" i="4"/>
  <c r="AX318" i="4"/>
  <c r="CD306" i="4"/>
  <c r="BF318" i="4"/>
  <c r="BN318" i="4"/>
  <c r="CL306" i="4"/>
  <c r="CK307" i="4"/>
  <c r="CL307" i="4"/>
  <c r="CJ307" i="4"/>
  <c r="CB307" i="4"/>
  <c r="CK308" i="4"/>
  <c r="CJ308" i="4"/>
  <c r="CG308" i="4"/>
  <c r="AE319" i="4"/>
  <c r="AI319" i="4"/>
  <c r="AM319" i="4"/>
  <c r="AQ319" i="4"/>
  <c r="AU319" i="4"/>
  <c r="AY319" i="4"/>
  <c r="BC319" i="4"/>
  <c r="BG319" i="4"/>
  <c r="BK319" i="4"/>
  <c r="BO319" i="4"/>
  <c r="BS319" i="4"/>
  <c r="CK310" i="4"/>
  <c r="CJ310" i="4"/>
  <c r="BY311" i="4"/>
  <c r="CF311" i="4"/>
  <c r="CD311" i="4"/>
  <c r="CD312" i="4"/>
  <c r="BY314" i="4"/>
  <c r="CF314" i="4"/>
  <c r="CD314" i="4"/>
  <c r="I316" i="4"/>
  <c r="AO316" i="4"/>
  <c r="B317" i="4"/>
  <c r="AC317" i="4"/>
  <c r="BI317" i="4"/>
  <c r="BH336" i="4"/>
  <c r="BX325" i="4"/>
  <c r="BZ327" i="4"/>
  <c r="CD328" i="4"/>
  <c r="C339" i="4"/>
  <c r="G339" i="4"/>
  <c r="K339" i="4"/>
  <c r="O339" i="4"/>
  <c r="S339" i="4"/>
  <c r="W339" i="4"/>
  <c r="AA339" i="4"/>
  <c r="AE339" i="4"/>
  <c r="AI339" i="4"/>
  <c r="AM339" i="4"/>
  <c r="AQ339" i="4"/>
  <c r="AU339" i="4"/>
  <c r="AY339" i="4"/>
  <c r="BC339" i="4"/>
  <c r="BG339" i="4"/>
  <c r="BK339" i="4"/>
  <c r="BO339" i="4"/>
  <c r="BS339" i="4"/>
  <c r="BX331" i="4"/>
  <c r="CK332" i="4"/>
  <c r="CL332" i="4"/>
  <c r="CJ332" i="4"/>
  <c r="CB332" i="4"/>
  <c r="AB339" i="4"/>
  <c r="AR339" i="4"/>
  <c r="CG332" i="4"/>
  <c r="E340" i="4"/>
  <c r="I340" i="4"/>
  <c r="M340" i="4"/>
  <c r="Q340" i="4"/>
  <c r="U340" i="4"/>
  <c r="Y340" i="4"/>
  <c r="AC340" i="4"/>
  <c r="AG340" i="4"/>
  <c r="AK340" i="4"/>
  <c r="AO340" i="4"/>
  <c r="AS340" i="4"/>
  <c r="AW340" i="4"/>
  <c r="BA340" i="4"/>
  <c r="BE340" i="4"/>
  <c r="BI340" i="4"/>
  <c r="BM340" i="4"/>
  <c r="BQ340" i="4"/>
  <c r="CG333" i="4"/>
  <c r="BZ335" i="4"/>
  <c r="BV345" i="4"/>
  <c r="CO345" i="4" s="1"/>
  <c r="CF345" i="4"/>
  <c r="CG345" i="4"/>
  <c r="CH346" i="4"/>
  <c r="CH358" i="4" s="1"/>
  <c r="CF348" i="4"/>
  <c r="CJ348" i="4"/>
  <c r="CG348" i="4"/>
  <c r="CD348" i="4"/>
  <c r="CH349" i="4"/>
  <c r="CH359" i="4" s="1"/>
  <c r="BV350" i="4"/>
  <c r="CO350" i="4" s="1"/>
  <c r="CF350" i="4"/>
  <c r="CJ350" i="4"/>
  <c r="CG350" i="4"/>
  <c r="CT350" i="4"/>
  <c r="CF352" i="4"/>
  <c r="CJ352" i="4"/>
  <c r="CG352" i="4"/>
  <c r="CF354" i="4"/>
  <c r="CG354" i="4"/>
  <c r="BV355" i="4"/>
  <c r="AE356" i="4"/>
  <c r="BK356" i="4"/>
  <c r="CT365" i="4"/>
  <c r="AU239" i="4"/>
  <c r="AY239" i="4"/>
  <c r="BC239" i="4"/>
  <c r="BG239" i="4"/>
  <c r="BK239" i="4"/>
  <c r="BO239" i="4"/>
  <c r="BS239" i="4"/>
  <c r="CK230" i="4"/>
  <c r="BY231" i="4"/>
  <c r="E240" i="4"/>
  <c r="I240" i="4"/>
  <c r="M240" i="4"/>
  <c r="CD233" i="4"/>
  <c r="U240" i="4"/>
  <c r="Y240" i="4"/>
  <c r="AC240" i="4"/>
  <c r="AG240" i="4"/>
  <c r="AK240" i="4"/>
  <c r="AO240" i="4"/>
  <c r="AS240" i="4"/>
  <c r="AW240" i="4"/>
  <c r="BA240" i="4"/>
  <c r="BE240" i="4"/>
  <c r="BI240" i="4"/>
  <c r="BM240" i="4"/>
  <c r="BQ240" i="4"/>
  <c r="BY234" i="4"/>
  <c r="CK235" i="4"/>
  <c r="CL235" i="4"/>
  <c r="CB235" i="4"/>
  <c r="CH244" i="4"/>
  <c r="CH257" i="4" s="1"/>
  <c r="C258" i="4"/>
  <c r="G258" i="4"/>
  <c r="K258" i="4"/>
  <c r="O258" i="4"/>
  <c r="S258" i="4"/>
  <c r="W258" i="4"/>
  <c r="AA258" i="4"/>
  <c r="AE258" i="4"/>
  <c r="AI258" i="4"/>
  <c r="AM258" i="4"/>
  <c r="AQ258" i="4"/>
  <c r="AU258" i="4"/>
  <c r="AY258" i="4"/>
  <c r="BC258" i="4"/>
  <c r="BG258" i="4"/>
  <c r="BK258" i="4"/>
  <c r="BO258" i="4"/>
  <c r="BS258" i="4"/>
  <c r="CJ246" i="4"/>
  <c r="BV247" i="4"/>
  <c r="CO247" i="4" s="1"/>
  <c r="N258" i="4"/>
  <c r="R258" i="4"/>
  <c r="AD258" i="4"/>
  <c r="AH258" i="4"/>
  <c r="AT258" i="4"/>
  <c r="AX258" i="4"/>
  <c r="CD247" i="4"/>
  <c r="BJ258" i="4"/>
  <c r="BN258" i="4"/>
  <c r="J259" i="4"/>
  <c r="N259" i="4"/>
  <c r="V259" i="4"/>
  <c r="Z259" i="4"/>
  <c r="AD259" i="4"/>
  <c r="AH259" i="4"/>
  <c r="AL259" i="4"/>
  <c r="AP259" i="4"/>
  <c r="AT259" i="4"/>
  <c r="AX259" i="4"/>
  <c r="CD249" i="4"/>
  <c r="BF259" i="4"/>
  <c r="BJ259" i="4"/>
  <c r="BN259" i="4"/>
  <c r="BR259" i="4"/>
  <c r="BV250" i="4"/>
  <c r="CT250" i="4" s="1"/>
  <c r="BV251" i="4"/>
  <c r="CJ251" i="4"/>
  <c r="CD251" i="4"/>
  <c r="CL252" i="4"/>
  <c r="BX252" i="4"/>
  <c r="CG252" i="4"/>
  <c r="CC252" i="4"/>
  <c r="BZ254" i="4"/>
  <c r="CJ254" i="4"/>
  <c r="CZ254" i="4" s="1"/>
  <c r="BB256" i="4"/>
  <c r="BB259" i="4"/>
  <c r="CK264" i="4"/>
  <c r="CB264" i="4"/>
  <c r="CK266" i="4"/>
  <c r="CJ266" i="4"/>
  <c r="CB266" i="4"/>
  <c r="CB278" i="4" s="1"/>
  <c r="BY267" i="4"/>
  <c r="CD267" i="4"/>
  <c r="CD268" i="4"/>
  <c r="E279" i="4"/>
  <c r="I279" i="4"/>
  <c r="M279" i="4"/>
  <c r="Q279" i="4"/>
  <c r="U279" i="4"/>
  <c r="Y279" i="4"/>
  <c r="AC279" i="4"/>
  <c r="AG279" i="4"/>
  <c r="AK279" i="4"/>
  <c r="AO279" i="4"/>
  <c r="AS279" i="4"/>
  <c r="AW279" i="4"/>
  <c r="BA279" i="4"/>
  <c r="BE279" i="4"/>
  <c r="BI279" i="4"/>
  <c r="BM279" i="4"/>
  <c r="BQ279" i="4"/>
  <c r="BY270" i="4"/>
  <c r="CD270" i="4"/>
  <c r="CK271" i="4"/>
  <c r="CL271" i="4"/>
  <c r="CJ271" i="4"/>
  <c r="CB271" i="4"/>
  <c r="CK272" i="4"/>
  <c r="CJ272" i="4"/>
  <c r="CG272" i="4"/>
  <c r="CB272" i="4"/>
  <c r="C280" i="4"/>
  <c r="G280" i="4"/>
  <c r="K280" i="4"/>
  <c r="O280" i="4"/>
  <c r="S280" i="4"/>
  <c r="W280" i="4"/>
  <c r="AA280" i="4"/>
  <c r="AE280" i="4"/>
  <c r="AI280" i="4"/>
  <c r="AM280" i="4"/>
  <c r="AQ280" i="4"/>
  <c r="AU280" i="4"/>
  <c r="AY280" i="4"/>
  <c r="BC280" i="4"/>
  <c r="BG280" i="4"/>
  <c r="BK280" i="4"/>
  <c r="BO280" i="4"/>
  <c r="BS280" i="4"/>
  <c r="CK274" i="4"/>
  <c r="CJ274" i="4"/>
  <c r="CB274" i="4"/>
  <c r="BY275" i="4"/>
  <c r="CD275" i="4"/>
  <c r="E298" i="4"/>
  <c r="I298" i="4"/>
  <c r="M298" i="4"/>
  <c r="Q298" i="4"/>
  <c r="U298" i="4"/>
  <c r="Y298" i="4"/>
  <c r="AC298" i="4"/>
  <c r="AG298" i="4"/>
  <c r="AK298" i="4"/>
  <c r="AO298" i="4"/>
  <c r="AS298" i="4"/>
  <c r="AW298" i="4"/>
  <c r="BA298" i="4"/>
  <c r="BE298" i="4"/>
  <c r="BI298" i="4"/>
  <c r="BM298" i="4"/>
  <c r="BQ298" i="4"/>
  <c r="CD286" i="4"/>
  <c r="CT286" i="4" s="1"/>
  <c r="J299" i="4"/>
  <c r="N299" i="4"/>
  <c r="CG289" i="4"/>
  <c r="Z299" i="4"/>
  <c r="AD299" i="4"/>
  <c r="AH299" i="4"/>
  <c r="AP299" i="4"/>
  <c r="AT299" i="4"/>
  <c r="AX299" i="4"/>
  <c r="CD289" i="4"/>
  <c r="BF299" i="4"/>
  <c r="BJ299" i="4"/>
  <c r="BN299" i="4"/>
  <c r="BR299" i="4"/>
  <c r="BV290" i="4"/>
  <c r="CO290" i="4" s="1"/>
  <c r="CF290" i="4"/>
  <c r="CG290" i="4"/>
  <c r="BV291" i="4"/>
  <c r="CF291" i="4"/>
  <c r="CJ291" i="4"/>
  <c r="CG291" i="4"/>
  <c r="CD291" i="4"/>
  <c r="CT291" i="4" s="1"/>
  <c r="BX292" i="4"/>
  <c r="CC292" i="4"/>
  <c r="BZ294" i="4"/>
  <c r="CJ294" i="4"/>
  <c r="CZ294" i="4" s="1"/>
  <c r="F298" i="4"/>
  <c r="CD305" i="4"/>
  <c r="CC307" i="4"/>
  <c r="BX308" i="4"/>
  <c r="CC308" i="4"/>
  <c r="P319" i="4"/>
  <c r="T319" i="4"/>
  <c r="AB319" i="4"/>
  <c r="AF319" i="4"/>
  <c r="AJ319" i="4"/>
  <c r="AN319" i="4"/>
  <c r="AR319" i="4"/>
  <c r="AV319" i="4"/>
  <c r="AZ319" i="4"/>
  <c r="BD319" i="4"/>
  <c r="BH319" i="4"/>
  <c r="BX310" i="4"/>
  <c r="CC310" i="4"/>
  <c r="BZ312" i="4"/>
  <c r="N320" i="4"/>
  <c r="V320" i="4"/>
  <c r="AD320" i="4"/>
  <c r="AL320" i="4"/>
  <c r="AT320" i="4"/>
  <c r="BB320" i="4"/>
  <c r="BJ320" i="4"/>
  <c r="BR320" i="4"/>
  <c r="BZ314" i="4"/>
  <c r="CL315" i="4"/>
  <c r="BX315" i="4"/>
  <c r="CD315" i="4"/>
  <c r="CT315" i="4" s="1"/>
  <c r="N316" i="4"/>
  <c r="AT316" i="4"/>
  <c r="AH317" i="4"/>
  <c r="BN317" i="4"/>
  <c r="BB318" i="4"/>
  <c r="BY325" i="4"/>
  <c r="CF325" i="4"/>
  <c r="CD325" i="4"/>
  <c r="CK326" i="4"/>
  <c r="H338" i="4"/>
  <c r="CJ326" i="4"/>
  <c r="P338" i="4"/>
  <c r="T338" i="4"/>
  <c r="X338" i="4"/>
  <c r="AF338" i="4"/>
  <c r="AJ338" i="4"/>
  <c r="AN338" i="4"/>
  <c r="AV338" i="4"/>
  <c r="AZ338" i="4"/>
  <c r="BD338" i="4"/>
  <c r="BL338" i="4"/>
  <c r="BP338" i="4"/>
  <c r="CG326" i="4"/>
  <c r="CK327" i="4"/>
  <c r="CJ327" i="4"/>
  <c r="CG327" i="4"/>
  <c r="CB327" i="4"/>
  <c r="CK329" i="4"/>
  <c r="CJ329" i="4"/>
  <c r="CB329" i="4"/>
  <c r="BY330" i="4"/>
  <c r="CD330" i="4"/>
  <c r="CD331" i="4"/>
  <c r="CC332" i="4"/>
  <c r="CL333" i="4"/>
  <c r="CK334" i="4"/>
  <c r="H340" i="4"/>
  <c r="CJ334" i="4"/>
  <c r="T340" i="4"/>
  <c r="X340" i="4"/>
  <c r="AJ340" i="4"/>
  <c r="AN340" i="4"/>
  <c r="AZ340" i="4"/>
  <c r="BD340" i="4"/>
  <c r="BP340" i="4"/>
  <c r="CK335" i="4"/>
  <c r="CJ335" i="4"/>
  <c r="CG335" i="4"/>
  <c r="CB335" i="4"/>
  <c r="BH337" i="4"/>
  <c r="L340" i="4"/>
  <c r="C356" i="4"/>
  <c r="G356" i="4"/>
  <c r="S356" i="4"/>
  <c r="W356" i="4"/>
  <c r="AI356" i="4"/>
  <c r="AM356" i="4"/>
  <c r="AY356" i="4"/>
  <c r="BC356" i="4"/>
  <c r="BO356" i="4"/>
  <c r="BS356" i="4"/>
  <c r="BZ345" i="4"/>
  <c r="CJ345" i="4"/>
  <c r="CZ345" i="4" s="1"/>
  <c r="CD346" i="4"/>
  <c r="BX347" i="4"/>
  <c r="CC347" i="4"/>
  <c r="CJ349" i="4"/>
  <c r="BX351" i="4"/>
  <c r="CC351" i="4"/>
  <c r="BZ355" i="4"/>
  <c r="DF355" i="4" s="1"/>
  <c r="CL355" i="4"/>
  <c r="O356" i="4"/>
  <c r="CD355" i="4"/>
  <c r="AJ356" i="4"/>
  <c r="BP356" i="4"/>
  <c r="L357" i="4"/>
  <c r="AR357" i="4"/>
  <c r="D358" i="4"/>
  <c r="D359" i="4"/>
  <c r="BV364" i="4"/>
  <c r="CO364" i="4" s="1"/>
  <c r="CJ364" i="4"/>
  <c r="CJ365" i="4"/>
  <c r="DE371" i="4"/>
  <c r="DE465" i="4"/>
  <c r="CJ244" i="4"/>
  <c r="BY246" i="4"/>
  <c r="CJ250" i="4"/>
  <c r="CZ250" i="4" s="1"/>
  <c r="CH260" i="4"/>
  <c r="CL264" i="4"/>
  <c r="CG266" i="4"/>
  <c r="CG278" i="4" s="1"/>
  <c r="CH298" i="4"/>
  <c r="N298" i="4"/>
  <c r="AD298" i="4"/>
  <c r="AT298" i="4"/>
  <c r="CT287" i="4"/>
  <c r="BJ298" i="4"/>
  <c r="CJ290" i="4"/>
  <c r="CZ290" i="4" s="1"/>
  <c r="V298" i="4"/>
  <c r="CX315" i="4"/>
  <c r="AD316" i="4"/>
  <c r="BJ316" i="4"/>
  <c r="Y316" i="4"/>
  <c r="BE316" i="4"/>
  <c r="M317" i="4"/>
  <c r="AS317" i="4"/>
  <c r="CG329" i="4"/>
  <c r="CG339" i="4" s="1"/>
  <c r="BH356" i="4"/>
  <c r="BH357" i="4"/>
  <c r="BY349" i="4"/>
  <c r="DE349" i="4" s="1"/>
  <c r="BY353" i="4"/>
  <c r="DE353" i="4" s="1"/>
  <c r="BZ354" i="4"/>
  <c r="D356" i="4"/>
  <c r="AU356" i="4"/>
  <c r="W357" i="4"/>
  <c r="BC357" i="4"/>
  <c r="D360" i="4"/>
  <c r="DE375" i="4"/>
  <c r="C377" i="4"/>
  <c r="G377" i="4"/>
  <c r="K377" i="4"/>
  <c r="O377" i="4"/>
  <c r="S377" i="4"/>
  <c r="W377" i="4"/>
  <c r="AA377" i="4"/>
  <c r="AE377" i="4"/>
  <c r="AI377" i="4"/>
  <c r="AM377" i="4"/>
  <c r="AQ377" i="4"/>
  <c r="AU377" i="4"/>
  <c r="AY377" i="4"/>
  <c r="BC377" i="4"/>
  <c r="BG377" i="4"/>
  <c r="BK377" i="4"/>
  <c r="BO377" i="4"/>
  <c r="BS377" i="4"/>
  <c r="CL365" i="4"/>
  <c r="BX365" i="4"/>
  <c r="CG365" i="4"/>
  <c r="CC365" i="4"/>
  <c r="BZ367" i="4"/>
  <c r="CJ367" i="4"/>
  <c r="BV369" i="4"/>
  <c r="CF369" i="4"/>
  <c r="N379" i="4"/>
  <c r="R379" i="4"/>
  <c r="V379" i="4"/>
  <c r="AD379" i="4"/>
  <c r="AH379" i="4"/>
  <c r="AL379" i="4"/>
  <c r="AT379" i="4"/>
  <c r="AX379" i="4"/>
  <c r="BB379" i="4"/>
  <c r="BJ379" i="4"/>
  <c r="BN379" i="4"/>
  <c r="BR379" i="4"/>
  <c r="CJ369" i="4"/>
  <c r="CK371" i="4"/>
  <c r="BV373" i="4"/>
  <c r="CF373" i="4"/>
  <c r="CJ373" i="4"/>
  <c r="CK375" i="4"/>
  <c r="BY387" i="4"/>
  <c r="CK388" i="4"/>
  <c r="CL388" i="4"/>
  <c r="CB388" i="4"/>
  <c r="CF388" i="4"/>
  <c r="CG389" i="4"/>
  <c r="CB389" i="4"/>
  <c r="CD390" i="4"/>
  <c r="CK391" i="4"/>
  <c r="CF391" i="4"/>
  <c r="CB391" i="4"/>
  <c r="BY392" i="4"/>
  <c r="B400" i="4"/>
  <c r="F400" i="4"/>
  <c r="J400" i="4"/>
  <c r="N400" i="4"/>
  <c r="R400" i="4"/>
  <c r="V400" i="4"/>
  <c r="Z400" i="4"/>
  <c r="AD400" i="4"/>
  <c r="AH400" i="4"/>
  <c r="AL400" i="4"/>
  <c r="AP400" i="4"/>
  <c r="AT400" i="4"/>
  <c r="AX400" i="4"/>
  <c r="BB400" i="4"/>
  <c r="BF400" i="4"/>
  <c r="BJ400" i="4"/>
  <c r="BN400" i="4"/>
  <c r="BR400" i="4"/>
  <c r="CC394" i="4"/>
  <c r="BY395" i="4"/>
  <c r="BE396" i="4"/>
  <c r="AI397" i="4"/>
  <c r="BO397" i="4"/>
  <c r="AC400" i="4"/>
  <c r="D417" i="4"/>
  <c r="D607" i="4"/>
  <c r="H417" i="4"/>
  <c r="H607" i="4"/>
  <c r="L417" i="4"/>
  <c r="L607" i="4"/>
  <c r="P417" i="4"/>
  <c r="P607" i="4"/>
  <c r="T417" i="4"/>
  <c r="T607" i="4"/>
  <c r="X417" i="4"/>
  <c r="X607" i="4"/>
  <c r="AB417" i="4"/>
  <c r="AB607" i="4"/>
  <c r="AF417" i="4"/>
  <c r="AF607" i="4"/>
  <c r="AJ417" i="4"/>
  <c r="AJ607" i="4"/>
  <c r="AN417" i="4"/>
  <c r="AN607" i="4"/>
  <c r="AR417" i="4"/>
  <c r="AR607" i="4"/>
  <c r="AV417" i="4"/>
  <c r="AV607" i="4"/>
  <c r="AZ417" i="4"/>
  <c r="AZ607" i="4"/>
  <c r="BD417" i="4"/>
  <c r="BD607" i="4"/>
  <c r="BH417" i="4"/>
  <c r="BH607" i="4"/>
  <c r="BL417" i="4"/>
  <c r="BL607" i="4"/>
  <c r="BP417" i="4"/>
  <c r="BP607" i="4"/>
  <c r="BZ404" i="4"/>
  <c r="CF608" i="4"/>
  <c r="E418" i="4"/>
  <c r="E609" i="4"/>
  <c r="I418" i="4"/>
  <c r="I609" i="4"/>
  <c r="M418" i="4"/>
  <c r="M609" i="4"/>
  <c r="M621" i="4" s="1"/>
  <c r="Q621" i="4"/>
  <c r="U418" i="4"/>
  <c r="U609" i="4"/>
  <c r="U621" i="4" s="1"/>
  <c r="Y418" i="4"/>
  <c r="Y609" i="4"/>
  <c r="Y621" i="4" s="1"/>
  <c r="AC418" i="4"/>
  <c r="AC609" i="4"/>
  <c r="AG418" i="4"/>
  <c r="AG609" i="4"/>
  <c r="AG621" i="4" s="1"/>
  <c r="AK418" i="4"/>
  <c r="AK609" i="4"/>
  <c r="AK621" i="4" s="1"/>
  <c r="AO418" i="4"/>
  <c r="AO609" i="4"/>
  <c r="AO621" i="4" s="1"/>
  <c r="AS418" i="4"/>
  <c r="AS609" i="4"/>
  <c r="AS621" i="4" s="1"/>
  <c r="AW418" i="4"/>
  <c r="AW609" i="4"/>
  <c r="AW621" i="4" s="1"/>
  <c r="BA418" i="4"/>
  <c r="BA609" i="4"/>
  <c r="BA621" i="4" s="1"/>
  <c r="BE418" i="4"/>
  <c r="BE609" i="4"/>
  <c r="BE621" i="4" s="1"/>
  <c r="BI418" i="4"/>
  <c r="BI609" i="4"/>
  <c r="BI621" i="4" s="1"/>
  <c r="BM418" i="4"/>
  <c r="BM609" i="4"/>
  <c r="BM621" i="4" s="1"/>
  <c r="BQ418" i="4"/>
  <c r="BQ609" i="4"/>
  <c r="BQ621" i="4" s="1"/>
  <c r="CJ408" i="4"/>
  <c r="C611" i="4"/>
  <c r="CG408" i="4"/>
  <c r="G611" i="4"/>
  <c r="CG611" i="4" s="1"/>
  <c r="CK408" i="4"/>
  <c r="S611" i="4"/>
  <c r="CH408" i="4"/>
  <c r="AA611" i="4"/>
  <c r="CH611" i="4" s="1"/>
  <c r="B419" i="4"/>
  <c r="B612" i="4"/>
  <c r="F419" i="4"/>
  <c r="F612" i="4"/>
  <c r="J419" i="4"/>
  <c r="J612" i="4"/>
  <c r="J622" i="4" s="1"/>
  <c r="N419" i="4"/>
  <c r="N612" i="4"/>
  <c r="N622" i="4" s="1"/>
  <c r="R419" i="4"/>
  <c r="R612" i="4"/>
  <c r="R622" i="4" s="1"/>
  <c r="V419" i="4"/>
  <c r="V612" i="4"/>
  <c r="V622" i="4" s="1"/>
  <c r="Z419" i="4"/>
  <c r="Z612" i="4"/>
  <c r="Z622" i="4" s="1"/>
  <c r="AD419" i="4"/>
  <c r="AD612" i="4"/>
  <c r="AD622" i="4" s="1"/>
  <c r="AH419" i="4"/>
  <c r="AH612" i="4"/>
  <c r="AH622" i="4" s="1"/>
  <c r="AL419" i="4"/>
  <c r="AL612" i="4"/>
  <c r="AL622" i="4" s="1"/>
  <c r="AP419" i="4"/>
  <c r="AP612" i="4"/>
  <c r="AP622" i="4" s="1"/>
  <c r="AT419" i="4"/>
  <c r="AT612" i="4"/>
  <c r="AT622" i="4" s="1"/>
  <c r="AX419" i="4"/>
  <c r="AX612" i="4"/>
  <c r="AX622" i="4" s="1"/>
  <c r="BB419" i="4"/>
  <c r="BB612" i="4"/>
  <c r="BB622" i="4" s="1"/>
  <c r="BF419" i="4"/>
  <c r="BF612" i="4"/>
  <c r="BF622" i="4" s="1"/>
  <c r="BJ419" i="4"/>
  <c r="BJ612" i="4"/>
  <c r="BJ622" i="4" s="1"/>
  <c r="BN419" i="4"/>
  <c r="BN612" i="4"/>
  <c r="BN622" i="4" s="1"/>
  <c r="BR419" i="4"/>
  <c r="BR612" i="4"/>
  <c r="BR622" i="4" s="1"/>
  <c r="CL613" i="4"/>
  <c r="CB613" i="4"/>
  <c r="BX613" i="4"/>
  <c r="CD613" i="4"/>
  <c r="CC410" i="4"/>
  <c r="AC613" i="4"/>
  <c r="CC613" i="4" s="1"/>
  <c r="CF410" i="4"/>
  <c r="CJ412" i="4"/>
  <c r="C615" i="4"/>
  <c r="CG412" i="4"/>
  <c r="G615" i="4"/>
  <c r="CG615" i="4" s="1"/>
  <c r="CK412" i="4"/>
  <c r="S615" i="4"/>
  <c r="CH412" i="4"/>
  <c r="AA615" i="4"/>
  <c r="CH615" i="4" s="1"/>
  <c r="B420" i="4"/>
  <c r="B616" i="4"/>
  <c r="F420" i="4"/>
  <c r="F616" i="4"/>
  <c r="J420" i="4"/>
  <c r="J616" i="4"/>
  <c r="J623" i="4" s="1"/>
  <c r="N420" i="4"/>
  <c r="N616" i="4"/>
  <c r="N623" i="4" s="1"/>
  <c r="R420" i="4"/>
  <c r="R616" i="4"/>
  <c r="R623" i="4" s="1"/>
  <c r="V420" i="4"/>
  <c r="V616" i="4"/>
  <c r="V623" i="4" s="1"/>
  <c r="Z420" i="4"/>
  <c r="Z616" i="4"/>
  <c r="Z623" i="4" s="1"/>
  <c r="AD420" i="4"/>
  <c r="AD616" i="4"/>
  <c r="AD623" i="4" s="1"/>
  <c r="AH420" i="4"/>
  <c r="AH616" i="4"/>
  <c r="AH623" i="4" s="1"/>
  <c r="AL420" i="4"/>
  <c r="AL616" i="4"/>
  <c r="AL623" i="4" s="1"/>
  <c r="AP420" i="4"/>
  <c r="AP616" i="4"/>
  <c r="AP623" i="4" s="1"/>
  <c r="AT420" i="4"/>
  <c r="AT616" i="4"/>
  <c r="AT623" i="4" s="1"/>
  <c r="AX420" i="4"/>
  <c r="AX616" i="4"/>
  <c r="AX623" i="4" s="1"/>
  <c r="BB420" i="4"/>
  <c r="BB616" i="4"/>
  <c r="BB623" i="4" s="1"/>
  <c r="BF420" i="4"/>
  <c r="BF616" i="4"/>
  <c r="BF623" i="4" s="1"/>
  <c r="BJ420" i="4"/>
  <c r="BJ616" i="4"/>
  <c r="BJ623" i="4" s="1"/>
  <c r="BN420" i="4"/>
  <c r="BN616" i="4"/>
  <c r="BN623" i="4" s="1"/>
  <c r="BR420" i="4"/>
  <c r="BR616" i="4"/>
  <c r="BR623" i="4" s="1"/>
  <c r="CL617" i="4"/>
  <c r="CB617" i="4"/>
  <c r="CD617" i="4"/>
  <c r="CC414" i="4"/>
  <c r="AC617" i="4"/>
  <c r="CC617" i="4" s="1"/>
  <c r="CF414" i="4"/>
  <c r="AA416" i="4"/>
  <c r="K417" i="4"/>
  <c r="BG418" i="4"/>
  <c r="AQ419" i="4"/>
  <c r="D436" i="4"/>
  <c r="H437" i="4"/>
  <c r="L436" i="4"/>
  <c r="P436" i="4"/>
  <c r="T436" i="4"/>
  <c r="X437" i="4"/>
  <c r="AB436" i="4"/>
  <c r="AF436" i="4"/>
  <c r="AJ436" i="4"/>
  <c r="AN437" i="4"/>
  <c r="AR436" i="4"/>
  <c r="AV436" i="4"/>
  <c r="AZ436" i="4"/>
  <c r="BD437" i="4"/>
  <c r="BH437" i="4"/>
  <c r="BL437" i="4"/>
  <c r="BP436" i="4"/>
  <c r="CF424" i="4"/>
  <c r="BY426" i="4"/>
  <c r="F438" i="4"/>
  <c r="J438" i="4"/>
  <c r="N438" i="4"/>
  <c r="V438" i="4"/>
  <c r="Z438" i="4"/>
  <c r="AD438" i="4"/>
  <c r="AL438" i="4"/>
  <c r="AP438" i="4"/>
  <c r="AT438" i="4"/>
  <c r="BB438" i="4"/>
  <c r="BF438" i="4"/>
  <c r="BJ438" i="4"/>
  <c r="BR438" i="4"/>
  <c r="CH426" i="4"/>
  <c r="BF436" i="4"/>
  <c r="N437" i="4"/>
  <c r="AT437" i="4"/>
  <c r="CK444" i="4"/>
  <c r="CF444" i="4"/>
  <c r="CD445" i="4"/>
  <c r="CK447" i="4"/>
  <c r="CF447" i="4"/>
  <c r="BY448" i="4"/>
  <c r="BX449" i="4"/>
  <c r="BY451" i="4"/>
  <c r="CF451" i="4"/>
  <c r="CK452" i="4"/>
  <c r="CL452" i="4"/>
  <c r="CK455" i="4"/>
  <c r="D641" i="4"/>
  <c r="CL464" i="4"/>
  <c r="H628" i="4"/>
  <c r="L477" i="4"/>
  <c r="L628" i="4"/>
  <c r="P641" i="4"/>
  <c r="T477" i="4"/>
  <c r="T628" i="4"/>
  <c r="X641" i="4"/>
  <c r="AB477" i="4"/>
  <c r="AB628" i="4"/>
  <c r="AF641" i="4"/>
  <c r="AJ477" i="4"/>
  <c r="AJ628" i="4"/>
  <c r="AN641" i="4"/>
  <c r="AR477" i="4"/>
  <c r="AR628" i="4"/>
  <c r="AV641" i="4"/>
  <c r="AZ477" i="4"/>
  <c r="AZ628" i="4"/>
  <c r="BD641" i="4"/>
  <c r="BH477" i="4"/>
  <c r="BH628" i="4"/>
  <c r="BL641" i="4"/>
  <c r="BP477" i="4"/>
  <c r="BP628" i="4"/>
  <c r="CB464" i="4"/>
  <c r="BZ465" i="4"/>
  <c r="C629" i="4"/>
  <c r="CH465" i="4"/>
  <c r="AA629" i="4"/>
  <c r="CH629" i="4" s="1"/>
  <c r="CK466" i="4"/>
  <c r="D630" i="4"/>
  <c r="CJ466" i="4"/>
  <c r="L630" i="4"/>
  <c r="P478" i="4"/>
  <c r="P630" i="4"/>
  <c r="P642" i="4" s="1"/>
  <c r="T478" i="4"/>
  <c r="T630" i="4"/>
  <c r="T642" i="4" s="1"/>
  <c r="AB478" i="4"/>
  <c r="AB630" i="4"/>
  <c r="AB642" i="4" s="1"/>
  <c r="AF478" i="4"/>
  <c r="AF630" i="4"/>
  <c r="AF642" i="4" s="1"/>
  <c r="AJ478" i="4"/>
  <c r="AJ630" i="4"/>
  <c r="AJ642" i="4" s="1"/>
  <c r="AR478" i="4"/>
  <c r="AR630" i="4"/>
  <c r="AR642" i="4" s="1"/>
  <c r="AV478" i="4"/>
  <c r="AV630" i="4"/>
  <c r="AV642" i="4" s="1"/>
  <c r="AZ478" i="4"/>
  <c r="AZ630" i="4"/>
  <c r="AZ642" i="4" s="1"/>
  <c r="BH478" i="4"/>
  <c r="BH630" i="4"/>
  <c r="BH642" i="4" s="1"/>
  <c r="BL478" i="4"/>
  <c r="BL630" i="4"/>
  <c r="BL642" i="4" s="1"/>
  <c r="BP478" i="4"/>
  <c r="BP630" i="4"/>
  <c r="CB466" i="4"/>
  <c r="CH467" i="4"/>
  <c r="AA631" i="4"/>
  <c r="CH631" i="4" s="1"/>
  <c r="CK468" i="4"/>
  <c r="D632" i="4"/>
  <c r="CK632" i="4" s="1"/>
  <c r="CJ468" i="4"/>
  <c r="L632" i="4"/>
  <c r="B479" i="4"/>
  <c r="B633" i="4"/>
  <c r="CF469" i="4"/>
  <c r="F633" i="4"/>
  <c r="J479" i="4"/>
  <c r="J633" i="4"/>
  <c r="J643" i="4" s="1"/>
  <c r="N479" i="4"/>
  <c r="N633" i="4"/>
  <c r="N643" i="4" s="1"/>
  <c r="R479" i="4"/>
  <c r="R633" i="4"/>
  <c r="R643" i="4" s="1"/>
  <c r="V479" i="4"/>
  <c r="V633" i="4"/>
  <c r="V643" i="4" s="1"/>
  <c r="Z479" i="4"/>
  <c r="Z633" i="4"/>
  <c r="Z643" i="4" s="1"/>
  <c r="AD479" i="4"/>
  <c r="AD633" i="4"/>
  <c r="AD643" i="4" s="1"/>
  <c r="AH479" i="4"/>
  <c r="AH633" i="4"/>
  <c r="AH643" i="4" s="1"/>
  <c r="AL479" i="4"/>
  <c r="AL633" i="4"/>
  <c r="AL643" i="4" s="1"/>
  <c r="AP479" i="4"/>
  <c r="AP633" i="4"/>
  <c r="AP643" i="4" s="1"/>
  <c r="AT479" i="4"/>
  <c r="AT633" i="4"/>
  <c r="AT643" i="4" s="1"/>
  <c r="AX479" i="4"/>
  <c r="AX633" i="4"/>
  <c r="AX643" i="4" s="1"/>
  <c r="BB479" i="4"/>
  <c r="BB633" i="4"/>
  <c r="BF479" i="4"/>
  <c r="BF633" i="4"/>
  <c r="BF643" i="4" s="1"/>
  <c r="BJ479" i="4"/>
  <c r="BJ633" i="4"/>
  <c r="BJ643" i="4" s="1"/>
  <c r="BN479" i="4"/>
  <c r="BN633" i="4"/>
  <c r="BN643" i="4" s="1"/>
  <c r="BR479" i="4"/>
  <c r="BR633" i="4"/>
  <c r="BR643" i="4" s="1"/>
  <c r="CD470" i="4"/>
  <c r="BB634" i="4"/>
  <c r="CC471" i="4"/>
  <c r="AC635" i="4"/>
  <c r="CC635" i="4" s="1"/>
  <c r="BY472" i="4"/>
  <c r="B636" i="4"/>
  <c r="CF472" i="4"/>
  <c r="F636" i="4"/>
  <c r="CF636" i="4" s="1"/>
  <c r="CD472" i="4"/>
  <c r="BB636" i="4"/>
  <c r="CL472" i="4"/>
  <c r="CK473" i="4"/>
  <c r="D637" i="4"/>
  <c r="CL473" i="4"/>
  <c r="H637" i="4"/>
  <c r="T480" i="4"/>
  <c r="T637" i="4"/>
  <c r="T644" i="4" s="1"/>
  <c r="AJ480" i="4"/>
  <c r="AJ637" i="4"/>
  <c r="AJ644" i="4" s="1"/>
  <c r="BP480" i="4"/>
  <c r="BP637" i="4"/>
  <c r="CK474" i="4"/>
  <c r="D638" i="4"/>
  <c r="CK638" i="4" s="1"/>
  <c r="CJ474" i="4"/>
  <c r="L638" i="4"/>
  <c r="CG474" i="4"/>
  <c r="BP638" i="4"/>
  <c r="CH475" i="4"/>
  <c r="AA639" i="4"/>
  <c r="CH639" i="4" s="1"/>
  <c r="H477" i="4"/>
  <c r="AN477" i="4"/>
  <c r="O480" i="4"/>
  <c r="AU480" i="4"/>
  <c r="BY487" i="4"/>
  <c r="DE487" i="4" s="1"/>
  <c r="CK490" i="4"/>
  <c r="CB490" i="4"/>
  <c r="BY490" i="4"/>
  <c r="DE490" i="4" s="1"/>
  <c r="BZ491" i="4"/>
  <c r="CD493" i="4"/>
  <c r="B496" i="4"/>
  <c r="BX504" i="4"/>
  <c r="CJ505" i="4"/>
  <c r="AI518" i="4"/>
  <c r="AM518" i="4"/>
  <c r="AQ518" i="4"/>
  <c r="AU518" i="4"/>
  <c r="AY518" i="4"/>
  <c r="BC518" i="4"/>
  <c r="BG518" i="4"/>
  <c r="BK518" i="4"/>
  <c r="BO518" i="4"/>
  <c r="BS518" i="4"/>
  <c r="BV507" i="4"/>
  <c r="CT507" i="4" s="1"/>
  <c r="CG507" i="4"/>
  <c r="CK510" i="4"/>
  <c r="CB510" i="4"/>
  <c r="BZ511" i="4"/>
  <c r="AP520" i="4"/>
  <c r="AT520" i="4"/>
  <c r="BB520" i="4"/>
  <c r="BF520" i="4"/>
  <c r="BJ520" i="4"/>
  <c r="BN520" i="4"/>
  <c r="BR520" i="4"/>
  <c r="CD514" i="4"/>
  <c r="BV524" i="4"/>
  <c r="BY530" i="4"/>
  <c r="CJ530" i="4"/>
  <c r="CL531" i="4"/>
  <c r="CD531" i="4"/>
  <c r="CC531" i="4"/>
  <c r="CJ531" i="4"/>
  <c r="BY368" i="4"/>
  <c r="DE368" i="4" s="1"/>
  <c r="BY372" i="4"/>
  <c r="CD387" i="4"/>
  <c r="CL389" i="4"/>
  <c r="AJ396" i="4"/>
  <c r="CG390" i="4"/>
  <c r="BK396" i="4"/>
  <c r="M397" i="4"/>
  <c r="AS397" i="4"/>
  <c r="E620" i="4"/>
  <c r="I620" i="4"/>
  <c r="M620" i="4"/>
  <c r="Q619" i="4"/>
  <c r="Q620" i="4"/>
  <c r="U620" i="4"/>
  <c r="Y620" i="4"/>
  <c r="AG620" i="4"/>
  <c r="AK620" i="4"/>
  <c r="CK404" i="4"/>
  <c r="AO607" i="4"/>
  <c r="AS620" i="4"/>
  <c r="AW620" i="4"/>
  <c r="BA620" i="4"/>
  <c r="BE620" i="4"/>
  <c r="BI620" i="4"/>
  <c r="BM620" i="4"/>
  <c r="BQ620" i="4"/>
  <c r="CJ405" i="4"/>
  <c r="C608" i="4"/>
  <c r="CG405" i="4"/>
  <c r="G608" i="4"/>
  <c r="CG608" i="4" s="1"/>
  <c r="CK405" i="4"/>
  <c r="S608" i="4"/>
  <c r="CH405" i="4"/>
  <c r="AA608" i="4"/>
  <c r="CH608" i="4" s="1"/>
  <c r="B418" i="4"/>
  <c r="B609" i="4"/>
  <c r="F418" i="4"/>
  <c r="F609" i="4"/>
  <c r="J418" i="4"/>
  <c r="J609" i="4"/>
  <c r="J621" i="4" s="1"/>
  <c r="N418" i="4"/>
  <c r="N609" i="4"/>
  <c r="N621" i="4" s="1"/>
  <c r="R418" i="4"/>
  <c r="R609" i="4"/>
  <c r="R621" i="4" s="1"/>
  <c r="V418" i="4"/>
  <c r="V609" i="4"/>
  <c r="V621" i="4" s="1"/>
  <c r="Z418" i="4"/>
  <c r="Z609" i="4"/>
  <c r="Z621" i="4" s="1"/>
  <c r="AD418" i="4"/>
  <c r="AD609" i="4"/>
  <c r="AD621" i="4" s="1"/>
  <c r="AH418" i="4"/>
  <c r="AH609" i="4"/>
  <c r="AH621" i="4" s="1"/>
  <c r="AL418" i="4"/>
  <c r="AL609" i="4"/>
  <c r="AL621" i="4" s="1"/>
  <c r="AP418" i="4"/>
  <c r="AP609" i="4"/>
  <c r="AP621" i="4" s="1"/>
  <c r="AT418" i="4"/>
  <c r="AT609" i="4"/>
  <c r="AT621" i="4" s="1"/>
  <c r="AX418" i="4"/>
  <c r="AX609" i="4"/>
  <c r="AX621" i="4" s="1"/>
  <c r="BB418" i="4"/>
  <c r="BB609" i="4"/>
  <c r="BB621" i="4" s="1"/>
  <c r="BF418" i="4"/>
  <c r="BF609" i="4"/>
  <c r="BF621" i="4" s="1"/>
  <c r="BJ418" i="4"/>
  <c r="BJ609" i="4"/>
  <c r="BJ621" i="4" s="1"/>
  <c r="BN418" i="4"/>
  <c r="BN609" i="4"/>
  <c r="BN621" i="4" s="1"/>
  <c r="BR418" i="4"/>
  <c r="BR609" i="4"/>
  <c r="BR621" i="4" s="1"/>
  <c r="CB610" i="4"/>
  <c r="CC407" i="4"/>
  <c r="AC610" i="4"/>
  <c r="CC610" i="4" s="1"/>
  <c r="CF407" i="4"/>
  <c r="CK611" i="4"/>
  <c r="BZ408" i="4"/>
  <c r="CJ409" i="4"/>
  <c r="C612" i="4"/>
  <c r="CG409" i="4"/>
  <c r="G612" i="4"/>
  <c r="O419" i="4"/>
  <c r="O612" i="4"/>
  <c r="O622" i="4" s="1"/>
  <c r="S419" i="4"/>
  <c r="S612" i="4"/>
  <c r="W419" i="4"/>
  <c r="W612" i="4"/>
  <c r="W622" i="4" s="1"/>
  <c r="CH409" i="4"/>
  <c r="AA612" i="4"/>
  <c r="AE419" i="4"/>
  <c r="AE612" i="4"/>
  <c r="AE622" i="4" s="1"/>
  <c r="AI419" i="4"/>
  <c r="AI612" i="4"/>
  <c r="AI622" i="4" s="1"/>
  <c r="AM419" i="4"/>
  <c r="AM612" i="4"/>
  <c r="AM622" i="4" s="1"/>
  <c r="AU419" i="4"/>
  <c r="AU612" i="4"/>
  <c r="AU622" i="4" s="1"/>
  <c r="AY419" i="4"/>
  <c r="AY612" i="4"/>
  <c r="AY622" i="4" s="1"/>
  <c r="BC419" i="4"/>
  <c r="BC612" i="4"/>
  <c r="BC622" i="4" s="1"/>
  <c r="BK419" i="4"/>
  <c r="BK612" i="4"/>
  <c r="BK622" i="4" s="1"/>
  <c r="BO419" i="4"/>
  <c r="BO612" i="4"/>
  <c r="BO622" i="4" s="1"/>
  <c r="BS419" i="4"/>
  <c r="BS612" i="4"/>
  <c r="BS622" i="4" s="1"/>
  <c r="CL614" i="4"/>
  <c r="CB614" i="4"/>
  <c r="CC411" i="4"/>
  <c r="AC614" i="4"/>
  <c r="CC614" i="4" s="1"/>
  <c r="CF411" i="4"/>
  <c r="CK615" i="4"/>
  <c r="BZ412" i="4"/>
  <c r="CJ413" i="4"/>
  <c r="C616" i="4"/>
  <c r="CG413" i="4"/>
  <c r="G616" i="4"/>
  <c r="K623" i="4"/>
  <c r="O420" i="4"/>
  <c r="O616" i="4"/>
  <c r="O623" i="4" s="1"/>
  <c r="S420" i="4"/>
  <c r="S616" i="4"/>
  <c r="W420" i="4"/>
  <c r="W616" i="4"/>
  <c r="W623" i="4" s="1"/>
  <c r="CH413" i="4"/>
  <c r="AA616" i="4"/>
  <c r="AE420" i="4"/>
  <c r="AE616" i="4"/>
  <c r="AE623" i="4" s="1"/>
  <c r="AI420" i="4"/>
  <c r="AI616" i="4"/>
  <c r="AI623" i="4" s="1"/>
  <c r="AM420" i="4"/>
  <c r="AM616" i="4"/>
  <c r="AM623" i="4" s="1"/>
  <c r="AU420" i="4"/>
  <c r="AU616" i="4"/>
  <c r="AU623" i="4" s="1"/>
  <c r="AY420" i="4"/>
  <c r="AY616" i="4"/>
  <c r="AY623" i="4" s="1"/>
  <c r="BC420" i="4"/>
  <c r="BC616" i="4"/>
  <c r="BC623" i="4" s="1"/>
  <c r="BK420" i="4"/>
  <c r="BK616" i="4"/>
  <c r="BK623" i="4" s="1"/>
  <c r="BO420" i="4"/>
  <c r="BO616" i="4"/>
  <c r="BO623" i="4" s="1"/>
  <c r="BS420" i="4"/>
  <c r="BS616" i="4"/>
  <c r="BS623" i="4" s="1"/>
  <c r="CL618" i="4"/>
  <c r="CB618" i="4"/>
  <c r="CD618" i="4"/>
  <c r="CC415" i="4"/>
  <c r="AC618" i="4"/>
  <c r="CC618" i="4" s="1"/>
  <c r="CF415" i="4"/>
  <c r="AQ416" i="4"/>
  <c r="AA417" i="4"/>
  <c r="K418" i="4"/>
  <c r="BG419" i="4"/>
  <c r="AQ420" i="4"/>
  <c r="E436" i="4"/>
  <c r="CB424" i="4"/>
  <c r="U436" i="4"/>
  <c r="Y436" i="4"/>
  <c r="AK436" i="4"/>
  <c r="AO436" i="4"/>
  <c r="BA436" i="4"/>
  <c r="CH424" i="4"/>
  <c r="CL427" i="4"/>
  <c r="CB427" i="4"/>
  <c r="CD427" i="4"/>
  <c r="AC438" i="4"/>
  <c r="AS438" i="4"/>
  <c r="BL436" i="4"/>
  <c r="T437" i="4"/>
  <c r="AZ437" i="4"/>
  <c r="B438" i="4"/>
  <c r="X438" i="4"/>
  <c r="E457" i="4"/>
  <c r="I457" i="4"/>
  <c r="M457" i="4"/>
  <c r="Q457" i="4"/>
  <c r="U457" i="4"/>
  <c r="Y457" i="4"/>
  <c r="AC457" i="4"/>
  <c r="AG457" i="4"/>
  <c r="AK457" i="4"/>
  <c r="AO457" i="4"/>
  <c r="AS457" i="4"/>
  <c r="AW457" i="4"/>
  <c r="BA457" i="4"/>
  <c r="BE457" i="4"/>
  <c r="BI457" i="4"/>
  <c r="BM457" i="4"/>
  <c r="BQ457" i="4"/>
  <c r="CK445" i="4"/>
  <c r="CL445" i="4"/>
  <c r="CF445" i="4"/>
  <c r="CG445" i="4"/>
  <c r="CB445" i="4"/>
  <c r="CK446" i="4"/>
  <c r="L458" i="4"/>
  <c r="P458" i="4"/>
  <c r="AB458" i="4"/>
  <c r="AF458" i="4"/>
  <c r="AJ458" i="4"/>
  <c r="AR458" i="4"/>
  <c r="AV458" i="4"/>
  <c r="AZ458" i="4"/>
  <c r="BD458" i="4"/>
  <c r="BH458" i="4"/>
  <c r="BL458" i="4"/>
  <c r="CG446" i="4"/>
  <c r="BX447" i="4"/>
  <c r="CC447" i="4"/>
  <c r="CD448" i="4"/>
  <c r="B459" i="4"/>
  <c r="J459" i="4"/>
  <c r="R459" i="4"/>
  <c r="V459" i="4"/>
  <c r="Z459" i="4"/>
  <c r="AH459" i="4"/>
  <c r="AL459" i="4"/>
  <c r="AP459" i="4"/>
  <c r="AX459" i="4"/>
  <c r="BB459" i="4"/>
  <c r="BF459" i="4"/>
  <c r="BN459" i="4"/>
  <c r="BR459" i="4"/>
  <c r="BZ451" i="4"/>
  <c r="CD451" i="4"/>
  <c r="BX452" i="4"/>
  <c r="CC452" i="4"/>
  <c r="CL453" i="4"/>
  <c r="CG453" i="4"/>
  <c r="CB453" i="4"/>
  <c r="CK454" i="4"/>
  <c r="CL454" i="4"/>
  <c r="CJ454" i="4"/>
  <c r="T456" i="4"/>
  <c r="CB454" i="4"/>
  <c r="CG454" i="4"/>
  <c r="BX455" i="4"/>
  <c r="CC455" i="4"/>
  <c r="D457" i="4"/>
  <c r="I459" i="4"/>
  <c r="AC460" i="4"/>
  <c r="E477" i="4"/>
  <c r="E628" i="4"/>
  <c r="I477" i="4"/>
  <c r="I628" i="4"/>
  <c r="M477" i="4"/>
  <c r="M628" i="4"/>
  <c r="Q477" i="4"/>
  <c r="Q628" i="4"/>
  <c r="U477" i="4"/>
  <c r="U628" i="4"/>
  <c r="Y477" i="4"/>
  <c r="Y628" i="4"/>
  <c r="AC477" i="4"/>
  <c r="AC628" i="4"/>
  <c r="AG477" i="4"/>
  <c r="AG628" i="4"/>
  <c r="AK477" i="4"/>
  <c r="AK628" i="4"/>
  <c r="AO477" i="4"/>
  <c r="AO628" i="4"/>
  <c r="AS477" i="4"/>
  <c r="AS628" i="4"/>
  <c r="AW477" i="4"/>
  <c r="AW628" i="4"/>
  <c r="BA477" i="4"/>
  <c r="BA628" i="4"/>
  <c r="BE477" i="4"/>
  <c r="BE628" i="4"/>
  <c r="BI477" i="4"/>
  <c r="BI628" i="4"/>
  <c r="BM477" i="4"/>
  <c r="BM628" i="4"/>
  <c r="BQ477" i="4"/>
  <c r="BQ628" i="4"/>
  <c r="CF464" i="4"/>
  <c r="CK629" i="4"/>
  <c r="E478" i="4"/>
  <c r="E630" i="4"/>
  <c r="I478" i="4"/>
  <c r="I630" i="4"/>
  <c r="M478" i="4"/>
  <c r="M630" i="4"/>
  <c r="M642" i="4" s="1"/>
  <c r="Q478" i="4"/>
  <c r="Q630" i="4"/>
  <c r="U478" i="4"/>
  <c r="U630" i="4"/>
  <c r="U642" i="4" s="1"/>
  <c r="Y478" i="4"/>
  <c r="Y630" i="4"/>
  <c r="Y642" i="4" s="1"/>
  <c r="AC478" i="4"/>
  <c r="AC630" i="4"/>
  <c r="AG478" i="4"/>
  <c r="AG630" i="4"/>
  <c r="AG642" i="4" s="1"/>
  <c r="AK478" i="4"/>
  <c r="AK630" i="4"/>
  <c r="AK642" i="4" s="1"/>
  <c r="AO478" i="4"/>
  <c r="AO630" i="4"/>
  <c r="AO642" i="4" s="1"/>
  <c r="AS478" i="4"/>
  <c r="AS630" i="4"/>
  <c r="AS642" i="4" s="1"/>
  <c r="AW478" i="4"/>
  <c r="AW630" i="4"/>
  <c r="AW642" i="4" s="1"/>
  <c r="BA478" i="4"/>
  <c r="BA630" i="4"/>
  <c r="BA642" i="4" s="1"/>
  <c r="BE478" i="4"/>
  <c r="BE630" i="4"/>
  <c r="BE642" i="4" s="1"/>
  <c r="BI478" i="4"/>
  <c r="BI630" i="4"/>
  <c r="BI642" i="4" s="1"/>
  <c r="BM478" i="4"/>
  <c r="BM630" i="4"/>
  <c r="BM642" i="4" s="1"/>
  <c r="BQ478" i="4"/>
  <c r="BQ630" i="4"/>
  <c r="BQ642" i="4" s="1"/>
  <c r="CL466" i="4"/>
  <c r="CK467" i="4"/>
  <c r="D631" i="4"/>
  <c r="CK631" i="4" s="1"/>
  <c r="CL467" i="4"/>
  <c r="H631" i="4"/>
  <c r="H642" i="4" s="1"/>
  <c r="CJ467" i="4"/>
  <c r="L631" i="4"/>
  <c r="CJ631" i="4" s="1"/>
  <c r="CB467" i="4"/>
  <c r="X631" i="4"/>
  <c r="X642" i="4" s="1"/>
  <c r="AN478" i="4"/>
  <c r="AN631" i="4"/>
  <c r="AN642" i="4" s="1"/>
  <c r="CG467" i="4"/>
  <c r="BP631" i="4"/>
  <c r="CG631" i="4" s="1"/>
  <c r="CL632" i="4"/>
  <c r="BX468" i="4"/>
  <c r="I632" i="4"/>
  <c r="CC468" i="4"/>
  <c r="AC632" i="4"/>
  <c r="CC632" i="4" s="1"/>
  <c r="CG468" i="4"/>
  <c r="C479" i="4"/>
  <c r="C633" i="4"/>
  <c r="G479" i="4"/>
  <c r="G633" i="4"/>
  <c r="K479" i="4"/>
  <c r="K633" i="4"/>
  <c r="K643" i="4" s="1"/>
  <c r="O479" i="4"/>
  <c r="O633" i="4"/>
  <c r="O643" i="4" s="1"/>
  <c r="S479" i="4"/>
  <c r="S633" i="4"/>
  <c r="S643" i="4" s="1"/>
  <c r="W479" i="4"/>
  <c r="W633" i="4"/>
  <c r="W643" i="4" s="1"/>
  <c r="AA479" i="4"/>
  <c r="AA633" i="4"/>
  <c r="AE479" i="4"/>
  <c r="AE633" i="4"/>
  <c r="AE643" i="4" s="1"/>
  <c r="AI479" i="4"/>
  <c r="AI633" i="4"/>
  <c r="AI643" i="4" s="1"/>
  <c r="AM479" i="4"/>
  <c r="AM633" i="4"/>
  <c r="AM643" i="4" s="1"/>
  <c r="AQ479" i="4"/>
  <c r="AQ633" i="4"/>
  <c r="AQ643" i="4" s="1"/>
  <c r="AU479" i="4"/>
  <c r="AU633" i="4"/>
  <c r="AU643" i="4" s="1"/>
  <c r="AY479" i="4"/>
  <c r="AY633" i="4"/>
  <c r="AY643" i="4" s="1"/>
  <c r="BC479" i="4"/>
  <c r="BC633" i="4"/>
  <c r="BC643" i="4" s="1"/>
  <c r="BG479" i="4"/>
  <c r="BG633" i="4"/>
  <c r="BG643" i="4" s="1"/>
  <c r="BK479" i="4"/>
  <c r="BK633" i="4"/>
  <c r="BK643" i="4" s="1"/>
  <c r="BO479" i="4"/>
  <c r="BO633" i="4"/>
  <c r="BO643" i="4" s="1"/>
  <c r="BS479" i="4"/>
  <c r="BS633" i="4"/>
  <c r="BS643" i="4" s="1"/>
  <c r="BZ470" i="4"/>
  <c r="C634" i="4"/>
  <c r="CH470" i="4"/>
  <c r="AA634" i="4"/>
  <c r="CH634" i="4" s="1"/>
  <c r="CD471" i="4"/>
  <c r="BB635" i="4"/>
  <c r="CD635" i="4" s="1"/>
  <c r="BZ472" i="4"/>
  <c r="C636" i="4"/>
  <c r="CG636" i="4"/>
  <c r="CH472" i="4"/>
  <c r="AA636" i="4"/>
  <c r="CH636" i="4" s="1"/>
  <c r="E480" i="4"/>
  <c r="E637" i="4"/>
  <c r="I480" i="4"/>
  <c r="I637" i="4"/>
  <c r="M480" i="4"/>
  <c r="M637" i="4"/>
  <c r="M644" i="4" s="1"/>
  <c r="Q480" i="4"/>
  <c r="Q637" i="4"/>
  <c r="U480" i="4"/>
  <c r="U637" i="4"/>
  <c r="U644" i="4" s="1"/>
  <c r="Y480" i="4"/>
  <c r="Y637" i="4"/>
  <c r="Y644" i="4" s="1"/>
  <c r="AC480" i="4"/>
  <c r="AC637" i="4"/>
  <c r="AG480" i="4"/>
  <c r="AG637" i="4"/>
  <c r="AG644" i="4" s="1"/>
  <c r="AK480" i="4"/>
  <c r="AK637" i="4"/>
  <c r="AK644" i="4" s="1"/>
  <c r="AO480" i="4"/>
  <c r="AO637" i="4"/>
  <c r="AO644" i="4" s="1"/>
  <c r="AS480" i="4"/>
  <c r="AS637" i="4"/>
  <c r="AS644" i="4" s="1"/>
  <c r="AW480" i="4"/>
  <c r="AW637" i="4"/>
  <c r="AW644" i="4" s="1"/>
  <c r="BA480" i="4"/>
  <c r="BA637" i="4"/>
  <c r="BA644" i="4" s="1"/>
  <c r="BE480" i="4"/>
  <c r="BE637" i="4"/>
  <c r="BE644" i="4" s="1"/>
  <c r="BI480" i="4"/>
  <c r="BI637" i="4"/>
  <c r="BI644" i="4" s="1"/>
  <c r="BM480" i="4"/>
  <c r="BM637" i="4"/>
  <c r="BM644" i="4" s="1"/>
  <c r="BQ480" i="4"/>
  <c r="BQ637" i="4"/>
  <c r="BQ644" i="4" s="1"/>
  <c r="CL638" i="4"/>
  <c r="BX474" i="4"/>
  <c r="I638" i="4"/>
  <c r="CC474" i="4"/>
  <c r="AC638" i="4"/>
  <c r="CC638" i="4" s="1"/>
  <c r="CL474" i="4"/>
  <c r="CK475" i="4"/>
  <c r="D639" i="4"/>
  <c r="CK639" i="4" s="1"/>
  <c r="CL475" i="4"/>
  <c r="H639" i="4"/>
  <c r="CJ475" i="4"/>
  <c r="L639" i="4"/>
  <c r="CB475" i="4"/>
  <c r="X639" i="4"/>
  <c r="X644" i="4" s="1"/>
  <c r="AZ480" i="4"/>
  <c r="AZ639" i="4"/>
  <c r="AZ644" i="4" s="1"/>
  <c r="CG475" i="4"/>
  <c r="BP639" i="4"/>
  <c r="CG639" i="4" s="1"/>
  <c r="P477" i="4"/>
  <c r="AV477" i="4"/>
  <c r="H478" i="4"/>
  <c r="Z480" i="4"/>
  <c r="BF480" i="4"/>
  <c r="CH484" i="4"/>
  <c r="BZ487" i="4"/>
  <c r="CD489" i="4"/>
  <c r="CF492" i="4"/>
  <c r="CJ492" i="4"/>
  <c r="CG492" i="4"/>
  <c r="CD492" i="4"/>
  <c r="CF493" i="4"/>
  <c r="CH493" i="4"/>
  <c r="CH500" i="4" s="1"/>
  <c r="BV494" i="4"/>
  <c r="CT494" i="4" s="1"/>
  <c r="CJ494" i="4"/>
  <c r="AL500" i="4"/>
  <c r="C499" i="4"/>
  <c r="BZ507" i="4"/>
  <c r="BX509" i="4"/>
  <c r="CD509" i="4"/>
  <c r="CF512" i="4"/>
  <c r="CG512" i="4"/>
  <c r="CT532" i="4"/>
  <c r="CK535" i="4"/>
  <c r="BZ535" i="4"/>
  <c r="CL367" i="4"/>
  <c r="BX367" i="4"/>
  <c r="CG367" i="4"/>
  <c r="CC367" i="4"/>
  <c r="CD369" i="4"/>
  <c r="CT369" i="4" s="1"/>
  <c r="CJ370" i="4"/>
  <c r="CD370" i="4"/>
  <c r="BV371" i="4"/>
  <c r="CT371" i="4" s="1"/>
  <c r="CD373" i="4"/>
  <c r="CT373" i="4" s="1"/>
  <c r="CD374" i="4"/>
  <c r="BF380" i="4"/>
  <c r="BN380" i="4"/>
  <c r="BV375" i="4"/>
  <c r="CO375" i="4" s="1"/>
  <c r="CG384" i="4"/>
  <c r="CK385" i="4"/>
  <c r="CG385" i="4"/>
  <c r="CB385" i="4"/>
  <c r="CD386" i="4"/>
  <c r="CK387" i="4"/>
  <c r="CF387" i="4"/>
  <c r="CB387" i="4"/>
  <c r="BY388" i="4"/>
  <c r="CL392" i="4"/>
  <c r="CB392" i="4"/>
  <c r="CK393" i="4"/>
  <c r="CG393" i="4"/>
  <c r="CD394" i="4"/>
  <c r="AO396" i="4"/>
  <c r="S397" i="4"/>
  <c r="AY397" i="4"/>
  <c r="I399" i="4"/>
  <c r="AA399" i="4"/>
  <c r="B417" i="4"/>
  <c r="B607" i="4"/>
  <c r="F417" i="4"/>
  <c r="F607" i="4"/>
  <c r="J417" i="4"/>
  <c r="J607" i="4"/>
  <c r="N417" i="4"/>
  <c r="N607" i="4"/>
  <c r="R417" i="4"/>
  <c r="R607" i="4"/>
  <c r="V417" i="4"/>
  <c r="V607" i="4"/>
  <c r="Z417" i="4"/>
  <c r="Z607" i="4"/>
  <c r="AD417" i="4"/>
  <c r="AD607" i="4"/>
  <c r="AH417" i="4"/>
  <c r="AH607" i="4"/>
  <c r="AL417" i="4"/>
  <c r="AL607" i="4"/>
  <c r="CC607" i="4" s="1"/>
  <c r="AP417" i="4"/>
  <c r="AP607" i="4"/>
  <c r="AT417" i="4"/>
  <c r="AT607" i="4"/>
  <c r="AX417" i="4"/>
  <c r="AX607" i="4"/>
  <c r="BB417" i="4"/>
  <c r="BB607" i="4"/>
  <c r="BF417" i="4"/>
  <c r="BF607" i="4"/>
  <c r="BJ417" i="4"/>
  <c r="BJ607" i="4"/>
  <c r="BN417" i="4"/>
  <c r="BN607" i="4"/>
  <c r="BR417" i="4"/>
  <c r="BR607" i="4"/>
  <c r="CK608" i="4"/>
  <c r="BZ405" i="4"/>
  <c r="CJ406" i="4"/>
  <c r="C609" i="4"/>
  <c r="CG406" i="4"/>
  <c r="G609" i="4"/>
  <c r="O418" i="4"/>
  <c r="O609" i="4"/>
  <c r="O621" i="4" s="1"/>
  <c r="S418" i="4"/>
  <c r="S609" i="4"/>
  <c r="W418" i="4"/>
  <c r="W609" i="4"/>
  <c r="W621" i="4" s="1"/>
  <c r="CH406" i="4"/>
  <c r="AA609" i="4"/>
  <c r="AE418" i="4"/>
  <c r="AE609" i="4"/>
  <c r="AE621" i="4" s="1"/>
  <c r="AI418" i="4"/>
  <c r="AI609" i="4"/>
  <c r="AI621" i="4" s="1"/>
  <c r="AM418" i="4"/>
  <c r="AM609" i="4"/>
  <c r="AM621" i="4" s="1"/>
  <c r="AU418" i="4"/>
  <c r="AU609" i="4"/>
  <c r="AU621" i="4" s="1"/>
  <c r="AY418" i="4"/>
  <c r="AY609" i="4"/>
  <c r="AY621" i="4" s="1"/>
  <c r="BC418" i="4"/>
  <c r="BC609" i="4"/>
  <c r="BC621" i="4" s="1"/>
  <c r="BK418" i="4"/>
  <c r="BK609" i="4"/>
  <c r="BK621" i="4" s="1"/>
  <c r="BO418" i="4"/>
  <c r="BO609" i="4"/>
  <c r="BO621" i="4" s="1"/>
  <c r="BS418" i="4"/>
  <c r="BS609" i="4"/>
  <c r="BS621" i="4" s="1"/>
  <c r="CB611" i="4"/>
  <c r="CC408" i="4"/>
  <c r="AC611" i="4"/>
  <c r="CC611" i="4" s="1"/>
  <c r="CF408" i="4"/>
  <c r="D419" i="4"/>
  <c r="D612" i="4"/>
  <c r="H419" i="4"/>
  <c r="H612" i="4"/>
  <c r="H622" i="4" s="1"/>
  <c r="L419" i="4"/>
  <c r="L612" i="4"/>
  <c r="L622" i="4" s="1"/>
  <c r="P419" i="4"/>
  <c r="P612" i="4"/>
  <c r="P622" i="4" s="1"/>
  <c r="T419" i="4"/>
  <c r="T612" i="4"/>
  <c r="T622" i="4" s="1"/>
  <c r="X419" i="4"/>
  <c r="X612" i="4"/>
  <c r="X622" i="4" s="1"/>
  <c r="AB419" i="4"/>
  <c r="AB612" i="4"/>
  <c r="AB622" i="4" s="1"/>
  <c r="AF419" i="4"/>
  <c r="AF612" i="4"/>
  <c r="AF622" i="4" s="1"/>
  <c r="AJ419" i="4"/>
  <c r="AJ612" i="4"/>
  <c r="AJ622" i="4" s="1"/>
  <c r="AN419" i="4"/>
  <c r="AN612" i="4"/>
  <c r="AN622" i="4" s="1"/>
  <c r="AR419" i="4"/>
  <c r="AR612" i="4"/>
  <c r="AR622" i="4" s="1"/>
  <c r="AV419" i="4"/>
  <c r="AV612" i="4"/>
  <c r="AV622" i="4" s="1"/>
  <c r="AZ419" i="4"/>
  <c r="AZ612" i="4"/>
  <c r="AZ622" i="4" s="1"/>
  <c r="BD419" i="4"/>
  <c r="BD612" i="4"/>
  <c r="BD622" i="4" s="1"/>
  <c r="BH419" i="4"/>
  <c r="BH612" i="4"/>
  <c r="BH622" i="4" s="1"/>
  <c r="BL419" i="4"/>
  <c r="BL612" i="4"/>
  <c r="BL622" i="4" s="1"/>
  <c r="BP419" i="4"/>
  <c r="BP612" i="4"/>
  <c r="BP622" i="4" s="1"/>
  <c r="BZ409" i="4"/>
  <c r="CJ410" i="4"/>
  <c r="C613" i="4"/>
  <c r="CG410" i="4"/>
  <c r="G613" i="4"/>
  <c r="CG613" i="4" s="1"/>
  <c r="CK410" i="4"/>
  <c r="S613" i="4"/>
  <c r="CH410" i="4"/>
  <c r="AA613" i="4"/>
  <c r="CH613" i="4" s="1"/>
  <c r="CB615" i="4"/>
  <c r="CC412" i="4"/>
  <c r="AC615" i="4"/>
  <c r="CC615" i="4" s="1"/>
  <c r="CF412" i="4"/>
  <c r="D420" i="4"/>
  <c r="D616" i="4"/>
  <c r="H420" i="4"/>
  <c r="H616" i="4"/>
  <c r="H623" i="4" s="1"/>
  <c r="L420" i="4"/>
  <c r="L616" i="4"/>
  <c r="L623" i="4" s="1"/>
  <c r="P420" i="4"/>
  <c r="P616" i="4"/>
  <c r="P623" i="4" s="1"/>
  <c r="T420" i="4"/>
  <c r="T616" i="4"/>
  <c r="T623" i="4" s="1"/>
  <c r="X420" i="4"/>
  <c r="X616" i="4"/>
  <c r="X623" i="4" s="1"/>
  <c r="AB420" i="4"/>
  <c r="AB616" i="4"/>
  <c r="AB623" i="4" s="1"/>
  <c r="AF420" i="4"/>
  <c r="AF616" i="4"/>
  <c r="AF623" i="4" s="1"/>
  <c r="AJ420" i="4"/>
  <c r="AJ616" i="4"/>
  <c r="AJ623" i="4" s="1"/>
  <c r="AN420" i="4"/>
  <c r="AN616" i="4"/>
  <c r="AN623" i="4" s="1"/>
  <c r="AR420" i="4"/>
  <c r="AR616" i="4"/>
  <c r="AR623" i="4" s="1"/>
  <c r="AV420" i="4"/>
  <c r="AV616" i="4"/>
  <c r="AV623" i="4" s="1"/>
  <c r="AZ420" i="4"/>
  <c r="AZ616" i="4"/>
  <c r="AZ623" i="4" s="1"/>
  <c r="BD420" i="4"/>
  <c r="BD616" i="4"/>
  <c r="BD623" i="4" s="1"/>
  <c r="BH420" i="4"/>
  <c r="BH616" i="4"/>
  <c r="BH623" i="4" s="1"/>
  <c r="BL420" i="4"/>
  <c r="BL616" i="4"/>
  <c r="BL623" i="4" s="1"/>
  <c r="BP420" i="4"/>
  <c r="BP616" i="4"/>
  <c r="BP623" i="4" s="1"/>
  <c r="BZ413" i="4"/>
  <c r="CJ414" i="4"/>
  <c r="C617" i="4"/>
  <c r="CG414" i="4"/>
  <c r="G617" i="4"/>
  <c r="CG617" i="4" s="1"/>
  <c r="CK414" i="4"/>
  <c r="S617" i="4"/>
  <c r="CH414" i="4"/>
  <c r="AA617" i="4"/>
  <c r="CH617" i="4" s="1"/>
  <c r="BG416" i="4"/>
  <c r="AQ417" i="4"/>
  <c r="AA418" i="4"/>
  <c r="K419" i="4"/>
  <c r="BG420" i="4"/>
  <c r="AD437" i="4"/>
  <c r="BJ437" i="4"/>
  <c r="BY628" i="4"/>
  <c r="CF628" i="4"/>
  <c r="J640" i="4"/>
  <c r="J641" i="4"/>
  <c r="R641" i="4"/>
  <c r="Z641" i="4"/>
  <c r="AD641" i="4"/>
  <c r="AL641" i="4"/>
  <c r="AP641" i="4"/>
  <c r="AT641" i="4"/>
  <c r="AX641" i="4"/>
  <c r="BB641" i="4"/>
  <c r="BF640" i="4"/>
  <c r="BF641" i="4"/>
  <c r="BJ641" i="4"/>
  <c r="BN641" i="4"/>
  <c r="BR641" i="4"/>
  <c r="BX465" i="4"/>
  <c r="I629" i="4"/>
  <c r="CC465" i="4"/>
  <c r="AC629" i="4"/>
  <c r="CC629" i="4" s="1"/>
  <c r="CD465" i="4"/>
  <c r="CF630" i="4"/>
  <c r="J478" i="4"/>
  <c r="J630" i="4"/>
  <c r="J642" i="4" s="1"/>
  <c r="N478" i="4"/>
  <c r="N630" i="4"/>
  <c r="N642" i="4" s="1"/>
  <c r="R478" i="4"/>
  <c r="R630" i="4"/>
  <c r="R642" i="4" s="1"/>
  <c r="V478" i="4"/>
  <c r="V630" i="4"/>
  <c r="V642" i="4" s="1"/>
  <c r="Z478" i="4"/>
  <c r="Z630" i="4"/>
  <c r="Z642" i="4" s="1"/>
  <c r="AD478" i="4"/>
  <c r="AD630" i="4"/>
  <c r="AD642" i="4" s="1"/>
  <c r="AH478" i="4"/>
  <c r="AH630" i="4"/>
  <c r="AH642" i="4" s="1"/>
  <c r="AL478" i="4"/>
  <c r="AL630" i="4"/>
  <c r="AL642" i="4" s="1"/>
  <c r="AP478" i="4"/>
  <c r="AP630" i="4"/>
  <c r="AP642" i="4" s="1"/>
  <c r="AT478" i="4"/>
  <c r="AT630" i="4"/>
  <c r="AT642" i="4" s="1"/>
  <c r="AX478" i="4"/>
  <c r="AX630" i="4"/>
  <c r="AX642" i="4" s="1"/>
  <c r="BB478" i="4"/>
  <c r="BB630" i="4"/>
  <c r="BF478" i="4"/>
  <c r="BF630" i="4"/>
  <c r="BF642" i="4" s="1"/>
  <c r="BJ478" i="4"/>
  <c r="BJ630" i="4"/>
  <c r="BJ642" i="4" s="1"/>
  <c r="BN478" i="4"/>
  <c r="BN630" i="4"/>
  <c r="BN642" i="4" s="1"/>
  <c r="BR478" i="4"/>
  <c r="BR630" i="4"/>
  <c r="BR642" i="4" s="1"/>
  <c r="CL631" i="4"/>
  <c r="CB631" i="4"/>
  <c r="CC467" i="4"/>
  <c r="AC631" i="4"/>
  <c r="CC631" i="4" s="1"/>
  <c r="BY468" i="4"/>
  <c r="B632" i="4"/>
  <c r="B642" i="4" s="1"/>
  <c r="CF468" i="4"/>
  <c r="F632" i="4"/>
  <c r="CF632" i="4" s="1"/>
  <c r="CD468" i="4"/>
  <c r="BB632" i="4"/>
  <c r="CD632" i="4" s="1"/>
  <c r="CL468" i="4"/>
  <c r="CK469" i="4"/>
  <c r="D633" i="4"/>
  <c r="CL469" i="4"/>
  <c r="H633" i="4"/>
  <c r="CJ469" i="4"/>
  <c r="L633" i="4"/>
  <c r="P479" i="4"/>
  <c r="P633" i="4"/>
  <c r="P643" i="4" s="1"/>
  <c r="T479" i="4"/>
  <c r="T633" i="4"/>
  <c r="T643" i="4" s="1"/>
  <c r="CB469" i="4"/>
  <c r="X633" i="4"/>
  <c r="AB479" i="4"/>
  <c r="AB633" i="4"/>
  <c r="AB643" i="4" s="1"/>
  <c r="AF479" i="4"/>
  <c r="AF633" i="4"/>
  <c r="AF643" i="4" s="1"/>
  <c r="AJ479" i="4"/>
  <c r="AJ633" i="4"/>
  <c r="AJ643" i="4" s="1"/>
  <c r="AR479" i="4"/>
  <c r="AR633" i="4"/>
  <c r="AR643" i="4" s="1"/>
  <c r="AV479" i="4"/>
  <c r="AV633" i="4"/>
  <c r="AV643" i="4" s="1"/>
  <c r="AZ479" i="4"/>
  <c r="AZ633" i="4"/>
  <c r="AZ643" i="4" s="1"/>
  <c r="BH479" i="4"/>
  <c r="BH633" i="4"/>
  <c r="BH643" i="4" s="1"/>
  <c r="BL479" i="4"/>
  <c r="BL633" i="4"/>
  <c r="BL643" i="4" s="1"/>
  <c r="BP479" i="4"/>
  <c r="BP633" i="4"/>
  <c r="CK470" i="4"/>
  <c r="D634" i="4"/>
  <c r="CK634" i="4" s="1"/>
  <c r="CJ470" i="4"/>
  <c r="L634" i="4"/>
  <c r="CG470" i="4"/>
  <c r="BP634" i="4"/>
  <c r="CG634" i="4" s="1"/>
  <c r="CH471" i="4"/>
  <c r="AA635" i="4"/>
  <c r="CH635" i="4" s="1"/>
  <c r="CK472" i="4"/>
  <c r="D636" i="4"/>
  <c r="CK636" i="4" s="1"/>
  <c r="CJ472" i="4"/>
  <c r="L636" i="4"/>
  <c r="B480" i="4"/>
  <c r="B637" i="4"/>
  <c r="CF473" i="4"/>
  <c r="F637" i="4"/>
  <c r="N480" i="4"/>
  <c r="N637" i="4"/>
  <c r="N644" i="4" s="1"/>
  <c r="R480" i="4"/>
  <c r="R637" i="4"/>
  <c r="R644" i="4" s="1"/>
  <c r="V480" i="4"/>
  <c r="V637" i="4"/>
  <c r="V644" i="4" s="1"/>
  <c r="AD480" i="4"/>
  <c r="AD637" i="4"/>
  <c r="AD644" i="4" s="1"/>
  <c r="AH480" i="4"/>
  <c r="AH637" i="4"/>
  <c r="AH644" i="4" s="1"/>
  <c r="AL480" i="4"/>
  <c r="AL637" i="4"/>
  <c r="AL644" i="4" s="1"/>
  <c r="AT480" i="4"/>
  <c r="AT637" i="4"/>
  <c r="AT644" i="4" s="1"/>
  <c r="AX480" i="4"/>
  <c r="AX637" i="4"/>
  <c r="AX644" i="4" s="1"/>
  <c r="CD473" i="4"/>
  <c r="BB637" i="4"/>
  <c r="BJ480" i="4"/>
  <c r="BJ637" i="4"/>
  <c r="BJ644" i="4" s="1"/>
  <c r="BN480" i="4"/>
  <c r="BN637" i="4"/>
  <c r="BN644" i="4" s="1"/>
  <c r="BR480" i="4"/>
  <c r="BR637" i="4"/>
  <c r="BR644" i="4" s="1"/>
  <c r="CD474" i="4"/>
  <c r="BB638" i="4"/>
  <c r="CD638" i="4" s="1"/>
  <c r="CL639" i="4"/>
  <c r="CB639" i="4"/>
  <c r="CC475" i="4"/>
  <c r="AC639" i="4"/>
  <c r="CC639" i="4" s="1"/>
  <c r="X476" i="4"/>
  <c r="X477" i="4"/>
  <c r="BD477" i="4"/>
  <c r="X478" i="4"/>
  <c r="AE480" i="4"/>
  <c r="BK480" i="4"/>
  <c r="CH486" i="4"/>
  <c r="CH498" i="4" s="1"/>
  <c r="CJ487" i="4"/>
  <c r="CB487" i="4"/>
  <c r="CJ488" i="4"/>
  <c r="CD488" i="4"/>
  <c r="CH489" i="4"/>
  <c r="CH499" i="4" s="1"/>
  <c r="CJ490" i="4"/>
  <c r="CG490" i="4"/>
  <c r="CD490" i="4"/>
  <c r="CT490" i="4" s="1"/>
  <c r="CL491" i="4"/>
  <c r="BX491" i="4"/>
  <c r="CC491" i="4"/>
  <c r="CJ493" i="4"/>
  <c r="BV495" i="4"/>
  <c r="CT495" i="4" s="1"/>
  <c r="CG495" i="4"/>
  <c r="CJ495" i="4"/>
  <c r="AT517" i="4"/>
  <c r="E518" i="4"/>
  <c r="I518" i="4"/>
  <c r="M518" i="4"/>
  <c r="Q518" i="4"/>
  <c r="U518" i="4"/>
  <c r="Y518" i="4"/>
  <c r="AC518" i="4"/>
  <c r="AG518" i="4"/>
  <c r="AK518" i="4"/>
  <c r="AO518" i="4"/>
  <c r="AS518" i="4"/>
  <c r="AW518" i="4"/>
  <c r="BA518" i="4"/>
  <c r="BE518" i="4"/>
  <c r="BM518" i="4"/>
  <c r="BQ518" i="4"/>
  <c r="CH506" i="4"/>
  <c r="CH518" i="4" s="1"/>
  <c r="CJ508" i="4"/>
  <c r="CG508" i="4"/>
  <c r="CD508" i="4"/>
  <c r="CH509" i="4"/>
  <c r="BV510" i="4"/>
  <c r="CJ510" i="4"/>
  <c r="CG510" i="4"/>
  <c r="CD510" i="4"/>
  <c r="CL511" i="4"/>
  <c r="BX511" i="4"/>
  <c r="CC511" i="4"/>
  <c r="CJ525" i="4"/>
  <c r="CJ527" i="4"/>
  <c r="CH529" i="4"/>
  <c r="BZ533" i="4"/>
  <c r="BV367" i="4"/>
  <c r="CT367" i="4" s="1"/>
  <c r="CJ368" i="4"/>
  <c r="CD368" i="4"/>
  <c r="CT368" i="4" s="1"/>
  <c r="CH369" i="4"/>
  <c r="CH379" i="4" s="1"/>
  <c r="BZ371" i="4"/>
  <c r="CJ371" i="4"/>
  <c r="CZ371" i="4" s="1"/>
  <c r="CJ372" i="4"/>
  <c r="CD372" i="4"/>
  <c r="CT372" i="4" s="1"/>
  <c r="CH373" i="4"/>
  <c r="CH380" i="4" s="1"/>
  <c r="BZ375" i="4"/>
  <c r="CJ375" i="4"/>
  <c r="CZ375" i="4" s="1"/>
  <c r="CD388" i="4"/>
  <c r="BZ389" i="4"/>
  <c r="CD389" i="4"/>
  <c r="BZ391" i="4"/>
  <c r="CD391" i="4"/>
  <c r="BX393" i="4"/>
  <c r="CL393" i="4"/>
  <c r="CL394" i="4"/>
  <c r="CB394" i="4"/>
  <c r="CF394" i="4"/>
  <c r="CG394" i="4"/>
  <c r="BX395" i="4"/>
  <c r="AU396" i="4"/>
  <c r="C397" i="4"/>
  <c r="AC397" i="4"/>
  <c r="BI397" i="4"/>
  <c r="AM398" i="4"/>
  <c r="I400" i="4"/>
  <c r="C620" i="4"/>
  <c r="G620" i="4"/>
  <c r="K619" i="4"/>
  <c r="K620" i="4"/>
  <c r="O417" i="4"/>
  <c r="O607" i="4"/>
  <c r="S417" i="4"/>
  <c r="S607" i="4"/>
  <c r="W417" i="4"/>
  <c r="W607" i="4"/>
  <c r="AA620" i="4"/>
  <c r="AE417" i="4"/>
  <c r="AE607" i="4"/>
  <c r="CB607" i="4" s="1"/>
  <c r="AI417" i="4"/>
  <c r="AI607" i="4"/>
  <c r="AM417" i="4"/>
  <c r="AM607" i="4"/>
  <c r="CD607" i="4" s="1"/>
  <c r="AQ619" i="4"/>
  <c r="AQ620" i="4"/>
  <c r="AU417" i="4"/>
  <c r="AU607" i="4"/>
  <c r="AY417" i="4"/>
  <c r="AY607" i="4"/>
  <c r="BC417" i="4"/>
  <c r="BC607" i="4"/>
  <c r="BG619" i="4"/>
  <c r="BG620" i="4"/>
  <c r="BK417" i="4"/>
  <c r="BK607" i="4"/>
  <c r="CH607" i="4" s="1"/>
  <c r="BO417" i="4"/>
  <c r="BO607" i="4"/>
  <c r="BS417" i="4"/>
  <c r="BS607" i="4"/>
  <c r="CG607" i="4" s="1"/>
  <c r="CL608" i="4"/>
  <c r="CB608" i="4"/>
  <c r="CD608" i="4"/>
  <c r="CC405" i="4"/>
  <c r="AC608" i="4"/>
  <c r="CC608" i="4" s="1"/>
  <c r="CF405" i="4"/>
  <c r="D418" i="4"/>
  <c r="D609" i="4"/>
  <c r="H418" i="4"/>
  <c r="H609" i="4"/>
  <c r="H621" i="4" s="1"/>
  <c r="L418" i="4"/>
  <c r="L609" i="4"/>
  <c r="L621" i="4" s="1"/>
  <c r="P418" i="4"/>
  <c r="P609" i="4"/>
  <c r="P621" i="4" s="1"/>
  <c r="T418" i="4"/>
  <c r="T609" i="4"/>
  <c r="T621" i="4" s="1"/>
  <c r="X418" i="4"/>
  <c r="X609" i="4"/>
  <c r="X621" i="4" s="1"/>
  <c r="AB418" i="4"/>
  <c r="AB609" i="4"/>
  <c r="AB621" i="4" s="1"/>
  <c r="AF418" i="4"/>
  <c r="AF609" i="4"/>
  <c r="AF621" i="4" s="1"/>
  <c r="AJ418" i="4"/>
  <c r="AJ609" i="4"/>
  <c r="AJ621" i="4" s="1"/>
  <c r="AN418" i="4"/>
  <c r="AN609" i="4"/>
  <c r="AN621" i="4" s="1"/>
  <c r="AR418" i="4"/>
  <c r="AR609" i="4"/>
  <c r="AR621" i="4" s="1"/>
  <c r="AV418" i="4"/>
  <c r="AV609" i="4"/>
  <c r="AV621" i="4" s="1"/>
  <c r="AZ418" i="4"/>
  <c r="AZ609" i="4"/>
  <c r="AZ621" i="4" s="1"/>
  <c r="BD418" i="4"/>
  <c r="BD609" i="4"/>
  <c r="BD621" i="4" s="1"/>
  <c r="BH418" i="4"/>
  <c r="BH609" i="4"/>
  <c r="BH621" i="4" s="1"/>
  <c r="BL418" i="4"/>
  <c r="BL609" i="4"/>
  <c r="BL621" i="4" s="1"/>
  <c r="BP418" i="4"/>
  <c r="BP609" i="4"/>
  <c r="BP621" i="4" s="1"/>
  <c r="BZ406" i="4"/>
  <c r="CJ407" i="4"/>
  <c r="C610" i="4"/>
  <c r="CG407" i="4"/>
  <c r="G610" i="4"/>
  <c r="CG610" i="4" s="1"/>
  <c r="CK407" i="4"/>
  <c r="S610" i="4"/>
  <c r="CK610" i="4" s="1"/>
  <c r="CH407" i="4"/>
  <c r="AA610" i="4"/>
  <c r="CH610" i="4" s="1"/>
  <c r="BY611" i="4"/>
  <c r="BV611" i="4"/>
  <c r="DB611" i="4" s="1"/>
  <c r="E419" i="4"/>
  <c r="E612" i="4"/>
  <c r="I419" i="4"/>
  <c r="I612" i="4"/>
  <c r="M419" i="4"/>
  <c r="M612" i="4"/>
  <c r="M622" i="4" s="1"/>
  <c r="CD612" i="4"/>
  <c r="Q622" i="4"/>
  <c r="U419" i="4"/>
  <c r="U612" i="4"/>
  <c r="U622" i="4" s="1"/>
  <c r="Y419" i="4"/>
  <c r="Y612" i="4"/>
  <c r="Y622" i="4" s="1"/>
  <c r="AC419" i="4"/>
  <c r="AC612" i="4"/>
  <c r="AG419" i="4"/>
  <c r="AG612" i="4"/>
  <c r="AG622" i="4" s="1"/>
  <c r="AK419" i="4"/>
  <c r="AK612" i="4"/>
  <c r="AK622" i="4" s="1"/>
  <c r="AO419" i="4"/>
  <c r="AO612" i="4"/>
  <c r="AO622" i="4" s="1"/>
  <c r="AS419" i="4"/>
  <c r="AS612" i="4"/>
  <c r="AS622" i="4" s="1"/>
  <c r="AW419" i="4"/>
  <c r="AW612" i="4"/>
  <c r="AW622" i="4" s="1"/>
  <c r="BA419" i="4"/>
  <c r="BA612" i="4"/>
  <c r="BA622" i="4" s="1"/>
  <c r="BE419" i="4"/>
  <c r="BE612" i="4"/>
  <c r="BE622" i="4" s="1"/>
  <c r="BI419" i="4"/>
  <c r="BI612" i="4"/>
  <c r="BI622" i="4" s="1"/>
  <c r="BM419" i="4"/>
  <c r="BM612" i="4"/>
  <c r="BM622" i="4" s="1"/>
  <c r="BQ419" i="4"/>
  <c r="BQ612" i="4"/>
  <c r="BQ622" i="4" s="1"/>
  <c r="CF409" i="4"/>
  <c r="CF419" i="4" s="1"/>
  <c r="CK613" i="4"/>
  <c r="BZ410" i="4"/>
  <c r="CJ411" i="4"/>
  <c r="C614" i="4"/>
  <c r="CG411" i="4"/>
  <c r="G614" i="4"/>
  <c r="CG614" i="4" s="1"/>
  <c r="CK411" i="4"/>
  <c r="S614" i="4"/>
  <c r="CK614" i="4" s="1"/>
  <c r="CH411" i="4"/>
  <c r="AA614" i="4"/>
  <c r="CH614" i="4" s="1"/>
  <c r="BV615" i="4"/>
  <c r="DB615" i="4" s="1"/>
  <c r="BY615" i="4"/>
  <c r="E420" i="4"/>
  <c r="E616" i="4"/>
  <c r="I420" i="4"/>
  <c r="I616" i="4"/>
  <c r="M420" i="4"/>
  <c r="M616" i="4"/>
  <c r="M623" i="4" s="1"/>
  <c r="Q623" i="4"/>
  <c r="CD616" i="4"/>
  <c r="U420" i="4"/>
  <c r="U616" i="4"/>
  <c r="U623" i="4" s="1"/>
  <c r="Y420" i="4"/>
  <c r="Y616" i="4"/>
  <c r="Y623" i="4" s="1"/>
  <c r="AC420" i="4"/>
  <c r="AC616" i="4"/>
  <c r="AG420" i="4"/>
  <c r="AG616" i="4"/>
  <c r="AG623" i="4" s="1"/>
  <c r="AK420" i="4"/>
  <c r="AK616" i="4"/>
  <c r="AK623" i="4" s="1"/>
  <c r="AO420" i="4"/>
  <c r="AO616" i="4"/>
  <c r="AO623" i="4" s="1"/>
  <c r="AS420" i="4"/>
  <c r="AS616" i="4"/>
  <c r="AS623" i="4" s="1"/>
  <c r="AW420" i="4"/>
  <c r="AW616" i="4"/>
  <c r="AW623" i="4" s="1"/>
  <c r="BA420" i="4"/>
  <c r="BA616" i="4"/>
  <c r="BA623" i="4" s="1"/>
  <c r="BE420" i="4"/>
  <c r="BE616" i="4"/>
  <c r="BE623" i="4" s="1"/>
  <c r="BI420" i="4"/>
  <c r="BI616" i="4"/>
  <c r="BI623" i="4" s="1"/>
  <c r="BM420" i="4"/>
  <c r="BM616" i="4"/>
  <c r="BM623" i="4" s="1"/>
  <c r="BQ420" i="4"/>
  <c r="BQ616" i="4"/>
  <c r="BQ623" i="4" s="1"/>
  <c r="CF413" i="4"/>
  <c r="CF420" i="4" s="1"/>
  <c r="CK617" i="4"/>
  <c r="BZ414" i="4"/>
  <c r="CJ415" i="4"/>
  <c r="C618" i="4"/>
  <c r="CG415" i="4"/>
  <c r="G618" i="4"/>
  <c r="CG618" i="4" s="1"/>
  <c r="CK415" i="4"/>
  <c r="S618" i="4"/>
  <c r="CK618" i="4" s="1"/>
  <c r="CH415" i="4"/>
  <c r="AA618" i="4"/>
  <c r="CH618" i="4" s="1"/>
  <c r="K416" i="4"/>
  <c r="BG417" i="4"/>
  <c r="AQ418" i="4"/>
  <c r="AA419" i="4"/>
  <c r="K420" i="4"/>
  <c r="CF426" i="4"/>
  <c r="CF438" i="4" s="1"/>
  <c r="BV427" i="4"/>
  <c r="CG427" i="4"/>
  <c r="CK427" i="4"/>
  <c r="BY428" i="4"/>
  <c r="CL430" i="4"/>
  <c r="CL431" i="4"/>
  <c r="CL432" i="4"/>
  <c r="CL434" i="4"/>
  <c r="CL435" i="4"/>
  <c r="D437" i="4"/>
  <c r="AJ437" i="4"/>
  <c r="BP437" i="4"/>
  <c r="B458" i="4"/>
  <c r="F458" i="4"/>
  <c r="J458" i="4"/>
  <c r="N458" i="4"/>
  <c r="R458" i="4"/>
  <c r="V458" i="4"/>
  <c r="Z458" i="4"/>
  <c r="AD458" i="4"/>
  <c r="AH458" i="4"/>
  <c r="AL458" i="4"/>
  <c r="AP458" i="4"/>
  <c r="AT458" i="4"/>
  <c r="AX458" i="4"/>
  <c r="BB458" i="4"/>
  <c r="BF458" i="4"/>
  <c r="BJ458" i="4"/>
  <c r="BN458" i="4"/>
  <c r="BR458" i="4"/>
  <c r="BZ447" i="4"/>
  <c r="CD447" i="4"/>
  <c r="BX448" i="4"/>
  <c r="CC448" i="4"/>
  <c r="CK449" i="4"/>
  <c r="CL449" i="4"/>
  <c r="CB449" i="4"/>
  <c r="CK450" i="4"/>
  <c r="CL450" i="4"/>
  <c r="CB450" i="4"/>
  <c r="AJ459" i="4"/>
  <c r="CG450" i="4"/>
  <c r="BX451" i="4"/>
  <c r="CC451" i="4"/>
  <c r="CD452" i="4"/>
  <c r="N460" i="4"/>
  <c r="V460" i="4"/>
  <c r="Z460" i="4"/>
  <c r="AD460" i="4"/>
  <c r="AL460" i="4"/>
  <c r="AP460" i="4"/>
  <c r="AT460" i="4"/>
  <c r="BB460" i="4"/>
  <c r="BF460" i="4"/>
  <c r="BJ460" i="4"/>
  <c r="BR460" i="4"/>
  <c r="CD454" i="4"/>
  <c r="BZ455" i="4"/>
  <c r="CJ464" i="4"/>
  <c r="C628" i="4"/>
  <c r="G641" i="4"/>
  <c r="CG628" i="4"/>
  <c r="K641" i="4"/>
  <c r="O641" i="4"/>
  <c r="S641" i="4"/>
  <c r="W641" i="4"/>
  <c r="CH628" i="4"/>
  <c r="AA641" i="4"/>
  <c r="AE641" i="4"/>
  <c r="AI641" i="4"/>
  <c r="AM641" i="4"/>
  <c r="AQ641" i="4"/>
  <c r="AU641" i="4"/>
  <c r="AY641" i="4"/>
  <c r="BC641" i="4"/>
  <c r="BG641" i="4"/>
  <c r="BK641" i="4"/>
  <c r="BO641" i="4"/>
  <c r="BS641" i="4"/>
  <c r="BV465" i="4"/>
  <c r="CO465" i="4" s="1"/>
  <c r="B629" i="4"/>
  <c r="CF465" i="4"/>
  <c r="F629" i="4"/>
  <c r="CF629" i="4" s="1"/>
  <c r="CL465" i="4"/>
  <c r="N629" i="4"/>
  <c r="N640" i="4" s="1"/>
  <c r="CG465" i="4"/>
  <c r="V629" i="4"/>
  <c r="V641" i="4" s="1"/>
  <c r="CB465" i="4"/>
  <c r="AH629" i="4"/>
  <c r="AH640" i="4" s="1"/>
  <c r="CJ465" i="4"/>
  <c r="C478" i="4"/>
  <c r="C630" i="4"/>
  <c r="G478" i="4"/>
  <c r="G630" i="4"/>
  <c r="K478" i="4"/>
  <c r="K630" i="4"/>
  <c r="K642" i="4" s="1"/>
  <c r="O478" i="4"/>
  <c r="O630" i="4"/>
  <c r="O642" i="4" s="1"/>
  <c r="S478" i="4"/>
  <c r="S630" i="4"/>
  <c r="S642" i="4" s="1"/>
  <c r="W478" i="4"/>
  <c r="W630" i="4"/>
  <c r="W642" i="4" s="1"/>
  <c r="AA478" i="4"/>
  <c r="AA630" i="4"/>
  <c r="AE478" i="4"/>
  <c r="AE630" i="4"/>
  <c r="AE642" i="4" s="1"/>
  <c r="AI478" i="4"/>
  <c r="AI630" i="4"/>
  <c r="AI642" i="4" s="1"/>
  <c r="AM478" i="4"/>
  <c r="AM630" i="4"/>
  <c r="AM642" i="4" s="1"/>
  <c r="AQ478" i="4"/>
  <c r="AQ630" i="4"/>
  <c r="AQ642" i="4" s="1"/>
  <c r="AU478" i="4"/>
  <c r="AU630" i="4"/>
  <c r="AU642" i="4" s="1"/>
  <c r="AY478" i="4"/>
  <c r="AY630" i="4"/>
  <c r="AY642" i="4" s="1"/>
  <c r="BC478" i="4"/>
  <c r="BC630" i="4"/>
  <c r="BC642" i="4" s="1"/>
  <c r="BG478" i="4"/>
  <c r="BG630" i="4"/>
  <c r="BG642" i="4" s="1"/>
  <c r="BK478" i="4"/>
  <c r="BK630" i="4"/>
  <c r="BK642" i="4" s="1"/>
  <c r="BO478" i="4"/>
  <c r="BO630" i="4"/>
  <c r="BO642" i="4" s="1"/>
  <c r="BS478" i="4"/>
  <c r="BS630" i="4"/>
  <c r="BS642" i="4" s="1"/>
  <c r="BY631" i="4"/>
  <c r="CF631" i="4"/>
  <c r="CD467" i="4"/>
  <c r="BB631" i="4"/>
  <c r="BX631" i="4" s="1"/>
  <c r="BZ468" i="4"/>
  <c r="C632" i="4"/>
  <c r="CG632" i="4"/>
  <c r="CH468" i="4"/>
  <c r="AA632" i="4"/>
  <c r="CH632" i="4" s="1"/>
  <c r="E479" i="4"/>
  <c r="E633" i="4"/>
  <c r="I479" i="4"/>
  <c r="I633" i="4"/>
  <c r="M479" i="4"/>
  <c r="M633" i="4"/>
  <c r="M643" i="4" s="1"/>
  <c r="Q479" i="4"/>
  <c r="Q633" i="4"/>
  <c r="U479" i="4"/>
  <c r="U633" i="4"/>
  <c r="U643" i="4" s="1"/>
  <c r="Y479" i="4"/>
  <c r="Y633" i="4"/>
  <c r="Y643" i="4" s="1"/>
  <c r="AC479" i="4"/>
  <c r="AC633" i="4"/>
  <c r="AG479" i="4"/>
  <c r="AG633" i="4"/>
  <c r="AG643" i="4" s="1"/>
  <c r="AK479" i="4"/>
  <c r="AK633" i="4"/>
  <c r="AK643" i="4" s="1"/>
  <c r="AO479" i="4"/>
  <c r="AO633" i="4"/>
  <c r="AO643" i="4" s="1"/>
  <c r="AS479" i="4"/>
  <c r="AS633" i="4"/>
  <c r="AS643" i="4" s="1"/>
  <c r="AW479" i="4"/>
  <c r="AW633" i="4"/>
  <c r="AW643" i="4" s="1"/>
  <c r="BA479" i="4"/>
  <c r="BA633" i="4"/>
  <c r="BA643" i="4" s="1"/>
  <c r="BE479" i="4"/>
  <c r="BE633" i="4"/>
  <c r="BE643" i="4" s="1"/>
  <c r="BI479" i="4"/>
  <c r="BI633" i="4"/>
  <c r="BI643" i="4" s="1"/>
  <c r="BM479" i="4"/>
  <c r="BM633" i="4"/>
  <c r="BM643" i="4" s="1"/>
  <c r="BQ479" i="4"/>
  <c r="BQ633" i="4"/>
  <c r="BQ643" i="4" s="1"/>
  <c r="CL634" i="4"/>
  <c r="BX470" i="4"/>
  <c r="I634" i="4"/>
  <c r="CD634" i="4"/>
  <c r="CC470" i="4"/>
  <c r="AC634" i="4"/>
  <c r="CC634" i="4" s="1"/>
  <c r="CL470" i="4"/>
  <c r="CK471" i="4"/>
  <c r="D635" i="4"/>
  <c r="CL471" i="4"/>
  <c r="H635" i="4"/>
  <c r="CL635" i="4" s="1"/>
  <c r="CJ471" i="4"/>
  <c r="L635" i="4"/>
  <c r="CJ635" i="4" s="1"/>
  <c r="CB471" i="4"/>
  <c r="X635" i="4"/>
  <c r="CB635" i="4" s="1"/>
  <c r="AN479" i="4"/>
  <c r="AN635" i="4"/>
  <c r="CF635" i="4" s="1"/>
  <c r="BD479" i="4"/>
  <c r="BD635" i="4"/>
  <c r="BD643" i="4" s="1"/>
  <c r="CG471" i="4"/>
  <c r="BP635" i="4"/>
  <c r="CG635" i="4" s="1"/>
  <c r="CL636" i="4"/>
  <c r="BX472" i="4"/>
  <c r="I636" i="4"/>
  <c r="CD636" i="4"/>
  <c r="CC472" i="4"/>
  <c r="AC636" i="4"/>
  <c r="CC636" i="4" s="1"/>
  <c r="CG472" i="4"/>
  <c r="C480" i="4"/>
  <c r="C637" i="4"/>
  <c r="G480" i="4"/>
  <c r="G637" i="4"/>
  <c r="K480" i="4"/>
  <c r="K637" i="4"/>
  <c r="K644" i="4" s="1"/>
  <c r="S480" i="4"/>
  <c r="S637" i="4"/>
  <c r="S644" i="4" s="1"/>
  <c r="W480" i="4"/>
  <c r="W637" i="4"/>
  <c r="W644" i="4" s="1"/>
  <c r="AA480" i="4"/>
  <c r="AA637" i="4"/>
  <c r="AI480" i="4"/>
  <c r="AI637" i="4"/>
  <c r="AI644" i="4" s="1"/>
  <c r="AM480" i="4"/>
  <c r="AM637" i="4"/>
  <c r="AM644" i="4" s="1"/>
  <c r="AQ480" i="4"/>
  <c r="AQ637" i="4"/>
  <c r="AQ644" i="4" s="1"/>
  <c r="AY480" i="4"/>
  <c r="AY637" i="4"/>
  <c r="AY644" i="4" s="1"/>
  <c r="BC480" i="4"/>
  <c r="BC637" i="4"/>
  <c r="BC644" i="4" s="1"/>
  <c r="BG480" i="4"/>
  <c r="BG637" i="4"/>
  <c r="BG644" i="4" s="1"/>
  <c r="BO480" i="4"/>
  <c r="BO637" i="4"/>
  <c r="BO644" i="4" s="1"/>
  <c r="BS480" i="4"/>
  <c r="BS637" i="4"/>
  <c r="BS644" i="4" s="1"/>
  <c r="BZ474" i="4"/>
  <c r="C638" i="4"/>
  <c r="BV638" i="4" s="1"/>
  <c r="CV638" i="4" s="1"/>
  <c r="CG638" i="4"/>
  <c r="CH474" i="4"/>
  <c r="AA638" i="4"/>
  <c r="CH638" i="4" s="1"/>
  <c r="BY639" i="4"/>
  <c r="CD475" i="4"/>
  <c r="BB639" i="4"/>
  <c r="BV639" i="4" s="1"/>
  <c r="CV639" i="4" s="1"/>
  <c r="AF477" i="4"/>
  <c r="BL477" i="4"/>
  <c r="BD478" i="4"/>
  <c r="J480" i="4"/>
  <c r="AP480" i="4"/>
  <c r="CJ489" i="4"/>
  <c r="CJ491" i="4"/>
  <c r="BY494" i="4"/>
  <c r="CJ509" i="4"/>
  <c r="BZ525" i="4"/>
  <c r="DF525" i="4" s="1"/>
  <c r="CL525" i="4"/>
  <c r="CB525" i="4"/>
  <c r="C538" i="4"/>
  <c r="G538" i="4"/>
  <c r="K538" i="4"/>
  <c r="O538" i="4"/>
  <c r="S538" i="4"/>
  <c r="W538" i="4"/>
  <c r="AE538" i="4"/>
  <c r="AI538" i="4"/>
  <c r="AM538" i="4"/>
  <c r="AQ538" i="4"/>
  <c r="AU538" i="4"/>
  <c r="AY538" i="4"/>
  <c r="BC538" i="4"/>
  <c r="BG538" i="4"/>
  <c r="BK538" i="4"/>
  <c r="BO538" i="4"/>
  <c r="BS538" i="4"/>
  <c r="CL528" i="4"/>
  <c r="CG528" i="4"/>
  <c r="CD528" i="4"/>
  <c r="CC528" i="4"/>
  <c r="CL530" i="4"/>
  <c r="CB530" i="4"/>
  <c r="CG530" i="4"/>
  <c r="CD530" i="4"/>
  <c r="CK532" i="4"/>
  <c r="BY532" i="4"/>
  <c r="CG534" i="4"/>
  <c r="BR217" i="4"/>
  <c r="BR587" i="4"/>
  <c r="BP218" i="4"/>
  <c r="BP589" i="4"/>
  <c r="BP601" i="4" s="1"/>
  <c r="CG209" i="4"/>
  <c r="BS219" i="4"/>
  <c r="BS592" i="4"/>
  <c r="BS602" i="4" s="1"/>
  <c r="BP219" i="4"/>
  <c r="BP593" i="4"/>
  <c r="BS220" i="4"/>
  <c r="BS596" i="4"/>
  <c r="BS603" i="4" s="1"/>
  <c r="BP220" i="4"/>
  <c r="BP597" i="4"/>
  <c r="BP603" i="4" s="1"/>
  <c r="BR556" i="4"/>
  <c r="BR555" i="4"/>
  <c r="BR553" i="4"/>
  <c r="BR552" i="4"/>
  <c r="BR551" i="4"/>
  <c r="BR549" i="4"/>
  <c r="BR548" i="4"/>
  <c r="BR546" i="4"/>
  <c r="BR545" i="4"/>
  <c r="BS218" i="4"/>
  <c r="BS589" i="4"/>
  <c r="BS601" i="4" s="1"/>
  <c r="BR220" i="4"/>
  <c r="BR596" i="4"/>
  <c r="BR603" i="4" s="1"/>
  <c r="BS217" i="4"/>
  <c r="BS587" i="4"/>
  <c r="BQ218" i="4"/>
  <c r="BQ589" i="4"/>
  <c r="BQ601" i="4" s="1"/>
  <c r="BQ556" i="4"/>
  <c r="BQ555" i="4"/>
  <c r="BQ553" i="4"/>
  <c r="BQ552" i="4"/>
  <c r="BQ551" i="4"/>
  <c r="BQ549" i="4"/>
  <c r="BQ548" i="4"/>
  <c r="BQ547" i="4"/>
  <c r="BQ546" i="4"/>
  <c r="BQ217" i="4"/>
  <c r="BQ587" i="4"/>
  <c r="BR219" i="4"/>
  <c r="BR592" i="4"/>
  <c r="BR602" i="4" s="1"/>
  <c r="CG211" i="4"/>
  <c r="BP594" i="4"/>
  <c r="BS555" i="4"/>
  <c r="BS561" i="4" s="1"/>
  <c r="BS551" i="4"/>
  <c r="BS560" i="4" s="1"/>
  <c r="BS547" i="4"/>
  <c r="BS559" i="4" s="1"/>
  <c r="BP600" i="4"/>
  <c r="BR218" i="4"/>
  <c r="BR589" i="4"/>
  <c r="BR601" i="4" s="1"/>
  <c r="BQ219" i="4"/>
  <c r="BQ592" i="4"/>
  <c r="BQ602" i="4" s="1"/>
  <c r="CG212" i="4"/>
  <c r="BP595" i="4"/>
  <c r="BP599" i="4" s="1"/>
  <c r="BQ220" i="4"/>
  <c r="BQ596" i="4"/>
  <c r="BQ603" i="4" s="1"/>
  <c r="BP556" i="4"/>
  <c r="BP555" i="4"/>
  <c r="BP554" i="4"/>
  <c r="BP553" i="4"/>
  <c r="BP552" i="4"/>
  <c r="BP551" i="4"/>
  <c r="BP550" i="4"/>
  <c r="BP549" i="4"/>
  <c r="BP548" i="4"/>
  <c r="BP547" i="4"/>
  <c r="BP559" i="4" s="1"/>
  <c r="BP546" i="4"/>
  <c r="BP545" i="4"/>
  <c r="B217" i="4"/>
  <c r="B587" i="4"/>
  <c r="B545" i="4"/>
  <c r="F587" i="4"/>
  <c r="F545" i="4"/>
  <c r="J217" i="4"/>
  <c r="J587" i="4"/>
  <c r="J545" i="4"/>
  <c r="N217" i="4"/>
  <c r="N587" i="4"/>
  <c r="N545" i="4"/>
  <c r="R217" i="4"/>
  <c r="R587" i="4"/>
  <c r="R545" i="4"/>
  <c r="V217" i="4"/>
  <c r="V587" i="4"/>
  <c r="V545" i="4"/>
  <c r="Z217" i="4"/>
  <c r="Z587" i="4"/>
  <c r="Z545" i="4"/>
  <c r="AD217" i="4"/>
  <c r="AD587" i="4"/>
  <c r="AD545" i="4"/>
  <c r="AH217" i="4"/>
  <c r="AH587" i="4"/>
  <c r="AH545" i="4"/>
  <c r="AL217" i="4"/>
  <c r="AL587" i="4"/>
  <c r="AL545" i="4"/>
  <c r="AP217" i="4"/>
  <c r="AP587" i="4"/>
  <c r="AP545" i="4"/>
  <c r="AT217" i="4"/>
  <c r="AT587" i="4"/>
  <c r="AT545" i="4"/>
  <c r="AX217" i="4"/>
  <c r="AX587" i="4"/>
  <c r="AX545" i="4"/>
  <c r="BB217" i="4"/>
  <c r="BB587" i="4"/>
  <c r="BB545" i="4"/>
  <c r="BF217" i="4"/>
  <c r="BF587" i="4"/>
  <c r="BF545" i="4"/>
  <c r="BJ217" i="4"/>
  <c r="BJ587" i="4"/>
  <c r="BJ545" i="4"/>
  <c r="BN217" i="4"/>
  <c r="BN587" i="4"/>
  <c r="BN545" i="4"/>
  <c r="BZ205" i="4"/>
  <c r="C588" i="4"/>
  <c r="C546" i="4"/>
  <c r="G588" i="4"/>
  <c r="G546" i="4"/>
  <c r="K588" i="4"/>
  <c r="K546" i="4"/>
  <c r="O588" i="4"/>
  <c r="O546" i="4"/>
  <c r="S588" i="4"/>
  <c r="S546" i="4"/>
  <c r="W588" i="4"/>
  <c r="W546" i="4"/>
  <c r="CH205" i="4"/>
  <c r="AA588" i="4"/>
  <c r="AA546" i="4"/>
  <c r="AE588" i="4"/>
  <c r="AE546" i="4"/>
  <c r="AI588" i="4"/>
  <c r="AI546" i="4"/>
  <c r="AM588" i="4"/>
  <c r="AM546" i="4"/>
  <c r="AQ588" i="4"/>
  <c r="AQ546" i="4"/>
  <c r="AU588" i="4"/>
  <c r="AU546" i="4"/>
  <c r="AY588" i="4"/>
  <c r="AY546" i="4"/>
  <c r="BC588" i="4"/>
  <c r="BC546" i="4"/>
  <c r="BG588" i="4"/>
  <c r="BG546" i="4"/>
  <c r="BK588" i="4"/>
  <c r="BK546" i="4"/>
  <c r="BO588" i="4"/>
  <c r="BO546" i="4"/>
  <c r="E218" i="4"/>
  <c r="E589" i="4"/>
  <c r="E547" i="4"/>
  <c r="I218" i="4"/>
  <c r="I589" i="4"/>
  <c r="I547" i="4"/>
  <c r="M218" i="4"/>
  <c r="M589" i="4"/>
  <c r="M547" i="4"/>
  <c r="Q218" i="4"/>
  <c r="Q589" i="4"/>
  <c r="Q547" i="4"/>
  <c r="U218" i="4"/>
  <c r="U589" i="4"/>
  <c r="U547" i="4"/>
  <c r="Y218" i="4"/>
  <c r="Y589" i="4"/>
  <c r="Y547" i="4"/>
  <c r="AC218" i="4"/>
  <c r="AC589" i="4"/>
  <c r="AC547" i="4"/>
  <c r="AG218" i="4"/>
  <c r="AG589" i="4"/>
  <c r="AG547" i="4"/>
  <c r="AK218" i="4"/>
  <c r="AK589" i="4"/>
  <c r="AK547" i="4"/>
  <c r="AO218" i="4"/>
  <c r="AO589" i="4"/>
  <c r="AO547" i="4"/>
  <c r="AS218" i="4"/>
  <c r="AS589" i="4"/>
  <c r="AS547" i="4"/>
  <c r="AW218" i="4"/>
  <c r="AW589" i="4"/>
  <c r="AW547" i="4"/>
  <c r="BA218" i="4"/>
  <c r="BA589" i="4"/>
  <c r="BA547" i="4"/>
  <c r="BE218" i="4"/>
  <c r="BE589" i="4"/>
  <c r="BE547" i="4"/>
  <c r="BI218" i="4"/>
  <c r="BI589" i="4"/>
  <c r="BI547" i="4"/>
  <c r="BM218" i="4"/>
  <c r="BM589" i="4"/>
  <c r="BM547" i="4"/>
  <c r="CK207" i="4"/>
  <c r="D590" i="4"/>
  <c r="D548" i="4"/>
  <c r="CL207" i="4"/>
  <c r="H590" i="4"/>
  <c r="H548" i="4"/>
  <c r="CJ207" i="4"/>
  <c r="L590" i="4"/>
  <c r="L548" i="4"/>
  <c r="P590" i="4"/>
  <c r="P548" i="4"/>
  <c r="T590" i="4"/>
  <c r="T548" i="4"/>
  <c r="X590" i="4"/>
  <c r="X548" i="4"/>
  <c r="AB590" i="4"/>
  <c r="AB548" i="4"/>
  <c r="AF590" i="4"/>
  <c r="AF548" i="4"/>
  <c r="AJ590" i="4"/>
  <c r="AJ548" i="4"/>
  <c r="AN590" i="4"/>
  <c r="AN548" i="4"/>
  <c r="AR590" i="4"/>
  <c r="AR548" i="4"/>
  <c r="AV590" i="4"/>
  <c r="AV548" i="4"/>
  <c r="AZ590" i="4"/>
  <c r="AZ548" i="4"/>
  <c r="BD590" i="4"/>
  <c r="BD548" i="4"/>
  <c r="BH590" i="4"/>
  <c r="BH548" i="4"/>
  <c r="BL590" i="4"/>
  <c r="BL548" i="4"/>
  <c r="CG207" i="4"/>
  <c r="CK208" i="4"/>
  <c r="D591" i="4"/>
  <c r="D549" i="4"/>
  <c r="CL208" i="4"/>
  <c r="H591" i="4"/>
  <c r="H549" i="4"/>
  <c r="CJ208" i="4"/>
  <c r="L591" i="4"/>
  <c r="L549" i="4"/>
  <c r="P591" i="4"/>
  <c r="P549" i="4"/>
  <c r="T591" i="4"/>
  <c r="T549" i="4"/>
  <c r="CB208" i="4"/>
  <c r="X591" i="4"/>
  <c r="X549" i="4"/>
  <c r="AB218" i="4"/>
  <c r="AB591" i="4"/>
  <c r="AB549" i="4"/>
  <c r="AF591" i="4"/>
  <c r="AF549" i="4"/>
  <c r="AJ591" i="4"/>
  <c r="AJ549" i="4"/>
  <c r="AN591" i="4"/>
  <c r="AN549" i="4"/>
  <c r="AR591" i="4"/>
  <c r="AR549" i="4"/>
  <c r="AV591" i="4"/>
  <c r="AV549" i="4"/>
  <c r="AZ591" i="4"/>
  <c r="AZ549" i="4"/>
  <c r="BD591" i="4"/>
  <c r="BD549" i="4"/>
  <c r="BH218" i="4"/>
  <c r="BH591" i="4"/>
  <c r="BH549" i="4"/>
  <c r="BL591" i="4"/>
  <c r="BL549" i="4"/>
  <c r="CG208" i="4"/>
  <c r="E219" i="4"/>
  <c r="E592" i="4"/>
  <c r="E550" i="4"/>
  <c r="I219" i="4"/>
  <c r="I592" i="4"/>
  <c r="I550" i="4"/>
  <c r="M219" i="4"/>
  <c r="M592" i="4"/>
  <c r="M550" i="4"/>
  <c r="Q219" i="4"/>
  <c r="Q592" i="4"/>
  <c r="Q550" i="4"/>
  <c r="U219" i="4"/>
  <c r="U592" i="4"/>
  <c r="U550" i="4"/>
  <c r="Y219" i="4"/>
  <c r="Y592" i="4"/>
  <c r="Y550" i="4"/>
  <c r="AC219" i="4"/>
  <c r="AC592" i="4"/>
  <c r="AC550" i="4"/>
  <c r="AG219" i="4"/>
  <c r="AG592" i="4"/>
  <c r="AG550" i="4"/>
  <c r="AK219" i="4"/>
  <c r="AK592" i="4"/>
  <c r="AK550" i="4"/>
  <c r="AO219" i="4"/>
  <c r="AO592" i="4"/>
  <c r="AO550" i="4"/>
  <c r="AS219" i="4"/>
  <c r="AS592" i="4"/>
  <c r="AS550" i="4"/>
  <c r="AW219" i="4"/>
  <c r="AW592" i="4"/>
  <c r="AW550" i="4"/>
  <c r="BA219" i="4"/>
  <c r="BA592" i="4"/>
  <c r="BA550" i="4"/>
  <c r="BE219" i="4"/>
  <c r="BE592" i="4"/>
  <c r="BE550" i="4"/>
  <c r="BI219" i="4"/>
  <c r="BI592" i="4"/>
  <c r="BI550" i="4"/>
  <c r="BM219" i="4"/>
  <c r="BM592" i="4"/>
  <c r="BM550" i="4"/>
  <c r="CH210" i="4"/>
  <c r="AA593" i="4"/>
  <c r="CH593" i="4" s="1"/>
  <c r="B594" i="4"/>
  <c r="B552" i="4"/>
  <c r="CD211" i="4"/>
  <c r="BB594" i="4"/>
  <c r="B595" i="4"/>
  <c r="B553" i="4"/>
  <c r="F595" i="4"/>
  <c r="F553" i="4"/>
  <c r="J595" i="4"/>
  <c r="J553" i="4"/>
  <c r="N595" i="4"/>
  <c r="N553" i="4"/>
  <c r="R595" i="4"/>
  <c r="R553" i="4"/>
  <c r="V595" i="4"/>
  <c r="V553" i="4"/>
  <c r="Z595" i="4"/>
  <c r="Z553" i="4"/>
  <c r="AD595" i="4"/>
  <c r="AD553" i="4"/>
  <c r="AH595" i="4"/>
  <c r="AH553" i="4"/>
  <c r="AL595" i="4"/>
  <c r="AL553" i="4"/>
  <c r="AP595" i="4"/>
  <c r="AP553" i="4"/>
  <c r="AT595" i="4"/>
  <c r="AT553" i="4"/>
  <c r="AX595" i="4"/>
  <c r="AX553" i="4"/>
  <c r="CD212" i="4"/>
  <c r="BB595" i="4"/>
  <c r="BB553" i="4"/>
  <c r="BF595" i="4"/>
  <c r="BF553" i="4"/>
  <c r="BJ595" i="4"/>
  <c r="BJ553" i="4"/>
  <c r="BN595" i="4"/>
  <c r="BN553" i="4"/>
  <c r="C220" i="4"/>
  <c r="C596" i="4"/>
  <c r="C554" i="4"/>
  <c r="G220" i="4"/>
  <c r="G596" i="4"/>
  <c r="G554" i="4"/>
  <c r="K220" i="4"/>
  <c r="K596" i="4"/>
  <c r="K554" i="4"/>
  <c r="O220" i="4"/>
  <c r="O596" i="4"/>
  <c r="O554" i="4"/>
  <c r="S220" i="4"/>
  <c r="S596" i="4"/>
  <c r="S554" i="4"/>
  <c r="W220" i="4"/>
  <c r="W596" i="4"/>
  <c r="W554" i="4"/>
  <c r="AA220" i="4"/>
  <c r="AA596" i="4"/>
  <c r="AA554" i="4"/>
  <c r="AE220" i="4"/>
  <c r="AE596" i="4"/>
  <c r="AE554" i="4"/>
  <c r="AI220" i="4"/>
  <c r="AI596" i="4"/>
  <c r="AI554" i="4"/>
  <c r="AM220" i="4"/>
  <c r="AM596" i="4"/>
  <c r="AM554" i="4"/>
  <c r="AQ220" i="4"/>
  <c r="AQ596" i="4"/>
  <c r="AQ554" i="4"/>
  <c r="AU220" i="4"/>
  <c r="AU596" i="4"/>
  <c r="AU554" i="4"/>
  <c r="AY220" i="4"/>
  <c r="AY596" i="4"/>
  <c r="AY554" i="4"/>
  <c r="BC220" i="4"/>
  <c r="BC596" i="4"/>
  <c r="BC554" i="4"/>
  <c r="BG220" i="4"/>
  <c r="BG596" i="4"/>
  <c r="BG554" i="4"/>
  <c r="BK220" i="4"/>
  <c r="BK596" i="4"/>
  <c r="BK554" i="4"/>
  <c r="BO220" i="4"/>
  <c r="BO596" i="4"/>
  <c r="BO554" i="4"/>
  <c r="E597" i="4"/>
  <c r="E555" i="4"/>
  <c r="BX214" i="4"/>
  <c r="I597" i="4"/>
  <c r="I555" i="4"/>
  <c r="M597" i="4"/>
  <c r="M555" i="4"/>
  <c r="Q597" i="4"/>
  <c r="Q555" i="4"/>
  <c r="U597" i="4"/>
  <c r="U555" i="4"/>
  <c r="Y597" i="4"/>
  <c r="Y555" i="4"/>
  <c r="CC214" i="4"/>
  <c r="AC597" i="4"/>
  <c r="AC555" i="4"/>
  <c r="AG597" i="4"/>
  <c r="AG555" i="4"/>
  <c r="AK597" i="4"/>
  <c r="AK555" i="4"/>
  <c r="AO597" i="4"/>
  <c r="AO555" i="4"/>
  <c r="AS597" i="4"/>
  <c r="AS555" i="4"/>
  <c r="AW597" i="4"/>
  <c r="AW555" i="4"/>
  <c r="BA597" i="4"/>
  <c r="BA555" i="4"/>
  <c r="BE597" i="4"/>
  <c r="BE555" i="4"/>
  <c r="BI597" i="4"/>
  <c r="BI555" i="4"/>
  <c r="BM597" i="4"/>
  <c r="BM555" i="4"/>
  <c r="CG214" i="4"/>
  <c r="CK215" i="4"/>
  <c r="D598" i="4"/>
  <c r="D556" i="4"/>
  <c r="CL215" i="4"/>
  <c r="H598" i="4"/>
  <c r="H556" i="4"/>
  <c r="CJ215" i="4"/>
  <c r="L598" i="4"/>
  <c r="L556" i="4"/>
  <c r="P598" i="4"/>
  <c r="P556" i="4"/>
  <c r="T598" i="4"/>
  <c r="T556" i="4"/>
  <c r="X598" i="4"/>
  <c r="X556" i="4"/>
  <c r="AB598" i="4"/>
  <c r="AB556" i="4"/>
  <c r="AF598" i="4"/>
  <c r="AF556" i="4"/>
  <c r="AJ598" i="4"/>
  <c r="AJ556" i="4"/>
  <c r="AN598" i="4"/>
  <c r="AN556" i="4"/>
  <c r="AR598" i="4"/>
  <c r="AR556" i="4"/>
  <c r="AV598" i="4"/>
  <c r="AV556" i="4"/>
  <c r="AZ598" i="4"/>
  <c r="AZ556" i="4"/>
  <c r="BD598" i="4"/>
  <c r="BD556" i="4"/>
  <c r="BH598" i="4"/>
  <c r="BH556" i="4"/>
  <c r="BL598" i="4"/>
  <c r="BL556" i="4"/>
  <c r="CG215" i="4"/>
  <c r="AR219" i="4"/>
  <c r="AR220" i="4"/>
  <c r="AL556" i="4"/>
  <c r="V556" i="4"/>
  <c r="F556" i="4"/>
  <c r="CF556" i="4" s="1"/>
  <c r="BC555" i="4"/>
  <c r="AM555" i="4"/>
  <c r="W555" i="4"/>
  <c r="G555" i="4"/>
  <c r="BD554" i="4"/>
  <c r="AN554" i="4"/>
  <c r="X554" i="4"/>
  <c r="H554" i="4"/>
  <c r="BE553" i="4"/>
  <c r="AO553" i="4"/>
  <c r="Y553" i="4"/>
  <c r="I553" i="4"/>
  <c r="BF552" i="4"/>
  <c r="AP552" i="4"/>
  <c r="Z552" i="4"/>
  <c r="J552" i="4"/>
  <c r="BG551" i="4"/>
  <c r="AQ551" i="4"/>
  <c r="AA551" i="4"/>
  <c r="K551" i="4"/>
  <c r="BH550" i="4"/>
  <c r="AR550" i="4"/>
  <c r="AB550" i="4"/>
  <c r="BI549" i="4"/>
  <c r="AS549" i="4"/>
  <c r="M549" i="4"/>
  <c r="BJ548" i="4"/>
  <c r="AT548" i="4"/>
  <c r="AD548" i="4"/>
  <c r="N548" i="4"/>
  <c r="BL546" i="4"/>
  <c r="AV546" i="4"/>
  <c r="AF546" i="4"/>
  <c r="P546" i="4"/>
  <c r="C217" i="4"/>
  <c r="C587" i="4"/>
  <c r="C545" i="4"/>
  <c r="G217" i="4"/>
  <c r="G587" i="4"/>
  <c r="G545" i="4"/>
  <c r="K217" i="4"/>
  <c r="K587" i="4"/>
  <c r="K545" i="4"/>
  <c r="O217" i="4"/>
  <c r="O587" i="4"/>
  <c r="O545" i="4"/>
  <c r="S217" i="4"/>
  <c r="S587" i="4"/>
  <c r="S545" i="4"/>
  <c r="W217" i="4"/>
  <c r="W587" i="4"/>
  <c r="W545" i="4"/>
  <c r="AA217" i="4"/>
  <c r="AA587" i="4"/>
  <c r="AA545" i="4"/>
  <c r="AE217" i="4"/>
  <c r="AE587" i="4"/>
  <c r="AE545" i="4"/>
  <c r="AI217" i="4"/>
  <c r="AI587" i="4"/>
  <c r="AI545" i="4"/>
  <c r="AM217" i="4"/>
  <c r="AM587" i="4"/>
  <c r="AM545" i="4"/>
  <c r="AQ217" i="4"/>
  <c r="AQ587" i="4"/>
  <c r="AQ545" i="4"/>
  <c r="AU217" i="4"/>
  <c r="AU587" i="4"/>
  <c r="AU545" i="4"/>
  <c r="AY217" i="4"/>
  <c r="AY587" i="4"/>
  <c r="AY545" i="4"/>
  <c r="BC217" i="4"/>
  <c r="BC587" i="4"/>
  <c r="BC545" i="4"/>
  <c r="BG217" i="4"/>
  <c r="BG587" i="4"/>
  <c r="BG545" i="4"/>
  <c r="BK217" i="4"/>
  <c r="BK587" i="4"/>
  <c r="BK545" i="4"/>
  <c r="BO217" i="4"/>
  <c r="BO587" i="4"/>
  <c r="BO545" i="4"/>
  <c r="CK205" i="4"/>
  <c r="D588" i="4"/>
  <c r="CJ205" i="4"/>
  <c r="L588" i="4"/>
  <c r="B218" i="4"/>
  <c r="B589" i="4"/>
  <c r="CF206" i="4"/>
  <c r="F589" i="4"/>
  <c r="F547" i="4"/>
  <c r="J218" i="4"/>
  <c r="J589" i="4"/>
  <c r="J547" i="4"/>
  <c r="N218" i="4"/>
  <c r="N589" i="4"/>
  <c r="N547" i="4"/>
  <c r="R218" i="4"/>
  <c r="R589" i="4"/>
  <c r="R547" i="4"/>
  <c r="V218" i="4"/>
  <c r="V589" i="4"/>
  <c r="V547" i="4"/>
  <c r="Z218" i="4"/>
  <c r="Z589" i="4"/>
  <c r="Z547" i="4"/>
  <c r="AD218" i="4"/>
  <c r="AD589" i="4"/>
  <c r="AD547" i="4"/>
  <c r="AH218" i="4"/>
  <c r="AH589" i="4"/>
  <c r="AH547" i="4"/>
  <c r="AL218" i="4"/>
  <c r="AL589" i="4"/>
  <c r="AL547" i="4"/>
  <c r="AP218" i="4"/>
  <c r="AP589" i="4"/>
  <c r="AP547" i="4"/>
  <c r="AT218" i="4"/>
  <c r="AT589" i="4"/>
  <c r="AT547" i="4"/>
  <c r="AX218" i="4"/>
  <c r="AX589" i="4"/>
  <c r="AX547" i="4"/>
  <c r="BB218" i="4"/>
  <c r="BB589" i="4"/>
  <c r="BB547" i="4"/>
  <c r="BF218" i="4"/>
  <c r="BF589" i="4"/>
  <c r="BF547" i="4"/>
  <c r="BJ218" i="4"/>
  <c r="BJ589" i="4"/>
  <c r="BJ547" i="4"/>
  <c r="BN218" i="4"/>
  <c r="BN589" i="4"/>
  <c r="BN547" i="4"/>
  <c r="E590" i="4"/>
  <c r="E548" i="4"/>
  <c r="BX207" i="4"/>
  <c r="I590" i="4"/>
  <c r="I548" i="4"/>
  <c r="M590" i="4"/>
  <c r="M548" i="4"/>
  <c r="Q590" i="4"/>
  <c r="Q548" i="4"/>
  <c r="U590" i="4"/>
  <c r="U548" i="4"/>
  <c r="Y590" i="4"/>
  <c r="Y548" i="4"/>
  <c r="CC207" i="4"/>
  <c r="AC590" i="4"/>
  <c r="CC590" i="4" s="1"/>
  <c r="AC548" i="4"/>
  <c r="AG590" i="4"/>
  <c r="AG548" i="4"/>
  <c r="AK590" i="4"/>
  <c r="AK548" i="4"/>
  <c r="AO590" i="4"/>
  <c r="AO548" i="4"/>
  <c r="AS590" i="4"/>
  <c r="AS548" i="4"/>
  <c r="AW590" i="4"/>
  <c r="AW548" i="4"/>
  <c r="BA590" i="4"/>
  <c r="BA548" i="4"/>
  <c r="BE590" i="4"/>
  <c r="BE548" i="4"/>
  <c r="BI590" i="4"/>
  <c r="BI548" i="4"/>
  <c r="BM590" i="4"/>
  <c r="BM548" i="4"/>
  <c r="CC208" i="4"/>
  <c r="AC591" i="4"/>
  <c r="B219" i="4"/>
  <c r="B592" i="4"/>
  <c r="B550" i="4"/>
  <c r="CF209" i="4"/>
  <c r="F592" i="4"/>
  <c r="F550" i="4"/>
  <c r="J219" i="4"/>
  <c r="J592" i="4"/>
  <c r="J550" i="4"/>
  <c r="N219" i="4"/>
  <c r="N592" i="4"/>
  <c r="N550" i="4"/>
  <c r="R219" i="4"/>
  <c r="R592" i="4"/>
  <c r="R550" i="4"/>
  <c r="V219" i="4"/>
  <c r="V592" i="4"/>
  <c r="V550" i="4"/>
  <c r="Z219" i="4"/>
  <c r="Z592" i="4"/>
  <c r="Z550" i="4"/>
  <c r="AD219" i="4"/>
  <c r="AD592" i="4"/>
  <c r="AD550" i="4"/>
  <c r="AH219" i="4"/>
  <c r="AH592" i="4"/>
  <c r="AH550" i="4"/>
  <c r="AL219" i="4"/>
  <c r="AL592" i="4"/>
  <c r="AL550" i="4"/>
  <c r="AP219" i="4"/>
  <c r="AP592" i="4"/>
  <c r="AP550" i="4"/>
  <c r="AT219" i="4"/>
  <c r="AT592" i="4"/>
  <c r="AT550" i="4"/>
  <c r="AX219" i="4"/>
  <c r="AX592" i="4"/>
  <c r="AX550" i="4"/>
  <c r="BB219" i="4"/>
  <c r="BB592" i="4"/>
  <c r="BB550" i="4"/>
  <c r="BF219" i="4"/>
  <c r="BF592" i="4"/>
  <c r="BF550" i="4"/>
  <c r="BJ219" i="4"/>
  <c r="BJ592" i="4"/>
  <c r="BJ550" i="4"/>
  <c r="BN219" i="4"/>
  <c r="BN592" i="4"/>
  <c r="BN550" i="4"/>
  <c r="CL209" i="4"/>
  <c r="CK210" i="4"/>
  <c r="D593" i="4"/>
  <c r="D551" i="4"/>
  <c r="H219" i="4"/>
  <c r="H593" i="4"/>
  <c r="H551" i="4"/>
  <c r="CJ210" i="4"/>
  <c r="L593" i="4"/>
  <c r="L551" i="4"/>
  <c r="P593" i="4"/>
  <c r="P551" i="4"/>
  <c r="T219" i="4"/>
  <c r="T593" i="4"/>
  <c r="T551" i="4"/>
  <c r="X219" i="4"/>
  <c r="X593" i="4"/>
  <c r="X551" i="4"/>
  <c r="AB593" i="4"/>
  <c r="AB551" i="4"/>
  <c r="AF593" i="4"/>
  <c r="AF551" i="4"/>
  <c r="AJ219" i="4"/>
  <c r="AJ593" i="4"/>
  <c r="AJ551" i="4"/>
  <c r="AN219" i="4"/>
  <c r="AN593" i="4"/>
  <c r="AN551" i="4"/>
  <c r="AR593" i="4"/>
  <c r="AR551" i="4"/>
  <c r="AV593" i="4"/>
  <c r="AV551" i="4"/>
  <c r="AZ219" i="4"/>
  <c r="AZ593" i="4"/>
  <c r="AZ551" i="4"/>
  <c r="BD219" i="4"/>
  <c r="BD593" i="4"/>
  <c r="BD551" i="4"/>
  <c r="BH593" i="4"/>
  <c r="BH551" i="4"/>
  <c r="BL593" i="4"/>
  <c r="BL551" i="4"/>
  <c r="C594" i="4"/>
  <c r="C552" i="4"/>
  <c r="G594" i="4"/>
  <c r="G552" i="4"/>
  <c r="K594" i="4"/>
  <c r="K552" i="4"/>
  <c r="O594" i="4"/>
  <c r="O552" i="4"/>
  <c r="S594" i="4"/>
  <c r="S552" i="4"/>
  <c r="W594" i="4"/>
  <c r="W552" i="4"/>
  <c r="CH211" i="4"/>
  <c r="AA594" i="4"/>
  <c r="AA552" i="4"/>
  <c r="AE594" i="4"/>
  <c r="AE552" i="4"/>
  <c r="AI594" i="4"/>
  <c r="AI552" i="4"/>
  <c r="AM594" i="4"/>
  <c r="AM552" i="4"/>
  <c r="AQ594" i="4"/>
  <c r="AQ552" i="4"/>
  <c r="AU594" i="4"/>
  <c r="AU552" i="4"/>
  <c r="AY594" i="4"/>
  <c r="AY552" i="4"/>
  <c r="BC594" i="4"/>
  <c r="BC552" i="4"/>
  <c r="BG594" i="4"/>
  <c r="BG552" i="4"/>
  <c r="BK594" i="4"/>
  <c r="BK552" i="4"/>
  <c r="BO594" i="4"/>
  <c r="BO552" i="4"/>
  <c r="C595" i="4"/>
  <c r="C553" i="4"/>
  <c r="G595" i="4"/>
  <c r="G553" i="4"/>
  <c r="K595" i="4"/>
  <c r="K553" i="4"/>
  <c r="O595" i="4"/>
  <c r="O553" i="4"/>
  <c r="S595" i="4"/>
  <c r="S553" i="4"/>
  <c r="W595" i="4"/>
  <c r="W553" i="4"/>
  <c r="CH212" i="4"/>
  <c r="AA595" i="4"/>
  <c r="AA553" i="4"/>
  <c r="AE595" i="4"/>
  <c r="AE553" i="4"/>
  <c r="AI595" i="4"/>
  <c r="AI553" i="4"/>
  <c r="AM595" i="4"/>
  <c r="AM553" i="4"/>
  <c r="AQ595" i="4"/>
  <c r="AQ553" i="4"/>
  <c r="AU595" i="4"/>
  <c r="AU553" i="4"/>
  <c r="AY595" i="4"/>
  <c r="AY553" i="4"/>
  <c r="BC595" i="4"/>
  <c r="BC553" i="4"/>
  <c r="BG595" i="4"/>
  <c r="BG553" i="4"/>
  <c r="BK595" i="4"/>
  <c r="BK553" i="4"/>
  <c r="BO595" i="4"/>
  <c r="BO553" i="4"/>
  <c r="CK213" i="4"/>
  <c r="D596" i="4"/>
  <c r="CJ213" i="4"/>
  <c r="L596" i="4"/>
  <c r="P220" i="4"/>
  <c r="P596" i="4"/>
  <c r="AF220" i="4"/>
  <c r="AF596" i="4"/>
  <c r="AV220" i="4"/>
  <c r="AV596" i="4"/>
  <c r="BL220" i="4"/>
  <c r="BL596" i="4"/>
  <c r="BY214" i="4"/>
  <c r="B597" i="4"/>
  <c r="CF214" i="4"/>
  <c r="F597" i="4"/>
  <c r="F555" i="4"/>
  <c r="J597" i="4"/>
  <c r="J555" i="4"/>
  <c r="N597" i="4"/>
  <c r="N555" i="4"/>
  <c r="R597" i="4"/>
  <c r="R555" i="4"/>
  <c r="V597" i="4"/>
  <c r="V555" i="4"/>
  <c r="Z597" i="4"/>
  <c r="Z555" i="4"/>
  <c r="AD597" i="4"/>
  <c r="AD555" i="4"/>
  <c r="AH597" i="4"/>
  <c r="AH555" i="4"/>
  <c r="AL597" i="4"/>
  <c r="AL555" i="4"/>
  <c r="AP597" i="4"/>
  <c r="AP555" i="4"/>
  <c r="AT597" i="4"/>
  <c r="AT555" i="4"/>
  <c r="AX597" i="4"/>
  <c r="AX555" i="4"/>
  <c r="CD214" i="4"/>
  <c r="BB597" i="4"/>
  <c r="BB555" i="4"/>
  <c r="BF597" i="4"/>
  <c r="BF555" i="4"/>
  <c r="BJ597" i="4"/>
  <c r="BJ555" i="4"/>
  <c r="BN597" i="4"/>
  <c r="BN555" i="4"/>
  <c r="E598" i="4"/>
  <c r="E556" i="4"/>
  <c r="BX215" i="4"/>
  <c r="I598" i="4"/>
  <c r="I556" i="4"/>
  <c r="M598" i="4"/>
  <c r="M556" i="4"/>
  <c r="Q598" i="4"/>
  <c r="Q556" i="4"/>
  <c r="U598" i="4"/>
  <c r="U556" i="4"/>
  <c r="Y598" i="4"/>
  <c r="Y556" i="4"/>
  <c r="CC215" i="4"/>
  <c r="AC598" i="4"/>
  <c r="CC598" i="4" s="1"/>
  <c r="AC556" i="4"/>
  <c r="CC556" i="4" s="1"/>
  <c r="AG598" i="4"/>
  <c r="AG556" i="4"/>
  <c r="AK598" i="4"/>
  <c r="AK556" i="4"/>
  <c r="AO598" i="4"/>
  <c r="AO556" i="4"/>
  <c r="AS598" i="4"/>
  <c r="AS556" i="4"/>
  <c r="AW598" i="4"/>
  <c r="AW556" i="4"/>
  <c r="BA598" i="4"/>
  <c r="BA556" i="4"/>
  <c r="BE598" i="4"/>
  <c r="BE556" i="4"/>
  <c r="BI598" i="4"/>
  <c r="BI556" i="4"/>
  <c r="BM598" i="4"/>
  <c r="BM556" i="4"/>
  <c r="BH220" i="4"/>
  <c r="B555" i="4"/>
  <c r="BN556" i="4"/>
  <c r="AX556" i="4"/>
  <c r="AH556" i="4"/>
  <c r="R556" i="4"/>
  <c r="BO555" i="4"/>
  <c r="AY555" i="4"/>
  <c r="AI555" i="4"/>
  <c r="S555" i="4"/>
  <c r="C555" i="4"/>
  <c r="AZ554" i="4"/>
  <c r="AJ554" i="4"/>
  <c r="T554" i="4"/>
  <c r="D554" i="4"/>
  <c r="BA553" i="4"/>
  <c r="AK553" i="4"/>
  <c r="U553" i="4"/>
  <c r="E553" i="4"/>
  <c r="BB552" i="4"/>
  <c r="AL552" i="4"/>
  <c r="V552" i="4"/>
  <c r="F552" i="4"/>
  <c r="BC551" i="4"/>
  <c r="AM551" i="4"/>
  <c r="W551" i="4"/>
  <c r="G551" i="4"/>
  <c r="BD550" i="4"/>
  <c r="AN550" i="4"/>
  <c r="X550" i="4"/>
  <c r="H550" i="4"/>
  <c r="BE549" i="4"/>
  <c r="AO549" i="4"/>
  <c r="Y549" i="4"/>
  <c r="I549" i="4"/>
  <c r="BF548" i="4"/>
  <c r="AP548" i="4"/>
  <c r="Z548" i="4"/>
  <c r="J548" i="4"/>
  <c r="BH546" i="4"/>
  <c r="AR546" i="4"/>
  <c r="AB546" i="4"/>
  <c r="L546" i="4"/>
  <c r="D587" i="4"/>
  <c r="D545" i="4"/>
  <c r="H587" i="4"/>
  <c r="H545" i="4"/>
  <c r="CJ204" i="4"/>
  <c r="L587" i="4"/>
  <c r="L545" i="4"/>
  <c r="P587" i="4"/>
  <c r="P545" i="4"/>
  <c r="T587" i="4"/>
  <c r="T545" i="4"/>
  <c r="X587" i="4"/>
  <c r="X545" i="4"/>
  <c r="AB217" i="4"/>
  <c r="AB587" i="4"/>
  <c r="AB545" i="4"/>
  <c r="AF587" i="4"/>
  <c r="AF545" i="4"/>
  <c r="AJ587" i="4"/>
  <c r="AJ545" i="4"/>
  <c r="AN587" i="4"/>
  <c r="AN545" i="4"/>
  <c r="AR587" i="4"/>
  <c r="AR545" i="4"/>
  <c r="AV587" i="4"/>
  <c r="AV545" i="4"/>
  <c r="AZ587" i="4"/>
  <c r="AZ545" i="4"/>
  <c r="BD587" i="4"/>
  <c r="BD545" i="4"/>
  <c r="BH217" i="4"/>
  <c r="BH587" i="4"/>
  <c r="BH545" i="4"/>
  <c r="BL587" i="4"/>
  <c r="BL545" i="4"/>
  <c r="E588" i="4"/>
  <c r="E546" i="4"/>
  <c r="BX205" i="4"/>
  <c r="I588" i="4"/>
  <c r="I546" i="4"/>
  <c r="M588" i="4"/>
  <c r="M546" i="4"/>
  <c r="Q588" i="4"/>
  <c r="Q546" i="4"/>
  <c r="U588" i="4"/>
  <c r="U546" i="4"/>
  <c r="Y588" i="4"/>
  <c r="Y546" i="4"/>
  <c r="CC205" i="4"/>
  <c r="AC588" i="4"/>
  <c r="AC546" i="4"/>
  <c r="AG588" i="4"/>
  <c r="AG546" i="4"/>
  <c r="AK588" i="4"/>
  <c r="AK546" i="4"/>
  <c r="AO588" i="4"/>
  <c r="AO546" i="4"/>
  <c r="AO558" i="4" s="1"/>
  <c r="AS588" i="4"/>
  <c r="AS546" i="4"/>
  <c r="AW588" i="4"/>
  <c r="AW546" i="4"/>
  <c r="AW558" i="4" s="1"/>
  <c r="BA588" i="4"/>
  <c r="BA546" i="4"/>
  <c r="BE588" i="4"/>
  <c r="BE546" i="4"/>
  <c r="BI588" i="4"/>
  <c r="BI546" i="4"/>
  <c r="BI558" i="4" s="1"/>
  <c r="BM588" i="4"/>
  <c r="BM546" i="4"/>
  <c r="CG205" i="4"/>
  <c r="C218" i="4"/>
  <c r="C589" i="4"/>
  <c r="G218" i="4"/>
  <c r="G589" i="4"/>
  <c r="K218" i="4"/>
  <c r="K589" i="4"/>
  <c r="O218" i="4"/>
  <c r="O589" i="4"/>
  <c r="S218" i="4"/>
  <c r="S589" i="4"/>
  <c r="W218" i="4"/>
  <c r="W589" i="4"/>
  <c r="AA218" i="4"/>
  <c r="AA589" i="4"/>
  <c r="AE218" i="4"/>
  <c r="AE589" i="4"/>
  <c r="AI218" i="4"/>
  <c r="AI589" i="4"/>
  <c r="AM218" i="4"/>
  <c r="AM589" i="4"/>
  <c r="AQ218" i="4"/>
  <c r="AQ589" i="4"/>
  <c r="AU218" i="4"/>
  <c r="AU589" i="4"/>
  <c r="AY218" i="4"/>
  <c r="AY589" i="4"/>
  <c r="BC218" i="4"/>
  <c r="BC589" i="4"/>
  <c r="BG218" i="4"/>
  <c r="BG589" i="4"/>
  <c r="BK218" i="4"/>
  <c r="BK589" i="4"/>
  <c r="BO218" i="4"/>
  <c r="BO589" i="4"/>
  <c r="B590" i="4"/>
  <c r="B548" i="4"/>
  <c r="CF590" i="4"/>
  <c r="CD207" i="4"/>
  <c r="BB590" i="4"/>
  <c r="B591" i="4"/>
  <c r="B549" i="4"/>
  <c r="F591" i="4"/>
  <c r="CF591" i="4" s="1"/>
  <c r="F549" i="4"/>
  <c r="CF549" i="4" s="1"/>
  <c r="J591" i="4"/>
  <c r="J549" i="4"/>
  <c r="N591" i="4"/>
  <c r="N549" i="4"/>
  <c r="R591" i="4"/>
  <c r="R549" i="4"/>
  <c r="V591" i="4"/>
  <c r="V549" i="4"/>
  <c r="Z591" i="4"/>
  <c r="Z549" i="4"/>
  <c r="AD591" i="4"/>
  <c r="AD549" i="4"/>
  <c r="AH591" i="4"/>
  <c r="AH549" i="4"/>
  <c r="AL591" i="4"/>
  <c r="AL549" i="4"/>
  <c r="CC549" i="4" s="1"/>
  <c r="AP591" i="4"/>
  <c r="AP549" i="4"/>
  <c r="AT591" i="4"/>
  <c r="AT549" i="4"/>
  <c r="AX591" i="4"/>
  <c r="AX549" i="4"/>
  <c r="CD208" i="4"/>
  <c r="BB591" i="4"/>
  <c r="BB549" i="4"/>
  <c r="BF591" i="4"/>
  <c r="BF549" i="4"/>
  <c r="BJ591" i="4"/>
  <c r="BJ549" i="4"/>
  <c r="BN591" i="4"/>
  <c r="BN549" i="4"/>
  <c r="C219" i="4"/>
  <c r="C592" i="4"/>
  <c r="C550" i="4"/>
  <c r="G219" i="4"/>
  <c r="G592" i="4"/>
  <c r="G550" i="4"/>
  <c r="K219" i="4"/>
  <c r="K592" i="4"/>
  <c r="K602" i="4" s="1"/>
  <c r="K550" i="4"/>
  <c r="K560" i="4" s="1"/>
  <c r="O219" i="4"/>
  <c r="O592" i="4"/>
  <c r="O602" i="4" s="1"/>
  <c r="O550" i="4"/>
  <c r="S219" i="4"/>
  <c r="S592" i="4"/>
  <c r="S602" i="4" s="1"/>
  <c r="S550" i="4"/>
  <c r="W219" i="4"/>
  <c r="W592" i="4"/>
  <c r="W602" i="4" s="1"/>
  <c r="W550" i="4"/>
  <c r="W560" i="4" s="1"/>
  <c r="AA219" i="4"/>
  <c r="AA592" i="4"/>
  <c r="AA550" i="4"/>
  <c r="AE219" i="4"/>
  <c r="AE592" i="4"/>
  <c r="AE602" i="4" s="1"/>
  <c r="AE550" i="4"/>
  <c r="AI219" i="4"/>
  <c r="AI592" i="4"/>
  <c r="AI602" i="4" s="1"/>
  <c r="AI550" i="4"/>
  <c r="AM219" i="4"/>
  <c r="AM592" i="4"/>
  <c r="AM602" i="4" s="1"/>
  <c r="AM550" i="4"/>
  <c r="AM560" i="4" s="1"/>
  <c r="AQ219" i="4"/>
  <c r="AQ592" i="4"/>
  <c r="AQ602" i="4" s="1"/>
  <c r="AQ550" i="4"/>
  <c r="AQ560" i="4" s="1"/>
  <c r="AU219" i="4"/>
  <c r="AU592" i="4"/>
  <c r="AU602" i="4" s="1"/>
  <c r="AU550" i="4"/>
  <c r="AY219" i="4"/>
  <c r="AY592" i="4"/>
  <c r="AY602" i="4" s="1"/>
  <c r="AY550" i="4"/>
  <c r="BC219" i="4"/>
  <c r="BC592" i="4"/>
  <c r="BC602" i="4" s="1"/>
  <c r="BC550" i="4"/>
  <c r="BC560" i="4" s="1"/>
  <c r="BG219" i="4"/>
  <c r="BG592" i="4"/>
  <c r="BG602" i="4" s="1"/>
  <c r="BG550" i="4"/>
  <c r="BG560" i="4" s="1"/>
  <c r="BK219" i="4"/>
  <c r="BK592" i="4"/>
  <c r="BK602" i="4" s="1"/>
  <c r="BK550" i="4"/>
  <c r="BO219" i="4"/>
  <c r="BO592" i="4"/>
  <c r="BO602" i="4" s="1"/>
  <c r="BO550" i="4"/>
  <c r="E593" i="4"/>
  <c r="E551" i="4"/>
  <c r="BX210" i="4"/>
  <c r="I593" i="4"/>
  <c r="I551" i="4"/>
  <c r="M593" i="4"/>
  <c r="M551" i="4"/>
  <c r="Q593" i="4"/>
  <c r="Q551" i="4"/>
  <c r="U593" i="4"/>
  <c r="U551" i="4"/>
  <c r="Y593" i="4"/>
  <c r="Y551" i="4"/>
  <c r="CC210" i="4"/>
  <c r="AC593" i="4"/>
  <c r="AC551" i="4"/>
  <c r="AG593" i="4"/>
  <c r="AG551" i="4"/>
  <c r="AK593" i="4"/>
  <c r="AK551" i="4"/>
  <c r="AO593" i="4"/>
  <c r="AO551" i="4"/>
  <c r="AS593" i="4"/>
  <c r="AS551" i="4"/>
  <c r="AW593" i="4"/>
  <c r="AW551" i="4"/>
  <c r="BA593" i="4"/>
  <c r="BA551" i="4"/>
  <c r="BE593" i="4"/>
  <c r="BE551" i="4"/>
  <c r="BI593" i="4"/>
  <c r="BI551" i="4"/>
  <c r="BM593" i="4"/>
  <c r="BM551" i="4"/>
  <c r="CG210" i="4"/>
  <c r="CK211" i="4"/>
  <c r="D594" i="4"/>
  <c r="D552" i="4"/>
  <c r="CL211" i="4"/>
  <c r="H594" i="4"/>
  <c r="H552" i="4"/>
  <c r="CJ211" i="4"/>
  <c r="L594" i="4"/>
  <c r="L552" i="4"/>
  <c r="P594" i="4"/>
  <c r="P552" i="4"/>
  <c r="T594" i="4"/>
  <c r="T552" i="4"/>
  <c r="X594" i="4"/>
  <c r="X552" i="4"/>
  <c r="AB594" i="4"/>
  <c r="AB552" i="4"/>
  <c r="AF594" i="4"/>
  <c r="AF552" i="4"/>
  <c r="AJ594" i="4"/>
  <c r="AJ552" i="4"/>
  <c r="AN594" i="4"/>
  <c r="CF594" i="4" s="1"/>
  <c r="AN552" i="4"/>
  <c r="AR594" i="4"/>
  <c r="AR552" i="4"/>
  <c r="AV594" i="4"/>
  <c r="AV552" i="4"/>
  <c r="AZ594" i="4"/>
  <c r="AZ552" i="4"/>
  <c r="BD594" i="4"/>
  <c r="BD552" i="4"/>
  <c r="BH594" i="4"/>
  <c r="BH552" i="4"/>
  <c r="BL594" i="4"/>
  <c r="BL552" i="4"/>
  <c r="CB211" i="4"/>
  <c r="CK212" i="4"/>
  <c r="D595" i="4"/>
  <c r="D553" i="4"/>
  <c r="CL212" i="4"/>
  <c r="H595" i="4"/>
  <c r="H553" i="4"/>
  <c r="CJ212" i="4"/>
  <c r="L595" i="4"/>
  <c r="L553" i="4"/>
  <c r="P595" i="4"/>
  <c r="P553" i="4"/>
  <c r="T595" i="4"/>
  <c r="T553" i="4"/>
  <c r="CB212" i="4"/>
  <c r="X595" i="4"/>
  <c r="X553" i="4"/>
  <c r="AB219" i="4"/>
  <c r="AB595" i="4"/>
  <c r="AB553" i="4"/>
  <c r="AF595" i="4"/>
  <c r="AF553" i="4"/>
  <c r="AJ595" i="4"/>
  <c r="AJ553" i="4"/>
  <c r="AN595" i="4"/>
  <c r="AN553" i="4"/>
  <c r="AR595" i="4"/>
  <c r="AR553" i="4"/>
  <c r="AV595" i="4"/>
  <c r="AV553" i="4"/>
  <c r="AZ595" i="4"/>
  <c r="AZ553" i="4"/>
  <c r="BD595" i="4"/>
  <c r="BD553" i="4"/>
  <c r="BH219" i="4"/>
  <c r="BH595" i="4"/>
  <c r="BH553" i="4"/>
  <c r="BL595" i="4"/>
  <c r="BL553" i="4"/>
  <c r="E220" i="4"/>
  <c r="E596" i="4"/>
  <c r="E554" i="4"/>
  <c r="I220" i="4"/>
  <c r="I596" i="4"/>
  <c r="I554" i="4"/>
  <c r="M220" i="4"/>
  <c r="M596" i="4"/>
  <c r="M603" i="4" s="1"/>
  <c r="M554" i="4"/>
  <c r="M561" i="4" s="1"/>
  <c r="Q220" i="4"/>
  <c r="Q596" i="4"/>
  <c r="Q554" i="4"/>
  <c r="U220" i="4"/>
  <c r="U596" i="4"/>
  <c r="U603" i="4" s="1"/>
  <c r="U554" i="4"/>
  <c r="U561" i="4" s="1"/>
  <c r="Y220" i="4"/>
  <c r="Y596" i="4"/>
  <c r="Y603" i="4" s="1"/>
  <c r="Y554" i="4"/>
  <c r="Y561" i="4" s="1"/>
  <c r="AC220" i="4"/>
  <c r="AC596" i="4"/>
  <c r="AC554" i="4"/>
  <c r="AG220" i="4"/>
  <c r="AG596" i="4"/>
  <c r="AG603" i="4" s="1"/>
  <c r="AG554" i="4"/>
  <c r="AG561" i="4" s="1"/>
  <c r="AK220" i="4"/>
  <c r="AK596" i="4"/>
  <c r="AK603" i="4" s="1"/>
  <c r="AK554" i="4"/>
  <c r="AK561" i="4" s="1"/>
  <c r="AO220" i="4"/>
  <c r="AO596" i="4"/>
  <c r="AO603" i="4" s="1"/>
  <c r="AO554" i="4"/>
  <c r="AO561" i="4" s="1"/>
  <c r="AS220" i="4"/>
  <c r="AS596" i="4"/>
  <c r="AS603" i="4" s="1"/>
  <c r="AS554" i="4"/>
  <c r="AS561" i="4" s="1"/>
  <c r="AW220" i="4"/>
  <c r="AW596" i="4"/>
  <c r="AW603" i="4" s="1"/>
  <c r="AW554" i="4"/>
  <c r="AW561" i="4" s="1"/>
  <c r="BA220" i="4"/>
  <c r="BA596" i="4"/>
  <c r="BA603" i="4" s="1"/>
  <c r="BA554" i="4"/>
  <c r="BA561" i="4" s="1"/>
  <c r="BE220" i="4"/>
  <c r="BE596" i="4"/>
  <c r="BE603" i="4" s="1"/>
  <c r="BE554" i="4"/>
  <c r="BE561" i="4" s="1"/>
  <c r="BI220" i="4"/>
  <c r="BI596" i="4"/>
  <c r="BI603" i="4" s="1"/>
  <c r="BI554" i="4"/>
  <c r="BI561" i="4" s="1"/>
  <c r="BM220" i="4"/>
  <c r="BM596" i="4"/>
  <c r="BM603" i="4" s="1"/>
  <c r="BM554" i="4"/>
  <c r="BM561" i="4" s="1"/>
  <c r="CG213" i="4"/>
  <c r="CG597" i="4"/>
  <c r="CH214" i="4"/>
  <c r="AA597" i="4"/>
  <c r="CH597" i="4" s="1"/>
  <c r="B598" i="4"/>
  <c r="B556" i="4"/>
  <c r="CF598" i="4"/>
  <c r="CD215" i="4"/>
  <c r="BB598" i="4"/>
  <c r="AR216" i="4"/>
  <c r="L220" i="4"/>
  <c r="BJ556" i="4"/>
  <c r="AT556" i="4"/>
  <c r="AD556" i="4"/>
  <c r="N556" i="4"/>
  <c r="BK555" i="4"/>
  <c r="AU555" i="4"/>
  <c r="AE555" i="4"/>
  <c r="O555" i="4"/>
  <c r="BL554" i="4"/>
  <c r="AV554" i="4"/>
  <c r="AF554" i="4"/>
  <c r="P554" i="4"/>
  <c r="BM553" i="4"/>
  <c r="AW553" i="4"/>
  <c r="AG553" i="4"/>
  <c r="Q553" i="4"/>
  <c r="CD553" i="4" s="1"/>
  <c r="BN552" i="4"/>
  <c r="AX552" i="4"/>
  <c r="AH552" i="4"/>
  <c r="R552" i="4"/>
  <c r="BO551" i="4"/>
  <c r="AY551" i="4"/>
  <c r="AI551" i="4"/>
  <c r="S551" i="4"/>
  <c r="C551" i="4"/>
  <c r="AZ550" i="4"/>
  <c r="AZ560" i="4" s="1"/>
  <c r="AJ550" i="4"/>
  <c r="T550" i="4"/>
  <c r="T560" i="4" s="1"/>
  <c r="BA549" i="4"/>
  <c r="AK549" i="4"/>
  <c r="U549" i="4"/>
  <c r="E549" i="4"/>
  <c r="BB548" i="4"/>
  <c r="AL548" i="4"/>
  <c r="V548" i="4"/>
  <c r="F548" i="4"/>
  <c r="CF548" i="4" s="1"/>
  <c r="BC547" i="4"/>
  <c r="AM547" i="4"/>
  <c r="W547" i="4"/>
  <c r="G547" i="4"/>
  <c r="BD546" i="4"/>
  <c r="AN546" i="4"/>
  <c r="X546" i="4"/>
  <c r="H546" i="4"/>
  <c r="E217" i="4"/>
  <c r="E587" i="4"/>
  <c r="E545" i="4"/>
  <c r="I217" i="4"/>
  <c r="I587" i="4"/>
  <c r="I545" i="4"/>
  <c r="M217" i="4"/>
  <c r="M587" i="4"/>
  <c r="M545" i="4"/>
  <c r="Q217" i="4"/>
  <c r="Q587" i="4"/>
  <c r="Q545" i="4"/>
  <c r="U217" i="4"/>
  <c r="U587" i="4"/>
  <c r="Y217" i="4"/>
  <c r="Y587" i="4"/>
  <c r="AC217" i="4"/>
  <c r="AC587" i="4"/>
  <c r="AG217" i="4"/>
  <c r="AG587" i="4"/>
  <c r="AK217" i="4"/>
  <c r="AK587" i="4"/>
  <c r="AO217" i="4"/>
  <c r="AO587" i="4"/>
  <c r="AS217" i="4"/>
  <c r="AS587" i="4"/>
  <c r="AW217" i="4"/>
  <c r="AW587" i="4"/>
  <c r="BA217" i="4"/>
  <c r="BA587" i="4"/>
  <c r="BE217" i="4"/>
  <c r="BE587" i="4"/>
  <c r="BI217" i="4"/>
  <c r="BI587" i="4"/>
  <c r="BM217" i="4"/>
  <c r="BM587" i="4"/>
  <c r="BY205" i="4"/>
  <c r="B588" i="4"/>
  <c r="B546" i="4"/>
  <c r="CF205" i="4"/>
  <c r="F588" i="4"/>
  <c r="CF588" i="4" s="1"/>
  <c r="F546" i="4"/>
  <c r="CF546" i="4" s="1"/>
  <c r="J588" i="4"/>
  <c r="J546" i="4"/>
  <c r="N588" i="4"/>
  <c r="N546" i="4"/>
  <c r="R588" i="4"/>
  <c r="R546" i="4"/>
  <c r="V588" i="4"/>
  <c r="V546" i="4"/>
  <c r="Z588" i="4"/>
  <c r="Z546" i="4"/>
  <c r="AD588" i="4"/>
  <c r="AD546" i="4"/>
  <c r="AH588" i="4"/>
  <c r="AH546" i="4"/>
  <c r="AL588" i="4"/>
  <c r="AL546" i="4"/>
  <c r="AP588" i="4"/>
  <c r="AP546" i="4"/>
  <c r="AT588" i="4"/>
  <c r="AT546" i="4"/>
  <c r="AX588" i="4"/>
  <c r="AX546" i="4"/>
  <c r="CD205" i="4"/>
  <c r="BB588" i="4"/>
  <c r="BB546" i="4"/>
  <c r="BF588" i="4"/>
  <c r="BF546" i="4"/>
  <c r="BJ588" i="4"/>
  <c r="BJ546" i="4"/>
  <c r="BN588" i="4"/>
  <c r="BN546" i="4"/>
  <c r="CL205" i="4"/>
  <c r="CK206" i="4"/>
  <c r="D589" i="4"/>
  <c r="D547" i="4"/>
  <c r="H218" i="4"/>
  <c r="H589" i="4"/>
  <c r="H601" i="4" s="1"/>
  <c r="H547" i="4"/>
  <c r="H559" i="4" s="1"/>
  <c r="CJ206" i="4"/>
  <c r="L589" i="4"/>
  <c r="L601" i="4" s="1"/>
  <c r="L547" i="4"/>
  <c r="L559" i="4" s="1"/>
  <c r="P218" i="4"/>
  <c r="P589" i="4"/>
  <c r="P601" i="4" s="1"/>
  <c r="P547" i="4"/>
  <c r="P559" i="4" s="1"/>
  <c r="T218" i="4"/>
  <c r="T589" i="4"/>
  <c r="T601" i="4" s="1"/>
  <c r="T547" i="4"/>
  <c r="T559" i="4" s="1"/>
  <c r="X218" i="4"/>
  <c r="X589" i="4"/>
  <c r="X601" i="4" s="1"/>
  <c r="X547" i="4"/>
  <c r="X559" i="4" s="1"/>
  <c r="AB589" i="4"/>
  <c r="AB601" i="4" s="1"/>
  <c r="AB547" i="4"/>
  <c r="AB559" i="4" s="1"/>
  <c r="AF218" i="4"/>
  <c r="AF589" i="4"/>
  <c r="AF601" i="4" s="1"/>
  <c r="AF547" i="4"/>
  <c r="AF559" i="4" s="1"/>
  <c r="AJ218" i="4"/>
  <c r="AJ589" i="4"/>
  <c r="AJ601" i="4" s="1"/>
  <c r="AJ547" i="4"/>
  <c r="AJ559" i="4" s="1"/>
  <c r="AN218" i="4"/>
  <c r="AN589" i="4"/>
  <c r="AN601" i="4" s="1"/>
  <c r="AN547" i="4"/>
  <c r="AN559" i="4" s="1"/>
  <c r="AR589" i="4"/>
  <c r="AR601" i="4" s="1"/>
  <c r="AR547" i="4"/>
  <c r="AR559" i="4" s="1"/>
  <c r="AV218" i="4"/>
  <c r="AV589" i="4"/>
  <c r="AV601" i="4" s="1"/>
  <c r="AV547" i="4"/>
  <c r="AV559" i="4" s="1"/>
  <c r="AZ218" i="4"/>
  <c r="AZ589" i="4"/>
  <c r="AZ601" i="4" s="1"/>
  <c r="AZ547" i="4"/>
  <c r="AZ559" i="4" s="1"/>
  <c r="BD218" i="4"/>
  <c r="BD589" i="4"/>
  <c r="BD601" i="4" s="1"/>
  <c r="BD547" i="4"/>
  <c r="BD559" i="4" s="1"/>
  <c r="BH589" i="4"/>
  <c r="BH601" i="4" s="1"/>
  <c r="BH547" i="4"/>
  <c r="BH559" i="4" s="1"/>
  <c r="BL218" i="4"/>
  <c r="BL589" i="4"/>
  <c r="BL601" i="4" s="1"/>
  <c r="BL547" i="4"/>
  <c r="BL559" i="4" s="1"/>
  <c r="CB206" i="4"/>
  <c r="C590" i="4"/>
  <c r="C548" i="4"/>
  <c r="G590" i="4"/>
  <c r="G548" i="4"/>
  <c r="K590" i="4"/>
  <c r="K548" i="4"/>
  <c r="K559" i="4" s="1"/>
  <c r="O590" i="4"/>
  <c r="O548" i="4"/>
  <c r="O559" i="4" s="1"/>
  <c r="S590" i="4"/>
  <c r="S548" i="4"/>
  <c r="W590" i="4"/>
  <c r="W548" i="4"/>
  <c r="CH207" i="4"/>
  <c r="AA590" i="4"/>
  <c r="AA548" i="4"/>
  <c r="AE590" i="4"/>
  <c r="AE548" i="4"/>
  <c r="AI590" i="4"/>
  <c r="AI548" i="4"/>
  <c r="AM590" i="4"/>
  <c r="AM548" i="4"/>
  <c r="AQ590" i="4"/>
  <c r="AQ548" i="4"/>
  <c r="AU590" i="4"/>
  <c r="AU548" i="4"/>
  <c r="AY590" i="4"/>
  <c r="AY548" i="4"/>
  <c r="BC590" i="4"/>
  <c r="BC548" i="4"/>
  <c r="BG590" i="4"/>
  <c r="BG548" i="4"/>
  <c r="BK590" i="4"/>
  <c r="BK548" i="4"/>
  <c r="BO590" i="4"/>
  <c r="BO548" i="4"/>
  <c r="C591" i="4"/>
  <c r="C549" i="4"/>
  <c r="G591" i="4"/>
  <c r="CG591" i="4" s="1"/>
  <c r="G549" i="4"/>
  <c r="K591" i="4"/>
  <c r="K549" i="4"/>
  <c r="O591" i="4"/>
  <c r="O549" i="4"/>
  <c r="S591" i="4"/>
  <c r="S549" i="4"/>
  <c r="W591" i="4"/>
  <c r="W549" i="4"/>
  <c r="CH208" i="4"/>
  <c r="AA591" i="4"/>
  <c r="AA549" i="4"/>
  <c r="AE591" i="4"/>
  <c r="CB591" i="4" s="1"/>
  <c r="AE549" i="4"/>
  <c r="AI591" i="4"/>
  <c r="AI549" i="4"/>
  <c r="AM591" i="4"/>
  <c r="CD591" i="4" s="1"/>
  <c r="AM549" i="4"/>
  <c r="AQ591" i="4"/>
  <c r="AQ549" i="4"/>
  <c r="AU591" i="4"/>
  <c r="AU549" i="4"/>
  <c r="AY591" i="4"/>
  <c r="AY549" i="4"/>
  <c r="BC591" i="4"/>
  <c r="BC549" i="4"/>
  <c r="BG591" i="4"/>
  <c r="BG549" i="4"/>
  <c r="BK591" i="4"/>
  <c r="BK549" i="4"/>
  <c r="BO591" i="4"/>
  <c r="BO549" i="4"/>
  <c r="CK209" i="4"/>
  <c r="D592" i="4"/>
  <c r="H602" i="4"/>
  <c r="CJ209" i="4"/>
  <c r="L592" i="4"/>
  <c r="L602" i="4" s="1"/>
  <c r="P219" i="4"/>
  <c r="P592" i="4"/>
  <c r="P602" i="4" s="1"/>
  <c r="T602" i="4"/>
  <c r="X602" i="4"/>
  <c r="AB602" i="4"/>
  <c r="AF219" i="4"/>
  <c r="AF592" i="4"/>
  <c r="AF602" i="4" s="1"/>
  <c r="AJ602" i="4"/>
  <c r="AN602" i="4"/>
  <c r="AR602" i="4"/>
  <c r="AV219" i="4"/>
  <c r="AV592" i="4"/>
  <c r="AV602" i="4" s="1"/>
  <c r="AZ602" i="4"/>
  <c r="BD602" i="4"/>
  <c r="BH602" i="4"/>
  <c r="BL219" i="4"/>
  <c r="BL592" i="4"/>
  <c r="BL602" i="4" s="1"/>
  <c r="CB209" i="4"/>
  <c r="BY210" i="4"/>
  <c r="B593" i="4"/>
  <c r="CF210" i="4"/>
  <c r="F593" i="4"/>
  <c r="CF593" i="4" s="1"/>
  <c r="F551" i="4"/>
  <c r="CF551" i="4" s="1"/>
  <c r="J593" i="4"/>
  <c r="J551" i="4"/>
  <c r="N593" i="4"/>
  <c r="N551" i="4"/>
  <c r="R593" i="4"/>
  <c r="R551" i="4"/>
  <c r="V593" i="4"/>
  <c r="V551" i="4"/>
  <c r="Z593" i="4"/>
  <c r="Z551" i="4"/>
  <c r="AD593" i="4"/>
  <c r="AD551" i="4"/>
  <c r="AH593" i="4"/>
  <c r="AH551" i="4"/>
  <c r="AL593" i="4"/>
  <c r="AL551" i="4"/>
  <c r="AP593" i="4"/>
  <c r="AP551" i="4"/>
  <c r="AT593" i="4"/>
  <c r="AT551" i="4"/>
  <c r="AX593" i="4"/>
  <c r="AX551" i="4"/>
  <c r="CD210" i="4"/>
  <c r="BB593" i="4"/>
  <c r="BB551" i="4"/>
  <c r="BF593" i="4"/>
  <c r="BF551" i="4"/>
  <c r="BJ593" i="4"/>
  <c r="BJ551" i="4"/>
  <c r="BN593" i="4"/>
  <c r="BN551" i="4"/>
  <c r="E594" i="4"/>
  <c r="E552" i="4"/>
  <c r="BX211" i="4"/>
  <c r="I594" i="4"/>
  <c r="I552" i="4"/>
  <c r="M594" i="4"/>
  <c r="M552" i="4"/>
  <c r="Q594" i="4"/>
  <c r="CD594" i="4" s="1"/>
  <c r="Q552" i="4"/>
  <c r="CD552" i="4" s="1"/>
  <c r="U594" i="4"/>
  <c r="U552" i="4"/>
  <c r="Y594" i="4"/>
  <c r="Y552" i="4"/>
  <c r="CC211" i="4"/>
  <c r="AC594" i="4"/>
  <c r="CC594" i="4" s="1"/>
  <c r="AC552" i="4"/>
  <c r="CC552" i="4" s="1"/>
  <c r="AG594" i="4"/>
  <c r="AG552" i="4"/>
  <c r="AK594" i="4"/>
  <c r="AK552" i="4"/>
  <c r="AO594" i="4"/>
  <c r="AO552" i="4"/>
  <c r="AS594" i="4"/>
  <c r="AS552" i="4"/>
  <c r="AW594" i="4"/>
  <c r="AW552" i="4"/>
  <c r="BA594" i="4"/>
  <c r="BA552" i="4"/>
  <c r="BE594" i="4"/>
  <c r="BE552" i="4"/>
  <c r="BI594" i="4"/>
  <c r="BI552" i="4"/>
  <c r="BM594" i="4"/>
  <c r="BM552" i="4"/>
  <c r="CL595" i="4"/>
  <c r="CB595" i="4"/>
  <c r="BX595" i="4"/>
  <c r="CD595" i="4"/>
  <c r="CC212" i="4"/>
  <c r="AC595" i="4"/>
  <c r="CC595" i="4" s="1"/>
  <c r="B220" i="4"/>
  <c r="B596" i="4"/>
  <c r="B554" i="4"/>
  <c r="CF213" i="4"/>
  <c r="F596" i="4"/>
  <c r="F554" i="4"/>
  <c r="J220" i="4"/>
  <c r="J596" i="4"/>
  <c r="J603" i="4" s="1"/>
  <c r="J554" i="4"/>
  <c r="N220" i="4"/>
  <c r="N596" i="4"/>
  <c r="N603" i="4" s="1"/>
  <c r="N554" i="4"/>
  <c r="N561" i="4" s="1"/>
  <c r="R220" i="4"/>
  <c r="R596" i="4"/>
  <c r="R603" i="4" s="1"/>
  <c r="R554" i="4"/>
  <c r="R561" i="4" s="1"/>
  <c r="V220" i="4"/>
  <c r="V596" i="4"/>
  <c r="V603" i="4" s="1"/>
  <c r="V554" i="4"/>
  <c r="V561" i="4" s="1"/>
  <c r="Z220" i="4"/>
  <c r="Z596" i="4"/>
  <c r="Z603" i="4" s="1"/>
  <c r="Z554" i="4"/>
  <c r="AD220" i="4"/>
  <c r="AD596" i="4"/>
  <c r="AD603" i="4" s="1"/>
  <c r="AD554" i="4"/>
  <c r="AD561" i="4" s="1"/>
  <c r="AH220" i="4"/>
  <c r="AH596" i="4"/>
  <c r="AH603" i="4" s="1"/>
  <c r="AH554" i="4"/>
  <c r="AH561" i="4" s="1"/>
  <c r="AL220" i="4"/>
  <c r="AL596" i="4"/>
  <c r="AL603" i="4" s="1"/>
  <c r="AL554" i="4"/>
  <c r="AL561" i="4" s="1"/>
  <c r="AP220" i="4"/>
  <c r="AP596" i="4"/>
  <c r="AP603" i="4" s="1"/>
  <c r="AP554" i="4"/>
  <c r="AT220" i="4"/>
  <c r="AT596" i="4"/>
  <c r="AT603" i="4" s="1"/>
  <c r="AT554" i="4"/>
  <c r="AT561" i="4" s="1"/>
  <c r="AX220" i="4"/>
  <c r="AX596" i="4"/>
  <c r="AX603" i="4" s="1"/>
  <c r="AX554" i="4"/>
  <c r="AX561" i="4" s="1"/>
  <c r="BB220" i="4"/>
  <c r="BB596" i="4"/>
  <c r="BB603" i="4" s="1"/>
  <c r="BB554" i="4"/>
  <c r="BB561" i="4" s="1"/>
  <c r="BF220" i="4"/>
  <c r="BF596" i="4"/>
  <c r="BF603" i="4" s="1"/>
  <c r="BF554" i="4"/>
  <c r="BF561" i="4" s="1"/>
  <c r="BJ220" i="4"/>
  <c r="BJ596" i="4"/>
  <c r="BJ603" i="4" s="1"/>
  <c r="BJ554" i="4"/>
  <c r="BJ561" i="4" s="1"/>
  <c r="BN220" i="4"/>
  <c r="BN596" i="4"/>
  <c r="BN603" i="4" s="1"/>
  <c r="BN554" i="4"/>
  <c r="BN561" i="4" s="1"/>
  <c r="CL213" i="4"/>
  <c r="CK214" i="4"/>
  <c r="D597" i="4"/>
  <c r="D555" i="4"/>
  <c r="H220" i="4"/>
  <c r="H597" i="4"/>
  <c r="H603" i="4" s="1"/>
  <c r="H555" i="4"/>
  <c r="CJ214" i="4"/>
  <c r="L597" i="4"/>
  <c r="L555" i="4"/>
  <c r="P597" i="4"/>
  <c r="P555" i="4"/>
  <c r="T220" i="4"/>
  <c r="T597" i="4"/>
  <c r="T603" i="4" s="1"/>
  <c r="T555" i="4"/>
  <c r="X220" i="4"/>
  <c r="X597" i="4"/>
  <c r="X603" i="4" s="1"/>
  <c r="X555" i="4"/>
  <c r="AB597" i="4"/>
  <c r="AB603" i="4" s="1"/>
  <c r="AB555" i="4"/>
  <c r="AF597" i="4"/>
  <c r="AF555" i="4"/>
  <c r="AJ220" i="4"/>
  <c r="AJ597" i="4"/>
  <c r="AJ603" i="4" s="1"/>
  <c r="AJ555" i="4"/>
  <c r="AN220" i="4"/>
  <c r="AN597" i="4"/>
  <c r="AN603" i="4" s="1"/>
  <c r="AN555" i="4"/>
  <c r="AR597" i="4"/>
  <c r="AR603" i="4" s="1"/>
  <c r="AR555" i="4"/>
  <c r="AV597" i="4"/>
  <c r="AV555" i="4"/>
  <c r="AZ220" i="4"/>
  <c r="AZ597" i="4"/>
  <c r="AZ603" i="4" s="1"/>
  <c r="AZ555" i="4"/>
  <c r="BD220" i="4"/>
  <c r="BD597" i="4"/>
  <c r="BD603" i="4" s="1"/>
  <c r="BD555" i="4"/>
  <c r="BH597" i="4"/>
  <c r="BH603" i="4" s="1"/>
  <c r="BH555" i="4"/>
  <c r="BL597" i="4"/>
  <c r="BL555" i="4"/>
  <c r="CB214" i="4"/>
  <c r="C598" i="4"/>
  <c r="C556" i="4"/>
  <c r="G598" i="4"/>
  <c r="CG598" i="4" s="1"/>
  <c r="G556" i="4"/>
  <c r="K598" i="4"/>
  <c r="K556" i="4"/>
  <c r="O598" i="4"/>
  <c r="O556" i="4"/>
  <c r="S598" i="4"/>
  <c r="S556" i="4"/>
  <c r="W598" i="4"/>
  <c r="W556" i="4"/>
  <c r="CH215" i="4"/>
  <c r="AA598" i="4"/>
  <c r="AA556" i="4"/>
  <c r="AE598" i="4"/>
  <c r="AE556" i="4"/>
  <c r="AI598" i="4"/>
  <c r="AI556" i="4"/>
  <c r="AM598" i="4"/>
  <c r="AM556" i="4"/>
  <c r="AQ598" i="4"/>
  <c r="AQ556" i="4"/>
  <c r="AU598" i="4"/>
  <c r="AU556" i="4"/>
  <c r="AY598" i="4"/>
  <c r="AY556" i="4"/>
  <c r="BC598" i="4"/>
  <c r="BC556" i="4"/>
  <c r="BG598" i="4"/>
  <c r="BG556" i="4"/>
  <c r="BK598" i="4"/>
  <c r="BK556" i="4"/>
  <c r="BO598" i="4"/>
  <c r="BO556" i="4"/>
  <c r="AB220" i="4"/>
  <c r="B547" i="4"/>
  <c r="BF556" i="4"/>
  <c r="AP556" i="4"/>
  <c r="Z556" i="4"/>
  <c r="J556" i="4"/>
  <c r="BG555" i="4"/>
  <c r="AQ555" i="4"/>
  <c r="AA555" i="4"/>
  <c r="CH555" i="4" s="1"/>
  <c r="K555" i="4"/>
  <c r="BH554" i="4"/>
  <c r="AR554" i="4"/>
  <c r="AR561" i="4" s="1"/>
  <c r="AB554" i="4"/>
  <c r="L554" i="4"/>
  <c r="L561" i="4" s="1"/>
  <c r="BI553" i="4"/>
  <c r="AS553" i="4"/>
  <c r="AC553" i="4"/>
  <c r="CC553" i="4" s="1"/>
  <c r="M553" i="4"/>
  <c r="BJ552" i="4"/>
  <c r="AT552" i="4"/>
  <c r="AD552" i="4"/>
  <c r="N552" i="4"/>
  <c r="BK551" i="4"/>
  <c r="AU551" i="4"/>
  <c r="AE551" i="4"/>
  <c r="O551" i="4"/>
  <c r="BL550" i="4"/>
  <c r="BL560" i="4" s="1"/>
  <c r="AV550" i="4"/>
  <c r="AV560" i="4" s="1"/>
  <c r="AF550" i="4"/>
  <c r="AF560" i="4" s="1"/>
  <c r="P550" i="4"/>
  <c r="P560" i="4" s="1"/>
  <c r="BM549" i="4"/>
  <c r="AW549" i="4"/>
  <c r="AG549" i="4"/>
  <c r="Q549" i="4"/>
  <c r="CD549" i="4" s="1"/>
  <c r="BN548" i="4"/>
  <c r="AX548" i="4"/>
  <c r="AH548" i="4"/>
  <c r="R548" i="4"/>
  <c r="BO547" i="4"/>
  <c r="AY547" i="4"/>
  <c r="AY559" i="4" s="1"/>
  <c r="AI547" i="4"/>
  <c r="AI559" i="4" s="1"/>
  <c r="S547" i="4"/>
  <c r="S559" i="4" s="1"/>
  <c r="C547" i="4"/>
  <c r="AZ546" i="4"/>
  <c r="AJ546" i="4"/>
  <c r="T546" i="4"/>
  <c r="D546" i="4"/>
  <c r="CK546" i="4" s="1"/>
  <c r="BA545" i="4"/>
  <c r="AK545" i="4"/>
  <c r="U545" i="4"/>
  <c r="CT5" i="4"/>
  <c r="CB18" i="4"/>
  <c r="CR6" i="4"/>
  <c r="CS6" i="4"/>
  <c r="CC18" i="4"/>
  <c r="CR7" i="4"/>
  <c r="CS7" i="4"/>
  <c r="CT8" i="4"/>
  <c r="CS8" i="4"/>
  <c r="DB11" i="4"/>
  <c r="DB12" i="4"/>
  <c r="CT12" i="4"/>
  <c r="CS12" i="4"/>
  <c r="CR14" i="4"/>
  <c r="CR15" i="4"/>
  <c r="CS15" i="4"/>
  <c r="DE31" i="4"/>
  <c r="DE34" i="4"/>
  <c r="DM34" i="4" s="1"/>
  <c r="DF48" i="4"/>
  <c r="CP48" i="4"/>
  <c r="DF50" i="4"/>
  <c r="DR50" i="4" s="1"/>
  <c r="CP50" i="4"/>
  <c r="BZ60" i="4"/>
  <c r="DF53" i="4"/>
  <c r="DR53" i="4" s="1"/>
  <c r="DE5" i="4"/>
  <c r="DL5" i="4" s="1"/>
  <c r="CO5" i="4"/>
  <c r="DE7" i="4"/>
  <c r="DL7" i="4" s="1"/>
  <c r="CO7" i="4"/>
  <c r="CV8" i="4"/>
  <c r="CF19" i="4"/>
  <c r="CV9" i="4"/>
  <c r="CV10" i="4"/>
  <c r="CV11" i="4"/>
  <c r="CV12" i="4"/>
  <c r="CF20" i="4"/>
  <c r="CV13" i="4"/>
  <c r="CV14" i="4"/>
  <c r="DE15" i="4"/>
  <c r="DL15" i="4" s="1"/>
  <c r="CO15" i="4"/>
  <c r="CV15" i="4"/>
  <c r="CJ37" i="4"/>
  <c r="CJ36" i="4"/>
  <c r="CH37" i="4"/>
  <c r="CH36" i="4"/>
  <c r="CD37" i="4"/>
  <c r="CD36" i="4"/>
  <c r="DJ25" i="4"/>
  <c r="CJ38" i="4"/>
  <c r="CH38" i="4"/>
  <c r="CD38" i="4"/>
  <c r="CJ39" i="4"/>
  <c r="CH39" i="4"/>
  <c r="CD39" i="4"/>
  <c r="DJ30" i="4"/>
  <c r="DM31" i="4"/>
  <c r="DN31" i="4"/>
  <c r="CJ40" i="4"/>
  <c r="CG40" i="4"/>
  <c r="CH40" i="4"/>
  <c r="CD40" i="4"/>
  <c r="DN34" i="4"/>
  <c r="CX45" i="4"/>
  <c r="CX48" i="4"/>
  <c r="CX51" i="4"/>
  <c r="CX55" i="4"/>
  <c r="CB17" i="4"/>
  <c r="CB16" i="4"/>
  <c r="CR4" i="4"/>
  <c r="CR5" i="4"/>
  <c r="CL18" i="4"/>
  <c r="DB6" i="4"/>
  <c r="DB7" i="4"/>
  <c r="DB8" i="4"/>
  <c r="CL19" i="4"/>
  <c r="DB9" i="4"/>
  <c r="DB10" i="4"/>
  <c r="CT10" i="4"/>
  <c r="CT11" i="4"/>
  <c r="CR12" i="4"/>
  <c r="CB20" i="4"/>
  <c r="CR13" i="4"/>
  <c r="DB14" i="4"/>
  <c r="DR15" i="4"/>
  <c r="DB15" i="4"/>
  <c r="CT15" i="4"/>
  <c r="DE27" i="4"/>
  <c r="DM27" i="4" s="1"/>
  <c r="DE30" i="4"/>
  <c r="DM30" i="4" s="1"/>
  <c r="BZ59" i="4"/>
  <c r="DF49" i="4"/>
  <c r="CP49" i="4"/>
  <c r="DF51" i="4"/>
  <c r="DR51" i="4" s="1"/>
  <c r="CP51" i="4"/>
  <c r="DF55" i="4"/>
  <c r="DR55" i="4" s="1"/>
  <c r="CP55" i="4"/>
  <c r="BV17" i="4"/>
  <c r="BV16" i="4"/>
  <c r="DF8" i="4"/>
  <c r="DR8" i="4" s="1"/>
  <c r="CP8" i="4"/>
  <c r="CW10" i="4"/>
  <c r="DF11" i="4"/>
  <c r="DR11" i="4" s="1"/>
  <c r="CP11" i="4"/>
  <c r="CW11" i="4"/>
  <c r="CW12" i="4"/>
  <c r="CG20" i="4"/>
  <c r="CW13" i="4"/>
  <c r="DF14" i="4"/>
  <c r="DR14" i="4" s="1"/>
  <c r="CP14" i="4"/>
  <c r="CW14" i="4"/>
  <c r="DF15" i="4"/>
  <c r="CP15" i="4"/>
  <c r="DL27" i="4"/>
  <c r="DL31" i="4"/>
  <c r="DL34" i="4"/>
  <c r="CL57" i="4"/>
  <c r="CL56" i="4"/>
  <c r="CG57" i="4"/>
  <c r="DB45" i="4"/>
  <c r="CR45" i="4"/>
  <c r="CW45" i="4"/>
  <c r="CT45" i="4"/>
  <c r="CS45" i="4"/>
  <c r="DB46" i="4"/>
  <c r="CL58" i="4"/>
  <c r="CR46" i="4"/>
  <c r="CB58" i="4"/>
  <c r="DB47" i="4"/>
  <c r="CR47" i="4"/>
  <c r="CW47" i="4"/>
  <c r="CT47" i="4"/>
  <c r="CS47" i="4"/>
  <c r="DR48" i="4"/>
  <c r="DB48" i="4"/>
  <c r="CR48" i="4"/>
  <c r="CW48" i="4"/>
  <c r="CT48" i="4"/>
  <c r="CS48" i="4"/>
  <c r="DR49" i="4"/>
  <c r="DB49" i="4"/>
  <c r="CL59" i="4"/>
  <c r="CB59" i="4"/>
  <c r="CR49" i="4"/>
  <c r="CW49" i="4"/>
  <c r="CG59" i="4"/>
  <c r="DB50" i="4"/>
  <c r="CR50" i="4"/>
  <c r="CW50" i="4"/>
  <c r="CT50" i="4"/>
  <c r="CS50" i="4"/>
  <c r="DB51" i="4"/>
  <c r="CR51" i="4"/>
  <c r="CW51" i="4"/>
  <c r="CT51" i="4"/>
  <c r="CS51" i="4"/>
  <c r="DB52" i="4"/>
  <c r="CR52" i="4"/>
  <c r="CW52" i="4"/>
  <c r="CT52" i="4"/>
  <c r="CS52" i="4"/>
  <c r="CL60" i="4"/>
  <c r="CB60" i="4"/>
  <c r="CG60" i="4"/>
  <c r="CC60" i="4"/>
  <c r="DB54" i="4"/>
  <c r="CR54" i="4"/>
  <c r="CW54" i="4"/>
  <c r="CT54" i="4"/>
  <c r="CS54" i="4"/>
  <c r="DB55" i="4"/>
  <c r="CR55" i="4"/>
  <c r="CW55" i="4"/>
  <c r="CT55" i="4"/>
  <c r="CS55" i="4"/>
  <c r="CL17" i="4"/>
  <c r="CL16" i="4"/>
  <c r="DB4" i="4"/>
  <c r="DB5" i="4"/>
  <c r="CS5" i="4"/>
  <c r="CD18" i="4"/>
  <c r="CT6" i="4"/>
  <c r="CT7" i="4"/>
  <c r="CR8" i="4"/>
  <c r="CB19" i="4"/>
  <c r="CR9" i="4"/>
  <c r="CR10" i="4"/>
  <c r="CS10" i="4"/>
  <c r="CR11" i="4"/>
  <c r="CS11" i="4"/>
  <c r="CL20" i="4"/>
  <c r="DB13" i="4"/>
  <c r="CC20" i="4"/>
  <c r="CS13" i="4"/>
  <c r="CT14" i="4"/>
  <c r="CS14" i="4"/>
  <c r="CW15" i="4"/>
  <c r="DE25" i="4"/>
  <c r="DM25" i="4" s="1"/>
  <c r="DE28" i="4"/>
  <c r="DL28" i="4" s="1"/>
  <c r="DE32" i="4"/>
  <c r="DM32" i="4" s="1"/>
  <c r="DE35" i="4"/>
  <c r="DL35" i="4" s="1"/>
  <c r="DF45" i="4"/>
  <c r="DR45" i="4" s="1"/>
  <c r="CP45" i="4"/>
  <c r="DF47" i="4"/>
  <c r="DR47" i="4" s="1"/>
  <c r="CP47" i="4"/>
  <c r="DF52" i="4"/>
  <c r="DR52" i="4" s="1"/>
  <c r="CP52" i="4"/>
  <c r="DF54" i="4"/>
  <c r="DR54" i="4" s="1"/>
  <c r="CP54" i="4"/>
  <c r="CC137" i="4"/>
  <c r="CC138" i="4"/>
  <c r="CC140" i="4"/>
  <c r="CG17" i="4"/>
  <c r="CG16" i="4"/>
  <c r="CW4" i="4"/>
  <c r="DM5" i="4"/>
  <c r="CW5" i="4"/>
  <c r="CG18" i="4"/>
  <c r="CW6" i="4"/>
  <c r="DM7" i="4"/>
  <c r="CW7" i="4"/>
  <c r="CW8" i="4"/>
  <c r="CG19" i="4"/>
  <c r="CW9" i="4"/>
  <c r="DF10" i="4"/>
  <c r="DQ10" i="4" s="1"/>
  <c r="CP10" i="4"/>
  <c r="DF12" i="4"/>
  <c r="DR12" i="4" s="1"/>
  <c r="CP12" i="4"/>
  <c r="CX4" i="4"/>
  <c r="DA5" i="4"/>
  <c r="CV5" i="4"/>
  <c r="CX5" i="4"/>
  <c r="DA7" i="4"/>
  <c r="CV7" i="4"/>
  <c r="CX7" i="4"/>
  <c r="DQ8" i="4"/>
  <c r="DA8" i="4"/>
  <c r="CX9" i="4"/>
  <c r="DA10" i="4"/>
  <c r="CX10" i="4"/>
  <c r="DA11" i="4"/>
  <c r="DA12" i="4"/>
  <c r="DQ14" i="4"/>
  <c r="DA14" i="4"/>
  <c r="DD25" i="4"/>
  <c r="DI25" i="4" s="1"/>
  <c r="DD27" i="4"/>
  <c r="DJ27" i="4" s="1"/>
  <c r="DD28" i="4"/>
  <c r="DJ28" i="4" s="1"/>
  <c r="DD30" i="4"/>
  <c r="DI30" i="4" s="1"/>
  <c r="DD31" i="4"/>
  <c r="DJ31" i="4" s="1"/>
  <c r="DD32" i="4"/>
  <c r="DJ32" i="4" s="1"/>
  <c r="DI32" i="4"/>
  <c r="DD34" i="4"/>
  <c r="DJ34" i="4" s="1"/>
  <c r="DD35" i="4"/>
  <c r="DJ35" i="4" s="1"/>
  <c r="DE45" i="4"/>
  <c r="DM45" i="4" s="1"/>
  <c r="CO45" i="4"/>
  <c r="DL45" i="4"/>
  <c r="CV45" i="4"/>
  <c r="DE47" i="4"/>
  <c r="DM47" i="4" s="1"/>
  <c r="CO47" i="4"/>
  <c r="DL47" i="4"/>
  <c r="CV47" i="4"/>
  <c r="DE48" i="4"/>
  <c r="DM48" i="4" s="1"/>
  <c r="CO48" i="4"/>
  <c r="DL48" i="4"/>
  <c r="CV48" i="4"/>
  <c r="DE50" i="4"/>
  <c r="DM50" i="4" s="1"/>
  <c r="CO50" i="4"/>
  <c r="DL50" i="4"/>
  <c r="CV50" i="4"/>
  <c r="DE51" i="4"/>
  <c r="DM51" i="4" s="1"/>
  <c r="CO51" i="4"/>
  <c r="DL51" i="4"/>
  <c r="CV51" i="4"/>
  <c r="DE52" i="4"/>
  <c r="DM52" i="4" s="1"/>
  <c r="CO52" i="4"/>
  <c r="DL52" i="4"/>
  <c r="CV52" i="4"/>
  <c r="DE54" i="4"/>
  <c r="DM54" i="4" s="1"/>
  <c r="CO54" i="4"/>
  <c r="DL54" i="4"/>
  <c r="CV54" i="4"/>
  <c r="DE55" i="4"/>
  <c r="DM55" i="4" s="1"/>
  <c r="CO55" i="4"/>
  <c r="DL55" i="4"/>
  <c r="CV55" i="4"/>
  <c r="CC98" i="4"/>
  <c r="CC4" i="4"/>
  <c r="BX5" i="4"/>
  <c r="BX6" i="4"/>
  <c r="BX7" i="4"/>
  <c r="CX11" i="4"/>
  <c r="CX12" i="4"/>
  <c r="CX13" i="4"/>
  <c r="BX14" i="4"/>
  <c r="CX14" i="4"/>
  <c r="CX15" i="4"/>
  <c r="E16" i="4"/>
  <c r="Q16" i="4"/>
  <c r="AC16" i="4"/>
  <c r="AO16" i="4"/>
  <c r="BA16" i="4"/>
  <c r="BM16" i="4"/>
  <c r="M17" i="4"/>
  <c r="Y17" i="4"/>
  <c r="AK17" i="4"/>
  <c r="BQ17" i="4"/>
  <c r="CH17" i="4"/>
  <c r="E18" i="4"/>
  <c r="Q18" i="4"/>
  <c r="AC18" i="4"/>
  <c r="I19" i="4"/>
  <c r="CH19" i="4"/>
  <c r="E20" i="4"/>
  <c r="AC20" i="4"/>
  <c r="BZ24" i="4"/>
  <c r="BZ26" i="4"/>
  <c r="BZ27" i="4"/>
  <c r="BZ28" i="4"/>
  <c r="DL30" i="4"/>
  <c r="CK33" i="4"/>
  <c r="K36" i="4"/>
  <c r="W36" i="4"/>
  <c r="AI36" i="4"/>
  <c r="AU36" i="4"/>
  <c r="BG36" i="4"/>
  <c r="BS36" i="4"/>
  <c r="CF36" i="4"/>
  <c r="G37" i="4"/>
  <c r="S37" i="4"/>
  <c r="AE37" i="4"/>
  <c r="BO37" i="4"/>
  <c r="CF37" i="4"/>
  <c r="C38" i="4"/>
  <c r="AA38" i="4"/>
  <c r="CF38" i="4"/>
  <c r="G40" i="4"/>
  <c r="CC44" i="4"/>
  <c r="BX45" i="4"/>
  <c r="CC46" i="4"/>
  <c r="CC49" i="4"/>
  <c r="CX49" i="4"/>
  <c r="BX50" i="4"/>
  <c r="BX54" i="4"/>
  <c r="CX54" i="4"/>
  <c r="I56" i="4"/>
  <c r="U56" i="4"/>
  <c r="AG56" i="4"/>
  <c r="AW56" i="4"/>
  <c r="AK57" i="4"/>
  <c r="BA57" i="4"/>
  <c r="I60" i="4"/>
  <c r="CG77" i="4"/>
  <c r="CG76" i="4"/>
  <c r="CH77" i="4"/>
  <c r="CH76" i="4"/>
  <c r="CH78" i="4"/>
  <c r="AM76" i="4"/>
  <c r="G77" i="4"/>
  <c r="BS77" i="4"/>
  <c r="G78" i="4"/>
  <c r="CD97" i="4"/>
  <c r="CD96" i="4"/>
  <c r="CB98" i="4"/>
  <c r="CL99" i="4"/>
  <c r="CL100" i="4"/>
  <c r="Q96" i="4"/>
  <c r="BM96" i="4"/>
  <c r="E97" i="4"/>
  <c r="BA97" i="4"/>
  <c r="Q100" i="4"/>
  <c r="BZ120" i="4"/>
  <c r="DE125" i="4"/>
  <c r="DN125" i="4" s="1"/>
  <c r="DE131" i="4"/>
  <c r="DE132" i="4"/>
  <c r="DN132" i="4" s="1"/>
  <c r="DE135" i="4"/>
  <c r="CH139" i="4"/>
  <c r="CD146" i="4"/>
  <c r="BB158" i="4"/>
  <c r="AH156" i="4"/>
  <c r="BV172" i="4"/>
  <c r="CW172" i="4" s="1"/>
  <c r="AB179" i="4"/>
  <c r="DF191" i="4"/>
  <c r="DP191" i="4" s="1"/>
  <c r="CP191" i="4"/>
  <c r="B237" i="4"/>
  <c r="B236" i="4"/>
  <c r="BV224" i="4"/>
  <c r="BY224" i="4"/>
  <c r="N237" i="4"/>
  <c r="N236" i="4"/>
  <c r="V237" i="4"/>
  <c r="V236" i="4"/>
  <c r="CG224" i="4"/>
  <c r="AH237" i="4"/>
  <c r="AH236" i="4"/>
  <c r="AL237" i="4"/>
  <c r="AL236" i="4"/>
  <c r="AX237" i="4"/>
  <c r="AX236" i="4"/>
  <c r="BJ237" i="4"/>
  <c r="BJ236" i="4"/>
  <c r="DF248" i="4"/>
  <c r="CP248" i="4"/>
  <c r="DF487" i="4"/>
  <c r="DE510" i="4"/>
  <c r="CO510" i="4"/>
  <c r="BY4" i="4"/>
  <c r="CD4" i="4"/>
  <c r="CJ4" i="4"/>
  <c r="CJ5" i="4"/>
  <c r="BY6" i="4"/>
  <c r="CJ6" i="4"/>
  <c r="CJ7" i="4"/>
  <c r="BY8" i="4"/>
  <c r="CJ8" i="4"/>
  <c r="BY9" i="4"/>
  <c r="CD9" i="4"/>
  <c r="CJ9" i="4"/>
  <c r="BY10" i="4"/>
  <c r="CJ10" i="4"/>
  <c r="BY11" i="4"/>
  <c r="CJ11" i="4"/>
  <c r="BY12" i="4"/>
  <c r="CJ12" i="4"/>
  <c r="BY13" i="4"/>
  <c r="CD13" i="4"/>
  <c r="CJ13" i="4"/>
  <c r="BY14" i="4"/>
  <c r="CJ14" i="4"/>
  <c r="CJ15" i="4"/>
  <c r="B16" i="4"/>
  <c r="F16" i="4"/>
  <c r="J16" i="4"/>
  <c r="N16" i="4"/>
  <c r="R16" i="4"/>
  <c r="V16" i="4"/>
  <c r="Z16" i="4"/>
  <c r="AD16" i="4"/>
  <c r="AH16" i="4"/>
  <c r="AL16" i="4"/>
  <c r="AP16" i="4"/>
  <c r="AT16" i="4"/>
  <c r="AX16" i="4"/>
  <c r="BB16" i="4"/>
  <c r="BF16" i="4"/>
  <c r="BJ16" i="4"/>
  <c r="BN16" i="4"/>
  <c r="BR16" i="4"/>
  <c r="B19" i="4"/>
  <c r="F19" i="4"/>
  <c r="B20" i="4"/>
  <c r="F20" i="4"/>
  <c r="BV24" i="4"/>
  <c r="CZ24" i="4" s="1"/>
  <c r="CB24" i="4"/>
  <c r="CG24" i="4"/>
  <c r="CL24" i="4"/>
  <c r="BV25" i="4"/>
  <c r="CZ25" i="4" s="1"/>
  <c r="CB25" i="4"/>
  <c r="BV26" i="4"/>
  <c r="CV26" i="4" s="1"/>
  <c r="CB26" i="4"/>
  <c r="CG26" i="4"/>
  <c r="CL26" i="4"/>
  <c r="BV27" i="4"/>
  <c r="CW27" i="4" s="1"/>
  <c r="CB27" i="4"/>
  <c r="BV28" i="4"/>
  <c r="CZ28" i="4" s="1"/>
  <c r="CB28" i="4"/>
  <c r="BV29" i="4"/>
  <c r="CX29" i="4" s="1"/>
  <c r="CB29" i="4"/>
  <c r="CG29" i="4"/>
  <c r="CL29" i="4"/>
  <c r="BV30" i="4"/>
  <c r="CZ30" i="4" s="1"/>
  <c r="CB30" i="4"/>
  <c r="BV31" i="4"/>
  <c r="CW31" i="4" s="1"/>
  <c r="CB31" i="4"/>
  <c r="BV32" i="4"/>
  <c r="CZ32" i="4" s="1"/>
  <c r="CB32" i="4"/>
  <c r="BV33" i="4"/>
  <c r="CX33" i="4" s="1"/>
  <c r="CB33" i="4"/>
  <c r="CL33" i="4"/>
  <c r="BV34" i="4"/>
  <c r="CW34" i="4" s="1"/>
  <c r="CB34" i="4"/>
  <c r="BV35" i="4"/>
  <c r="CZ35" i="4" s="1"/>
  <c r="CB35" i="4"/>
  <c r="D36" i="4"/>
  <c r="H36" i="4"/>
  <c r="L36" i="4"/>
  <c r="P36" i="4"/>
  <c r="T36" i="4"/>
  <c r="X36" i="4"/>
  <c r="AB36" i="4"/>
  <c r="AF36" i="4"/>
  <c r="AJ36" i="4"/>
  <c r="AN36" i="4"/>
  <c r="AR36" i="4"/>
  <c r="AV36" i="4"/>
  <c r="AZ36" i="4"/>
  <c r="BD36" i="4"/>
  <c r="BH36" i="4"/>
  <c r="BL36" i="4"/>
  <c r="BP36" i="4"/>
  <c r="BN57" i="4"/>
  <c r="BN56" i="4"/>
  <c r="BR57" i="4"/>
  <c r="BR56" i="4"/>
  <c r="BY44" i="4"/>
  <c r="CD44" i="4"/>
  <c r="CJ44" i="4"/>
  <c r="CJ45" i="4"/>
  <c r="BY46" i="4"/>
  <c r="CD46" i="4"/>
  <c r="CJ46" i="4"/>
  <c r="CJ47" i="4"/>
  <c r="CJ48" i="4"/>
  <c r="BY49" i="4"/>
  <c r="CD49" i="4"/>
  <c r="CJ49" i="4"/>
  <c r="CJ50" i="4"/>
  <c r="CJ51" i="4"/>
  <c r="CJ52" i="4"/>
  <c r="BY53" i="4"/>
  <c r="CD53" i="4"/>
  <c r="CJ53" i="4"/>
  <c r="CJ54" i="4"/>
  <c r="CJ55" i="4"/>
  <c r="B56" i="4"/>
  <c r="F56" i="4"/>
  <c r="J56" i="4"/>
  <c r="N56" i="4"/>
  <c r="R56" i="4"/>
  <c r="V56" i="4"/>
  <c r="Z56" i="4"/>
  <c r="AD56" i="4"/>
  <c r="AH56" i="4"/>
  <c r="AL56" i="4"/>
  <c r="AP56" i="4"/>
  <c r="AT56" i="4"/>
  <c r="AX56" i="4"/>
  <c r="BB56" i="4"/>
  <c r="BF56" i="4"/>
  <c r="BJ56" i="4"/>
  <c r="BO56" i="4"/>
  <c r="G57" i="4"/>
  <c r="L57" i="4"/>
  <c r="Q57" i="4"/>
  <c r="W57" i="4"/>
  <c r="AB57" i="4"/>
  <c r="AM57" i="4"/>
  <c r="AR57" i="4"/>
  <c r="BC57" i="4"/>
  <c r="BH57" i="4"/>
  <c r="BM57" i="4"/>
  <c r="CH57" i="4"/>
  <c r="E58" i="4"/>
  <c r="D59" i="4"/>
  <c r="I59" i="4"/>
  <c r="C60" i="4"/>
  <c r="CH60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K76" i="4"/>
  <c r="AA76" i="4"/>
  <c r="AQ76" i="4"/>
  <c r="BG76" i="4"/>
  <c r="AA77" i="4"/>
  <c r="AA78" i="4"/>
  <c r="AA79" i="4"/>
  <c r="AA80" i="4"/>
  <c r="BY85" i="4"/>
  <c r="BY87" i="4"/>
  <c r="BY88" i="4"/>
  <c r="BY90" i="4"/>
  <c r="BY91" i="4"/>
  <c r="BY92" i="4"/>
  <c r="BY94" i="4"/>
  <c r="BY95" i="4"/>
  <c r="E96" i="4"/>
  <c r="U96" i="4"/>
  <c r="AK96" i="4"/>
  <c r="BQ96" i="4"/>
  <c r="I97" i="4"/>
  <c r="Y97" i="4"/>
  <c r="AO97" i="4"/>
  <c r="BE97" i="4"/>
  <c r="AC98" i="4"/>
  <c r="Q99" i="4"/>
  <c r="E100" i="4"/>
  <c r="CD104" i="4"/>
  <c r="CL105" i="4"/>
  <c r="BX105" i="4"/>
  <c r="CD105" i="4"/>
  <c r="CD106" i="4"/>
  <c r="CL107" i="4"/>
  <c r="BX107" i="4"/>
  <c r="CD107" i="4"/>
  <c r="CL108" i="4"/>
  <c r="BX108" i="4"/>
  <c r="CD108" i="4"/>
  <c r="CD109" i="4"/>
  <c r="CL110" i="4"/>
  <c r="BX110" i="4"/>
  <c r="CD110" i="4"/>
  <c r="CL111" i="4"/>
  <c r="BX111" i="4"/>
  <c r="CD111" i="4"/>
  <c r="CL112" i="4"/>
  <c r="BX112" i="4"/>
  <c r="CD112" i="4"/>
  <c r="CD113" i="4"/>
  <c r="CL114" i="4"/>
  <c r="BX114" i="4"/>
  <c r="CD114" i="4"/>
  <c r="CL115" i="4"/>
  <c r="BX115" i="4"/>
  <c r="CD115" i="4"/>
  <c r="O116" i="4"/>
  <c r="AE116" i="4"/>
  <c r="AU116" i="4"/>
  <c r="BK116" i="4"/>
  <c r="CF116" i="4"/>
  <c r="BV124" i="4"/>
  <c r="CG124" i="4"/>
  <c r="BV125" i="4"/>
  <c r="CO125" i="4" s="1"/>
  <c r="CG125" i="4"/>
  <c r="BV126" i="4"/>
  <c r="CG126" i="4"/>
  <c r="BV127" i="4"/>
  <c r="CS127" i="4" s="1"/>
  <c r="CG127" i="4"/>
  <c r="BV128" i="4"/>
  <c r="CS128" i="4" s="1"/>
  <c r="CG128" i="4"/>
  <c r="BV129" i="4"/>
  <c r="DB129" i="4" s="1"/>
  <c r="CG129" i="4"/>
  <c r="BV130" i="4"/>
  <c r="CX130" i="4" s="1"/>
  <c r="CG130" i="4"/>
  <c r="BV131" i="4"/>
  <c r="DB131" i="4" s="1"/>
  <c r="CG131" i="4"/>
  <c r="BV132" i="4"/>
  <c r="CO132" i="4" s="1"/>
  <c r="CG132" i="4"/>
  <c r="BV133" i="4"/>
  <c r="CT133" i="4" s="1"/>
  <c r="CG133" i="4"/>
  <c r="BV134" i="4"/>
  <c r="CS134" i="4" s="1"/>
  <c r="CG134" i="4"/>
  <c r="BV135" i="4"/>
  <c r="CX135" i="4" s="1"/>
  <c r="CG135" i="4"/>
  <c r="I136" i="4"/>
  <c r="M137" i="4"/>
  <c r="AC137" i="4"/>
  <c r="AS137" i="4"/>
  <c r="BI137" i="4"/>
  <c r="Q138" i="4"/>
  <c r="CH138" i="4"/>
  <c r="E139" i="4"/>
  <c r="I140" i="4"/>
  <c r="BV147" i="4"/>
  <c r="CT147" i="4" s="1"/>
  <c r="BY147" i="4"/>
  <c r="CV147" i="4"/>
  <c r="CJ149" i="4"/>
  <c r="BV151" i="4"/>
  <c r="CV151" i="4" s="1"/>
  <c r="BY151" i="4"/>
  <c r="CT151" i="4"/>
  <c r="CJ153" i="4"/>
  <c r="BV155" i="4"/>
  <c r="CZ155" i="4" s="1"/>
  <c r="BY155" i="4"/>
  <c r="CV155" i="4"/>
  <c r="CW155" i="4"/>
  <c r="AX156" i="4"/>
  <c r="P179" i="4"/>
  <c r="AF179" i="4"/>
  <c r="AV179" i="4"/>
  <c r="BL179" i="4"/>
  <c r="AR176" i="4"/>
  <c r="BV184" i="4"/>
  <c r="BY184" i="4"/>
  <c r="CF184" i="4"/>
  <c r="F197" i="4"/>
  <c r="F196" i="4"/>
  <c r="J197" i="4"/>
  <c r="J196" i="4"/>
  <c r="N197" i="4"/>
  <c r="N196" i="4"/>
  <c r="CG184" i="4"/>
  <c r="V197" i="4"/>
  <c r="V196" i="4"/>
  <c r="Z197" i="4"/>
  <c r="Z196" i="4"/>
  <c r="AD197" i="4"/>
  <c r="AD196" i="4"/>
  <c r="AL197" i="4"/>
  <c r="AL196" i="4"/>
  <c r="AP197" i="4"/>
  <c r="AP196" i="4"/>
  <c r="AT197" i="4"/>
  <c r="AT196" i="4"/>
  <c r="CD184" i="4"/>
  <c r="BB197" i="4"/>
  <c r="BB196" i="4"/>
  <c r="BF197" i="4"/>
  <c r="BF196" i="4"/>
  <c r="BJ197" i="4"/>
  <c r="BJ196" i="4"/>
  <c r="BR197" i="4"/>
  <c r="BR196" i="4"/>
  <c r="DD185" i="4"/>
  <c r="DI185" i="4" s="1"/>
  <c r="CN185" i="4"/>
  <c r="CS185" i="4"/>
  <c r="DJ185" i="4"/>
  <c r="DE186" i="4"/>
  <c r="DN186" i="4" s="1"/>
  <c r="BV188" i="4"/>
  <c r="CZ188" i="4" s="1"/>
  <c r="BY188" i="4"/>
  <c r="CD199" i="4"/>
  <c r="DA190" i="4"/>
  <c r="DB190" i="4"/>
  <c r="CR190" i="4"/>
  <c r="BV192" i="4"/>
  <c r="CZ192" i="4" s="1"/>
  <c r="BY192" i="4"/>
  <c r="CD200" i="4"/>
  <c r="DA194" i="4"/>
  <c r="DB194" i="4"/>
  <c r="CR194" i="4"/>
  <c r="B196" i="4"/>
  <c r="BN196" i="4"/>
  <c r="B197" i="4"/>
  <c r="B198" i="4"/>
  <c r="B199" i="4"/>
  <c r="CK204" i="4"/>
  <c r="D217" i="4"/>
  <c r="D216" i="4"/>
  <c r="H217" i="4"/>
  <c r="H216" i="4"/>
  <c r="CL204" i="4"/>
  <c r="CJ217" i="4"/>
  <c r="CJ216" i="4"/>
  <c r="P217" i="4"/>
  <c r="P216" i="4"/>
  <c r="T217" i="4"/>
  <c r="T216" i="4"/>
  <c r="X217" i="4"/>
  <c r="X216" i="4"/>
  <c r="CB204" i="4"/>
  <c r="AF217" i="4"/>
  <c r="AF216" i="4"/>
  <c r="AJ217" i="4"/>
  <c r="AJ216" i="4"/>
  <c r="AN217" i="4"/>
  <c r="AN216" i="4"/>
  <c r="AV217" i="4"/>
  <c r="AV216" i="4"/>
  <c r="AZ217" i="4"/>
  <c r="AZ216" i="4"/>
  <c r="BD217" i="4"/>
  <c r="BD216" i="4"/>
  <c r="BL217" i="4"/>
  <c r="BL216" i="4"/>
  <c r="BP217" i="4"/>
  <c r="BP216" i="4"/>
  <c r="CG204" i="4"/>
  <c r="BV204" i="4"/>
  <c r="CZ204" i="4" s="1"/>
  <c r="DD207" i="4"/>
  <c r="DI207" i="4" s="1"/>
  <c r="DE210" i="4"/>
  <c r="DL210" i="4" s="1"/>
  <c r="BH216" i="4"/>
  <c r="CG238" i="4"/>
  <c r="CT247" i="4"/>
  <c r="P276" i="4"/>
  <c r="P277" i="4"/>
  <c r="AF276" i="4"/>
  <c r="AF277" i="4"/>
  <c r="BV265" i="4"/>
  <c r="DA265" i="4" s="1"/>
  <c r="DA291" i="4"/>
  <c r="DB291" i="4"/>
  <c r="CR291" i="4"/>
  <c r="DE291" i="4"/>
  <c r="CO291" i="4"/>
  <c r="DD294" i="4"/>
  <c r="CN294" i="4"/>
  <c r="DI294" i="4"/>
  <c r="CS294" i="4"/>
  <c r="DJ294" i="4"/>
  <c r="CT294" i="4"/>
  <c r="AL296" i="4"/>
  <c r="DE307" i="4"/>
  <c r="DL307" i="4" s="1"/>
  <c r="CD318" i="4"/>
  <c r="DE330" i="4"/>
  <c r="DL330" i="4" s="1"/>
  <c r="BX4" i="4"/>
  <c r="CX6" i="4"/>
  <c r="DN7" i="4"/>
  <c r="BX8" i="4"/>
  <c r="CX8" i="4"/>
  <c r="CC9" i="4"/>
  <c r="BX10" i="4"/>
  <c r="BX12" i="4"/>
  <c r="BX13" i="4"/>
  <c r="BX15" i="4"/>
  <c r="AW16" i="4"/>
  <c r="BI16" i="4"/>
  <c r="CH16" i="4"/>
  <c r="E17" i="4"/>
  <c r="I18" i="4"/>
  <c r="I20" i="4"/>
  <c r="CH20" i="4"/>
  <c r="CV25" i="4"/>
  <c r="CK29" i="4"/>
  <c r="BZ30" i="4"/>
  <c r="BZ32" i="4"/>
  <c r="BZ33" i="4"/>
  <c r="BZ34" i="4"/>
  <c r="C36" i="4"/>
  <c r="O36" i="4"/>
  <c r="AA36" i="4"/>
  <c r="AQ36" i="4"/>
  <c r="BC36" i="4"/>
  <c r="C37" i="4"/>
  <c r="AA37" i="4"/>
  <c r="AM37" i="4"/>
  <c r="AA39" i="4"/>
  <c r="C40" i="4"/>
  <c r="AA40" i="4"/>
  <c r="AM40" i="4"/>
  <c r="CF40" i="4"/>
  <c r="BX44" i="4"/>
  <c r="DN45" i="4"/>
  <c r="CX46" i="4"/>
  <c r="CX47" i="4"/>
  <c r="BX49" i="4"/>
  <c r="CX50" i="4"/>
  <c r="DN51" i="4"/>
  <c r="BX52" i="4"/>
  <c r="BX53" i="4"/>
  <c r="E56" i="4"/>
  <c r="AC56" i="4"/>
  <c r="AO56" i="4"/>
  <c r="BE56" i="4"/>
  <c r="CH56" i="4"/>
  <c r="E57" i="4"/>
  <c r="M59" i="4"/>
  <c r="CJ77" i="4"/>
  <c r="CJ76" i="4"/>
  <c r="CJ78" i="4"/>
  <c r="CJ79" i="4"/>
  <c r="CH79" i="4"/>
  <c r="CJ80" i="4"/>
  <c r="CH80" i="4"/>
  <c r="W76" i="4"/>
  <c r="BC77" i="4"/>
  <c r="CB97" i="4"/>
  <c r="CB96" i="4"/>
  <c r="CC84" i="4"/>
  <c r="CL98" i="4"/>
  <c r="CD99" i="4"/>
  <c r="CC89" i="4"/>
  <c r="CD100" i="4"/>
  <c r="CC93" i="4"/>
  <c r="BZ116" i="4"/>
  <c r="BZ119" i="4"/>
  <c r="DE128" i="4"/>
  <c r="DL128" i="4" s="1"/>
  <c r="DE130" i="4"/>
  <c r="DE134" i="4"/>
  <c r="DL134" i="4" s="1"/>
  <c r="CF146" i="4"/>
  <c r="F158" i="4"/>
  <c r="BV150" i="4"/>
  <c r="CZ150" i="4" s="1"/>
  <c r="BY150" i="4"/>
  <c r="BV154" i="4"/>
  <c r="CZ154" i="4" s="1"/>
  <c r="BY154" i="4"/>
  <c r="CG178" i="4"/>
  <c r="CZ172" i="4"/>
  <c r="J237" i="4"/>
  <c r="J236" i="4"/>
  <c r="Z237" i="4"/>
  <c r="Z236" i="4"/>
  <c r="AT237" i="4"/>
  <c r="AT236" i="4"/>
  <c r="BF237" i="4"/>
  <c r="BF236" i="4"/>
  <c r="BR237" i="4"/>
  <c r="BR236" i="4"/>
  <c r="DA255" i="4"/>
  <c r="DE271" i="4"/>
  <c r="DL271" i="4" s="1"/>
  <c r="CZ288" i="4"/>
  <c r="DD308" i="4"/>
  <c r="DI308" i="4" s="1"/>
  <c r="CR510" i="4"/>
  <c r="BZ4" i="4"/>
  <c r="CF4" i="4"/>
  <c r="CK4" i="4"/>
  <c r="BZ5" i="4"/>
  <c r="BZ6" i="4"/>
  <c r="CF6" i="4"/>
  <c r="CK6" i="4"/>
  <c r="BZ7" i="4"/>
  <c r="BZ9" i="4"/>
  <c r="CK9" i="4"/>
  <c r="BZ13" i="4"/>
  <c r="CK13" i="4"/>
  <c r="CK15" i="4"/>
  <c r="C16" i="4"/>
  <c r="G16" i="4"/>
  <c r="K16" i="4"/>
  <c r="O16" i="4"/>
  <c r="S16" i="4"/>
  <c r="W16" i="4"/>
  <c r="AA16" i="4"/>
  <c r="AE16" i="4"/>
  <c r="AI16" i="4"/>
  <c r="AM16" i="4"/>
  <c r="AQ16" i="4"/>
  <c r="AU16" i="4"/>
  <c r="AY16" i="4"/>
  <c r="BC16" i="4"/>
  <c r="BG16" i="4"/>
  <c r="BK16" i="4"/>
  <c r="BO16" i="4"/>
  <c r="BS16" i="4"/>
  <c r="C17" i="4"/>
  <c r="G17" i="4"/>
  <c r="C18" i="4"/>
  <c r="G18" i="4"/>
  <c r="G19" i="4"/>
  <c r="G20" i="4"/>
  <c r="BX24" i="4"/>
  <c r="CC24" i="4"/>
  <c r="BX26" i="4"/>
  <c r="CC26" i="4"/>
  <c r="BX29" i="4"/>
  <c r="CC29" i="4"/>
  <c r="BX33" i="4"/>
  <c r="CC33" i="4"/>
  <c r="E36" i="4"/>
  <c r="I36" i="4"/>
  <c r="M36" i="4"/>
  <c r="Q36" i="4"/>
  <c r="U36" i="4"/>
  <c r="Y36" i="4"/>
  <c r="AC36" i="4"/>
  <c r="AG36" i="4"/>
  <c r="AK36" i="4"/>
  <c r="AO36" i="4"/>
  <c r="AS36" i="4"/>
  <c r="AW36" i="4"/>
  <c r="BA36" i="4"/>
  <c r="BE36" i="4"/>
  <c r="BI36" i="4"/>
  <c r="BM36" i="4"/>
  <c r="BQ36" i="4"/>
  <c r="BZ44" i="4"/>
  <c r="CF44" i="4"/>
  <c r="CK44" i="4"/>
  <c r="CK45" i="4"/>
  <c r="BZ46" i="4"/>
  <c r="CF46" i="4"/>
  <c r="CK46" i="4"/>
  <c r="CK47" i="4"/>
  <c r="CK48" i="4"/>
  <c r="CF49" i="4"/>
  <c r="CK49" i="4"/>
  <c r="CK50" i="4"/>
  <c r="CK51" i="4"/>
  <c r="CK52" i="4"/>
  <c r="CF53" i="4"/>
  <c r="CK53" i="4"/>
  <c r="CK54" i="4"/>
  <c r="CK55" i="4"/>
  <c r="C56" i="4"/>
  <c r="O56" i="4"/>
  <c r="S56" i="4"/>
  <c r="AE56" i="4"/>
  <c r="AI56" i="4"/>
  <c r="AU56" i="4"/>
  <c r="AY56" i="4"/>
  <c r="BK56" i="4"/>
  <c r="BP56" i="4"/>
  <c r="H57" i="4"/>
  <c r="M57" i="4"/>
  <c r="X57" i="4"/>
  <c r="AN57" i="4"/>
  <c r="AS57" i="4"/>
  <c r="BD57" i="4"/>
  <c r="BI57" i="4"/>
  <c r="E59" i="4"/>
  <c r="E60" i="4"/>
  <c r="M60" i="4"/>
  <c r="AC60" i="4"/>
  <c r="CD64" i="4"/>
  <c r="CL65" i="4"/>
  <c r="BX65" i="4"/>
  <c r="CD65" i="4"/>
  <c r="CD66" i="4"/>
  <c r="CL67" i="4"/>
  <c r="BX67" i="4"/>
  <c r="CD67" i="4"/>
  <c r="CL68" i="4"/>
  <c r="BX68" i="4"/>
  <c r="CD68" i="4"/>
  <c r="CD69" i="4"/>
  <c r="CL70" i="4"/>
  <c r="BX70" i="4"/>
  <c r="CD70" i="4"/>
  <c r="CL71" i="4"/>
  <c r="BX71" i="4"/>
  <c r="CD71" i="4"/>
  <c r="CL72" i="4"/>
  <c r="BX72" i="4"/>
  <c r="CD72" i="4"/>
  <c r="CD73" i="4"/>
  <c r="CL74" i="4"/>
  <c r="BX74" i="4"/>
  <c r="CD74" i="4"/>
  <c r="CL75" i="4"/>
  <c r="BX75" i="4"/>
  <c r="CD75" i="4"/>
  <c r="O76" i="4"/>
  <c r="AE76" i="4"/>
  <c r="AU76" i="4"/>
  <c r="BK76" i="4"/>
  <c r="CF76" i="4"/>
  <c r="BV84" i="4"/>
  <c r="CR84" i="4" s="1"/>
  <c r="CG84" i="4"/>
  <c r="BV85" i="4"/>
  <c r="CX85" i="4" s="1"/>
  <c r="CG85" i="4"/>
  <c r="BV86" i="4"/>
  <c r="DB86" i="4" s="1"/>
  <c r="CG86" i="4"/>
  <c r="BV87" i="4"/>
  <c r="CX87" i="4" s="1"/>
  <c r="CG87" i="4"/>
  <c r="BV88" i="4"/>
  <c r="CX88" i="4" s="1"/>
  <c r="CG88" i="4"/>
  <c r="BV89" i="4"/>
  <c r="DB89" i="4" s="1"/>
  <c r="CG89" i="4"/>
  <c r="BV90" i="4"/>
  <c r="CX90" i="4" s="1"/>
  <c r="CG90" i="4"/>
  <c r="BV91" i="4"/>
  <c r="CX91" i="4" s="1"/>
  <c r="CG91" i="4"/>
  <c r="BV92" i="4"/>
  <c r="CX92" i="4" s="1"/>
  <c r="CG92" i="4"/>
  <c r="BV93" i="4"/>
  <c r="CG93" i="4"/>
  <c r="BV94" i="4"/>
  <c r="CX94" i="4" s="1"/>
  <c r="CG94" i="4"/>
  <c r="BV95" i="4"/>
  <c r="CX95" i="4" s="1"/>
  <c r="CG95" i="4"/>
  <c r="I96" i="4"/>
  <c r="M97" i="4"/>
  <c r="AC97" i="4"/>
  <c r="AS97" i="4"/>
  <c r="BI97" i="4"/>
  <c r="Q98" i="4"/>
  <c r="E99" i="4"/>
  <c r="I100" i="4"/>
  <c r="CK104" i="4"/>
  <c r="DF104" i="4"/>
  <c r="DP104" i="4" s="1"/>
  <c r="BY105" i="4"/>
  <c r="DF105" i="4"/>
  <c r="DQ105" i="4" s="1"/>
  <c r="CK106" i="4"/>
  <c r="DF106" i="4"/>
  <c r="DP106" i="4" s="1"/>
  <c r="BY107" i="4"/>
  <c r="DF107" i="4"/>
  <c r="DQ107" i="4" s="1"/>
  <c r="BY108" i="4"/>
  <c r="DF108" i="4"/>
  <c r="DP108" i="4" s="1"/>
  <c r="CK109" i="4"/>
  <c r="DF109" i="4"/>
  <c r="BY110" i="4"/>
  <c r="DF110" i="4"/>
  <c r="DQ110" i="4" s="1"/>
  <c r="BY111" i="4"/>
  <c r="DF111" i="4"/>
  <c r="DQ111" i="4" s="1"/>
  <c r="BY112" i="4"/>
  <c r="DF112" i="4"/>
  <c r="DQ112" i="4" s="1"/>
  <c r="CK113" i="4"/>
  <c r="DF113" i="4"/>
  <c r="BY114" i="4"/>
  <c r="DF114" i="4"/>
  <c r="DQ114" i="4" s="1"/>
  <c r="BY115" i="4"/>
  <c r="DF115" i="4"/>
  <c r="DQ115" i="4" s="1"/>
  <c r="C116" i="4"/>
  <c r="S116" i="4"/>
  <c r="AI116" i="4"/>
  <c r="AY116" i="4"/>
  <c r="BO116" i="4"/>
  <c r="C117" i="4"/>
  <c r="C118" i="4"/>
  <c r="C119" i="4"/>
  <c r="C120" i="4"/>
  <c r="BX124" i="4"/>
  <c r="CK125" i="4"/>
  <c r="CV125" i="4"/>
  <c r="BX125" i="4"/>
  <c r="BX126" i="4"/>
  <c r="CK127" i="4"/>
  <c r="BX127" i="4"/>
  <c r="CK128" i="4"/>
  <c r="CV128" i="4"/>
  <c r="BX128" i="4"/>
  <c r="DN128" i="4"/>
  <c r="BX129" i="4"/>
  <c r="CK130" i="4"/>
  <c r="DL130" i="4"/>
  <c r="CV130" i="4"/>
  <c r="BX130" i="4"/>
  <c r="DN130" i="4"/>
  <c r="CK131" i="4"/>
  <c r="DL131" i="4"/>
  <c r="CV131" i="4"/>
  <c r="BX131" i="4"/>
  <c r="DN131" i="4"/>
  <c r="CK132" i="4"/>
  <c r="DL132" i="4"/>
  <c r="CV132" i="4"/>
  <c r="BX132" i="4"/>
  <c r="CF140" i="4"/>
  <c r="BX133" i="4"/>
  <c r="CK134" i="4"/>
  <c r="CV134" i="4"/>
  <c r="BX134" i="4"/>
  <c r="CK135" i="4"/>
  <c r="DL135" i="4"/>
  <c r="CV135" i="4"/>
  <c r="BX135" i="4"/>
  <c r="DN135" i="4"/>
  <c r="AC136" i="4"/>
  <c r="Q137" i="4"/>
  <c r="AG137" i="4"/>
  <c r="AW137" i="4"/>
  <c r="BM137" i="4"/>
  <c r="CH137" i="4"/>
  <c r="E138" i="4"/>
  <c r="I139" i="4"/>
  <c r="AC140" i="4"/>
  <c r="BV144" i="4"/>
  <c r="CZ144" i="4" s="1"/>
  <c r="BY144" i="4"/>
  <c r="CF144" i="4"/>
  <c r="F157" i="4"/>
  <c r="F156" i="4"/>
  <c r="J157" i="4"/>
  <c r="J156" i="4"/>
  <c r="N157" i="4"/>
  <c r="N156" i="4"/>
  <c r="V157" i="4"/>
  <c r="V156" i="4"/>
  <c r="Z157" i="4"/>
  <c r="Z156" i="4"/>
  <c r="AD157" i="4"/>
  <c r="AD156" i="4"/>
  <c r="AL157" i="4"/>
  <c r="AL156" i="4"/>
  <c r="AP157" i="4"/>
  <c r="AP156" i="4"/>
  <c r="AT157" i="4"/>
  <c r="AT156" i="4"/>
  <c r="CD144" i="4"/>
  <c r="BB157" i="4"/>
  <c r="BB156" i="4"/>
  <c r="BF157" i="4"/>
  <c r="BF156" i="4"/>
  <c r="BJ157" i="4"/>
  <c r="BJ156" i="4"/>
  <c r="BR157" i="4"/>
  <c r="BR156" i="4"/>
  <c r="CJ146" i="4"/>
  <c r="BV148" i="4"/>
  <c r="CZ148" i="4" s="1"/>
  <c r="BY148" i="4"/>
  <c r="BV152" i="4"/>
  <c r="CZ152" i="4" s="1"/>
  <c r="BY152" i="4"/>
  <c r="B156" i="4"/>
  <c r="BN156" i="4"/>
  <c r="B157" i="4"/>
  <c r="CK164" i="4"/>
  <c r="D177" i="4"/>
  <c r="D176" i="4"/>
  <c r="H177" i="4"/>
  <c r="H176" i="4"/>
  <c r="CL164" i="4"/>
  <c r="CJ177" i="4"/>
  <c r="CJ176" i="4"/>
  <c r="P177" i="4"/>
  <c r="P176" i="4"/>
  <c r="T177" i="4"/>
  <c r="T176" i="4"/>
  <c r="X177" i="4"/>
  <c r="X176" i="4"/>
  <c r="CB164" i="4"/>
  <c r="AF177" i="4"/>
  <c r="AF176" i="4"/>
  <c r="AJ177" i="4"/>
  <c r="AJ176" i="4"/>
  <c r="AN177" i="4"/>
  <c r="AN176" i="4"/>
  <c r="AV177" i="4"/>
  <c r="AV176" i="4"/>
  <c r="AZ177" i="4"/>
  <c r="AZ176" i="4"/>
  <c r="BD177" i="4"/>
  <c r="BD176" i="4"/>
  <c r="BL177" i="4"/>
  <c r="BL176" i="4"/>
  <c r="BP177" i="4"/>
  <c r="BP176" i="4"/>
  <c r="CG164" i="4"/>
  <c r="BV164" i="4"/>
  <c r="CZ164" i="4" s="1"/>
  <c r="DD167" i="4"/>
  <c r="DH167" i="4" s="1"/>
  <c r="DE170" i="4"/>
  <c r="DL170" i="4" s="1"/>
  <c r="BH176" i="4"/>
  <c r="CZ187" i="4"/>
  <c r="CZ191" i="4"/>
  <c r="CZ195" i="4"/>
  <c r="R196" i="4"/>
  <c r="CJ196" i="4"/>
  <c r="R197" i="4"/>
  <c r="CJ197" i="4"/>
  <c r="R198" i="4"/>
  <c r="CJ198" i="4"/>
  <c r="CJ199" i="4"/>
  <c r="CJ200" i="4"/>
  <c r="DF205" i="4"/>
  <c r="DR205" i="4" s="1"/>
  <c r="BV208" i="4"/>
  <c r="CR208" i="4" s="1"/>
  <c r="DD211" i="4"/>
  <c r="DH211" i="4" s="1"/>
  <c r="DI211" i="4"/>
  <c r="DE214" i="4"/>
  <c r="DM214" i="4" s="1"/>
  <c r="L216" i="4"/>
  <c r="L217" i="4"/>
  <c r="L218" i="4"/>
  <c r="CB218" i="4"/>
  <c r="L219" i="4"/>
  <c r="CB220" i="4"/>
  <c r="DE235" i="4"/>
  <c r="DL235" i="4" s="1"/>
  <c r="BL236" i="4"/>
  <c r="BV293" i="4"/>
  <c r="BV300" i="4" s="1"/>
  <c r="B300" i="4"/>
  <c r="BY293" i="4"/>
  <c r="CF293" i="4"/>
  <c r="F300" i="4"/>
  <c r="R300" i="4"/>
  <c r="CJ293" i="4"/>
  <c r="CG293" i="4"/>
  <c r="V300" i="4"/>
  <c r="CD293" i="4"/>
  <c r="BB300" i="4"/>
  <c r="DF365" i="4"/>
  <c r="CP365" i="4"/>
  <c r="BX9" i="4"/>
  <c r="BX11" i="4"/>
  <c r="I16" i="4"/>
  <c r="U16" i="4"/>
  <c r="AG16" i="4"/>
  <c r="AS16" i="4"/>
  <c r="BE16" i="4"/>
  <c r="I17" i="4"/>
  <c r="E19" i="4"/>
  <c r="CK24" i="4"/>
  <c r="BZ25" i="4"/>
  <c r="CK26" i="4"/>
  <c r="CV27" i="4"/>
  <c r="CV28" i="4"/>
  <c r="BZ29" i="4"/>
  <c r="CV29" i="4"/>
  <c r="BZ31" i="4"/>
  <c r="BZ35" i="4"/>
  <c r="AM36" i="4"/>
  <c r="AY36" i="4"/>
  <c r="BK36" i="4"/>
  <c r="AM38" i="4"/>
  <c r="C39" i="4"/>
  <c r="AM39" i="4"/>
  <c r="BX46" i="4"/>
  <c r="BX47" i="4"/>
  <c r="BX48" i="4"/>
  <c r="BX51" i="4"/>
  <c r="CX52" i="4"/>
  <c r="BX55" i="4"/>
  <c r="M56" i="4"/>
  <c r="Y56" i="4"/>
  <c r="BQ57" i="4"/>
  <c r="I58" i="4"/>
  <c r="CG78" i="4"/>
  <c r="CG79" i="4"/>
  <c r="CG80" i="4"/>
  <c r="G76" i="4"/>
  <c r="G79" i="4"/>
  <c r="G80" i="4"/>
  <c r="CL97" i="4"/>
  <c r="CL96" i="4"/>
  <c r="CD98" i="4"/>
  <c r="CB99" i="4"/>
  <c r="CT92" i="4"/>
  <c r="CB100" i="4"/>
  <c r="CR93" i="4"/>
  <c r="AG96" i="4"/>
  <c r="AW96" i="4"/>
  <c r="I98" i="4"/>
  <c r="BZ117" i="4"/>
  <c r="BZ118" i="4"/>
  <c r="DE127" i="4"/>
  <c r="DN127" i="4" s="1"/>
  <c r="CO127" i="4"/>
  <c r="BV146" i="4"/>
  <c r="BY146" i="4"/>
  <c r="CV154" i="4"/>
  <c r="CT154" i="4"/>
  <c r="DD175" i="4"/>
  <c r="DI175" i="4" s="1"/>
  <c r="DF187" i="4"/>
  <c r="DP187" i="4" s="1"/>
  <c r="CP187" i="4"/>
  <c r="DF195" i="4"/>
  <c r="DP195" i="4" s="1"/>
  <c r="CP195" i="4"/>
  <c r="F237" i="4"/>
  <c r="F236" i="4"/>
  <c r="CF224" i="4"/>
  <c r="R237" i="4"/>
  <c r="R236" i="4"/>
  <c r="CJ224" i="4"/>
  <c r="AD237" i="4"/>
  <c r="AD236" i="4"/>
  <c r="AP237" i="4"/>
  <c r="AP236" i="4"/>
  <c r="BB237" i="4"/>
  <c r="BB236" i="4"/>
  <c r="CD224" i="4"/>
  <c r="BN237" i="4"/>
  <c r="BN236" i="4"/>
  <c r="DE255" i="4"/>
  <c r="CO255" i="4"/>
  <c r="DA510" i="4"/>
  <c r="D16" i="4"/>
  <c r="H16" i="4"/>
  <c r="L16" i="4"/>
  <c r="P16" i="4"/>
  <c r="T16" i="4"/>
  <c r="X16" i="4"/>
  <c r="AB16" i="4"/>
  <c r="AF16" i="4"/>
  <c r="AJ16" i="4"/>
  <c r="AN16" i="4"/>
  <c r="AR16" i="4"/>
  <c r="AV16" i="4"/>
  <c r="AZ16" i="4"/>
  <c r="BD16" i="4"/>
  <c r="BH16" i="4"/>
  <c r="BL16" i="4"/>
  <c r="BP16" i="4"/>
  <c r="BY24" i="4"/>
  <c r="BY26" i="4"/>
  <c r="BY29" i="4"/>
  <c r="BY33" i="4"/>
  <c r="B36" i="4"/>
  <c r="F36" i="4"/>
  <c r="J36" i="4"/>
  <c r="N36" i="4"/>
  <c r="R36" i="4"/>
  <c r="V36" i="4"/>
  <c r="Z36" i="4"/>
  <c r="AD36" i="4"/>
  <c r="AH36" i="4"/>
  <c r="AL36" i="4"/>
  <c r="AP36" i="4"/>
  <c r="AT36" i="4"/>
  <c r="AX36" i="4"/>
  <c r="BB36" i="4"/>
  <c r="BF36" i="4"/>
  <c r="BJ36" i="4"/>
  <c r="BN36" i="4"/>
  <c r="BR36" i="4"/>
  <c r="BV44" i="4"/>
  <c r="DB44" i="4" s="1"/>
  <c r="CB44" i="4"/>
  <c r="CG46" i="4"/>
  <c r="BV53" i="4"/>
  <c r="BV60" i="4" s="1"/>
  <c r="D56" i="4"/>
  <c r="T56" i="4"/>
  <c r="AJ56" i="4"/>
  <c r="AZ56" i="4"/>
  <c r="CK64" i="4"/>
  <c r="BY65" i="4"/>
  <c r="CK66" i="4"/>
  <c r="BY67" i="4"/>
  <c r="BY68" i="4"/>
  <c r="CK69" i="4"/>
  <c r="BY70" i="4"/>
  <c r="BY71" i="4"/>
  <c r="BY72" i="4"/>
  <c r="CK73" i="4"/>
  <c r="BY74" i="4"/>
  <c r="BY75" i="4"/>
  <c r="C76" i="4"/>
  <c r="S76" i="4"/>
  <c r="AI76" i="4"/>
  <c r="AY76" i="4"/>
  <c r="BO76" i="4"/>
  <c r="C77" i="4"/>
  <c r="C78" i="4"/>
  <c r="C79" i="4"/>
  <c r="C80" i="4"/>
  <c r="BX84" i="4"/>
  <c r="CK85" i="4"/>
  <c r="CV85" i="4"/>
  <c r="BX85" i="4"/>
  <c r="BX86" i="4"/>
  <c r="CK87" i="4"/>
  <c r="CV87" i="4"/>
  <c r="BX87" i="4"/>
  <c r="CK88" i="4"/>
  <c r="BX88" i="4"/>
  <c r="BX89" i="4"/>
  <c r="CK90" i="4"/>
  <c r="BX90" i="4"/>
  <c r="CK91" i="4"/>
  <c r="CV91" i="4"/>
  <c r="BX91" i="4"/>
  <c r="CK92" i="4"/>
  <c r="BX92" i="4"/>
  <c r="BX93" i="4"/>
  <c r="CK94" i="4"/>
  <c r="BX94" i="4"/>
  <c r="CK95" i="4"/>
  <c r="CV95" i="4"/>
  <c r="BX95" i="4"/>
  <c r="Q97" i="4"/>
  <c r="E98" i="4"/>
  <c r="I99" i="4"/>
  <c r="CJ117" i="4"/>
  <c r="CJ116" i="4"/>
  <c r="CG117" i="4"/>
  <c r="CG116" i="4"/>
  <c r="CH117" i="4"/>
  <c r="CH116" i="4"/>
  <c r="DP105" i="4"/>
  <c r="CJ118" i="4"/>
  <c r="CG118" i="4"/>
  <c r="CH118" i="4"/>
  <c r="DP107" i="4"/>
  <c r="CJ119" i="4"/>
  <c r="DP109" i="4"/>
  <c r="CG119" i="4"/>
  <c r="CH119" i="4"/>
  <c r="DP110" i="4"/>
  <c r="DP111" i="4"/>
  <c r="DP112" i="4"/>
  <c r="CJ120" i="4"/>
  <c r="DP113" i="4"/>
  <c r="CG120" i="4"/>
  <c r="CH120" i="4"/>
  <c r="DP115" i="4"/>
  <c r="G116" i="4"/>
  <c r="W116" i="4"/>
  <c r="AM116" i="4"/>
  <c r="BC116" i="4"/>
  <c r="BS116" i="4"/>
  <c r="G117" i="4"/>
  <c r="G118" i="4"/>
  <c r="G119" i="4"/>
  <c r="G120" i="4"/>
  <c r="CL137" i="4"/>
  <c r="CL136" i="4"/>
  <c r="DB124" i="4"/>
  <c r="CB137" i="4"/>
  <c r="CB136" i="4"/>
  <c r="CR124" i="4"/>
  <c r="CD137" i="4"/>
  <c r="CD136" i="4"/>
  <c r="CT124" i="4"/>
  <c r="CX124" i="4"/>
  <c r="CR125" i="4"/>
  <c r="CL138" i="4"/>
  <c r="DB126" i="4"/>
  <c r="CB138" i="4"/>
  <c r="CR126" i="4"/>
  <c r="CD138" i="4"/>
  <c r="CT126" i="4"/>
  <c r="DB128" i="4"/>
  <c r="CR128" i="4"/>
  <c r="CT128" i="4"/>
  <c r="CL139" i="4"/>
  <c r="CB139" i="4"/>
  <c r="CD139" i="4"/>
  <c r="CT129" i="4"/>
  <c r="CC129" i="4"/>
  <c r="CC136" i="4" s="1"/>
  <c r="DB130" i="4"/>
  <c r="CR130" i="4"/>
  <c r="CT130" i="4"/>
  <c r="DB132" i="4"/>
  <c r="CR132" i="4"/>
  <c r="CT132" i="4"/>
  <c r="CL140" i="4"/>
  <c r="CR133" i="4"/>
  <c r="CD140" i="4"/>
  <c r="CX133" i="4"/>
  <c r="DB134" i="4"/>
  <c r="CR134" i="4"/>
  <c r="CT134" i="4"/>
  <c r="DB135" i="4"/>
  <c r="CT135" i="4"/>
  <c r="Q136" i="4"/>
  <c r="E137" i="4"/>
  <c r="I138" i="4"/>
  <c r="Q140" i="4"/>
  <c r="BV145" i="4"/>
  <c r="CZ145" i="4" s="1"/>
  <c r="BY145" i="4"/>
  <c r="BV149" i="4"/>
  <c r="CX149" i="4" s="1"/>
  <c r="BY149" i="4"/>
  <c r="CF149" i="4"/>
  <c r="F159" i="4"/>
  <c r="J159" i="4"/>
  <c r="N159" i="4"/>
  <c r="V159" i="4"/>
  <c r="Z159" i="4"/>
  <c r="AD159" i="4"/>
  <c r="AL159" i="4"/>
  <c r="AP159" i="4"/>
  <c r="AT159" i="4"/>
  <c r="CD149" i="4"/>
  <c r="BB159" i="4"/>
  <c r="BF159" i="4"/>
  <c r="BJ159" i="4"/>
  <c r="BR159" i="4"/>
  <c r="BV153" i="4"/>
  <c r="BV160" i="4" s="1"/>
  <c r="BY153" i="4"/>
  <c r="CF153" i="4"/>
  <c r="F160" i="4"/>
  <c r="J160" i="4"/>
  <c r="N160" i="4"/>
  <c r="V160" i="4"/>
  <c r="Z160" i="4"/>
  <c r="AD160" i="4"/>
  <c r="AL160" i="4"/>
  <c r="AP160" i="4"/>
  <c r="AT160" i="4"/>
  <c r="CD153" i="4"/>
  <c r="BB160" i="4"/>
  <c r="BF160" i="4"/>
  <c r="BJ160" i="4"/>
  <c r="BR160" i="4"/>
  <c r="R156" i="4"/>
  <c r="CJ157" i="4"/>
  <c r="DF165" i="4"/>
  <c r="DR165" i="4" s="1"/>
  <c r="BV168" i="4"/>
  <c r="CR168" i="4" s="1"/>
  <c r="DD171" i="4"/>
  <c r="DH171" i="4" s="1"/>
  <c r="DE174" i="4"/>
  <c r="DM174" i="4" s="1"/>
  <c r="L176" i="4"/>
  <c r="L177" i="4"/>
  <c r="L178" i="4"/>
  <c r="CB178" i="4"/>
  <c r="L179" i="4"/>
  <c r="CB179" i="4"/>
  <c r="CB180" i="4"/>
  <c r="J198" i="4"/>
  <c r="N198" i="4"/>
  <c r="CT187" i="4"/>
  <c r="CT191" i="4"/>
  <c r="CT195" i="4"/>
  <c r="AH196" i="4"/>
  <c r="CG218" i="4"/>
  <c r="BV212" i="4"/>
  <c r="CR212" i="4" s="1"/>
  <c r="DD215" i="4"/>
  <c r="DH215" i="4" s="1"/>
  <c r="DI215" i="4"/>
  <c r="AB216" i="4"/>
  <c r="CK229" i="4"/>
  <c r="D239" i="4"/>
  <c r="CL229" i="4"/>
  <c r="H239" i="4"/>
  <c r="X239" i="4"/>
  <c r="CB229" i="4"/>
  <c r="CG229" i="4"/>
  <c r="BP239" i="4"/>
  <c r="BV229" i="4"/>
  <c r="CZ252" i="4"/>
  <c r="DD272" i="4"/>
  <c r="DI272" i="4" s="1"/>
  <c r="DF314" i="4"/>
  <c r="BV64" i="4"/>
  <c r="CV64" i="4" s="1"/>
  <c r="CB64" i="4"/>
  <c r="CL64" i="4"/>
  <c r="BV65" i="4"/>
  <c r="DA65" i="4" s="1"/>
  <c r="CB65" i="4"/>
  <c r="BV66" i="4"/>
  <c r="CB66" i="4"/>
  <c r="CL66" i="4"/>
  <c r="BV67" i="4"/>
  <c r="CX67" i="4" s="1"/>
  <c r="CB67" i="4"/>
  <c r="BV68" i="4"/>
  <c r="DA68" i="4" s="1"/>
  <c r="CB68" i="4"/>
  <c r="BV69" i="4"/>
  <c r="CV69" i="4" s="1"/>
  <c r="CB69" i="4"/>
  <c r="CL69" i="4"/>
  <c r="BV70" i="4"/>
  <c r="CV70" i="4" s="1"/>
  <c r="CB70" i="4"/>
  <c r="BV71" i="4"/>
  <c r="CV71" i="4" s="1"/>
  <c r="CB71" i="4"/>
  <c r="BV72" i="4"/>
  <c r="CV72" i="4" s="1"/>
  <c r="CB72" i="4"/>
  <c r="BV73" i="4"/>
  <c r="CX73" i="4" s="1"/>
  <c r="CB73" i="4"/>
  <c r="CL73" i="4"/>
  <c r="BV74" i="4"/>
  <c r="CV74" i="4" s="1"/>
  <c r="CB74" i="4"/>
  <c r="BV75" i="4"/>
  <c r="CV75" i="4" s="1"/>
  <c r="CB75" i="4"/>
  <c r="D76" i="4"/>
  <c r="H76" i="4"/>
  <c r="L76" i="4"/>
  <c r="P76" i="4"/>
  <c r="T76" i="4"/>
  <c r="X76" i="4"/>
  <c r="AB76" i="4"/>
  <c r="AF76" i="4"/>
  <c r="AJ76" i="4"/>
  <c r="AN76" i="4"/>
  <c r="AR76" i="4"/>
  <c r="AV76" i="4"/>
  <c r="AZ76" i="4"/>
  <c r="BD76" i="4"/>
  <c r="BH76" i="4"/>
  <c r="BL76" i="4"/>
  <c r="BP76" i="4"/>
  <c r="BY84" i="4"/>
  <c r="CJ84" i="4"/>
  <c r="CJ85" i="4"/>
  <c r="BY86" i="4"/>
  <c r="CJ86" i="4"/>
  <c r="CJ87" i="4"/>
  <c r="CJ88" i="4"/>
  <c r="BY89" i="4"/>
  <c r="CJ89" i="4"/>
  <c r="CJ90" i="4"/>
  <c r="CJ91" i="4"/>
  <c r="CJ92" i="4"/>
  <c r="BY93" i="4"/>
  <c r="CJ93" i="4"/>
  <c r="CJ94" i="4"/>
  <c r="CJ95" i="4"/>
  <c r="B96" i="4"/>
  <c r="F96" i="4"/>
  <c r="J96" i="4"/>
  <c r="N96" i="4"/>
  <c r="R96" i="4"/>
  <c r="V96" i="4"/>
  <c r="Z96" i="4"/>
  <c r="AD96" i="4"/>
  <c r="AH96" i="4"/>
  <c r="AL96" i="4"/>
  <c r="AP96" i="4"/>
  <c r="AT96" i="4"/>
  <c r="AX96" i="4"/>
  <c r="BB96" i="4"/>
  <c r="BF96" i="4"/>
  <c r="BJ96" i="4"/>
  <c r="BN96" i="4"/>
  <c r="BR96" i="4"/>
  <c r="BV104" i="4"/>
  <c r="CZ104" i="4" s="1"/>
  <c r="CB104" i="4"/>
  <c r="CL104" i="4"/>
  <c r="BV105" i="4"/>
  <c r="CV105" i="4" s="1"/>
  <c r="CB105" i="4"/>
  <c r="BV106" i="4"/>
  <c r="CX106" i="4" s="1"/>
  <c r="CB106" i="4"/>
  <c r="CL106" i="4"/>
  <c r="BV107" i="4"/>
  <c r="CV107" i="4" s="1"/>
  <c r="CB107" i="4"/>
  <c r="BV108" i="4"/>
  <c r="CV108" i="4" s="1"/>
  <c r="CB108" i="4"/>
  <c r="BV109" i="4"/>
  <c r="CB109" i="4"/>
  <c r="CL109" i="4"/>
  <c r="BV110" i="4"/>
  <c r="CV110" i="4" s="1"/>
  <c r="CB110" i="4"/>
  <c r="BV111" i="4"/>
  <c r="CV111" i="4" s="1"/>
  <c r="CB111" i="4"/>
  <c r="BV112" i="4"/>
  <c r="CV112" i="4" s="1"/>
  <c r="CB112" i="4"/>
  <c r="BV113" i="4"/>
  <c r="CP113" i="4" s="1"/>
  <c r="CB113" i="4"/>
  <c r="CL113" i="4"/>
  <c r="BV114" i="4"/>
  <c r="CV114" i="4" s="1"/>
  <c r="CB114" i="4"/>
  <c r="BV115" i="4"/>
  <c r="CV115" i="4" s="1"/>
  <c r="CB115" i="4"/>
  <c r="D116" i="4"/>
  <c r="H116" i="4"/>
  <c r="L116" i="4"/>
  <c r="P116" i="4"/>
  <c r="T116" i="4"/>
  <c r="X116" i="4"/>
  <c r="AB116" i="4"/>
  <c r="AF116" i="4"/>
  <c r="AJ116" i="4"/>
  <c r="AN116" i="4"/>
  <c r="AR116" i="4"/>
  <c r="AV116" i="4"/>
  <c r="AZ116" i="4"/>
  <c r="BD116" i="4"/>
  <c r="BH116" i="4"/>
  <c r="BL116" i="4"/>
  <c r="BP116" i="4"/>
  <c r="BY124" i="4"/>
  <c r="CJ124" i="4"/>
  <c r="CJ125" i="4"/>
  <c r="BY126" i="4"/>
  <c r="CJ126" i="4"/>
  <c r="CJ127" i="4"/>
  <c r="CJ128" i="4"/>
  <c r="BY129" i="4"/>
  <c r="CJ129" i="4"/>
  <c r="CJ130" i="4"/>
  <c r="CJ131" i="4"/>
  <c r="CJ132" i="4"/>
  <c r="BY133" i="4"/>
  <c r="CJ133" i="4"/>
  <c r="CJ134" i="4"/>
  <c r="CJ135" i="4"/>
  <c r="B136" i="4"/>
  <c r="F136" i="4"/>
  <c r="J136" i="4"/>
  <c r="N136" i="4"/>
  <c r="R136" i="4"/>
  <c r="V136" i="4"/>
  <c r="Z136" i="4"/>
  <c r="AD136" i="4"/>
  <c r="AH136" i="4"/>
  <c r="AL136" i="4"/>
  <c r="AP136" i="4"/>
  <c r="AT136" i="4"/>
  <c r="AX136" i="4"/>
  <c r="BB136" i="4"/>
  <c r="BF136" i="4"/>
  <c r="BJ136" i="4"/>
  <c r="BN136" i="4"/>
  <c r="BR136" i="4"/>
  <c r="AN140" i="4"/>
  <c r="CG144" i="4"/>
  <c r="CH157" i="4"/>
  <c r="CH156" i="4"/>
  <c r="CX144" i="4"/>
  <c r="BZ145" i="4"/>
  <c r="CG145" i="4"/>
  <c r="CX145" i="4"/>
  <c r="CG146" i="4"/>
  <c r="CH158" i="4"/>
  <c r="CX146" i="4"/>
  <c r="BZ147" i="4"/>
  <c r="CG147" i="4"/>
  <c r="CX147" i="4"/>
  <c r="BZ148" i="4"/>
  <c r="CG148" i="4"/>
  <c r="CX148" i="4"/>
  <c r="CG149" i="4"/>
  <c r="CH159" i="4"/>
  <c r="BZ150" i="4"/>
  <c r="CG150" i="4"/>
  <c r="CX150" i="4"/>
  <c r="BZ151" i="4"/>
  <c r="CG151" i="4"/>
  <c r="CX151" i="4"/>
  <c r="BZ152" i="4"/>
  <c r="CG152" i="4"/>
  <c r="CX152" i="4"/>
  <c r="CG153" i="4"/>
  <c r="CH160" i="4"/>
  <c r="BZ154" i="4"/>
  <c r="CG154" i="4"/>
  <c r="CX154" i="4"/>
  <c r="BZ155" i="4"/>
  <c r="CX155" i="4"/>
  <c r="DQ165" i="4"/>
  <c r="BV165" i="4"/>
  <c r="DB165" i="4" s="1"/>
  <c r="CL166" i="4"/>
  <c r="BY167" i="4"/>
  <c r="CF167" i="4"/>
  <c r="DJ167" i="4"/>
  <c r="BX168" i="4"/>
  <c r="CK179" i="4"/>
  <c r="CJ179" i="4"/>
  <c r="BV169" i="4"/>
  <c r="CR169" i="4" s="1"/>
  <c r="BZ170" i="4"/>
  <c r="DN170" i="4"/>
  <c r="CL170" i="4"/>
  <c r="CL179" i="4" s="1"/>
  <c r="BY171" i="4"/>
  <c r="CF171" i="4"/>
  <c r="DJ171" i="4"/>
  <c r="BX172" i="4"/>
  <c r="CK180" i="4"/>
  <c r="CJ180" i="4"/>
  <c r="CZ173" i="4"/>
  <c r="BV173" i="4"/>
  <c r="CW173" i="4" s="1"/>
  <c r="BZ174" i="4"/>
  <c r="CL174" i="4"/>
  <c r="BY175" i="4"/>
  <c r="CF175" i="4"/>
  <c r="CG179" i="4"/>
  <c r="CG180" i="4"/>
  <c r="CV185" i="4"/>
  <c r="CW185" i="4"/>
  <c r="CD186" i="4"/>
  <c r="CK187" i="4"/>
  <c r="CL187" i="4"/>
  <c r="CB187" i="4"/>
  <c r="BY187" i="4"/>
  <c r="BZ188" i="4"/>
  <c r="CF199" i="4"/>
  <c r="CV189" i="4"/>
  <c r="CG199" i="4"/>
  <c r="CW189" i="4"/>
  <c r="BX190" i="4"/>
  <c r="CC190" i="4"/>
  <c r="CK191" i="4"/>
  <c r="CL191" i="4"/>
  <c r="CB191" i="4"/>
  <c r="BY191" i="4"/>
  <c r="BZ192" i="4"/>
  <c r="BV200" i="4"/>
  <c r="CX200" i="4" s="1"/>
  <c r="CF200" i="4"/>
  <c r="CV193" i="4"/>
  <c r="CG200" i="4"/>
  <c r="CW193" i="4"/>
  <c r="BX194" i="4"/>
  <c r="CC194" i="4"/>
  <c r="CK195" i="4"/>
  <c r="CL195" i="4"/>
  <c r="CB195" i="4"/>
  <c r="BY195" i="4"/>
  <c r="BY200" i="4" s="1"/>
  <c r="F198" i="4"/>
  <c r="V198" i="4"/>
  <c r="F199" i="4"/>
  <c r="V199" i="4"/>
  <c r="F200" i="4"/>
  <c r="V200" i="4"/>
  <c r="DQ205" i="4"/>
  <c r="DP205" i="4"/>
  <c r="BV205" i="4"/>
  <c r="CR205" i="4" s="1"/>
  <c r="CL206" i="4"/>
  <c r="BY207" i="4"/>
  <c r="CF207" i="4"/>
  <c r="BX208" i="4"/>
  <c r="CS208" i="4"/>
  <c r="CK219" i="4"/>
  <c r="CJ219" i="4"/>
  <c r="BV209" i="4"/>
  <c r="CW209" i="4" s="1"/>
  <c r="BZ210" i="4"/>
  <c r="DN210" i="4"/>
  <c r="CL210" i="4"/>
  <c r="BY211" i="4"/>
  <c r="CF211" i="4"/>
  <c r="DJ211" i="4"/>
  <c r="BX212" i="4"/>
  <c r="CS212" i="4"/>
  <c r="CK220" i="4"/>
  <c r="CJ220" i="4"/>
  <c r="BV213" i="4"/>
  <c r="CR213" i="4" s="1"/>
  <c r="BZ214" i="4"/>
  <c r="CL214" i="4"/>
  <c r="CL220" i="4" s="1"/>
  <c r="BY215" i="4"/>
  <c r="CF215" i="4"/>
  <c r="DJ215" i="4"/>
  <c r="CG220" i="4"/>
  <c r="CB238" i="4"/>
  <c r="DF230" i="4"/>
  <c r="DR230" i="4" s="1"/>
  <c r="CK233" i="4"/>
  <c r="D240" i="4"/>
  <c r="CL233" i="4"/>
  <c r="H240" i="4"/>
  <c r="X240" i="4"/>
  <c r="CB233" i="4"/>
  <c r="CG233" i="4"/>
  <c r="BP240" i="4"/>
  <c r="BV233" i="4"/>
  <c r="AF237" i="4"/>
  <c r="BV245" i="4"/>
  <c r="CZ245" i="4" s="1"/>
  <c r="BY245" i="4"/>
  <c r="CD258" i="4"/>
  <c r="CZ251" i="4"/>
  <c r="CO251" i="4"/>
  <c r="DF252" i="4"/>
  <c r="DP252" i="4" s="1"/>
  <c r="CP252" i="4"/>
  <c r="F256" i="4"/>
  <c r="BR256" i="4"/>
  <c r="F257" i="4"/>
  <c r="F259" i="4"/>
  <c r="F260" i="4"/>
  <c r="H277" i="4"/>
  <c r="L277" i="4"/>
  <c r="T277" i="4"/>
  <c r="X277" i="4"/>
  <c r="AB277" i="4"/>
  <c r="AJ277" i="4"/>
  <c r="AN277" i="4"/>
  <c r="AR277" i="4"/>
  <c r="AZ277" i="4"/>
  <c r="BD277" i="4"/>
  <c r="BH277" i="4"/>
  <c r="BP277" i="4"/>
  <c r="CB277" i="4"/>
  <c r="CK269" i="4"/>
  <c r="D279" i="4"/>
  <c r="CL269" i="4"/>
  <c r="H279" i="4"/>
  <c r="CJ269" i="4"/>
  <c r="L279" i="4"/>
  <c r="X279" i="4"/>
  <c r="CB269" i="4"/>
  <c r="CG269" i="4"/>
  <c r="BP279" i="4"/>
  <c r="BV269" i="4"/>
  <c r="DE275" i="4"/>
  <c r="DL275" i="4" s="1"/>
  <c r="CD297" i="4"/>
  <c r="CZ287" i="4"/>
  <c r="CO287" i="4"/>
  <c r="DF288" i="4"/>
  <c r="DP288" i="4" s="1"/>
  <c r="CP288" i="4"/>
  <c r="CZ292" i="4"/>
  <c r="DA295" i="4"/>
  <c r="DB295" i="4"/>
  <c r="CR295" i="4"/>
  <c r="BB296" i="4"/>
  <c r="BB297" i="4"/>
  <c r="BB299" i="4"/>
  <c r="BV305" i="4"/>
  <c r="CR305" i="4" s="1"/>
  <c r="CL318" i="4"/>
  <c r="DE311" i="4"/>
  <c r="DL311" i="4" s="1"/>
  <c r="DD312" i="4"/>
  <c r="DH312" i="4" s="1"/>
  <c r="DI312" i="4"/>
  <c r="CK324" i="4"/>
  <c r="D337" i="4"/>
  <c r="D336" i="4"/>
  <c r="H337" i="4"/>
  <c r="H336" i="4"/>
  <c r="CL324" i="4"/>
  <c r="CJ324" i="4"/>
  <c r="L337" i="4"/>
  <c r="L336" i="4"/>
  <c r="P337" i="4"/>
  <c r="P336" i="4"/>
  <c r="T337" i="4"/>
  <c r="T336" i="4"/>
  <c r="X337" i="4"/>
  <c r="X336" i="4"/>
  <c r="CB324" i="4"/>
  <c r="AB337" i="4"/>
  <c r="AB336" i="4"/>
  <c r="AF337" i="4"/>
  <c r="AF336" i="4"/>
  <c r="AJ337" i="4"/>
  <c r="AJ336" i="4"/>
  <c r="AN337" i="4"/>
  <c r="AN336" i="4"/>
  <c r="AR337" i="4"/>
  <c r="AR336" i="4"/>
  <c r="AV337" i="4"/>
  <c r="AV336" i="4"/>
  <c r="AZ337" i="4"/>
  <c r="AZ336" i="4"/>
  <c r="BD337" i="4"/>
  <c r="BD336" i="4"/>
  <c r="BL337" i="4"/>
  <c r="BL336" i="4"/>
  <c r="BP337" i="4"/>
  <c r="BP336" i="4"/>
  <c r="CG324" i="4"/>
  <c r="BV324" i="4"/>
  <c r="BX64" i="4"/>
  <c r="CC64" i="4"/>
  <c r="BX66" i="4"/>
  <c r="CC66" i="4"/>
  <c r="BX69" i="4"/>
  <c r="CC69" i="4"/>
  <c r="BX73" i="4"/>
  <c r="CC73" i="4"/>
  <c r="E76" i="4"/>
  <c r="I76" i="4"/>
  <c r="M76" i="4"/>
  <c r="Q76" i="4"/>
  <c r="U76" i="4"/>
  <c r="Y76" i="4"/>
  <c r="AC76" i="4"/>
  <c r="AG76" i="4"/>
  <c r="AK76" i="4"/>
  <c r="AO76" i="4"/>
  <c r="AS76" i="4"/>
  <c r="AW76" i="4"/>
  <c r="BA76" i="4"/>
  <c r="BE76" i="4"/>
  <c r="BI76" i="4"/>
  <c r="BM76" i="4"/>
  <c r="BQ76" i="4"/>
  <c r="Q77" i="4"/>
  <c r="Q78" i="4"/>
  <c r="Q79" i="4"/>
  <c r="Q80" i="4"/>
  <c r="BZ84" i="4"/>
  <c r="CF84" i="4"/>
  <c r="CK84" i="4"/>
  <c r="BZ85" i="4"/>
  <c r="BZ86" i="4"/>
  <c r="CF86" i="4"/>
  <c r="CK86" i="4"/>
  <c r="BZ87" i="4"/>
  <c r="BZ88" i="4"/>
  <c r="BZ89" i="4"/>
  <c r="CF89" i="4"/>
  <c r="CK89" i="4"/>
  <c r="BZ90" i="4"/>
  <c r="BZ91" i="4"/>
  <c r="BZ92" i="4"/>
  <c r="BZ93" i="4"/>
  <c r="CF93" i="4"/>
  <c r="CK93" i="4"/>
  <c r="BZ94" i="4"/>
  <c r="BZ95" i="4"/>
  <c r="C96" i="4"/>
  <c r="G96" i="4"/>
  <c r="K96" i="4"/>
  <c r="O96" i="4"/>
  <c r="S96" i="4"/>
  <c r="W96" i="4"/>
  <c r="AA96" i="4"/>
  <c r="AE96" i="4"/>
  <c r="AI96" i="4"/>
  <c r="AM96" i="4"/>
  <c r="AQ96" i="4"/>
  <c r="AU96" i="4"/>
  <c r="AY96" i="4"/>
  <c r="BC96" i="4"/>
  <c r="BG96" i="4"/>
  <c r="BK96" i="4"/>
  <c r="BO96" i="4"/>
  <c r="BS96" i="4"/>
  <c r="C97" i="4"/>
  <c r="G97" i="4"/>
  <c r="C98" i="4"/>
  <c r="G98" i="4"/>
  <c r="C99" i="4"/>
  <c r="G99" i="4"/>
  <c r="C100" i="4"/>
  <c r="G100" i="4"/>
  <c r="BX104" i="4"/>
  <c r="CC104" i="4"/>
  <c r="BX106" i="4"/>
  <c r="CC106" i="4"/>
  <c r="BX109" i="4"/>
  <c r="CC109" i="4"/>
  <c r="BX113" i="4"/>
  <c r="CC113" i="4"/>
  <c r="E116" i="4"/>
  <c r="I116" i="4"/>
  <c r="M116" i="4"/>
  <c r="Q116" i="4"/>
  <c r="U116" i="4"/>
  <c r="Y116" i="4"/>
  <c r="AC116" i="4"/>
  <c r="AG116" i="4"/>
  <c r="AK116" i="4"/>
  <c r="AO116" i="4"/>
  <c r="AS116" i="4"/>
  <c r="AW116" i="4"/>
  <c r="BA116" i="4"/>
  <c r="BE116" i="4"/>
  <c r="BI116" i="4"/>
  <c r="BM116" i="4"/>
  <c r="BQ116" i="4"/>
  <c r="Q117" i="4"/>
  <c r="Q118" i="4"/>
  <c r="Q119" i="4"/>
  <c r="Q120" i="4"/>
  <c r="BZ124" i="4"/>
  <c r="CF124" i="4"/>
  <c r="CK124" i="4"/>
  <c r="BZ125" i="4"/>
  <c r="BZ126" i="4"/>
  <c r="CF126" i="4"/>
  <c r="CK126" i="4"/>
  <c r="BZ127" i="4"/>
  <c r="BZ128" i="4"/>
  <c r="BZ129" i="4"/>
  <c r="CF129" i="4"/>
  <c r="CK129" i="4"/>
  <c r="BZ130" i="4"/>
  <c r="BZ131" i="4"/>
  <c r="BZ132" i="4"/>
  <c r="BZ133" i="4"/>
  <c r="CK133" i="4"/>
  <c r="BZ134" i="4"/>
  <c r="BZ135" i="4"/>
  <c r="C136" i="4"/>
  <c r="G136" i="4"/>
  <c r="K136" i="4"/>
  <c r="O136" i="4"/>
  <c r="S136" i="4"/>
  <c r="W136" i="4"/>
  <c r="AA136" i="4"/>
  <c r="AE136" i="4"/>
  <c r="AI136" i="4"/>
  <c r="AM136" i="4"/>
  <c r="AQ136" i="4"/>
  <c r="AU136" i="4"/>
  <c r="AY136" i="4"/>
  <c r="BC136" i="4"/>
  <c r="BG136" i="4"/>
  <c r="BK136" i="4"/>
  <c r="BO136" i="4"/>
  <c r="BS136" i="4"/>
  <c r="C137" i="4"/>
  <c r="G137" i="4"/>
  <c r="C138" i="4"/>
  <c r="G138" i="4"/>
  <c r="C139" i="4"/>
  <c r="G139" i="4"/>
  <c r="C140" i="4"/>
  <c r="G140" i="4"/>
  <c r="CK145" i="4"/>
  <c r="CK147" i="4"/>
  <c r="CK148" i="4"/>
  <c r="CK150" i="4"/>
  <c r="CK151" i="4"/>
  <c r="CK152" i="4"/>
  <c r="CK154" i="4"/>
  <c r="CK155" i="4"/>
  <c r="CL155" i="4"/>
  <c r="CB155" i="4"/>
  <c r="CF164" i="4"/>
  <c r="DD165" i="4"/>
  <c r="DH165" i="4" s="1"/>
  <c r="CK178" i="4"/>
  <c r="CJ178" i="4"/>
  <c r="BV166" i="4"/>
  <c r="BZ167" i="4"/>
  <c r="BY168" i="4"/>
  <c r="CF168" i="4"/>
  <c r="CT168" i="4"/>
  <c r="BV170" i="4"/>
  <c r="CR170" i="4" s="1"/>
  <c r="BZ171" i="4"/>
  <c r="BY172" i="4"/>
  <c r="CF172" i="4"/>
  <c r="CF179" i="4" s="1"/>
  <c r="BV174" i="4"/>
  <c r="CR174" i="4" s="1"/>
  <c r="BZ175" i="4"/>
  <c r="D178" i="4"/>
  <c r="D179" i="4"/>
  <c r="D180" i="4"/>
  <c r="DF185" i="4"/>
  <c r="DP185" i="4" s="1"/>
  <c r="CP185" i="4"/>
  <c r="DE185" i="4"/>
  <c r="DL185" i="4" s="1"/>
  <c r="BV198" i="4"/>
  <c r="CF198" i="4"/>
  <c r="DL186" i="4"/>
  <c r="CV186" i="4"/>
  <c r="CG198" i="4"/>
  <c r="CW186" i="4"/>
  <c r="CX198" i="4"/>
  <c r="BX187" i="4"/>
  <c r="CC187" i="4"/>
  <c r="CK188" i="4"/>
  <c r="CL188" i="4"/>
  <c r="CB188" i="4"/>
  <c r="DE189" i="4"/>
  <c r="DM189" i="4" s="1"/>
  <c r="DL190" i="4"/>
  <c r="CV190" i="4"/>
  <c r="DM190" i="4"/>
  <c r="CW190" i="4"/>
  <c r="DN190" i="4"/>
  <c r="BX191" i="4"/>
  <c r="CC191" i="4"/>
  <c r="CK192" i="4"/>
  <c r="CL192" i="4"/>
  <c r="CB192" i="4"/>
  <c r="DE193" i="4"/>
  <c r="DL193" i="4" s="1"/>
  <c r="DL194" i="4"/>
  <c r="CV194" i="4"/>
  <c r="DM194" i="4"/>
  <c r="CW194" i="4"/>
  <c r="DN194" i="4"/>
  <c r="BX195" i="4"/>
  <c r="CC195" i="4"/>
  <c r="BY199" i="4"/>
  <c r="CF204" i="4"/>
  <c r="DD205" i="4"/>
  <c r="DH205" i="4" s="1"/>
  <c r="CN205" i="4"/>
  <c r="CS205" i="4"/>
  <c r="CK218" i="4"/>
  <c r="CJ218" i="4"/>
  <c r="BV206" i="4"/>
  <c r="BZ207" i="4"/>
  <c r="BY208" i="4"/>
  <c r="CF208" i="4"/>
  <c r="CT208" i="4"/>
  <c r="BV210" i="4"/>
  <c r="CR210" i="4" s="1"/>
  <c r="BZ211" i="4"/>
  <c r="BY212" i="4"/>
  <c r="CF212" i="4"/>
  <c r="BV214" i="4"/>
  <c r="CO214" i="4" s="1"/>
  <c r="BZ215" i="4"/>
  <c r="D218" i="4"/>
  <c r="D219" i="4"/>
  <c r="D220" i="4"/>
  <c r="DE227" i="4"/>
  <c r="DN227" i="4" s="1"/>
  <c r="DD228" i="4"/>
  <c r="DI228" i="4" s="1"/>
  <c r="DF234" i="4"/>
  <c r="DR234" i="4" s="1"/>
  <c r="DM235" i="4"/>
  <c r="AV237" i="4"/>
  <c r="CJ257" i="4"/>
  <c r="CZ244" i="4"/>
  <c r="DA247" i="4"/>
  <c r="BV249" i="4"/>
  <c r="BV259" i="4" s="1"/>
  <c r="CX259" i="4" s="1"/>
  <c r="B259" i="4"/>
  <c r="BY249" i="4"/>
  <c r="CF259" i="4"/>
  <c r="CV249" i="4"/>
  <c r="R259" i="4"/>
  <c r="CJ249" i="4"/>
  <c r="CT249" i="4"/>
  <c r="CD259" i="4"/>
  <c r="DB250" i="4"/>
  <c r="DD250" i="4"/>
  <c r="DJ250" i="4" s="1"/>
  <c r="CN250" i="4"/>
  <c r="DM250" i="4"/>
  <c r="CW250" i="4"/>
  <c r="DI250" i="4"/>
  <c r="CS250" i="4"/>
  <c r="CZ255" i="4"/>
  <c r="V256" i="4"/>
  <c r="CL277" i="4"/>
  <c r="DF270" i="4"/>
  <c r="DR270" i="4" s="1"/>
  <c r="DM271" i="4"/>
  <c r="CK273" i="4"/>
  <c r="D280" i="4"/>
  <c r="CL273" i="4"/>
  <c r="H280" i="4"/>
  <c r="CJ273" i="4"/>
  <c r="L280" i="4"/>
  <c r="X280" i="4"/>
  <c r="CB273" i="4"/>
  <c r="CG273" i="4"/>
  <c r="BP280" i="4"/>
  <c r="BV273" i="4"/>
  <c r="BV285" i="4"/>
  <c r="CZ285" i="4" s="1"/>
  <c r="BY285" i="4"/>
  <c r="CT285" i="4"/>
  <c r="CD298" i="4"/>
  <c r="CZ291" i="4"/>
  <c r="DF292" i="4"/>
  <c r="DP292" i="4" s="1"/>
  <c r="CP292" i="4"/>
  <c r="CX300" i="4"/>
  <c r="F296" i="4"/>
  <c r="BR296" i="4"/>
  <c r="F297" i="4"/>
  <c r="F299" i="4"/>
  <c r="CB317" i="4"/>
  <c r="DM307" i="4"/>
  <c r="CK309" i="4"/>
  <c r="D319" i="4"/>
  <c r="CL309" i="4"/>
  <c r="H319" i="4"/>
  <c r="L319" i="4"/>
  <c r="CJ309" i="4"/>
  <c r="X319" i="4"/>
  <c r="CB309" i="4"/>
  <c r="BP319" i="4"/>
  <c r="CG309" i="4"/>
  <c r="BV309" i="4"/>
  <c r="DE346" i="4"/>
  <c r="CD359" i="4"/>
  <c r="BY64" i="4"/>
  <c r="BY66" i="4"/>
  <c r="BY69" i="4"/>
  <c r="BY73" i="4"/>
  <c r="B76" i="4"/>
  <c r="F76" i="4"/>
  <c r="J76" i="4"/>
  <c r="N76" i="4"/>
  <c r="R76" i="4"/>
  <c r="V76" i="4"/>
  <c r="Z76" i="4"/>
  <c r="AD76" i="4"/>
  <c r="AH76" i="4"/>
  <c r="AL76" i="4"/>
  <c r="AP76" i="4"/>
  <c r="AT76" i="4"/>
  <c r="AX76" i="4"/>
  <c r="BB76" i="4"/>
  <c r="BF76" i="4"/>
  <c r="BJ76" i="4"/>
  <c r="BN76" i="4"/>
  <c r="BR76" i="4"/>
  <c r="D96" i="4"/>
  <c r="H96" i="4"/>
  <c r="L96" i="4"/>
  <c r="P96" i="4"/>
  <c r="T96" i="4"/>
  <c r="X96" i="4"/>
  <c r="AB96" i="4"/>
  <c r="AF96" i="4"/>
  <c r="AJ96" i="4"/>
  <c r="AN96" i="4"/>
  <c r="AR96" i="4"/>
  <c r="AV96" i="4"/>
  <c r="AZ96" i="4"/>
  <c r="BD96" i="4"/>
  <c r="BH96" i="4"/>
  <c r="BL96" i="4"/>
  <c r="BP96" i="4"/>
  <c r="BY104" i="4"/>
  <c r="BY106" i="4"/>
  <c r="BY109" i="4"/>
  <c r="BY113" i="4"/>
  <c r="B116" i="4"/>
  <c r="F116" i="4"/>
  <c r="J116" i="4"/>
  <c r="N116" i="4"/>
  <c r="R116" i="4"/>
  <c r="V116" i="4"/>
  <c r="Z116" i="4"/>
  <c r="AD116" i="4"/>
  <c r="AH116" i="4"/>
  <c r="AL116" i="4"/>
  <c r="AP116" i="4"/>
  <c r="AT116" i="4"/>
  <c r="AX116" i="4"/>
  <c r="BB116" i="4"/>
  <c r="BF116" i="4"/>
  <c r="BJ116" i="4"/>
  <c r="BN116" i="4"/>
  <c r="BR116" i="4"/>
  <c r="D136" i="4"/>
  <c r="H136" i="4"/>
  <c r="L136" i="4"/>
  <c r="P136" i="4"/>
  <c r="T136" i="4"/>
  <c r="X136" i="4"/>
  <c r="AB136" i="4"/>
  <c r="AF136" i="4"/>
  <c r="AJ136" i="4"/>
  <c r="AN136" i="4"/>
  <c r="AR136" i="4"/>
  <c r="AV136" i="4"/>
  <c r="AZ136" i="4"/>
  <c r="BD136" i="4"/>
  <c r="BH136" i="4"/>
  <c r="BL136" i="4"/>
  <c r="BP136" i="4"/>
  <c r="CL145" i="4"/>
  <c r="BX145" i="4"/>
  <c r="CC145" i="4"/>
  <c r="CL147" i="4"/>
  <c r="BX147" i="4"/>
  <c r="CC147" i="4"/>
  <c r="CL148" i="4"/>
  <c r="BX148" i="4"/>
  <c r="CC148" i="4"/>
  <c r="CL150" i="4"/>
  <c r="BX150" i="4"/>
  <c r="CC150" i="4"/>
  <c r="CL151" i="4"/>
  <c r="BX151" i="4"/>
  <c r="CC151" i="4"/>
  <c r="CL152" i="4"/>
  <c r="BX152" i="4"/>
  <c r="CC152" i="4"/>
  <c r="CL154" i="4"/>
  <c r="BX154" i="4"/>
  <c r="CC154" i="4"/>
  <c r="BX155" i="4"/>
  <c r="CC155" i="4"/>
  <c r="DE165" i="4"/>
  <c r="DM165" i="4" s="1"/>
  <c r="CO165" i="4"/>
  <c r="CT165" i="4"/>
  <c r="BV167" i="4"/>
  <c r="DB167" i="4" s="1"/>
  <c r="BZ168" i="4"/>
  <c r="CX168" i="4"/>
  <c r="CV169" i="4"/>
  <c r="DD170" i="4"/>
  <c r="DJ170" i="4" s="1"/>
  <c r="BV171" i="4"/>
  <c r="CW171" i="4" s="1"/>
  <c r="BZ172" i="4"/>
  <c r="CF180" i="4"/>
  <c r="CV173" i="4"/>
  <c r="DD174" i="4"/>
  <c r="DJ174" i="4" s="1"/>
  <c r="CN174" i="4"/>
  <c r="BV175" i="4"/>
  <c r="CW175" i="4" s="1"/>
  <c r="DA185" i="4"/>
  <c r="DB185" i="4"/>
  <c r="DH185" i="4"/>
  <c r="CR185" i="4"/>
  <c r="CV187" i="4"/>
  <c r="CW187" i="4"/>
  <c r="BX188" i="4"/>
  <c r="CC188" i="4"/>
  <c r="DF190" i="4"/>
  <c r="DQ190" i="4" s="1"/>
  <c r="CP190" i="4"/>
  <c r="CV191" i="4"/>
  <c r="CW191" i="4"/>
  <c r="BX192" i="4"/>
  <c r="CC192" i="4"/>
  <c r="DF194" i="4"/>
  <c r="DR194" i="4" s="1"/>
  <c r="CP194" i="4"/>
  <c r="CV195" i="4"/>
  <c r="CW195" i="4"/>
  <c r="DE205" i="4"/>
  <c r="CO205" i="4"/>
  <c r="BV207" i="4"/>
  <c r="CN207" i="4" s="1"/>
  <c r="BZ208" i="4"/>
  <c r="CX208" i="4"/>
  <c r="CV209" i="4"/>
  <c r="DD210" i="4"/>
  <c r="DJ210" i="4" s="1"/>
  <c r="BV211" i="4"/>
  <c r="CW211" i="4" s="1"/>
  <c r="BZ212" i="4"/>
  <c r="CX212" i="4"/>
  <c r="CF220" i="4"/>
  <c r="CV213" i="4"/>
  <c r="DD214" i="4"/>
  <c r="DI214" i="4" s="1"/>
  <c r="BV215" i="4"/>
  <c r="CS215" i="4" s="1"/>
  <c r="CL224" i="4"/>
  <c r="DA225" i="4"/>
  <c r="BV225" i="4"/>
  <c r="CR225" i="4" s="1"/>
  <c r="DE231" i="4"/>
  <c r="DM231" i="4" s="1"/>
  <c r="DD232" i="4"/>
  <c r="DH232" i="4" s="1"/>
  <c r="DI232" i="4"/>
  <c r="CZ248" i="4"/>
  <c r="DP248" i="4"/>
  <c r="DA251" i="4"/>
  <c r="BV253" i="4"/>
  <c r="BV260" i="4" s="1"/>
  <c r="CX260" i="4" s="1"/>
  <c r="B260" i="4"/>
  <c r="BY253" i="4"/>
  <c r="CF260" i="4"/>
  <c r="R260" i="4"/>
  <c r="CJ253" i="4"/>
  <c r="CD260" i="4"/>
  <c r="DB254" i="4"/>
  <c r="DD254" i="4"/>
  <c r="DJ254" i="4" s="1"/>
  <c r="CN254" i="4"/>
  <c r="DM254" i="4"/>
  <c r="CW254" i="4"/>
  <c r="DI254" i="4"/>
  <c r="CS254" i="4"/>
  <c r="AL256" i="4"/>
  <c r="DE267" i="4"/>
  <c r="DM267" i="4" s="1"/>
  <c r="DD268" i="4"/>
  <c r="DH268" i="4" s="1"/>
  <c r="DH272" i="4"/>
  <c r="DF274" i="4"/>
  <c r="DR274" i="4" s="1"/>
  <c r="DM275" i="4"/>
  <c r="CJ297" i="4"/>
  <c r="CZ284" i="4"/>
  <c r="DA287" i="4"/>
  <c r="DB287" i="4"/>
  <c r="CR287" i="4"/>
  <c r="BV289" i="4"/>
  <c r="BV299" i="4" s="1"/>
  <c r="CX299" i="4" s="1"/>
  <c r="B299" i="4"/>
  <c r="BY289" i="4"/>
  <c r="CF299" i="4"/>
  <c r="R299" i="4"/>
  <c r="CJ289" i="4"/>
  <c r="CG299" i="4"/>
  <c r="CD299" i="4"/>
  <c r="DD290" i="4"/>
  <c r="CN290" i="4"/>
  <c r="DI290" i="4"/>
  <c r="CS290" i="4"/>
  <c r="DJ290" i="4"/>
  <c r="CZ295" i="4"/>
  <c r="V296" i="4"/>
  <c r="V297" i="4"/>
  <c r="V299" i="4"/>
  <c r="DF310" i="4"/>
  <c r="DR310" i="4" s="1"/>
  <c r="DM311" i="4"/>
  <c r="CK313" i="4"/>
  <c r="D320" i="4"/>
  <c r="H320" i="4"/>
  <c r="CL313" i="4"/>
  <c r="CJ313" i="4"/>
  <c r="L320" i="4"/>
  <c r="X320" i="4"/>
  <c r="CB313" i="4"/>
  <c r="BP320" i="4"/>
  <c r="CG313" i="4"/>
  <c r="BV313" i="4"/>
  <c r="DR314" i="4"/>
  <c r="DB314" i="4"/>
  <c r="DD331" i="4"/>
  <c r="DI331" i="4" s="1"/>
  <c r="BV348" i="4"/>
  <c r="CZ348" i="4" s="1"/>
  <c r="BY348" i="4"/>
  <c r="CK390" i="4"/>
  <c r="D396" i="4"/>
  <c r="BV390" i="4"/>
  <c r="DB390" i="4" s="1"/>
  <c r="BZ144" i="4"/>
  <c r="CK144" i="4"/>
  <c r="BZ146" i="4"/>
  <c r="CK146" i="4"/>
  <c r="BZ149" i="4"/>
  <c r="CK149" i="4"/>
  <c r="BZ153" i="4"/>
  <c r="CK153" i="4"/>
  <c r="C156" i="4"/>
  <c r="G156" i="4"/>
  <c r="K156" i="4"/>
  <c r="O156" i="4"/>
  <c r="S156" i="4"/>
  <c r="W156" i="4"/>
  <c r="AA156" i="4"/>
  <c r="AE156" i="4"/>
  <c r="AI156" i="4"/>
  <c r="AM156" i="4"/>
  <c r="AQ156" i="4"/>
  <c r="AU156" i="4"/>
  <c r="AY156" i="4"/>
  <c r="BC156" i="4"/>
  <c r="BG156" i="4"/>
  <c r="BK156" i="4"/>
  <c r="BO156" i="4"/>
  <c r="BS156" i="4"/>
  <c r="G157" i="4"/>
  <c r="AA157" i="4"/>
  <c r="G158" i="4"/>
  <c r="AA158" i="4"/>
  <c r="G159" i="4"/>
  <c r="AA159" i="4"/>
  <c r="G160" i="4"/>
  <c r="AA160" i="4"/>
  <c r="BX164" i="4"/>
  <c r="CC164" i="4"/>
  <c r="CH164" i="4"/>
  <c r="BX166" i="4"/>
  <c r="CC166" i="4"/>
  <c r="CH166" i="4"/>
  <c r="BX169" i="4"/>
  <c r="CC169" i="4"/>
  <c r="CH169" i="4"/>
  <c r="BX173" i="4"/>
  <c r="CC173" i="4"/>
  <c r="CH173" i="4"/>
  <c r="E176" i="4"/>
  <c r="I176" i="4"/>
  <c r="M176" i="4"/>
  <c r="Q176" i="4"/>
  <c r="U176" i="4"/>
  <c r="Y176" i="4"/>
  <c r="AC176" i="4"/>
  <c r="AG176" i="4"/>
  <c r="AK176" i="4"/>
  <c r="AO176" i="4"/>
  <c r="AS176" i="4"/>
  <c r="AW176" i="4"/>
  <c r="BA176" i="4"/>
  <c r="BE176" i="4"/>
  <c r="BI176" i="4"/>
  <c r="BM176" i="4"/>
  <c r="BQ176" i="4"/>
  <c r="BZ184" i="4"/>
  <c r="CK184" i="4"/>
  <c r="BZ186" i="4"/>
  <c r="CK186" i="4"/>
  <c r="BZ189" i="4"/>
  <c r="CK189" i="4"/>
  <c r="BZ193" i="4"/>
  <c r="CK193" i="4"/>
  <c r="C196" i="4"/>
  <c r="G196" i="4"/>
  <c r="K196" i="4"/>
  <c r="O196" i="4"/>
  <c r="S196" i="4"/>
  <c r="W196" i="4"/>
  <c r="AA196" i="4"/>
  <c r="AE196" i="4"/>
  <c r="AI196" i="4"/>
  <c r="AM196" i="4"/>
  <c r="AQ196" i="4"/>
  <c r="AU196" i="4"/>
  <c r="AY196" i="4"/>
  <c r="BC196" i="4"/>
  <c r="BG196" i="4"/>
  <c r="BK196" i="4"/>
  <c r="BO196" i="4"/>
  <c r="BS196" i="4"/>
  <c r="BX204" i="4"/>
  <c r="CC204" i="4"/>
  <c r="CH204" i="4"/>
  <c r="BX206" i="4"/>
  <c r="CC206" i="4"/>
  <c r="CH206" i="4"/>
  <c r="BX209" i="4"/>
  <c r="CC209" i="4"/>
  <c r="CH209" i="4"/>
  <c r="BX213" i="4"/>
  <c r="CC213" i="4"/>
  <c r="CH213" i="4"/>
  <c r="E216" i="4"/>
  <c r="I216" i="4"/>
  <c r="M216" i="4"/>
  <c r="Q216" i="4"/>
  <c r="U216" i="4"/>
  <c r="Y216" i="4"/>
  <c r="AC216" i="4"/>
  <c r="AG216" i="4"/>
  <c r="AK216" i="4"/>
  <c r="AO216" i="4"/>
  <c r="AS216" i="4"/>
  <c r="AW216" i="4"/>
  <c r="BA216" i="4"/>
  <c r="BE216" i="4"/>
  <c r="BI216" i="4"/>
  <c r="BM216" i="4"/>
  <c r="BQ216" i="4"/>
  <c r="C237" i="4"/>
  <c r="C236" i="4"/>
  <c r="G237" i="4"/>
  <c r="G236" i="4"/>
  <c r="K237" i="4"/>
  <c r="K236" i="4"/>
  <c r="O237" i="4"/>
  <c r="O236" i="4"/>
  <c r="S237" i="4"/>
  <c r="S236" i="4"/>
  <c r="W237" i="4"/>
  <c r="W236" i="4"/>
  <c r="AA237" i="4"/>
  <c r="AA236" i="4"/>
  <c r="AE237" i="4"/>
  <c r="AE236" i="4"/>
  <c r="AI237" i="4"/>
  <c r="AI236" i="4"/>
  <c r="AM237" i="4"/>
  <c r="AM236" i="4"/>
  <c r="AQ237" i="4"/>
  <c r="AQ236" i="4"/>
  <c r="AU237" i="4"/>
  <c r="AU236" i="4"/>
  <c r="AY237" i="4"/>
  <c r="AY236" i="4"/>
  <c r="BC237" i="4"/>
  <c r="BC236" i="4"/>
  <c r="BG237" i="4"/>
  <c r="BG236" i="4"/>
  <c r="BK237" i="4"/>
  <c r="BK236" i="4"/>
  <c r="BO237" i="4"/>
  <c r="BO236" i="4"/>
  <c r="BS237" i="4"/>
  <c r="BS236" i="4"/>
  <c r="BZ224" i="4"/>
  <c r="BX225" i="4"/>
  <c r="CS225" i="4"/>
  <c r="CK238" i="4"/>
  <c r="DA226" i="4"/>
  <c r="BV226" i="4"/>
  <c r="CR226" i="4" s="1"/>
  <c r="BZ227" i="4"/>
  <c r="CL227" i="4"/>
  <c r="CL238" i="4" s="1"/>
  <c r="BY228" i="4"/>
  <c r="CF228" i="4"/>
  <c r="CD239" i="4"/>
  <c r="CT229" i="4"/>
  <c r="DQ230" i="4"/>
  <c r="BV230" i="4"/>
  <c r="CW230" i="4" s="1"/>
  <c r="BZ231" i="4"/>
  <c r="BY232" i="4"/>
  <c r="CF232" i="4"/>
  <c r="CD240" i="4"/>
  <c r="DQ234" i="4"/>
  <c r="BV234" i="4"/>
  <c r="CW234" i="4" s="1"/>
  <c r="BZ235" i="4"/>
  <c r="DN235" i="4"/>
  <c r="D236" i="4"/>
  <c r="T236" i="4"/>
  <c r="AJ236" i="4"/>
  <c r="AZ236" i="4"/>
  <c r="BP236" i="4"/>
  <c r="D238" i="4"/>
  <c r="BY244" i="4"/>
  <c r="BZ245" i="4"/>
  <c r="BV258" i="4"/>
  <c r="CF258" i="4"/>
  <c r="CV246" i="4"/>
  <c r="CX258" i="4"/>
  <c r="CZ246" i="4"/>
  <c r="CL247" i="4"/>
  <c r="BX247" i="4"/>
  <c r="CG247" i="4"/>
  <c r="CC247" i="4"/>
  <c r="CK248" i="4"/>
  <c r="BY248" i="4"/>
  <c r="BY258" i="4" s="1"/>
  <c r="DL250" i="4"/>
  <c r="CV250" i="4"/>
  <c r="DN250" i="4"/>
  <c r="CL251" i="4"/>
  <c r="BX251" i="4"/>
  <c r="CG251" i="4"/>
  <c r="CC251" i="4"/>
  <c r="CK252" i="4"/>
  <c r="BY252" i="4"/>
  <c r="DL254" i="4"/>
  <c r="CV254" i="4"/>
  <c r="DN254" i="4"/>
  <c r="CL255" i="4"/>
  <c r="BX255" i="4"/>
  <c r="CG255" i="4"/>
  <c r="CC255" i="4"/>
  <c r="J256" i="4"/>
  <c r="Z256" i="4"/>
  <c r="AP256" i="4"/>
  <c r="BF256" i="4"/>
  <c r="CF264" i="4"/>
  <c r="CG264" i="4"/>
  <c r="BX265" i="4"/>
  <c r="CS265" i="4"/>
  <c r="CK278" i="4"/>
  <c r="CJ278" i="4"/>
  <c r="BV266" i="4"/>
  <c r="CZ266" i="4" s="1"/>
  <c r="BZ267" i="4"/>
  <c r="CL267" i="4"/>
  <c r="CL276" i="4" s="1"/>
  <c r="BY268" i="4"/>
  <c r="CF268" i="4"/>
  <c r="CF278" i="4" s="1"/>
  <c r="BV270" i="4"/>
  <c r="CW270" i="4" s="1"/>
  <c r="BZ271" i="4"/>
  <c r="BY272" i="4"/>
  <c r="CF272" i="4"/>
  <c r="DJ272" i="4"/>
  <c r="DP274" i="4"/>
  <c r="BV274" i="4"/>
  <c r="CW274" i="4" s="1"/>
  <c r="BZ275" i="4"/>
  <c r="DN275" i="4"/>
  <c r="D276" i="4"/>
  <c r="T276" i="4"/>
  <c r="AJ276" i="4"/>
  <c r="AZ276" i="4"/>
  <c r="BP276" i="4"/>
  <c r="D277" i="4"/>
  <c r="D278" i="4"/>
  <c r="BY284" i="4"/>
  <c r="BZ285" i="4"/>
  <c r="BV298" i="4"/>
  <c r="CZ298" i="4" s="1"/>
  <c r="CF298" i="4"/>
  <c r="CV286" i="4"/>
  <c r="CG298" i="4"/>
  <c r="CW286" i="4"/>
  <c r="CZ286" i="4"/>
  <c r="BX287" i="4"/>
  <c r="CC287" i="4"/>
  <c r="CK288" i="4"/>
  <c r="CL288" i="4"/>
  <c r="CB288" i="4"/>
  <c r="BY288" i="4"/>
  <c r="DL290" i="4"/>
  <c r="CV290" i="4"/>
  <c r="DM290" i="4"/>
  <c r="CW290" i="4"/>
  <c r="DN290" i="4"/>
  <c r="BX291" i="4"/>
  <c r="CC291" i="4"/>
  <c r="CK292" i="4"/>
  <c r="CL292" i="4"/>
  <c r="CB292" i="4"/>
  <c r="BY292" i="4"/>
  <c r="DL294" i="4"/>
  <c r="CV294" i="4"/>
  <c r="DM294" i="4"/>
  <c r="CW294" i="4"/>
  <c r="DN294" i="4"/>
  <c r="BX295" i="4"/>
  <c r="CC295" i="4"/>
  <c r="J296" i="4"/>
  <c r="Z296" i="4"/>
  <c r="AP296" i="4"/>
  <c r="BF296" i="4"/>
  <c r="BY298" i="4"/>
  <c r="CG304" i="4"/>
  <c r="BX305" i="4"/>
  <c r="D318" i="4"/>
  <c r="CK306" i="4"/>
  <c r="H318" i="4"/>
  <c r="L318" i="4"/>
  <c r="CJ306" i="4"/>
  <c r="P318" i="4"/>
  <c r="T318" i="4"/>
  <c r="X318" i="4"/>
  <c r="AB318" i="4"/>
  <c r="AF318" i="4"/>
  <c r="AJ318" i="4"/>
  <c r="AN318" i="4"/>
  <c r="AR318" i="4"/>
  <c r="AV318" i="4"/>
  <c r="AZ318" i="4"/>
  <c r="BD318" i="4"/>
  <c r="BH318" i="4"/>
  <c r="BL318" i="4"/>
  <c r="BP318" i="4"/>
  <c r="BV306" i="4"/>
  <c r="DB306" i="4" s="1"/>
  <c r="BZ307" i="4"/>
  <c r="DN307" i="4"/>
  <c r="BY308" i="4"/>
  <c r="CF308" i="4"/>
  <c r="DP310" i="4"/>
  <c r="BV310" i="4"/>
  <c r="CW310" i="4" s="1"/>
  <c r="BZ311" i="4"/>
  <c r="DN311" i="4"/>
  <c r="BY312" i="4"/>
  <c r="CF312" i="4"/>
  <c r="DJ312" i="4"/>
  <c r="DQ314" i="4"/>
  <c r="DP314" i="4"/>
  <c r="BV314" i="4"/>
  <c r="CW314" i="4" s="1"/>
  <c r="CJ315" i="4"/>
  <c r="BY315" i="4"/>
  <c r="CL316" i="4"/>
  <c r="DF325" i="4"/>
  <c r="DR325" i="4" s="1"/>
  <c r="CG338" i="4"/>
  <c r="BV328" i="4"/>
  <c r="CR328" i="4" s="1"/>
  <c r="CG340" i="4"/>
  <c r="DE334" i="4"/>
  <c r="DL334" i="4" s="1"/>
  <c r="DD335" i="4"/>
  <c r="DH335" i="4" s="1"/>
  <c r="L338" i="4"/>
  <c r="L339" i="4"/>
  <c r="CZ347" i="4"/>
  <c r="DA350" i="4"/>
  <c r="DB350" i="4"/>
  <c r="CR350" i="4"/>
  <c r="BV352" i="4"/>
  <c r="CZ352" i="4" s="1"/>
  <c r="BY352" i="4"/>
  <c r="CD360" i="4"/>
  <c r="DP355" i="4"/>
  <c r="CZ355" i="4"/>
  <c r="J356" i="4"/>
  <c r="CJ377" i="4"/>
  <c r="CZ364" i="4"/>
  <c r="DA372" i="4"/>
  <c r="DE372" i="4"/>
  <c r="CO372" i="4"/>
  <c r="DB375" i="4"/>
  <c r="DD375" i="4"/>
  <c r="DJ375" i="4" s="1"/>
  <c r="CN375" i="4"/>
  <c r="DM375" i="4"/>
  <c r="CW375" i="4"/>
  <c r="DI375" i="4"/>
  <c r="CS375" i="4"/>
  <c r="CT375" i="4"/>
  <c r="CB144" i="4"/>
  <c r="CL144" i="4"/>
  <c r="CB145" i="4"/>
  <c r="CB146" i="4"/>
  <c r="CL146" i="4"/>
  <c r="CB147" i="4"/>
  <c r="CB148" i="4"/>
  <c r="CB149" i="4"/>
  <c r="CL149" i="4"/>
  <c r="CB150" i="4"/>
  <c r="CB151" i="4"/>
  <c r="CB152" i="4"/>
  <c r="CB153" i="4"/>
  <c r="CL153" i="4"/>
  <c r="CB154" i="4"/>
  <c r="D156" i="4"/>
  <c r="H156" i="4"/>
  <c r="L156" i="4"/>
  <c r="P156" i="4"/>
  <c r="T156" i="4"/>
  <c r="X156" i="4"/>
  <c r="AB156" i="4"/>
  <c r="AF156" i="4"/>
  <c r="AJ156" i="4"/>
  <c r="AN156" i="4"/>
  <c r="AR156" i="4"/>
  <c r="AV156" i="4"/>
  <c r="AZ156" i="4"/>
  <c r="BD156" i="4"/>
  <c r="BH156" i="4"/>
  <c r="BL156" i="4"/>
  <c r="BP156" i="4"/>
  <c r="BY164" i="4"/>
  <c r="CD164" i="4"/>
  <c r="BY166" i="4"/>
  <c r="CD166" i="4"/>
  <c r="BY169" i="4"/>
  <c r="CD169" i="4"/>
  <c r="BY173" i="4"/>
  <c r="CD173" i="4"/>
  <c r="B176" i="4"/>
  <c r="F176" i="4"/>
  <c r="J176" i="4"/>
  <c r="N176" i="4"/>
  <c r="R176" i="4"/>
  <c r="V176" i="4"/>
  <c r="Z176" i="4"/>
  <c r="AD176" i="4"/>
  <c r="AH176" i="4"/>
  <c r="AL176" i="4"/>
  <c r="AP176" i="4"/>
  <c r="AT176" i="4"/>
  <c r="AX176" i="4"/>
  <c r="BB176" i="4"/>
  <c r="BF176" i="4"/>
  <c r="BJ176" i="4"/>
  <c r="BN176" i="4"/>
  <c r="BR176" i="4"/>
  <c r="F177" i="4"/>
  <c r="F178" i="4"/>
  <c r="F179" i="4"/>
  <c r="F180" i="4"/>
  <c r="CB184" i="4"/>
  <c r="CL184" i="4"/>
  <c r="CB186" i="4"/>
  <c r="CL186" i="4"/>
  <c r="CB189" i="4"/>
  <c r="CL189" i="4"/>
  <c r="CB193" i="4"/>
  <c r="CL193" i="4"/>
  <c r="D196" i="4"/>
  <c r="H196" i="4"/>
  <c r="L196" i="4"/>
  <c r="P196" i="4"/>
  <c r="T196" i="4"/>
  <c r="X196" i="4"/>
  <c r="AB196" i="4"/>
  <c r="AF196" i="4"/>
  <c r="AJ196" i="4"/>
  <c r="AN196" i="4"/>
  <c r="AR196" i="4"/>
  <c r="AV196" i="4"/>
  <c r="AZ196" i="4"/>
  <c r="BD196" i="4"/>
  <c r="BH196" i="4"/>
  <c r="BL196" i="4"/>
  <c r="BP196" i="4"/>
  <c r="BY204" i="4"/>
  <c r="CD204" i="4"/>
  <c r="BY206" i="4"/>
  <c r="CD206" i="4"/>
  <c r="BY209" i="4"/>
  <c r="CD209" i="4"/>
  <c r="BY213" i="4"/>
  <c r="CD213" i="4"/>
  <c r="B216" i="4"/>
  <c r="F216" i="4"/>
  <c r="J216" i="4"/>
  <c r="N216" i="4"/>
  <c r="R216" i="4"/>
  <c r="V216" i="4"/>
  <c r="Z216" i="4"/>
  <c r="AD216" i="4"/>
  <c r="AH216" i="4"/>
  <c r="AL216" i="4"/>
  <c r="AP216" i="4"/>
  <c r="AT216" i="4"/>
  <c r="AX216" i="4"/>
  <c r="BB216" i="4"/>
  <c r="BF216" i="4"/>
  <c r="BJ216" i="4"/>
  <c r="BN216" i="4"/>
  <c r="BR216" i="4"/>
  <c r="F217" i="4"/>
  <c r="F218" i="4"/>
  <c r="F219" i="4"/>
  <c r="F220" i="4"/>
  <c r="CK224" i="4"/>
  <c r="CB224" i="4"/>
  <c r="BY225" i="4"/>
  <c r="CF225" i="4"/>
  <c r="CD238" i="4"/>
  <c r="CT226" i="4"/>
  <c r="BV227" i="4"/>
  <c r="CW227" i="4" s="1"/>
  <c r="DF228" i="4"/>
  <c r="DR228" i="4" s="1"/>
  <c r="CF229" i="4"/>
  <c r="DD230" i="4"/>
  <c r="DH230" i="4" s="1"/>
  <c r="CT230" i="4"/>
  <c r="BV231" i="4"/>
  <c r="DB231" i="4" s="1"/>
  <c r="DF232" i="4"/>
  <c r="DR232" i="4" s="1"/>
  <c r="CF233" i="4"/>
  <c r="DD234" i="4"/>
  <c r="DH234" i="4" s="1"/>
  <c r="DI234" i="4"/>
  <c r="BV235" i="4"/>
  <c r="CX235" i="4" s="1"/>
  <c r="H236" i="4"/>
  <c r="X236" i="4"/>
  <c r="AN236" i="4"/>
  <c r="BD236" i="4"/>
  <c r="X238" i="4"/>
  <c r="CT244" i="4"/>
  <c r="CK245" i="4"/>
  <c r="DL247" i="4"/>
  <c r="CV247" i="4"/>
  <c r="DN247" i="4"/>
  <c r="DR248" i="4"/>
  <c r="DB248" i="4"/>
  <c r="DD248" i="4"/>
  <c r="DJ248" i="4" s="1"/>
  <c r="CN248" i="4"/>
  <c r="CW248" i="4"/>
  <c r="CS248" i="4"/>
  <c r="DF250" i="4"/>
  <c r="DP250" i="4" s="1"/>
  <c r="CP250" i="4"/>
  <c r="DL251" i="4"/>
  <c r="CV251" i="4"/>
  <c r="DN251" i="4"/>
  <c r="DB252" i="4"/>
  <c r="DD252" i="4"/>
  <c r="DI252" i="4" s="1"/>
  <c r="CN252" i="4"/>
  <c r="CW252" i="4"/>
  <c r="CS252" i="4"/>
  <c r="DF254" i="4"/>
  <c r="DP254" i="4" s="1"/>
  <c r="CP254" i="4"/>
  <c r="DL255" i="4"/>
  <c r="CV255" i="4"/>
  <c r="DN255" i="4"/>
  <c r="N256" i="4"/>
  <c r="AD256" i="4"/>
  <c r="AT256" i="4"/>
  <c r="BJ256" i="4"/>
  <c r="CD256" i="4"/>
  <c r="BY265" i="4"/>
  <c r="CF265" i="4"/>
  <c r="BV267" i="4"/>
  <c r="CR267" i="4" s="1"/>
  <c r="DF268" i="4"/>
  <c r="DR268" i="4" s="1"/>
  <c r="CF269" i="4"/>
  <c r="DD270" i="4"/>
  <c r="DH270" i="4" s="1"/>
  <c r="CN270" i="4"/>
  <c r="CS270" i="4"/>
  <c r="BV271" i="4"/>
  <c r="DB271" i="4" s="1"/>
  <c r="DF272" i="4"/>
  <c r="DR272" i="4" s="1"/>
  <c r="CF273" i="4"/>
  <c r="DD274" i="4"/>
  <c r="DH274" i="4" s="1"/>
  <c r="CS274" i="4"/>
  <c r="BV275" i="4"/>
  <c r="DB275" i="4" s="1"/>
  <c r="H276" i="4"/>
  <c r="X276" i="4"/>
  <c r="AN276" i="4"/>
  <c r="BD276" i="4"/>
  <c r="X278" i="4"/>
  <c r="CT284" i="4"/>
  <c r="CK285" i="4"/>
  <c r="CL285" i="4"/>
  <c r="CB285" i="4"/>
  <c r="DL287" i="4"/>
  <c r="CV287" i="4"/>
  <c r="DM287" i="4"/>
  <c r="CW287" i="4"/>
  <c r="DN287" i="4"/>
  <c r="DD288" i="4"/>
  <c r="DJ288" i="4" s="1"/>
  <c r="CN288" i="4"/>
  <c r="CS288" i="4"/>
  <c r="DF290" i="4"/>
  <c r="DP290" i="4" s="1"/>
  <c r="CP290" i="4"/>
  <c r="DL291" i="4"/>
  <c r="CV291" i="4"/>
  <c r="DM291" i="4"/>
  <c r="CW291" i="4"/>
  <c r="DN291" i="4"/>
  <c r="DD292" i="4"/>
  <c r="DI292" i="4" s="1"/>
  <c r="CN292" i="4"/>
  <c r="CS292" i="4"/>
  <c r="DF294" i="4"/>
  <c r="DP294" i="4" s="1"/>
  <c r="CP294" i="4"/>
  <c r="DL295" i="4"/>
  <c r="CV295" i="4"/>
  <c r="DM295" i="4"/>
  <c r="CW295" i="4"/>
  <c r="DN295" i="4"/>
  <c r="N296" i="4"/>
  <c r="AD296" i="4"/>
  <c r="AT296" i="4"/>
  <c r="BJ296" i="4"/>
  <c r="CH317" i="4"/>
  <c r="BY305" i="4"/>
  <c r="CF305" i="4"/>
  <c r="CB318" i="4"/>
  <c r="DA307" i="4"/>
  <c r="BV307" i="4"/>
  <c r="DB307" i="4" s="1"/>
  <c r="DF308" i="4"/>
  <c r="DR308" i="4" s="1"/>
  <c r="BY309" i="4"/>
  <c r="DD310" i="4"/>
  <c r="DH310" i="4" s="1"/>
  <c r="CN310" i="4"/>
  <c r="CZ311" i="4"/>
  <c r="BV311" i="4"/>
  <c r="DB311" i="4" s="1"/>
  <c r="DF312" i="4"/>
  <c r="DR312" i="4" s="1"/>
  <c r="BY313" i="4"/>
  <c r="CF313" i="4"/>
  <c r="DD314" i="4"/>
  <c r="DH314" i="4" s="1"/>
  <c r="CN314" i="4"/>
  <c r="CW315" i="4"/>
  <c r="DB315" i="4"/>
  <c r="DM330" i="4"/>
  <c r="BV332" i="4"/>
  <c r="DA332" i="4" s="1"/>
  <c r="CD358" i="4"/>
  <c r="DF347" i="4"/>
  <c r="DP347" i="4" s="1"/>
  <c r="CP347" i="4"/>
  <c r="CZ349" i="4"/>
  <c r="CZ351" i="4"/>
  <c r="DQ354" i="4"/>
  <c r="DF354" i="4"/>
  <c r="BV374" i="4"/>
  <c r="CV374" i="4" s="1"/>
  <c r="B380" i="4"/>
  <c r="BY374" i="4"/>
  <c r="R380" i="4"/>
  <c r="CJ374" i="4"/>
  <c r="Z376" i="4"/>
  <c r="DF387" i="4"/>
  <c r="BX144" i="4"/>
  <c r="CC144" i="4"/>
  <c r="BX146" i="4"/>
  <c r="CC146" i="4"/>
  <c r="BX149" i="4"/>
  <c r="CC149" i="4"/>
  <c r="BX153" i="4"/>
  <c r="CC153" i="4"/>
  <c r="E156" i="4"/>
  <c r="I156" i="4"/>
  <c r="M156" i="4"/>
  <c r="Q156" i="4"/>
  <c r="U156" i="4"/>
  <c r="Y156" i="4"/>
  <c r="AC156" i="4"/>
  <c r="AG156" i="4"/>
  <c r="AK156" i="4"/>
  <c r="AO156" i="4"/>
  <c r="AS156" i="4"/>
  <c r="AW156" i="4"/>
  <c r="BA156" i="4"/>
  <c r="BE156" i="4"/>
  <c r="BI156" i="4"/>
  <c r="BM156" i="4"/>
  <c r="BQ156" i="4"/>
  <c r="BZ164" i="4"/>
  <c r="BZ166" i="4"/>
  <c r="BZ169" i="4"/>
  <c r="BZ173" i="4"/>
  <c r="C176" i="4"/>
  <c r="G176" i="4"/>
  <c r="K176" i="4"/>
  <c r="O176" i="4"/>
  <c r="S176" i="4"/>
  <c r="W176" i="4"/>
  <c r="AA176" i="4"/>
  <c r="AE176" i="4"/>
  <c r="AI176" i="4"/>
  <c r="AM176" i="4"/>
  <c r="AQ176" i="4"/>
  <c r="AU176" i="4"/>
  <c r="AY176" i="4"/>
  <c r="BC176" i="4"/>
  <c r="BG176" i="4"/>
  <c r="BK176" i="4"/>
  <c r="BO176" i="4"/>
  <c r="BS176" i="4"/>
  <c r="BX184" i="4"/>
  <c r="CC184" i="4"/>
  <c r="CX184" i="4"/>
  <c r="CX185" i="4"/>
  <c r="BX186" i="4"/>
  <c r="CC186" i="4"/>
  <c r="CX186" i="4"/>
  <c r="CX187" i="4"/>
  <c r="CX188" i="4"/>
  <c r="BX189" i="4"/>
  <c r="CC189" i="4"/>
  <c r="CX189" i="4"/>
  <c r="CX190" i="4"/>
  <c r="CX191" i="4"/>
  <c r="BX193" i="4"/>
  <c r="CC193" i="4"/>
  <c r="CX193" i="4"/>
  <c r="DN193" i="4"/>
  <c r="CX194" i="4"/>
  <c r="CX195" i="4"/>
  <c r="E196" i="4"/>
  <c r="I196" i="4"/>
  <c r="M196" i="4"/>
  <c r="Q196" i="4"/>
  <c r="U196" i="4"/>
  <c r="Y196" i="4"/>
  <c r="AC196" i="4"/>
  <c r="AG196" i="4"/>
  <c r="AK196" i="4"/>
  <c r="AO196" i="4"/>
  <c r="AS196" i="4"/>
  <c r="AW196" i="4"/>
  <c r="BA196" i="4"/>
  <c r="BE196" i="4"/>
  <c r="BI196" i="4"/>
  <c r="BM196" i="4"/>
  <c r="BQ196" i="4"/>
  <c r="CH196" i="4"/>
  <c r="BZ204" i="4"/>
  <c r="BZ206" i="4"/>
  <c r="BZ209" i="4"/>
  <c r="BZ213" i="4"/>
  <c r="C216" i="4"/>
  <c r="G216" i="4"/>
  <c r="K216" i="4"/>
  <c r="O216" i="4"/>
  <c r="S216" i="4"/>
  <c r="W216" i="4"/>
  <c r="AA216" i="4"/>
  <c r="AE216" i="4"/>
  <c r="AI216" i="4"/>
  <c r="AM216" i="4"/>
  <c r="AQ216" i="4"/>
  <c r="AU216" i="4"/>
  <c r="AY216" i="4"/>
  <c r="BC216" i="4"/>
  <c r="BG216" i="4"/>
  <c r="BK216" i="4"/>
  <c r="BO216" i="4"/>
  <c r="BS216" i="4"/>
  <c r="E237" i="4"/>
  <c r="E236" i="4"/>
  <c r="I237" i="4"/>
  <c r="I236" i="4"/>
  <c r="M237" i="4"/>
  <c r="M236" i="4"/>
  <c r="Q237" i="4"/>
  <c r="Q236" i="4"/>
  <c r="U237" i="4"/>
  <c r="U236" i="4"/>
  <c r="Y237" i="4"/>
  <c r="Y236" i="4"/>
  <c r="AC237" i="4"/>
  <c r="AC236" i="4"/>
  <c r="AG237" i="4"/>
  <c r="AG236" i="4"/>
  <c r="AK237" i="4"/>
  <c r="AK236" i="4"/>
  <c r="AO237" i="4"/>
  <c r="AO236" i="4"/>
  <c r="AS237" i="4"/>
  <c r="AS236" i="4"/>
  <c r="AW237" i="4"/>
  <c r="AW236" i="4"/>
  <c r="BA237" i="4"/>
  <c r="BA236" i="4"/>
  <c r="BE237" i="4"/>
  <c r="BE236" i="4"/>
  <c r="BI237" i="4"/>
  <c r="BI236" i="4"/>
  <c r="BM237" i="4"/>
  <c r="BM236" i="4"/>
  <c r="BQ237" i="4"/>
  <c r="BQ236" i="4"/>
  <c r="BX224" i="4"/>
  <c r="CC224" i="4"/>
  <c r="CH237" i="4"/>
  <c r="CX224" i="4"/>
  <c r="BZ225" i="4"/>
  <c r="CX225" i="4"/>
  <c r="CF238" i="4"/>
  <c r="CV226" i="4"/>
  <c r="BX227" i="4"/>
  <c r="CT227" i="4"/>
  <c r="BV228" i="4"/>
  <c r="CW228" i="4" s="1"/>
  <c r="DE230" i="4"/>
  <c r="DN230" i="4" s="1"/>
  <c r="CO230" i="4"/>
  <c r="CV230" i="4"/>
  <c r="BX231" i="4"/>
  <c r="DQ232" i="4"/>
  <c r="BV232" i="4"/>
  <c r="CW232" i="4" s="1"/>
  <c r="DE234" i="4"/>
  <c r="DM234" i="4" s="1"/>
  <c r="CO234" i="4"/>
  <c r="CV234" i="4"/>
  <c r="BX235" i="4"/>
  <c r="CS235" i="4"/>
  <c r="L236" i="4"/>
  <c r="AB236" i="4"/>
  <c r="AR236" i="4"/>
  <c r="BH236" i="4"/>
  <c r="BV257" i="4"/>
  <c r="CF257" i="4"/>
  <c r="CF256" i="4"/>
  <c r="CV244" i="4"/>
  <c r="CL245" i="4"/>
  <c r="BX245" i="4"/>
  <c r="CG245" i="4"/>
  <c r="CC245" i="4"/>
  <c r="BZ247" i="4"/>
  <c r="CJ247" i="4"/>
  <c r="CJ256" i="4" s="1"/>
  <c r="CV248" i="4"/>
  <c r="DA250" i="4"/>
  <c r="BZ251" i="4"/>
  <c r="CV252" i="4"/>
  <c r="DQ254" i="4"/>
  <c r="DA254" i="4"/>
  <c r="BZ255" i="4"/>
  <c r="B256" i="4"/>
  <c r="R256" i="4"/>
  <c r="AH256" i="4"/>
  <c r="AX256" i="4"/>
  <c r="BN256" i="4"/>
  <c r="B257" i="4"/>
  <c r="B258" i="4"/>
  <c r="CK277" i="4"/>
  <c r="CK276" i="4"/>
  <c r="BV264" i="4"/>
  <c r="CR264" i="4" s="1"/>
  <c r="BZ265" i="4"/>
  <c r="CX265" i="4"/>
  <c r="CV266" i="4"/>
  <c r="BX267" i="4"/>
  <c r="DQ268" i="4"/>
  <c r="DP268" i="4"/>
  <c r="BV268" i="4"/>
  <c r="CW268" i="4" s="1"/>
  <c r="DE270" i="4"/>
  <c r="DM270" i="4" s="1"/>
  <c r="CO270" i="4"/>
  <c r="BX271" i="4"/>
  <c r="DQ272" i="4"/>
  <c r="CZ272" i="4"/>
  <c r="BV272" i="4"/>
  <c r="DB272" i="4" s="1"/>
  <c r="DE274" i="4"/>
  <c r="DM274" i="4" s="1"/>
  <c r="CV274" i="4"/>
  <c r="CT274" i="4"/>
  <c r="BX275" i="4"/>
  <c r="L276" i="4"/>
  <c r="AB276" i="4"/>
  <c r="AR276" i="4"/>
  <c r="BH276" i="4"/>
  <c r="L278" i="4"/>
  <c r="BV297" i="4"/>
  <c r="CX297" i="4" s="1"/>
  <c r="BV296" i="4"/>
  <c r="CF297" i="4"/>
  <c r="CF296" i="4"/>
  <c r="CV284" i="4"/>
  <c r="CG297" i="4"/>
  <c r="CG296" i="4"/>
  <c r="CW284" i="4"/>
  <c r="BX285" i="4"/>
  <c r="CC285" i="4"/>
  <c r="BZ287" i="4"/>
  <c r="CV288" i="4"/>
  <c r="CW288" i="4"/>
  <c r="DQ290" i="4"/>
  <c r="DA290" i="4"/>
  <c r="DR290" i="4"/>
  <c r="DB290" i="4"/>
  <c r="DH290" i="4"/>
  <c r="CR290" i="4"/>
  <c r="BZ291" i="4"/>
  <c r="CV292" i="4"/>
  <c r="CW292" i="4"/>
  <c r="DA294" i="4"/>
  <c r="DR294" i="4"/>
  <c r="DB294" i="4"/>
  <c r="DH294" i="4"/>
  <c r="CR294" i="4"/>
  <c r="BZ295" i="4"/>
  <c r="B296" i="4"/>
  <c r="R296" i="4"/>
  <c r="AH296" i="4"/>
  <c r="AX296" i="4"/>
  <c r="BN296" i="4"/>
  <c r="B297" i="4"/>
  <c r="B298" i="4"/>
  <c r="CK304" i="4"/>
  <c r="D317" i="4"/>
  <c r="H316" i="4"/>
  <c r="L317" i="4"/>
  <c r="L316" i="4"/>
  <c r="CJ304" i="4"/>
  <c r="P317" i="4"/>
  <c r="P316" i="4"/>
  <c r="T317" i="4"/>
  <c r="X316" i="4"/>
  <c r="AB317" i="4"/>
  <c r="AB316" i="4"/>
  <c r="AF317" i="4"/>
  <c r="AF316" i="4"/>
  <c r="AJ317" i="4"/>
  <c r="AN316" i="4"/>
  <c r="AR317" i="4"/>
  <c r="AR316" i="4"/>
  <c r="AV317" i="4"/>
  <c r="AV316" i="4"/>
  <c r="AZ317" i="4"/>
  <c r="BD316" i="4"/>
  <c r="BH317" i="4"/>
  <c r="BH316" i="4"/>
  <c r="BL317" i="4"/>
  <c r="BL316" i="4"/>
  <c r="BP317" i="4"/>
  <c r="BV304" i="4"/>
  <c r="DB304" i="4" s="1"/>
  <c r="BZ305" i="4"/>
  <c r="CX305" i="4"/>
  <c r="CF318" i="4"/>
  <c r="CV306" i="4"/>
  <c r="CT306" i="4"/>
  <c r="CG318" i="4"/>
  <c r="BX307" i="4"/>
  <c r="CS307" i="4"/>
  <c r="CZ308" i="4"/>
  <c r="BV308" i="4"/>
  <c r="CS308" i="4" s="1"/>
  <c r="DE310" i="4"/>
  <c r="DN310" i="4" s="1"/>
  <c r="BX311" i="4"/>
  <c r="DQ312" i="4"/>
  <c r="BV312" i="4"/>
  <c r="CX312" i="4" s="1"/>
  <c r="DE314" i="4"/>
  <c r="DL314" i="4" s="1"/>
  <c r="CO314" i="4"/>
  <c r="CV314" i="4"/>
  <c r="CT314" i="4"/>
  <c r="CV315" i="4"/>
  <c r="CS315" i="4"/>
  <c r="AZ316" i="4"/>
  <c r="X317" i="4"/>
  <c r="B320" i="4"/>
  <c r="DD327" i="4"/>
  <c r="DH327" i="4" s="1"/>
  <c r="P339" i="4"/>
  <c r="AF339" i="4"/>
  <c r="AV339" i="4"/>
  <c r="BL339" i="4"/>
  <c r="DH331" i="4"/>
  <c r="B356" i="4"/>
  <c r="BV344" i="4"/>
  <c r="BY344" i="4"/>
  <c r="F357" i="4"/>
  <c r="F356" i="4"/>
  <c r="CF344" i="4"/>
  <c r="N356" i="4"/>
  <c r="N357" i="4"/>
  <c r="R356" i="4"/>
  <c r="R357" i="4"/>
  <c r="CJ344" i="4"/>
  <c r="V357" i="4"/>
  <c r="CG344" i="4"/>
  <c r="V356" i="4"/>
  <c r="Z357" i="4"/>
  <c r="Z356" i="4"/>
  <c r="AD356" i="4"/>
  <c r="AD357" i="4"/>
  <c r="AH356" i="4"/>
  <c r="AH357" i="4"/>
  <c r="AL357" i="4"/>
  <c r="AL356" i="4"/>
  <c r="AP357" i="4"/>
  <c r="AP356" i="4"/>
  <c r="AT356" i="4"/>
  <c r="AT357" i="4"/>
  <c r="AX356" i="4"/>
  <c r="AX357" i="4"/>
  <c r="BB357" i="4"/>
  <c r="BB356" i="4"/>
  <c r="CD344" i="4"/>
  <c r="BF357" i="4"/>
  <c r="BF356" i="4"/>
  <c r="BJ356" i="4"/>
  <c r="BJ357" i="4"/>
  <c r="BN356" i="4"/>
  <c r="BR357" i="4"/>
  <c r="BR356" i="4"/>
  <c r="DD345" i="4"/>
  <c r="DI345" i="4" s="1"/>
  <c r="CN345" i="4"/>
  <c r="CS345" i="4"/>
  <c r="CZ350" i="4"/>
  <c r="DF351" i="4"/>
  <c r="DP351" i="4" s="1"/>
  <c r="CP351" i="4"/>
  <c r="CZ353" i="4"/>
  <c r="CZ369" i="4"/>
  <c r="CJ379" i="4"/>
  <c r="BX226" i="4"/>
  <c r="CC226" i="4"/>
  <c r="CH226" i="4"/>
  <c r="BX229" i="4"/>
  <c r="CC229" i="4"/>
  <c r="CH229" i="4"/>
  <c r="BX233" i="4"/>
  <c r="CC233" i="4"/>
  <c r="CH233" i="4"/>
  <c r="Q238" i="4"/>
  <c r="Q239" i="4"/>
  <c r="Q240" i="4"/>
  <c r="BZ244" i="4"/>
  <c r="CK244" i="4"/>
  <c r="BZ246" i="4"/>
  <c r="CK246" i="4"/>
  <c r="BZ249" i="4"/>
  <c r="CK249" i="4"/>
  <c r="BZ253" i="4"/>
  <c r="CK253" i="4"/>
  <c r="C256" i="4"/>
  <c r="G256" i="4"/>
  <c r="K256" i="4"/>
  <c r="O256" i="4"/>
  <c r="S256" i="4"/>
  <c r="W256" i="4"/>
  <c r="AA256" i="4"/>
  <c r="AE256" i="4"/>
  <c r="AI256" i="4"/>
  <c r="AM256" i="4"/>
  <c r="AQ256" i="4"/>
  <c r="AU256" i="4"/>
  <c r="AY256" i="4"/>
  <c r="BC256" i="4"/>
  <c r="BG256" i="4"/>
  <c r="BK256" i="4"/>
  <c r="BO256" i="4"/>
  <c r="BS256" i="4"/>
  <c r="BX264" i="4"/>
  <c r="CC264" i="4"/>
  <c r="CH264" i="4"/>
  <c r="BX266" i="4"/>
  <c r="CC266" i="4"/>
  <c r="CH266" i="4"/>
  <c r="BX269" i="4"/>
  <c r="CC269" i="4"/>
  <c r="CH269" i="4"/>
  <c r="BX273" i="4"/>
  <c r="CC273" i="4"/>
  <c r="CH273" i="4"/>
  <c r="E276" i="4"/>
  <c r="I276" i="4"/>
  <c r="M276" i="4"/>
  <c r="Q276" i="4"/>
  <c r="U276" i="4"/>
  <c r="Y276" i="4"/>
  <c r="AC276" i="4"/>
  <c r="AG276" i="4"/>
  <c r="AK276" i="4"/>
  <c r="AO276" i="4"/>
  <c r="AS276" i="4"/>
  <c r="AW276" i="4"/>
  <c r="BA276" i="4"/>
  <c r="BE276" i="4"/>
  <c r="BI276" i="4"/>
  <c r="BM276" i="4"/>
  <c r="BQ276" i="4"/>
  <c r="BZ284" i="4"/>
  <c r="CK284" i="4"/>
  <c r="BZ286" i="4"/>
  <c r="CK286" i="4"/>
  <c r="BZ289" i="4"/>
  <c r="CK289" i="4"/>
  <c r="BZ293" i="4"/>
  <c r="CK293" i="4"/>
  <c r="C296" i="4"/>
  <c r="G296" i="4"/>
  <c r="K296" i="4"/>
  <c r="O296" i="4"/>
  <c r="S296" i="4"/>
  <c r="W296" i="4"/>
  <c r="AA296" i="4"/>
  <c r="AE296" i="4"/>
  <c r="AI296" i="4"/>
  <c r="AM296" i="4"/>
  <c r="AQ296" i="4"/>
  <c r="AU296" i="4"/>
  <c r="AY296" i="4"/>
  <c r="BC296" i="4"/>
  <c r="BG296" i="4"/>
  <c r="BK296" i="4"/>
  <c r="BO296" i="4"/>
  <c r="BS296" i="4"/>
  <c r="BX304" i="4"/>
  <c r="CC304" i="4"/>
  <c r="BX306" i="4"/>
  <c r="CC306" i="4"/>
  <c r="CH306" i="4"/>
  <c r="CH316" i="4" s="1"/>
  <c r="BX309" i="4"/>
  <c r="CC309" i="4"/>
  <c r="CH309" i="4"/>
  <c r="E320" i="4"/>
  <c r="I320" i="4"/>
  <c r="M320" i="4"/>
  <c r="Q320" i="4"/>
  <c r="U320" i="4"/>
  <c r="Y320" i="4"/>
  <c r="AC320" i="4"/>
  <c r="AG320" i="4"/>
  <c r="AK320" i="4"/>
  <c r="AO320" i="4"/>
  <c r="AS320" i="4"/>
  <c r="AW320" i="4"/>
  <c r="BA320" i="4"/>
  <c r="BE320" i="4"/>
  <c r="BI320" i="4"/>
  <c r="BM320" i="4"/>
  <c r="BQ320" i="4"/>
  <c r="BX313" i="4"/>
  <c r="CC313" i="4"/>
  <c r="CH313" i="4"/>
  <c r="BZ315" i="4"/>
  <c r="CB315" i="4"/>
  <c r="E316" i="4"/>
  <c r="J316" i="4"/>
  <c r="U316" i="4"/>
  <c r="Z316" i="4"/>
  <c r="AK316" i="4"/>
  <c r="AP316" i="4"/>
  <c r="BA316" i="4"/>
  <c r="BF316" i="4"/>
  <c r="BQ316" i="4"/>
  <c r="B319" i="4"/>
  <c r="DQ325" i="4"/>
  <c r="DP325" i="4"/>
  <c r="CZ325" i="4"/>
  <c r="BV325" i="4"/>
  <c r="CW325" i="4" s="1"/>
  <c r="CL326" i="4"/>
  <c r="BY327" i="4"/>
  <c r="CF327" i="4"/>
  <c r="BX328" i="4"/>
  <c r="CK339" i="4"/>
  <c r="CJ339" i="4"/>
  <c r="BV329" i="4"/>
  <c r="CR329" i="4" s="1"/>
  <c r="BZ330" i="4"/>
  <c r="DN330" i="4"/>
  <c r="CL330" i="4"/>
  <c r="BY331" i="4"/>
  <c r="CF331" i="4"/>
  <c r="DJ331" i="4"/>
  <c r="BX332" i="4"/>
  <c r="CK340" i="4"/>
  <c r="CJ340" i="4"/>
  <c r="BV333" i="4"/>
  <c r="CZ333" i="4" s="1"/>
  <c r="BZ334" i="4"/>
  <c r="CL334" i="4"/>
  <c r="BY335" i="4"/>
  <c r="CF335" i="4"/>
  <c r="DJ335" i="4"/>
  <c r="DL345" i="4"/>
  <c r="CV345" i="4"/>
  <c r="DM345" i="4"/>
  <c r="CW345" i="4"/>
  <c r="DN345" i="4"/>
  <c r="CK347" i="4"/>
  <c r="CL347" i="4"/>
  <c r="CB347" i="4"/>
  <c r="BY347" i="4"/>
  <c r="BZ348" i="4"/>
  <c r="B359" i="4"/>
  <c r="BV349" i="4"/>
  <c r="F359" i="4"/>
  <c r="CF349" i="4"/>
  <c r="J359" i="4"/>
  <c r="N359" i="4"/>
  <c r="R359" i="4"/>
  <c r="V359" i="4"/>
  <c r="CG349" i="4"/>
  <c r="Z359" i="4"/>
  <c r="AD359" i="4"/>
  <c r="AH359" i="4"/>
  <c r="AL359" i="4"/>
  <c r="AP359" i="4"/>
  <c r="AT359" i="4"/>
  <c r="AX359" i="4"/>
  <c r="BB359" i="4"/>
  <c r="BF359" i="4"/>
  <c r="BJ359" i="4"/>
  <c r="BN359" i="4"/>
  <c r="BR359" i="4"/>
  <c r="BX350" i="4"/>
  <c r="CC350" i="4"/>
  <c r="CK351" i="4"/>
  <c r="CL351" i="4"/>
  <c r="CB351" i="4"/>
  <c r="BY351" i="4"/>
  <c r="BY359" i="4" s="1"/>
  <c r="BZ352" i="4"/>
  <c r="B360" i="4"/>
  <c r="BV353" i="4"/>
  <c r="F360" i="4"/>
  <c r="CF353" i="4"/>
  <c r="J360" i="4"/>
  <c r="N360" i="4"/>
  <c r="R360" i="4"/>
  <c r="V360" i="4"/>
  <c r="CG353" i="4"/>
  <c r="Z360" i="4"/>
  <c r="AD360" i="4"/>
  <c r="AH360" i="4"/>
  <c r="AL360" i="4"/>
  <c r="AP360" i="4"/>
  <c r="AT360" i="4"/>
  <c r="AX360" i="4"/>
  <c r="BB360" i="4"/>
  <c r="BF360" i="4"/>
  <c r="BJ360" i="4"/>
  <c r="BN360" i="4"/>
  <c r="BR360" i="4"/>
  <c r="CL354" i="4"/>
  <c r="CB354" i="4"/>
  <c r="CB360" i="4" s="1"/>
  <c r="CG355" i="4"/>
  <c r="BY355" i="4"/>
  <c r="DB355" i="4"/>
  <c r="CX355" i="4"/>
  <c r="CT355" i="4"/>
  <c r="CP355" i="4"/>
  <c r="DR355" i="4"/>
  <c r="CZ368" i="4"/>
  <c r="CO368" i="4"/>
  <c r="N380" i="4"/>
  <c r="V380" i="4"/>
  <c r="AD380" i="4"/>
  <c r="AL380" i="4"/>
  <c r="AT380" i="4"/>
  <c r="BB380" i="4"/>
  <c r="BJ380" i="4"/>
  <c r="BR380" i="4"/>
  <c r="CZ373" i="4"/>
  <c r="CJ380" i="4"/>
  <c r="AP376" i="4"/>
  <c r="DD385" i="4"/>
  <c r="DH385" i="4" s="1"/>
  <c r="DI385" i="4"/>
  <c r="CG399" i="4"/>
  <c r="CB399" i="4"/>
  <c r="DF391" i="4"/>
  <c r="DR391" i="4" s="1"/>
  <c r="CK394" i="4"/>
  <c r="D400" i="4"/>
  <c r="BV394" i="4"/>
  <c r="CR394" i="4" s="1"/>
  <c r="T396" i="4"/>
  <c r="DF405" i="4"/>
  <c r="DF413" i="4"/>
  <c r="BZ420" i="4"/>
  <c r="CJ225" i="4"/>
  <c r="BY226" i="4"/>
  <c r="CJ226" i="4"/>
  <c r="CJ227" i="4"/>
  <c r="CJ228" i="4"/>
  <c r="BY229" i="4"/>
  <c r="CJ229" i="4"/>
  <c r="CJ230" i="4"/>
  <c r="CJ231" i="4"/>
  <c r="CJ232" i="4"/>
  <c r="BY233" i="4"/>
  <c r="CJ233" i="4"/>
  <c r="CJ234" i="4"/>
  <c r="CJ235" i="4"/>
  <c r="F238" i="4"/>
  <c r="F239" i="4"/>
  <c r="F240" i="4"/>
  <c r="CB244" i="4"/>
  <c r="CG244" i="4"/>
  <c r="CL244" i="4"/>
  <c r="CB245" i="4"/>
  <c r="CB246" i="4"/>
  <c r="CG246" i="4"/>
  <c r="CL246" i="4"/>
  <c r="CB247" i="4"/>
  <c r="CB248" i="4"/>
  <c r="CB249" i="4"/>
  <c r="CG249" i="4"/>
  <c r="CL249" i="4"/>
  <c r="CB250" i="4"/>
  <c r="CB251" i="4"/>
  <c r="CB252" i="4"/>
  <c r="CB253" i="4"/>
  <c r="CG253" i="4"/>
  <c r="CL253" i="4"/>
  <c r="CB254" i="4"/>
  <c r="CB255" i="4"/>
  <c r="D256" i="4"/>
  <c r="H256" i="4"/>
  <c r="L256" i="4"/>
  <c r="P256" i="4"/>
  <c r="T256" i="4"/>
  <c r="X256" i="4"/>
  <c r="AB256" i="4"/>
  <c r="AF256" i="4"/>
  <c r="AJ256" i="4"/>
  <c r="AN256" i="4"/>
  <c r="AR256" i="4"/>
  <c r="AV256" i="4"/>
  <c r="AZ256" i="4"/>
  <c r="BD256" i="4"/>
  <c r="BH256" i="4"/>
  <c r="BL256" i="4"/>
  <c r="BP256" i="4"/>
  <c r="BY264" i="4"/>
  <c r="CD264" i="4"/>
  <c r="CJ264" i="4"/>
  <c r="CJ265" i="4"/>
  <c r="BY266" i="4"/>
  <c r="CD266" i="4"/>
  <c r="BY269" i="4"/>
  <c r="CD269" i="4"/>
  <c r="BY273" i="4"/>
  <c r="CD273" i="4"/>
  <c r="B276" i="4"/>
  <c r="F276" i="4"/>
  <c r="J276" i="4"/>
  <c r="N276" i="4"/>
  <c r="R276" i="4"/>
  <c r="V276" i="4"/>
  <c r="Z276" i="4"/>
  <c r="AD276" i="4"/>
  <c r="AH276" i="4"/>
  <c r="AL276" i="4"/>
  <c r="AP276" i="4"/>
  <c r="AT276" i="4"/>
  <c r="AX276" i="4"/>
  <c r="BB276" i="4"/>
  <c r="BF276" i="4"/>
  <c r="BJ276" i="4"/>
  <c r="BN276" i="4"/>
  <c r="BR276" i="4"/>
  <c r="F277" i="4"/>
  <c r="F278" i="4"/>
  <c r="F279" i="4"/>
  <c r="F280" i="4"/>
  <c r="CB284" i="4"/>
  <c r="CL284" i="4"/>
  <c r="CB286" i="4"/>
  <c r="CL286" i="4"/>
  <c r="CB289" i="4"/>
  <c r="CL289" i="4"/>
  <c r="CB293" i="4"/>
  <c r="CL293" i="4"/>
  <c r="D296" i="4"/>
  <c r="H296" i="4"/>
  <c r="L296" i="4"/>
  <c r="P296" i="4"/>
  <c r="T296" i="4"/>
  <c r="X296" i="4"/>
  <c r="AB296" i="4"/>
  <c r="AF296" i="4"/>
  <c r="AJ296" i="4"/>
  <c r="AN296" i="4"/>
  <c r="AR296" i="4"/>
  <c r="AV296" i="4"/>
  <c r="AZ296" i="4"/>
  <c r="BD296" i="4"/>
  <c r="BH296" i="4"/>
  <c r="BL296" i="4"/>
  <c r="BP296" i="4"/>
  <c r="BY304" i="4"/>
  <c r="CD304" i="4"/>
  <c r="BY306" i="4"/>
  <c r="CD309" i="4"/>
  <c r="CD313" i="4"/>
  <c r="CK315" i="4"/>
  <c r="F316" i="4"/>
  <c r="Q316" i="4"/>
  <c r="V316" i="4"/>
  <c r="AG316" i="4"/>
  <c r="AL316" i="4"/>
  <c r="AW316" i="4"/>
  <c r="BB316" i="4"/>
  <c r="BM316" i="4"/>
  <c r="BR316" i="4"/>
  <c r="F320" i="4"/>
  <c r="CF324" i="4"/>
  <c r="DD325" i="4"/>
  <c r="DH325" i="4" s="1"/>
  <c r="CN325" i="4"/>
  <c r="CK338" i="4"/>
  <c r="CJ338" i="4"/>
  <c r="BV326" i="4"/>
  <c r="CZ326" i="4" s="1"/>
  <c r="DF327" i="4"/>
  <c r="DR327" i="4" s="1"/>
  <c r="CP327" i="4"/>
  <c r="BY328" i="4"/>
  <c r="CF328" i="4"/>
  <c r="BV330" i="4"/>
  <c r="CW330" i="4" s="1"/>
  <c r="DF331" i="4"/>
  <c r="DR331" i="4" s="1"/>
  <c r="BY332" i="4"/>
  <c r="CF332" i="4"/>
  <c r="CT332" i="4"/>
  <c r="BV334" i="4"/>
  <c r="CW334" i="4" s="1"/>
  <c r="DF335" i="4"/>
  <c r="DR335" i="4" s="1"/>
  <c r="D338" i="4"/>
  <c r="D339" i="4"/>
  <c r="D340" i="4"/>
  <c r="DF345" i="4"/>
  <c r="DP345" i="4" s="1"/>
  <c r="CP345" i="4"/>
  <c r="B358" i="4"/>
  <c r="BV346" i="4"/>
  <c r="BV358" i="4" s="1"/>
  <c r="F358" i="4"/>
  <c r="CF346" i="4"/>
  <c r="J358" i="4"/>
  <c r="N358" i="4"/>
  <c r="R358" i="4"/>
  <c r="V358" i="4"/>
  <c r="CG346" i="4"/>
  <c r="Z358" i="4"/>
  <c r="AD358" i="4"/>
  <c r="AH358" i="4"/>
  <c r="AL358" i="4"/>
  <c r="AP358" i="4"/>
  <c r="AT358" i="4"/>
  <c r="AX358" i="4"/>
  <c r="BB358" i="4"/>
  <c r="BF358" i="4"/>
  <c r="BJ358" i="4"/>
  <c r="BN358" i="4"/>
  <c r="BR358" i="4"/>
  <c r="DD347" i="4"/>
  <c r="DJ347" i="4" s="1"/>
  <c r="CN347" i="4"/>
  <c r="CS347" i="4"/>
  <c r="CK348" i="4"/>
  <c r="CL348" i="4"/>
  <c r="CB348" i="4"/>
  <c r="CJ359" i="4"/>
  <c r="DL350" i="4"/>
  <c r="CV350" i="4"/>
  <c r="DM350" i="4"/>
  <c r="CW350" i="4"/>
  <c r="DN350" i="4"/>
  <c r="DD351" i="4"/>
  <c r="DJ351" i="4" s="1"/>
  <c r="CN351" i="4"/>
  <c r="CS351" i="4"/>
  <c r="CK352" i="4"/>
  <c r="CL352" i="4"/>
  <c r="CB352" i="4"/>
  <c r="CB359" i="4" s="1"/>
  <c r="BY354" i="4"/>
  <c r="BV354" i="4"/>
  <c r="CP354" i="4" s="1"/>
  <c r="DQ355" i="4"/>
  <c r="DA355" i="4"/>
  <c r="CR355" i="4"/>
  <c r="BV366" i="4"/>
  <c r="BV378" i="4" s="1"/>
  <c r="CX378" i="4" s="1"/>
  <c r="B378" i="4"/>
  <c r="BY366" i="4"/>
  <c r="CF366" i="4"/>
  <c r="F378" i="4"/>
  <c r="R378" i="4"/>
  <c r="CJ366" i="4"/>
  <c r="BB378" i="4"/>
  <c r="CD366" i="4"/>
  <c r="DB367" i="4"/>
  <c r="DD367" i="4"/>
  <c r="CN367" i="4"/>
  <c r="DM367" i="4"/>
  <c r="CW367" i="4"/>
  <c r="DI367" i="4"/>
  <c r="CS367" i="4"/>
  <c r="DJ367" i="4"/>
  <c r="CZ372" i="4"/>
  <c r="BF376" i="4"/>
  <c r="DE388" i="4"/>
  <c r="DM388" i="4" s="1"/>
  <c r="DD389" i="4"/>
  <c r="DH389" i="4" s="1"/>
  <c r="CG400" i="4"/>
  <c r="CB400" i="4"/>
  <c r="DF395" i="4"/>
  <c r="DR395" i="4" s="1"/>
  <c r="CW427" i="4"/>
  <c r="DA427" i="4"/>
  <c r="CC439" i="4"/>
  <c r="CB430" i="4"/>
  <c r="BX430" i="4"/>
  <c r="CB432" i="4"/>
  <c r="BX432" i="4"/>
  <c r="CC440" i="4"/>
  <c r="CB434" i="4"/>
  <c r="BX434" i="4"/>
  <c r="DF451" i="4"/>
  <c r="DQ451" i="4" s="1"/>
  <c r="CL477" i="4"/>
  <c r="CL476" i="4"/>
  <c r="CB477" i="4"/>
  <c r="BZ226" i="4"/>
  <c r="BZ229" i="4"/>
  <c r="BZ233" i="4"/>
  <c r="BX244" i="4"/>
  <c r="CC244" i="4"/>
  <c r="CX244" i="4"/>
  <c r="CX245" i="4"/>
  <c r="BX246" i="4"/>
  <c r="CC246" i="4"/>
  <c r="CX246" i="4"/>
  <c r="CX247" i="4"/>
  <c r="CX248" i="4"/>
  <c r="BX249" i="4"/>
  <c r="CC249" i="4"/>
  <c r="CX249" i="4"/>
  <c r="CX250" i="4"/>
  <c r="CX251" i="4"/>
  <c r="CX252" i="4"/>
  <c r="BX253" i="4"/>
  <c r="CC253" i="4"/>
  <c r="CX253" i="4"/>
  <c r="CX254" i="4"/>
  <c r="CX255" i="4"/>
  <c r="E256" i="4"/>
  <c r="I256" i="4"/>
  <c r="M256" i="4"/>
  <c r="Q256" i="4"/>
  <c r="U256" i="4"/>
  <c r="Y256" i="4"/>
  <c r="AC256" i="4"/>
  <c r="AG256" i="4"/>
  <c r="AK256" i="4"/>
  <c r="AO256" i="4"/>
  <c r="AS256" i="4"/>
  <c r="AW256" i="4"/>
  <c r="BA256" i="4"/>
  <c r="BE256" i="4"/>
  <c r="BI256" i="4"/>
  <c r="BM256" i="4"/>
  <c r="BQ256" i="4"/>
  <c r="CH256" i="4"/>
  <c r="BZ264" i="4"/>
  <c r="BZ266" i="4"/>
  <c r="BZ269" i="4"/>
  <c r="BZ273" i="4"/>
  <c r="C276" i="4"/>
  <c r="G276" i="4"/>
  <c r="K276" i="4"/>
  <c r="O276" i="4"/>
  <c r="S276" i="4"/>
  <c r="W276" i="4"/>
  <c r="AA276" i="4"/>
  <c r="AE276" i="4"/>
  <c r="AI276" i="4"/>
  <c r="AM276" i="4"/>
  <c r="AQ276" i="4"/>
  <c r="AU276" i="4"/>
  <c r="AY276" i="4"/>
  <c r="BC276" i="4"/>
  <c r="BG276" i="4"/>
  <c r="BK276" i="4"/>
  <c r="BO276" i="4"/>
  <c r="BS276" i="4"/>
  <c r="BX284" i="4"/>
  <c r="CC284" i="4"/>
  <c r="CX284" i="4"/>
  <c r="CX285" i="4"/>
  <c r="BX286" i="4"/>
  <c r="CC286" i="4"/>
  <c r="CX286" i="4"/>
  <c r="CX287" i="4"/>
  <c r="CX288" i="4"/>
  <c r="BX289" i="4"/>
  <c r="CC289" i="4"/>
  <c r="CX289" i="4"/>
  <c r="CX290" i="4"/>
  <c r="CX291" i="4"/>
  <c r="CX292" i="4"/>
  <c r="BX293" i="4"/>
  <c r="CC293" i="4"/>
  <c r="CX293" i="4"/>
  <c r="CX294" i="4"/>
  <c r="CX295" i="4"/>
  <c r="E296" i="4"/>
  <c r="I296" i="4"/>
  <c r="M296" i="4"/>
  <c r="Q296" i="4"/>
  <c r="U296" i="4"/>
  <c r="Y296" i="4"/>
  <c r="AC296" i="4"/>
  <c r="AG296" i="4"/>
  <c r="AK296" i="4"/>
  <c r="AO296" i="4"/>
  <c r="AS296" i="4"/>
  <c r="AW296" i="4"/>
  <c r="BA296" i="4"/>
  <c r="BE296" i="4"/>
  <c r="BI296" i="4"/>
  <c r="BM296" i="4"/>
  <c r="BQ296" i="4"/>
  <c r="CH296" i="4"/>
  <c r="C317" i="4"/>
  <c r="C316" i="4"/>
  <c r="G317" i="4"/>
  <c r="G316" i="4"/>
  <c r="K317" i="4"/>
  <c r="K316" i="4"/>
  <c r="O317" i="4"/>
  <c r="O316" i="4"/>
  <c r="S317" i="4"/>
  <c r="S316" i="4"/>
  <c r="W317" i="4"/>
  <c r="W316" i="4"/>
  <c r="AA317" i="4"/>
  <c r="AA316" i="4"/>
  <c r="AE317" i="4"/>
  <c r="AE316" i="4"/>
  <c r="AI317" i="4"/>
  <c r="AI316" i="4"/>
  <c r="AM317" i="4"/>
  <c r="AM316" i="4"/>
  <c r="AQ317" i="4"/>
  <c r="AQ316" i="4"/>
  <c r="AU317" i="4"/>
  <c r="AU316" i="4"/>
  <c r="AY317" i="4"/>
  <c r="AY316" i="4"/>
  <c r="BC317" i="4"/>
  <c r="BC316" i="4"/>
  <c r="BG317" i="4"/>
  <c r="BG316" i="4"/>
  <c r="BK317" i="4"/>
  <c r="BK316" i="4"/>
  <c r="BO317" i="4"/>
  <c r="BO316" i="4"/>
  <c r="BS317" i="4"/>
  <c r="BS316" i="4"/>
  <c r="BZ304" i="4"/>
  <c r="CF304" i="4"/>
  <c r="BZ306" i="4"/>
  <c r="BZ309" i="4"/>
  <c r="CF309" i="4"/>
  <c r="BZ313" i="4"/>
  <c r="DE325" i="4"/>
  <c r="DL325" i="4" s="1"/>
  <c r="CO325" i="4"/>
  <c r="CV325" i="4"/>
  <c r="DJ325" i="4"/>
  <c r="CT325" i="4"/>
  <c r="CB326" i="4"/>
  <c r="CZ327" i="4"/>
  <c r="BV327" i="4"/>
  <c r="CW327" i="4" s="1"/>
  <c r="BZ328" i="4"/>
  <c r="BX330" i="4"/>
  <c r="CB330" i="4"/>
  <c r="DP331" i="4"/>
  <c r="CZ331" i="4"/>
  <c r="BV331" i="4"/>
  <c r="CW331" i="4" s="1"/>
  <c r="BZ332" i="4"/>
  <c r="CX332" i="4"/>
  <c r="CF340" i="4"/>
  <c r="BX334" i="4"/>
  <c r="CB334" i="4"/>
  <c r="DQ335" i="4"/>
  <c r="BV335" i="4"/>
  <c r="CT335" i="4" s="1"/>
  <c r="DA345" i="4"/>
  <c r="DB345" i="4"/>
  <c r="DH345" i="4"/>
  <c r="CR345" i="4"/>
  <c r="CJ346" i="4"/>
  <c r="CV347" i="4"/>
  <c r="CW347" i="4"/>
  <c r="BX348" i="4"/>
  <c r="CC348" i="4"/>
  <c r="CK359" i="4"/>
  <c r="DA349" i="4"/>
  <c r="DB349" i="4"/>
  <c r="CR349" i="4"/>
  <c r="CO349" i="4"/>
  <c r="BZ350" i="4"/>
  <c r="CV351" i="4"/>
  <c r="CW351" i="4"/>
  <c r="BX352" i="4"/>
  <c r="CC352" i="4"/>
  <c r="CK360" i="4"/>
  <c r="DA353" i="4"/>
  <c r="DB353" i="4"/>
  <c r="CR353" i="4"/>
  <c r="CO353" i="4"/>
  <c r="CJ354" i="4"/>
  <c r="CJ360" i="4" s="1"/>
  <c r="CV354" i="4"/>
  <c r="CV355" i="4"/>
  <c r="CL359" i="4"/>
  <c r="CL360" i="4"/>
  <c r="CZ365" i="4"/>
  <c r="DP365" i="4"/>
  <c r="DA368" i="4"/>
  <c r="BV370" i="4"/>
  <c r="CZ370" i="4" s="1"/>
  <c r="BY370" i="4"/>
  <c r="DB371" i="4"/>
  <c r="DD371" i="4"/>
  <c r="DJ371" i="4" s="1"/>
  <c r="CN371" i="4"/>
  <c r="DM371" i="4"/>
  <c r="CW371" i="4"/>
  <c r="DI371" i="4"/>
  <c r="CS371" i="4"/>
  <c r="J376" i="4"/>
  <c r="H396" i="4"/>
  <c r="CG397" i="4"/>
  <c r="CK386" i="4"/>
  <c r="D398" i="4"/>
  <c r="H398" i="4"/>
  <c r="CL386" i="4"/>
  <c r="X398" i="4"/>
  <c r="CB386" i="4"/>
  <c r="CF386" i="4"/>
  <c r="AN398" i="4"/>
  <c r="BP398" i="4"/>
  <c r="CG386" i="4"/>
  <c r="BV386" i="4"/>
  <c r="DR387" i="4"/>
  <c r="DE392" i="4"/>
  <c r="DL392" i="4" s="1"/>
  <c r="DD393" i="4"/>
  <c r="DH393" i="4" s="1"/>
  <c r="CC400" i="4"/>
  <c r="CK417" i="4"/>
  <c r="DF409" i="4"/>
  <c r="BZ419" i="4"/>
  <c r="AG436" i="4"/>
  <c r="AW436" i="4"/>
  <c r="BQ436" i="4"/>
  <c r="BX324" i="4"/>
  <c r="CC324" i="4"/>
  <c r="CH324" i="4"/>
  <c r="BX326" i="4"/>
  <c r="CC326" i="4"/>
  <c r="CH326" i="4"/>
  <c r="BX329" i="4"/>
  <c r="CC329" i="4"/>
  <c r="CH329" i="4"/>
  <c r="BX333" i="4"/>
  <c r="CC333" i="4"/>
  <c r="CH333" i="4"/>
  <c r="E336" i="4"/>
  <c r="I336" i="4"/>
  <c r="M336" i="4"/>
  <c r="Q336" i="4"/>
  <c r="U336" i="4"/>
  <c r="Y336" i="4"/>
  <c r="AC336" i="4"/>
  <c r="AG336" i="4"/>
  <c r="AK336" i="4"/>
  <c r="AO336" i="4"/>
  <c r="AS336" i="4"/>
  <c r="AW336" i="4"/>
  <c r="BA336" i="4"/>
  <c r="BE336" i="4"/>
  <c r="BI336" i="4"/>
  <c r="BM336" i="4"/>
  <c r="BQ336" i="4"/>
  <c r="BZ344" i="4"/>
  <c r="CK344" i="4"/>
  <c r="BZ346" i="4"/>
  <c r="BZ349" i="4"/>
  <c r="C360" i="4"/>
  <c r="G360" i="4"/>
  <c r="K360" i="4"/>
  <c r="O360" i="4"/>
  <c r="S360" i="4"/>
  <c r="W360" i="4"/>
  <c r="AA360" i="4"/>
  <c r="AE360" i="4"/>
  <c r="AI360" i="4"/>
  <c r="AM360" i="4"/>
  <c r="AQ360" i="4"/>
  <c r="AU360" i="4"/>
  <c r="AY360" i="4"/>
  <c r="BC360" i="4"/>
  <c r="BG360" i="4"/>
  <c r="BK360" i="4"/>
  <c r="BO360" i="4"/>
  <c r="BS360" i="4"/>
  <c r="BZ353" i="4"/>
  <c r="CX354" i="4"/>
  <c r="K356" i="4"/>
  <c r="P356" i="4"/>
  <c r="AA356" i="4"/>
  <c r="AF356" i="4"/>
  <c r="AQ356" i="4"/>
  <c r="AV356" i="4"/>
  <c r="BG356" i="4"/>
  <c r="BL356" i="4"/>
  <c r="C357" i="4"/>
  <c r="H357" i="4"/>
  <c r="S357" i="4"/>
  <c r="X357" i="4"/>
  <c r="AI357" i="4"/>
  <c r="AN357" i="4"/>
  <c r="AY357" i="4"/>
  <c r="BD357" i="4"/>
  <c r="BO357" i="4"/>
  <c r="H359" i="4"/>
  <c r="X359" i="4"/>
  <c r="H360" i="4"/>
  <c r="X360" i="4"/>
  <c r="CD364" i="4"/>
  <c r="CK365" i="4"/>
  <c r="BY365" i="4"/>
  <c r="BY377" i="4" s="1"/>
  <c r="DL367" i="4"/>
  <c r="CV367" i="4"/>
  <c r="DN367" i="4"/>
  <c r="CL368" i="4"/>
  <c r="BX368" i="4"/>
  <c r="CG368" i="4"/>
  <c r="CC368" i="4"/>
  <c r="BY369" i="4"/>
  <c r="BZ370" i="4"/>
  <c r="DL371" i="4"/>
  <c r="CV371" i="4"/>
  <c r="DN371" i="4"/>
  <c r="CL372" i="4"/>
  <c r="BX372" i="4"/>
  <c r="CG372" i="4"/>
  <c r="CC372" i="4"/>
  <c r="BY373" i="4"/>
  <c r="BZ374" i="4"/>
  <c r="DL375" i="4"/>
  <c r="CV375" i="4"/>
  <c r="DN375" i="4"/>
  <c r="N376" i="4"/>
  <c r="AD376" i="4"/>
  <c r="AT376" i="4"/>
  <c r="BJ376" i="4"/>
  <c r="CD379" i="4"/>
  <c r="CD380" i="4"/>
  <c r="CL384" i="4"/>
  <c r="BY385" i="4"/>
  <c r="DQ387" i="4"/>
  <c r="BV387" i="4"/>
  <c r="CW387" i="4" s="1"/>
  <c r="BZ388" i="4"/>
  <c r="DN388" i="4"/>
  <c r="BX390" i="4"/>
  <c r="CS390" i="4"/>
  <c r="DQ391" i="4"/>
  <c r="BV391" i="4"/>
  <c r="CW391" i="4" s="1"/>
  <c r="BZ392" i="4"/>
  <c r="BX394" i="4"/>
  <c r="BV395" i="4"/>
  <c r="CW395" i="4" s="1"/>
  <c r="X396" i="4"/>
  <c r="DF408" i="4"/>
  <c r="DQ408" i="4" s="1"/>
  <c r="DF412" i="4"/>
  <c r="DQ412" i="4" s="1"/>
  <c r="DD426" i="4"/>
  <c r="DI426" i="4" s="1"/>
  <c r="DE428" i="4"/>
  <c r="DN428" i="4" s="1"/>
  <c r="Q436" i="4"/>
  <c r="BY324" i="4"/>
  <c r="CD324" i="4"/>
  <c r="BY326" i="4"/>
  <c r="CD326" i="4"/>
  <c r="BY329" i="4"/>
  <c r="CD329" i="4"/>
  <c r="BY333" i="4"/>
  <c r="CD333" i="4"/>
  <c r="B336" i="4"/>
  <c r="F336" i="4"/>
  <c r="J336" i="4"/>
  <c r="N336" i="4"/>
  <c r="R336" i="4"/>
  <c r="V336" i="4"/>
  <c r="Z336" i="4"/>
  <c r="AD336" i="4"/>
  <c r="AH336" i="4"/>
  <c r="AL336" i="4"/>
  <c r="AP336" i="4"/>
  <c r="AT336" i="4"/>
  <c r="AX336" i="4"/>
  <c r="BB336" i="4"/>
  <c r="BF336" i="4"/>
  <c r="BJ336" i="4"/>
  <c r="BN336" i="4"/>
  <c r="BR336" i="4"/>
  <c r="F337" i="4"/>
  <c r="F338" i="4"/>
  <c r="F339" i="4"/>
  <c r="F340" i="4"/>
  <c r="CB344" i="4"/>
  <c r="CL344" i="4"/>
  <c r="CB346" i="4"/>
  <c r="CL346" i="4"/>
  <c r="BX355" i="4"/>
  <c r="CS355" i="4"/>
  <c r="BV377" i="4"/>
  <c r="CX377" i="4" s="1"/>
  <c r="CF377" i="4"/>
  <c r="CF376" i="4"/>
  <c r="DL364" i="4"/>
  <c r="CV364" i="4"/>
  <c r="DR365" i="4"/>
  <c r="DB365" i="4"/>
  <c r="DD365" i="4"/>
  <c r="DJ365" i="4" s="1"/>
  <c r="CN365" i="4"/>
  <c r="CW365" i="4"/>
  <c r="CS365" i="4"/>
  <c r="DF367" i="4"/>
  <c r="DP367" i="4" s="1"/>
  <c r="CP367" i="4"/>
  <c r="DL368" i="4"/>
  <c r="CV368" i="4"/>
  <c r="DN368" i="4"/>
  <c r="CK370" i="4"/>
  <c r="DF371" i="4"/>
  <c r="DP371" i="4" s="1"/>
  <c r="CP371" i="4"/>
  <c r="DL372" i="4"/>
  <c r="CV372" i="4"/>
  <c r="DN372" i="4"/>
  <c r="CK374" i="4"/>
  <c r="DF375" i="4"/>
  <c r="DP375" i="4" s="1"/>
  <c r="CP375" i="4"/>
  <c r="B376" i="4"/>
  <c r="R376" i="4"/>
  <c r="AH376" i="4"/>
  <c r="AX376" i="4"/>
  <c r="BN376" i="4"/>
  <c r="B377" i="4"/>
  <c r="R377" i="4"/>
  <c r="B379" i="4"/>
  <c r="CK384" i="4"/>
  <c r="D397" i="4"/>
  <c r="AN396" i="4"/>
  <c r="CF384" i="4"/>
  <c r="AR397" i="4"/>
  <c r="AR396" i="4"/>
  <c r="AV397" i="4"/>
  <c r="AV396" i="4"/>
  <c r="BD396" i="4"/>
  <c r="BH397" i="4"/>
  <c r="BH396" i="4"/>
  <c r="BL397" i="4"/>
  <c r="BL396" i="4"/>
  <c r="BV384" i="4"/>
  <c r="CW384" i="4" s="1"/>
  <c r="DF385" i="4"/>
  <c r="DR385" i="4" s="1"/>
  <c r="DJ385" i="4"/>
  <c r="DD387" i="4"/>
  <c r="DH387" i="4" s="1"/>
  <c r="DL388" i="4"/>
  <c r="BV388" i="4"/>
  <c r="CR388" i="4" s="1"/>
  <c r="DF389" i="4"/>
  <c r="DR389" i="4" s="1"/>
  <c r="CH399" i="4"/>
  <c r="CD399" i="4"/>
  <c r="CL399" i="4"/>
  <c r="BY390" i="4"/>
  <c r="DD391" i="4"/>
  <c r="DH391" i="4" s="1"/>
  <c r="CS391" i="4"/>
  <c r="BV392" i="4"/>
  <c r="DB392" i="4" s="1"/>
  <c r="CL400" i="4"/>
  <c r="BY394" i="4"/>
  <c r="DD395" i="4"/>
  <c r="DH395" i="4" s="1"/>
  <c r="CN395" i="4"/>
  <c r="L396" i="4"/>
  <c r="AB396" i="4"/>
  <c r="BP396" i="4"/>
  <c r="AN397" i="4"/>
  <c r="DF407" i="4"/>
  <c r="DQ407" i="4" s="1"/>
  <c r="DF411" i="4"/>
  <c r="DQ411" i="4" s="1"/>
  <c r="DF415" i="4"/>
  <c r="DQ415" i="4" s="1"/>
  <c r="CB425" i="4"/>
  <c r="CB437" i="4" s="1"/>
  <c r="BX425" i="4"/>
  <c r="CX427" i="4"/>
  <c r="E439" i="4"/>
  <c r="CL429" i="4"/>
  <c r="CB429" i="4"/>
  <c r="I439" i="4"/>
  <c r="BX429" i="4"/>
  <c r="M439" i="4"/>
  <c r="CD429" i="4"/>
  <c r="Q439" i="4"/>
  <c r="U439" i="4"/>
  <c r="Y439" i="4"/>
  <c r="AC439" i="4"/>
  <c r="AK439" i="4"/>
  <c r="AO439" i="4"/>
  <c r="AS439" i="4"/>
  <c r="AW439" i="4"/>
  <c r="BA439" i="4"/>
  <c r="BE439" i="4"/>
  <c r="BI439" i="4"/>
  <c r="BM439" i="4"/>
  <c r="BQ439" i="4"/>
  <c r="CB431" i="4"/>
  <c r="BX431" i="4"/>
  <c r="CL433" i="4"/>
  <c r="E440" i="4"/>
  <c r="I440" i="4"/>
  <c r="CB433" i="4"/>
  <c r="BX433" i="4"/>
  <c r="M440" i="4"/>
  <c r="Q440" i="4"/>
  <c r="CD433" i="4"/>
  <c r="U440" i="4"/>
  <c r="Y440" i="4"/>
  <c r="AC440" i="4"/>
  <c r="AG440" i="4"/>
  <c r="AK440" i="4"/>
  <c r="AO440" i="4"/>
  <c r="AS440" i="4"/>
  <c r="AW440" i="4"/>
  <c r="BA440" i="4"/>
  <c r="BE440" i="4"/>
  <c r="BI440" i="4"/>
  <c r="BM440" i="4"/>
  <c r="BQ440" i="4"/>
  <c r="CB435" i="4"/>
  <c r="BX435" i="4"/>
  <c r="BV454" i="4"/>
  <c r="DA454" i="4" s="1"/>
  <c r="H460" i="4"/>
  <c r="BZ324" i="4"/>
  <c r="BZ326" i="4"/>
  <c r="BZ329" i="4"/>
  <c r="BZ333" i="4"/>
  <c r="C336" i="4"/>
  <c r="G336" i="4"/>
  <c r="K336" i="4"/>
  <c r="O336" i="4"/>
  <c r="S336" i="4"/>
  <c r="W336" i="4"/>
  <c r="AA336" i="4"/>
  <c r="AE336" i="4"/>
  <c r="AI336" i="4"/>
  <c r="AM336" i="4"/>
  <c r="AQ336" i="4"/>
  <c r="AU336" i="4"/>
  <c r="AY336" i="4"/>
  <c r="BC336" i="4"/>
  <c r="BG336" i="4"/>
  <c r="BK336" i="4"/>
  <c r="BO336" i="4"/>
  <c r="BS336" i="4"/>
  <c r="E357" i="4"/>
  <c r="E356" i="4"/>
  <c r="I357" i="4"/>
  <c r="I356" i="4"/>
  <c r="M357" i="4"/>
  <c r="M356" i="4"/>
  <c r="Q357" i="4"/>
  <c r="Q356" i="4"/>
  <c r="U357" i="4"/>
  <c r="U356" i="4"/>
  <c r="Y357" i="4"/>
  <c r="Y356" i="4"/>
  <c r="AC357" i="4"/>
  <c r="AC356" i="4"/>
  <c r="AG357" i="4"/>
  <c r="AG356" i="4"/>
  <c r="AK357" i="4"/>
  <c r="AK356" i="4"/>
  <c r="AO357" i="4"/>
  <c r="AO356" i="4"/>
  <c r="AS357" i="4"/>
  <c r="AS356" i="4"/>
  <c r="AW357" i="4"/>
  <c r="AW356" i="4"/>
  <c r="BA357" i="4"/>
  <c r="BA356" i="4"/>
  <c r="BE357" i="4"/>
  <c r="BE356" i="4"/>
  <c r="BI357" i="4"/>
  <c r="BI356" i="4"/>
  <c r="BM357" i="4"/>
  <c r="BM356" i="4"/>
  <c r="BQ357" i="4"/>
  <c r="BQ356" i="4"/>
  <c r="BX344" i="4"/>
  <c r="CC344" i="4"/>
  <c r="CH357" i="4"/>
  <c r="CH356" i="4"/>
  <c r="CX345" i="4"/>
  <c r="BX346" i="4"/>
  <c r="CC346" i="4"/>
  <c r="CX358" i="4"/>
  <c r="DN346" i="4"/>
  <c r="CX347" i="4"/>
  <c r="CX348" i="4"/>
  <c r="BX349" i="4"/>
  <c r="CC349" i="4"/>
  <c r="CX349" i="4"/>
  <c r="DN349" i="4"/>
  <c r="CX350" i="4"/>
  <c r="CX351" i="4"/>
  <c r="CX352" i="4"/>
  <c r="BX353" i="4"/>
  <c r="CC353" i="4"/>
  <c r="CH360" i="4"/>
  <c r="CX353" i="4"/>
  <c r="DN353" i="4"/>
  <c r="BX354" i="4"/>
  <c r="CC354" i="4"/>
  <c r="CV365" i="4"/>
  <c r="DA367" i="4"/>
  <c r="BZ368" i="4"/>
  <c r="BV379" i="4"/>
  <c r="CX379" i="4" s="1"/>
  <c r="CF379" i="4"/>
  <c r="CV369" i="4"/>
  <c r="CL370" i="4"/>
  <c r="BX370" i="4"/>
  <c r="CG370" i="4"/>
  <c r="CC370" i="4"/>
  <c r="DA371" i="4"/>
  <c r="BZ372" i="4"/>
  <c r="BV380" i="4"/>
  <c r="CX380" i="4" s="1"/>
  <c r="CF380" i="4"/>
  <c r="CV373" i="4"/>
  <c r="CL374" i="4"/>
  <c r="BX374" i="4"/>
  <c r="CG374" i="4"/>
  <c r="CC374" i="4"/>
  <c r="DA375" i="4"/>
  <c r="F376" i="4"/>
  <c r="V376" i="4"/>
  <c r="AL376" i="4"/>
  <c r="BB376" i="4"/>
  <c r="BR376" i="4"/>
  <c r="F377" i="4"/>
  <c r="F379" i="4"/>
  <c r="F380" i="4"/>
  <c r="CB384" i="4"/>
  <c r="DQ385" i="4"/>
  <c r="BV385" i="4"/>
  <c r="CS385" i="4" s="1"/>
  <c r="BZ386" i="4"/>
  <c r="CD398" i="4"/>
  <c r="DE387" i="4"/>
  <c r="DM387" i="4" s="1"/>
  <c r="CO387" i="4"/>
  <c r="BX388" i="4"/>
  <c r="D399" i="4"/>
  <c r="CK389" i="4"/>
  <c r="H399" i="4"/>
  <c r="L399" i="4"/>
  <c r="T399" i="4"/>
  <c r="X399" i="4"/>
  <c r="AB399" i="4"/>
  <c r="AJ399" i="4"/>
  <c r="CF389" i="4"/>
  <c r="AN399" i="4"/>
  <c r="AR399" i="4"/>
  <c r="AZ399" i="4"/>
  <c r="BD399" i="4"/>
  <c r="BH399" i="4"/>
  <c r="BP399" i="4"/>
  <c r="BV389" i="4"/>
  <c r="CR389" i="4" s="1"/>
  <c r="BZ390" i="4"/>
  <c r="CX390" i="4"/>
  <c r="CT390" i="4"/>
  <c r="DE391" i="4"/>
  <c r="DN391" i="4" s="1"/>
  <c r="BX392" i="4"/>
  <c r="H400" i="4"/>
  <c r="L400" i="4"/>
  <c r="P400" i="4"/>
  <c r="X400" i="4"/>
  <c r="AB400" i="4"/>
  <c r="AF400" i="4"/>
  <c r="AJ400" i="4"/>
  <c r="AN400" i="4"/>
  <c r="CF393" i="4"/>
  <c r="AR400" i="4"/>
  <c r="AV400" i="4"/>
  <c r="AZ400" i="4"/>
  <c r="BD400" i="4"/>
  <c r="BH400" i="4"/>
  <c r="BL400" i="4"/>
  <c r="BP400" i="4"/>
  <c r="BV393" i="4"/>
  <c r="BZ394" i="4"/>
  <c r="DE395" i="4"/>
  <c r="DN395" i="4" s="1"/>
  <c r="P396" i="4"/>
  <c r="AF396" i="4"/>
  <c r="AZ396" i="4"/>
  <c r="E417" i="4"/>
  <c r="E416" i="4"/>
  <c r="CL404" i="4"/>
  <c r="I417" i="4"/>
  <c r="I416" i="4"/>
  <c r="CB404" i="4"/>
  <c r="BX404" i="4"/>
  <c r="M417" i="4"/>
  <c r="M416" i="4"/>
  <c r="CD404" i="4"/>
  <c r="Q417" i="4"/>
  <c r="Q416" i="4"/>
  <c r="U417" i="4"/>
  <c r="U416" i="4"/>
  <c r="Y417" i="4"/>
  <c r="Y416" i="4"/>
  <c r="AC417" i="4"/>
  <c r="AC416" i="4"/>
  <c r="CC404" i="4"/>
  <c r="AG417" i="4"/>
  <c r="AG416" i="4"/>
  <c r="AK417" i="4"/>
  <c r="AK416" i="4"/>
  <c r="AO417" i="4"/>
  <c r="AO416" i="4"/>
  <c r="AS417" i="4"/>
  <c r="AS416" i="4"/>
  <c r="AW417" i="4"/>
  <c r="AW416" i="4"/>
  <c r="BA417" i="4"/>
  <c r="BA416" i="4"/>
  <c r="BE417" i="4"/>
  <c r="BE416" i="4"/>
  <c r="BI417" i="4"/>
  <c r="BI416" i="4"/>
  <c r="BM417" i="4"/>
  <c r="BM416" i="4"/>
  <c r="BQ417" i="4"/>
  <c r="BQ416" i="4"/>
  <c r="DF404" i="4"/>
  <c r="DQ404" i="4" s="1"/>
  <c r="DQ405" i="4"/>
  <c r="DF406" i="4"/>
  <c r="DF410" i="4"/>
  <c r="DQ410" i="4" s="1"/>
  <c r="DF414" i="4"/>
  <c r="DQ414" i="4" s="1"/>
  <c r="BZ416" i="4"/>
  <c r="BZ417" i="4"/>
  <c r="BZ418" i="4"/>
  <c r="DL428" i="4"/>
  <c r="BZ364" i="4"/>
  <c r="CK364" i="4"/>
  <c r="BZ366" i="4"/>
  <c r="CK366" i="4"/>
  <c r="BZ369" i="4"/>
  <c r="CK369" i="4"/>
  <c r="BZ373" i="4"/>
  <c r="CK373" i="4"/>
  <c r="C376" i="4"/>
  <c r="G376" i="4"/>
  <c r="K376" i="4"/>
  <c r="O376" i="4"/>
  <c r="S376" i="4"/>
  <c r="W376" i="4"/>
  <c r="AA376" i="4"/>
  <c r="AE376" i="4"/>
  <c r="AI376" i="4"/>
  <c r="AM376" i="4"/>
  <c r="AQ376" i="4"/>
  <c r="AU376" i="4"/>
  <c r="AY376" i="4"/>
  <c r="BC376" i="4"/>
  <c r="BG376" i="4"/>
  <c r="BK376" i="4"/>
  <c r="BO376" i="4"/>
  <c r="BS376" i="4"/>
  <c r="BX384" i="4"/>
  <c r="CC384" i="4"/>
  <c r="CH384" i="4"/>
  <c r="BX386" i="4"/>
  <c r="CC386" i="4"/>
  <c r="CH386" i="4"/>
  <c r="CC389" i="4"/>
  <c r="CH393" i="4"/>
  <c r="E396" i="4"/>
  <c r="I396" i="4"/>
  <c r="Q396" i="4"/>
  <c r="U396" i="4"/>
  <c r="Y396" i="4"/>
  <c r="AG396" i="4"/>
  <c r="AK396" i="4"/>
  <c r="AQ396" i="4"/>
  <c r="BA396" i="4"/>
  <c r="BG396" i="4"/>
  <c r="BQ396" i="4"/>
  <c r="O397" i="4"/>
  <c r="AE397" i="4"/>
  <c r="C398" i="4"/>
  <c r="AM399" i="4"/>
  <c r="CL405" i="4"/>
  <c r="BX405" i="4"/>
  <c r="CB405" i="4"/>
  <c r="CD405" i="4"/>
  <c r="CD406" i="4"/>
  <c r="CL407" i="4"/>
  <c r="BX407" i="4"/>
  <c r="CD407" i="4"/>
  <c r="CL408" i="4"/>
  <c r="BX408" i="4"/>
  <c r="CD408" i="4"/>
  <c r="CD409" i="4"/>
  <c r="CL410" i="4"/>
  <c r="BX410" i="4"/>
  <c r="CD410" i="4"/>
  <c r="CL411" i="4"/>
  <c r="BX411" i="4"/>
  <c r="CD411" i="4"/>
  <c r="CL412" i="4"/>
  <c r="BX412" i="4"/>
  <c r="CD412" i="4"/>
  <c r="CD413" i="4"/>
  <c r="CL414" i="4"/>
  <c r="BX414" i="4"/>
  <c r="CD414" i="4"/>
  <c r="CL415" i="4"/>
  <c r="BX415" i="4"/>
  <c r="CD415" i="4"/>
  <c r="O416" i="4"/>
  <c r="AE416" i="4"/>
  <c r="AU416" i="4"/>
  <c r="BK416" i="4"/>
  <c r="CF416" i="4"/>
  <c r="CF417" i="4"/>
  <c r="CH437" i="4"/>
  <c r="CH436" i="4"/>
  <c r="BY425" i="4"/>
  <c r="CL426" i="4"/>
  <c r="E438" i="4"/>
  <c r="CB426" i="4"/>
  <c r="I438" i="4"/>
  <c r="Q438" i="4"/>
  <c r="CD426" i="4"/>
  <c r="U438" i="4"/>
  <c r="Y438" i="4"/>
  <c r="AG438" i="4"/>
  <c r="AK438" i="4"/>
  <c r="AO438" i="4"/>
  <c r="AW438" i="4"/>
  <c r="BA438" i="4"/>
  <c r="BE438" i="4"/>
  <c r="BM438" i="4"/>
  <c r="BQ438" i="4"/>
  <c r="BX427" i="4"/>
  <c r="BV428" i="4"/>
  <c r="CX428" i="4" s="1"/>
  <c r="CG428" i="4"/>
  <c r="BY430" i="4"/>
  <c r="BY431" i="4"/>
  <c r="BY432" i="4"/>
  <c r="BY433" i="4"/>
  <c r="BY434" i="4"/>
  <c r="BY435" i="4"/>
  <c r="Y437" i="4"/>
  <c r="DD445" i="4"/>
  <c r="DH445" i="4" s="1"/>
  <c r="DE448" i="4"/>
  <c r="DM448" i="4" s="1"/>
  <c r="CL459" i="4"/>
  <c r="T459" i="4"/>
  <c r="AZ459" i="4"/>
  <c r="BP459" i="4"/>
  <c r="CB459" i="4"/>
  <c r="DF455" i="4"/>
  <c r="DR455" i="4" s="1"/>
  <c r="AJ456" i="4"/>
  <c r="DF465" i="4"/>
  <c r="DP465" i="4" s="1"/>
  <c r="CP465" i="4"/>
  <c r="DN465" i="4"/>
  <c r="CX465" i="4"/>
  <c r="DD470" i="4"/>
  <c r="DI470" i="4" s="1"/>
  <c r="CB364" i="4"/>
  <c r="CG364" i="4"/>
  <c r="CL364" i="4"/>
  <c r="CB365" i="4"/>
  <c r="CB366" i="4"/>
  <c r="CG366" i="4"/>
  <c r="CL366" i="4"/>
  <c r="CB367" i="4"/>
  <c r="CB368" i="4"/>
  <c r="CB369" i="4"/>
  <c r="CG369" i="4"/>
  <c r="CL369" i="4"/>
  <c r="CB370" i="4"/>
  <c r="CB371" i="4"/>
  <c r="CB372" i="4"/>
  <c r="CB373" i="4"/>
  <c r="CG373" i="4"/>
  <c r="CL373" i="4"/>
  <c r="CB374" i="4"/>
  <c r="CB375" i="4"/>
  <c r="D376" i="4"/>
  <c r="H376" i="4"/>
  <c r="L376" i="4"/>
  <c r="P376" i="4"/>
  <c r="T376" i="4"/>
  <c r="X376" i="4"/>
  <c r="AB376" i="4"/>
  <c r="AF376" i="4"/>
  <c r="AJ376" i="4"/>
  <c r="AN376" i="4"/>
  <c r="AR376" i="4"/>
  <c r="AV376" i="4"/>
  <c r="AZ376" i="4"/>
  <c r="BD376" i="4"/>
  <c r="BH376" i="4"/>
  <c r="BL376" i="4"/>
  <c r="BP376" i="4"/>
  <c r="AL397" i="4"/>
  <c r="AL396" i="4"/>
  <c r="AP397" i="4"/>
  <c r="AP396" i="4"/>
  <c r="AT397" i="4"/>
  <c r="AT396" i="4"/>
  <c r="AX397" i="4"/>
  <c r="AX396" i="4"/>
  <c r="BB397" i="4"/>
  <c r="BB396" i="4"/>
  <c r="BF397" i="4"/>
  <c r="BF396" i="4"/>
  <c r="BJ397" i="4"/>
  <c r="BJ396" i="4"/>
  <c r="BN397" i="4"/>
  <c r="BN396" i="4"/>
  <c r="BR397" i="4"/>
  <c r="BR396" i="4"/>
  <c r="BY384" i="4"/>
  <c r="CD384" i="4"/>
  <c r="CJ384" i="4"/>
  <c r="CJ385" i="4"/>
  <c r="BY386" i="4"/>
  <c r="CJ386" i="4"/>
  <c r="CJ387" i="4"/>
  <c r="CJ388" i="4"/>
  <c r="BY389" i="4"/>
  <c r="CJ389" i="4"/>
  <c r="CJ390" i="4"/>
  <c r="CJ391" i="4"/>
  <c r="CJ392" i="4"/>
  <c r="BY393" i="4"/>
  <c r="CD393" i="4"/>
  <c r="CJ393" i="4"/>
  <c r="CJ394" i="4"/>
  <c r="CJ395" i="4"/>
  <c r="B396" i="4"/>
  <c r="F396" i="4"/>
  <c r="J396" i="4"/>
  <c r="N396" i="4"/>
  <c r="R396" i="4"/>
  <c r="V396" i="4"/>
  <c r="Z396" i="4"/>
  <c r="AD396" i="4"/>
  <c r="AH396" i="4"/>
  <c r="AM396" i="4"/>
  <c r="AW396" i="4"/>
  <c r="BC396" i="4"/>
  <c r="BM396" i="4"/>
  <c r="BS396" i="4"/>
  <c r="K397" i="4"/>
  <c r="AA397" i="4"/>
  <c r="C399" i="4"/>
  <c r="CJ404" i="4"/>
  <c r="CG404" i="4"/>
  <c r="BY405" i="4"/>
  <c r="CK406" i="4"/>
  <c r="BY407" i="4"/>
  <c r="BY408" i="4"/>
  <c r="CK409" i="4"/>
  <c r="BY410" i="4"/>
  <c r="BY411" i="4"/>
  <c r="BY412" i="4"/>
  <c r="CK413" i="4"/>
  <c r="BY414" i="4"/>
  <c r="BY415" i="4"/>
  <c r="C416" i="4"/>
  <c r="S416" i="4"/>
  <c r="AI416" i="4"/>
  <c r="AY416" i="4"/>
  <c r="BO416" i="4"/>
  <c r="C417" i="4"/>
  <c r="C418" i="4"/>
  <c r="C419" i="4"/>
  <c r="C420" i="4"/>
  <c r="BX424" i="4"/>
  <c r="BV425" i="4"/>
  <c r="CS425" i="4" s="1"/>
  <c r="CG425" i="4"/>
  <c r="CK425" i="4"/>
  <c r="BY438" i="4"/>
  <c r="DE426" i="4"/>
  <c r="DN426" i="4" s="1"/>
  <c r="DB427" i="4"/>
  <c r="CR427" i="4"/>
  <c r="CT427" i="4"/>
  <c r="CC427" i="4"/>
  <c r="CK428" i="4"/>
  <c r="BX428" i="4"/>
  <c r="BV430" i="4"/>
  <c r="CX430" i="4" s="1"/>
  <c r="CG430" i="4"/>
  <c r="BV431" i="4"/>
  <c r="CX431" i="4" s="1"/>
  <c r="CG431" i="4"/>
  <c r="BV432" i="4"/>
  <c r="CX432" i="4" s="1"/>
  <c r="CG432" i="4"/>
  <c r="BZ434" i="4"/>
  <c r="CG434" i="4"/>
  <c r="BZ435" i="4"/>
  <c r="CG435" i="4"/>
  <c r="I436" i="4"/>
  <c r="I437" i="4"/>
  <c r="CB457" i="4"/>
  <c r="CK458" i="4"/>
  <c r="CL446" i="4"/>
  <c r="H458" i="4"/>
  <c r="X458" i="4"/>
  <c r="CB446" i="4"/>
  <c r="CB456" i="4" s="1"/>
  <c r="CF446" i="4"/>
  <c r="AN458" i="4"/>
  <c r="CG458" i="4"/>
  <c r="BV446" i="4"/>
  <c r="DA446" i="4" s="1"/>
  <c r="DD449" i="4"/>
  <c r="DH449" i="4" s="1"/>
  <c r="DE452" i="4"/>
  <c r="DL452" i="4" s="1"/>
  <c r="CL460" i="4"/>
  <c r="X460" i="4"/>
  <c r="AN460" i="4"/>
  <c r="BD460" i="4"/>
  <c r="CG460" i="4"/>
  <c r="CB460" i="4"/>
  <c r="AZ456" i="4"/>
  <c r="BX364" i="4"/>
  <c r="CC364" i="4"/>
  <c r="CX364" i="4"/>
  <c r="DN364" i="4"/>
  <c r="CX365" i="4"/>
  <c r="BX366" i="4"/>
  <c r="CC366" i="4"/>
  <c r="CX367" i="4"/>
  <c r="CX368" i="4"/>
  <c r="BX369" i="4"/>
  <c r="CC369" i="4"/>
  <c r="CX369" i="4"/>
  <c r="CX370" i="4"/>
  <c r="CX371" i="4"/>
  <c r="CX372" i="4"/>
  <c r="BX373" i="4"/>
  <c r="CC373" i="4"/>
  <c r="CX373" i="4"/>
  <c r="CX374" i="4"/>
  <c r="CX375" i="4"/>
  <c r="E376" i="4"/>
  <c r="I376" i="4"/>
  <c r="M376" i="4"/>
  <c r="Q376" i="4"/>
  <c r="U376" i="4"/>
  <c r="Y376" i="4"/>
  <c r="AC376" i="4"/>
  <c r="AG376" i="4"/>
  <c r="AK376" i="4"/>
  <c r="AO376" i="4"/>
  <c r="AS376" i="4"/>
  <c r="AW376" i="4"/>
  <c r="BA376" i="4"/>
  <c r="BE376" i="4"/>
  <c r="BI376" i="4"/>
  <c r="BM376" i="4"/>
  <c r="BQ376" i="4"/>
  <c r="CH376" i="4"/>
  <c r="BZ384" i="4"/>
  <c r="BZ393" i="4"/>
  <c r="G396" i="4"/>
  <c r="W396" i="4"/>
  <c r="CH417" i="4"/>
  <c r="CH416" i="4"/>
  <c r="DP405" i="4"/>
  <c r="CJ418" i="4"/>
  <c r="DP406" i="4"/>
  <c r="CG418" i="4"/>
  <c r="CH418" i="4"/>
  <c r="DP408" i="4"/>
  <c r="CJ419" i="4"/>
  <c r="DP409" i="4"/>
  <c r="CG419" i="4"/>
  <c r="CH419" i="4"/>
  <c r="DP410" i="4"/>
  <c r="CJ420" i="4"/>
  <c r="DP413" i="4"/>
  <c r="CG420" i="4"/>
  <c r="CH420" i="4"/>
  <c r="DP414" i="4"/>
  <c r="DP415" i="4"/>
  <c r="G416" i="4"/>
  <c r="W416" i="4"/>
  <c r="AM416" i="4"/>
  <c r="BC416" i="4"/>
  <c r="BS416" i="4"/>
  <c r="G417" i="4"/>
  <c r="G418" i="4"/>
  <c r="G419" i="4"/>
  <c r="G420" i="4"/>
  <c r="CL424" i="4"/>
  <c r="E437" i="4"/>
  <c r="M437" i="4"/>
  <c r="Q437" i="4"/>
  <c r="CD424" i="4"/>
  <c r="U437" i="4"/>
  <c r="AC437" i="4"/>
  <c r="AG437" i="4"/>
  <c r="AK437" i="4"/>
  <c r="AS437" i="4"/>
  <c r="AW437" i="4"/>
  <c r="BA437" i="4"/>
  <c r="BE436" i="4"/>
  <c r="BI437" i="4"/>
  <c r="BI436" i="4"/>
  <c r="BM437" i="4"/>
  <c r="BM436" i="4"/>
  <c r="BQ437" i="4"/>
  <c r="CC424" i="4"/>
  <c r="CH438" i="4"/>
  <c r="DE427" i="4"/>
  <c r="DL427" i="4" s="1"/>
  <c r="CO427" i="4"/>
  <c r="DB428" i="4"/>
  <c r="CT428" i="4"/>
  <c r="CF439" i="4"/>
  <c r="CK430" i="4"/>
  <c r="CK431" i="4"/>
  <c r="CK432" i="4"/>
  <c r="BV434" i="4"/>
  <c r="CX434" i="4" s="1"/>
  <c r="BV435" i="4"/>
  <c r="CX435" i="4" s="1"/>
  <c r="M436" i="4"/>
  <c r="AC436" i="4"/>
  <c r="AS436" i="4"/>
  <c r="BE437" i="4"/>
  <c r="CG457" i="4"/>
  <c r="DF447" i="4"/>
  <c r="DR447" i="4" s="1"/>
  <c r="BV450" i="4"/>
  <c r="CR450" i="4" s="1"/>
  <c r="CC460" i="4"/>
  <c r="D456" i="4"/>
  <c r="BP456" i="4"/>
  <c r="D458" i="4"/>
  <c r="BP458" i="4"/>
  <c r="CJ477" i="4"/>
  <c r="BV404" i="4"/>
  <c r="CP404" i="4" s="1"/>
  <c r="BV405" i="4"/>
  <c r="CV405" i="4" s="1"/>
  <c r="BV406" i="4"/>
  <c r="CB406" i="4"/>
  <c r="CL406" i="4"/>
  <c r="BV407" i="4"/>
  <c r="CV407" i="4" s="1"/>
  <c r="CB407" i="4"/>
  <c r="BV408" i="4"/>
  <c r="CV408" i="4" s="1"/>
  <c r="CB408" i="4"/>
  <c r="BV409" i="4"/>
  <c r="CW409" i="4" s="1"/>
  <c r="CB409" i="4"/>
  <c r="CL409" i="4"/>
  <c r="BV410" i="4"/>
  <c r="CV410" i="4" s="1"/>
  <c r="CB410" i="4"/>
  <c r="BV411" i="4"/>
  <c r="CV411" i="4" s="1"/>
  <c r="CB411" i="4"/>
  <c r="BV412" i="4"/>
  <c r="CV412" i="4" s="1"/>
  <c r="CB412" i="4"/>
  <c r="BV413" i="4"/>
  <c r="CB413" i="4"/>
  <c r="CL413" i="4"/>
  <c r="BV414" i="4"/>
  <c r="CV414" i="4" s="1"/>
  <c r="CB414" i="4"/>
  <c r="BV415" i="4"/>
  <c r="CV415" i="4" s="1"/>
  <c r="CB415" i="4"/>
  <c r="D416" i="4"/>
  <c r="H416" i="4"/>
  <c r="L416" i="4"/>
  <c r="P416" i="4"/>
  <c r="T416" i="4"/>
  <c r="X416" i="4"/>
  <c r="AB416" i="4"/>
  <c r="AF416" i="4"/>
  <c r="AJ416" i="4"/>
  <c r="AN416" i="4"/>
  <c r="AR416" i="4"/>
  <c r="AV416" i="4"/>
  <c r="AZ416" i="4"/>
  <c r="BD416" i="4"/>
  <c r="BH416" i="4"/>
  <c r="BL416" i="4"/>
  <c r="BP416" i="4"/>
  <c r="BY424" i="4"/>
  <c r="CJ424" i="4"/>
  <c r="CJ425" i="4"/>
  <c r="CJ426" i="4"/>
  <c r="CJ427" i="4"/>
  <c r="CJ428" i="4"/>
  <c r="BY429" i="4"/>
  <c r="CJ429" i="4"/>
  <c r="CJ430" i="4"/>
  <c r="CJ431" i="4"/>
  <c r="CJ432" i="4"/>
  <c r="CJ433" i="4"/>
  <c r="CJ434" i="4"/>
  <c r="CJ435" i="4"/>
  <c r="B436" i="4"/>
  <c r="F436" i="4"/>
  <c r="J436" i="4"/>
  <c r="R436" i="4"/>
  <c r="V436" i="4"/>
  <c r="Z436" i="4"/>
  <c r="AH436" i="4"/>
  <c r="AL436" i="4"/>
  <c r="AP436" i="4"/>
  <c r="AX436" i="4"/>
  <c r="BB436" i="4"/>
  <c r="BH436" i="4"/>
  <c r="BR436" i="4"/>
  <c r="P437" i="4"/>
  <c r="AF437" i="4"/>
  <c r="AV437" i="4"/>
  <c r="AN439" i="4"/>
  <c r="C457" i="4"/>
  <c r="C456" i="4"/>
  <c r="BZ444" i="4"/>
  <c r="CJ444" i="4"/>
  <c r="G457" i="4"/>
  <c r="G456" i="4"/>
  <c r="K457" i="4"/>
  <c r="K456" i="4"/>
  <c r="O457" i="4"/>
  <c r="O456" i="4"/>
  <c r="S457" i="4"/>
  <c r="S456" i="4"/>
  <c r="W457" i="4"/>
  <c r="W456" i="4"/>
  <c r="AA457" i="4"/>
  <c r="AA456" i="4"/>
  <c r="CH444" i="4"/>
  <c r="AE457" i="4"/>
  <c r="AE456" i="4"/>
  <c r="CL444" i="4"/>
  <c r="BY445" i="4"/>
  <c r="BV447" i="4"/>
  <c r="DB447" i="4" s="1"/>
  <c r="BZ448" i="4"/>
  <c r="DN448" i="4"/>
  <c r="CF449" i="4"/>
  <c r="CG449" i="4"/>
  <c r="CG456" i="4" s="1"/>
  <c r="BX450" i="4"/>
  <c r="BV451" i="4"/>
  <c r="CP451" i="4" s="1"/>
  <c r="BZ452" i="4"/>
  <c r="DN452" i="4"/>
  <c r="BY453" i="4"/>
  <c r="BX454" i="4"/>
  <c r="CS454" i="4"/>
  <c r="DA455" i="4"/>
  <c r="BV455" i="4"/>
  <c r="CP455" i="4" s="1"/>
  <c r="H456" i="4"/>
  <c r="X456" i="4"/>
  <c r="AN456" i="4"/>
  <c r="BD456" i="4"/>
  <c r="AN457" i="4"/>
  <c r="BV467" i="4"/>
  <c r="CR467" i="4" s="1"/>
  <c r="CD480" i="4"/>
  <c r="DD474" i="4"/>
  <c r="DH474" i="4" s="1"/>
  <c r="DI474" i="4"/>
  <c r="AN476" i="4"/>
  <c r="BN496" i="4"/>
  <c r="BX406" i="4"/>
  <c r="CC406" i="4"/>
  <c r="BX409" i="4"/>
  <c r="CC409" i="4"/>
  <c r="BX413" i="4"/>
  <c r="CC413" i="4"/>
  <c r="Q418" i="4"/>
  <c r="Q419" i="4"/>
  <c r="Q420" i="4"/>
  <c r="BC437" i="4"/>
  <c r="BC436" i="4"/>
  <c r="BG437" i="4"/>
  <c r="BG436" i="4"/>
  <c r="BK437" i="4"/>
  <c r="BK436" i="4"/>
  <c r="BO437" i="4"/>
  <c r="BO436" i="4"/>
  <c r="BS437" i="4"/>
  <c r="BS436" i="4"/>
  <c r="BZ424" i="4"/>
  <c r="CF437" i="4"/>
  <c r="CK424" i="4"/>
  <c r="BZ425" i="4"/>
  <c r="CV425" i="4"/>
  <c r="BZ426" i="4"/>
  <c r="CK426" i="4"/>
  <c r="BZ427" i="4"/>
  <c r="CV427" i="4"/>
  <c r="BZ428" i="4"/>
  <c r="CV428" i="4"/>
  <c r="BZ429" i="4"/>
  <c r="CK429" i="4"/>
  <c r="BZ430" i="4"/>
  <c r="BZ431" i="4"/>
  <c r="BZ432" i="4"/>
  <c r="BZ433" i="4"/>
  <c r="CF433" i="4"/>
  <c r="CF436" i="4" s="1"/>
  <c r="CK433" i="4"/>
  <c r="CK434" i="4"/>
  <c r="CK435" i="4"/>
  <c r="C436" i="4"/>
  <c r="G436" i="4"/>
  <c r="K436" i="4"/>
  <c r="O436" i="4"/>
  <c r="S436" i="4"/>
  <c r="W436" i="4"/>
  <c r="AA436" i="4"/>
  <c r="AE436" i="4"/>
  <c r="AI436" i="4"/>
  <c r="AM436" i="4"/>
  <c r="AQ436" i="4"/>
  <c r="AU436" i="4"/>
  <c r="AY436" i="4"/>
  <c r="BD436" i="4"/>
  <c r="BN436" i="4"/>
  <c r="L437" i="4"/>
  <c r="AB437" i="4"/>
  <c r="AR437" i="4"/>
  <c r="CK457" i="4"/>
  <c r="CF457" i="4"/>
  <c r="BV444" i="4"/>
  <c r="CW444" i="4" s="1"/>
  <c r="BZ445" i="4"/>
  <c r="DJ445" i="4"/>
  <c r="DD447" i="4"/>
  <c r="DH447" i="4" s="1"/>
  <c r="DL448" i="4"/>
  <c r="BV448" i="4"/>
  <c r="CR448" i="4" s="1"/>
  <c r="BY450" i="4"/>
  <c r="CF450" i="4"/>
  <c r="DD451" i="4"/>
  <c r="DH451" i="4" s="1"/>
  <c r="DI451" i="4"/>
  <c r="BV452" i="4"/>
  <c r="CT452" i="4" s="1"/>
  <c r="BY454" i="4"/>
  <c r="CF454" i="4"/>
  <c r="CT454" i="4"/>
  <c r="DD455" i="4"/>
  <c r="DH455" i="4" s="1"/>
  <c r="CN455" i="4"/>
  <c r="CS455" i="4"/>
  <c r="L456" i="4"/>
  <c r="AB456" i="4"/>
  <c r="AR456" i="4"/>
  <c r="BH456" i="4"/>
  <c r="D459" i="4"/>
  <c r="BV464" i="4"/>
  <c r="DB464" i="4" s="1"/>
  <c r="CT465" i="4"/>
  <c r="CB478" i="4"/>
  <c r="DF468" i="4"/>
  <c r="DR468" i="4" s="1"/>
  <c r="CL479" i="4"/>
  <c r="CB479" i="4"/>
  <c r="CG479" i="4"/>
  <c r="BV471" i="4"/>
  <c r="CR471" i="4" s="1"/>
  <c r="BD476" i="4"/>
  <c r="BV486" i="4"/>
  <c r="BY486" i="4"/>
  <c r="CF486" i="4"/>
  <c r="F498" i="4"/>
  <c r="R498" i="4"/>
  <c r="R496" i="4"/>
  <c r="V498" i="4"/>
  <c r="CG486" i="4"/>
  <c r="AH498" i="4"/>
  <c r="AH496" i="4"/>
  <c r="CC486" i="4"/>
  <c r="AL498" i="4"/>
  <c r="AX498" i="4"/>
  <c r="AX496" i="4"/>
  <c r="CZ491" i="4"/>
  <c r="BY404" i="4"/>
  <c r="BY406" i="4"/>
  <c r="BY409" i="4"/>
  <c r="BY413" i="4"/>
  <c r="B416" i="4"/>
  <c r="F416" i="4"/>
  <c r="J416" i="4"/>
  <c r="N416" i="4"/>
  <c r="R416" i="4"/>
  <c r="V416" i="4"/>
  <c r="Z416" i="4"/>
  <c r="AD416" i="4"/>
  <c r="AH416" i="4"/>
  <c r="AL416" i="4"/>
  <c r="AP416" i="4"/>
  <c r="AT416" i="4"/>
  <c r="AX416" i="4"/>
  <c r="BB416" i="4"/>
  <c r="BF416" i="4"/>
  <c r="BJ416" i="4"/>
  <c r="BN416" i="4"/>
  <c r="BR416" i="4"/>
  <c r="BV424" i="4"/>
  <c r="CR424" i="4" s="1"/>
  <c r="CG424" i="4"/>
  <c r="BV426" i="4"/>
  <c r="CS426" i="4" s="1"/>
  <c r="CG426" i="4"/>
  <c r="BV429" i="4"/>
  <c r="CV429" i="4" s="1"/>
  <c r="CG429" i="4"/>
  <c r="BV433" i="4"/>
  <c r="CS433" i="4" s="1"/>
  <c r="CG433" i="4"/>
  <c r="H436" i="4"/>
  <c r="X436" i="4"/>
  <c r="AN436" i="4"/>
  <c r="BV445" i="4"/>
  <c r="CW445" i="4" s="1"/>
  <c r="DE447" i="4"/>
  <c r="DM447" i="4" s="1"/>
  <c r="DD448" i="4"/>
  <c r="DJ448" i="4" s="1"/>
  <c r="CK459" i="4"/>
  <c r="H459" i="4"/>
  <c r="L459" i="4"/>
  <c r="P459" i="4"/>
  <c r="X459" i="4"/>
  <c r="AB459" i="4"/>
  <c r="AF459" i="4"/>
  <c r="AN459" i="4"/>
  <c r="AR459" i="4"/>
  <c r="AV459" i="4"/>
  <c r="BD459" i="4"/>
  <c r="BH459" i="4"/>
  <c r="BL459" i="4"/>
  <c r="BV449" i="4"/>
  <c r="CR449" i="4" s="1"/>
  <c r="BZ450" i="4"/>
  <c r="DE451" i="4"/>
  <c r="DN451" i="4" s="1"/>
  <c r="CO451" i="4"/>
  <c r="DD452" i="4"/>
  <c r="DH452" i="4" s="1"/>
  <c r="CN452" i="4"/>
  <c r="CK453" i="4"/>
  <c r="D460" i="4"/>
  <c r="L460" i="4"/>
  <c r="P460" i="4"/>
  <c r="T460" i="4"/>
  <c r="AB460" i="4"/>
  <c r="AF460" i="4"/>
  <c r="AJ460" i="4"/>
  <c r="AR460" i="4"/>
  <c r="AV460" i="4"/>
  <c r="AZ460" i="4"/>
  <c r="BH460" i="4"/>
  <c r="BL460" i="4"/>
  <c r="BP460" i="4"/>
  <c r="BV453" i="4"/>
  <c r="BZ454" i="4"/>
  <c r="CX454" i="4"/>
  <c r="DE455" i="4"/>
  <c r="DN455" i="4" s="1"/>
  <c r="DL455" i="4"/>
  <c r="CV455" i="4"/>
  <c r="CT455" i="4"/>
  <c r="P456" i="4"/>
  <c r="AF456" i="4"/>
  <c r="AV456" i="4"/>
  <c r="BL456" i="4"/>
  <c r="C477" i="4"/>
  <c r="C476" i="4"/>
  <c r="BZ464" i="4"/>
  <c r="G477" i="4"/>
  <c r="G476" i="4"/>
  <c r="CG464" i="4"/>
  <c r="BY464" i="4"/>
  <c r="K477" i="4"/>
  <c r="K476" i="4"/>
  <c r="O477" i="4"/>
  <c r="O476" i="4"/>
  <c r="S477" i="4"/>
  <c r="S476" i="4"/>
  <c r="W477" i="4"/>
  <c r="W476" i="4"/>
  <c r="AA477" i="4"/>
  <c r="AA476" i="4"/>
  <c r="CH464" i="4"/>
  <c r="AE477" i="4"/>
  <c r="AE476" i="4"/>
  <c r="AI477" i="4"/>
  <c r="AI476" i="4"/>
  <c r="AM477" i="4"/>
  <c r="AM476" i="4"/>
  <c r="CD464" i="4"/>
  <c r="AQ477" i="4"/>
  <c r="AQ476" i="4"/>
  <c r="AU477" i="4"/>
  <c r="AU476" i="4"/>
  <c r="AY477" i="4"/>
  <c r="AY476" i="4"/>
  <c r="BC477" i="4"/>
  <c r="BC476" i="4"/>
  <c r="BG477" i="4"/>
  <c r="BG476" i="4"/>
  <c r="BK477" i="4"/>
  <c r="BK476" i="4"/>
  <c r="BO477" i="4"/>
  <c r="BO476" i="4"/>
  <c r="BS477" i="4"/>
  <c r="BS476" i="4"/>
  <c r="DR465" i="4"/>
  <c r="DB465" i="4"/>
  <c r="CW465" i="4"/>
  <c r="DM465" i="4"/>
  <c r="CR465" i="4"/>
  <c r="DH470" i="4"/>
  <c r="DF472" i="4"/>
  <c r="DR472" i="4" s="1"/>
  <c r="CL480" i="4"/>
  <c r="CG480" i="4"/>
  <c r="BV475" i="4"/>
  <c r="CR475" i="4" s="1"/>
  <c r="H476" i="4"/>
  <c r="H479" i="4"/>
  <c r="D497" i="4"/>
  <c r="D496" i="4"/>
  <c r="CK484" i="4"/>
  <c r="H497" i="4"/>
  <c r="H496" i="4"/>
  <c r="L497" i="4"/>
  <c r="L496" i="4"/>
  <c r="CJ484" i="4"/>
  <c r="P497" i="4"/>
  <c r="P496" i="4"/>
  <c r="T497" i="4"/>
  <c r="T496" i="4"/>
  <c r="X497" i="4"/>
  <c r="X496" i="4"/>
  <c r="CB484" i="4"/>
  <c r="AB497" i="4"/>
  <c r="AB496" i="4"/>
  <c r="AF497" i="4"/>
  <c r="AF496" i="4"/>
  <c r="AJ497" i="4"/>
  <c r="AJ496" i="4"/>
  <c r="AN497" i="4"/>
  <c r="AN496" i="4"/>
  <c r="AR497" i="4"/>
  <c r="AR496" i="4"/>
  <c r="AV497" i="4"/>
  <c r="AV496" i="4"/>
  <c r="AZ497" i="4"/>
  <c r="AZ496" i="4"/>
  <c r="BD497" i="4"/>
  <c r="BD496" i="4"/>
  <c r="BH497" i="4"/>
  <c r="BH496" i="4"/>
  <c r="BL497" i="4"/>
  <c r="BL496" i="4"/>
  <c r="BP497" i="4"/>
  <c r="BP496" i="4"/>
  <c r="BV484" i="4"/>
  <c r="CS484" i="4" s="1"/>
  <c r="CB485" i="4"/>
  <c r="BX485" i="4"/>
  <c r="DA494" i="4"/>
  <c r="DB494" i="4"/>
  <c r="CR494" i="4"/>
  <c r="DE494" i="4"/>
  <c r="CO494" i="4"/>
  <c r="BX444" i="4"/>
  <c r="CC444" i="4"/>
  <c r="BX446" i="4"/>
  <c r="CC446" i="4"/>
  <c r="CH446" i="4"/>
  <c r="CC449" i="4"/>
  <c r="CH449" i="4"/>
  <c r="BX453" i="4"/>
  <c r="CH453" i="4"/>
  <c r="E456" i="4"/>
  <c r="I456" i="4"/>
  <c r="M456" i="4"/>
  <c r="Q456" i="4"/>
  <c r="U456" i="4"/>
  <c r="Y456" i="4"/>
  <c r="AC456" i="4"/>
  <c r="AG456" i="4"/>
  <c r="AK456" i="4"/>
  <c r="AO456" i="4"/>
  <c r="AS456" i="4"/>
  <c r="AW456" i="4"/>
  <c r="BA456" i="4"/>
  <c r="BE456" i="4"/>
  <c r="BI456" i="4"/>
  <c r="BM456" i="4"/>
  <c r="BQ456" i="4"/>
  <c r="CK464" i="4"/>
  <c r="CK465" i="4"/>
  <c r="B478" i="4"/>
  <c r="BY466" i="4"/>
  <c r="CF466" i="4"/>
  <c r="F478" i="4"/>
  <c r="CG466" i="4"/>
  <c r="BX467" i="4"/>
  <c r="BV468" i="4"/>
  <c r="CW468" i="4" s="1"/>
  <c r="BY470" i="4"/>
  <c r="CF470" i="4"/>
  <c r="BX471" i="4"/>
  <c r="DP472" i="4"/>
  <c r="BV472" i="4"/>
  <c r="CW472" i="4" s="1"/>
  <c r="BY474" i="4"/>
  <c r="CF474" i="4"/>
  <c r="BX475" i="4"/>
  <c r="L476" i="4"/>
  <c r="AB476" i="4"/>
  <c r="AR476" i="4"/>
  <c r="BH476" i="4"/>
  <c r="L478" i="4"/>
  <c r="L479" i="4"/>
  <c r="CC497" i="4"/>
  <c r="BY485" i="4"/>
  <c r="DP487" i="4"/>
  <c r="CZ490" i="4"/>
  <c r="AT499" i="4"/>
  <c r="BJ499" i="4"/>
  <c r="CO490" i="4"/>
  <c r="DF491" i="4"/>
  <c r="DP491" i="4" s="1"/>
  <c r="CP491" i="4"/>
  <c r="CZ495" i="4"/>
  <c r="BV512" i="4"/>
  <c r="CW512" i="4" s="1"/>
  <c r="BY512" i="4"/>
  <c r="BY444" i="4"/>
  <c r="CD444" i="4"/>
  <c r="CJ445" i="4"/>
  <c r="BY446" i="4"/>
  <c r="CD446" i="4"/>
  <c r="CJ446" i="4"/>
  <c r="CJ447" i="4"/>
  <c r="CJ448" i="4"/>
  <c r="BY449" i="4"/>
  <c r="CD449" i="4"/>
  <c r="CJ449" i="4"/>
  <c r="CJ450" i="4"/>
  <c r="CJ451" i="4"/>
  <c r="CJ452" i="4"/>
  <c r="CD453" i="4"/>
  <c r="CJ453" i="4"/>
  <c r="CJ455" i="4"/>
  <c r="B456" i="4"/>
  <c r="F456" i="4"/>
  <c r="J456" i="4"/>
  <c r="N456" i="4"/>
  <c r="R456" i="4"/>
  <c r="V456" i="4"/>
  <c r="Z456" i="4"/>
  <c r="AD456" i="4"/>
  <c r="AH456" i="4"/>
  <c r="AL456" i="4"/>
  <c r="AP456" i="4"/>
  <c r="AT456" i="4"/>
  <c r="AX456" i="4"/>
  <c r="BB456" i="4"/>
  <c r="BF456" i="4"/>
  <c r="BJ456" i="4"/>
  <c r="BN456" i="4"/>
  <c r="BR456" i="4"/>
  <c r="F459" i="4"/>
  <c r="CF477" i="4"/>
  <c r="DD465" i="4"/>
  <c r="DH465" i="4" s="1"/>
  <c r="CN465" i="4"/>
  <c r="CS465" i="4"/>
  <c r="BY467" i="4"/>
  <c r="CF467" i="4"/>
  <c r="CT467" i="4"/>
  <c r="DD468" i="4"/>
  <c r="DH468" i="4" s="1"/>
  <c r="CN468" i="4"/>
  <c r="CK479" i="4"/>
  <c r="CJ479" i="4"/>
  <c r="BV469" i="4"/>
  <c r="DF470" i="4"/>
  <c r="DR470" i="4" s="1"/>
  <c r="BY471" i="4"/>
  <c r="CF471" i="4"/>
  <c r="DD472" i="4"/>
  <c r="DH472" i="4" s="1"/>
  <c r="CK480" i="4"/>
  <c r="H480" i="4"/>
  <c r="L480" i="4"/>
  <c r="CJ473" i="4"/>
  <c r="P480" i="4"/>
  <c r="X480" i="4"/>
  <c r="AB480" i="4"/>
  <c r="AF480" i="4"/>
  <c r="AN480" i="4"/>
  <c r="AR480" i="4"/>
  <c r="AV480" i="4"/>
  <c r="BD480" i="4"/>
  <c r="BH480" i="4"/>
  <c r="BL480" i="4"/>
  <c r="BV473" i="4"/>
  <c r="DF474" i="4"/>
  <c r="DR474" i="4" s="1"/>
  <c r="BY475" i="4"/>
  <c r="CF475" i="4"/>
  <c r="P476" i="4"/>
  <c r="AF476" i="4"/>
  <c r="AV476" i="4"/>
  <c r="BL476" i="4"/>
  <c r="BY484" i="4"/>
  <c r="CG484" i="4"/>
  <c r="DR487" i="4"/>
  <c r="DD487" i="4"/>
  <c r="DJ487" i="4" s="1"/>
  <c r="DM487" i="4"/>
  <c r="DN487" i="4"/>
  <c r="BV488" i="4"/>
  <c r="CV488" i="4" s="1"/>
  <c r="BY488" i="4"/>
  <c r="CD499" i="4"/>
  <c r="CZ494" i="4"/>
  <c r="DF495" i="4"/>
  <c r="DP495" i="4" s="1"/>
  <c r="CP495" i="4"/>
  <c r="DD504" i="4"/>
  <c r="BZ446" i="4"/>
  <c r="BZ449" i="4"/>
  <c r="BZ453" i="4"/>
  <c r="CF453" i="4"/>
  <c r="AI456" i="4"/>
  <c r="AM456" i="4"/>
  <c r="AQ456" i="4"/>
  <c r="AU456" i="4"/>
  <c r="AY456" i="4"/>
  <c r="BC456" i="4"/>
  <c r="BG456" i="4"/>
  <c r="BK456" i="4"/>
  <c r="BO456" i="4"/>
  <c r="BS456" i="4"/>
  <c r="B477" i="4"/>
  <c r="B476" i="4"/>
  <c r="F477" i="4"/>
  <c r="F476" i="4"/>
  <c r="J477" i="4"/>
  <c r="J476" i="4"/>
  <c r="N477" i="4"/>
  <c r="N476" i="4"/>
  <c r="R477" i="4"/>
  <c r="R476" i="4"/>
  <c r="V477" i="4"/>
  <c r="V476" i="4"/>
  <c r="Z477" i="4"/>
  <c r="Z476" i="4"/>
  <c r="AD477" i="4"/>
  <c r="AD476" i="4"/>
  <c r="AH477" i="4"/>
  <c r="AH476" i="4"/>
  <c r="AL477" i="4"/>
  <c r="AL476" i="4"/>
  <c r="AP477" i="4"/>
  <c r="AP476" i="4"/>
  <c r="AT477" i="4"/>
  <c r="AT476" i="4"/>
  <c r="AX477" i="4"/>
  <c r="AX476" i="4"/>
  <c r="BB477" i="4"/>
  <c r="BB476" i="4"/>
  <c r="BF477" i="4"/>
  <c r="BF476" i="4"/>
  <c r="BJ477" i="4"/>
  <c r="BJ476" i="4"/>
  <c r="BN477" i="4"/>
  <c r="BN476" i="4"/>
  <c r="BR477" i="4"/>
  <c r="BR476" i="4"/>
  <c r="DL465" i="4"/>
  <c r="CV465" i="4"/>
  <c r="CK478" i="4"/>
  <c r="CJ478" i="4"/>
  <c r="BV466" i="4"/>
  <c r="CZ466" i="4" s="1"/>
  <c r="BZ467" i="4"/>
  <c r="DE468" i="4"/>
  <c r="DN468" i="4" s="1"/>
  <c r="DJ468" i="4"/>
  <c r="DQ470" i="4"/>
  <c r="BV470" i="4"/>
  <c r="CW470" i="4" s="1"/>
  <c r="BZ471" i="4"/>
  <c r="DE472" i="4"/>
  <c r="DN472" i="4" s="1"/>
  <c r="CO472" i="4"/>
  <c r="DJ472" i="4"/>
  <c r="CB473" i="4"/>
  <c r="CB476" i="4" s="1"/>
  <c r="DQ474" i="4"/>
  <c r="BV474" i="4"/>
  <c r="CS474" i="4" s="1"/>
  <c r="BZ475" i="4"/>
  <c r="CX475" i="4"/>
  <c r="D476" i="4"/>
  <c r="T476" i="4"/>
  <c r="AJ476" i="4"/>
  <c r="AZ476" i="4"/>
  <c r="BP476" i="4"/>
  <c r="D477" i="4"/>
  <c r="D478" i="4"/>
  <c r="D479" i="4"/>
  <c r="D480" i="4"/>
  <c r="CJ485" i="4"/>
  <c r="CB486" i="4"/>
  <c r="DA490" i="4"/>
  <c r="CR490" i="4"/>
  <c r="BV492" i="4"/>
  <c r="CZ492" i="4" s="1"/>
  <c r="BY492" i="4"/>
  <c r="CD500" i="4"/>
  <c r="CZ507" i="4"/>
  <c r="BX464" i="4"/>
  <c r="CC464" i="4"/>
  <c r="BX466" i="4"/>
  <c r="CC466" i="4"/>
  <c r="CH466" i="4"/>
  <c r="BX469" i="4"/>
  <c r="CC469" i="4"/>
  <c r="CH469" i="4"/>
  <c r="BX473" i="4"/>
  <c r="CC473" i="4"/>
  <c r="CH473" i="4"/>
  <c r="E476" i="4"/>
  <c r="I476" i="4"/>
  <c r="M476" i="4"/>
  <c r="Q476" i="4"/>
  <c r="U476" i="4"/>
  <c r="Y476" i="4"/>
  <c r="AC476" i="4"/>
  <c r="AG476" i="4"/>
  <c r="AK476" i="4"/>
  <c r="AO476" i="4"/>
  <c r="AS476" i="4"/>
  <c r="AW476" i="4"/>
  <c r="BA476" i="4"/>
  <c r="BE476" i="4"/>
  <c r="BI476" i="4"/>
  <c r="BM476" i="4"/>
  <c r="BQ476" i="4"/>
  <c r="F480" i="4"/>
  <c r="BB480" i="4"/>
  <c r="E497" i="4"/>
  <c r="E496" i="4"/>
  <c r="I497" i="4"/>
  <c r="I496" i="4"/>
  <c r="M497" i="4"/>
  <c r="M496" i="4"/>
  <c r="Q497" i="4"/>
  <c r="Q496" i="4"/>
  <c r="U497" i="4"/>
  <c r="U496" i="4"/>
  <c r="Y497" i="4"/>
  <c r="Y496" i="4"/>
  <c r="AC497" i="4"/>
  <c r="AC496" i="4"/>
  <c r="AG497" i="4"/>
  <c r="AG496" i="4"/>
  <c r="AK497" i="4"/>
  <c r="AK496" i="4"/>
  <c r="AO497" i="4"/>
  <c r="AO496" i="4"/>
  <c r="AS497" i="4"/>
  <c r="AS496" i="4"/>
  <c r="AW497" i="4"/>
  <c r="AW496" i="4"/>
  <c r="BA497" i="4"/>
  <c r="BA496" i="4"/>
  <c r="BE497" i="4"/>
  <c r="BE496" i="4"/>
  <c r="BI497" i="4"/>
  <c r="BI496" i="4"/>
  <c r="BM497" i="4"/>
  <c r="BM496" i="4"/>
  <c r="BQ497" i="4"/>
  <c r="BQ496" i="4"/>
  <c r="BX484" i="4"/>
  <c r="CD484" i="4"/>
  <c r="CL484" i="4"/>
  <c r="CF485" i="4"/>
  <c r="CK487" i="4"/>
  <c r="BV487" i="4"/>
  <c r="CR487" i="4" s="1"/>
  <c r="BZ488" i="4"/>
  <c r="B499" i="4"/>
  <c r="BV489" i="4"/>
  <c r="CP489" i="4" s="1"/>
  <c r="F499" i="4"/>
  <c r="CF489" i="4"/>
  <c r="J499" i="4"/>
  <c r="R499" i="4"/>
  <c r="V499" i="4"/>
  <c r="Z499" i="4"/>
  <c r="AH499" i="4"/>
  <c r="AL499" i="4"/>
  <c r="AP499" i="4"/>
  <c r="AX499" i="4"/>
  <c r="BB499" i="4"/>
  <c r="BF499" i="4"/>
  <c r="BN499" i="4"/>
  <c r="BR499" i="4"/>
  <c r="CL490" i="4"/>
  <c r="BX490" i="4"/>
  <c r="CC490" i="4"/>
  <c r="CK491" i="4"/>
  <c r="CB491" i="4"/>
  <c r="BY491" i="4"/>
  <c r="BZ492" i="4"/>
  <c r="BV493" i="4"/>
  <c r="CW493" i="4" s="1"/>
  <c r="B500" i="4"/>
  <c r="CF500" i="4"/>
  <c r="DL493" i="4"/>
  <c r="J500" i="4"/>
  <c r="N500" i="4"/>
  <c r="R500" i="4"/>
  <c r="DM493" i="4"/>
  <c r="Z500" i="4"/>
  <c r="AD500" i="4"/>
  <c r="AH500" i="4"/>
  <c r="AP500" i="4"/>
  <c r="AT500" i="4"/>
  <c r="AX500" i="4"/>
  <c r="BF500" i="4"/>
  <c r="BJ500" i="4"/>
  <c r="BN500" i="4"/>
  <c r="BX494" i="4"/>
  <c r="CC494" i="4"/>
  <c r="CK495" i="4"/>
  <c r="CL495" i="4"/>
  <c r="CB495" i="4"/>
  <c r="BY495" i="4"/>
  <c r="BY500" i="4" s="1"/>
  <c r="F496" i="4"/>
  <c r="V496" i="4"/>
  <c r="AL496" i="4"/>
  <c r="BB496" i="4"/>
  <c r="BR496" i="4"/>
  <c r="V497" i="4"/>
  <c r="AX518" i="4"/>
  <c r="CD518" i="4"/>
  <c r="DF507" i="4"/>
  <c r="DP507" i="4" s="1"/>
  <c r="CP507" i="4"/>
  <c r="CZ511" i="4"/>
  <c r="CZ514" i="4"/>
  <c r="CD466" i="4"/>
  <c r="BY469" i="4"/>
  <c r="CD469" i="4"/>
  <c r="BY473" i="4"/>
  <c r="F479" i="4"/>
  <c r="CF484" i="4"/>
  <c r="BZ485" i="4"/>
  <c r="D498" i="4"/>
  <c r="CK486" i="4"/>
  <c r="CJ486" i="4"/>
  <c r="CK488" i="4"/>
  <c r="DF489" i="4"/>
  <c r="DP489" i="4" s="1"/>
  <c r="CJ499" i="4"/>
  <c r="DL490" i="4"/>
  <c r="CV490" i="4"/>
  <c r="DM490" i="4"/>
  <c r="CW490" i="4"/>
  <c r="DN490" i="4"/>
  <c r="DR491" i="4"/>
  <c r="DB491" i="4"/>
  <c r="DD491" i="4"/>
  <c r="DI491" i="4" s="1"/>
  <c r="CN491" i="4"/>
  <c r="CS491" i="4"/>
  <c r="CK492" i="4"/>
  <c r="CB492" i="4"/>
  <c r="CJ500" i="4"/>
  <c r="DL494" i="4"/>
  <c r="CV494" i="4"/>
  <c r="DM494" i="4"/>
  <c r="CW494" i="4"/>
  <c r="DN494" i="4"/>
  <c r="DD495" i="4"/>
  <c r="DI495" i="4" s="1"/>
  <c r="CN495" i="4"/>
  <c r="CS495" i="4"/>
  <c r="J496" i="4"/>
  <c r="Z496" i="4"/>
  <c r="AP496" i="4"/>
  <c r="BF496" i="4"/>
  <c r="CG500" i="4"/>
  <c r="E517" i="4"/>
  <c r="E516" i="4"/>
  <c r="I517" i="4"/>
  <c r="I516" i="4"/>
  <c r="CB504" i="4"/>
  <c r="M517" i="4"/>
  <c r="CG504" i="4"/>
  <c r="Q517" i="4"/>
  <c r="Q516" i="4"/>
  <c r="U517" i="4"/>
  <c r="U516" i="4"/>
  <c r="Y517" i="4"/>
  <c r="Y516" i="4"/>
  <c r="AC517" i="4"/>
  <c r="AC516" i="4"/>
  <c r="CC504" i="4"/>
  <c r="AG517" i="4"/>
  <c r="AG516" i="4"/>
  <c r="AK517" i="4"/>
  <c r="AK516" i="4"/>
  <c r="AO517" i="4"/>
  <c r="AO516" i="4"/>
  <c r="AS517" i="4"/>
  <c r="AS516" i="4"/>
  <c r="AW517" i="4"/>
  <c r="AW516" i="4"/>
  <c r="BA517" i="4"/>
  <c r="BA516" i="4"/>
  <c r="BE517" i="4"/>
  <c r="BE516" i="4"/>
  <c r="BI517" i="4"/>
  <c r="BI516" i="4"/>
  <c r="BM517" i="4"/>
  <c r="BM516" i="4"/>
  <c r="BQ517" i="4"/>
  <c r="BQ516" i="4"/>
  <c r="CD504" i="4"/>
  <c r="BY505" i="4"/>
  <c r="BV505" i="4"/>
  <c r="CT505" i="4" s="1"/>
  <c r="CV505" i="4"/>
  <c r="CZ510" i="4"/>
  <c r="DF511" i="4"/>
  <c r="DP511" i="4" s="1"/>
  <c r="CP511" i="4"/>
  <c r="BZ466" i="4"/>
  <c r="BZ469" i="4"/>
  <c r="BZ473" i="4"/>
  <c r="CH497" i="4"/>
  <c r="CH496" i="4"/>
  <c r="CK485" i="4"/>
  <c r="BV485" i="4"/>
  <c r="CT485" i="4" s="1"/>
  <c r="E498" i="4"/>
  <c r="I498" i="4"/>
  <c r="M498" i="4"/>
  <c r="Q498" i="4"/>
  <c r="U498" i="4"/>
  <c r="Y498" i="4"/>
  <c r="AC498" i="4"/>
  <c r="AG498" i="4"/>
  <c r="AK498" i="4"/>
  <c r="AO498" i="4"/>
  <c r="AS498" i="4"/>
  <c r="AW498" i="4"/>
  <c r="BA498" i="4"/>
  <c r="BE498" i="4"/>
  <c r="BI498" i="4"/>
  <c r="BM498" i="4"/>
  <c r="BQ498" i="4"/>
  <c r="BX486" i="4"/>
  <c r="CD486" i="4"/>
  <c r="CL486" i="4"/>
  <c r="DL487" i="4"/>
  <c r="CV487" i="4"/>
  <c r="CL488" i="4"/>
  <c r="BX488" i="4"/>
  <c r="CG488" i="4"/>
  <c r="CC488" i="4"/>
  <c r="BZ490" i="4"/>
  <c r="CV491" i="4"/>
  <c r="CW491" i="4"/>
  <c r="CL492" i="4"/>
  <c r="BX492" i="4"/>
  <c r="CC492" i="4"/>
  <c r="BZ494" i="4"/>
  <c r="CV495" i="4"/>
  <c r="CW495" i="4"/>
  <c r="N496" i="4"/>
  <c r="AD496" i="4"/>
  <c r="AT496" i="4"/>
  <c r="BJ496" i="4"/>
  <c r="V500" i="4"/>
  <c r="DE506" i="4"/>
  <c r="DN506" i="4" s="1"/>
  <c r="BV508" i="4"/>
  <c r="CZ508" i="4" s="1"/>
  <c r="BY508" i="4"/>
  <c r="DD509" i="4"/>
  <c r="DJ509" i="4"/>
  <c r="DE514" i="4"/>
  <c r="DN514" i="4" s="1"/>
  <c r="M516" i="4"/>
  <c r="BZ484" i="4"/>
  <c r="BZ486" i="4"/>
  <c r="CK489" i="4"/>
  <c r="BZ493" i="4"/>
  <c r="CK493" i="4"/>
  <c r="C496" i="4"/>
  <c r="G496" i="4"/>
  <c r="K496" i="4"/>
  <c r="O496" i="4"/>
  <c r="S496" i="4"/>
  <c r="W496" i="4"/>
  <c r="AA496" i="4"/>
  <c r="AE496" i="4"/>
  <c r="AI496" i="4"/>
  <c r="AM496" i="4"/>
  <c r="AQ496" i="4"/>
  <c r="AU496" i="4"/>
  <c r="AY496" i="4"/>
  <c r="BC496" i="4"/>
  <c r="BG496" i="4"/>
  <c r="BK496" i="4"/>
  <c r="BO496" i="4"/>
  <c r="BS496" i="4"/>
  <c r="B517" i="4"/>
  <c r="F516" i="4"/>
  <c r="CF504" i="4"/>
  <c r="J517" i="4"/>
  <c r="J516" i="4"/>
  <c r="N516" i="4"/>
  <c r="R517" i="4"/>
  <c r="V516" i="4"/>
  <c r="Z517" i="4"/>
  <c r="Z516" i="4"/>
  <c r="AD516" i="4"/>
  <c r="AH516" i="4"/>
  <c r="AH517" i="4"/>
  <c r="AL516" i="4"/>
  <c r="AP516" i="4"/>
  <c r="AP517" i="4"/>
  <c r="AT516" i="4"/>
  <c r="AX516" i="4"/>
  <c r="AX517" i="4"/>
  <c r="BB516" i="4"/>
  <c r="BF516" i="4"/>
  <c r="BF517" i="4"/>
  <c r="BJ516" i="4"/>
  <c r="BN516" i="4"/>
  <c r="BN517" i="4"/>
  <c r="BR516" i="4"/>
  <c r="BY504" i="4"/>
  <c r="BZ505" i="4"/>
  <c r="CK507" i="4"/>
  <c r="CL507" i="4"/>
  <c r="CB507" i="4"/>
  <c r="BY507" i="4"/>
  <c r="BZ508" i="4"/>
  <c r="B519" i="4"/>
  <c r="BV509" i="4"/>
  <c r="CN509" i="4" s="1"/>
  <c r="CF519" i="4"/>
  <c r="DL509" i="4"/>
  <c r="J519" i="4"/>
  <c r="N519" i="4"/>
  <c r="R519" i="4"/>
  <c r="V519" i="4"/>
  <c r="Z519" i="4"/>
  <c r="AD519" i="4"/>
  <c r="AH519" i="4"/>
  <c r="AL519" i="4"/>
  <c r="AP519" i="4"/>
  <c r="AT519" i="4"/>
  <c r="AX519" i="4"/>
  <c r="BB519" i="4"/>
  <c r="BF519" i="4"/>
  <c r="BJ519" i="4"/>
  <c r="BN519" i="4"/>
  <c r="BR519" i="4"/>
  <c r="CL510" i="4"/>
  <c r="BX510" i="4"/>
  <c r="CC510" i="4"/>
  <c r="CK511" i="4"/>
  <c r="CB511" i="4"/>
  <c r="BY511" i="4"/>
  <c r="CG520" i="4"/>
  <c r="CC520" i="4"/>
  <c r="AS520" i="4"/>
  <c r="BI520" i="4"/>
  <c r="CH520" i="4"/>
  <c r="CJ515" i="4"/>
  <c r="BX515" i="4"/>
  <c r="R516" i="4"/>
  <c r="V517" i="4"/>
  <c r="BB517" i="4"/>
  <c r="F519" i="4"/>
  <c r="AC520" i="4"/>
  <c r="CJ537" i="4"/>
  <c r="CZ524" i="4"/>
  <c r="CB488" i="4"/>
  <c r="CB489" i="4"/>
  <c r="CG489" i="4"/>
  <c r="CL489" i="4"/>
  <c r="CB493" i="4"/>
  <c r="CL493" i="4"/>
  <c r="CH517" i="4"/>
  <c r="CH516" i="4"/>
  <c r="CK505" i="4"/>
  <c r="BV506" i="4"/>
  <c r="B518" i="4"/>
  <c r="F518" i="4"/>
  <c r="CF506" i="4"/>
  <c r="J518" i="4"/>
  <c r="N518" i="4"/>
  <c r="R518" i="4"/>
  <c r="V518" i="4"/>
  <c r="Z518" i="4"/>
  <c r="AD518" i="4"/>
  <c r="AH518" i="4"/>
  <c r="AL518" i="4"/>
  <c r="AP518" i="4"/>
  <c r="AT518" i="4"/>
  <c r="BB518" i="4"/>
  <c r="BF518" i="4"/>
  <c r="BJ518" i="4"/>
  <c r="BN518" i="4"/>
  <c r="BR518" i="4"/>
  <c r="DD507" i="4"/>
  <c r="DI507" i="4" s="1"/>
  <c r="CN507" i="4"/>
  <c r="CS507" i="4"/>
  <c r="CK508" i="4"/>
  <c r="CL508" i="4"/>
  <c r="CB508" i="4"/>
  <c r="DL510" i="4"/>
  <c r="CV510" i="4"/>
  <c r="DM510" i="4"/>
  <c r="CW510" i="4"/>
  <c r="DN510" i="4"/>
  <c r="DB511" i="4"/>
  <c r="DD511" i="4"/>
  <c r="DJ511" i="4" s="1"/>
  <c r="CN511" i="4"/>
  <c r="DI511" i="4"/>
  <c r="CS511" i="4"/>
  <c r="CJ512" i="4"/>
  <c r="DA514" i="4"/>
  <c r="X520" i="4"/>
  <c r="CB514" i="4"/>
  <c r="BV514" i="4"/>
  <c r="CX514" i="4" s="1"/>
  <c r="B516" i="4"/>
  <c r="AD517" i="4"/>
  <c r="BJ517" i="4"/>
  <c r="CB537" i="4"/>
  <c r="CR524" i="4"/>
  <c r="BX489" i="4"/>
  <c r="CC489" i="4"/>
  <c r="DN489" i="4"/>
  <c r="CX490" i="4"/>
  <c r="CX491" i="4"/>
  <c r="BX493" i="4"/>
  <c r="CC493" i="4"/>
  <c r="CX493" i="4"/>
  <c r="DN493" i="4"/>
  <c r="CX494" i="4"/>
  <c r="CX495" i="4"/>
  <c r="D517" i="4"/>
  <c r="D516" i="4"/>
  <c r="CK504" i="4"/>
  <c r="H517" i="4"/>
  <c r="L517" i="4"/>
  <c r="L516" i="4"/>
  <c r="P516" i="4"/>
  <c r="P517" i="4"/>
  <c r="T517" i="4"/>
  <c r="T516" i="4"/>
  <c r="X517" i="4"/>
  <c r="AB517" i="4"/>
  <c r="AB516" i="4"/>
  <c r="AF516" i="4"/>
  <c r="AF517" i="4"/>
  <c r="AJ517" i="4"/>
  <c r="AN516" i="4"/>
  <c r="AN517" i="4"/>
  <c r="AR517" i="4"/>
  <c r="AV516" i="4"/>
  <c r="AV517" i="4"/>
  <c r="AZ517" i="4"/>
  <c r="BD516" i="4"/>
  <c r="BD517" i="4"/>
  <c r="BH517" i="4"/>
  <c r="BL516" i="4"/>
  <c r="BL517" i="4"/>
  <c r="BP517" i="4"/>
  <c r="BV504" i="4"/>
  <c r="CX504" i="4" s="1"/>
  <c r="CJ504" i="4"/>
  <c r="CL505" i="4"/>
  <c r="CL517" i="4" s="1"/>
  <c r="BX505" i="4"/>
  <c r="CG505" i="4"/>
  <c r="CC505" i="4"/>
  <c r="CJ506" i="4"/>
  <c r="CV507" i="4"/>
  <c r="CW507" i="4"/>
  <c r="BX508" i="4"/>
  <c r="CC508" i="4"/>
  <c r="BY519" i="4"/>
  <c r="BZ510" i="4"/>
  <c r="CV511" i="4"/>
  <c r="CW511" i="4"/>
  <c r="CL512" i="4"/>
  <c r="BX512" i="4"/>
  <c r="CD512" i="4"/>
  <c r="CD519" i="4" s="1"/>
  <c r="CL514" i="4"/>
  <c r="BX514" i="4"/>
  <c r="CT514" i="4"/>
  <c r="CS514" i="4"/>
  <c r="BY515" i="4"/>
  <c r="H516" i="4"/>
  <c r="BH516" i="4"/>
  <c r="F517" i="4"/>
  <c r="AL517" i="4"/>
  <c r="BR517" i="4"/>
  <c r="C517" i="4"/>
  <c r="C516" i="4"/>
  <c r="G517" i="4"/>
  <c r="G516" i="4"/>
  <c r="K517" i="4"/>
  <c r="K516" i="4"/>
  <c r="O517" i="4"/>
  <c r="O516" i="4"/>
  <c r="S517" i="4"/>
  <c r="S516" i="4"/>
  <c r="W517" i="4"/>
  <c r="W516" i="4"/>
  <c r="AA517" i="4"/>
  <c r="AA516" i="4"/>
  <c r="AE517" i="4"/>
  <c r="AE516" i="4"/>
  <c r="AI517" i="4"/>
  <c r="AI516" i="4"/>
  <c r="AM517" i="4"/>
  <c r="AM516" i="4"/>
  <c r="AQ517" i="4"/>
  <c r="AQ516" i="4"/>
  <c r="AU517" i="4"/>
  <c r="AU516" i="4"/>
  <c r="AY517" i="4"/>
  <c r="AY516" i="4"/>
  <c r="BC517" i="4"/>
  <c r="BC516" i="4"/>
  <c r="BG517" i="4"/>
  <c r="BG516" i="4"/>
  <c r="BK517" i="4"/>
  <c r="BK516" i="4"/>
  <c r="BO517" i="4"/>
  <c r="BO516" i="4"/>
  <c r="BS517" i="4"/>
  <c r="BS516" i="4"/>
  <c r="BZ504" i="4"/>
  <c r="BZ506" i="4"/>
  <c r="CK506" i="4"/>
  <c r="BZ509" i="4"/>
  <c r="CK509" i="4"/>
  <c r="BZ512" i="4"/>
  <c r="CB512" i="4"/>
  <c r="D520" i="4"/>
  <c r="CK513" i="4"/>
  <c r="L520" i="4"/>
  <c r="P520" i="4"/>
  <c r="T520" i="4"/>
  <c r="AB520" i="4"/>
  <c r="AF520" i="4"/>
  <c r="AJ520" i="4"/>
  <c r="AR520" i="4"/>
  <c r="AV520" i="4"/>
  <c r="AZ520" i="4"/>
  <c r="BH520" i="4"/>
  <c r="BL520" i="4"/>
  <c r="BP520" i="4"/>
  <c r="BV513" i="4"/>
  <c r="CX513" i="4" s="1"/>
  <c r="CJ513" i="4"/>
  <c r="CF515" i="4"/>
  <c r="I519" i="4"/>
  <c r="M520" i="4"/>
  <c r="BY525" i="4"/>
  <c r="CF525" i="4"/>
  <c r="CF537" i="4" s="1"/>
  <c r="CG525" i="4"/>
  <c r="CK525" i="4"/>
  <c r="DE526" i="4"/>
  <c r="BY527" i="4"/>
  <c r="BV527" i="4"/>
  <c r="CX527" i="4" s="1"/>
  <c r="B539" i="4"/>
  <c r="BV529" i="4"/>
  <c r="BY529" i="4"/>
  <c r="F539" i="4"/>
  <c r="CF529" i="4"/>
  <c r="V539" i="4"/>
  <c r="CG529" i="4"/>
  <c r="AL539" i="4"/>
  <c r="CC529" i="4"/>
  <c r="AE537" i="4"/>
  <c r="CB505" i="4"/>
  <c r="CB506" i="4"/>
  <c r="CG506" i="4"/>
  <c r="CL506" i="4"/>
  <c r="CB509" i="4"/>
  <c r="CG509" i="4"/>
  <c r="CL509" i="4"/>
  <c r="CK512" i="4"/>
  <c r="E520" i="4"/>
  <c r="I520" i="4"/>
  <c r="Q520" i="4"/>
  <c r="U520" i="4"/>
  <c r="Y520" i="4"/>
  <c r="AG520" i="4"/>
  <c r="AK520" i="4"/>
  <c r="AO520" i="4"/>
  <c r="AW520" i="4"/>
  <c r="BA520" i="4"/>
  <c r="BE520" i="4"/>
  <c r="BM520" i="4"/>
  <c r="BQ520" i="4"/>
  <c r="BX513" i="4"/>
  <c r="CD513" i="4"/>
  <c r="CL513" i="4"/>
  <c r="CF514" i="4"/>
  <c r="BZ515" i="4"/>
  <c r="DP525" i="4"/>
  <c r="DL526" i="4"/>
  <c r="CB528" i="4"/>
  <c r="BX528" i="4"/>
  <c r="CX505" i="4"/>
  <c r="BX506" i="4"/>
  <c r="CC506" i="4"/>
  <c r="CX507" i="4"/>
  <c r="CC509" i="4"/>
  <c r="CH519" i="4"/>
  <c r="DN509" i="4"/>
  <c r="CX510" i="4"/>
  <c r="CX511" i="4"/>
  <c r="F520" i="4"/>
  <c r="CF513" i="4"/>
  <c r="BY513" i="4"/>
  <c r="BZ514" i="4"/>
  <c r="CK515" i="4"/>
  <c r="BV515" i="4"/>
  <c r="C536" i="4"/>
  <c r="C537" i="4"/>
  <c r="BZ524" i="4"/>
  <c r="G536" i="4"/>
  <c r="G537" i="4"/>
  <c r="CG524" i="4"/>
  <c r="BY524" i="4"/>
  <c r="K537" i="4"/>
  <c r="K536" i="4"/>
  <c r="CL524" i="4"/>
  <c r="O536" i="4"/>
  <c r="O537" i="4"/>
  <c r="W536" i="4"/>
  <c r="W537" i="4"/>
  <c r="AA537" i="4"/>
  <c r="AA536" i="4"/>
  <c r="CH524" i="4"/>
  <c r="AI537" i="4"/>
  <c r="AI536" i="4"/>
  <c r="AM536" i="4"/>
  <c r="AM537" i="4"/>
  <c r="CD524" i="4"/>
  <c r="AQ537" i="4"/>
  <c r="AQ536" i="4"/>
  <c r="AU536" i="4"/>
  <c r="AU537" i="4"/>
  <c r="AY537" i="4"/>
  <c r="AY536" i="4"/>
  <c r="BC536" i="4"/>
  <c r="BC537" i="4"/>
  <c r="BG537" i="4"/>
  <c r="BG536" i="4"/>
  <c r="BK536" i="4"/>
  <c r="BK537" i="4"/>
  <c r="BO537" i="4"/>
  <c r="BO536" i="4"/>
  <c r="BS536" i="4"/>
  <c r="BS537" i="4"/>
  <c r="DR525" i="4"/>
  <c r="BV525" i="4"/>
  <c r="CR525" i="4" s="1"/>
  <c r="DF530" i="4"/>
  <c r="DR530" i="4" s="1"/>
  <c r="DA532" i="4"/>
  <c r="DE532" i="4"/>
  <c r="CO532" i="4"/>
  <c r="S536" i="4"/>
  <c r="BZ513" i="4"/>
  <c r="D537" i="4"/>
  <c r="D536" i="4"/>
  <c r="H537" i="4"/>
  <c r="H536" i="4"/>
  <c r="L537" i="4"/>
  <c r="L536" i="4"/>
  <c r="P537" i="4"/>
  <c r="P536" i="4"/>
  <c r="T537" i="4"/>
  <c r="T536" i="4"/>
  <c r="X537" i="4"/>
  <c r="X536" i="4"/>
  <c r="AB537" i="4"/>
  <c r="AB536" i="4"/>
  <c r="AF537" i="4"/>
  <c r="AF536" i="4"/>
  <c r="AJ537" i="4"/>
  <c r="AJ536" i="4"/>
  <c r="AN537" i="4"/>
  <c r="AN536" i="4"/>
  <c r="AR537" i="4"/>
  <c r="AR536" i="4"/>
  <c r="AV537" i="4"/>
  <c r="AV536" i="4"/>
  <c r="AZ537" i="4"/>
  <c r="AZ536" i="4"/>
  <c r="BD537" i="4"/>
  <c r="BD536" i="4"/>
  <c r="BH537" i="4"/>
  <c r="BH536" i="4"/>
  <c r="BL537" i="4"/>
  <c r="BL536" i="4"/>
  <c r="BP537" i="4"/>
  <c r="BP536" i="4"/>
  <c r="CK524" i="4"/>
  <c r="BX525" i="4"/>
  <c r="CC525" i="4"/>
  <c r="B538" i="4"/>
  <c r="F538" i="4"/>
  <c r="J538" i="4"/>
  <c r="N538" i="4"/>
  <c r="R538" i="4"/>
  <c r="V538" i="4"/>
  <c r="Z538" i="4"/>
  <c r="AD538" i="4"/>
  <c r="AH538" i="4"/>
  <c r="AL538" i="4"/>
  <c r="AP538" i="4"/>
  <c r="AT538" i="4"/>
  <c r="AX538" i="4"/>
  <c r="BB538" i="4"/>
  <c r="BF538" i="4"/>
  <c r="BJ538" i="4"/>
  <c r="BN538" i="4"/>
  <c r="BR538" i="4"/>
  <c r="BZ526" i="4"/>
  <c r="CG526" i="4"/>
  <c r="BZ527" i="4"/>
  <c r="BY528" i="4"/>
  <c r="DF533" i="4"/>
  <c r="AA538" i="4"/>
  <c r="CH526" i="4"/>
  <c r="CB526" i="4"/>
  <c r="CJ526" i="4"/>
  <c r="CK527" i="4"/>
  <c r="CB527" i="4"/>
  <c r="BZ528" i="4"/>
  <c r="BX531" i="4"/>
  <c r="CB531" i="4"/>
  <c r="CG531" i="4"/>
  <c r="BY531" i="4"/>
  <c r="CZ532" i="4"/>
  <c r="BV535" i="4"/>
  <c r="DA535" i="4" s="1"/>
  <c r="BY535" i="4"/>
  <c r="DF535" i="4"/>
  <c r="DQ535" i="4" s="1"/>
  <c r="B537" i="4"/>
  <c r="B536" i="4"/>
  <c r="F537" i="4"/>
  <c r="F536" i="4"/>
  <c r="J537" i="4"/>
  <c r="J536" i="4"/>
  <c r="N537" i="4"/>
  <c r="N536" i="4"/>
  <c r="R537" i="4"/>
  <c r="R536" i="4"/>
  <c r="V537" i="4"/>
  <c r="V536" i="4"/>
  <c r="Z537" i="4"/>
  <c r="Z536" i="4"/>
  <c r="AD537" i="4"/>
  <c r="AD536" i="4"/>
  <c r="AH537" i="4"/>
  <c r="AH536" i="4"/>
  <c r="AL537" i="4"/>
  <c r="AL536" i="4"/>
  <c r="AP537" i="4"/>
  <c r="AP536" i="4"/>
  <c r="AT537" i="4"/>
  <c r="AT536" i="4"/>
  <c r="AX537" i="4"/>
  <c r="AX536" i="4"/>
  <c r="BB537" i="4"/>
  <c r="BB536" i="4"/>
  <c r="BF537" i="4"/>
  <c r="BF536" i="4"/>
  <c r="BJ537" i="4"/>
  <c r="BJ536" i="4"/>
  <c r="BN537" i="4"/>
  <c r="BN536" i="4"/>
  <c r="BR537" i="4"/>
  <c r="BR536" i="4"/>
  <c r="CV524" i="4"/>
  <c r="D538" i="4"/>
  <c r="H538" i="4"/>
  <c r="L538" i="4"/>
  <c r="P538" i="4"/>
  <c r="T538" i="4"/>
  <c r="X538" i="4"/>
  <c r="AB538" i="4"/>
  <c r="AF538" i="4"/>
  <c r="AJ538" i="4"/>
  <c r="AN538" i="4"/>
  <c r="AR538" i="4"/>
  <c r="AV538" i="4"/>
  <c r="AZ538" i="4"/>
  <c r="BD538" i="4"/>
  <c r="BH538" i="4"/>
  <c r="BL538" i="4"/>
  <c r="BP538" i="4"/>
  <c r="BV526" i="4"/>
  <c r="CD526" i="4"/>
  <c r="CK526" i="4"/>
  <c r="CL527" i="4"/>
  <c r="BX527" i="4"/>
  <c r="CD527" i="4"/>
  <c r="CJ528" i="4"/>
  <c r="CL529" i="4"/>
  <c r="CB529" i="4"/>
  <c r="AK539" i="4"/>
  <c r="DE530" i="4"/>
  <c r="DN530" i="4" s="1"/>
  <c r="I536" i="4"/>
  <c r="I537" i="4"/>
  <c r="M537" i="4"/>
  <c r="M536" i="4"/>
  <c r="Q536" i="4"/>
  <c r="Q537" i="4"/>
  <c r="U537" i="4"/>
  <c r="U536" i="4"/>
  <c r="Y536" i="4"/>
  <c r="Y537" i="4"/>
  <c r="AC537" i="4"/>
  <c r="AC536" i="4"/>
  <c r="AG536" i="4"/>
  <c r="AG537" i="4"/>
  <c r="AK537" i="4"/>
  <c r="AK536" i="4"/>
  <c r="AO536" i="4"/>
  <c r="AO537" i="4"/>
  <c r="AS537" i="4"/>
  <c r="AS536" i="4"/>
  <c r="AW536" i="4"/>
  <c r="AW537" i="4"/>
  <c r="BA537" i="4"/>
  <c r="BA536" i="4"/>
  <c r="BE536" i="4"/>
  <c r="BE537" i="4"/>
  <c r="BI537" i="4"/>
  <c r="BI536" i="4"/>
  <c r="BM536" i="4"/>
  <c r="BM537" i="4"/>
  <c r="BQ537" i="4"/>
  <c r="BQ536" i="4"/>
  <c r="BX524" i="4"/>
  <c r="CC524" i="4"/>
  <c r="E538" i="4"/>
  <c r="I538" i="4"/>
  <c r="M538" i="4"/>
  <c r="Q538" i="4"/>
  <c r="U538" i="4"/>
  <c r="AC538" i="4"/>
  <c r="AG538" i="4"/>
  <c r="AK538" i="4"/>
  <c r="AO538" i="4"/>
  <c r="AS538" i="4"/>
  <c r="AW538" i="4"/>
  <c r="BA538" i="4"/>
  <c r="BI538" i="4"/>
  <c r="BM538" i="4"/>
  <c r="BQ538" i="4"/>
  <c r="BX526" i="4"/>
  <c r="CC526" i="4"/>
  <c r="CF528" i="4"/>
  <c r="CF538" i="4" s="1"/>
  <c r="CH539" i="4"/>
  <c r="CK530" i="4"/>
  <c r="BV530" i="4"/>
  <c r="CX530" i="4" s="1"/>
  <c r="BV531" i="4"/>
  <c r="CZ531" i="4" s="1"/>
  <c r="CV531" i="4"/>
  <c r="CL532" i="4"/>
  <c r="BX532" i="4"/>
  <c r="CG532" i="4"/>
  <c r="CC532" i="4"/>
  <c r="DE534" i="4"/>
  <c r="DL534" i="4"/>
  <c r="CJ535" i="4"/>
  <c r="E539" i="4"/>
  <c r="D539" i="4"/>
  <c r="CK529" i="4"/>
  <c r="CJ529" i="4"/>
  <c r="CR530" i="4"/>
  <c r="BX530" i="4"/>
  <c r="BZ531" i="4"/>
  <c r="DL532" i="4"/>
  <c r="CV532" i="4"/>
  <c r="DN532" i="4"/>
  <c r="CH540" i="4"/>
  <c r="DN534" i="4"/>
  <c r="E536" i="4"/>
  <c r="CK528" i="4"/>
  <c r="BV528" i="4"/>
  <c r="I539" i="4"/>
  <c r="M539" i="4"/>
  <c r="Q539" i="4"/>
  <c r="U539" i="4"/>
  <c r="Y539" i="4"/>
  <c r="AC539" i="4"/>
  <c r="AG539" i="4"/>
  <c r="AO539" i="4"/>
  <c r="AS539" i="4"/>
  <c r="AW539" i="4"/>
  <c r="BA539" i="4"/>
  <c r="BE539" i="4"/>
  <c r="BI539" i="4"/>
  <c r="BM539" i="4"/>
  <c r="BX529" i="4"/>
  <c r="CD529" i="4"/>
  <c r="CK531" i="4"/>
  <c r="BZ532" i="4"/>
  <c r="B540" i="4"/>
  <c r="BV533" i="4"/>
  <c r="CP533" i="4" s="1"/>
  <c r="BY533" i="4"/>
  <c r="F540" i="4"/>
  <c r="CF533" i="4"/>
  <c r="J540" i="4"/>
  <c r="N540" i="4"/>
  <c r="R540" i="4"/>
  <c r="V540" i="4"/>
  <c r="Z540" i="4"/>
  <c r="AD540" i="4"/>
  <c r="AH540" i="4"/>
  <c r="AL540" i="4"/>
  <c r="AP540" i="4"/>
  <c r="AT540" i="4"/>
  <c r="AX540" i="4"/>
  <c r="BB540" i="4"/>
  <c r="BF540" i="4"/>
  <c r="BJ540" i="4"/>
  <c r="BN540" i="4"/>
  <c r="BR540" i="4"/>
  <c r="DD534" i="4"/>
  <c r="DJ534" i="4" s="1"/>
  <c r="BX535" i="4"/>
  <c r="BX540" i="4" s="1"/>
  <c r="CD535" i="4"/>
  <c r="CC535" i="4"/>
  <c r="BZ529" i="4"/>
  <c r="C540" i="4"/>
  <c r="G540" i="4"/>
  <c r="CG533" i="4"/>
  <c r="K540" i="4"/>
  <c r="O540" i="4"/>
  <c r="S540" i="4"/>
  <c r="W540" i="4"/>
  <c r="AA540" i="4"/>
  <c r="AE540" i="4"/>
  <c r="AI540" i="4"/>
  <c r="AM540" i="4"/>
  <c r="AQ540" i="4"/>
  <c r="AU540" i="4"/>
  <c r="AY540" i="4"/>
  <c r="BC540" i="4"/>
  <c r="BG540" i="4"/>
  <c r="BK540" i="4"/>
  <c r="BO540" i="4"/>
  <c r="BS540" i="4"/>
  <c r="CC533" i="4"/>
  <c r="CJ533" i="4"/>
  <c r="CL534" i="4"/>
  <c r="CB534" i="4"/>
  <c r="CG535" i="4"/>
  <c r="CB532" i="4"/>
  <c r="CD533" i="4"/>
  <c r="CK533" i="4"/>
  <c r="BV534" i="4"/>
  <c r="CX534" i="4" s="1"/>
  <c r="BZ534" i="4"/>
  <c r="CX532" i="4"/>
  <c r="E540" i="4"/>
  <c r="CL533" i="4"/>
  <c r="I540" i="4"/>
  <c r="CB533" i="4"/>
  <c r="DM534" i="4"/>
  <c r="CL535" i="4"/>
  <c r="CB535" i="4"/>
  <c r="AE475" i="5"/>
  <c r="K475" i="5"/>
  <c r="AE474" i="5"/>
  <c r="K474" i="5"/>
  <c r="AE473" i="5"/>
  <c r="K473" i="5"/>
  <c r="AE472" i="5"/>
  <c r="K472" i="5"/>
  <c r="AE471" i="5"/>
  <c r="K471" i="5"/>
  <c r="AE470" i="5"/>
  <c r="K470" i="5"/>
  <c r="AE469" i="5"/>
  <c r="K469" i="5"/>
  <c r="AE468" i="5"/>
  <c r="K468" i="5"/>
  <c r="AE467" i="5"/>
  <c r="K467" i="5"/>
  <c r="AE466" i="5"/>
  <c r="K466" i="5"/>
  <c r="AE465" i="5"/>
  <c r="K465" i="5"/>
  <c r="AE464" i="5"/>
  <c r="K464" i="5"/>
  <c r="AG455" i="5"/>
  <c r="AE455" i="5"/>
  <c r="K455" i="5"/>
  <c r="AG454" i="5"/>
  <c r="AE454" i="5"/>
  <c r="K454" i="5"/>
  <c r="AG453" i="5"/>
  <c r="AE453" i="5"/>
  <c r="K453" i="5"/>
  <c r="AG452" i="5"/>
  <c r="AE452" i="5"/>
  <c r="K452" i="5"/>
  <c r="AG451" i="5"/>
  <c r="AE451" i="5"/>
  <c r="K451" i="5"/>
  <c r="AG450" i="5"/>
  <c r="AE450" i="5"/>
  <c r="K450" i="5"/>
  <c r="AG449" i="5"/>
  <c r="AE449" i="5"/>
  <c r="K449" i="5"/>
  <c r="AG448" i="5"/>
  <c r="AE448" i="5"/>
  <c r="K448" i="5"/>
  <c r="AG447" i="5"/>
  <c r="AE447" i="5"/>
  <c r="K447" i="5"/>
  <c r="AG446" i="5"/>
  <c r="AE446" i="5"/>
  <c r="K446" i="5"/>
  <c r="AG445" i="5"/>
  <c r="AE445" i="5"/>
  <c r="K445" i="5"/>
  <c r="AG444" i="5"/>
  <c r="AE444" i="5"/>
  <c r="K444" i="5"/>
  <c r="AV435" i="5"/>
  <c r="AU435" i="5"/>
  <c r="F435" i="5"/>
  <c r="E435" i="5"/>
  <c r="AV434" i="5"/>
  <c r="AU434" i="5"/>
  <c r="F434" i="5"/>
  <c r="E434" i="5"/>
  <c r="AV433" i="5"/>
  <c r="AU433" i="5"/>
  <c r="F433" i="5"/>
  <c r="E433" i="5"/>
  <c r="AV432" i="5"/>
  <c r="AU432" i="5"/>
  <c r="F432" i="5"/>
  <c r="E432" i="5"/>
  <c r="AV431" i="5"/>
  <c r="AU431" i="5"/>
  <c r="F431" i="5"/>
  <c r="E431" i="5"/>
  <c r="AV430" i="5"/>
  <c r="AU430" i="5"/>
  <c r="F430" i="5"/>
  <c r="E430" i="5"/>
  <c r="AV429" i="5"/>
  <c r="AU429" i="5"/>
  <c r="F429" i="5"/>
  <c r="E429" i="5"/>
  <c r="AV428" i="5"/>
  <c r="AU428" i="5"/>
  <c r="F428" i="5"/>
  <c r="E428" i="5"/>
  <c r="AV427" i="5"/>
  <c r="AU427" i="5"/>
  <c r="F427" i="5"/>
  <c r="E427" i="5"/>
  <c r="AV426" i="5"/>
  <c r="AU426" i="5"/>
  <c r="F426" i="5"/>
  <c r="E426" i="5"/>
  <c r="AV425" i="5"/>
  <c r="AU425" i="5"/>
  <c r="F425" i="5"/>
  <c r="E425" i="5"/>
  <c r="AV424" i="5"/>
  <c r="AU424" i="5"/>
  <c r="F424" i="5"/>
  <c r="E424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BO375" i="5"/>
  <c r="BN375" i="5"/>
  <c r="AV375" i="5"/>
  <c r="AU375" i="5"/>
  <c r="G375" i="5"/>
  <c r="E375" i="5"/>
  <c r="D375" i="5"/>
  <c r="BO374" i="5"/>
  <c r="BN374" i="5"/>
  <c r="AV374" i="5"/>
  <c r="AU374" i="5"/>
  <c r="G374" i="5"/>
  <c r="E374" i="5"/>
  <c r="D374" i="5"/>
  <c r="BO373" i="5"/>
  <c r="BN373" i="5"/>
  <c r="AV373" i="5"/>
  <c r="AU373" i="5"/>
  <c r="G373" i="5"/>
  <c r="E373" i="5"/>
  <c r="D373" i="5"/>
  <c r="BO372" i="5"/>
  <c r="BN372" i="5"/>
  <c r="AV372" i="5"/>
  <c r="AU372" i="5"/>
  <c r="G372" i="5"/>
  <c r="E372" i="5"/>
  <c r="D372" i="5"/>
  <c r="BO371" i="5"/>
  <c r="BN371" i="5"/>
  <c r="AV371" i="5"/>
  <c r="AU371" i="5"/>
  <c r="G371" i="5"/>
  <c r="E371" i="5"/>
  <c r="D371" i="5"/>
  <c r="BO370" i="5"/>
  <c r="BN370" i="5"/>
  <c r="AV370" i="5"/>
  <c r="AU370" i="5"/>
  <c r="G370" i="5"/>
  <c r="E370" i="5"/>
  <c r="D370" i="5"/>
  <c r="BO369" i="5"/>
  <c r="BN369" i="5"/>
  <c r="AV369" i="5"/>
  <c r="AU369" i="5"/>
  <c r="G369" i="5"/>
  <c r="E369" i="5"/>
  <c r="D369" i="5"/>
  <c r="BO368" i="5"/>
  <c r="BN368" i="5"/>
  <c r="AV368" i="5"/>
  <c r="AU368" i="5"/>
  <c r="G368" i="5"/>
  <c r="E368" i="5"/>
  <c r="D368" i="5"/>
  <c r="BO367" i="5"/>
  <c r="BN367" i="5"/>
  <c r="AV367" i="5"/>
  <c r="AU367" i="5"/>
  <c r="G367" i="5"/>
  <c r="E367" i="5"/>
  <c r="D367" i="5"/>
  <c r="BO366" i="5"/>
  <c r="BN366" i="5"/>
  <c r="AV366" i="5"/>
  <c r="AU366" i="5"/>
  <c r="G366" i="5"/>
  <c r="E366" i="5"/>
  <c r="D366" i="5"/>
  <c r="BO365" i="5"/>
  <c r="BN365" i="5"/>
  <c r="AV365" i="5"/>
  <c r="AU365" i="5"/>
  <c r="G365" i="5"/>
  <c r="E365" i="5"/>
  <c r="D365" i="5"/>
  <c r="BO364" i="5"/>
  <c r="BN364" i="5"/>
  <c r="AV364" i="5"/>
  <c r="AU364" i="5"/>
  <c r="G364" i="5"/>
  <c r="E364" i="5"/>
  <c r="D364" i="5"/>
  <c r="AV355" i="5"/>
  <c r="AU355" i="5"/>
  <c r="G355" i="5"/>
  <c r="AV354" i="5"/>
  <c r="AU354" i="5"/>
  <c r="G354" i="5"/>
  <c r="AV353" i="5"/>
  <c r="AU353" i="5"/>
  <c r="G353" i="5"/>
  <c r="AV352" i="5"/>
  <c r="AU352" i="5"/>
  <c r="G352" i="5"/>
  <c r="AV351" i="5"/>
  <c r="AU351" i="5"/>
  <c r="G351" i="5"/>
  <c r="AV350" i="5"/>
  <c r="AU350" i="5"/>
  <c r="G350" i="5"/>
  <c r="AV349" i="5"/>
  <c r="AU349" i="5"/>
  <c r="G349" i="5"/>
  <c r="AV348" i="5"/>
  <c r="AU348" i="5"/>
  <c r="G348" i="5"/>
  <c r="AV347" i="5"/>
  <c r="AU347" i="5"/>
  <c r="G347" i="5"/>
  <c r="AV346" i="5"/>
  <c r="AU346" i="5"/>
  <c r="G346" i="5"/>
  <c r="AV345" i="5"/>
  <c r="AU345" i="5"/>
  <c r="G345" i="5"/>
  <c r="AV344" i="5"/>
  <c r="AU344" i="5"/>
  <c r="G344" i="5"/>
  <c r="AV315" i="5"/>
  <c r="AU315" i="5"/>
  <c r="G315" i="5"/>
  <c r="F315" i="5"/>
  <c r="E315" i="5"/>
  <c r="D315" i="5"/>
  <c r="C315" i="5"/>
  <c r="AV314" i="5"/>
  <c r="AU314" i="5"/>
  <c r="G314" i="5"/>
  <c r="F314" i="5"/>
  <c r="E314" i="5"/>
  <c r="D314" i="5"/>
  <c r="C314" i="5"/>
  <c r="AV313" i="5"/>
  <c r="AU313" i="5"/>
  <c r="G313" i="5"/>
  <c r="F313" i="5"/>
  <c r="E313" i="5"/>
  <c r="D313" i="5"/>
  <c r="C313" i="5"/>
  <c r="AV312" i="5"/>
  <c r="AU312" i="5"/>
  <c r="G312" i="5"/>
  <c r="F312" i="5"/>
  <c r="E312" i="5"/>
  <c r="D312" i="5"/>
  <c r="C312" i="5"/>
  <c r="AV311" i="5"/>
  <c r="AU311" i="5"/>
  <c r="G311" i="5"/>
  <c r="F311" i="5"/>
  <c r="E311" i="5"/>
  <c r="D311" i="5"/>
  <c r="C311" i="5"/>
  <c r="AV310" i="5"/>
  <c r="AU310" i="5"/>
  <c r="G310" i="5"/>
  <c r="F310" i="5"/>
  <c r="E310" i="5"/>
  <c r="D310" i="5"/>
  <c r="C310" i="5"/>
  <c r="AV309" i="5"/>
  <c r="AU309" i="5"/>
  <c r="G309" i="5"/>
  <c r="F309" i="5"/>
  <c r="E309" i="5"/>
  <c r="D309" i="5"/>
  <c r="C309" i="5"/>
  <c r="AV308" i="5"/>
  <c r="AU308" i="5"/>
  <c r="G308" i="5"/>
  <c r="F308" i="5"/>
  <c r="E308" i="5"/>
  <c r="D308" i="5"/>
  <c r="C308" i="5"/>
  <c r="AV307" i="5"/>
  <c r="AU307" i="5"/>
  <c r="G307" i="5"/>
  <c r="F307" i="5"/>
  <c r="E307" i="5"/>
  <c r="D307" i="5"/>
  <c r="C307" i="5"/>
  <c r="AV306" i="5"/>
  <c r="AU306" i="5"/>
  <c r="G306" i="5"/>
  <c r="F306" i="5"/>
  <c r="E306" i="5"/>
  <c r="D306" i="5"/>
  <c r="C306" i="5"/>
  <c r="AV305" i="5"/>
  <c r="AU305" i="5"/>
  <c r="G305" i="5"/>
  <c r="F305" i="5"/>
  <c r="E305" i="5"/>
  <c r="D305" i="5"/>
  <c r="C305" i="5"/>
  <c r="AV304" i="5"/>
  <c r="AU304" i="5"/>
  <c r="G304" i="5"/>
  <c r="F304" i="5"/>
  <c r="E304" i="5"/>
  <c r="D304" i="5"/>
  <c r="C304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AV135" i="5"/>
  <c r="AU135" i="5"/>
  <c r="AV134" i="5"/>
  <c r="AU134" i="5"/>
  <c r="AV133" i="5"/>
  <c r="AU133" i="5"/>
  <c r="AV132" i="5"/>
  <c r="AU132" i="5"/>
  <c r="AV131" i="5"/>
  <c r="AU131" i="5"/>
  <c r="AV130" i="5"/>
  <c r="AU130" i="5"/>
  <c r="AV129" i="5"/>
  <c r="AU129" i="5"/>
  <c r="AV128" i="5"/>
  <c r="AU128" i="5"/>
  <c r="AV127" i="5"/>
  <c r="AU127" i="5"/>
  <c r="AV126" i="5"/>
  <c r="AU126" i="5"/>
  <c r="AV125" i="5"/>
  <c r="AU125" i="5"/>
  <c r="AV124" i="5"/>
  <c r="AU124" i="5"/>
  <c r="DH487" i="4" l="1"/>
  <c r="CX412" i="4"/>
  <c r="CO428" i="4"/>
  <c r="CR395" i="4"/>
  <c r="DR254" i="4"/>
  <c r="CB316" i="4"/>
  <c r="Z561" i="4"/>
  <c r="BV630" i="4"/>
  <c r="BX608" i="4"/>
  <c r="CT510" i="4"/>
  <c r="BN640" i="4"/>
  <c r="AP640" i="4"/>
  <c r="Z640" i="4"/>
  <c r="BX617" i="4"/>
  <c r="BV58" i="4"/>
  <c r="CX58" i="4" s="1"/>
  <c r="CT347" i="4"/>
  <c r="CS527" i="4"/>
  <c r="CS531" i="4"/>
  <c r="DI534" i="4"/>
  <c r="CZ527" i="4"/>
  <c r="CX508" i="4"/>
  <c r="CW527" i="4"/>
  <c r="CV527" i="4"/>
  <c r="CX489" i="4"/>
  <c r="DP474" i="4"/>
  <c r="DI487" i="4"/>
  <c r="DI468" i="4"/>
  <c r="CS452" i="4"/>
  <c r="CN451" i="4"/>
  <c r="CR428" i="4"/>
  <c r="CZ412" i="4"/>
  <c r="CO391" i="4"/>
  <c r="CW454" i="4"/>
  <c r="CS395" i="4"/>
  <c r="CN391" i="4"/>
  <c r="DJ389" i="4"/>
  <c r="CZ335" i="4"/>
  <c r="CV333" i="4"/>
  <c r="DA327" i="4"/>
  <c r="DA330" i="4"/>
  <c r="CS332" i="4"/>
  <c r="DJ327" i="4"/>
  <c r="CR332" i="4"/>
  <c r="DJ310" i="4"/>
  <c r="DP308" i="4"/>
  <c r="DL274" i="4"/>
  <c r="CT235" i="4"/>
  <c r="DQ228" i="4"/>
  <c r="CW332" i="4"/>
  <c r="DI288" i="4"/>
  <c r="DN231" i="4"/>
  <c r="DI210" i="4"/>
  <c r="DQ185" i="4"/>
  <c r="DN174" i="4"/>
  <c r="CS168" i="4"/>
  <c r="DL174" i="4"/>
  <c r="CT145" i="4"/>
  <c r="BV158" i="4"/>
  <c r="CT95" i="4"/>
  <c r="CT90" i="4"/>
  <c r="DB84" i="4"/>
  <c r="DN134" i="4"/>
  <c r="CO130" i="4"/>
  <c r="O640" i="4"/>
  <c r="E619" i="4"/>
  <c r="CF418" i="4"/>
  <c r="CT251" i="4"/>
  <c r="CG569" i="4"/>
  <c r="BS580" i="4"/>
  <c r="CZ489" i="4"/>
  <c r="CW411" i="4"/>
  <c r="DA404" i="4"/>
  <c r="DB332" i="4"/>
  <c r="CP272" i="4"/>
  <c r="DI270" i="4"/>
  <c r="CT352" i="4"/>
  <c r="DJ292" i="4"/>
  <c r="CT348" i="4"/>
  <c r="CT253" i="4"/>
  <c r="DI35" i="4"/>
  <c r="CB140" i="4"/>
  <c r="DA534" i="4"/>
  <c r="CX525" i="4"/>
  <c r="CO509" i="4"/>
  <c r="BZ499" i="4"/>
  <c r="DL468" i="4"/>
  <c r="DQ472" i="4"/>
  <c r="CS451" i="4"/>
  <c r="DI447" i="4"/>
  <c r="CR444" i="4"/>
  <c r="DL426" i="4"/>
  <c r="CX410" i="4"/>
  <c r="CO395" i="4"/>
  <c r="CS392" i="4"/>
  <c r="DA392" i="4"/>
  <c r="DI365" i="4"/>
  <c r="DA395" i="4"/>
  <c r="CV391" i="4"/>
  <c r="CN327" i="4"/>
  <c r="DJ270" i="4"/>
  <c r="CT374" i="4"/>
  <c r="DA235" i="4"/>
  <c r="DI335" i="4"/>
  <c r="CT308" i="4"/>
  <c r="DJ205" i="4"/>
  <c r="DR185" i="4"/>
  <c r="CZ175" i="4"/>
  <c r="DI171" i="4"/>
  <c r="DB168" i="4"/>
  <c r="CR87" i="4"/>
  <c r="CO134" i="4"/>
  <c r="CO128" i="4"/>
  <c r="CN35" i="4"/>
  <c r="DI27" i="4"/>
  <c r="BV610" i="4"/>
  <c r="DA610" i="4" s="1"/>
  <c r="F642" i="4"/>
  <c r="CL607" i="4"/>
  <c r="CJ639" i="4"/>
  <c r="CZ639" i="4" s="1"/>
  <c r="L644" i="4"/>
  <c r="CG570" i="4"/>
  <c r="CG567" i="4"/>
  <c r="CF119" i="4"/>
  <c r="DD631" i="4"/>
  <c r="CV610" i="4"/>
  <c r="CT610" i="4"/>
  <c r="DB610" i="4"/>
  <c r="CG620" i="4"/>
  <c r="CH620" i="4"/>
  <c r="CD620" i="4"/>
  <c r="CC620" i="4"/>
  <c r="CT638" i="4"/>
  <c r="CW639" i="4"/>
  <c r="BY538" i="4"/>
  <c r="CV493" i="4"/>
  <c r="CX474" i="4"/>
  <c r="CX531" i="4"/>
  <c r="CX533" i="4"/>
  <c r="DM530" i="4"/>
  <c r="CZ525" i="4"/>
  <c r="BV518" i="4"/>
  <c r="CX518" i="4" s="1"/>
  <c r="CO493" i="4"/>
  <c r="CO489" i="4"/>
  <c r="CZ509" i="4"/>
  <c r="CT472" i="4"/>
  <c r="CT468" i="4"/>
  <c r="CO468" i="4"/>
  <c r="CT475" i="4"/>
  <c r="CS472" i="4"/>
  <c r="CV464" i="4"/>
  <c r="DJ474" i="4"/>
  <c r="DJ470" i="4"/>
  <c r="DP468" i="4"/>
  <c r="CZ475" i="4"/>
  <c r="CO455" i="4"/>
  <c r="BV460" i="4"/>
  <c r="CS448" i="4"/>
  <c r="CV448" i="4"/>
  <c r="CS453" i="4"/>
  <c r="CB436" i="4"/>
  <c r="DP412" i="4"/>
  <c r="CZ410" i="4"/>
  <c r="CZ409" i="4"/>
  <c r="DP407" i="4"/>
  <c r="CO452" i="4"/>
  <c r="CK416" i="4"/>
  <c r="CO448" i="4"/>
  <c r="CP410" i="4"/>
  <c r="CV385" i="4"/>
  <c r="DQ375" i="4"/>
  <c r="DQ367" i="4"/>
  <c r="CX346" i="4"/>
  <c r="CR454" i="4"/>
  <c r="CP411" i="4"/>
  <c r="DI395" i="4"/>
  <c r="DQ395" i="4"/>
  <c r="CV387" i="4"/>
  <c r="DI393" i="4"/>
  <c r="CV370" i="4"/>
  <c r="DR345" i="4"/>
  <c r="DP335" i="4"/>
  <c r="CS330" i="4"/>
  <c r="DQ327" i="4"/>
  <c r="DJ451" i="4"/>
  <c r="BY360" i="4"/>
  <c r="CS325" i="4"/>
  <c r="CX391" i="4"/>
  <c r="BV359" i="4"/>
  <c r="CX359" i="4" s="1"/>
  <c r="DN334" i="4"/>
  <c r="DM334" i="4"/>
  <c r="DI327" i="4"/>
  <c r="CS311" i="4"/>
  <c r="CV310" i="4"/>
  <c r="DQ294" i="4"/>
  <c r="CO274" i="4"/>
  <c r="DP272" i="4"/>
  <c r="CT270" i="4"/>
  <c r="DA268" i="4"/>
  <c r="DA264" i="4"/>
  <c r="DQ250" i="4"/>
  <c r="DL234" i="4"/>
  <c r="DA232" i="4"/>
  <c r="DL230" i="4"/>
  <c r="DA228" i="4"/>
  <c r="CT346" i="4"/>
  <c r="CZ332" i="4"/>
  <c r="CS314" i="4"/>
  <c r="CS310" i="4"/>
  <c r="CZ271" i="4"/>
  <c r="DI248" i="4"/>
  <c r="CT234" i="4"/>
  <c r="CS230" i="4"/>
  <c r="DA227" i="4"/>
  <c r="CW352" i="4"/>
  <c r="CX311" i="4"/>
  <c r="CZ310" i="4"/>
  <c r="DQ274" i="4"/>
  <c r="CZ270" i="4"/>
  <c r="CR266" i="4"/>
  <c r="CR390" i="4"/>
  <c r="CW348" i="4"/>
  <c r="DN274" i="4"/>
  <c r="CS268" i="4"/>
  <c r="DJ232" i="4"/>
  <c r="DA175" i="4"/>
  <c r="DJ165" i="4"/>
  <c r="DA346" i="4"/>
  <c r="CW285" i="4"/>
  <c r="DB274" i="4"/>
  <c r="CT212" i="4"/>
  <c r="DI165" i="4"/>
  <c r="CR314" i="4"/>
  <c r="DH210" i="4"/>
  <c r="DM185" i="4"/>
  <c r="DJ175" i="4"/>
  <c r="CF178" i="4"/>
  <c r="DN314" i="4"/>
  <c r="CS272" i="4"/>
  <c r="CV145" i="4"/>
  <c r="CW115" i="4"/>
  <c r="CZ113" i="4"/>
  <c r="CV90" i="4"/>
  <c r="CV88" i="4"/>
  <c r="CR89" i="4"/>
  <c r="CT86" i="4"/>
  <c r="CV235" i="4"/>
  <c r="CW208" i="4"/>
  <c r="CW169" i="4"/>
  <c r="CT152" i="4"/>
  <c r="CT148" i="4"/>
  <c r="DB88" i="4"/>
  <c r="CZ67" i="4"/>
  <c r="DB230" i="4"/>
  <c r="CS115" i="4"/>
  <c r="CZ75" i="4"/>
  <c r="DN48" i="4"/>
  <c r="CS86" i="4"/>
  <c r="DQ11" i="4"/>
  <c r="DN47" i="4"/>
  <c r="DA35" i="4"/>
  <c r="DN30" i="4"/>
  <c r="CT27" i="4"/>
  <c r="BO559" i="4"/>
  <c r="CJ597" i="4"/>
  <c r="BK559" i="4"/>
  <c r="AU559" i="4"/>
  <c r="AE559" i="4"/>
  <c r="Y557" i="4"/>
  <c r="CJ593" i="4"/>
  <c r="BP602" i="4"/>
  <c r="BR560" i="4"/>
  <c r="BR561" i="4"/>
  <c r="CX638" i="4"/>
  <c r="CK635" i="4"/>
  <c r="BV631" i="4"/>
  <c r="CW631" i="4" s="1"/>
  <c r="BS640" i="4"/>
  <c r="BK640" i="4"/>
  <c r="BC640" i="4"/>
  <c r="AU640" i="4"/>
  <c r="CH641" i="4"/>
  <c r="S640" i="4"/>
  <c r="K640" i="4"/>
  <c r="BZ628" i="4"/>
  <c r="C640" i="4"/>
  <c r="CJ628" i="4"/>
  <c r="C641" i="4"/>
  <c r="BZ618" i="4"/>
  <c r="CJ618" i="4"/>
  <c r="CV615" i="4"/>
  <c r="BX612" i="4"/>
  <c r="CB612" i="4"/>
  <c r="I622" i="4"/>
  <c r="CX610" i="4"/>
  <c r="CW610" i="4"/>
  <c r="CB620" i="4"/>
  <c r="BO619" i="4"/>
  <c r="BO620" i="4"/>
  <c r="AY619" i="4"/>
  <c r="AY620" i="4"/>
  <c r="AI619" i="4"/>
  <c r="AI620" i="4"/>
  <c r="C619" i="4"/>
  <c r="CD639" i="4"/>
  <c r="CT639" i="4" s="1"/>
  <c r="BY638" i="4"/>
  <c r="BB644" i="4"/>
  <c r="BY637" i="4"/>
  <c r="BV637" i="4"/>
  <c r="BV644" i="4" s="1"/>
  <c r="B644" i="4"/>
  <c r="DI631" i="4"/>
  <c r="DH631" i="4"/>
  <c r="CR631" i="4"/>
  <c r="BX629" i="4"/>
  <c r="CB629" i="4"/>
  <c r="AL640" i="4"/>
  <c r="V640" i="4"/>
  <c r="N641" i="4"/>
  <c r="F640" i="4"/>
  <c r="BV628" i="4"/>
  <c r="CX628" i="4" s="1"/>
  <c r="CS615" i="4"/>
  <c r="BX615" i="4"/>
  <c r="CK612" i="4"/>
  <c r="D622" i="4"/>
  <c r="BX611" i="4"/>
  <c r="DA639" i="4"/>
  <c r="DB638" i="4"/>
  <c r="BV635" i="4"/>
  <c r="CT635" i="4" s="1"/>
  <c r="BZ634" i="4"/>
  <c r="CJ634" i="4"/>
  <c r="CH633" i="4"/>
  <c r="AA643" i="4"/>
  <c r="BZ633" i="4"/>
  <c r="CJ633" i="4"/>
  <c r="C643" i="4"/>
  <c r="Q642" i="4"/>
  <c r="CD630" i="4"/>
  <c r="BX630" i="4"/>
  <c r="CB630" i="4"/>
  <c r="I642" i="4"/>
  <c r="BM640" i="4"/>
  <c r="BM641" i="4"/>
  <c r="BE640" i="4"/>
  <c r="BE641" i="4"/>
  <c r="AW640" i="4"/>
  <c r="AW641" i="4"/>
  <c r="AO640" i="4"/>
  <c r="AO641" i="4"/>
  <c r="AG640" i="4"/>
  <c r="AG641" i="4"/>
  <c r="Y640" i="4"/>
  <c r="Y641" i="4"/>
  <c r="Q640" i="4"/>
  <c r="CD628" i="4"/>
  <c r="Q641" i="4"/>
  <c r="BX628" i="4"/>
  <c r="I640" i="4"/>
  <c r="I641" i="4"/>
  <c r="CB628" i="4"/>
  <c r="BX618" i="4"/>
  <c r="BZ616" i="4"/>
  <c r="C623" i="4"/>
  <c r="CJ616" i="4"/>
  <c r="CS610" i="4"/>
  <c r="BX610" i="4"/>
  <c r="BQ619" i="4"/>
  <c r="BI619" i="4"/>
  <c r="BA619" i="4"/>
  <c r="AS619" i="4"/>
  <c r="AK619" i="4"/>
  <c r="AC619" i="4"/>
  <c r="CK637" i="4"/>
  <c r="D644" i="4"/>
  <c r="BX635" i="4"/>
  <c r="BV634" i="4"/>
  <c r="CV634" i="4" s="1"/>
  <c r="BZ631" i="4"/>
  <c r="BL640" i="4"/>
  <c r="BD640" i="4"/>
  <c r="AV640" i="4"/>
  <c r="AN640" i="4"/>
  <c r="AF640" i="4"/>
  <c r="X640" i="4"/>
  <c r="P640" i="4"/>
  <c r="H641" i="4"/>
  <c r="H640" i="4"/>
  <c r="I621" i="4"/>
  <c r="BX609" i="4"/>
  <c r="CB609" i="4"/>
  <c r="BP620" i="4"/>
  <c r="BP619" i="4"/>
  <c r="BH620" i="4"/>
  <c r="BH619" i="4"/>
  <c r="AZ620" i="4"/>
  <c r="AZ619" i="4"/>
  <c r="AR620" i="4"/>
  <c r="AR619" i="4"/>
  <c r="AJ620" i="4"/>
  <c r="AJ619" i="4"/>
  <c r="AB620" i="4"/>
  <c r="AB619" i="4"/>
  <c r="T620" i="4"/>
  <c r="T619" i="4"/>
  <c r="L620" i="4"/>
  <c r="L619" i="4"/>
  <c r="CK607" i="4"/>
  <c r="D619" i="4"/>
  <c r="D620" i="4"/>
  <c r="CO246" i="4"/>
  <c r="DE246" i="4"/>
  <c r="CO367" i="4"/>
  <c r="CT246" i="4"/>
  <c r="CO250" i="4"/>
  <c r="CT185" i="4"/>
  <c r="CB577" i="4"/>
  <c r="BX577" i="4"/>
  <c r="CB576" i="4"/>
  <c r="BX576" i="4"/>
  <c r="CC575" i="4"/>
  <c r="AC582" i="4"/>
  <c r="M582" i="4"/>
  <c r="CL575" i="4"/>
  <c r="E582" i="4"/>
  <c r="CD571" i="4"/>
  <c r="Q581" i="4"/>
  <c r="CB571" i="4"/>
  <c r="I581" i="4"/>
  <c r="BX571" i="4"/>
  <c r="BX570" i="4"/>
  <c r="CB570" i="4"/>
  <c r="BX569" i="4"/>
  <c r="CB569" i="4"/>
  <c r="CC568" i="4"/>
  <c r="AC580" i="4"/>
  <c r="CL568" i="4"/>
  <c r="E580" i="4"/>
  <c r="BM578" i="4"/>
  <c r="BM579" i="4"/>
  <c r="BE578" i="4"/>
  <c r="BE579" i="4"/>
  <c r="AW578" i="4"/>
  <c r="AW579" i="4"/>
  <c r="AO578" i="4"/>
  <c r="AO579" i="4"/>
  <c r="AG578" i="4"/>
  <c r="AG579" i="4"/>
  <c r="Y578" i="4"/>
  <c r="Y579" i="4"/>
  <c r="CD566" i="4"/>
  <c r="Q578" i="4"/>
  <c r="Q579" i="4"/>
  <c r="I578" i="4"/>
  <c r="CB566" i="4"/>
  <c r="BX566" i="4"/>
  <c r="I579" i="4"/>
  <c r="BL578" i="4"/>
  <c r="BL579" i="4"/>
  <c r="AV578" i="4"/>
  <c r="AV579" i="4"/>
  <c r="AF578" i="4"/>
  <c r="AF579" i="4"/>
  <c r="P578" i="4"/>
  <c r="P579" i="4"/>
  <c r="CK568" i="4"/>
  <c r="D580" i="4"/>
  <c r="AZ578" i="4"/>
  <c r="AZ579" i="4"/>
  <c r="AJ578" i="4"/>
  <c r="AJ579" i="4"/>
  <c r="T578" i="4"/>
  <c r="T579" i="4"/>
  <c r="CK566" i="4"/>
  <c r="D578" i="4"/>
  <c r="D579" i="4"/>
  <c r="BB578" i="4"/>
  <c r="BB579" i="4"/>
  <c r="AH578" i="4"/>
  <c r="AH579" i="4"/>
  <c r="BY566" i="4"/>
  <c r="BV566" i="4"/>
  <c r="B579" i="4"/>
  <c r="B578" i="4"/>
  <c r="CZ190" i="4"/>
  <c r="BS582" i="4"/>
  <c r="CG575" i="4"/>
  <c r="G582" i="4"/>
  <c r="CG574" i="4"/>
  <c r="CG573" i="4"/>
  <c r="BZ572" i="4"/>
  <c r="CJ572" i="4"/>
  <c r="BZ567" i="4"/>
  <c r="CJ567" i="4"/>
  <c r="BV20" i="4"/>
  <c r="BV19" i="4"/>
  <c r="CF568" i="4"/>
  <c r="F580" i="4"/>
  <c r="BV567" i="4"/>
  <c r="CX567" i="4" s="1"/>
  <c r="BY567" i="4"/>
  <c r="BN578" i="4"/>
  <c r="BN579" i="4"/>
  <c r="BF578" i="4"/>
  <c r="BF579" i="4"/>
  <c r="Z578" i="4"/>
  <c r="Z579" i="4"/>
  <c r="CR513" i="4"/>
  <c r="DJ491" i="4"/>
  <c r="DA474" i="4"/>
  <c r="CT488" i="4"/>
  <c r="CN472" i="4"/>
  <c r="CS468" i="4"/>
  <c r="DI465" i="4"/>
  <c r="DA472" i="4"/>
  <c r="DA468" i="4"/>
  <c r="DA475" i="4"/>
  <c r="CN448" i="4"/>
  <c r="DJ465" i="4"/>
  <c r="DM468" i="4"/>
  <c r="CV431" i="4"/>
  <c r="CX405" i="4"/>
  <c r="DI391" i="4"/>
  <c r="CS387" i="4"/>
  <c r="CT395" i="4"/>
  <c r="DI347" i="4"/>
  <c r="DL310" i="4"/>
  <c r="DJ234" i="4"/>
  <c r="CX232" i="4"/>
  <c r="CP228" i="4"/>
  <c r="DR375" i="4"/>
  <c r="CV352" i="4"/>
  <c r="CX325" i="4"/>
  <c r="CT272" i="4"/>
  <c r="CX271" i="4"/>
  <c r="CT268" i="4"/>
  <c r="CV348" i="4"/>
  <c r="CN331" i="4"/>
  <c r="CR311" i="4"/>
  <c r="CJ258" i="4"/>
  <c r="DI174" i="4"/>
  <c r="DL165" i="4"/>
  <c r="CW354" i="4"/>
  <c r="CR335" i="4"/>
  <c r="CV285" i="4"/>
  <c r="BV178" i="4"/>
  <c r="DM310" i="4"/>
  <c r="DM193" i="4"/>
  <c r="DI167" i="4"/>
  <c r="CV152" i="4"/>
  <c r="CV148" i="4"/>
  <c r="DB95" i="4"/>
  <c r="CT91" i="4"/>
  <c r="CT87" i="4"/>
  <c r="CW75" i="4"/>
  <c r="CV330" i="4"/>
  <c r="CW188" i="4"/>
  <c r="CR91" i="4"/>
  <c r="CT84" i="4"/>
  <c r="CZ71" i="4"/>
  <c r="CV67" i="4"/>
  <c r="CS31" i="4"/>
  <c r="CN30" i="4"/>
  <c r="DB28" i="4"/>
  <c r="CS25" i="4"/>
  <c r="CZ147" i="4"/>
  <c r="CV30" i="4"/>
  <c r="DN50" i="4"/>
  <c r="DA27" i="4"/>
  <c r="CZ26" i="4"/>
  <c r="CL591" i="4"/>
  <c r="AS557" i="4"/>
  <c r="AC557" i="4"/>
  <c r="D560" i="4"/>
  <c r="BQ561" i="4"/>
  <c r="CH637" i="4"/>
  <c r="AA644" i="4"/>
  <c r="CG637" i="4"/>
  <c r="G644" i="4"/>
  <c r="CB636" i="4"/>
  <c r="BX636" i="4"/>
  <c r="CT634" i="4"/>
  <c r="CC633" i="4"/>
  <c r="AC643" i="4"/>
  <c r="CL633" i="4"/>
  <c r="E643" i="4"/>
  <c r="G642" i="4"/>
  <c r="CG630" i="4"/>
  <c r="AM640" i="4"/>
  <c r="AE640" i="4"/>
  <c r="CW628" i="4"/>
  <c r="CC616" i="4"/>
  <c r="AC623" i="4"/>
  <c r="CL616" i="4"/>
  <c r="E623" i="4"/>
  <c r="CO615" i="4"/>
  <c r="DE615" i="4"/>
  <c r="DL615" i="4" s="1"/>
  <c r="BZ614" i="4"/>
  <c r="CJ614" i="4"/>
  <c r="CD622" i="4"/>
  <c r="CV611" i="4"/>
  <c r="CK609" i="4"/>
  <c r="D621" i="4"/>
  <c r="CL620" i="4"/>
  <c r="S619" i="4"/>
  <c r="S620" i="4"/>
  <c r="G619" i="4"/>
  <c r="BZ607" i="4"/>
  <c r="CR639" i="4"/>
  <c r="BP643" i="4"/>
  <c r="X643" i="4"/>
  <c r="H643" i="4"/>
  <c r="DB631" i="4"/>
  <c r="BY630" i="4"/>
  <c r="AH641" i="4"/>
  <c r="R640" i="4"/>
  <c r="CF641" i="4"/>
  <c r="CV628" i="4"/>
  <c r="DE628" i="4"/>
  <c r="DN628" i="4" s="1"/>
  <c r="CO628" i="4"/>
  <c r="CK616" i="4"/>
  <c r="D623" i="4"/>
  <c r="CR615" i="4"/>
  <c r="BY614" i="4"/>
  <c r="BZ613" i="4"/>
  <c r="CJ613" i="4"/>
  <c r="CT611" i="4"/>
  <c r="CH609" i="4"/>
  <c r="AA621" i="4"/>
  <c r="S621" i="4"/>
  <c r="CG609" i="4"/>
  <c r="G621" i="4"/>
  <c r="BN620" i="4"/>
  <c r="BN619" i="4"/>
  <c r="BF620" i="4"/>
  <c r="BF619" i="4"/>
  <c r="AX620" i="4"/>
  <c r="AX619" i="4"/>
  <c r="AP620" i="4"/>
  <c r="AP619" i="4"/>
  <c r="AH620" i="4"/>
  <c r="AH619" i="4"/>
  <c r="Z620" i="4"/>
  <c r="Z619" i="4"/>
  <c r="R620" i="4"/>
  <c r="R619" i="4"/>
  <c r="J620" i="4"/>
  <c r="J619" i="4"/>
  <c r="BY607" i="4"/>
  <c r="BV607" i="4"/>
  <c r="CT607" i="4" s="1"/>
  <c r="B620" i="4"/>
  <c r="B619" i="4"/>
  <c r="CC637" i="4"/>
  <c r="AC644" i="4"/>
  <c r="CL637" i="4"/>
  <c r="E644" i="4"/>
  <c r="CX634" i="4"/>
  <c r="CL478" i="4"/>
  <c r="BY617" i="4"/>
  <c r="AA623" i="4"/>
  <c r="CH616" i="4"/>
  <c r="S623" i="4"/>
  <c r="BX614" i="4"/>
  <c r="BY613" i="4"/>
  <c r="CH612" i="4"/>
  <c r="AA622" i="4"/>
  <c r="S622" i="4"/>
  <c r="CG612" i="4"/>
  <c r="G622" i="4"/>
  <c r="BY609" i="4"/>
  <c r="BV609" i="4"/>
  <c r="BV621" i="4" s="1"/>
  <c r="B621" i="4"/>
  <c r="BZ608" i="4"/>
  <c r="CJ608" i="4"/>
  <c r="AO619" i="4"/>
  <c r="AO620" i="4"/>
  <c r="U619" i="4"/>
  <c r="I619" i="4"/>
  <c r="BZ639" i="4"/>
  <c r="BP644" i="4"/>
  <c r="CS635" i="4"/>
  <c r="BB643" i="4"/>
  <c r="CF633" i="4"/>
  <c r="F643" i="4"/>
  <c r="CX631" i="4"/>
  <c r="CF616" i="4"/>
  <c r="F623" i="4"/>
  <c r="DN615" i="4"/>
  <c r="CX615" i="4"/>
  <c r="DM615" i="4"/>
  <c r="CW615" i="4"/>
  <c r="CF612" i="4"/>
  <c r="F622" i="4"/>
  <c r="CX611" i="4"/>
  <c r="CW611" i="4"/>
  <c r="CD609" i="4"/>
  <c r="CD619" i="4" s="1"/>
  <c r="BY608" i="4"/>
  <c r="CO371" i="4"/>
  <c r="DD315" i="4"/>
  <c r="CN315" i="4"/>
  <c r="CD257" i="4"/>
  <c r="CT290" i="4"/>
  <c r="CT345" i="4"/>
  <c r="CO254" i="4"/>
  <c r="CT190" i="4"/>
  <c r="CZ186" i="4"/>
  <c r="AD578" i="4"/>
  <c r="AD579" i="4"/>
  <c r="CK575" i="4"/>
  <c r="D582" i="4"/>
  <c r="CK571" i="4"/>
  <c r="D581" i="4"/>
  <c r="BZ576" i="4"/>
  <c r="CJ576" i="4"/>
  <c r="AA581" i="4"/>
  <c r="CH571" i="4"/>
  <c r="BZ571" i="4"/>
  <c r="CJ571" i="4"/>
  <c r="C581" i="4"/>
  <c r="BZ570" i="4"/>
  <c r="CJ570" i="4"/>
  <c r="BZ569" i="4"/>
  <c r="CJ569" i="4"/>
  <c r="CH568" i="4"/>
  <c r="AA580" i="4"/>
  <c r="C580" i="4"/>
  <c r="BZ568" i="4"/>
  <c r="CJ568" i="4"/>
  <c r="BO579" i="4"/>
  <c r="BO578" i="4"/>
  <c r="BG579" i="4"/>
  <c r="BG578" i="4"/>
  <c r="AY578" i="4"/>
  <c r="AY579" i="4"/>
  <c r="AQ579" i="4"/>
  <c r="AQ578" i="4"/>
  <c r="AI578" i="4"/>
  <c r="AI579" i="4"/>
  <c r="AA579" i="4"/>
  <c r="CH566" i="4"/>
  <c r="AA578" i="4"/>
  <c r="S578" i="4"/>
  <c r="S579" i="4"/>
  <c r="G579" i="4"/>
  <c r="CG566" i="4"/>
  <c r="G578" i="4"/>
  <c r="AX578" i="4"/>
  <c r="AX579" i="4"/>
  <c r="V578" i="4"/>
  <c r="V579" i="4"/>
  <c r="CO194" i="4"/>
  <c r="BV59" i="4"/>
  <c r="CX59" i="4" s="1"/>
  <c r="CF575" i="4"/>
  <c r="F582" i="4"/>
  <c r="CF571" i="4"/>
  <c r="F581" i="4"/>
  <c r="DL530" i="4"/>
  <c r="CN533" i="4"/>
  <c r="DP530" i="4"/>
  <c r="CX509" i="4"/>
  <c r="CX492" i="4"/>
  <c r="CX488" i="4"/>
  <c r="DR511" i="4"/>
  <c r="CV509" i="4"/>
  <c r="BV499" i="4"/>
  <c r="CX499" i="4" s="1"/>
  <c r="CV472" i="4"/>
  <c r="CV468" i="4"/>
  <c r="CS475" i="4"/>
  <c r="CV451" i="4"/>
  <c r="DA448" i="4"/>
  <c r="CS450" i="4"/>
  <c r="CX448" i="4"/>
  <c r="DQ447" i="4"/>
  <c r="DN447" i="4"/>
  <c r="DP411" i="4"/>
  <c r="CZ405" i="4"/>
  <c r="DB453" i="4"/>
  <c r="CN449" i="4"/>
  <c r="DI445" i="4"/>
  <c r="CX426" i="4"/>
  <c r="CP407" i="4"/>
  <c r="CV392" i="4"/>
  <c r="CT389" i="4"/>
  <c r="CN387" i="4"/>
  <c r="CP412" i="4"/>
  <c r="CV395" i="4"/>
  <c r="DN392" i="4"/>
  <c r="CV329" i="4"/>
  <c r="DP327" i="4"/>
  <c r="CP395" i="4"/>
  <c r="DB389" i="4"/>
  <c r="CX335" i="4"/>
  <c r="CZ330" i="4"/>
  <c r="CP405" i="4"/>
  <c r="CZ329" i="4"/>
  <c r="DJ345" i="4"/>
  <c r="DP312" i="4"/>
  <c r="CT310" i="4"/>
  <c r="CO310" i="4"/>
  <c r="CS271" i="4"/>
  <c r="CV270" i="4"/>
  <c r="CZ268" i="4"/>
  <c r="CS227" i="4"/>
  <c r="CZ307" i="4"/>
  <c r="CN274" i="4"/>
  <c r="CX268" i="4"/>
  <c r="CS234" i="4"/>
  <c r="CN234" i="4"/>
  <c r="CN230" i="4"/>
  <c r="DQ310" i="4"/>
  <c r="CX307" i="4"/>
  <c r="CZ274" i="4"/>
  <c r="DJ268" i="4"/>
  <c r="DN267" i="4"/>
  <c r="DA234" i="4"/>
  <c r="DA230" i="4"/>
  <c r="CT225" i="4"/>
  <c r="CP310" i="4"/>
  <c r="CT289" i="4"/>
  <c r="DL267" i="4"/>
  <c r="DB232" i="4"/>
  <c r="DL231" i="4"/>
  <c r="CW225" i="4"/>
  <c r="CS214" i="4"/>
  <c r="CZ167" i="4"/>
  <c r="CR235" i="4"/>
  <c r="CF218" i="4"/>
  <c r="BV240" i="4"/>
  <c r="CF219" i="4"/>
  <c r="CZ169" i="4"/>
  <c r="CX153" i="4"/>
  <c r="BV78" i="4"/>
  <c r="CV78" i="4" s="1"/>
  <c r="DH175" i="4"/>
  <c r="BV159" i="4"/>
  <c r="CW108" i="4"/>
  <c r="CZ106" i="4"/>
  <c r="CV94" i="4"/>
  <c r="CV92" i="4"/>
  <c r="CT94" i="4"/>
  <c r="DB91" i="4"/>
  <c r="CT88" i="4"/>
  <c r="DB85" i="4"/>
  <c r="CN167" i="4"/>
  <c r="CS68" i="4"/>
  <c r="CR94" i="4"/>
  <c r="DM170" i="4"/>
  <c r="DN55" i="4"/>
  <c r="CX134" i="4"/>
  <c r="CP110" i="4"/>
  <c r="CO30" i="4"/>
  <c r="DN54" i="4"/>
  <c r="CZ33" i="4"/>
  <c r="CX28" i="4"/>
  <c r="CZ27" i="4"/>
  <c r="BG559" i="4"/>
  <c r="AQ559" i="4"/>
  <c r="AJ560" i="4"/>
  <c r="DB212" i="4"/>
  <c r="DM210" i="4"/>
  <c r="DB208" i="4"/>
  <c r="BQ557" i="4"/>
  <c r="BQ560" i="4"/>
  <c r="BR559" i="4"/>
  <c r="CW638" i="4"/>
  <c r="BX634" i="4"/>
  <c r="CB634" i="4"/>
  <c r="BZ632" i="4"/>
  <c r="CJ632" i="4"/>
  <c r="CV631" i="4"/>
  <c r="BV629" i="4"/>
  <c r="CT629" i="4" s="1"/>
  <c r="BY629" i="4"/>
  <c r="BY641" i="4" s="1"/>
  <c r="BO640" i="4"/>
  <c r="BG640" i="4"/>
  <c r="AY640" i="4"/>
  <c r="W640" i="4"/>
  <c r="CC612" i="4"/>
  <c r="AC622" i="4"/>
  <c r="CL612" i="4"/>
  <c r="E622" i="4"/>
  <c r="BZ610" i="4"/>
  <c r="CJ610" i="4"/>
  <c r="BS619" i="4"/>
  <c r="BS620" i="4"/>
  <c r="BK619" i="4"/>
  <c r="BK620" i="4"/>
  <c r="BC619" i="4"/>
  <c r="BC620" i="4"/>
  <c r="AU619" i="4"/>
  <c r="AU620" i="4"/>
  <c r="AM619" i="4"/>
  <c r="AM620" i="4"/>
  <c r="AE619" i="4"/>
  <c r="AE620" i="4"/>
  <c r="AA619" i="4"/>
  <c r="CS639" i="4"/>
  <c r="BX639" i="4"/>
  <c r="CF637" i="4"/>
  <c r="F644" i="4"/>
  <c r="CX635" i="4"/>
  <c r="BZ635" i="4"/>
  <c r="AN643" i="4"/>
  <c r="BV632" i="4"/>
  <c r="CW632" i="4" s="1"/>
  <c r="BY632" i="4"/>
  <c r="CD631" i="4"/>
  <c r="CT631" i="4" s="1"/>
  <c r="BB642" i="4"/>
  <c r="CL629" i="4"/>
  <c r="DB629" i="4" s="1"/>
  <c r="AX640" i="4"/>
  <c r="B640" i="4"/>
  <c r="BY618" i="4"/>
  <c r="BZ617" i="4"/>
  <c r="CJ617" i="4"/>
  <c r="CT615" i="4"/>
  <c r="BV614" i="4"/>
  <c r="BY610" i="4"/>
  <c r="BX638" i="4"/>
  <c r="CB638" i="4"/>
  <c r="BZ636" i="4"/>
  <c r="CJ636" i="4"/>
  <c r="CG633" i="4"/>
  <c r="G643" i="4"/>
  <c r="CB632" i="4"/>
  <c r="BX632" i="4"/>
  <c r="CC630" i="4"/>
  <c r="AC642" i="4"/>
  <c r="CL630" i="4"/>
  <c r="E642" i="4"/>
  <c r="BQ640" i="4"/>
  <c r="BQ641" i="4"/>
  <c r="BI640" i="4"/>
  <c r="BI641" i="4"/>
  <c r="BA640" i="4"/>
  <c r="BA641" i="4"/>
  <c r="AS640" i="4"/>
  <c r="AS641" i="4"/>
  <c r="AK640" i="4"/>
  <c r="AK641" i="4"/>
  <c r="CC628" i="4"/>
  <c r="AC640" i="4"/>
  <c r="AC641" i="4"/>
  <c r="U640" i="4"/>
  <c r="U641" i="4"/>
  <c r="M640" i="4"/>
  <c r="M641" i="4"/>
  <c r="E640" i="4"/>
  <c r="CL628" i="4"/>
  <c r="E641" i="4"/>
  <c r="BV617" i="4"/>
  <c r="CV617" i="4" s="1"/>
  <c r="CG616" i="4"/>
  <c r="G623" i="4"/>
  <c r="DB614" i="4"/>
  <c r="BV613" i="4"/>
  <c r="CV613" i="4" s="1"/>
  <c r="DA611" i="4"/>
  <c r="BM619" i="4"/>
  <c r="BE619" i="4"/>
  <c r="AW619" i="4"/>
  <c r="AG619" i="4"/>
  <c r="M619" i="4"/>
  <c r="BX607" i="4"/>
  <c r="CX639" i="4"/>
  <c r="H644" i="4"/>
  <c r="CK630" i="4"/>
  <c r="D642" i="4"/>
  <c r="CG629" i="4"/>
  <c r="CW629" i="4" s="1"/>
  <c r="BP641" i="4"/>
  <c r="BP640" i="4"/>
  <c r="BH641" i="4"/>
  <c r="BH640" i="4"/>
  <c r="AZ641" i="4"/>
  <c r="AZ640" i="4"/>
  <c r="AR641" i="4"/>
  <c r="AR640" i="4"/>
  <c r="AJ641" i="4"/>
  <c r="AJ640" i="4"/>
  <c r="AB641" i="4"/>
  <c r="AB640" i="4"/>
  <c r="T641" i="4"/>
  <c r="T640" i="4"/>
  <c r="L641" i="4"/>
  <c r="L640" i="4"/>
  <c r="D640" i="4"/>
  <c r="DD617" i="4"/>
  <c r="DJ617" i="4" s="1"/>
  <c r="DD613" i="4"/>
  <c r="DJ613" i="4" s="1"/>
  <c r="CN613" i="4"/>
  <c r="AC621" i="4"/>
  <c r="CC609" i="4"/>
  <c r="E621" i="4"/>
  <c r="CL609" i="4"/>
  <c r="CL619" i="4" s="1"/>
  <c r="BV608" i="4"/>
  <c r="CS608" i="4" s="1"/>
  <c r="BL620" i="4"/>
  <c r="BL619" i="4"/>
  <c r="BD620" i="4"/>
  <c r="BD619" i="4"/>
  <c r="AV620" i="4"/>
  <c r="AV619" i="4"/>
  <c r="AN620" i="4"/>
  <c r="AN619" i="4"/>
  <c r="AF620" i="4"/>
  <c r="AF619" i="4"/>
  <c r="X620" i="4"/>
  <c r="X619" i="4"/>
  <c r="P620" i="4"/>
  <c r="P619" i="4"/>
  <c r="H620" i="4"/>
  <c r="H619" i="4"/>
  <c r="CZ367" i="4"/>
  <c r="CO286" i="4"/>
  <c r="DE286" i="4"/>
  <c r="CH136" i="4"/>
  <c r="CD575" i="4"/>
  <c r="Q582" i="4"/>
  <c r="CB575" i="4"/>
  <c r="I582" i="4"/>
  <c r="BX575" i="4"/>
  <c r="CB574" i="4"/>
  <c r="BX574" i="4"/>
  <c r="BX573" i="4"/>
  <c r="CB573" i="4"/>
  <c r="BX572" i="4"/>
  <c r="CB572" i="4"/>
  <c r="AC581" i="4"/>
  <c r="CC571" i="4"/>
  <c r="CL571" i="4"/>
  <c r="E581" i="4"/>
  <c r="CD568" i="4"/>
  <c r="Q580" i="4"/>
  <c r="BX568" i="4"/>
  <c r="CB568" i="4"/>
  <c r="I580" i="4"/>
  <c r="CS567" i="4"/>
  <c r="CB567" i="4"/>
  <c r="BX567" i="4"/>
  <c r="BQ578" i="4"/>
  <c r="BQ579" i="4"/>
  <c r="BI578" i="4"/>
  <c r="BI579" i="4"/>
  <c r="BA578" i="4"/>
  <c r="BA579" i="4"/>
  <c r="AS579" i="4"/>
  <c r="AS578" i="4"/>
  <c r="AK578" i="4"/>
  <c r="AK579" i="4"/>
  <c r="CC566" i="4"/>
  <c r="AC579" i="4"/>
  <c r="AC578" i="4"/>
  <c r="U578" i="4"/>
  <c r="U579" i="4"/>
  <c r="M579" i="4"/>
  <c r="M578" i="4"/>
  <c r="CL566" i="4"/>
  <c r="E578" i="4"/>
  <c r="E579" i="4"/>
  <c r="BP578" i="4"/>
  <c r="BP579" i="4"/>
  <c r="BD578" i="4"/>
  <c r="BD579" i="4"/>
  <c r="AN578" i="4"/>
  <c r="AN579" i="4"/>
  <c r="X578" i="4"/>
  <c r="X579" i="4"/>
  <c r="H578" i="4"/>
  <c r="H579" i="4"/>
  <c r="CH96" i="4"/>
  <c r="AN580" i="4"/>
  <c r="BH578" i="4"/>
  <c r="BH579" i="4"/>
  <c r="AR578" i="4"/>
  <c r="AR579" i="4"/>
  <c r="AB578" i="4"/>
  <c r="AB579" i="4"/>
  <c r="L578" i="4"/>
  <c r="L579" i="4"/>
  <c r="K579" i="4"/>
  <c r="K578" i="4"/>
  <c r="AP578" i="4"/>
  <c r="AP579" i="4"/>
  <c r="R578" i="4"/>
  <c r="R579" i="4"/>
  <c r="CH575" i="4"/>
  <c r="AA582" i="4"/>
  <c r="BZ575" i="4"/>
  <c r="CJ575" i="4"/>
  <c r="C582" i="4"/>
  <c r="BZ574" i="4"/>
  <c r="CJ574" i="4"/>
  <c r="BZ573" i="4"/>
  <c r="CJ573" i="4"/>
  <c r="BV18" i="4"/>
  <c r="CW567" i="4"/>
  <c r="BS558" i="4"/>
  <c r="BY569" i="4"/>
  <c r="BV569" i="4"/>
  <c r="CX569" i="4" s="1"/>
  <c r="BV568" i="4"/>
  <c r="BY568" i="4"/>
  <c r="B580" i="4"/>
  <c r="BR578" i="4"/>
  <c r="BR579" i="4"/>
  <c r="BJ578" i="4"/>
  <c r="BJ579" i="4"/>
  <c r="AT578" i="4"/>
  <c r="AT579" i="4"/>
  <c r="N578" i="4"/>
  <c r="N579" i="4"/>
  <c r="CZ488" i="4"/>
  <c r="CS405" i="4"/>
  <c r="DA405" i="4"/>
  <c r="CR452" i="4"/>
  <c r="CR392" i="4"/>
  <c r="CT257" i="4"/>
  <c r="CX387" i="4"/>
  <c r="CN335" i="4"/>
  <c r="CR272" i="4"/>
  <c r="CR307" i="4"/>
  <c r="CP234" i="4"/>
  <c r="CV311" i="4"/>
  <c r="DB270" i="4"/>
  <c r="CP230" i="4"/>
  <c r="CW308" i="4"/>
  <c r="DB308" i="4"/>
  <c r="CZ68" i="4"/>
  <c r="CR167" i="4"/>
  <c r="CS111" i="4"/>
  <c r="CN32" i="4"/>
  <c r="DB31" i="4"/>
  <c r="CS28" i="4"/>
  <c r="CN27" i="4"/>
  <c r="DB25" i="4"/>
  <c r="DN52" i="4"/>
  <c r="CW28" i="4"/>
  <c r="CS132" i="4"/>
  <c r="CO31" i="4"/>
  <c r="CG593" i="4"/>
  <c r="BM557" i="4"/>
  <c r="BE557" i="4"/>
  <c r="AG557" i="4"/>
  <c r="L560" i="4"/>
  <c r="CO639" i="4"/>
  <c r="DE639" i="4"/>
  <c r="DL639" i="4" s="1"/>
  <c r="BZ638" i="4"/>
  <c r="CJ638" i="4"/>
  <c r="CJ637" i="4"/>
  <c r="BZ637" i="4"/>
  <c r="C644" i="4"/>
  <c r="CS634" i="4"/>
  <c r="CD633" i="4"/>
  <c r="Q643" i="4"/>
  <c r="BX633" i="4"/>
  <c r="CB633" i="4"/>
  <c r="I643" i="4"/>
  <c r="CX632" i="4"/>
  <c r="DE631" i="4"/>
  <c r="DN631" i="4" s="1"/>
  <c r="CO631" i="4"/>
  <c r="CH630" i="4"/>
  <c r="AA642" i="4"/>
  <c r="BZ630" i="4"/>
  <c r="C642" i="4"/>
  <c r="CJ630" i="4"/>
  <c r="CZ465" i="4"/>
  <c r="AQ640" i="4"/>
  <c r="AI640" i="4"/>
  <c r="AA640" i="4"/>
  <c r="G640" i="4"/>
  <c r="DA617" i="4"/>
  <c r="CD623" i="4"/>
  <c r="CB616" i="4"/>
  <c r="BX616" i="4"/>
  <c r="I623" i="4"/>
  <c r="CX614" i="4"/>
  <c r="CW614" i="4"/>
  <c r="DE611" i="4"/>
  <c r="DM611" i="4" s="1"/>
  <c r="CO611" i="4"/>
  <c r="DD608" i="4"/>
  <c r="DH608" i="4" s="1"/>
  <c r="CN608" i="4"/>
  <c r="W619" i="4"/>
  <c r="W620" i="4"/>
  <c r="O619" i="4"/>
  <c r="O620" i="4"/>
  <c r="CJ607" i="4"/>
  <c r="DB639" i="4"/>
  <c r="DA634" i="4"/>
  <c r="L643" i="4"/>
  <c r="CK633" i="4"/>
  <c r="D643" i="4"/>
  <c r="CF642" i="4"/>
  <c r="CV630" i="4"/>
  <c r="BR640" i="4"/>
  <c r="BJ640" i="4"/>
  <c r="BB640" i="4"/>
  <c r="AT640" i="4"/>
  <c r="AD640" i="4"/>
  <c r="F641" i="4"/>
  <c r="B641" i="4"/>
  <c r="BV618" i="4"/>
  <c r="CV618" i="4" s="1"/>
  <c r="CX613" i="4"/>
  <c r="CW613" i="4"/>
  <c r="CS611" i="4"/>
  <c r="CR611" i="4"/>
  <c r="CJ609" i="4"/>
  <c r="C621" i="4"/>
  <c r="BZ609" i="4"/>
  <c r="BR620" i="4"/>
  <c r="BR619" i="4"/>
  <c r="BJ620" i="4"/>
  <c r="BJ619" i="4"/>
  <c r="BB620" i="4"/>
  <c r="BB619" i="4"/>
  <c r="AT620" i="4"/>
  <c r="AT619" i="4"/>
  <c r="AL620" i="4"/>
  <c r="AL619" i="4"/>
  <c r="AD620" i="4"/>
  <c r="AD619" i="4"/>
  <c r="V620" i="4"/>
  <c r="V619" i="4"/>
  <c r="N620" i="4"/>
  <c r="N619" i="4"/>
  <c r="CF607" i="4"/>
  <c r="F620" i="4"/>
  <c r="F619" i="4"/>
  <c r="CS638" i="4"/>
  <c r="CD637" i="4"/>
  <c r="Q644" i="4"/>
  <c r="BX637" i="4"/>
  <c r="CB637" i="4"/>
  <c r="I644" i="4"/>
  <c r="BY635" i="4"/>
  <c r="CS632" i="4"/>
  <c r="DA631" i="4"/>
  <c r="CT618" i="4"/>
  <c r="DA615" i="4"/>
  <c r="CJ612" i="4"/>
  <c r="BZ612" i="4"/>
  <c r="C622" i="4"/>
  <c r="CR610" i="4"/>
  <c r="CF609" i="4"/>
  <c r="F621" i="4"/>
  <c r="CX608" i="4"/>
  <c r="CW608" i="4"/>
  <c r="AC620" i="4"/>
  <c r="Y619" i="4"/>
  <c r="DA638" i="4"/>
  <c r="BV636" i="4"/>
  <c r="CW636" i="4" s="1"/>
  <c r="BY636" i="4"/>
  <c r="BY634" i="4"/>
  <c r="BV633" i="4"/>
  <c r="BV643" i="4" s="1"/>
  <c r="BY633" i="4"/>
  <c r="B643" i="4"/>
  <c r="DA632" i="4"/>
  <c r="BP642" i="4"/>
  <c r="L642" i="4"/>
  <c r="BZ629" i="4"/>
  <c r="CJ629" i="4"/>
  <c r="CK628" i="4"/>
  <c r="DI617" i="4"/>
  <c r="DH617" i="4"/>
  <c r="BV616" i="4"/>
  <c r="CT616" i="4" s="1"/>
  <c r="BY616" i="4"/>
  <c r="B623" i="4"/>
  <c r="BZ615" i="4"/>
  <c r="CJ615" i="4"/>
  <c r="DI613" i="4"/>
  <c r="CS613" i="4"/>
  <c r="DH613" i="4"/>
  <c r="CR613" i="4"/>
  <c r="BY612" i="4"/>
  <c r="BV612" i="4"/>
  <c r="BV622" i="4" s="1"/>
  <c r="B622" i="4"/>
  <c r="CJ611" i="4"/>
  <c r="BZ611" i="4"/>
  <c r="CT194" i="4"/>
  <c r="CF566" i="4"/>
  <c r="F578" i="4"/>
  <c r="F579" i="4"/>
  <c r="DA577" i="4"/>
  <c r="CH18" i="4"/>
  <c r="CX18" i="4" s="1"/>
  <c r="BZ577" i="4"/>
  <c r="CJ577" i="4"/>
  <c r="BS581" i="4"/>
  <c r="CG571" i="4"/>
  <c r="G581" i="4"/>
  <c r="CW569" i="4"/>
  <c r="CG568" i="4"/>
  <c r="G580" i="4"/>
  <c r="BS579" i="4"/>
  <c r="BS578" i="4"/>
  <c r="BK579" i="4"/>
  <c r="BK578" i="4"/>
  <c r="BC579" i="4"/>
  <c r="BC578" i="4"/>
  <c r="AU579" i="4"/>
  <c r="AU578" i="4"/>
  <c r="AM579" i="4"/>
  <c r="AM578" i="4"/>
  <c r="AE579" i="4"/>
  <c r="AE578" i="4"/>
  <c r="W579" i="4"/>
  <c r="W578" i="4"/>
  <c r="O579" i="4"/>
  <c r="O578" i="4"/>
  <c r="BZ566" i="4"/>
  <c r="CJ566" i="4"/>
  <c r="C578" i="4"/>
  <c r="C579" i="4"/>
  <c r="AL578" i="4"/>
  <c r="AL579" i="4"/>
  <c r="J578" i="4"/>
  <c r="J579" i="4"/>
  <c r="BY577" i="4"/>
  <c r="BV577" i="4"/>
  <c r="CX577" i="4" s="1"/>
  <c r="BY576" i="4"/>
  <c r="BV576" i="4"/>
  <c r="CX576" i="4" s="1"/>
  <c r="BY575" i="4"/>
  <c r="BV575" i="4"/>
  <c r="B582" i="4"/>
  <c r="BV574" i="4"/>
  <c r="CX574" i="4" s="1"/>
  <c r="BY574" i="4"/>
  <c r="BV573" i="4"/>
  <c r="CX573" i="4" s="1"/>
  <c r="BY573" i="4"/>
  <c r="BV572" i="4"/>
  <c r="CX572" i="4" s="1"/>
  <c r="BY572" i="4"/>
  <c r="BV571" i="4"/>
  <c r="BY571" i="4"/>
  <c r="B581" i="4"/>
  <c r="BV570" i="4"/>
  <c r="CX570" i="4" s="1"/>
  <c r="BY570" i="4"/>
  <c r="BR557" i="4"/>
  <c r="BR558" i="4"/>
  <c r="BR599" i="4"/>
  <c r="BR600" i="4"/>
  <c r="CG219" i="4"/>
  <c r="BP557" i="4"/>
  <c r="BP558" i="4"/>
  <c r="BQ559" i="4"/>
  <c r="BS599" i="4"/>
  <c r="BS600" i="4"/>
  <c r="BS557" i="4"/>
  <c r="BQ558" i="4"/>
  <c r="DM205" i="4"/>
  <c r="CG595" i="4"/>
  <c r="BP560" i="4"/>
  <c r="BP561" i="4"/>
  <c r="BQ599" i="4"/>
  <c r="BQ600" i="4"/>
  <c r="CZ215" i="4"/>
  <c r="CZ211" i="4"/>
  <c r="CZ207" i="4"/>
  <c r="CV205" i="4"/>
  <c r="CZ209" i="4"/>
  <c r="DA208" i="4"/>
  <c r="AK557" i="4"/>
  <c r="AK558" i="4"/>
  <c r="AB561" i="4"/>
  <c r="CG556" i="4"/>
  <c r="CK597" i="4"/>
  <c r="CF554" i="4"/>
  <c r="F561" i="4"/>
  <c r="BV596" i="4"/>
  <c r="BY596" i="4"/>
  <c r="B603" i="4"/>
  <c r="CL552" i="4"/>
  <c r="BV593" i="4"/>
  <c r="CZ593" i="4" s="1"/>
  <c r="BY593" i="4"/>
  <c r="CG549" i="4"/>
  <c r="CH548" i="4"/>
  <c r="CG590" i="4"/>
  <c r="BV546" i="4"/>
  <c r="CV546" i="4" s="1"/>
  <c r="BY546" i="4"/>
  <c r="CD587" i="4"/>
  <c r="Q599" i="4"/>
  <c r="Q600" i="4"/>
  <c r="CL545" i="4"/>
  <c r="E557" i="4"/>
  <c r="E558" i="4"/>
  <c r="W559" i="4"/>
  <c r="AF561" i="4"/>
  <c r="BY556" i="4"/>
  <c r="BV556" i="4"/>
  <c r="CC596" i="4"/>
  <c r="AC603" i="4"/>
  <c r="CD554" i="4"/>
  <c r="Q561" i="4"/>
  <c r="CB219" i="4"/>
  <c r="CK595" i="4"/>
  <c r="CK594" i="4"/>
  <c r="CD551" i="4"/>
  <c r="CB551" i="4"/>
  <c r="BX551" i="4"/>
  <c r="CL593" i="4"/>
  <c r="BK560" i="4"/>
  <c r="AU560" i="4"/>
  <c r="AE560" i="4"/>
  <c r="CH592" i="4"/>
  <c r="AA602" i="4"/>
  <c r="O560" i="4"/>
  <c r="BO601" i="4"/>
  <c r="BG601" i="4"/>
  <c r="AY601" i="4"/>
  <c r="AQ601" i="4"/>
  <c r="AI601" i="4"/>
  <c r="CH589" i="4"/>
  <c r="AA601" i="4"/>
  <c r="S601" i="4"/>
  <c r="K601" i="4"/>
  <c r="C601" i="4"/>
  <c r="BZ589" i="4"/>
  <c r="CJ589" i="4"/>
  <c r="CD546" i="4"/>
  <c r="BX546" i="4"/>
  <c r="CB546" i="4"/>
  <c r="CL588" i="4"/>
  <c r="BH600" i="4"/>
  <c r="BH599" i="4"/>
  <c r="AZ558" i="4"/>
  <c r="AZ557" i="4"/>
  <c r="AR558" i="4"/>
  <c r="AR557" i="4"/>
  <c r="AJ558" i="4"/>
  <c r="AJ557" i="4"/>
  <c r="AB558" i="4"/>
  <c r="AB557" i="4"/>
  <c r="X600" i="4"/>
  <c r="X599" i="4"/>
  <c r="P600" i="4"/>
  <c r="P599" i="4"/>
  <c r="H557" i="4"/>
  <c r="H558" i="4"/>
  <c r="BX549" i="4"/>
  <c r="CB549" i="4"/>
  <c r="H560" i="4"/>
  <c r="CG551" i="4"/>
  <c r="CF552" i="4"/>
  <c r="CL553" i="4"/>
  <c r="CK554" i="4"/>
  <c r="D561" i="4"/>
  <c r="BZ555" i="4"/>
  <c r="CJ555" i="4"/>
  <c r="CD556" i="4"/>
  <c r="CT556" i="4" s="1"/>
  <c r="BX556" i="4"/>
  <c r="CB556" i="4"/>
  <c r="CL598" i="4"/>
  <c r="CF555" i="4"/>
  <c r="P603" i="4"/>
  <c r="CH595" i="4"/>
  <c r="CJ553" i="4"/>
  <c r="BZ553" i="4"/>
  <c r="BZ594" i="4"/>
  <c r="CJ594" i="4"/>
  <c r="CK593" i="4"/>
  <c r="DA593" i="4" s="1"/>
  <c r="BN602" i="4"/>
  <c r="BB560" i="4"/>
  <c r="AX602" i="4"/>
  <c r="AL560" i="4"/>
  <c r="AH602" i="4"/>
  <c r="V560" i="4"/>
  <c r="R602" i="4"/>
  <c r="CF550" i="4"/>
  <c r="F560" i="4"/>
  <c r="BV592" i="4"/>
  <c r="BY592" i="4"/>
  <c r="B602" i="4"/>
  <c r="CL548" i="4"/>
  <c r="BF559" i="4"/>
  <c r="BB601" i="4"/>
  <c r="AP559" i="4"/>
  <c r="AL601" i="4"/>
  <c r="Z559" i="4"/>
  <c r="V601" i="4"/>
  <c r="J559" i="4"/>
  <c r="CF589" i="4"/>
  <c r="F601" i="4"/>
  <c r="BO558" i="4"/>
  <c r="BO557" i="4"/>
  <c r="BK599" i="4"/>
  <c r="BK600" i="4"/>
  <c r="AY558" i="4"/>
  <c r="AY557" i="4"/>
  <c r="AU599" i="4"/>
  <c r="AU600" i="4"/>
  <c r="AI558" i="4"/>
  <c r="AI557" i="4"/>
  <c r="AE599" i="4"/>
  <c r="AE600" i="4"/>
  <c r="S558" i="4"/>
  <c r="S557" i="4"/>
  <c r="O599" i="4"/>
  <c r="O600" i="4"/>
  <c r="CJ545" i="4"/>
  <c r="BZ545" i="4"/>
  <c r="C558" i="4"/>
  <c r="C557" i="4"/>
  <c r="BH560" i="4"/>
  <c r="BD561" i="4"/>
  <c r="CK598" i="4"/>
  <c r="CD555" i="4"/>
  <c r="BX555" i="4"/>
  <c r="CB555" i="4"/>
  <c r="CL597" i="4"/>
  <c r="BK561" i="4"/>
  <c r="BG603" i="4"/>
  <c r="AU561" i="4"/>
  <c r="AQ603" i="4"/>
  <c r="AE561" i="4"/>
  <c r="CH596" i="4"/>
  <c r="AA603" i="4"/>
  <c r="O561" i="4"/>
  <c r="K603" i="4"/>
  <c r="CF595" i="4"/>
  <c r="CX593" i="4"/>
  <c r="BZ593" i="4"/>
  <c r="BI560" i="4"/>
  <c r="BE602" i="4"/>
  <c r="AS560" i="4"/>
  <c r="AO602" i="4"/>
  <c r="CC550" i="4"/>
  <c r="AC560" i="4"/>
  <c r="Y602" i="4"/>
  <c r="M560" i="4"/>
  <c r="BX592" i="4"/>
  <c r="CB592" i="4"/>
  <c r="I602" i="4"/>
  <c r="BM559" i="4"/>
  <c r="BI601" i="4"/>
  <c r="AW559" i="4"/>
  <c r="AS601" i="4"/>
  <c r="AG559" i="4"/>
  <c r="AC601" i="4"/>
  <c r="CC589" i="4"/>
  <c r="CD547" i="4"/>
  <c r="Q559" i="4"/>
  <c r="M601" i="4"/>
  <c r="CH546" i="4"/>
  <c r="CG588" i="4"/>
  <c r="BN558" i="4"/>
  <c r="BN557" i="4"/>
  <c r="BJ599" i="4"/>
  <c r="BJ600" i="4"/>
  <c r="AX558" i="4"/>
  <c r="AX557" i="4"/>
  <c r="AT599" i="4"/>
  <c r="AT600" i="4"/>
  <c r="AH558" i="4"/>
  <c r="AH557" i="4"/>
  <c r="AD599" i="4"/>
  <c r="AD600" i="4"/>
  <c r="R558" i="4"/>
  <c r="R557" i="4"/>
  <c r="N599" i="4"/>
  <c r="N600" i="4"/>
  <c r="BY587" i="4"/>
  <c r="BV587" i="4"/>
  <c r="B599" i="4"/>
  <c r="B600" i="4"/>
  <c r="BI557" i="4"/>
  <c r="AW557" i="4"/>
  <c r="AO557" i="4"/>
  <c r="DA207" i="4"/>
  <c r="CT207" i="4"/>
  <c r="CW205" i="4"/>
  <c r="CR215" i="4"/>
  <c r="CN211" i="4"/>
  <c r="CX205" i="4"/>
  <c r="BA557" i="4"/>
  <c r="BA558" i="4"/>
  <c r="CH556" i="4"/>
  <c r="AP561" i="4"/>
  <c r="J561" i="4"/>
  <c r="CF596" i="4"/>
  <c r="F603" i="4"/>
  <c r="DD595" i="4"/>
  <c r="DJ595" i="4" s="1"/>
  <c r="BX552" i="4"/>
  <c r="CB552" i="4"/>
  <c r="CL594" i="4"/>
  <c r="CH549" i="4"/>
  <c r="CH590" i="4"/>
  <c r="BZ548" i="4"/>
  <c r="CJ548" i="4"/>
  <c r="BV588" i="4"/>
  <c r="CV588" i="4" s="1"/>
  <c r="BY588" i="4"/>
  <c r="BI599" i="4"/>
  <c r="BI600" i="4"/>
  <c r="BA599" i="4"/>
  <c r="BA600" i="4"/>
  <c r="AS599" i="4"/>
  <c r="AS600" i="4"/>
  <c r="AK599" i="4"/>
  <c r="AK600" i="4"/>
  <c r="AC599" i="4"/>
  <c r="CC587" i="4"/>
  <c r="AC600" i="4"/>
  <c r="U599" i="4"/>
  <c r="U600" i="4"/>
  <c r="BX545" i="4"/>
  <c r="CB545" i="4"/>
  <c r="I557" i="4"/>
  <c r="I558" i="4"/>
  <c r="E599" i="4"/>
  <c r="E600" i="4"/>
  <c r="CL587" i="4"/>
  <c r="AM559" i="4"/>
  <c r="AV561" i="4"/>
  <c r="BV598" i="4"/>
  <c r="CW598" i="4" s="1"/>
  <c r="BY598" i="4"/>
  <c r="CD596" i="4"/>
  <c r="Q603" i="4"/>
  <c r="CL554" i="4"/>
  <c r="E561" i="4"/>
  <c r="CC551" i="4"/>
  <c r="CD593" i="4"/>
  <c r="CB593" i="4"/>
  <c r="BX593" i="4"/>
  <c r="BO560" i="4"/>
  <c r="AY560" i="4"/>
  <c r="AI560" i="4"/>
  <c r="S560" i="4"/>
  <c r="BZ550" i="4"/>
  <c r="CJ550" i="4"/>
  <c r="C560" i="4"/>
  <c r="BY549" i="4"/>
  <c r="BV549" i="4"/>
  <c r="CS549" i="4" s="1"/>
  <c r="CC546" i="4"/>
  <c r="CD588" i="4"/>
  <c r="BX588" i="4"/>
  <c r="CB588" i="4"/>
  <c r="BL558" i="4"/>
  <c r="BL557" i="4"/>
  <c r="AZ600" i="4"/>
  <c r="AZ599" i="4"/>
  <c r="AR600" i="4"/>
  <c r="AR599" i="4"/>
  <c r="AJ600" i="4"/>
  <c r="AJ599" i="4"/>
  <c r="AB600" i="4"/>
  <c r="AB599" i="4"/>
  <c r="T558" i="4"/>
  <c r="T557" i="4"/>
  <c r="L558" i="4"/>
  <c r="L557" i="4"/>
  <c r="H600" i="4"/>
  <c r="H599" i="4"/>
  <c r="X560" i="4"/>
  <c r="T561" i="4"/>
  <c r="BV555" i="4"/>
  <c r="CX555" i="4" s="1"/>
  <c r="BY555" i="4"/>
  <c r="CS556" i="4"/>
  <c r="CD598" i="4"/>
  <c r="BX598" i="4"/>
  <c r="CB598" i="4"/>
  <c r="CF597" i="4"/>
  <c r="BL603" i="4"/>
  <c r="CK596" i="4"/>
  <c r="D603" i="4"/>
  <c r="BZ595" i="4"/>
  <c r="CJ595" i="4"/>
  <c r="CG552" i="4"/>
  <c r="BF560" i="4"/>
  <c r="BB602" i="4"/>
  <c r="AP560" i="4"/>
  <c r="AL602" i="4"/>
  <c r="Z560" i="4"/>
  <c r="V602" i="4"/>
  <c r="J560" i="4"/>
  <c r="CF592" i="4"/>
  <c r="F602" i="4"/>
  <c r="CD548" i="4"/>
  <c r="BX548" i="4"/>
  <c r="CB548" i="4"/>
  <c r="CL590" i="4"/>
  <c r="BJ559" i="4"/>
  <c r="BF601" i="4"/>
  <c r="AT559" i="4"/>
  <c r="AP601" i="4"/>
  <c r="AD559" i="4"/>
  <c r="Z601" i="4"/>
  <c r="N559" i="4"/>
  <c r="J601" i="4"/>
  <c r="BO599" i="4"/>
  <c r="BO600" i="4"/>
  <c r="BC558" i="4"/>
  <c r="BC557" i="4"/>
  <c r="AY599" i="4"/>
  <c r="AY600" i="4"/>
  <c r="AM558" i="4"/>
  <c r="AM557" i="4"/>
  <c r="AI599" i="4"/>
  <c r="AI600" i="4"/>
  <c r="W558" i="4"/>
  <c r="W557" i="4"/>
  <c r="S599" i="4"/>
  <c r="S600" i="4"/>
  <c r="CG545" i="4"/>
  <c r="G557" i="4"/>
  <c r="G558" i="4"/>
  <c r="CJ587" i="4"/>
  <c r="C599" i="4"/>
  <c r="BZ587" i="4"/>
  <c r="C600" i="4"/>
  <c r="BX553" i="4"/>
  <c r="CB553" i="4"/>
  <c r="H561" i="4"/>
  <c r="CG555" i="4"/>
  <c r="CV556" i="4"/>
  <c r="CC555" i="4"/>
  <c r="CD597" i="4"/>
  <c r="CB597" i="4"/>
  <c r="BX597" i="4"/>
  <c r="BO561" i="4"/>
  <c r="BK603" i="4"/>
  <c r="AY561" i="4"/>
  <c r="AU603" i="4"/>
  <c r="AI561" i="4"/>
  <c r="AE603" i="4"/>
  <c r="S561" i="4"/>
  <c r="O603" i="4"/>
  <c r="BZ554" i="4"/>
  <c r="CJ554" i="4"/>
  <c r="C561" i="4"/>
  <c r="BY553" i="4"/>
  <c r="BV553" i="4"/>
  <c r="CS553" i="4" s="1"/>
  <c r="BM560" i="4"/>
  <c r="BI602" i="4"/>
  <c r="AW560" i="4"/>
  <c r="AS602" i="4"/>
  <c r="AG560" i="4"/>
  <c r="CC592" i="4"/>
  <c r="AC602" i="4"/>
  <c r="CD550" i="4"/>
  <c r="Q560" i="4"/>
  <c r="M602" i="4"/>
  <c r="CK549" i="4"/>
  <c r="CK548" i="4"/>
  <c r="BM601" i="4"/>
  <c r="BA559" i="4"/>
  <c r="AW601" i="4"/>
  <c r="AK559" i="4"/>
  <c r="AG601" i="4"/>
  <c r="U559" i="4"/>
  <c r="CD589" i="4"/>
  <c r="Q601" i="4"/>
  <c r="CL547" i="4"/>
  <c r="E559" i="4"/>
  <c r="CH588" i="4"/>
  <c r="CJ546" i="4"/>
  <c r="BZ546" i="4"/>
  <c r="BN599" i="4"/>
  <c r="BN600" i="4"/>
  <c r="BB558" i="4"/>
  <c r="BB557" i="4"/>
  <c r="AX599" i="4"/>
  <c r="AX600" i="4"/>
  <c r="AL558" i="4"/>
  <c r="AL557" i="4"/>
  <c r="AH599" i="4"/>
  <c r="AH600" i="4"/>
  <c r="V558" i="4"/>
  <c r="V557" i="4"/>
  <c r="R599" i="4"/>
  <c r="R600" i="4"/>
  <c r="CF545" i="4"/>
  <c r="F557" i="4"/>
  <c r="F558" i="4"/>
  <c r="AA559" i="4"/>
  <c r="BM558" i="4"/>
  <c r="BE558" i="4"/>
  <c r="AS558" i="4"/>
  <c r="AG558" i="4"/>
  <c r="CC545" i="4"/>
  <c r="CT205" i="4"/>
  <c r="BV218" i="4"/>
  <c r="DI205" i="4"/>
  <c r="CT215" i="4"/>
  <c r="DH214" i="4"/>
  <c r="CZ213" i="4"/>
  <c r="CZ205" i="4"/>
  <c r="DJ214" i="4"/>
  <c r="CZ208" i="4"/>
  <c r="BZ547" i="4"/>
  <c r="CJ547" i="4"/>
  <c r="C559" i="4"/>
  <c r="BH561" i="4"/>
  <c r="CH598" i="4"/>
  <c r="BZ556" i="4"/>
  <c r="CJ556" i="4"/>
  <c r="DI595" i="4"/>
  <c r="DH595" i="4"/>
  <c r="BX594" i="4"/>
  <c r="CB594" i="4"/>
  <c r="CV593" i="4"/>
  <c r="CH591" i="4"/>
  <c r="CJ549" i="4"/>
  <c r="BZ549" i="4"/>
  <c r="BZ590" i="4"/>
  <c r="CJ590" i="4"/>
  <c r="CK547" i="4"/>
  <c r="D559" i="4"/>
  <c r="M557" i="4"/>
  <c r="M558" i="4"/>
  <c r="I599" i="4"/>
  <c r="BX587" i="4"/>
  <c r="I600" i="4"/>
  <c r="CB587" i="4"/>
  <c r="BC559" i="4"/>
  <c r="BZ551" i="4"/>
  <c r="CJ551" i="4"/>
  <c r="BL561" i="4"/>
  <c r="BZ597" i="4"/>
  <c r="CB554" i="4"/>
  <c r="BX554" i="4"/>
  <c r="I561" i="4"/>
  <c r="CL596" i="4"/>
  <c r="E603" i="4"/>
  <c r="CC593" i="4"/>
  <c r="CG550" i="4"/>
  <c r="G560" i="4"/>
  <c r="BZ592" i="4"/>
  <c r="CJ592" i="4"/>
  <c r="C602" i="4"/>
  <c r="BY591" i="4"/>
  <c r="BV591" i="4"/>
  <c r="CT591" i="4" s="1"/>
  <c r="BY548" i="4"/>
  <c r="BV548" i="4"/>
  <c r="BK601" i="4"/>
  <c r="BC601" i="4"/>
  <c r="AU601" i="4"/>
  <c r="AM601" i="4"/>
  <c r="AE601" i="4"/>
  <c r="W601" i="4"/>
  <c r="O601" i="4"/>
  <c r="CG589" i="4"/>
  <c r="G601" i="4"/>
  <c r="CC588" i="4"/>
  <c r="BL600" i="4"/>
  <c r="BL599" i="4"/>
  <c r="BD558" i="4"/>
  <c r="BD557" i="4"/>
  <c r="AV558" i="4"/>
  <c r="AV557" i="4"/>
  <c r="AN558" i="4"/>
  <c r="AN557" i="4"/>
  <c r="AF558" i="4"/>
  <c r="AF557" i="4"/>
  <c r="T600" i="4"/>
  <c r="T599" i="4"/>
  <c r="L600" i="4"/>
  <c r="L599" i="4"/>
  <c r="CK545" i="4"/>
  <c r="D557" i="4"/>
  <c r="D558" i="4"/>
  <c r="AN560" i="4"/>
  <c r="AJ561" i="4"/>
  <c r="AV603" i="4"/>
  <c r="L603" i="4"/>
  <c r="CG553" i="4"/>
  <c r="CH552" i="4"/>
  <c r="CG594" i="4"/>
  <c r="BJ560" i="4"/>
  <c r="BF602" i="4"/>
  <c r="AT560" i="4"/>
  <c r="AP602" i="4"/>
  <c r="AD560" i="4"/>
  <c r="Z602" i="4"/>
  <c r="N560" i="4"/>
  <c r="J602" i="4"/>
  <c r="CC591" i="4"/>
  <c r="BX591" i="4"/>
  <c r="CC548" i="4"/>
  <c r="CD590" i="4"/>
  <c r="BX590" i="4"/>
  <c r="CB590" i="4"/>
  <c r="BN559" i="4"/>
  <c r="BJ601" i="4"/>
  <c r="AX559" i="4"/>
  <c r="AT601" i="4"/>
  <c r="AH559" i="4"/>
  <c r="AD601" i="4"/>
  <c r="R559" i="4"/>
  <c r="N601" i="4"/>
  <c r="BV589" i="4"/>
  <c r="BY589" i="4"/>
  <c r="B601" i="4"/>
  <c r="CK588" i="4"/>
  <c r="BG558" i="4"/>
  <c r="BG557" i="4"/>
  <c r="BC599" i="4"/>
  <c r="BC600" i="4"/>
  <c r="AQ558" i="4"/>
  <c r="AQ557" i="4"/>
  <c r="AM599" i="4"/>
  <c r="AM600" i="4"/>
  <c r="CH545" i="4"/>
  <c r="AA558" i="4"/>
  <c r="AA557" i="4"/>
  <c r="W599" i="4"/>
  <c r="W600" i="4"/>
  <c r="K558" i="4"/>
  <c r="K557" i="4"/>
  <c r="CG587" i="4"/>
  <c r="G599" i="4"/>
  <c r="G600" i="4"/>
  <c r="AB560" i="4"/>
  <c r="CH551" i="4"/>
  <c r="X561" i="4"/>
  <c r="CC597" i="4"/>
  <c r="BO603" i="4"/>
  <c r="BC561" i="4"/>
  <c r="AY603" i="4"/>
  <c r="AM561" i="4"/>
  <c r="AI603" i="4"/>
  <c r="W561" i="4"/>
  <c r="S603" i="4"/>
  <c r="CG554" i="4"/>
  <c r="G561" i="4"/>
  <c r="BZ596" i="4"/>
  <c r="CJ596" i="4"/>
  <c r="C603" i="4"/>
  <c r="BV595" i="4"/>
  <c r="CR595" i="4" s="1"/>
  <c r="BY595" i="4"/>
  <c r="BY552" i="4"/>
  <c r="BV552" i="4"/>
  <c r="CS552" i="4" s="1"/>
  <c r="BM602" i="4"/>
  <c r="BA560" i="4"/>
  <c r="AW602" i="4"/>
  <c r="AK560" i="4"/>
  <c r="AG602" i="4"/>
  <c r="U560" i="4"/>
  <c r="CD592" i="4"/>
  <c r="Q602" i="4"/>
  <c r="CL550" i="4"/>
  <c r="E560" i="4"/>
  <c r="CK591" i="4"/>
  <c r="CK590" i="4"/>
  <c r="BE559" i="4"/>
  <c r="BA601" i="4"/>
  <c r="AO559" i="4"/>
  <c r="AK601" i="4"/>
  <c r="Y559" i="4"/>
  <c r="U601" i="4"/>
  <c r="CB547" i="4"/>
  <c r="BX547" i="4"/>
  <c r="I559" i="4"/>
  <c r="CL589" i="4"/>
  <c r="E601" i="4"/>
  <c r="BZ588" i="4"/>
  <c r="CJ588" i="4"/>
  <c r="BF558" i="4"/>
  <c r="BF557" i="4"/>
  <c r="BB599" i="4"/>
  <c r="BB600" i="4"/>
  <c r="AP558" i="4"/>
  <c r="AP557" i="4"/>
  <c r="AL599" i="4"/>
  <c r="AL600" i="4"/>
  <c r="Z558" i="4"/>
  <c r="Z557" i="4"/>
  <c r="V599" i="4"/>
  <c r="V600" i="4"/>
  <c r="J558" i="4"/>
  <c r="J557" i="4"/>
  <c r="F599" i="4"/>
  <c r="F600" i="4"/>
  <c r="CF587" i="4"/>
  <c r="BV551" i="4"/>
  <c r="CV551" i="4" s="1"/>
  <c r="CK550" i="4"/>
  <c r="CH547" i="4"/>
  <c r="Y558" i="4"/>
  <c r="CT211" i="4"/>
  <c r="DB209" i="4"/>
  <c r="CW207" i="4"/>
  <c r="U557" i="4"/>
  <c r="U558" i="4"/>
  <c r="CT549" i="4"/>
  <c r="BV547" i="4"/>
  <c r="BV559" i="4" s="1"/>
  <c r="BY547" i="4"/>
  <c r="B559" i="4"/>
  <c r="BZ598" i="4"/>
  <c r="CJ598" i="4"/>
  <c r="CK555" i="4"/>
  <c r="BV554" i="4"/>
  <c r="BY554" i="4"/>
  <c r="B561" i="4"/>
  <c r="DB595" i="4"/>
  <c r="CK592" i="4"/>
  <c r="D602" i="4"/>
  <c r="CJ591" i="4"/>
  <c r="BZ591" i="4"/>
  <c r="CG548" i="4"/>
  <c r="CK589" i="4"/>
  <c r="D601" i="4"/>
  <c r="BM599" i="4"/>
  <c r="BM600" i="4"/>
  <c r="BE599" i="4"/>
  <c r="BE600" i="4"/>
  <c r="AW599" i="4"/>
  <c r="AW600" i="4"/>
  <c r="AO599" i="4"/>
  <c r="AO600" i="4"/>
  <c r="AG599" i="4"/>
  <c r="AG600" i="4"/>
  <c r="Y599" i="4"/>
  <c r="Y600" i="4"/>
  <c r="CD545" i="4"/>
  <c r="Q557" i="4"/>
  <c r="Q558" i="4"/>
  <c r="M599" i="4"/>
  <c r="M600" i="4"/>
  <c r="CG547" i="4"/>
  <c r="G559" i="4"/>
  <c r="CV548" i="4"/>
  <c r="CL549" i="4"/>
  <c r="P561" i="4"/>
  <c r="CC554" i="4"/>
  <c r="AC561" i="4"/>
  <c r="BX596" i="4"/>
  <c r="CB596" i="4"/>
  <c r="I603" i="4"/>
  <c r="CK553" i="4"/>
  <c r="CK552" i="4"/>
  <c r="CL551" i="4"/>
  <c r="CH550" i="4"/>
  <c r="AA560" i="4"/>
  <c r="CG592" i="4"/>
  <c r="G602" i="4"/>
  <c r="CV549" i="4"/>
  <c r="BY590" i="4"/>
  <c r="BV590" i="4"/>
  <c r="CV590" i="4" s="1"/>
  <c r="CL546" i="4"/>
  <c r="BH558" i="4"/>
  <c r="BH557" i="4"/>
  <c r="BD600" i="4"/>
  <c r="BD599" i="4"/>
  <c r="AV600" i="4"/>
  <c r="AV599" i="4"/>
  <c r="AN600" i="4"/>
  <c r="AN599" i="4"/>
  <c r="AF600" i="4"/>
  <c r="AF599" i="4"/>
  <c r="X558" i="4"/>
  <c r="X557" i="4"/>
  <c r="P558" i="4"/>
  <c r="P557" i="4"/>
  <c r="D600" i="4"/>
  <c r="D599" i="4"/>
  <c r="CK587" i="4"/>
  <c r="BD560" i="4"/>
  <c r="AZ561" i="4"/>
  <c r="CL556" i="4"/>
  <c r="BV597" i="4"/>
  <c r="CX597" i="4" s="1"/>
  <c r="BY597" i="4"/>
  <c r="AF603" i="4"/>
  <c r="CH553" i="4"/>
  <c r="CX553" i="4" s="1"/>
  <c r="CW595" i="4"/>
  <c r="CH594" i="4"/>
  <c r="CJ552" i="4"/>
  <c r="BZ552" i="4"/>
  <c r="CK551" i="4"/>
  <c r="BN560" i="4"/>
  <c r="BJ602" i="4"/>
  <c r="AX560" i="4"/>
  <c r="AT602" i="4"/>
  <c r="AH560" i="4"/>
  <c r="AD602" i="4"/>
  <c r="R560" i="4"/>
  <c r="N602" i="4"/>
  <c r="BY550" i="4"/>
  <c r="BV550" i="4"/>
  <c r="B560" i="4"/>
  <c r="BN601" i="4"/>
  <c r="BB559" i="4"/>
  <c r="AX601" i="4"/>
  <c r="AL559" i="4"/>
  <c r="AH601" i="4"/>
  <c r="V559" i="4"/>
  <c r="R601" i="4"/>
  <c r="CF547" i="4"/>
  <c r="F559" i="4"/>
  <c r="BK558" i="4"/>
  <c r="BK557" i="4"/>
  <c r="BG599" i="4"/>
  <c r="BG600" i="4"/>
  <c r="AU558" i="4"/>
  <c r="AU557" i="4"/>
  <c r="AQ599" i="4"/>
  <c r="AQ600" i="4"/>
  <c r="AE558" i="4"/>
  <c r="AE557" i="4"/>
  <c r="CH587" i="4"/>
  <c r="AA599" i="4"/>
  <c r="AA600" i="4"/>
  <c r="O558" i="4"/>
  <c r="O557" i="4"/>
  <c r="K599" i="4"/>
  <c r="K600" i="4"/>
  <c r="AR560" i="4"/>
  <c r="AN561" i="4"/>
  <c r="CK556" i="4"/>
  <c r="CL555" i="4"/>
  <c r="BG561" i="4"/>
  <c r="BC603" i="4"/>
  <c r="AQ561" i="4"/>
  <c r="AM603" i="4"/>
  <c r="CH554" i="4"/>
  <c r="AA561" i="4"/>
  <c r="W603" i="4"/>
  <c r="K561" i="4"/>
  <c r="CG596" i="4"/>
  <c r="G603" i="4"/>
  <c r="CF553" i="4"/>
  <c r="BV594" i="4"/>
  <c r="CS594" i="4" s="1"/>
  <c r="BY594" i="4"/>
  <c r="BE560" i="4"/>
  <c r="BA602" i="4"/>
  <c r="AO560" i="4"/>
  <c r="AK602" i="4"/>
  <c r="Y560" i="4"/>
  <c r="U602" i="4"/>
  <c r="BX550" i="4"/>
  <c r="CB550" i="4"/>
  <c r="I560" i="4"/>
  <c r="CL592" i="4"/>
  <c r="E602" i="4"/>
  <c r="BI559" i="4"/>
  <c r="BE601" i="4"/>
  <c r="AS559" i="4"/>
  <c r="AO601" i="4"/>
  <c r="CC547" i="4"/>
  <c r="AC559" i="4"/>
  <c r="Y601" i="4"/>
  <c r="M559" i="4"/>
  <c r="CB589" i="4"/>
  <c r="I601" i="4"/>
  <c r="BX589" i="4"/>
  <c r="CG546" i="4"/>
  <c r="BJ558" i="4"/>
  <c r="BJ557" i="4"/>
  <c r="BF599" i="4"/>
  <c r="BF600" i="4"/>
  <c r="AT558" i="4"/>
  <c r="AT557" i="4"/>
  <c r="AP599" i="4"/>
  <c r="AP600" i="4"/>
  <c r="AD558" i="4"/>
  <c r="AD557" i="4"/>
  <c r="Z599" i="4"/>
  <c r="Z600" i="4"/>
  <c r="N558" i="4"/>
  <c r="N557" i="4"/>
  <c r="J599" i="4"/>
  <c r="J600" i="4"/>
  <c r="BY545" i="4"/>
  <c r="BV545" i="4"/>
  <c r="B558" i="4"/>
  <c r="B557" i="4"/>
  <c r="BY551" i="4"/>
  <c r="AC558" i="4"/>
  <c r="DD540" i="4"/>
  <c r="DQ530" i="4"/>
  <c r="DA530" i="4"/>
  <c r="CB540" i="4"/>
  <c r="DH533" i="4"/>
  <c r="CR533" i="4"/>
  <c r="CK540" i="4"/>
  <c r="DA533" i="4"/>
  <c r="DQ533" i="4"/>
  <c r="DH534" i="4"/>
  <c r="CR534" i="4"/>
  <c r="CW533" i="4"/>
  <c r="CG540" i="4"/>
  <c r="CX535" i="4"/>
  <c r="CB539" i="4"/>
  <c r="CR529" i="4"/>
  <c r="DD527" i="4"/>
  <c r="DI527" i="4" s="1"/>
  <c r="CN527" i="4"/>
  <c r="BV538" i="4"/>
  <c r="CO538" i="4" s="1"/>
  <c r="CV526" i="4"/>
  <c r="DB526" i="4"/>
  <c r="CO526" i="4"/>
  <c r="CR531" i="4"/>
  <c r="DH527" i="4"/>
  <c r="CR527" i="4"/>
  <c r="CB536" i="4"/>
  <c r="CH538" i="4"/>
  <c r="DN526" i="4"/>
  <c r="CX526" i="4"/>
  <c r="CT515" i="4"/>
  <c r="CX515" i="4"/>
  <c r="DB515" i="4"/>
  <c r="CS515" i="4"/>
  <c r="CW515" i="4"/>
  <c r="CR515" i="4"/>
  <c r="CR535" i="4"/>
  <c r="CD539" i="4"/>
  <c r="CT529" i="4"/>
  <c r="DB528" i="4"/>
  <c r="CW528" i="4"/>
  <c r="CX528" i="4"/>
  <c r="CT528" i="4"/>
  <c r="CS528" i="4"/>
  <c r="DF531" i="4"/>
  <c r="CP531" i="4"/>
  <c r="CJ539" i="4"/>
  <c r="CZ529" i="4"/>
  <c r="CJ536" i="4"/>
  <c r="DP535" i="4"/>
  <c r="CZ535" i="4"/>
  <c r="DM532" i="4"/>
  <c r="CW532" i="4"/>
  <c r="DF532" i="4"/>
  <c r="CP532" i="4"/>
  <c r="DE538" i="4"/>
  <c r="CO377" i="4"/>
  <c r="DE377" i="4"/>
  <c r="DN377" i="4" s="1"/>
  <c r="CN535" i="4"/>
  <c r="DD535" i="4"/>
  <c r="DH535" i="4" s="1"/>
  <c r="BX538" i="4"/>
  <c r="DD526" i="4"/>
  <c r="CN526" i="4"/>
  <c r="CC537" i="4"/>
  <c r="CC536" i="4"/>
  <c r="CS524" i="4"/>
  <c r="CP535" i="4"/>
  <c r="CV535" i="4"/>
  <c r="CK537" i="4"/>
  <c r="CK536" i="4"/>
  <c r="DA524" i="4"/>
  <c r="DE360" i="4"/>
  <c r="CV178" i="4"/>
  <c r="BX520" i="4"/>
  <c r="CN513" i="4"/>
  <c r="DD513" i="4"/>
  <c r="DE515" i="4"/>
  <c r="CO515" i="4"/>
  <c r="BX498" i="4"/>
  <c r="DD486" i="4"/>
  <c r="CN486" i="4"/>
  <c r="CH479" i="4"/>
  <c r="CX469" i="4"/>
  <c r="CZ485" i="4"/>
  <c r="BZ458" i="4"/>
  <c r="DF446" i="4"/>
  <c r="DQ446" i="4" s="1"/>
  <c r="CP446" i="4"/>
  <c r="BV480" i="4"/>
  <c r="DA480" i="4" s="1"/>
  <c r="DB473" i="4"/>
  <c r="BY458" i="4"/>
  <c r="DE446" i="4"/>
  <c r="DM446" i="4" s="1"/>
  <c r="CO446" i="4"/>
  <c r="DE485" i="4"/>
  <c r="DL485" i="4" s="1"/>
  <c r="CO485" i="4"/>
  <c r="CV470" i="4"/>
  <c r="CR470" i="4"/>
  <c r="CK460" i="4"/>
  <c r="DA453" i="4"/>
  <c r="CV450" i="4"/>
  <c r="BZ440" i="4"/>
  <c r="DF433" i="4"/>
  <c r="CP433" i="4"/>
  <c r="CK437" i="4"/>
  <c r="CK436" i="4"/>
  <c r="DA424" i="4"/>
  <c r="DD454" i="4"/>
  <c r="CN454" i="4"/>
  <c r="CF459" i="4"/>
  <c r="CV449" i="4"/>
  <c r="CZ431" i="4"/>
  <c r="CR411" i="4"/>
  <c r="DF435" i="4"/>
  <c r="DR435" i="4" s="1"/>
  <c r="CP435" i="4"/>
  <c r="CK419" i="4"/>
  <c r="DA409" i="4"/>
  <c r="DQ409" i="4"/>
  <c r="CJ398" i="4"/>
  <c r="CZ386" i="4"/>
  <c r="CR368" i="4"/>
  <c r="DD408" i="4"/>
  <c r="DI408" i="4" s="1"/>
  <c r="CN408" i="4"/>
  <c r="BZ380" i="4"/>
  <c r="DF373" i="4"/>
  <c r="DP373" i="4" s="1"/>
  <c r="CP373" i="4"/>
  <c r="CB417" i="4"/>
  <c r="CB416" i="4"/>
  <c r="CR404" i="4"/>
  <c r="CF400" i="4"/>
  <c r="CV393" i="4"/>
  <c r="DQ389" i="4"/>
  <c r="DA389" i="4"/>
  <c r="CK399" i="4"/>
  <c r="CW374" i="4"/>
  <c r="CN431" i="4"/>
  <c r="DD431" i="4"/>
  <c r="CP415" i="4"/>
  <c r="CV377" i="4"/>
  <c r="DE385" i="4"/>
  <c r="CO385" i="4"/>
  <c r="CH338" i="4"/>
  <c r="CX326" i="4"/>
  <c r="CJ358" i="4"/>
  <c r="CZ346" i="4"/>
  <c r="BZ318" i="4"/>
  <c r="DF306" i="4"/>
  <c r="DR306" i="4" s="1"/>
  <c r="CP306" i="4"/>
  <c r="BZ279" i="4"/>
  <c r="DF269" i="4"/>
  <c r="CP269" i="4"/>
  <c r="CR434" i="4"/>
  <c r="CT366" i="4"/>
  <c r="CD378" i="4"/>
  <c r="DA352" i="4"/>
  <c r="DE332" i="4"/>
  <c r="CO332" i="4"/>
  <c r="DA315" i="4"/>
  <c r="CB298" i="4"/>
  <c r="CR286" i="4"/>
  <c r="BY279" i="4"/>
  <c r="DE269" i="4"/>
  <c r="CO269" i="4"/>
  <c r="CL259" i="4"/>
  <c r="DB249" i="4"/>
  <c r="CZ225" i="4"/>
  <c r="DR347" i="4"/>
  <c r="DB347" i="4"/>
  <c r="DA333" i="4"/>
  <c r="DE327" i="4"/>
  <c r="CO327" i="4"/>
  <c r="CC320" i="4"/>
  <c r="CS313" i="4"/>
  <c r="BZ299" i="4"/>
  <c r="DF289" i="4"/>
  <c r="CP289" i="4"/>
  <c r="CH278" i="4"/>
  <c r="CX266" i="4"/>
  <c r="BX239" i="4"/>
  <c r="DD229" i="4"/>
  <c r="DJ229" i="4" s="1"/>
  <c r="CN229" i="4"/>
  <c r="CF357" i="4"/>
  <c r="CV344" i="4"/>
  <c r="CF356" i="4"/>
  <c r="DD285" i="4"/>
  <c r="DJ285" i="4" s="1"/>
  <c r="CN285" i="4"/>
  <c r="DB333" i="4"/>
  <c r="DB285" i="4"/>
  <c r="CB198" i="4"/>
  <c r="CR186" i="4"/>
  <c r="BY179" i="4"/>
  <c r="DE169" i="4"/>
  <c r="CO169" i="4"/>
  <c r="CB157" i="4"/>
  <c r="CB156" i="4"/>
  <c r="CR144" i="4"/>
  <c r="CZ377" i="4"/>
  <c r="CV334" i="4"/>
  <c r="CW298" i="4"/>
  <c r="CX275" i="4"/>
  <c r="DQ252" i="4"/>
  <c r="DA252" i="4"/>
  <c r="DF227" i="4"/>
  <c r="DQ227" i="4" s="1"/>
  <c r="CP227" i="4"/>
  <c r="BZ200" i="4"/>
  <c r="DF193" i="4"/>
  <c r="DP193" i="4" s="1"/>
  <c r="CP193" i="4"/>
  <c r="CK157" i="4"/>
  <c r="CK156" i="4"/>
  <c r="DA144" i="4"/>
  <c r="CZ313" i="4"/>
  <c r="CJ320" i="4"/>
  <c r="CT267" i="4"/>
  <c r="CV260" i="4"/>
  <c r="DD192" i="4"/>
  <c r="DJ192" i="4" s="1"/>
  <c r="CN192" i="4"/>
  <c r="CS154" i="4"/>
  <c r="DB145" i="4"/>
  <c r="CK319" i="4"/>
  <c r="DA309" i="4"/>
  <c r="CB280" i="4"/>
  <c r="CR273" i="4"/>
  <c r="DA192" i="4"/>
  <c r="DE168" i="4"/>
  <c r="CO168" i="4"/>
  <c r="DA152" i="4"/>
  <c r="CF139" i="4"/>
  <c r="CV129" i="4"/>
  <c r="BZ99" i="4"/>
  <c r="DF89" i="4"/>
  <c r="DR89" i="4" s="1"/>
  <c r="CP89" i="4"/>
  <c r="CB337" i="4"/>
  <c r="CB336" i="4"/>
  <c r="CR324" i="4"/>
  <c r="CN312" i="4"/>
  <c r="CT275" i="4"/>
  <c r="DD194" i="4"/>
  <c r="CN194" i="4"/>
  <c r="CS190" i="4"/>
  <c r="DD172" i="4"/>
  <c r="CN172" i="4"/>
  <c r="CG157" i="4"/>
  <c r="CG156" i="4"/>
  <c r="CW144" i="4"/>
  <c r="CZ132" i="4"/>
  <c r="CZ85" i="4"/>
  <c r="CK239" i="4"/>
  <c r="DA229" i="4"/>
  <c r="CZ114" i="4"/>
  <c r="BX100" i="4"/>
  <c r="CN93" i="4"/>
  <c r="DD93" i="4"/>
  <c r="DE68" i="4"/>
  <c r="CO68" i="4"/>
  <c r="BY158" i="4"/>
  <c r="CO146" i="4"/>
  <c r="DE146" i="4"/>
  <c r="DN146" i="4" s="1"/>
  <c r="DA24" i="4"/>
  <c r="CK37" i="4"/>
  <c r="CK36" i="4"/>
  <c r="BX137" i="4"/>
  <c r="DD124" i="4"/>
  <c r="BX136" i="4"/>
  <c r="CN124" i="4"/>
  <c r="DD114" i="4"/>
  <c r="DI114" i="4" s="1"/>
  <c r="CN114" i="4"/>
  <c r="DF515" i="4"/>
  <c r="DR515" i="4" s="1"/>
  <c r="CP515" i="4"/>
  <c r="BZ517" i="4"/>
  <c r="BZ516" i="4"/>
  <c r="DF504" i="4"/>
  <c r="DR504" i="4" s="1"/>
  <c r="CP504" i="4"/>
  <c r="BX500" i="4"/>
  <c r="DD493" i="4"/>
  <c r="DJ493" i="4" s="1"/>
  <c r="CN493" i="4"/>
  <c r="CC499" i="4"/>
  <c r="CS489" i="4"/>
  <c r="CL500" i="4"/>
  <c r="DB493" i="4"/>
  <c r="DQ511" i="4"/>
  <c r="DA511" i="4"/>
  <c r="DH507" i="4"/>
  <c r="CR507" i="4"/>
  <c r="DQ489" i="4"/>
  <c r="DA489" i="4"/>
  <c r="CK499" i="4"/>
  <c r="CO508" i="4"/>
  <c r="DE508" i="4"/>
  <c r="CD516" i="4"/>
  <c r="DJ504" i="4"/>
  <c r="CT504" i="4"/>
  <c r="CD517" i="4"/>
  <c r="CR492" i="4"/>
  <c r="DE473" i="4"/>
  <c r="CO473" i="4"/>
  <c r="BY480" i="4"/>
  <c r="CT506" i="4"/>
  <c r="CV485" i="4"/>
  <c r="CZ453" i="4"/>
  <c r="CJ460" i="4"/>
  <c r="BX460" i="4"/>
  <c r="DD453" i="4"/>
  <c r="DJ453" i="4" s="1"/>
  <c r="CN453" i="4"/>
  <c r="CK497" i="4"/>
  <c r="CK496" i="4"/>
  <c r="DA484" i="4"/>
  <c r="DM426" i="4"/>
  <c r="CW426" i="4"/>
  <c r="CG438" i="4"/>
  <c r="CF456" i="4"/>
  <c r="CK439" i="4"/>
  <c r="DA429" i="4"/>
  <c r="BX419" i="4"/>
  <c r="DD409" i="4"/>
  <c r="CN409" i="4"/>
  <c r="DJ452" i="4"/>
  <c r="BZ457" i="4"/>
  <c r="BZ456" i="4"/>
  <c r="DF444" i="4"/>
  <c r="DQ444" i="4" s="1"/>
  <c r="CP444" i="4"/>
  <c r="CJ437" i="4"/>
  <c r="CJ436" i="4"/>
  <c r="CZ424" i="4"/>
  <c r="CL419" i="4"/>
  <c r="DR409" i="4"/>
  <c r="DB409" i="4"/>
  <c r="CW460" i="4"/>
  <c r="CF458" i="4"/>
  <c r="DL446" i="4"/>
  <c r="CV446" i="4"/>
  <c r="CK420" i="4"/>
  <c r="DA413" i="4"/>
  <c r="DQ413" i="4"/>
  <c r="CJ399" i="4"/>
  <c r="DP389" i="4"/>
  <c r="CZ389" i="4"/>
  <c r="CG380" i="4"/>
  <c r="CW373" i="4"/>
  <c r="CB378" i="4"/>
  <c r="CR366" i="4"/>
  <c r="CS470" i="4"/>
  <c r="DE435" i="4"/>
  <c r="CO435" i="4"/>
  <c r="DD412" i="4"/>
  <c r="DI412" i="4" s="1"/>
  <c r="CN412" i="4"/>
  <c r="CT407" i="4"/>
  <c r="BX397" i="4"/>
  <c r="DD384" i="4"/>
  <c r="DH384" i="4" s="1"/>
  <c r="CN384" i="4"/>
  <c r="BX396" i="4"/>
  <c r="DF416" i="4"/>
  <c r="DQ416" i="4" s="1"/>
  <c r="BV400" i="4"/>
  <c r="DB400" i="4" s="1"/>
  <c r="CW393" i="4"/>
  <c r="CB397" i="4"/>
  <c r="CB396" i="4"/>
  <c r="CR384" i="4"/>
  <c r="CS354" i="4"/>
  <c r="BZ339" i="4"/>
  <c r="DF329" i="4"/>
  <c r="CP329" i="4"/>
  <c r="CD340" i="4"/>
  <c r="CT333" i="4"/>
  <c r="DL391" i="4"/>
  <c r="CX388" i="4"/>
  <c r="CO365" i="4"/>
  <c r="DE365" i="4"/>
  <c r="CC337" i="4"/>
  <c r="CC336" i="4"/>
  <c r="CS324" i="4"/>
  <c r="DF419" i="4"/>
  <c r="CV386" i="4"/>
  <c r="CF398" i="4"/>
  <c r="DR371" i="4"/>
  <c r="DD352" i="4"/>
  <c r="DJ352" i="4" s="1"/>
  <c r="CN352" i="4"/>
  <c r="DF328" i="4"/>
  <c r="CP328" i="4"/>
  <c r="BX297" i="4"/>
  <c r="BX296" i="4"/>
  <c r="DD284" i="4"/>
  <c r="DJ284" i="4" s="1"/>
  <c r="CN284" i="4"/>
  <c r="CC259" i="4"/>
  <c r="CS249" i="4"/>
  <c r="CS434" i="4"/>
  <c r="CT432" i="4"/>
  <c r="DB348" i="4"/>
  <c r="CB300" i="4"/>
  <c r="CR293" i="4"/>
  <c r="CR247" i="4"/>
  <c r="DP228" i="4"/>
  <c r="CZ228" i="4"/>
  <c r="DA394" i="4"/>
  <c r="DF348" i="4"/>
  <c r="DP348" i="4" s="1"/>
  <c r="CP348" i="4"/>
  <c r="CV331" i="4"/>
  <c r="BX318" i="4"/>
  <c r="DD306" i="4"/>
  <c r="CN306" i="4"/>
  <c r="BX280" i="4"/>
  <c r="DD273" i="4"/>
  <c r="DH273" i="4" s="1"/>
  <c r="CN273" i="4"/>
  <c r="DF247" i="4"/>
  <c r="DQ247" i="4" s="1"/>
  <c r="CP247" i="4"/>
  <c r="CC237" i="4"/>
  <c r="CC236" i="4"/>
  <c r="CS224" i="4"/>
  <c r="BX199" i="4"/>
  <c r="DD189" i="4"/>
  <c r="DJ189" i="4" s="1"/>
  <c r="CN189" i="4"/>
  <c r="BX160" i="4"/>
  <c r="DD153" i="4"/>
  <c r="DH153" i="4" s="1"/>
  <c r="CN153" i="4"/>
  <c r="DE309" i="4"/>
  <c r="CO309" i="4"/>
  <c r="BY319" i="4"/>
  <c r="DE265" i="4"/>
  <c r="CO265" i="4"/>
  <c r="CV225" i="4"/>
  <c r="CD219" i="4"/>
  <c r="CT209" i="4"/>
  <c r="CB160" i="4"/>
  <c r="CR153" i="4"/>
  <c r="CT312" i="4"/>
  <c r="CX298" i="4"/>
  <c r="CW264" i="4"/>
  <c r="CG276" i="4"/>
  <c r="CG277" i="4"/>
  <c r="DB251" i="4"/>
  <c r="CV258" i="4"/>
  <c r="DE228" i="4"/>
  <c r="CO228" i="4"/>
  <c r="CC218" i="4"/>
  <c r="CS206" i="4"/>
  <c r="BX178" i="4"/>
  <c r="DD166" i="4"/>
  <c r="DH166" i="4" s="1"/>
  <c r="CN166" i="4"/>
  <c r="CJ299" i="4"/>
  <c r="DP289" i="4"/>
  <c r="CZ289" i="4"/>
  <c r="CJ296" i="4"/>
  <c r="CO267" i="4"/>
  <c r="CS188" i="4"/>
  <c r="DD152" i="4"/>
  <c r="DJ152" i="4" s="1"/>
  <c r="CN152" i="4"/>
  <c r="CS148" i="4"/>
  <c r="BY120" i="4"/>
  <c r="DE113" i="4"/>
  <c r="CO113" i="4"/>
  <c r="CT359" i="4"/>
  <c r="CT298" i="4"/>
  <c r="CO200" i="4"/>
  <c r="DE200" i="4"/>
  <c r="DN200" i="4" s="1"/>
  <c r="DF132" i="4"/>
  <c r="DR132" i="4" s="1"/>
  <c r="CP132" i="4"/>
  <c r="CC118" i="4"/>
  <c r="CS106" i="4"/>
  <c r="DF91" i="4"/>
  <c r="DR91" i="4" s="1"/>
  <c r="CP91" i="4"/>
  <c r="BX78" i="4"/>
  <c r="DD66" i="4"/>
  <c r="CN66" i="4"/>
  <c r="CR231" i="4"/>
  <c r="CR191" i="4"/>
  <c r="DL189" i="4"/>
  <c r="DE175" i="4"/>
  <c r="CO175" i="4"/>
  <c r="DE167" i="4"/>
  <c r="CO167" i="4"/>
  <c r="CZ135" i="4"/>
  <c r="BV119" i="4"/>
  <c r="CV119" i="4" s="1"/>
  <c r="CV109" i="4"/>
  <c r="CZ94" i="4"/>
  <c r="CL80" i="4"/>
  <c r="DB73" i="4"/>
  <c r="CR68" i="4"/>
  <c r="CR178" i="4"/>
  <c r="CR166" i="4"/>
  <c r="CD160" i="4"/>
  <c r="CT153" i="4"/>
  <c r="DJ153" i="4"/>
  <c r="CX107" i="4"/>
  <c r="CN94" i="4"/>
  <c r="DD94" i="4"/>
  <c r="DA90" i="4"/>
  <c r="CK77" i="4"/>
  <c r="CK76" i="4"/>
  <c r="DA64" i="4"/>
  <c r="CP35" i="4"/>
  <c r="DF35" i="4"/>
  <c r="CZ200" i="4"/>
  <c r="CW174" i="4"/>
  <c r="CV170" i="4"/>
  <c r="CO148" i="4"/>
  <c r="DE148" i="4"/>
  <c r="CN127" i="4"/>
  <c r="DD127" i="4"/>
  <c r="CW91" i="4"/>
  <c r="CW85" i="4"/>
  <c r="DD71" i="4"/>
  <c r="DI71" i="4" s="1"/>
  <c r="CN71" i="4"/>
  <c r="DB68" i="4"/>
  <c r="CK58" i="4"/>
  <c r="DA46" i="4"/>
  <c r="CC38" i="4"/>
  <c r="CS26" i="4"/>
  <c r="BZ17" i="4"/>
  <c r="BZ16" i="4"/>
  <c r="DF4" i="4"/>
  <c r="DR4" i="4" s="1"/>
  <c r="CP4" i="4"/>
  <c r="CW210" i="4"/>
  <c r="CW166" i="4"/>
  <c r="DF119" i="4"/>
  <c r="CW70" i="4"/>
  <c r="CK39" i="4"/>
  <c r="DA29" i="4"/>
  <c r="CV210" i="4"/>
  <c r="CL217" i="4"/>
  <c r="CL216" i="4"/>
  <c r="DB204" i="4"/>
  <c r="CO147" i="4"/>
  <c r="DE147" i="4"/>
  <c r="DR111" i="4"/>
  <c r="DB111" i="4"/>
  <c r="DE95" i="4"/>
  <c r="CO95" i="4"/>
  <c r="DE90" i="4"/>
  <c r="CO90" i="4"/>
  <c r="DF68" i="4"/>
  <c r="DR68" i="4" s="1"/>
  <c r="CP68" i="4"/>
  <c r="BY60" i="4"/>
  <c r="DE53" i="4"/>
  <c r="CO53" i="4"/>
  <c r="DP45" i="4"/>
  <c r="CZ45" i="4"/>
  <c r="DH32" i="4"/>
  <c r="CR32" i="4"/>
  <c r="DH27" i="4"/>
  <c r="CR27" i="4"/>
  <c r="BY19" i="4"/>
  <c r="DE9" i="4"/>
  <c r="CO9" i="4"/>
  <c r="CP487" i="4"/>
  <c r="CR214" i="4"/>
  <c r="CZ70" i="4"/>
  <c r="DD45" i="4"/>
  <c r="CN45" i="4"/>
  <c r="CK40" i="4"/>
  <c r="DA33" i="4"/>
  <c r="DD6" i="4"/>
  <c r="CN6" i="4"/>
  <c r="BX18" i="4"/>
  <c r="CX129" i="4"/>
  <c r="DQ108" i="4"/>
  <c r="DB34" i="4"/>
  <c r="CW17" i="4"/>
  <c r="CS125" i="4"/>
  <c r="DA107" i="4"/>
  <c r="CW20" i="4"/>
  <c r="DA114" i="4"/>
  <c r="DR535" i="4"/>
  <c r="DB535" i="4"/>
  <c r="CD540" i="4"/>
  <c r="CT533" i="4"/>
  <c r="DJ533" i="4"/>
  <c r="DB534" i="4"/>
  <c r="CN534" i="4"/>
  <c r="BY540" i="4"/>
  <c r="DE533" i="4"/>
  <c r="DN533" i="4" s="1"/>
  <c r="CO533" i="4"/>
  <c r="DQ531" i="4"/>
  <c r="DA531" i="4"/>
  <c r="BX539" i="4"/>
  <c r="DD529" i="4"/>
  <c r="DJ529" i="4" s="1"/>
  <c r="CN529" i="4"/>
  <c r="DA528" i="4"/>
  <c r="DD530" i="4"/>
  <c r="CN530" i="4"/>
  <c r="CK539" i="4"/>
  <c r="DA529" i="4"/>
  <c r="CT534" i="4"/>
  <c r="CO534" i="4"/>
  <c r="DD532" i="4"/>
  <c r="DJ532" i="4" s="1"/>
  <c r="CN532" i="4"/>
  <c r="BX536" i="4"/>
  <c r="BX537" i="4"/>
  <c r="DD524" i="4"/>
  <c r="DH524" i="4" s="1"/>
  <c r="CN524" i="4"/>
  <c r="CO530" i="4"/>
  <c r="CL539" i="4"/>
  <c r="DB529" i="4"/>
  <c r="DB527" i="4"/>
  <c r="DD531" i="4"/>
  <c r="DH531" i="4" s="1"/>
  <c r="CN531" i="4"/>
  <c r="DA527" i="4"/>
  <c r="CS530" i="4"/>
  <c r="DF527" i="4"/>
  <c r="DP527" i="4" s="1"/>
  <c r="CP527" i="4"/>
  <c r="CT531" i="4"/>
  <c r="CP525" i="4"/>
  <c r="BY537" i="4"/>
  <c r="BY536" i="4"/>
  <c r="CO524" i="4"/>
  <c r="DE524" i="4"/>
  <c r="DL524" i="4" s="1"/>
  <c r="BZ537" i="4"/>
  <c r="BZ536" i="4"/>
  <c r="DF524" i="4"/>
  <c r="DP524" i="4" s="1"/>
  <c r="CP524" i="4"/>
  <c r="DA515" i="4"/>
  <c r="CS506" i="4"/>
  <c r="CC518" i="4"/>
  <c r="CR528" i="4"/>
  <c r="DL514" i="4"/>
  <c r="CV514" i="4"/>
  <c r="CB519" i="4"/>
  <c r="DH509" i="4"/>
  <c r="CR509" i="4"/>
  <c r="CR505" i="4"/>
  <c r="CG539" i="4"/>
  <c r="CW529" i="4"/>
  <c r="BY539" i="4"/>
  <c r="DE529" i="4"/>
  <c r="DN529" i="4" s="1"/>
  <c r="CO529" i="4"/>
  <c r="CV525" i="4"/>
  <c r="DL515" i="4"/>
  <c r="CV515" i="4"/>
  <c r="BZ519" i="4"/>
  <c r="DF509" i="4"/>
  <c r="DP509" i="4" s="1"/>
  <c r="CP509" i="4"/>
  <c r="DD514" i="4"/>
  <c r="CN514" i="4"/>
  <c r="DB512" i="4"/>
  <c r="DE519" i="4"/>
  <c r="DN519" i="4" s="1"/>
  <c r="CZ506" i="4"/>
  <c r="CJ518" i="4"/>
  <c r="DB505" i="4"/>
  <c r="BX499" i="4"/>
  <c r="DD489" i="4"/>
  <c r="DJ489" i="4" s="1"/>
  <c r="CN489" i="4"/>
  <c r="DA508" i="4"/>
  <c r="CF518" i="4"/>
  <c r="DL506" i="4"/>
  <c r="CV506" i="4"/>
  <c r="DA505" i="4"/>
  <c r="DH493" i="4"/>
  <c r="CR493" i="4"/>
  <c r="CB500" i="4"/>
  <c r="CR488" i="4"/>
  <c r="CS510" i="4"/>
  <c r="DF508" i="4"/>
  <c r="DP508" i="4" s="1"/>
  <c r="CP508" i="4"/>
  <c r="DR507" i="4"/>
  <c r="DB507" i="4"/>
  <c r="BY516" i="4"/>
  <c r="BY517" i="4"/>
  <c r="DE504" i="4"/>
  <c r="DN504" i="4" s="1"/>
  <c r="CO504" i="4"/>
  <c r="CF517" i="4"/>
  <c r="CF516" i="4"/>
  <c r="DL504" i="4"/>
  <c r="CV504" i="4"/>
  <c r="BZ498" i="4"/>
  <c r="DF486" i="4"/>
  <c r="CP486" i="4"/>
  <c r="DM514" i="4"/>
  <c r="CS492" i="4"/>
  <c r="DF490" i="4"/>
  <c r="CP490" i="4"/>
  <c r="CW488" i="4"/>
  <c r="CT525" i="4"/>
  <c r="CC517" i="4"/>
  <c r="CC516" i="4"/>
  <c r="DI504" i="4"/>
  <c r="CS504" i="4"/>
  <c r="DA492" i="4"/>
  <c r="CZ499" i="4"/>
  <c r="DA488" i="4"/>
  <c r="DF485" i="4"/>
  <c r="DR485" i="4" s="1"/>
  <c r="CP485" i="4"/>
  <c r="CD479" i="4"/>
  <c r="CT469" i="4"/>
  <c r="CT518" i="4"/>
  <c r="DJ495" i="4"/>
  <c r="DQ495" i="4"/>
  <c r="DA495" i="4"/>
  <c r="CO491" i="4"/>
  <c r="DE491" i="4"/>
  <c r="DD490" i="4"/>
  <c r="CN490" i="4"/>
  <c r="DQ487" i="4"/>
  <c r="DA487" i="4"/>
  <c r="CL497" i="4"/>
  <c r="CL496" i="4"/>
  <c r="DB484" i="4"/>
  <c r="CH480" i="4"/>
  <c r="DN473" i="4"/>
  <c r="CX473" i="4"/>
  <c r="CC479" i="4"/>
  <c r="CS469" i="4"/>
  <c r="BX478" i="4"/>
  <c r="DD466" i="4"/>
  <c r="DH466" i="4" s="1"/>
  <c r="CN466" i="4"/>
  <c r="CZ505" i="4"/>
  <c r="CX471" i="4"/>
  <c r="CZ470" i="4"/>
  <c r="DF467" i="4"/>
  <c r="CP467" i="4"/>
  <c r="CF460" i="4"/>
  <c r="CV453" i="4"/>
  <c r="DB504" i="4"/>
  <c r="CN504" i="4"/>
  <c r="CT499" i="4"/>
  <c r="CT487" i="4"/>
  <c r="CN487" i="4"/>
  <c r="CT471" i="4"/>
  <c r="CX470" i="4"/>
  <c r="BV479" i="4"/>
  <c r="CZ479" i="4" s="1"/>
  <c r="DB469" i="4"/>
  <c r="DA469" i="4"/>
  <c r="CT453" i="4"/>
  <c r="CD460" i="4"/>
  <c r="CJ459" i="4"/>
  <c r="CZ449" i="4"/>
  <c r="DP447" i="4"/>
  <c r="CZ447" i="4"/>
  <c r="CZ445" i="4"/>
  <c r="CV512" i="4"/>
  <c r="DD475" i="4"/>
  <c r="CN475" i="4"/>
  <c r="DE474" i="4"/>
  <c r="CO474" i="4"/>
  <c r="DD471" i="4"/>
  <c r="CN471" i="4"/>
  <c r="DE470" i="4"/>
  <c r="DL470" i="4" s="1"/>
  <c r="CO470" i="4"/>
  <c r="DD467" i="4"/>
  <c r="CN467" i="4"/>
  <c r="CF478" i="4"/>
  <c r="CV466" i="4"/>
  <c r="CK477" i="4"/>
  <c r="CK476" i="4"/>
  <c r="DA464" i="4"/>
  <c r="CH459" i="4"/>
  <c r="CX449" i="4"/>
  <c r="BX458" i="4"/>
  <c r="DD446" i="4"/>
  <c r="DH446" i="4" s="1"/>
  <c r="CN446" i="4"/>
  <c r="CS485" i="4"/>
  <c r="DD485" i="4"/>
  <c r="CN485" i="4"/>
  <c r="BV497" i="4"/>
  <c r="CX497" i="4" s="1"/>
  <c r="BV496" i="4"/>
  <c r="CX496" i="4" s="1"/>
  <c r="CX484" i="4"/>
  <c r="DB480" i="4"/>
  <c r="CP472" i="4"/>
  <c r="DF454" i="4"/>
  <c r="CP454" i="4"/>
  <c r="CT450" i="4"/>
  <c r="DF450" i="4"/>
  <c r="CP450" i="4"/>
  <c r="CV445" i="4"/>
  <c r="BV440" i="4"/>
  <c r="CX440" i="4" s="1"/>
  <c r="CX433" i="4"/>
  <c r="BV438" i="4"/>
  <c r="CV438" i="4" s="1"/>
  <c r="CN426" i="4"/>
  <c r="BY417" i="4"/>
  <c r="BY416" i="4"/>
  <c r="DE404" i="4"/>
  <c r="CO404" i="4"/>
  <c r="BY498" i="4"/>
  <c r="DE486" i="4"/>
  <c r="DN486" i="4" s="1"/>
  <c r="CO486" i="4"/>
  <c r="CW471" i="4"/>
  <c r="CX468" i="4"/>
  <c r="DE450" i="4"/>
  <c r="CO450" i="4"/>
  <c r="CN447" i="4"/>
  <c r="CX445" i="4"/>
  <c r="BV457" i="4"/>
  <c r="CV457" i="4" s="1"/>
  <c r="BV456" i="4"/>
  <c r="CW456" i="4" s="1"/>
  <c r="DA457" i="4"/>
  <c r="DA434" i="4"/>
  <c r="DF432" i="4"/>
  <c r="DR432" i="4" s="1"/>
  <c r="CP432" i="4"/>
  <c r="BZ439" i="4"/>
  <c r="DF429" i="4"/>
  <c r="DQ429" i="4" s="1"/>
  <c r="CP429" i="4"/>
  <c r="DF427" i="4"/>
  <c r="CP427" i="4"/>
  <c r="DF425" i="4"/>
  <c r="DR425" i="4" s="1"/>
  <c r="CP425" i="4"/>
  <c r="CC420" i="4"/>
  <c r="CS413" i="4"/>
  <c r="CC418" i="4"/>
  <c r="CS406" i="4"/>
  <c r="CN474" i="4"/>
  <c r="CT480" i="4"/>
  <c r="DM472" i="4"/>
  <c r="CW467" i="4"/>
  <c r="DQ455" i="4"/>
  <c r="BY460" i="4"/>
  <c r="DE453" i="4"/>
  <c r="DM453" i="4" s="1"/>
  <c r="CO453" i="4"/>
  <c r="CX452" i="4"/>
  <c r="DH448" i="4"/>
  <c r="CV447" i="4"/>
  <c r="DE445" i="4"/>
  <c r="CO445" i="4"/>
  <c r="CZ434" i="4"/>
  <c r="CZ430" i="4"/>
  <c r="DP427" i="4"/>
  <c r="CZ427" i="4"/>
  <c r="BY437" i="4"/>
  <c r="DE424" i="4"/>
  <c r="CO424" i="4"/>
  <c r="BY436" i="4"/>
  <c r="CR414" i="4"/>
  <c r="BV420" i="4"/>
  <c r="CV420" i="4" s="1"/>
  <c r="CV413" i="4"/>
  <c r="CB419" i="4"/>
  <c r="DH409" i="4"/>
  <c r="CR409" i="4"/>
  <c r="CR407" i="4"/>
  <c r="BV418" i="4"/>
  <c r="CV418" i="4" s="1"/>
  <c r="CV406" i="4"/>
  <c r="CW455" i="4"/>
  <c r="CW450" i="4"/>
  <c r="DA450" i="4"/>
  <c r="CT447" i="4"/>
  <c r="CP447" i="4"/>
  <c r="CV432" i="4"/>
  <c r="DA430" i="4"/>
  <c r="CD436" i="4"/>
  <c r="CT424" i="4"/>
  <c r="CD437" i="4"/>
  <c r="CL436" i="4"/>
  <c r="DB424" i="4"/>
  <c r="CL437" i="4"/>
  <c r="CW415" i="4"/>
  <c r="CX414" i="4"/>
  <c r="CZ414" i="4"/>
  <c r="CX420" i="4"/>
  <c r="CZ413" i="4"/>
  <c r="CW408" i="4"/>
  <c r="CX407" i="4"/>
  <c r="CZ407" i="4"/>
  <c r="CX418" i="4"/>
  <c r="CZ406" i="4"/>
  <c r="BX378" i="4"/>
  <c r="DD366" i="4"/>
  <c r="DH366" i="4" s="1"/>
  <c r="CN366" i="4"/>
  <c r="CC377" i="4"/>
  <c r="CC376" i="4"/>
  <c r="CS364" i="4"/>
  <c r="CF479" i="4"/>
  <c r="CR453" i="4"/>
  <c r="DB460" i="4"/>
  <c r="CW446" i="4"/>
  <c r="CB458" i="4"/>
  <c r="CR446" i="4"/>
  <c r="CW434" i="4"/>
  <c r="CW431" i="4"/>
  <c r="CN428" i="4"/>
  <c r="DD428" i="4"/>
  <c r="DQ425" i="4"/>
  <c r="DA425" i="4"/>
  <c r="DE412" i="4"/>
  <c r="CO412" i="4"/>
  <c r="DE408" i="4"/>
  <c r="CO408" i="4"/>
  <c r="CG417" i="4"/>
  <c r="CG416" i="4"/>
  <c r="DM404" i="4"/>
  <c r="CW404" i="4"/>
  <c r="CZ394" i="4"/>
  <c r="CZ392" i="4"/>
  <c r="BY399" i="4"/>
  <c r="DE389" i="4"/>
  <c r="CO389" i="4"/>
  <c r="BY398" i="4"/>
  <c r="DE386" i="4"/>
  <c r="DL386" i="4" s="1"/>
  <c r="CO386" i="4"/>
  <c r="BY397" i="4"/>
  <c r="BY396" i="4"/>
  <c r="DE384" i="4"/>
  <c r="DM384" i="4" s="1"/>
  <c r="CO384" i="4"/>
  <c r="DH375" i="4"/>
  <c r="CR375" i="4"/>
  <c r="CB380" i="4"/>
  <c r="CR373" i="4"/>
  <c r="CL379" i="4"/>
  <c r="DB369" i="4"/>
  <c r="DH367" i="4"/>
  <c r="CR367" i="4"/>
  <c r="DH365" i="4"/>
  <c r="CR365" i="4"/>
  <c r="CX455" i="4"/>
  <c r="DM452" i="4"/>
  <c r="CN445" i="4"/>
  <c r="DE434" i="4"/>
  <c r="DM434" i="4" s="1"/>
  <c r="CO434" i="4"/>
  <c r="DE432" i="4"/>
  <c r="CO432" i="4"/>
  <c r="CB438" i="4"/>
  <c r="DH426" i="4"/>
  <c r="CR426" i="4"/>
  <c r="DE425" i="4"/>
  <c r="CO425" i="4"/>
  <c r="DD415" i="4"/>
  <c r="DI415" i="4" s="1"/>
  <c r="CN415" i="4"/>
  <c r="CT414" i="4"/>
  <c r="CS412" i="4"/>
  <c r="DR412" i="4"/>
  <c r="DB412" i="4"/>
  <c r="DD411" i="4"/>
  <c r="DI411" i="4" s="1"/>
  <c r="CN411" i="4"/>
  <c r="CT410" i="4"/>
  <c r="CS408" i="4"/>
  <c r="DR408" i="4"/>
  <c r="DB408" i="4"/>
  <c r="DD407" i="4"/>
  <c r="DI407" i="4" s="1"/>
  <c r="CN407" i="4"/>
  <c r="DR405" i="4"/>
  <c r="DB405" i="4"/>
  <c r="CX393" i="4"/>
  <c r="CH400" i="4"/>
  <c r="BX398" i="4"/>
  <c r="DD386" i="4"/>
  <c r="DJ386" i="4" s="1"/>
  <c r="CN386" i="4"/>
  <c r="CK379" i="4"/>
  <c r="DA369" i="4"/>
  <c r="CK377" i="4"/>
  <c r="CK376" i="4"/>
  <c r="DA364" i="4"/>
  <c r="CX425" i="4"/>
  <c r="CX394" i="4"/>
  <c r="CK400" i="4"/>
  <c r="DF390" i="4"/>
  <c r="DR390" i="4" s="1"/>
  <c r="CP390" i="4"/>
  <c r="CF399" i="4"/>
  <c r="DL389" i="4"/>
  <c r="CV389" i="4"/>
  <c r="DD374" i="4"/>
  <c r="DJ374" i="4" s="1"/>
  <c r="CN374" i="4"/>
  <c r="DF372" i="4"/>
  <c r="DR372" i="4" s="1"/>
  <c r="CP372" i="4"/>
  <c r="CW370" i="4"/>
  <c r="DD354" i="4"/>
  <c r="DJ354" i="4" s="1"/>
  <c r="CN354" i="4"/>
  <c r="CC360" i="4"/>
  <c r="CS353" i="4"/>
  <c r="CC357" i="4"/>
  <c r="CC356" i="4"/>
  <c r="CS344" i="4"/>
  <c r="BZ338" i="4"/>
  <c r="DF326" i="4"/>
  <c r="CP326" i="4"/>
  <c r="DB454" i="4"/>
  <c r="CN435" i="4"/>
  <c r="DD435" i="4"/>
  <c r="BX440" i="4"/>
  <c r="CN433" i="4"/>
  <c r="DD433" i="4"/>
  <c r="DI433" i="4" s="1"/>
  <c r="CL440" i="4"/>
  <c r="DR433" i="4"/>
  <c r="DB433" i="4"/>
  <c r="DH431" i="4"/>
  <c r="CR431" i="4"/>
  <c r="BX439" i="4"/>
  <c r="CN429" i="4"/>
  <c r="DD429" i="4"/>
  <c r="DI429" i="4" s="1"/>
  <c r="CT425" i="4"/>
  <c r="DB425" i="4"/>
  <c r="CV388" i="4"/>
  <c r="CT385" i="4"/>
  <c r="CP385" i="4"/>
  <c r="DL384" i="4"/>
  <c r="CV384" i="4"/>
  <c r="CF397" i="4"/>
  <c r="CF396" i="4"/>
  <c r="DA370" i="4"/>
  <c r="BV376" i="4"/>
  <c r="CX376" i="4" s="1"/>
  <c r="DD355" i="4"/>
  <c r="CN355" i="4"/>
  <c r="CB356" i="4"/>
  <c r="CR344" i="4"/>
  <c r="CB357" i="4"/>
  <c r="BY340" i="4"/>
  <c r="DE333" i="4"/>
  <c r="DN333" i="4" s="1"/>
  <c r="CO333" i="4"/>
  <c r="BY338" i="4"/>
  <c r="DE326" i="4"/>
  <c r="CO326" i="4"/>
  <c r="CR474" i="4"/>
  <c r="DA415" i="4"/>
  <c r="CP408" i="4"/>
  <c r="CT392" i="4"/>
  <c r="DF392" i="4"/>
  <c r="CP392" i="4"/>
  <c r="DA391" i="4"/>
  <c r="DD390" i="4"/>
  <c r="CN390" i="4"/>
  <c r="DL387" i="4"/>
  <c r="CL397" i="4"/>
  <c r="CL396" i="4"/>
  <c r="DB384" i="4"/>
  <c r="CO373" i="4"/>
  <c r="BY380" i="4"/>
  <c r="DE373" i="4"/>
  <c r="DM373" i="4" s="1"/>
  <c r="DB372" i="4"/>
  <c r="DF370" i="4"/>
  <c r="DP370" i="4" s="1"/>
  <c r="CP370" i="4"/>
  <c r="DM368" i="4"/>
  <c r="CW368" i="4"/>
  <c r="DQ365" i="4"/>
  <c r="DA365" i="4"/>
  <c r="BZ359" i="4"/>
  <c r="DF349" i="4"/>
  <c r="CP349" i="4"/>
  <c r="CH339" i="4"/>
  <c r="CX329" i="4"/>
  <c r="CC338" i="4"/>
  <c r="CS326" i="4"/>
  <c r="BX337" i="4"/>
  <c r="BX336" i="4"/>
  <c r="DD324" i="4"/>
  <c r="DH324" i="4" s="1"/>
  <c r="CN324" i="4"/>
  <c r="DB393" i="4"/>
  <c r="CN393" i="4"/>
  <c r="DM391" i="4"/>
  <c r="CG398" i="4"/>
  <c r="CW386" i="4"/>
  <c r="DM386" i="4"/>
  <c r="DH386" i="4"/>
  <c r="CB398" i="4"/>
  <c r="CR386" i="4"/>
  <c r="CG396" i="4"/>
  <c r="BY376" i="4"/>
  <c r="DB359" i="4"/>
  <c r="CS348" i="4"/>
  <c r="CS334" i="4"/>
  <c r="DF332" i="4"/>
  <c r="CP332" i="4"/>
  <c r="DA331" i="4"/>
  <c r="CF339" i="4"/>
  <c r="BZ320" i="4"/>
  <c r="DF313" i="4"/>
  <c r="DP313" i="4" s="1"/>
  <c r="CP313" i="4"/>
  <c r="CF317" i="4"/>
  <c r="CF316" i="4"/>
  <c r="CV304" i="4"/>
  <c r="CC300" i="4"/>
  <c r="CS293" i="4"/>
  <c r="BX299" i="4"/>
  <c r="DD289" i="4"/>
  <c r="DJ289" i="4" s="1"/>
  <c r="CN289" i="4"/>
  <c r="BZ278" i="4"/>
  <c r="DF266" i="4"/>
  <c r="CP266" i="4"/>
  <c r="CC260" i="4"/>
  <c r="CS253" i="4"/>
  <c r="BX259" i="4"/>
  <c r="DD249" i="4"/>
  <c r="DJ249" i="4" s="1"/>
  <c r="CN249" i="4"/>
  <c r="BZ240" i="4"/>
  <c r="DF233" i="4"/>
  <c r="DP233" i="4" s="1"/>
  <c r="CP233" i="4"/>
  <c r="DB452" i="4"/>
  <c r="CX451" i="4"/>
  <c r="CT434" i="4"/>
  <c r="DB434" i="4"/>
  <c r="CS430" i="4"/>
  <c r="CR430" i="4"/>
  <c r="CS429" i="4"/>
  <c r="DJ395" i="4"/>
  <c r="CN389" i="4"/>
  <c r="CF378" i="4"/>
  <c r="CV366" i="4"/>
  <c r="CT354" i="4"/>
  <c r="DQ348" i="4"/>
  <c r="DA348" i="4"/>
  <c r="CZ334" i="4"/>
  <c r="CX331" i="4"/>
  <c r="DE328" i="4"/>
  <c r="CO328" i="4"/>
  <c r="CF337" i="4"/>
  <c r="CF336" i="4"/>
  <c r="CV324" i="4"/>
  <c r="CD320" i="4"/>
  <c r="DJ313" i="4"/>
  <c r="CT313" i="4"/>
  <c r="BY317" i="4"/>
  <c r="DE304" i="4"/>
  <c r="DN304" i="4" s="1"/>
  <c r="CO304" i="4"/>
  <c r="BY316" i="4"/>
  <c r="CL299" i="4"/>
  <c r="DR289" i="4"/>
  <c r="DB289" i="4"/>
  <c r="CL297" i="4"/>
  <c r="CL296" i="4"/>
  <c r="DB284" i="4"/>
  <c r="CD280" i="4"/>
  <c r="DJ273" i="4"/>
  <c r="CT273" i="4"/>
  <c r="CD278" i="4"/>
  <c r="CT266" i="4"/>
  <c r="CD277" i="4"/>
  <c r="CD276" i="4"/>
  <c r="CT264" i="4"/>
  <c r="DH254" i="4"/>
  <c r="CR254" i="4"/>
  <c r="DH252" i="4"/>
  <c r="CR252" i="4"/>
  <c r="CG259" i="4"/>
  <c r="CW249" i="4"/>
  <c r="CL258" i="4"/>
  <c r="DB246" i="4"/>
  <c r="CL257" i="4"/>
  <c r="CL256" i="4"/>
  <c r="DB244" i="4"/>
  <c r="CJ240" i="4"/>
  <c r="CZ233" i="4"/>
  <c r="DP230" i="4"/>
  <c r="CZ230" i="4"/>
  <c r="DP227" i="4"/>
  <c r="CZ227" i="4"/>
  <c r="CW394" i="4"/>
  <c r="DM392" i="4"/>
  <c r="CR387" i="4"/>
  <c r="CN385" i="4"/>
  <c r="CZ380" i="4"/>
  <c r="DR354" i="4"/>
  <c r="DB354" i="4"/>
  <c r="BV360" i="4"/>
  <c r="CR360" i="4" s="1"/>
  <c r="CT353" i="4"/>
  <c r="CO351" i="4"/>
  <c r="DE351" i="4"/>
  <c r="CS350" i="4"/>
  <c r="DQ347" i="4"/>
  <c r="DA347" i="4"/>
  <c r="CV335" i="4"/>
  <c r="DD332" i="4"/>
  <c r="CN332" i="4"/>
  <c r="DE331" i="4"/>
  <c r="CO331" i="4"/>
  <c r="DF330" i="4"/>
  <c r="CP330" i="4"/>
  <c r="CT327" i="4"/>
  <c r="DR326" i="4"/>
  <c r="CL338" i="4"/>
  <c r="DB326" i="4"/>
  <c r="DA325" i="4"/>
  <c r="DH315" i="4"/>
  <c r="CR315" i="4"/>
  <c r="BX320" i="4"/>
  <c r="DD313" i="4"/>
  <c r="DI313" i="4" s="1"/>
  <c r="CN313" i="4"/>
  <c r="BX319" i="4"/>
  <c r="DD309" i="4"/>
  <c r="CN309" i="4"/>
  <c r="CC316" i="4"/>
  <c r="CS304" i="4"/>
  <c r="CC317" i="4"/>
  <c r="CK300" i="4"/>
  <c r="DA293" i="4"/>
  <c r="CK298" i="4"/>
  <c r="DA286" i="4"/>
  <c r="CH279" i="4"/>
  <c r="DN269" i="4"/>
  <c r="CX269" i="4"/>
  <c r="CC278" i="4"/>
  <c r="CS266" i="4"/>
  <c r="BX277" i="4"/>
  <c r="BX276" i="4"/>
  <c r="DD264" i="4"/>
  <c r="DH264" i="4" s="1"/>
  <c r="CN264" i="4"/>
  <c r="BZ260" i="4"/>
  <c r="DF253" i="4"/>
  <c r="CP253" i="4"/>
  <c r="BZ258" i="4"/>
  <c r="DF246" i="4"/>
  <c r="DP246" i="4" s="1"/>
  <c r="CP246" i="4"/>
  <c r="BX240" i="4"/>
  <c r="DD233" i="4"/>
  <c r="DJ233" i="4" s="1"/>
  <c r="CN233" i="4"/>
  <c r="CH238" i="4"/>
  <c r="CX226" i="4"/>
  <c r="CG357" i="4"/>
  <c r="CW344" i="4"/>
  <c r="CG356" i="4"/>
  <c r="DB327" i="4"/>
  <c r="DM325" i="4"/>
  <c r="DM314" i="4"/>
  <c r="CZ312" i="4"/>
  <c r="DA308" i="4"/>
  <c r="DD307" i="4"/>
  <c r="CN307" i="4"/>
  <c r="CJ317" i="4"/>
  <c r="CJ316" i="4"/>
  <c r="CZ304" i="4"/>
  <c r="CW296" i="4"/>
  <c r="CV296" i="4"/>
  <c r="DF251" i="4"/>
  <c r="CP251" i="4"/>
  <c r="CS245" i="4"/>
  <c r="CX257" i="4"/>
  <c r="DD235" i="4"/>
  <c r="CN235" i="4"/>
  <c r="CS231" i="4"/>
  <c r="DD231" i="4"/>
  <c r="CN231" i="4"/>
  <c r="DD227" i="4"/>
  <c r="CN227" i="4"/>
  <c r="BX237" i="4"/>
  <c r="BX236" i="4"/>
  <c r="DD224" i="4"/>
  <c r="DI224" i="4" s="1"/>
  <c r="CN224" i="4"/>
  <c r="BZ217" i="4"/>
  <c r="BZ216" i="4"/>
  <c r="DF204" i="4"/>
  <c r="DP204" i="4" s="1"/>
  <c r="CP204" i="4"/>
  <c r="BX200" i="4"/>
  <c r="DD193" i="4"/>
  <c r="DJ193" i="4" s="1"/>
  <c r="CN193" i="4"/>
  <c r="DN189" i="4"/>
  <c r="CC198" i="4"/>
  <c r="CS186" i="4"/>
  <c r="BZ177" i="4"/>
  <c r="BZ176" i="4"/>
  <c r="DF164" i="4"/>
  <c r="DP164" i="4" s="1"/>
  <c r="CP164" i="4"/>
  <c r="CC159" i="4"/>
  <c r="CS149" i="4"/>
  <c r="CC157" i="4"/>
  <c r="CC156" i="4"/>
  <c r="CS144" i="4"/>
  <c r="DA408" i="4"/>
  <c r="CW388" i="4"/>
  <c r="DN387" i="4"/>
  <c r="CR385" i="4"/>
  <c r="DA354" i="4"/>
  <c r="CT358" i="4"/>
  <c r="CR327" i="4"/>
  <c r="CF320" i="4"/>
  <c r="CV313" i="4"/>
  <c r="CP312" i="4"/>
  <c r="DI310" i="4"/>
  <c r="CX308" i="4"/>
  <c r="CV305" i="4"/>
  <c r="DA285" i="4"/>
  <c r="CZ275" i="4"/>
  <c r="CF280" i="4"/>
  <c r="CV273" i="4"/>
  <c r="DA271" i="4"/>
  <c r="CZ267" i="4"/>
  <c r="CT265" i="4"/>
  <c r="DA231" i="4"/>
  <c r="CF239" i="4"/>
  <c r="CV229" i="4"/>
  <c r="DE225" i="4"/>
  <c r="CO225" i="4"/>
  <c r="BY219" i="4"/>
  <c r="DE209" i="4"/>
  <c r="CO209" i="4"/>
  <c r="BY217" i="4"/>
  <c r="BY216" i="4"/>
  <c r="DE204" i="4"/>
  <c r="CO204" i="4"/>
  <c r="CL199" i="4"/>
  <c r="DB189" i="4"/>
  <c r="CL197" i="4"/>
  <c r="CL196" i="4"/>
  <c r="DB184" i="4"/>
  <c r="CD180" i="4"/>
  <c r="CT173" i="4"/>
  <c r="CD178" i="4"/>
  <c r="DJ166" i="4"/>
  <c r="CT166" i="4"/>
  <c r="DH152" i="4"/>
  <c r="CR152" i="4"/>
  <c r="CB159" i="4"/>
  <c r="CR149" i="4"/>
  <c r="CB158" i="4"/>
  <c r="CR146" i="4"/>
  <c r="CO352" i="4"/>
  <c r="DE352" i="4"/>
  <c r="DB335" i="4"/>
  <c r="CW328" i="4"/>
  <c r="DN325" i="4"/>
  <c r="DE315" i="4"/>
  <c r="CO315" i="4"/>
  <c r="CZ314" i="4"/>
  <c r="DJ308" i="4"/>
  <c r="CK318" i="4"/>
  <c r="DA306" i="4"/>
  <c r="DD305" i="4"/>
  <c r="CN305" i="4"/>
  <c r="CS295" i="4"/>
  <c r="CO292" i="4"/>
  <c r="DE292" i="4"/>
  <c r="CS291" i="4"/>
  <c r="CO288" i="4"/>
  <c r="DE288" i="4"/>
  <c r="CS287" i="4"/>
  <c r="DF285" i="4"/>
  <c r="DP285" i="4" s="1"/>
  <c r="CP285" i="4"/>
  <c r="DN271" i="4"/>
  <c r="DP270" i="4"/>
  <c r="CX267" i="4"/>
  <c r="BV278" i="4"/>
  <c r="CW266" i="4"/>
  <c r="DA266" i="4"/>
  <c r="CF277" i="4"/>
  <c r="CF276" i="4"/>
  <c r="CV264" i="4"/>
  <c r="DD255" i="4"/>
  <c r="DJ255" i="4" s="1"/>
  <c r="CN255" i="4"/>
  <c r="CS251" i="4"/>
  <c r="CO248" i="4"/>
  <c r="DE248" i="4"/>
  <c r="DD247" i="4"/>
  <c r="DJ247" i="4" s="1"/>
  <c r="CN247" i="4"/>
  <c r="DF235" i="4"/>
  <c r="CP235" i="4"/>
  <c r="CT233" i="4"/>
  <c r="DE232" i="4"/>
  <c r="CO232" i="4"/>
  <c r="DR227" i="4"/>
  <c r="DB227" i="4"/>
  <c r="CH220" i="4"/>
  <c r="CX213" i="4"/>
  <c r="CC219" i="4"/>
  <c r="CS209" i="4"/>
  <c r="BX218" i="4"/>
  <c r="DD206" i="4"/>
  <c r="DH206" i="4" s="1"/>
  <c r="CN206" i="4"/>
  <c r="CK199" i="4"/>
  <c r="DA189" i="4"/>
  <c r="CK197" i="4"/>
  <c r="CK196" i="4"/>
  <c r="DA184" i="4"/>
  <c r="CC180" i="4"/>
  <c r="CS173" i="4"/>
  <c r="BX179" i="4"/>
  <c r="DD169" i="4"/>
  <c r="DH169" i="4" s="1"/>
  <c r="CN169" i="4"/>
  <c r="CH177" i="4"/>
  <c r="CH176" i="4"/>
  <c r="CX164" i="4"/>
  <c r="BZ159" i="4"/>
  <c r="DF149" i="4"/>
  <c r="CP149" i="4"/>
  <c r="BZ157" i="4"/>
  <c r="BZ156" i="4"/>
  <c r="DF144" i="4"/>
  <c r="DP144" i="4" s="1"/>
  <c r="CP144" i="4"/>
  <c r="CW390" i="4"/>
  <c r="DQ390" i="4"/>
  <c r="DA390" i="4"/>
  <c r="DB331" i="4"/>
  <c r="CB320" i="4"/>
  <c r="DH313" i="4"/>
  <c r="CR313" i="4"/>
  <c r="CL320" i="4"/>
  <c r="DB313" i="4"/>
  <c r="CR306" i="4"/>
  <c r="CW289" i="4"/>
  <c r="CO289" i="4"/>
  <c r="BY299" i="4"/>
  <c r="DE289" i="4"/>
  <c r="CZ297" i="4"/>
  <c r="CR275" i="4"/>
  <c r="CP274" i="4"/>
  <c r="DI268" i="4"/>
  <c r="CO253" i="4"/>
  <c r="BY260" i="4"/>
  <c r="DE253" i="4"/>
  <c r="CS232" i="4"/>
  <c r="CN232" i="4"/>
  <c r="CO231" i="4"/>
  <c r="DF212" i="4"/>
  <c r="CP212" i="4"/>
  <c r="DA211" i="4"/>
  <c r="CN210" i="4"/>
  <c r="DL205" i="4"/>
  <c r="DD188" i="4"/>
  <c r="DJ188" i="4" s="1"/>
  <c r="CN188" i="4"/>
  <c r="CX172" i="4"/>
  <c r="CZ171" i="4"/>
  <c r="CS170" i="4"/>
  <c r="DD154" i="4"/>
  <c r="DJ154" i="4" s="1"/>
  <c r="CN154" i="4"/>
  <c r="DB152" i="4"/>
  <c r="CS150" i="4"/>
  <c r="DD148" i="4"/>
  <c r="DJ148" i="4" s="1"/>
  <c r="CN148" i="4"/>
  <c r="DB147" i="4"/>
  <c r="BY119" i="4"/>
  <c r="DE109" i="4"/>
  <c r="CO109" i="4"/>
  <c r="BY78" i="4"/>
  <c r="DE66" i="4"/>
  <c r="CO66" i="4"/>
  <c r="CO346" i="4"/>
  <c r="CW335" i="4"/>
  <c r="DB310" i="4"/>
  <c r="CB319" i="4"/>
  <c r="DH309" i="4"/>
  <c r="CR309" i="4"/>
  <c r="CO285" i="4"/>
  <c r="DE285" i="4"/>
  <c r="BV280" i="4"/>
  <c r="DB273" i="4"/>
  <c r="CL280" i="4"/>
  <c r="CW271" i="4"/>
  <c r="CX270" i="4"/>
  <c r="CR230" i="4"/>
  <c r="CT228" i="4"/>
  <c r="CV227" i="4"/>
  <c r="CX215" i="4"/>
  <c r="CZ214" i="4"/>
  <c r="CX211" i="4"/>
  <c r="CZ210" i="4"/>
  <c r="CX207" i="4"/>
  <c r="CZ206" i="4"/>
  <c r="DE199" i="4"/>
  <c r="DN199" i="4" s="1"/>
  <c r="CS191" i="4"/>
  <c r="DH188" i="4"/>
  <c r="CR188" i="4"/>
  <c r="DD187" i="4"/>
  <c r="DJ187" i="4" s="1"/>
  <c r="CN187" i="4"/>
  <c r="DM186" i="4"/>
  <c r="CV198" i="4"/>
  <c r="CX175" i="4"/>
  <c r="CZ174" i="4"/>
  <c r="CT172" i="4"/>
  <c r="CX171" i="4"/>
  <c r="CZ170" i="4"/>
  <c r="CX167" i="4"/>
  <c r="CZ166" i="4"/>
  <c r="CN165" i="4"/>
  <c r="DB155" i="4"/>
  <c r="DA151" i="4"/>
  <c r="DA145" i="4"/>
  <c r="DF134" i="4"/>
  <c r="DR134" i="4" s="1"/>
  <c r="CP134" i="4"/>
  <c r="DF131" i="4"/>
  <c r="DR131" i="4" s="1"/>
  <c r="CP131" i="4"/>
  <c r="BZ139" i="4"/>
  <c r="DF129" i="4"/>
  <c r="DR129" i="4" s="1"/>
  <c r="CP129" i="4"/>
  <c r="CF138" i="4"/>
  <c r="CV126" i="4"/>
  <c r="CF137" i="4"/>
  <c r="CF136" i="4"/>
  <c r="CV124" i="4"/>
  <c r="BX120" i="4"/>
  <c r="DD113" i="4"/>
  <c r="CN113" i="4"/>
  <c r="BX118" i="4"/>
  <c r="DD106" i="4"/>
  <c r="DI106" i="4" s="1"/>
  <c r="CN106" i="4"/>
  <c r="CF100" i="4"/>
  <c r="CV93" i="4"/>
  <c r="DF90" i="4"/>
  <c r="DR90" i="4" s="1"/>
  <c r="CP90" i="4"/>
  <c r="DF88" i="4"/>
  <c r="DR88" i="4" s="1"/>
  <c r="CP88" i="4"/>
  <c r="BZ98" i="4"/>
  <c r="DF86" i="4"/>
  <c r="DR86" i="4" s="1"/>
  <c r="CP86" i="4"/>
  <c r="BZ97" i="4"/>
  <c r="BZ96" i="4"/>
  <c r="DF84" i="4"/>
  <c r="DR84" i="4" s="1"/>
  <c r="CP84" i="4"/>
  <c r="CC79" i="4"/>
  <c r="CS69" i="4"/>
  <c r="CC77" i="4"/>
  <c r="CC76" i="4"/>
  <c r="CS64" i="4"/>
  <c r="CJ337" i="4"/>
  <c r="CJ336" i="4"/>
  <c r="CZ324" i="4"/>
  <c r="DB312" i="4"/>
  <c r="CW305" i="4"/>
  <c r="BV279" i="4"/>
  <c r="DB269" i="4"/>
  <c r="CL279" i="4"/>
  <c r="DR269" i="4"/>
  <c r="CW267" i="4"/>
  <c r="CV245" i="4"/>
  <c r="DB214" i="4"/>
  <c r="DB210" i="4"/>
  <c r="DJ207" i="4"/>
  <c r="CL218" i="4"/>
  <c r="DB206" i="4"/>
  <c r="DQ195" i="4"/>
  <c r="DA195" i="4"/>
  <c r="DM200" i="4"/>
  <c r="CW200" i="4"/>
  <c r="DR191" i="4"/>
  <c r="DB191" i="4"/>
  <c r="DD190" i="4"/>
  <c r="CN190" i="4"/>
  <c r="DL199" i="4"/>
  <c r="DH187" i="4"/>
  <c r="CR187" i="4"/>
  <c r="CD198" i="4"/>
  <c r="CT186" i="4"/>
  <c r="CT175" i="4"/>
  <c r="DH174" i="4"/>
  <c r="DF174" i="4"/>
  <c r="DR174" i="4" s="1"/>
  <c r="CP174" i="4"/>
  <c r="CT171" i="4"/>
  <c r="DH170" i="4"/>
  <c r="DF170" i="4"/>
  <c r="DR170" i="4" s="1"/>
  <c r="CP170" i="4"/>
  <c r="CT167" i="4"/>
  <c r="CZ165" i="4"/>
  <c r="DP134" i="4"/>
  <c r="CZ134" i="4"/>
  <c r="DP131" i="4"/>
  <c r="CZ131" i="4"/>
  <c r="CZ128" i="4"/>
  <c r="CZ125" i="4"/>
  <c r="CR115" i="4"/>
  <c r="CL120" i="4"/>
  <c r="DR113" i="4"/>
  <c r="DB113" i="4"/>
  <c r="CR108" i="4"/>
  <c r="CL118" i="4"/>
  <c r="DR106" i="4"/>
  <c r="DB106" i="4"/>
  <c r="CJ100" i="4"/>
  <c r="CZ93" i="4"/>
  <c r="CZ90" i="4"/>
  <c r="CZ87" i="4"/>
  <c r="CJ97" i="4"/>
  <c r="CJ96" i="4"/>
  <c r="DP84" i="4"/>
  <c r="CZ84" i="4"/>
  <c r="CB80" i="4"/>
  <c r="CR73" i="4"/>
  <c r="DH71" i="4"/>
  <c r="CR71" i="4"/>
  <c r="CL79" i="4"/>
  <c r="DB69" i="4"/>
  <c r="CB78" i="4"/>
  <c r="DH66" i="4"/>
  <c r="CR66" i="4"/>
  <c r="CL77" i="4"/>
  <c r="CL76" i="4"/>
  <c r="DB64" i="4"/>
  <c r="CX314" i="4"/>
  <c r="CR312" i="4"/>
  <c r="CN215" i="4"/>
  <c r="DB213" i="4"/>
  <c r="CZ212" i="4"/>
  <c r="DA212" i="4"/>
  <c r="CR175" i="4"/>
  <c r="CN171" i="4"/>
  <c r="DB169" i="4"/>
  <c r="CZ168" i="4"/>
  <c r="DA168" i="4"/>
  <c r="CX165" i="4"/>
  <c r="CD159" i="4"/>
  <c r="CT149" i="4"/>
  <c r="CR131" i="4"/>
  <c r="CR127" i="4"/>
  <c r="DP114" i="4"/>
  <c r="CW113" i="4"/>
  <c r="CW112" i="4"/>
  <c r="CX111" i="4"/>
  <c r="CZ111" i="4"/>
  <c r="CW110" i="4"/>
  <c r="CX109" i="4"/>
  <c r="DP119" i="4"/>
  <c r="CW106" i="4"/>
  <c r="CW105" i="4"/>
  <c r="CX104" i="4"/>
  <c r="CW104" i="4"/>
  <c r="CN92" i="4"/>
  <c r="DD92" i="4"/>
  <c r="CN91" i="4"/>
  <c r="DD91" i="4"/>
  <c r="CN90" i="4"/>
  <c r="DD90" i="4"/>
  <c r="BX99" i="4"/>
  <c r="CN89" i="4"/>
  <c r="DD89" i="4"/>
  <c r="DQ88" i="4"/>
  <c r="DA88" i="4"/>
  <c r="DA87" i="4"/>
  <c r="DE75" i="4"/>
  <c r="CO75" i="4"/>
  <c r="DE71" i="4"/>
  <c r="CO71" i="4"/>
  <c r="DE67" i="4"/>
  <c r="CO67" i="4"/>
  <c r="BY38" i="4"/>
  <c r="DE26" i="4"/>
  <c r="CO26" i="4"/>
  <c r="CD237" i="4"/>
  <c r="CD236" i="4"/>
  <c r="DJ224" i="4"/>
  <c r="CT224" i="4"/>
  <c r="CN175" i="4"/>
  <c r="DA172" i="4"/>
  <c r="CZ74" i="4"/>
  <c r="CX68" i="4"/>
  <c r="CW67" i="4"/>
  <c r="CW78" i="4"/>
  <c r="BX58" i="4"/>
  <c r="DD46" i="4"/>
  <c r="DH46" i="4" s="1"/>
  <c r="CN46" i="4"/>
  <c r="CP31" i="4"/>
  <c r="DF31" i="4"/>
  <c r="BX19" i="4"/>
  <c r="DD9" i="4"/>
  <c r="DH9" i="4" s="1"/>
  <c r="CN9" i="4"/>
  <c r="CV214" i="4"/>
  <c r="CW213" i="4"/>
  <c r="DN205" i="4"/>
  <c r="CR173" i="4"/>
  <c r="DB171" i="4"/>
  <c r="CW167" i="4"/>
  <c r="CG177" i="4"/>
  <c r="CG176" i="4"/>
  <c r="CW164" i="4"/>
  <c r="CL177" i="4"/>
  <c r="CL176" i="4"/>
  <c r="DB164" i="4"/>
  <c r="BX140" i="4"/>
  <c r="DD133" i="4"/>
  <c r="CN133" i="4"/>
  <c r="DQ132" i="4"/>
  <c r="DA132" i="4"/>
  <c r="BX139" i="4"/>
  <c r="CN129" i="4"/>
  <c r="DD129" i="4"/>
  <c r="CV127" i="4"/>
  <c r="BX138" i="4"/>
  <c r="CN126" i="4"/>
  <c r="DD126" i="4"/>
  <c r="DL125" i="4"/>
  <c r="DE114" i="4"/>
  <c r="CO114" i="4"/>
  <c r="DE112" i="4"/>
  <c r="CO112" i="4"/>
  <c r="DE110" i="4"/>
  <c r="CO110" i="4"/>
  <c r="DE108" i="4"/>
  <c r="CO108" i="4"/>
  <c r="CK118" i="4"/>
  <c r="DQ106" i="4"/>
  <c r="DA106" i="4"/>
  <c r="CK117" i="4"/>
  <c r="CK116" i="4"/>
  <c r="DA104" i="4"/>
  <c r="DQ104" i="4"/>
  <c r="BV100" i="4"/>
  <c r="CX100" i="4" s="1"/>
  <c r="CX93" i="4"/>
  <c r="BV99" i="4"/>
  <c r="CX99" i="4" s="1"/>
  <c r="CX89" i="4"/>
  <c r="CS75" i="4"/>
  <c r="DB75" i="4"/>
  <c r="DD74" i="4"/>
  <c r="DI74" i="4" s="1"/>
  <c r="CN74" i="4"/>
  <c r="CS71" i="4"/>
  <c r="DB71" i="4"/>
  <c r="DD70" i="4"/>
  <c r="DI70" i="4" s="1"/>
  <c r="CN70" i="4"/>
  <c r="CS67" i="4"/>
  <c r="DB67" i="4"/>
  <c r="CT65" i="4"/>
  <c r="DQ55" i="4"/>
  <c r="DA55" i="4"/>
  <c r="DQ52" i="4"/>
  <c r="DA52" i="4"/>
  <c r="CV49" i="4"/>
  <c r="CF59" i="4"/>
  <c r="CV46" i="4"/>
  <c r="CF58" i="4"/>
  <c r="CF57" i="4"/>
  <c r="CF56" i="4"/>
  <c r="CV44" i="4"/>
  <c r="BX40" i="4"/>
  <c r="DD33" i="4"/>
  <c r="DJ33" i="4" s="1"/>
  <c r="CN33" i="4"/>
  <c r="BX38" i="4"/>
  <c r="DD26" i="4"/>
  <c r="DJ26" i="4" s="1"/>
  <c r="CN26" i="4"/>
  <c r="CK20" i="4"/>
  <c r="DA13" i="4"/>
  <c r="DF7" i="4"/>
  <c r="CP7" i="4"/>
  <c r="DF5" i="4"/>
  <c r="CP5" i="4"/>
  <c r="DB207" i="4"/>
  <c r="CR165" i="4"/>
  <c r="DF116" i="4"/>
  <c r="CT89" i="4"/>
  <c r="CC96" i="4"/>
  <c r="CS84" i="4"/>
  <c r="CC97" i="4"/>
  <c r="CZ69" i="4"/>
  <c r="CZ65" i="4"/>
  <c r="CV34" i="4"/>
  <c r="DF32" i="4"/>
  <c r="CP32" i="4"/>
  <c r="DD8" i="4"/>
  <c r="CN8" i="4"/>
  <c r="BX17" i="4"/>
  <c r="BX16" i="4"/>
  <c r="DD4" i="4"/>
  <c r="DH4" i="4" s="1"/>
  <c r="CN4" i="4"/>
  <c r="CT307" i="4"/>
  <c r="CO307" i="4"/>
  <c r="CR265" i="4"/>
  <c r="CR227" i="4"/>
  <c r="DB211" i="4"/>
  <c r="CS207" i="4"/>
  <c r="CB217" i="4"/>
  <c r="CB216" i="4"/>
  <c r="CR204" i="4"/>
  <c r="CK217" i="4"/>
  <c r="CK216" i="4"/>
  <c r="DQ204" i="4"/>
  <c r="DA204" i="4"/>
  <c r="DQ194" i="4"/>
  <c r="CT192" i="4"/>
  <c r="CV192" i="4"/>
  <c r="DR190" i="4"/>
  <c r="CO188" i="4"/>
  <c r="DE188" i="4"/>
  <c r="BV197" i="4"/>
  <c r="CX197" i="4" s="1"/>
  <c r="BV196" i="4"/>
  <c r="CZ184" i="4"/>
  <c r="CW170" i="4"/>
  <c r="CT155" i="4"/>
  <c r="CO151" i="4"/>
  <c r="DE151" i="4"/>
  <c r="DM134" i="4"/>
  <c r="CW134" i="4"/>
  <c r="DM132" i="4"/>
  <c r="CW132" i="4"/>
  <c r="DM130" i="4"/>
  <c r="CW130" i="4"/>
  <c r="DM128" i="4"/>
  <c r="CW128" i="4"/>
  <c r="CG138" i="4"/>
  <c r="CW126" i="4"/>
  <c r="CG137" i="4"/>
  <c r="CG136" i="4"/>
  <c r="CW124" i="4"/>
  <c r="CS114" i="4"/>
  <c r="DR114" i="4"/>
  <c r="DB114" i="4"/>
  <c r="CT112" i="4"/>
  <c r="CS110" i="4"/>
  <c r="DR110" i="4"/>
  <c r="DB110" i="4"/>
  <c r="CT108" i="4"/>
  <c r="CD118" i="4"/>
  <c r="DJ106" i="4"/>
  <c r="CT106" i="4"/>
  <c r="DD105" i="4"/>
  <c r="DI105" i="4" s="1"/>
  <c r="CN105" i="4"/>
  <c r="DE94" i="4"/>
  <c r="CO94" i="4"/>
  <c r="DE88" i="4"/>
  <c r="CO88" i="4"/>
  <c r="DF74" i="4"/>
  <c r="CP74" i="4"/>
  <c r="DF70" i="4"/>
  <c r="DR70" i="4" s="1"/>
  <c r="CP70" i="4"/>
  <c r="DF67" i="4"/>
  <c r="CP67" i="4"/>
  <c r="DP54" i="4"/>
  <c r="CZ54" i="4"/>
  <c r="DP52" i="4"/>
  <c r="CZ52" i="4"/>
  <c r="CD59" i="4"/>
  <c r="CT49" i="4"/>
  <c r="CJ58" i="4"/>
  <c r="CZ46" i="4"/>
  <c r="CJ57" i="4"/>
  <c r="CJ56" i="4"/>
  <c r="CZ44" i="4"/>
  <c r="DH35" i="4"/>
  <c r="CR35" i="4"/>
  <c r="CL40" i="4"/>
  <c r="DB33" i="4"/>
  <c r="BV39" i="4"/>
  <c r="CV39" i="4" s="1"/>
  <c r="BV38" i="4"/>
  <c r="CV38" i="4" s="1"/>
  <c r="CG37" i="4"/>
  <c r="CG36" i="4"/>
  <c r="CW24" i="4"/>
  <c r="CJ20" i="4"/>
  <c r="CZ13" i="4"/>
  <c r="DE12" i="4"/>
  <c r="CO12" i="4"/>
  <c r="DE10" i="4"/>
  <c r="CO10" i="4"/>
  <c r="DP8" i="4"/>
  <c r="CZ8" i="4"/>
  <c r="BY18" i="4"/>
  <c r="DE6" i="4"/>
  <c r="CO6" i="4"/>
  <c r="BY17" i="4"/>
  <c r="BY16" i="4"/>
  <c r="DE4" i="4"/>
  <c r="CO4" i="4"/>
  <c r="BV237" i="4"/>
  <c r="BV236" i="4"/>
  <c r="DH207" i="4"/>
  <c r="CT150" i="4"/>
  <c r="CD158" i="4"/>
  <c r="CT146" i="4"/>
  <c r="CO135" i="4"/>
  <c r="CO131" i="4"/>
  <c r="DF120" i="4"/>
  <c r="DB94" i="4"/>
  <c r="DB100" i="4"/>
  <c r="DB87" i="4"/>
  <c r="CX65" i="4"/>
  <c r="CX53" i="4"/>
  <c r="CC59" i="4"/>
  <c r="CS49" i="4"/>
  <c r="CV32" i="4"/>
  <c r="DF27" i="4"/>
  <c r="CP27" i="4"/>
  <c r="DD14" i="4"/>
  <c r="CN14" i="4"/>
  <c r="DN5" i="4"/>
  <c r="CX132" i="4"/>
  <c r="CX128" i="4"/>
  <c r="DA112" i="4"/>
  <c r="CP107" i="4"/>
  <c r="CS95" i="4"/>
  <c r="CS92" i="4"/>
  <c r="CS90" i="4"/>
  <c r="CS87" i="4"/>
  <c r="DI34" i="4"/>
  <c r="DI31" i="4"/>
  <c r="DI28" i="4"/>
  <c r="DQ12" i="4"/>
  <c r="CP112" i="4"/>
  <c r="CO35" i="4"/>
  <c r="CO28" i="4"/>
  <c r="CS20" i="4"/>
  <c r="DB16" i="4"/>
  <c r="DA115" i="4"/>
  <c r="CP106" i="4"/>
  <c r="DA75" i="4"/>
  <c r="DA72" i="4"/>
  <c r="DA70" i="4"/>
  <c r="DA67" i="4"/>
  <c r="CS53" i="4"/>
  <c r="CW60" i="4"/>
  <c r="DB53" i="4"/>
  <c r="CV33" i="4"/>
  <c r="CR172" i="4"/>
  <c r="CP109" i="4"/>
  <c r="CX35" i="4"/>
  <c r="CW35" i="4"/>
  <c r="CT34" i="4"/>
  <c r="CZ34" i="4"/>
  <c r="CW33" i="4"/>
  <c r="CX32" i="4"/>
  <c r="CW32" i="4"/>
  <c r="CT31" i="4"/>
  <c r="CZ31" i="4"/>
  <c r="CX30" i="4"/>
  <c r="CW30" i="4"/>
  <c r="CT29" i="4"/>
  <c r="DN28" i="4"/>
  <c r="DM28" i="4"/>
  <c r="CX26" i="4"/>
  <c r="CX25" i="4"/>
  <c r="CW25" i="4"/>
  <c r="CT24" i="4"/>
  <c r="CX24" i="4"/>
  <c r="CV20" i="4"/>
  <c r="DF60" i="4"/>
  <c r="CP60" i="4"/>
  <c r="CS18" i="4"/>
  <c r="CR18" i="4"/>
  <c r="DD528" i="4"/>
  <c r="CN528" i="4"/>
  <c r="DL538" i="4"/>
  <c r="CV538" i="4"/>
  <c r="CB518" i="4"/>
  <c r="CR506" i="4"/>
  <c r="CK519" i="4"/>
  <c r="DQ509" i="4"/>
  <c r="DA509" i="4"/>
  <c r="DD505" i="4"/>
  <c r="CN505" i="4"/>
  <c r="DR508" i="4"/>
  <c r="DB508" i="4"/>
  <c r="CZ515" i="4"/>
  <c r="DF505" i="4"/>
  <c r="CP505" i="4"/>
  <c r="CS488" i="4"/>
  <c r="DR495" i="4"/>
  <c r="DB495" i="4"/>
  <c r="DI490" i="4"/>
  <c r="CS490" i="4"/>
  <c r="CC478" i="4"/>
  <c r="CS466" i="4"/>
  <c r="DF475" i="4"/>
  <c r="CP475" i="4"/>
  <c r="CO488" i="4"/>
  <c r="DE488" i="4"/>
  <c r="CZ448" i="4"/>
  <c r="DL474" i="4"/>
  <c r="CV474" i="4"/>
  <c r="DQ465" i="4"/>
  <c r="DA465" i="4"/>
  <c r="CC458" i="4"/>
  <c r="DI446" i="4"/>
  <c r="CS446" i="4"/>
  <c r="CD477" i="4"/>
  <c r="CD476" i="4"/>
  <c r="CT464" i="4"/>
  <c r="CC498" i="4"/>
  <c r="CS486" i="4"/>
  <c r="DI486" i="4"/>
  <c r="DQ435" i="4"/>
  <c r="DA435" i="4"/>
  <c r="DM451" i="4"/>
  <c r="DP435" i="4"/>
  <c r="CZ435" i="4"/>
  <c r="DB450" i="4"/>
  <c r="DF384" i="4"/>
  <c r="DR384" i="4" s="1"/>
  <c r="CP384" i="4"/>
  <c r="BZ397" i="4"/>
  <c r="BZ396" i="4"/>
  <c r="BV458" i="4"/>
  <c r="CR457" i="4"/>
  <c r="BX436" i="4"/>
  <c r="BX437" i="4"/>
  <c r="CN424" i="4"/>
  <c r="DD424" i="4"/>
  <c r="DE405" i="4"/>
  <c r="CO405" i="4"/>
  <c r="DP395" i="4"/>
  <c r="CZ395" i="4"/>
  <c r="CD397" i="4"/>
  <c r="CD396" i="4"/>
  <c r="DJ384" i="4"/>
  <c r="CT384" i="4"/>
  <c r="CB377" i="4"/>
  <c r="CB376" i="4"/>
  <c r="CR364" i="4"/>
  <c r="DE433" i="4"/>
  <c r="DN433" i="4" s="1"/>
  <c r="CO433" i="4"/>
  <c r="BY440" i="4"/>
  <c r="CT415" i="4"/>
  <c r="DJ411" i="4"/>
  <c r="CT411" i="4"/>
  <c r="DD405" i="4"/>
  <c r="DI405" i="4" s="1"/>
  <c r="CN405" i="4"/>
  <c r="CC398" i="4"/>
  <c r="DI386" i="4"/>
  <c r="CS386" i="4"/>
  <c r="CD417" i="4"/>
  <c r="CD416" i="4"/>
  <c r="CT404" i="4"/>
  <c r="CV379" i="4"/>
  <c r="DN360" i="4"/>
  <c r="CR425" i="4"/>
  <c r="CL357" i="4"/>
  <c r="DB344" i="4"/>
  <c r="CL356" i="4"/>
  <c r="CD338" i="4"/>
  <c r="CT326" i="4"/>
  <c r="DD372" i="4"/>
  <c r="DJ372" i="4" s="1"/>
  <c r="CN372" i="4"/>
  <c r="BV398" i="4"/>
  <c r="CT398" i="4" s="1"/>
  <c r="CN430" i="4"/>
  <c r="DD430" i="4"/>
  <c r="CO388" i="4"/>
  <c r="DL328" i="4"/>
  <c r="CV328" i="4"/>
  <c r="CR255" i="4"/>
  <c r="CR245" i="4"/>
  <c r="CZ231" i="4"/>
  <c r="CP420" i="4"/>
  <c r="DF420" i="4"/>
  <c r="DQ351" i="4"/>
  <c r="DA351" i="4"/>
  <c r="BV340" i="4"/>
  <c r="CV340" i="4" s="1"/>
  <c r="CW333" i="4"/>
  <c r="DD328" i="4"/>
  <c r="CN328" i="4"/>
  <c r="CC319" i="4"/>
  <c r="DI309" i="4"/>
  <c r="CS309" i="4"/>
  <c r="BZ297" i="4"/>
  <c r="BZ296" i="4"/>
  <c r="DF284" i="4"/>
  <c r="CP284" i="4"/>
  <c r="CK258" i="4"/>
  <c r="DA246" i="4"/>
  <c r="BV356" i="4"/>
  <c r="BV357" i="4"/>
  <c r="CF338" i="4"/>
  <c r="DD267" i="4"/>
  <c r="CN267" i="4"/>
  <c r="CC200" i="4"/>
  <c r="DI193" i="4"/>
  <c r="CS193" i="4"/>
  <c r="CD217" i="4"/>
  <c r="CD216" i="4"/>
  <c r="CT204" i="4"/>
  <c r="CB200" i="4"/>
  <c r="DH193" i="4"/>
  <c r="CR193" i="4"/>
  <c r="CL159" i="4"/>
  <c r="DR149" i="4"/>
  <c r="DB149" i="4"/>
  <c r="DE298" i="4"/>
  <c r="DN298" i="4" s="1"/>
  <c r="CO298" i="4"/>
  <c r="DQ288" i="4"/>
  <c r="DA288" i="4"/>
  <c r="DM255" i="4"/>
  <c r="CW255" i="4"/>
  <c r="DM247" i="4"/>
  <c r="CW247" i="4"/>
  <c r="DF231" i="4"/>
  <c r="DP231" i="4" s="1"/>
  <c r="CP231" i="4"/>
  <c r="CH219" i="4"/>
  <c r="DN209" i="4"/>
  <c r="CX209" i="4"/>
  <c r="BZ198" i="4"/>
  <c r="DF186" i="4"/>
  <c r="DP186" i="4" s="1"/>
  <c r="CP186" i="4"/>
  <c r="CC179" i="4"/>
  <c r="DI169" i="4"/>
  <c r="CS169" i="4"/>
  <c r="CV299" i="4"/>
  <c r="DF208" i="4"/>
  <c r="CP208" i="4"/>
  <c r="DD147" i="4"/>
  <c r="DJ147" i="4" s="1"/>
  <c r="CN147" i="4"/>
  <c r="DE212" i="4"/>
  <c r="CO212" i="4"/>
  <c r="DI187" i="4"/>
  <c r="CS187" i="4"/>
  <c r="DE172" i="4"/>
  <c r="CO172" i="4"/>
  <c r="DA166" i="4"/>
  <c r="DA147" i="4"/>
  <c r="CK138" i="4"/>
  <c r="DA126" i="4"/>
  <c r="CC120" i="4"/>
  <c r="DI113" i="4"/>
  <c r="CS113" i="4"/>
  <c r="CF98" i="4"/>
  <c r="CV86" i="4"/>
  <c r="BX80" i="4"/>
  <c r="DD73" i="4"/>
  <c r="DH73" i="4" s="1"/>
  <c r="CN73" i="4"/>
  <c r="CB279" i="4"/>
  <c r="CR269" i="4"/>
  <c r="CT258" i="4"/>
  <c r="DF214" i="4"/>
  <c r="CP214" i="4"/>
  <c r="CO187" i="4"/>
  <c r="DE187" i="4"/>
  <c r="BY139" i="4"/>
  <c r="DE129" i="4"/>
  <c r="DN129" i="4" s="1"/>
  <c r="CO129" i="4"/>
  <c r="CR112" i="4"/>
  <c r="CR105" i="4"/>
  <c r="DP91" i="4"/>
  <c r="CZ91" i="4"/>
  <c r="CR75" i="4"/>
  <c r="CL78" i="4"/>
  <c r="DB66" i="4"/>
  <c r="BV239" i="4"/>
  <c r="CW218" i="4"/>
  <c r="CO174" i="4"/>
  <c r="BY159" i="4"/>
  <c r="CO149" i="4"/>
  <c r="DE149" i="4"/>
  <c r="DN149" i="4" s="1"/>
  <c r="CZ107" i="4"/>
  <c r="DA92" i="4"/>
  <c r="BV57" i="4"/>
  <c r="CX57" i="4" s="1"/>
  <c r="BV56" i="4"/>
  <c r="CX56" i="4" s="1"/>
  <c r="CZ72" i="4"/>
  <c r="CN55" i="4"/>
  <c r="DD55" i="4"/>
  <c r="DD11" i="4"/>
  <c r="CN11" i="4"/>
  <c r="BV157" i="4"/>
  <c r="CZ157" i="4" s="1"/>
  <c r="BV156" i="4"/>
  <c r="DM95" i="4"/>
  <c r="CW95" i="4"/>
  <c r="CW87" i="4"/>
  <c r="DD75" i="4"/>
  <c r="CN75" i="4"/>
  <c r="CT74" i="4"/>
  <c r="CS72" i="4"/>
  <c r="CT70" i="4"/>
  <c r="CD77" i="4"/>
  <c r="CD76" i="4"/>
  <c r="CT64" i="4"/>
  <c r="CF60" i="4"/>
  <c r="DL53" i="4"/>
  <c r="CV53" i="4"/>
  <c r="CK57" i="4"/>
  <c r="DA44" i="4"/>
  <c r="CK56" i="4"/>
  <c r="CC40" i="4"/>
  <c r="DI33" i="4"/>
  <c r="CS33" i="4"/>
  <c r="BZ19" i="4"/>
  <c r="DF9" i="4"/>
  <c r="DR9" i="4" s="1"/>
  <c r="CP9" i="4"/>
  <c r="CS89" i="4"/>
  <c r="DI89" i="4"/>
  <c r="CC99" i="4"/>
  <c r="CZ78" i="4"/>
  <c r="DD12" i="4"/>
  <c r="CN12" i="4"/>
  <c r="CW214" i="4"/>
  <c r="CZ153" i="4"/>
  <c r="CJ160" i="4"/>
  <c r="BV140" i="4"/>
  <c r="DB140" i="4" s="1"/>
  <c r="DR115" i="4"/>
  <c r="DB115" i="4"/>
  <c r="DD110" i="4"/>
  <c r="DI110" i="4" s="1"/>
  <c r="CN110" i="4"/>
  <c r="CS107" i="4"/>
  <c r="CT105" i="4"/>
  <c r="DF75" i="4"/>
  <c r="CP75" i="4"/>
  <c r="DF65" i="4"/>
  <c r="CP65" i="4"/>
  <c r="DP55" i="4"/>
  <c r="CZ55" i="4"/>
  <c r="DP47" i="4"/>
  <c r="CZ47" i="4"/>
  <c r="DH30" i="4"/>
  <c r="CR30" i="4"/>
  <c r="CL37" i="4"/>
  <c r="CL36" i="4"/>
  <c r="DB24" i="4"/>
  <c r="DE14" i="4"/>
  <c r="CO14" i="4"/>
  <c r="DP10" i="4"/>
  <c r="CZ10" i="4"/>
  <c r="CD17" i="4"/>
  <c r="CD16" i="4"/>
  <c r="CT4" i="4"/>
  <c r="DD54" i="4"/>
  <c r="CN54" i="4"/>
  <c r="DF28" i="4"/>
  <c r="CP28" i="4"/>
  <c r="CX17" i="4"/>
  <c r="CX125" i="4"/>
  <c r="CW44" i="4"/>
  <c r="DR10" i="4"/>
  <c r="CR17" i="4"/>
  <c r="CW534" i="4"/>
  <c r="CL540" i="4"/>
  <c r="DR533" i="4"/>
  <c r="DB533" i="4"/>
  <c r="CP534" i="4"/>
  <c r="DF534" i="4"/>
  <c r="CR532" i="4"/>
  <c r="CJ540" i="4"/>
  <c r="DP533" i="4"/>
  <c r="CZ533" i="4"/>
  <c r="DI535" i="4"/>
  <c r="CS535" i="4"/>
  <c r="BV540" i="4"/>
  <c r="CN540" i="4" s="1"/>
  <c r="CV530" i="4"/>
  <c r="CW530" i="4"/>
  <c r="DB530" i="4"/>
  <c r="DR532" i="4"/>
  <c r="DB532" i="4"/>
  <c r="CV528" i="4"/>
  <c r="CZ528" i="4"/>
  <c r="CK538" i="4"/>
  <c r="DA526" i="4"/>
  <c r="CO531" i="4"/>
  <c r="DE531" i="4"/>
  <c r="DB531" i="4"/>
  <c r="CT530" i="4"/>
  <c r="CJ538" i="4"/>
  <c r="CZ526" i="4"/>
  <c r="CF536" i="4"/>
  <c r="CG538" i="4"/>
  <c r="DM526" i="4"/>
  <c r="CW526" i="4"/>
  <c r="CS525" i="4"/>
  <c r="CD537" i="4"/>
  <c r="CD536" i="4"/>
  <c r="CT524" i="4"/>
  <c r="CL537" i="4"/>
  <c r="CL536" i="4"/>
  <c r="DB524" i="4"/>
  <c r="DR524" i="4"/>
  <c r="CG537" i="4"/>
  <c r="CG536" i="4"/>
  <c r="DM524" i="4"/>
  <c r="CW524" i="4"/>
  <c r="DF514" i="4"/>
  <c r="DR514" i="4" s="1"/>
  <c r="CP514" i="4"/>
  <c r="BX518" i="4"/>
  <c r="DD506" i="4"/>
  <c r="CN506" i="4"/>
  <c r="BV536" i="4"/>
  <c r="CL520" i="4"/>
  <c r="DB513" i="4"/>
  <c r="DA512" i="4"/>
  <c r="CL518" i="4"/>
  <c r="DB506" i="4"/>
  <c r="BV539" i="4"/>
  <c r="CX539" i="4" s="1"/>
  <c r="CX529" i="4"/>
  <c r="DE525" i="4"/>
  <c r="CO525" i="4"/>
  <c r="CJ520" i="4"/>
  <c r="CZ513" i="4"/>
  <c r="CR512" i="4"/>
  <c r="CK518" i="4"/>
  <c r="DA506" i="4"/>
  <c r="DB514" i="4"/>
  <c r="CS508" i="4"/>
  <c r="DI505" i="4"/>
  <c r="CS505" i="4"/>
  <c r="CK517" i="4"/>
  <c r="CK516" i="4"/>
  <c r="DQ504" i="4"/>
  <c r="DA504" i="4"/>
  <c r="DH514" i="4"/>
  <c r="CR514" i="4"/>
  <c r="CZ512" i="4"/>
  <c r="CJ519" i="4"/>
  <c r="DR489" i="4"/>
  <c r="DB489" i="4"/>
  <c r="CL499" i="4"/>
  <c r="CO511" i="4"/>
  <c r="DE511" i="4"/>
  <c r="DD510" i="4"/>
  <c r="CN510" i="4"/>
  <c r="DL519" i="4"/>
  <c r="DJ507" i="4"/>
  <c r="DQ507" i="4"/>
  <c r="DA507" i="4"/>
  <c r="CK500" i="4"/>
  <c r="DA493" i="4"/>
  <c r="BZ497" i="4"/>
  <c r="BZ496" i="4"/>
  <c r="DF484" i="4"/>
  <c r="CP484" i="4"/>
  <c r="CW514" i="4"/>
  <c r="CB520" i="4"/>
  <c r="CT508" i="4"/>
  <c r="CV508" i="4"/>
  <c r="DF494" i="4"/>
  <c r="CP494" i="4"/>
  <c r="DD492" i="4"/>
  <c r="CN492" i="4"/>
  <c r="DD488" i="4"/>
  <c r="CN488" i="4"/>
  <c r="CL498" i="4"/>
  <c r="DR486" i="4"/>
  <c r="DB486" i="4"/>
  <c r="DF473" i="4"/>
  <c r="CP473" i="4"/>
  <c r="BZ480" i="4"/>
  <c r="CG516" i="4"/>
  <c r="CG517" i="4"/>
  <c r="DM504" i="4"/>
  <c r="CW504" i="4"/>
  <c r="CZ486" i="4"/>
  <c r="CJ498" i="4"/>
  <c r="DP486" i="4"/>
  <c r="CF497" i="4"/>
  <c r="CF496" i="4"/>
  <c r="CV484" i="4"/>
  <c r="BY479" i="4"/>
  <c r="DE469" i="4"/>
  <c r="CO469" i="4"/>
  <c r="CO495" i="4"/>
  <c r="DE495" i="4"/>
  <c r="CS494" i="4"/>
  <c r="BV500" i="4"/>
  <c r="CT493" i="4"/>
  <c r="DH491" i="4"/>
  <c r="CR491" i="4"/>
  <c r="DR490" i="4"/>
  <c r="DB490" i="4"/>
  <c r="CD497" i="4"/>
  <c r="CD496" i="4"/>
  <c r="CT484" i="4"/>
  <c r="CC480" i="4"/>
  <c r="CS473" i="4"/>
  <c r="BX479" i="4"/>
  <c r="DD469" i="4"/>
  <c r="CN469" i="4"/>
  <c r="CC477" i="4"/>
  <c r="CC476" i="4"/>
  <c r="CS464" i="4"/>
  <c r="CT492" i="4"/>
  <c r="CV492" i="4"/>
  <c r="CO487" i="4"/>
  <c r="CZ474" i="4"/>
  <c r="CB480" i="4"/>
  <c r="CR473" i="4"/>
  <c r="DL472" i="4"/>
  <c r="DP470" i="4"/>
  <c r="BV478" i="4"/>
  <c r="DA466" i="4"/>
  <c r="BZ460" i="4"/>
  <c r="DF453" i="4"/>
  <c r="CP453" i="4"/>
  <c r="CG497" i="4"/>
  <c r="CG496" i="4"/>
  <c r="CW484" i="4"/>
  <c r="CV475" i="4"/>
  <c r="CP474" i="4"/>
  <c r="DA473" i="4"/>
  <c r="DI472" i="4"/>
  <c r="CZ469" i="4"/>
  <c r="CV467" i="4"/>
  <c r="CF476" i="4"/>
  <c r="CZ452" i="4"/>
  <c r="DJ449" i="4"/>
  <c r="CT449" i="4"/>
  <c r="CD459" i="4"/>
  <c r="CJ458" i="4"/>
  <c r="DP446" i="4"/>
  <c r="CZ446" i="4"/>
  <c r="CD457" i="4"/>
  <c r="CD456" i="4"/>
  <c r="CT444" i="4"/>
  <c r="CS512" i="4"/>
  <c r="CZ487" i="4"/>
  <c r="CT474" i="4"/>
  <c r="CT470" i="4"/>
  <c r="DQ468" i="4"/>
  <c r="DB466" i="4"/>
  <c r="BY478" i="4"/>
  <c r="DE466" i="4"/>
  <c r="DL466" i="4" s="1"/>
  <c r="CO466" i="4"/>
  <c r="CC459" i="4"/>
  <c r="DI449" i="4"/>
  <c r="CS449" i="4"/>
  <c r="CC457" i="4"/>
  <c r="CC456" i="4"/>
  <c r="CS444" i="4"/>
  <c r="CR485" i="4"/>
  <c r="DH485" i="4"/>
  <c r="CW475" i="4"/>
  <c r="CR468" i="4"/>
  <c r="BY477" i="4"/>
  <c r="BY476" i="4"/>
  <c r="CO464" i="4"/>
  <c r="DE464" i="4"/>
  <c r="DL464" i="4" s="1"/>
  <c r="BZ477" i="4"/>
  <c r="BZ476" i="4"/>
  <c r="DF464" i="4"/>
  <c r="CP464" i="4"/>
  <c r="DJ455" i="4"/>
  <c r="DI452" i="4"/>
  <c r="DL451" i="4"/>
  <c r="BV459" i="4"/>
  <c r="DA459" i="4" s="1"/>
  <c r="CO447" i="4"/>
  <c r="CG439" i="4"/>
  <c r="CW429" i="4"/>
  <c r="DM424" i="4"/>
  <c r="CW424" i="4"/>
  <c r="CG437" i="4"/>
  <c r="CG436" i="4"/>
  <c r="BY420" i="4"/>
  <c r="DE413" i="4"/>
  <c r="CO413" i="4"/>
  <c r="BV498" i="4"/>
  <c r="CX498" i="4" s="1"/>
  <c r="CX486" i="4"/>
  <c r="DB471" i="4"/>
  <c r="CW479" i="4"/>
  <c r="CR469" i="4"/>
  <c r="BV477" i="4"/>
  <c r="CZ477" i="4" s="1"/>
  <c r="BV476" i="4"/>
  <c r="CR476" i="4" s="1"/>
  <c r="DI455" i="4"/>
  <c r="DA452" i="4"/>
  <c r="CV444" i="4"/>
  <c r="DA444" i="4"/>
  <c r="CK440" i="4"/>
  <c r="DQ433" i="4"/>
  <c r="DA433" i="4"/>
  <c r="DF431" i="4"/>
  <c r="DQ431" i="4" s="1"/>
  <c r="CP431" i="4"/>
  <c r="BX420" i="4"/>
  <c r="DD413" i="4"/>
  <c r="DI413" i="4" s="1"/>
  <c r="CN413" i="4"/>
  <c r="BX418" i="4"/>
  <c r="DD406" i="4"/>
  <c r="DI406" i="4" s="1"/>
  <c r="CN406" i="4"/>
  <c r="DB474" i="4"/>
  <c r="CF480" i="4"/>
  <c r="DB467" i="4"/>
  <c r="DM455" i="4"/>
  <c r="DA451" i="4"/>
  <c r="DD450" i="4"/>
  <c r="CN450" i="4"/>
  <c r="CT448" i="4"/>
  <c r="DF448" i="4"/>
  <c r="CP448" i="4"/>
  <c r="DL447" i="4"/>
  <c r="CH457" i="4"/>
  <c r="CH456" i="4"/>
  <c r="CX444" i="4"/>
  <c r="DP433" i="4"/>
  <c r="CZ433" i="4"/>
  <c r="CJ440" i="4"/>
  <c r="CJ439" i="4"/>
  <c r="DP429" i="4"/>
  <c r="CZ429" i="4"/>
  <c r="CZ426" i="4"/>
  <c r="CJ438" i="4"/>
  <c r="DH412" i="4"/>
  <c r="CR412" i="4"/>
  <c r="CR410" i="4"/>
  <c r="BV419" i="4"/>
  <c r="CZ419" i="4" s="1"/>
  <c r="CV409" i="4"/>
  <c r="CZ464" i="4"/>
  <c r="CW453" i="4"/>
  <c r="DR451" i="4"/>
  <c r="DJ447" i="4"/>
  <c r="CW457" i="4"/>
  <c r="CV434" i="4"/>
  <c r="DA431" i="4"/>
  <c r="CX438" i="4"/>
  <c r="CW413" i="4"/>
  <c r="CW412" i="4"/>
  <c r="CX411" i="4"/>
  <c r="CZ411" i="4"/>
  <c r="CW410" i="4"/>
  <c r="CX409" i="4"/>
  <c r="DP419" i="4"/>
  <c r="CW406" i="4"/>
  <c r="CW405" i="4"/>
  <c r="CC379" i="4"/>
  <c r="CS369" i="4"/>
  <c r="BX377" i="4"/>
  <c r="BX376" i="4"/>
  <c r="DD364" i="4"/>
  <c r="DI364" i="4" s="1"/>
  <c r="CN364" i="4"/>
  <c r="CR460" i="4"/>
  <c r="CV452" i="4"/>
  <c r="CW451" i="4"/>
  <c r="CW458" i="4"/>
  <c r="DF434" i="4"/>
  <c r="CP434" i="4"/>
  <c r="DA428" i="4"/>
  <c r="CO426" i="4"/>
  <c r="DM425" i="4"/>
  <c r="CW425" i="4"/>
  <c r="DE415" i="4"/>
  <c r="CO415" i="4"/>
  <c r="DE411" i="4"/>
  <c r="CO411" i="4"/>
  <c r="DE407" i="4"/>
  <c r="CO407" i="4"/>
  <c r="CJ417" i="4"/>
  <c r="CJ416" i="4"/>
  <c r="DP404" i="4"/>
  <c r="CZ404" i="4"/>
  <c r="CJ400" i="4"/>
  <c r="CZ393" i="4"/>
  <c r="DP391" i="4"/>
  <c r="CZ391" i="4"/>
  <c r="CZ388" i="4"/>
  <c r="DP385" i="4"/>
  <c r="CZ385" i="4"/>
  <c r="DH374" i="4"/>
  <c r="CR374" i="4"/>
  <c r="DH372" i="4"/>
  <c r="CR372" i="4"/>
  <c r="CG379" i="4"/>
  <c r="CW369" i="4"/>
  <c r="CL378" i="4"/>
  <c r="DB366" i="4"/>
  <c r="CL377" i="4"/>
  <c r="CL376" i="4"/>
  <c r="DB364" i="4"/>
  <c r="CR472" i="4"/>
  <c r="CN470" i="4"/>
  <c r="CW452" i="4"/>
  <c r="CR459" i="4"/>
  <c r="DB449" i="4"/>
  <c r="CW447" i="4"/>
  <c r="DE431" i="4"/>
  <c r="CO431" i="4"/>
  <c r="CN427" i="4"/>
  <c r="DD427" i="4"/>
  <c r="CD438" i="4"/>
  <c r="DJ426" i="4"/>
  <c r="CT426" i="4"/>
  <c r="CS415" i="4"/>
  <c r="DR415" i="4"/>
  <c r="DB415" i="4"/>
  <c r="DD414" i="4"/>
  <c r="CN414" i="4"/>
  <c r="CS411" i="4"/>
  <c r="DR411" i="4"/>
  <c r="DB411" i="4"/>
  <c r="DD410" i="4"/>
  <c r="CN410" i="4"/>
  <c r="CS407" i="4"/>
  <c r="DR407" i="4"/>
  <c r="DB407" i="4"/>
  <c r="DJ405" i="4"/>
  <c r="CT405" i="4"/>
  <c r="CC399" i="4"/>
  <c r="DI389" i="4"/>
  <c r="CS389" i="4"/>
  <c r="CH397" i="4"/>
  <c r="CH396" i="4"/>
  <c r="DN384" i="4"/>
  <c r="CX384" i="4"/>
  <c r="BZ379" i="4"/>
  <c r="DF369" i="4"/>
  <c r="CP369" i="4"/>
  <c r="BZ377" i="4"/>
  <c r="BZ376" i="4"/>
  <c r="DF364" i="4"/>
  <c r="CP364" i="4"/>
  <c r="CP418" i="4"/>
  <c r="DF418" i="4"/>
  <c r="CP414" i="4"/>
  <c r="CP406" i="4"/>
  <c r="DA393" i="4"/>
  <c r="DD392" i="4"/>
  <c r="CN392" i="4"/>
  <c r="BV399" i="4"/>
  <c r="CX399" i="4" s="1"/>
  <c r="CW389" i="4"/>
  <c r="CS388" i="4"/>
  <c r="BZ398" i="4"/>
  <c r="DF386" i="4"/>
  <c r="DP386" i="4" s="1"/>
  <c r="CP386" i="4"/>
  <c r="DA385" i="4"/>
  <c r="DB374" i="4"/>
  <c r="DD370" i="4"/>
  <c r="DJ370" i="4" s="1"/>
  <c r="CN370" i="4"/>
  <c r="DF368" i="4"/>
  <c r="CP368" i="4"/>
  <c r="BX360" i="4"/>
  <c r="DD353" i="4"/>
  <c r="CN353" i="4"/>
  <c r="CC359" i="4"/>
  <c r="CS349" i="4"/>
  <c r="CC358" i="4"/>
  <c r="CS346" i="4"/>
  <c r="CX344" i="4"/>
  <c r="BX357" i="4"/>
  <c r="BX356" i="4"/>
  <c r="DD344" i="4"/>
  <c r="CN344" i="4"/>
  <c r="BZ337" i="4"/>
  <c r="BZ336" i="4"/>
  <c r="DF324" i="4"/>
  <c r="DP324" i="4" s="1"/>
  <c r="CP324" i="4"/>
  <c r="CZ454" i="4"/>
  <c r="CR445" i="4"/>
  <c r="DB445" i="4"/>
  <c r="DH435" i="4"/>
  <c r="CR435" i="4"/>
  <c r="CD440" i="4"/>
  <c r="DJ433" i="4"/>
  <c r="CT433" i="4"/>
  <c r="CB440" i="4"/>
  <c r="DH433" i="4"/>
  <c r="CR433" i="4"/>
  <c r="CT431" i="4"/>
  <c r="DB431" i="4"/>
  <c r="DN427" i="4"/>
  <c r="DA414" i="4"/>
  <c r="DA410" i="4"/>
  <c r="BZ399" i="4"/>
  <c r="DE390" i="4"/>
  <c r="CO390" i="4"/>
  <c r="CT399" i="4"/>
  <c r="CP389" i="4"/>
  <c r="DI387" i="4"/>
  <c r="DB346" i="4"/>
  <c r="CL358" i="4"/>
  <c r="CD339" i="4"/>
  <c r="CT329" i="4"/>
  <c r="CD337" i="4"/>
  <c r="CD336" i="4"/>
  <c r="DJ324" i="4"/>
  <c r="CT324" i="4"/>
  <c r="CW474" i="4"/>
  <c r="CW448" i="4"/>
  <c r="DA411" i="4"/>
  <c r="CS394" i="4"/>
  <c r="CT388" i="4"/>
  <c r="DF388" i="4"/>
  <c r="DP388" i="4" s="1"/>
  <c r="CP388" i="4"/>
  <c r="DA387" i="4"/>
  <c r="CT380" i="4"/>
  <c r="DI372" i="4"/>
  <c r="CS372" i="4"/>
  <c r="DD368" i="4"/>
  <c r="CN368" i="4"/>
  <c r="CD377" i="4"/>
  <c r="CD376" i="4"/>
  <c r="CT364" i="4"/>
  <c r="BZ360" i="4"/>
  <c r="DF353" i="4"/>
  <c r="CP353" i="4"/>
  <c r="BZ358" i="4"/>
  <c r="DF346" i="4"/>
  <c r="CP346" i="4"/>
  <c r="CH340" i="4"/>
  <c r="CX333" i="4"/>
  <c r="CC339" i="4"/>
  <c r="CS329" i="4"/>
  <c r="BX338" i="4"/>
  <c r="DD326" i="4"/>
  <c r="DI326" i="4" s="1"/>
  <c r="CN326" i="4"/>
  <c r="DB448" i="4"/>
  <c r="CP409" i="4"/>
  <c r="CS393" i="4"/>
  <c r="DA386" i="4"/>
  <c r="CK398" i="4"/>
  <c r="CT370" i="4"/>
  <c r="CO370" i="4"/>
  <c r="DE370" i="4"/>
  <c r="DA360" i="4"/>
  <c r="DF350" i="4"/>
  <c r="CP350" i="4"/>
  <c r="DD348" i="4"/>
  <c r="CN348" i="4"/>
  <c r="DQ345" i="4"/>
  <c r="DA335" i="4"/>
  <c r="DQ331" i="4"/>
  <c r="DD330" i="4"/>
  <c r="CN330" i="4"/>
  <c r="CX328" i="4"/>
  <c r="CR326" i="4"/>
  <c r="CB338" i="4"/>
  <c r="CF319" i="4"/>
  <c r="DL309" i="4"/>
  <c r="CV309" i="4"/>
  <c r="BZ317" i="4"/>
  <c r="BZ316" i="4"/>
  <c r="DF304" i="4"/>
  <c r="DQ304" i="4" s="1"/>
  <c r="CP304" i="4"/>
  <c r="BX300" i="4"/>
  <c r="DD293" i="4"/>
  <c r="CN293" i="4"/>
  <c r="CC298" i="4"/>
  <c r="CS286" i="4"/>
  <c r="BZ277" i="4"/>
  <c r="BZ276" i="4"/>
  <c r="DF264" i="4"/>
  <c r="CP264" i="4"/>
  <c r="BX260" i="4"/>
  <c r="DD253" i="4"/>
  <c r="DH253" i="4" s="1"/>
  <c r="CN253" i="4"/>
  <c r="CC258" i="4"/>
  <c r="CS246" i="4"/>
  <c r="BZ239" i="4"/>
  <c r="DF229" i="4"/>
  <c r="DQ229" i="4" s="1"/>
  <c r="CP229" i="4"/>
  <c r="CR477" i="4"/>
  <c r="CS435" i="4"/>
  <c r="CN432" i="4"/>
  <c r="DD432" i="4"/>
  <c r="CT430" i="4"/>
  <c r="DB430" i="4"/>
  <c r="DM427" i="4"/>
  <c r="CX395" i="4"/>
  <c r="CW400" i="4"/>
  <c r="CJ378" i="4"/>
  <c r="CZ366" i="4"/>
  <c r="CO366" i="4"/>
  <c r="DE366" i="4"/>
  <c r="BY378" i="4"/>
  <c r="DH352" i="4"/>
  <c r="CR352" i="4"/>
  <c r="DI351" i="4"/>
  <c r="CZ359" i="4"/>
  <c r="CG358" i="4"/>
  <c r="DM346" i="4"/>
  <c r="CW346" i="4"/>
  <c r="CP335" i="4"/>
  <c r="CT328" i="4"/>
  <c r="CX327" i="4"/>
  <c r="BV338" i="4"/>
  <c r="DA326" i="4"/>
  <c r="DI325" i="4"/>
  <c r="CD319" i="4"/>
  <c r="DJ309" i="4"/>
  <c r="CT309" i="4"/>
  <c r="CB299" i="4"/>
  <c r="DH289" i="4"/>
  <c r="CR289" i="4"/>
  <c r="CB297" i="4"/>
  <c r="CB296" i="4"/>
  <c r="DH284" i="4"/>
  <c r="CR284" i="4"/>
  <c r="BY280" i="4"/>
  <c r="DE273" i="4"/>
  <c r="DL273" i="4" s="1"/>
  <c r="CO273" i="4"/>
  <c r="BY278" i="4"/>
  <c r="DE266" i="4"/>
  <c r="CO266" i="4"/>
  <c r="BY277" i="4"/>
  <c r="BY276" i="4"/>
  <c r="DE264" i="4"/>
  <c r="CO264" i="4"/>
  <c r="CL260" i="4"/>
  <c r="DR253" i="4"/>
  <c r="DB253" i="4"/>
  <c r="CR251" i="4"/>
  <c r="CB259" i="4"/>
  <c r="DH249" i="4"/>
  <c r="CR249" i="4"/>
  <c r="CG258" i="4"/>
  <c r="DM246" i="4"/>
  <c r="CW246" i="4"/>
  <c r="CG257" i="4"/>
  <c r="CG256" i="4"/>
  <c r="CW244" i="4"/>
  <c r="BY240" i="4"/>
  <c r="DE233" i="4"/>
  <c r="DM233" i="4" s="1"/>
  <c r="CO233" i="4"/>
  <c r="CJ239" i="4"/>
  <c r="CZ229" i="4"/>
  <c r="CJ238" i="4"/>
  <c r="CZ226" i="4"/>
  <c r="CS428" i="4"/>
  <c r="CP413" i="4"/>
  <c r="CV394" i="4"/>
  <c r="DB394" i="4"/>
  <c r="CW392" i="4"/>
  <c r="CT391" i="4"/>
  <c r="CP391" i="4"/>
  <c r="CR399" i="4"/>
  <c r="DB385" i="4"/>
  <c r="CO355" i="4"/>
  <c r="DE355" i="4"/>
  <c r="CG360" i="4"/>
  <c r="DM353" i="4"/>
  <c r="CW353" i="4"/>
  <c r="DH351" i="4"/>
  <c r="CR351" i="4"/>
  <c r="DD350" i="4"/>
  <c r="CN350" i="4"/>
  <c r="CO347" i="4"/>
  <c r="DE347" i="4"/>
  <c r="DE335" i="4"/>
  <c r="CO335" i="4"/>
  <c r="DF334" i="4"/>
  <c r="CP334" i="4"/>
  <c r="CT331" i="4"/>
  <c r="DR330" i="4"/>
  <c r="DB330" i="4"/>
  <c r="CS328" i="4"/>
  <c r="DF315" i="4"/>
  <c r="CP315" i="4"/>
  <c r="CH318" i="4"/>
  <c r="CX306" i="4"/>
  <c r="BX317" i="4"/>
  <c r="DD304" i="4"/>
  <c r="DJ304" i="4" s="1"/>
  <c r="CN304" i="4"/>
  <c r="BX316" i="4"/>
  <c r="BZ300" i="4"/>
  <c r="DF293" i="4"/>
  <c r="DQ293" i="4" s="1"/>
  <c r="CP293" i="4"/>
  <c r="BZ298" i="4"/>
  <c r="DF286" i="4"/>
  <c r="CP286" i="4"/>
  <c r="CH280" i="4"/>
  <c r="CX273" i="4"/>
  <c r="CC279" i="4"/>
  <c r="CS269" i="4"/>
  <c r="BX278" i="4"/>
  <c r="DD266" i="4"/>
  <c r="CN266" i="4"/>
  <c r="CK259" i="4"/>
  <c r="DA249" i="4"/>
  <c r="CK257" i="4"/>
  <c r="CK256" i="4"/>
  <c r="DA244" i="4"/>
  <c r="CH239" i="4"/>
  <c r="CX229" i="4"/>
  <c r="CC238" i="4"/>
  <c r="CS226" i="4"/>
  <c r="CZ379" i="4"/>
  <c r="CR331" i="4"/>
  <c r="CS327" i="4"/>
  <c r="CV326" i="4"/>
  <c r="DQ308" i="4"/>
  <c r="DF305" i="4"/>
  <c r="CP305" i="4"/>
  <c r="CK317" i="4"/>
  <c r="CK316" i="4"/>
  <c r="DA304" i="4"/>
  <c r="DF295" i="4"/>
  <c r="CP295" i="4"/>
  <c r="DF291" i="4"/>
  <c r="CP291" i="4"/>
  <c r="DF287" i="4"/>
  <c r="CP287" i="4"/>
  <c r="CW297" i="4"/>
  <c r="CV297" i="4"/>
  <c r="CS275" i="4"/>
  <c r="DJ274" i="4"/>
  <c r="DA272" i="4"/>
  <c r="DD271" i="4"/>
  <c r="CN271" i="4"/>
  <c r="DL270" i="4"/>
  <c r="CS267" i="4"/>
  <c r="DF265" i="4"/>
  <c r="CP265" i="4"/>
  <c r="CW245" i="4"/>
  <c r="CV257" i="4"/>
  <c r="CH236" i="4"/>
  <c r="BZ220" i="4"/>
  <c r="DF213" i="4"/>
  <c r="CP213" i="4"/>
  <c r="CX196" i="4"/>
  <c r="CX192" i="4"/>
  <c r="BX198" i="4"/>
  <c r="DD186" i="4"/>
  <c r="CN186" i="4"/>
  <c r="CC197" i="4"/>
  <c r="CC196" i="4"/>
  <c r="CS184" i="4"/>
  <c r="BZ180" i="4"/>
  <c r="DF173" i="4"/>
  <c r="CP173" i="4"/>
  <c r="BX159" i="4"/>
  <c r="DD149" i="4"/>
  <c r="CN149" i="4"/>
  <c r="BX157" i="4"/>
  <c r="BX156" i="4"/>
  <c r="DD144" i="4"/>
  <c r="CN144" i="4"/>
  <c r="CT387" i="4"/>
  <c r="CP387" i="4"/>
  <c r="CW385" i="4"/>
  <c r="DI314" i="4"/>
  <c r="DE313" i="4"/>
  <c r="DL313" i="4" s="1"/>
  <c r="CO313" i="4"/>
  <c r="BY320" i="4"/>
  <c r="DA311" i="4"/>
  <c r="DE305" i="4"/>
  <c r="CO305" i="4"/>
  <c r="DI274" i="4"/>
  <c r="CX272" i="4"/>
  <c r="CP268" i="4"/>
  <c r="DR252" i="4"/>
  <c r="CP232" i="4"/>
  <c r="DJ230" i="4"/>
  <c r="CX228" i="4"/>
  <c r="CB237" i="4"/>
  <c r="CB236" i="4"/>
  <c r="CR224" i="4"/>
  <c r="DH224" i="4"/>
  <c r="CD220" i="4"/>
  <c r="CT213" i="4"/>
  <c r="CD218" i="4"/>
  <c r="DJ206" i="4"/>
  <c r="CT206" i="4"/>
  <c r="CB199" i="4"/>
  <c r="DH189" i="4"/>
  <c r="CR189" i="4"/>
  <c r="CB197" i="4"/>
  <c r="CB196" i="4"/>
  <c r="CR184" i="4"/>
  <c r="BY180" i="4"/>
  <c r="DE173" i="4"/>
  <c r="CO173" i="4"/>
  <c r="BY178" i="4"/>
  <c r="DE166" i="4"/>
  <c r="CO166" i="4"/>
  <c r="DH154" i="4"/>
  <c r="CR154" i="4"/>
  <c r="CR151" i="4"/>
  <c r="DH148" i="4"/>
  <c r="CR148" i="4"/>
  <c r="CR145" i="4"/>
  <c r="DB455" i="4"/>
  <c r="CS335" i="4"/>
  <c r="CT334" i="4"/>
  <c r="CO334" i="4"/>
  <c r="CL339" i="4"/>
  <c r="DB328" i="4"/>
  <c r="CP325" i="4"/>
  <c r="CZ315" i="4"/>
  <c r="DP315" i="4"/>
  <c r="DA314" i="4"/>
  <c r="CV312" i="4"/>
  <c r="DF311" i="4"/>
  <c r="CP311" i="4"/>
  <c r="DA310" i="4"/>
  <c r="CV308" i="4"/>
  <c r="DF307" i="4"/>
  <c r="CP307" i="4"/>
  <c r="CJ318" i="4"/>
  <c r="DP306" i="4"/>
  <c r="CZ306" i="4"/>
  <c r="DD295" i="4"/>
  <c r="CN295" i="4"/>
  <c r="DH292" i="4"/>
  <c r="CR292" i="4"/>
  <c r="DD291" i="4"/>
  <c r="CN291" i="4"/>
  <c r="DH288" i="4"/>
  <c r="CR288" i="4"/>
  <c r="DD287" i="4"/>
  <c r="CN287" i="4"/>
  <c r="DF275" i="4"/>
  <c r="CP275" i="4"/>
  <c r="DA274" i="4"/>
  <c r="CV272" i="4"/>
  <c r="DF271" i="4"/>
  <c r="CP271" i="4"/>
  <c r="DA270" i="4"/>
  <c r="CV268" i="4"/>
  <c r="DD265" i="4"/>
  <c r="CN265" i="4"/>
  <c r="DE258" i="4"/>
  <c r="CO258" i="4"/>
  <c r="DB255" i="4"/>
  <c r="DJ252" i="4"/>
  <c r="DM251" i="4"/>
  <c r="CW251" i="4"/>
  <c r="DQ248" i="4"/>
  <c r="DA248" i="4"/>
  <c r="DR247" i="4"/>
  <c r="DB247" i="4"/>
  <c r="DF245" i="4"/>
  <c r="DP245" i="4" s="1"/>
  <c r="CP245" i="4"/>
  <c r="CX231" i="4"/>
  <c r="CT239" i="4"/>
  <c r="CX227" i="4"/>
  <c r="BV238" i="4"/>
  <c r="CW226" i="4"/>
  <c r="DD225" i="4"/>
  <c r="CN225" i="4"/>
  <c r="CC220" i="4"/>
  <c r="CS213" i="4"/>
  <c r="BX219" i="4"/>
  <c r="DD209" i="4"/>
  <c r="CN209" i="4"/>
  <c r="CH217" i="4"/>
  <c r="CH216" i="4"/>
  <c r="DN204" i="4"/>
  <c r="CX204" i="4"/>
  <c r="BZ199" i="4"/>
  <c r="DF189" i="4"/>
  <c r="CP189" i="4"/>
  <c r="BZ197" i="4"/>
  <c r="BZ196" i="4"/>
  <c r="DF184" i="4"/>
  <c r="CP184" i="4"/>
  <c r="BX180" i="4"/>
  <c r="DD173" i="4"/>
  <c r="CN173" i="4"/>
  <c r="CH178" i="4"/>
  <c r="DN166" i="4"/>
  <c r="CX166" i="4"/>
  <c r="CC177" i="4"/>
  <c r="CC176" i="4"/>
  <c r="CS164" i="4"/>
  <c r="CK160" i="4"/>
  <c r="DA153" i="4"/>
  <c r="CK158" i="4"/>
  <c r="DA146" i="4"/>
  <c r="DM395" i="4"/>
  <c r="CV390" i="4"/>
  <c r="CO348" i="4"/>
  <c r="DE348" i="4"/>
  <c r="CS331" i="4"/>
  <c r="BV320" i="4"/>
  <c r="CW311" i="4"/>
  <c r="CX310" i="4"/>
  <c r="DH308" i="4"/>
  <c r="CV289" i="4"/>
  <c r="CR270" i="4"/>
  <c r="CN268" i="4"/>
  <c r="CV267" i="4"/>
  <c r="CT260" i="4"/>
  <c r="CV253" i="4"/>
  <c r="DB235" i="4"/>
  <c r="DB226" i="4"/>
  <c r="CL237" i="4"/>
  <c r="CL236" i="4"/>
  <c r="DB224" i="4"/>
  <c r="DA215" i="4"/>
  <c r="CN214" i="4"/>
  <c r="CS174" i="4"/>
  <c r="DI170" i="4"/>
  <c r="DF168" i="4"/>
  <c r="CP168" i="4"/>
  <c r="DA167" i="4"/>
  <c r="CV165" i="4"/>
  <c r="CS155" i="4"/>
  <c r="DB154" i="4"/>
  <c r="CS151" i="4"/>
  <c r="DD150" i="4"/>
  <c r="CN150" i="4"/>
  <c r="DB148" i="4"/>
  <c r="CS145" i="4"/>
  <c r="BY118" i="4"/>
  <c r="DE106" i="4"/>
  <c r="CO106" i="4"/>
  <c r="BY77" i="4"/>
  <c r="BY76" i="4"/>
  <c r="DE64" i="4"/>
  <c r="CO64" i="4"/>
  <c r="CT349" i="4"/>
  <c r="CK358" i="4"/>
  <c r="BV319" i="4"/>
  <c r="CL319" i="4"/>
  <c r="DB309" i="4"/>
  <c r="CW307" i="4"/>
  <c r="DN270" i="4"/>
  <c r="CR268" i="4"/>
  <c r="DR250" i="4"/>
  <c r="CJ259" i="4"/>
  <c r="CZ249" i="4"/>
  <c r="CV259" i="4"/>
  <c r="CW235" i="4"/>
  <c r="CX234" i="4"/>
  <c r="DB228" i="4"/>
  <c r="DJ228" i="4"/>
  <c r="DL227" i="4"/>
  <c r="DA218" i="4"/>
  <c r="CS195" i="4"/>
  <c r="DH192" i="4"/>
  <c r="CR192" i="4"/>
  <c r="DD191" i="4"/>
  <c r="CN191" i="4"/>
  <c r="DB188" i="4"/>
  <c r="CW198" i="4"/>
  <c r="DA178" i="4"/>
  <c r="DA155" i="4"/>
  <c r="DA150" i="4"/>
  <c r="CK140" i="4"/>
  <c r="DA133" i="4"/>
  <c r="DF130" i="4"/>
  <c r="DR130" i="4" s="1"/>
  <c r="CP130" i="4"/>
  <c r="DF128" i="4"/>
  <c r="DQ128" i="4" s="1"/>
  <c r="CP128" i="4"/>
  <c r="BZ138" i="4"/>
  <c r="DF126" i="4"/>
  <c r="DR126" i="4" s="1"/>
  <c r="CP126" i="4"/>
  <c r="BZ137" i="4"/>
  <c r="BZ136" i="4"/>
  <c r="DF124" i="4"/>
  <c r="DR124" i="4" s="1"/>
  <c r="CP124" i="4"/>
  <c r="CC119" i="4"/>
  <c r="CS109" i="4"/>
  <c r="CC117" i="4"/>
  <c r="CC116" i="4"/>
  <c r="CS104" i="4"/>
  <c r="DF95" i="4"/>
  <c r="DR95" i="4" s="1"/>
  <c r="CP95" i="4"/>
  <c r="BZ100" i="4"/>
  <c r="DF93" i="4"/>
  <c r="DQ93" i="4" s="1"/>
  <c r="CP93" i="4"/>
  <c r="CK99" i="4"/>
  <c r="DQ89" i="4"/>
  <c r="DA89" i="4"/>
  <c r="DF87" i="4"/>
  <c r="CP87" i="4"/>
  <c r="DF85" i="4"/>
  <c r="CP85" i="4"/>
  <c r="BX79" i="4"/>
  <c r="DD69" i="4"/>
  <c r="DI69" i="4" s="1"/>
  <c r="CN69" i="4"/>
  <c r="BX77" i="4"/>
  <c r="BX76" i="4"/>
  <c r="DD64" i="4"/>
  <c r="DI64" i="4" s="1"/>
  <c r="CN64" i="4"/>
  <c r="BV337" i="4"/>
  <c r="BV336" i="4"/>
  <c r="CL337" i="4"/>
  <c r="CL336" i="4"/>
  <c r="DB324" i="4"/>
  <c r="CS312" i="4"/>
  <c r="CT311" i="4"/>
  <c r="CO311" i="4"/>
  <c r="DB305" i="4"/>
  <c r="CV275" i="4"/>
  <c r="CB276" i="4"/>
  <c r="CW233" i="4"/>
  <c r="CG240" i="4"/>
  <c r="DB233" i="4"/>
  <c r="CL240" i="4"/>
  <c r="DR233" i="4"/>
  <c r="CW231" i="4"/>
  <c r="CX230" i="4"/>
  <c r="DH228" i="4"/>
  <c r="CV215" i="4"/>
  <c r="CX214" i="4"/>
  <c r="BV220" i="4"/>
  <c r="DA213" i="4"/>
  <c r="CV211" i="4"/>
  <c r="CX210" i="4"/>
  <c r="BV219" i="4"/>
  <c r="DA209" i="4"/>
  <c r="CV207" i="4"/>
  <c r="DA205" i="4"/>
  <c r="CO195" i="4"/>
  <c r="DE195" i="4"/>
  <c r="DP194" i="4"/>
  <c r="DF192" i="4"/>
  <c r="CP192" i="4"/>
  <c r="DQ191" i="4"/>
  <c r="DA191" i="4"/>
  <c r="DM199" i="4"/>
  <c r="BV199" i="4"/>
  <c r="CT199" i="4" s="1"/>
  <c r="DR187" i="4"/>
  <c r="DB187" i="4"/>
  <c r="DN185" i="4"/>
  <c r="DB174" i="4"/>
  <c r="CS172" i="4"/>
  <c r="DB170" i="4"/>
  <c r="CL178" i="4"/>
  <c r="DB166" i="4"/>
  <c r="DP165" i="4"/>
  <c r="CW154" i="4"/>
  <c r="CX160" i="4"/>
  <c r="CW152" i="4"/>
  <c r="DM151" i="4"/>
  <c r="CW151" i="4"/>
  <c r="DM150" i="4"/>
  <c r="CW150" i="4"/>
  <c r="CX159" i="4"/>
  <c r="DM148" i="4"/>
  <c r="CW148" i="4"/>
  <c r="DM147" i="4"/>
  <c r="CW147" i="4"/>
  <c r="CX158" i="4"/>
  <c r="CW145" i="4"/>
  <c r="CX156" i="4"/>
  <c r="CJ140" i="4"/>
  <c r="CZ133" i="4"/>
  <c r="DP130" i="4"/>
  <c r="CZ130" i="4"/>
  <c r="CZ127" i="4"/>
  <c r="CJ137" i="4"/>
  <c r="CJ136" i="4"/>
  <c r="DP124" i="4"/>
  <c r="CZ124" i="4"/>
  <c r="CB120" i="4"/>
  <c r="DH113" i="4"/>
  <c r="CR113" i="4"/>
  <c r="CR111" i="4"/>
  <c r="CL119" i="4"/>
  <c r="DR109" i="4"/>
  <c r="DB109" i="4"/>
  <c r="CB118" i="4"/>
  <c r="DH106" i="4"/>
  <c r="CR106" i="4"/>
  <c r="CL117" i="4"/>
  <c r="CL116" i="4"/>
  <c r="DR104" i="4"/>
  <c r="DB104" i="4"/>
  <c r="BY100" i="4"/>
  <c r="DE93" i="4"/>
  <c r="CO93" i="4"/>
  <c r="CJ99" i="4"/>
  <c r="DP89" i="4"/>
  <c r="CZ89" i="4"/>
  <c r="CJ98" i="4"/>
  <c r="DP86" i="4"/>
  <c r="CZ86" i="4"/>
  <c r="BY97" i="4"/>
  <c r="BY96" i="4"/>
  <c r="DE84" i="4"/>
  <c r="DN84" i="4" s="1"/>
  <c r="CO84" i="4"/>
  <c r="CR74" i="4"/>
  <c r="BV80" i="4"/>
  <c r="CX80" i="4" s="1"/>
  <c r="CV73" i="4"/>
  <c r="CB79" i="4"/>
  <c r="CR69" i="4"/>
  <c r="CR67" i="4"/>
  <c r="CB77" i="4"/>
  <c r="CB76" i="4"/>
  <c r="CR64" i="4"/>
  <c r="CP314" i="4"/>
  <c r="CW312" i="4"/>
  <c r="CR274" i="4"/>
  <c r="CN272" i="4"/>
  <c r="DB266" i="4"/>
  <c r="CW229" i="4"/>
  <c r="CG239" i="4"/>
  <c r="DB229" i="4"/>
  <c r="CL239" i="4"/>
  <c r="DR229" i="4"/>
  <c r="CW215" i="4"/>
  <c r="CW206" i="4"/>
  <c r="CV174" i="4"/>
  <c r="DN165" i="4"/>
  <c r="CJ156" i="4"/>
  <c r="CF160" i="4"/>
  <c r="CV153" i="4"/>
  <c r="CO145" i="4"/>
  <c r="DE145" i="4"/>
  <c r="CR135" i="4"/>
  <c r="CT125" i="4"/>
  <c r="DB125" i="4"/>
  <c r="CX115" i="4"/>
  <c r="CZ115" i="4"/>
  <c r="CW114" i="4"/>
  <c r="CX113" i="4"/>
  <c r="DP120" i="4"/>
  <c r="CW119" i="4"/>
  <c r="CX108" i="4"/>
  <c r="CZ108" i="4"/>
  <c r="CW107" i="4"/>
  <c r="CN88" i="4"/>
  <c r="DD88" i="4"/>
  <c r="CN87" i="4"/>
  <c r="DD87" i="4"/>
  <c r="CN86" i="4"/>
  <c r="DD86" i="4"/>
  <c r="BX98" i="4"/>
  <c r="DQ85" i="4"/>
  <c r="DA85" i="4"/>
  <c r="DE74" i="4"/>
  <c r="CO74" i="4"/>
  <c r="DE70" i="4"/>
  <c r="CO70" i="4"/>
  <c r="CK78" i="4"/>
  <c r="DA66" i="4"/>
  <c r="CW46" i="4"/>
  <c r="CG58" i="4"/>
  <c r="BY37" i="4"/>
  <c r="BY36" i="4"/>
  <c r="DE24" i="4"/>
  <c r="CO24" i="4"/>
  <c r="CO506" i="4"/>
  <c r="CR209" i="4"/>
  <c r="DF118" i="4"/>
  <c r="DP118" i="4" s="1"/>
  <c r="CX72" i="4"/>
  <c r="CW69" i="4"/>
  <c r="CW65" i="4"/>
  <c r="CN51" i="4"/>
  <c r="DD51" i="4"/>
  <c r="DA26" i="4"/>
  <c r="CK38" i="4"/>
  <c r="CG300" i="4"/>
  <c r="CW293" i="4"/>
  <c r="CF300" i="4"/>
  <c r="CV293" i="4"/>
  <c r="CW272" i="4"/>
  <c r="CO235" i="4"/>
  <c r="DB215" i="4"/>
  <c r="DL214" i="4"/>
  <c r="CS211" i="4"/>
  <c r="CP205" i="4"/>
  <c r="CZ198" i="4"/>
  <c r="CZ196" i="4"/>
  <c r="CT170" i="4"/>
  <c r="CO170" i="4"/>
  <c r="CS167" i="4"/>
  <c r="CB177" i="4"/>
  <c r="CB176" i="4"/>
  <c r="CR164" i="4"/>
  <c r="CK177" i="4"/>
  <c r="CK176" i="4"/>
  <c r="DQ164" i="4"/>
  <c r="DA164" i="4"/>
  <c r="CO152" i="4"/>
  <c r="DE152" i="4"/>
  <c r="DM152" i="4" s="1"/>
  <c r="CZ146" i="4"/>
  <c r="CJ158" i="4"/>
  <c r="CF157" i="4"/>
  <c r="CF156" i="4"/>
  <c r="CV144" i="4"/>
  <c r="DA135" i="4"/>
  <c r="CV133" i="4"/>
  <c r="DD132" i="4"/>
  <c r="CN132" i="4"/>
  <c r="DQ131" i="4"/>
  <c r="DA131" i="4"/>
  <c r="DA128" i="4"/>
  <c r="DL127" i="4"/>
  <c r="DA125" i="4"/>
  <c r="DM94" i="4"/>
  <c r="CW94" i="4"/>
  <c r="CW92" i="4"/>
  <c r="DM90" i="4"/>
  <c r="CW90" i="4"/>
  <c r="DM88" i="4"/>
  <c r="CW88" i="4"/>
  <c r="CG98" i="4"/>
  <c r="CW86" i="4"/>
  <c r="CG97" i="4"/>
  <c r="CG96" i="4"/>
  <c r="CW84" i="4"/>
  <c r="CS74" i="4"/>
  <c r="DR74" i="4"/>
  <c r="DB74" i="4"/>
  <c r="CT72" i="4"/>
  <c r="CS70" i="4"/>
  <c r="DB70" i="4"/>
  <c r="CT68" i="4"/>
  <c r="CD78" i="4"/>
  <c r="DJ66" i="4"/>
  <c r="CT66" i="4"/>
  <c r="DD65" i="4"/>
  <c r="CN65" i="4"/>
  <c r="DQ54" i="4"/>
  <c r="DA54" i="4"/>
  <c r="DQ51" i="4"/>
  <c r="DA51" i="4"/>
  <c r="DQ48" i="4"/>
  <c r="DA48" i="4"/>
  <c r="DF46" i="4"/>
  <c r="CP46" i="4"/>
  <c r="BZ58" i="4"/>
  <c r="BZ56" i="4"/>
  <c r="DF44" i="4"/>
  <c r="DQ44" i="4" s="1"/>
  <c r="CP44" i="4"/>
  <c r="BZ57" i="4"/>
  <c r="CC39" i="4"/>
  <c r="CS29" i="4"/>
  <c r="CC37" i="4"/>
  <c r="CC36" i="4"/>
  <c r="CS24" i="4"/>
  <c r="BZ20" i="4"/>
  <c r="DF13" i="4"/>
  <c r="CP13" i="4"/>
  <c r="CK18" i="4"/>
  <c r="DA6" i="4"/>
  <c r="CK17" i="4"/>
  <c r="CK16" i="4"/>
  <c r="DQ4" i="4"/>
  <c r="DA4" i="4"/>
  <c r="CV206" i="4"/>
  <c r="CL180" i="4"/>
  <c r="CW178" i="4"/>
  <c r="CO154" i="4"/>
  <c r="DE154" i="4"/>
  <c r="DM154" i="4" s="1"/>
  <c r="CO150" i="4"/>
  <c r="DE150" i="4"/>
  <c r="CC100" i="4"/>
  <c r="CS93" i="4"/>
  <c r="DI93" i="4"/>
  <c r="DB92" i="4"/>
  <c r="CR90" i="4"/>
  <c r="CW74" i="4"/>
  <c r="CW71" i="4"/>
  <c r="CX69" i="4"/>
  <c r="CZ66" i="4"/>
  <c r="BX60" i="4"/>
  <c r="DD53" i="4"/>
  <c r="CN53" i="4"/>
  <c r="DD49" i="4"/>
  <c r="DH49" i="4" s="1"/>
  <c r="CN49" i="4"/>
  <c r="BX59" i="4"/>
  <c r="CP34" i="4"/>
  <c r="DF34" i="4"/>
  <c r="DF30" i="4"/>
  <c r="CP30" i="4"/>
  <c r="DD15" i="4"/>
  <c r="CN15" i="4"/>
  <c r="DD10" i="4"/>
  <c r="CN10" i="4"/>
  <c r="CT330" i="4"/>
  <c r="CO330" i="4"/>
  <c r="CW265" i="4"/>
  <c r="DB265" i="4"/>
  <c r="DM227" i="4"/>
  <c r="CT210" i="4"/>
  <c r="CO210" i="4"/>
  <c r="DB205" i="4"/>
  <c r="CW192" i="4"/>
  <c r="CD197" i="4"/>
  <c r="CD196" i="4"/>
  <c r="CT184" i="4"/>
  <c r="CW165" i="4"/>
  <c r="CO155" i="4"/>
  <c r="DE155" i="4"/>
  <c r="BV138" i="4"/>
  <c r="CR138" i="4" s="1"/>
  <c r="BV137" i="4"/>
  <c r="BV136" i="4"/>
  <c r="CX136" i="4" s="1"/>
  <c r="CT115" i="4"/>
  <c r="CD120" i="4"/>
  <c r="DJ113" i="4"/>
  <c r="CT113" i="4"/>
  <c r="DD112" i="4"/>
  <c r="DI112" i="4" s="1"/>
  <c r="CN112" i="4"/>
  <c r="CT111" i="4"/>
  <c r="CD119" i="4"/>
  <c r="CT109" i="4"/>
  <c r="DD108" i="4"/>
  <c r="CN108" i="4"/>
  <c r="CT107" i="4"/>
  <c r="CS105" i="4"/>
  <c r="DR105" i="4"/>
  <c r="DB105" i="4"/>
  <c r="DE92" i="4"/>
  <c r="DM92" i="4" s="1"/>
  <c r="CO92" i="4"/>
  <c r="DE87" i="4"/>
  <c r="CO87" i="4"/>
  <c r="DF73" i="4"/>
  <c r="DQ73" i="4" s="1"/>
  <c r="BZ80" i="4"/>
  <c r="CP73" i="4"/>
  <c r="CV66" i="4"/>
  <c r="DF64" i="4"/>
  <c r="CP64" i="4"/>
  <c r="BZ77" i="4"/>
  <c r="BZ76" i="4"/>
  <c r="CJ60" i="4"/>
  <c r="DP53" i="4"/>
  <c r="CZ53" i="4"/>
  <c r="DP51" i="4"/>
  <c r="CZ51" i="4"/>
  <c r="BY59" i="4"/>
  <c r="DE49" i="4"/>
  <c r="CO49" i="4"/>
  <c r="CD58" i="4"/>
  <c r="DJ46" i="4"/>
  <c r="CT46" i="4"/>
  <c r="CD57" i="4"/>
  <c r="CD56" i="4"/>
  <c r="CT44" i="4"/>
  <c r="CB40" i="4"/>
  <c r="DH33" i="4"/>
  <c r="CR33" i="4"/>
  <c r="DH31" i="4"/>
  <c r="CR31" i="4"/>
  <c r="CL39" i="4"/>
  <c r="DB29" i="4"/>
  <c r="DH28" i="4"/>
  <c r="CR28" i="4"/>
  <c r="CL38" i="4"/>
  <c r="DB26" i="4"/>
  <c r="DH25" i="4"/>
  <c r="CR25" i="4"/>
  <c r="CB37" i="4"/>
  <c r="CB36" i="4"/>
  <c r="CR24" i="4"/>
  <c r="DP15" i="4"/>
  <c r="CZ15" i="4"/>
  <c r="CD20" i="4"/>
  <c r="CT13" i="4"/>
  <c r="DP11" i="4"/>
  <c r="CZ11" i="4"/>
  <c r="CJ19" i="4"/>
  <c r="DP9" i="4"/>
  <c r="CZ9" i="4"/>
  <c r="DE8" i="4"/>
  <c r="CO8" i="4"/>
  <c r="DP5" i="4"/>
  <c r="CZ5" i="4"/>
  <c r="CR310" i="4"/>
  <c r="CR207" i="4"/>
  <c r="CS175" i="4"/>
  <c r="DB172" i="4"/>
  <c r="CV150" i="4"/>
  <c r="CR92" i="4"/>
  <c r="DB90" i="4"/>
  <c r="DB99" i="4"/>
  <c r="CT85" i="4"/>
  <c r="CX74" i="4"/>
  <c r="CX71" i="4"/>
  <c r="CX70" i="4"/>
  <c r="CX66" i="4"/>
  <c r="DD50" i="4"/>
  <c r="CN50" i="4"/>
  <c r="CC57" i="4"/>
  <c r="CC56" i="4"/>
  <c r="CS44" i="4"/>
  <c r="CV31" i="4"/>
  <c r="BZ38" i="4"/>
  <c r="DF26" i="4"/>
  <c r="DP26" i="4" s="1"/>
  <c r="CP26" i="4"/>
  <c r="DD7" i="4"/>
  <c r="CN7" i="4"/>
  <c r="DD5" i="4"/>
  <c r="CN5" i="4"/>
  <c r="CZ151" i="4"/>
  <c r="CX131" i="4"/>
  <c r="CX127" i="4"/>
  <c r="CP111" i="4"/>
  <c r="CS85" i="4"/>
  <c r="CS35" i="4"/>
  <c r="DB35" i="4"/>
  <c r="CN34" i="4"/>
  <c r="CS32" i="4"/>
  <c r="DB32" i="4"/>
  <c r="CN31" i="4"/>
  <c r="CS30" i="4"/>
  <c r="DB30" i="4"/>
  <c r="CN28" i="4"/>
  <c r="CS27" i="4"/>
  <c r="DB27" i="4"/>
  <c r="CN25" i="4"/>
  <c r="DN15" i="4"/>
  <c r="CW18" i="4"/>
  <c r="CS133" i="4"/>
  <c r="CS126" i="4"/>
  <c r="CS137" i="4"/>
  <c r="DA105" i="4"/>
  <c r="DM15" i="4"/>
  <c r="CT18" i="4"/>
  <c r="DB17" i="4"/>
  <c r="CS60" i="4"/>
  <c r="CR53" i="4"/>
  <c r="CW59" i="4"/>
  <c r="DB58" i="4"/>
  <c r="CG56" i="4"/>
  <c r="DB57" i="4"/>
  <c r="DL32" i="4"/>
  <c r="DL25" i="4"/>
  <c r="CS131" i="4"/>
  <c r="CO27" i="4"/>
  <c r="DB18" i="4"/>
  <c r="CP105" i="4"/>
  <c r="CX44" i="4"/>
  <c r="DN35" i="4"/>
  <c r="DM35" i="4"/>
  <c r="DA34" i="4"/>
  <c r="DN32" i="4"/>
  <c r="DA31" i="4"/>
  <c r="CX39" i="4"/>
  <c r="CT28" i="4"/>
  <c r="DA28" i="4"/>
  <c r="CX27" i="4"/>
  <c r="CT26" i="4"/>
  <c r="CZ38" i="4"/>
  <c r="DN25" i="4"/>
  <c r="CV19" i="4"/>
  <c r="CS130" i="4"/>
  <c r="CO34" i="4"/>
  <c r="CF520" i="4"/>
  <c r="CV513" i="4"/>
  <c r="CG519" i="4"/>
  <c r="DM509" i="4"/>
  <c r="CW509" i="4"/>
  <c r="CW525" i="4"/>
  <c r="DM525" i="4"/>
  <c r="CK520" i="4"/>
  <c r="DA513" i="4"/>
  <c r="DD512" i="4"/>
  <c r="DI512" i="4" s="1"/>
  <c r="CN512" i="4"/>
  <c r="BV516" i="4"/>
  <c r="CX516" i="4" s="1"/>
  <c r="BV517" i="4"/>
  <c r="DB517" i="4" s="1"/>
  <c r="CB499" i="4"/>
  <c r="DH489" i="4"/>
  <c r="CR489" i="4"/>
  <c r="BX519" i="4"/>
  <c r="DE500" i="4"/>
  <c r="CO500" i="4"/>
  <c r="BZ478" i="4"/>
  <c r="DF466" i="4"/>
  <c r="CP466" i="4"/>
  <c r="CB517" i="4"/>
  <c r="CR504" i="4"/>
  <c r="CB516" i="4"/>
  <c r="DH504" i="4"/>
  <c r="CP499" i="4"/>
  <c r="DF499" i="4"/>
  <c r="DP499" i="4" s="1"/>
  <c r="CO492" i="4"/>
  <c r="DE492" i="4"/>
  <c r="BX517" i="4"/>
  <c r="DE471" i="4"/>
  <c r="CO471" i="4"/>
  <c r="DP450" i="4"/>
  <c r="CZ450" i="4"/>
  <c r="CS497" i="4"/>
  <c r="CB497" i="4"/>
  <c r="CB496" i="4"/>
  <c r="CR484" i="4"/>
  <c r="CG440" i="4"/>
  <c r="CW433" i="4"/>
  <c r="BY418" i="4"/>
  <c r="DE406" i="4"/>
  <c r="CO406" i="4"/>
  <c r="CF498" i="4"/>
  <c r="DL486" i="4"/>
  <c r="CV486" i="4"/>
  <c r="DE454" i="4"/>
  <c r="CO454" i="4"/>
  <c r="CK456" i="4"/>
  <c r="CK438" i="4"/>
  <c r="DA426" i="4"/>
  <c r="CZ428" i="4"/>
  <c r="CB420" i="4"/>
  <c r="DH413" i="4"/>
  <c r="CR413" i="4"/>
  <c r="CB418" i="4"/>
  <c r="DH406" i="4"/>
  <c r="CR406" i="4"/>
  <c r="CW420" i="4"/>
  <c r="CX419" i="4"/>
  <c r="CW418" i="4"/>
  <c r="BX380" i="4"/>
  <c r="DD373" i="4"/>
  <c r="CN373" i="4"/>
  <c r="CC378" i="4"/>
  <c r="DI366" i="4"/>
  <c r="CS366" i="4"/>
  <c r="CL458" i="4"/>
  <c r="DB446" i="4"/>
  <c r="DR446" i="4"/>
  <c r="CO438" i="4"/>
  <c r="DE438" i="4"/>
  <c r="DL438" i="4" s="1"/>
  <c r="BY400" i="4"/>
  <c r="DE393" i="4"/>
  <c r="CO393" i="4"/>
  <c r="DH370" i="4"/>
  <c r="CR370" i="4"/>
  <c r="DM428" i="4"/>
  <c r="CW428" i="4"/>
  <c r="CD420" i="4"/>
  <c r="DJ413" i="4"/>
  <c r="CT413" i="4"/>
  <c r="CD419" i="4"/>
  <c r="DJ409" i="4"/>
  <c r="CT409" i="4"/>
  <c r="BZ378" i="4"/>
  <c r="DF366" i="4"/>
  <c r="DR366" i="4" s="1"/>
  <c r="CP366" i="4"/>
  <c r="DD388" i="4"/>
  <c r="CN388" i="4"/>
  <c r="DI370" i="4"/>
  <c r="CS370" i="4"/>
  <c r="CX357" i="4"/>
  <c r="CR447" i="4"/>
  <c r="DR429" i="4"/>
  <c r="DB429" i="4"/>
  <c r="CL439" i="4"/>
  <c r="CK396" i="4"/>
  <c r="DQ384" i="4"/>
  <c r="DA384" i="4"/>
  <c r="CK397" i="4"/>
  <c r="DD394" i="4"/>
  <c r="CN394" i="4"/>
  <c r="DI368" i="4"/>
  <c r="CS368" i="4"/>
  <c r="BZ357" i="4"/>
  <c r="BZ356" i="4"/>
  <c r="DF344" i="4"/>
  <c r="DR344" i="4" s="1"/>
  <c r="CP344" i="4"/>
  <c r="BX340" i="4"/>
  <c r="DD333" i="4"/>
  <c r="CN333" i="4"/>
  <c r="CS400" i="4"/>
  <c r="DP354" i="4"/>
  <c r="CZ354" i="4"/>
  <c r="DE359" i="4"/>
  <c r="DN359" i="4" s="1"/>
  <c r="CO359" i="4"/>
  <c r="DA359" i="4"/>
  <c r="CR334" i="4"/>
  <c r="CB340" i="4"/>
  <c r="CC299" i="4"/>
  <c r="DI289" i="4"/>
  <c r="CS289" i="4"/>
  <c r="BX257" i="4"/>
  <c r="BX256" i="4"/>
  <c r="DD244" i="4"/>
  <c r="DJ244" i="4" s="1"/>
  <c r="CN244" i="4"/>
  <c r="DB432" i="4"/>
  <c r="CR400" i="4"/>
  <c r="DE354" i="4"/>
  <c r="CO354" i="4"/>
  <c r="DA338" i="4"/>
  <c r="CT304" i="4"/>
  <c r="CD317" i="4"/>
  <c r="CD316" i="4"/>
  <c r="CJ277" i="4"/>
  <c r="CJ276" i="4"/>
  <c r="DP264" i="4"/>
  <c r="CZ264" i="4"/>
  <c r="CB260" i="4"/>
  <c r="CR253" i="4"/>
  <c r="DP234" i="4"/>
  <c r="CZ234" i="4"/>
  <c r="CW399" i="4"/>
  <c r="DH354" i="4"/>
  <c r="CR354" i="4"/>
  <c r="CF359" i="4"/>
  <c r="DL349" i="4"/>
  <c r="CV349" i="4"/>
  <c r="CX334" i="4"/>
  <c r="CC277" i="4"/>
  <c r="CC276" i="4"/>
  <c r="DI264" i="4"/>
  <c r="CS264" i="4"/>
  <c r="CK260" i="4"/>
  <c r="DQ253" i="4"/>
  <c r="DA253" i="4"/>
  <c r="CC240" i="4"/>
  <c r="DI233" i="4"/>
  <c r="CS233" i="4"/>
  <c r="DD275" i="4"/>
  <c r="CN275" i="4"/>
  <c r="DR245" i="4"/>
  <c r="DB245" i="4"/>
  <c r="BZ218" i="4"/>
  <c r="DF206" i="4"/>
  <c r="CP206" i="4"/>
  <c r="BZ178" i="4"/>
  <c r="DF166" i="4"/>
  <c r="DR166" i="4" s="1"/>
  <c r="CP166" i="4"/>
  <c r="BX158" i="4"/>
  <c r="DD146" i="4"/>
  <c r="CN146" i="4"/>
  <c r="DB388" i="4"/>
  <c r="DI230" i="4"/>
  <c r="BY177" i="4"/>
  <c r="BY176" i="4"/>
  <c r="DE164" i="4"/>
  <c r="DL164" i="4" s="1"/>
  <c r="CO164" i="4"/>
  <c r="CL158" i="4"/>
  <c r="DB146" i="4"/>
  <c r="DQ292" i="4"/>
  <c r="DA292" i="4"/>
  <c r="DB267" i="4"/>
  <c r="CZ278" i="4"/>
  <c r="BY257" i="4"/>
  <c r="BY256" i="4"/>
  <c r="CO244" i="4"/>
  <c r="DE244" i="4"/>
  <c r="DM244" i="4" s="1"/>
  <c r="DL232" i="4"/>
  <c r="CV232" i="4"/>
  <c r="BX217" i="4"/>
  <c r="BX216" i="4"/>
  <c r="DD204" i="4"/>
  <c r="DJ204" i="4" s="1"/>
  <c r="CN204" i="4"/>
  <c r="CH180" i="4"/>
  <c r="DN173" i="4"/>
  <c r="CX173" i="4"/>
  <c r="CK159" i="4"/>
  <c r="DQ149" i="4"/>
  <c r="DA149" i="4"/>
  <c r="CR333" i="4"/>
  <c r="CK320" i="4"/>
  <c r="DQ313" i="4"/>
  <c r="DA313" i="4"/>
  <c r="CJ260" i="4"/>
  <c r="DP253" i="4"/>
  <c r="CZ253" i="4"/>
  <c r="CZ258" i="4"/>
  <c r="DB238" i="4"/>
  <c r="DB151" i="4"/>
  <c r="BY79" i="4"/>
  <c r="DE69" i="4"/>
  <c r="CO69" i="4"/>
  <c r="CT259" i="4"/>
  <c r="DE208" i="4"/>
  <c r="CO208" i="4"/>
  <c r="DA206" i="4"/>
  <c r="CR155" i="4"/>
  <c r="DF135" i="4"/>
  <c r="CP135" i="4"/>
  <c r="CK137" i="4"/>
  <c r="CK136" i="4"/>
  <c r="DQ124" i="4"/>
  <c r="DA124" i="4"/>
  <c r="CK100" i="4"/>
  <c r="DA93" i="4"/>
  <c r="CF97" i="4"/>
  <c r="CF96" i="4"/>
  <c r="CV84" i="4"/>
  <c r="CO275" i="4"/>
  <c r="CK240" i="4"/>
  <c r="DQ233" i="4"/>
  <c r="DA233" i="4"/>
  <c r="DF210" i="4"/>
  <c r="CP210" i="4"/>
  <c r="DR195" i="4"/>
  <c r="DB195" i="4"/>
  <c r="DL200" i="4"/>
  <c r="CV200" i="4"/>
  <c r="DE171" i="4"/>
  <c r="CO171" i="4"/>
  <c r="DD168" i="4"/>
  <c r="CN168" i="4"/>
  <c r="BY138" i="4"/>
  <c r="DE126" i="4"/>
  <c r="CO126" i="4"/>
  <c r="DH110" i="4"/>
  <c r="CR110" i="4"/>
  <c r="BV117" i="4"/>
  <c r="CX117" i="4" s="1"/>
  <c r="BV116" i="4"/>
  <c r="CP116" i="4" s="1"/>
  <c r="CV104" i="4"/>
  <c r="DP88" i="4"/>
  <c r="CZ88" i="4"/>
  <c r="CL278" i="4"/>
  <c r="CT174" i="4"/>
  <c r="DB137" i="4"/>
  <c r="CX114" i="4"/>
  <c r="CW109" i="4"/>
  <c r="CN95" i="4"/>
  <c r="DD95" i="4"/>
  <c r="DQ91" i="4"/>
  <c r="DA91" i="4"/>
  <c r="DE72" i="4"/>
  <c r="CO72" i="4"/>
  <c r="BY39" i="4"/>
  <c r="DE29" i="4"/>
  <c r="CO29" i="4"/>
  <c r="CJ237" i="4"/>
  <c r="CJ236" i="4"/>
  <c r="CZ224" i="4"/>
  <c r="DD47" i="4"/>
  <c r="CN47" i="4"/>
  <c r="CT293" i="4"/>
  <c r="CD300" i="4"/>
  <c r="DJ293" i="4"/>
  <c r="CZ197" i="4"/>
  <c r="BV177" i="4"/>
  <c r="CZ177" i="4" s="1"/>
  <c r="BV176" i="4"/>
  <c r="DD134" i="4"/>
  <c r="CN134" i="4"/>
  <c r="DD130" i="4"/>
  <c r="CN130" i="4"/>
  <c r="CG100" i="4"/>
  <c r="DM93" i="4"/>
  <c r="CW93" i="4"/>
  <c r="CG99" i="4"/>
  <c r="CW89" i="4"/>
  <c r="DB72" i="4"/>
  <c r="DD67" i="4"/>
  <c r="DI67" i="4" s="1"/>
  <c r="CN67" i="4"/>
  <c r="DQ49" i="4"/>
  <c r="DA49" i="4"/>
  <c r="CK59" i="4"/>
  <c r="DQ15" i="4"/>
  <c r="DA15" i="4"/>
  <c r="BZ18" i="4"/>
  <c r="DF6" i="4"/>
  <c r="DR6" i="4" s="1"/>
  <c r="CP6" i="4"/>
  <c r="CV218" i="4"/>
  <c r="DF33" i="4"/>
  <c r="DR33" i="4" s="1"/>
  <c r="CP33" i="4"/>
  <c r="BZ40" i="4"/>
  <c r="CG217" i="4"/>
  <c r="CG216" i="4"/>
  <c r="CW204" i="4"/>
  <c r="DM204" i="4"/>
  <c r="BY197" i="4"/>
  <c r="BY196" i="4"/>
  <c r="CO184" i="4"/>
  <c r="DE184" i="4"/>
  <c r="DN184" i="4" s="1"/>
  <c r="BV139" i="4"/>
  <c r="CX139" i="4" s="1"/>
  <c r="DR107" i="4"/>
  <c r="DB107" i="4"/>
  <c r="DF71" i="4"/>
  <c r="CP71" i="4"/>
  <c r="CJ59" i="4"/>
  <c r="DP49" i="4"/>
  <c r="CZ49" i="4"/>
  <c r="CB39" i="4"/>
  <c r="CR29" i="4"/>
  <c r="CB38" i="4"/>
  <c r="DH26" i="4"/>
  <c r="CR26" i="4"/>
  <c r="DP12" i="4"/>
  <c r="CZ12" i="4"/>
  <c r="CJ18" i="4"/>
  <c r="CZ6" i="4"/>
  <c r="BY237" i="4"/>
  <c r="BY236" i="4"/>
  <c r="DE224" i="4"/>
  <c r="DN224" i="4" s="1"/>
  <c r="CO224" i="4"/>
  <c r="CW72" i="4"/>
  <c r="CX78" i="4"/>
  <c r="BZ37" i="4"/>
  <c r="BZ36" i="4"/>
  <c r="DF24" i="4"/>
  <c r="CP24" i="4"/>
  <c r="CS34" i="4"/>
  <c r="CS135" i="4"/>
  <c r="CS136" i="4"/>
  <c r="DB20" i="4"/>
  <c r="CR60" i="4"/>
  <c r="DB59" i="4"/>
  <c r="CP104" i="4"/>
  <c r="CR20" i="4"/>
  <c r="CT38" i="4"/>
  <c r="CS534" i="4"/>
  <c r="CZ534" i="4"/>
  <c r="CW535" i="4"/>
  <c r="CC540" i="4"/>
  <c r="DI533" i="4"/>
  <c r="CS533" i="4"/>
  <c r="BZ539" i="4"/>
  <c r="DF529" i="4"/>
  <c r="CP529" i="4"/>
  <c r="CT535" i="4"/>
  <c r="DJ535" i="4"/>
  <c r="CF540" i="4"/>
  <c r="DL533" i="4"/>
  <c r="CV533" i="4"/>
  <c r="CV534" i="4"/>
  <c r="DI532" i="4"/>
  <c r="CS532" i="4"/>
  <c r="CC538" i="4"/>
  <c r="DI526" i="4"/>
  <c r="CS526" i="4"/>
  <c r="CZ530" i="4"/>
  <c r="DJ527" i="4"/>
  <c r="CT527" i="4"/>
  <c r="CD538" i="4"/>
  <c r="DJ526" i="4"/>
  <c r="CT526" i="4"/>
  <c r="DE535" i="4"/>
  <c r="DM535" i="4" s="1"/>
  <c r="CO535" i="4"/>
  <c r="DM531" i="4"/>
  <c r="CW531" i="4"/>
  <c r="DF528" i="4"/>
  <c r="DP528" i="4" s="1"/>
  <c r="CP528" i="4"/>
  <c r="CB538" i="4"/>
  <c r="CR526" i="4"/>
  <c r="DH526" i="4"/>
  <c r="BZ540" i="4"/>
  <c r="DE528" i="4"/>
  <c r="DL528" i="4" s="1"/>
  <c r="CO528" i="4"/>
  <c r="BZ538" i="4"/>
  <c r="DF526" i="4"/>
  <c r="DR526" i="4" s="1"/>
  <c r="CP526" i="4"/>
  <c r="DD525" i="4"/>
  <c r="DI525" i="4" s="1"/>
  <c r="CN525" i="4"/>
  <c r="BZ520" i="4"/>
  <c r="DF513" i="4"/>
  <c r="DP513" i="4" s="1"/>
  <c r="CP513" i="4"/>
  <c r="CP530" i="4"/>
  <c r="CL538" i="4"/>
  <c r="DB525" i="4"/>
  <c r="CH537" i="4"/>
  <c r="CH536" i="4"/>
  <c r="DN524" i="4"/>
  <c r="CX524" i="4"/>
  <c r="BY520" i="4"/>
  <c r="DE513" i="4"/>
  <c r="CO513" i="4"/>
  <c r="CC519" i="4"/>
  <c r="DI509" i="4"/>
  <c r="CS509" i="4"/>
  <c r="CX506" i="4"/>
  <c r="BV537" i="4"/>
  <c r="CV537" i="4" s="1"/>
  <c r="CD520" i="4"/>
  <c r="CT513" i="4"/>
  <c r="DJ513" i="4"/>
  <c r="DR509" i="4"/>
  <c r="DB509" i="4"/>
  <c r="CL519" i="4"/>
  <c r="CG518" i="4"/>
  <c r="DM506" i="4"/>
  <c r="CW506" i="4"/>
  <c r="CC539" i="4"/>
  <c r="CS529" i="4"/>
  <c r="DI529" i="4"/>
  <c r="CF539" i="4"/>
  <c r="DL529" i="4"/>
  <c r="CV529" i="4"/>
  <c r="CO527" i="4"/>
  <c r="DE527" i="4"/>
  <c r="DQ525" i="4"/>
  <c r="DA525" i="4"/>
  <c r="BV520" i="4"/>
  <c r="CS520" i="4" s="1"/>
  <c r="CW513" i="4"/>
  <c r="DF512" i="4"/>
  <c r="DR512" i="4" s="1"/>
  <c r="CP512" i="4"/>
  <c r="BZ518" i="4"/>
  <c r="DF506" i="4"/>
  <c r="DP506" i="4" s="1"/>
  <c r="CP506" i="4"/>
  <c r="CT512" i="4"/>
  <c r="DF510" i="4"/>
  <c r="DR510" i="4" s="1"/>
  <c r="CP510" i="4"/>
  <c r="DD508" i="4"/>
  <c r="DJ508" i="4" s="1"/>
  <c r="CN508" i="4"/>
  <c r="DM505" i="4"/>
  <c r="CW505" i="4"/>
  <c r="CJ516" i="4"/>
  <c r="CJ517" i="4"/>
  <c r="DP504" i="4"/>
  <c r="CZ504" i="4"/>
  <c r="CC500" i="4"/>
  <c r="DI493" i="4"/>
  <c r="CS493" i="4"/>
  <c r="CX487" i="4"/>
  <c r="DH508" i="4"/>
  <c r="CR508" i="4"/>
  <c r="CX517" i="4"/>
  <c r="CG499" i="4"/>
  <c r="DM489" i="4"/>
  <c r="CW489" i="4"/>
  <c r="DD515" i="4"/>
  <c r="CN515" i="4"/>
  <c r="CS513" i="4"/>
  <c r="CX512" i="4"/>
  <c r="DH511" i="4"/>
  <c r="CR511" i="4"/>
  <c r="DB510" i="4"/>
  <c r="BV519" i="4"/>
  <c r="CV519" i="4" s="1"/>
  <c r="CT509" i="4"/>
  <c r="CO507" i="4"/>
  <c r="DE507" i="4"/>
  <c r="DF493" i="4"/>
  <c r="DQ493" i="4" s="1"/>
  <c r="CP493" i="4"/>
  <c r="BZ500" i="4"/>
  <c r="CO514" i="4"/>
  <c r="CW508" i="4"/>
  <c r="BY518" i="4"/>
  <c r="DB492" i="4"/>
  <c r="BY499" i="4"/>
  <c r="DB488" i="4"/>
  <c r="CD498" i="4"/>
  <c r="DJ486" i="4"/>
  <c r="CT486" i="4"/>
  <c r="DQ485" i="4"/>
  <c r="DA485" i="4"/>
  <c r="BZ479" i="4"/>
  <c r="DF469" i="4"/>
  <c r="CP469" i="4"/>
  <c r="CO505" i="4"/>
  <c r="DE505" i="4"/>
  <c r="CZ500" i="4"/>
  <c r="CK498" i="4"/>
  <c r="DQ486" i="4"/>
  <c r="DA486" i="4"/>
  <c r="CD478" i="4"/>
  <c r="DJ466" i="4"/>
  <c r="CT466" i="4"/>
  <c r="DH495" i="4"/>
  <c r="CR495" i="4"/>
  <c r="DD494" i="4"/>
  <c r="CN494" i="4"/>
  <c r="DF492" i="4"/>
  <c r="DR492" i="4" s="1"/>
  <c r="CP492" i="4"/>
  <c r="DQ491" i="4"/>
  <c r="DA491" i="4"/>
  <c r="CF499" i="4"/>
  <c r="DL489" i="4"/>
  <c r="CV489" i="4"/>
  <c r="DF488" i="4"/>
  <c r="DR488" i="4" s="1"/>
  <c r="CP488" i="4"/>
  <c r="BX497" i="4"/>
  <c r="BX496" i="4"/>
  <c r="DD484" i="4"/>
  <c r="DI484" i="4" s="1"/>
  <c r="CN484" i="4"/>
  <c r="BX480" i="4"/>
  <c r="DD473" i="4"/>
  <c r="DJ473" i="4" s="1"/>
  <c r="CN473" i="4"/>
  <c r="CH478" i="4"/>
  <c r="CX466" i="4"/>
  <c r="BX477" i="4"/>
  <c r="BX476" i="4"/>
  <c r="DD464" i="4"/>
  <c r="DH464" i="4" s="1"/>
  <c r="CN464" i="4"/>
  <c r="CW492" i="4"/>
  <c r="CB498" i="4"/>
  <c r="DH486" i="4"/>
  <c r="CR486" i="4"/>
  <c r="DF471" i="4"/>
  <c r="CP471" i="4"/>
  <c r="DA470" i="4"/>
  <c r="CX467" i="4"/>
  <c r="BZ459" i="4"/>
  <c r="DF449" i="4"/>
  <c r="CP449" i="4"/>
  <c r="CL516" i="4"/>
  <c r="BX516" i="4"/>
  <c r="CS487" i="4"/>
  <c r="CW487" i="4"/>
  <c r="DB487" i="4"/>
  <c r="CO484" i="4"/>
  <c r="BY497" i="4"/>
  <c r="BY496" i="4"/>
  <c r="DE484" i="4"/>
  <c r="DN484" i="4" s="1"/>
  <c r="DE475" i="4"/>
  <c r="DL475" i="4" s="1"/>
  <c r="CO475" i="4"/>
  <c r="CJ480" i="4"/>
  <c r="DP473" i="4"/>
  <c r="CZ473" i="4"/>
  <c r="DL471" i="4"/>
  <c r="CV471" i="4"/>
  <c r="CP470" i="4"/>
  <c r="DA479" i="4"/>
  <c r="DE467" i="4"/>
  <c r="DL467" i="4" s="1"/>
  <c r="CO467" i="4"/>
  <c r="CV477" i="4"/>
  <c r="DP455" i="4"/>
  <c r="CZ455" i="4"/>
  <c r="DP451" i="4"/>
  <c r="CZ451" i="4"/>
  <c r="DE449" i="4"/>
  <c r="DM449" i="4" s="1"/>
  <c r="CO449" i="4"/>
  <c r="BY459" i="4"/>
  <c r="CD458" i="4"/>
  <c r="DJ446" i="4"/>
  <c r="CT446" i="4"/>
  <c r="BY457" i="4"/>
  <c r="BY456" i="4"/>
  <c r="DE444" i="4"/>
  <c r="DN444" i="4" s="1"/>
  <c r="CO444" i="4"/>
  <c r="DE512" i="4"/>
  <c r="CO512" i="4"/>
  <c r="CZ493" i="4"/>
  <c r="CX485" i="4"/>
  <c r="CC496" i="4"/>
  <c r="CZ472" i="4"/>
  <c r="CS471" i="4"/>
  <c r="CZ468" i="4"/>
  <c r="CS467" i="4"/>
  <c r="DM466" i="4"/>
  <c r="CG478" i="4"/>
  <c r="CW466" i="4"/>
  <c r="CH460" i="4"/>
  <c r="DN453" i="4"/>
  <c r="CX453" i="4"/>
  <c r="CH458" i="4"/>
  <c r="DN446" i="4"/>
  <c r="CX446" i="4"/>
  <c r="BX457" i="4"/>
  <c r="BX456" i="4"/>
  <c r="DD444" i="4"/>
  <c r="DH444" i="4" s="1"/>
  <c r="CN444" i="4"/>
  <c r="CW485" i="4"/>
  <c r="DB485" i="4"/>
  <c r="DP484" i="4"/>
  <c r="CZ484" i="4"/>
  <c r="CJ497" i="4"/>
  <c r="CJ496" i="4"/>
  <c r="DB475" i="4"/>
  <c r="CW473" i="4"/>
  <c r="CX472" i="4"/>
  <c r="CH477" i="4"/>
  <c r="CH476" i="4"/>
  <c r="DN464" i="4"/>
  <c r="CX464" i="4"/>
  <c r="DM464" i="4"/>
  <c r="CG477" i="4"/>
  <c r="CG476" i="4"/>
  <c r="CW464" i="4"/>
  <c r="CX450" i="4"/>
  <c r="DA449" i="4"/>
  <c r="DI448" i="4"/>
  <c r="DA445" i="4"/>
  <c r="BV439" i="4"/>
  <c r="CX439" i="4" s="1"/>
  <c r="CX429" i="4"/>
  <c r="BV437" i="4"/>
  <c r="CR437" i="4" s="1"/>
  <c r="BV436" i="4"/>
  <c r="CV436" i="4" s="1"/>
  <c r="CX424" i="4"/>
  <c r="BY419" i="4"/>
  <c r="DE409" i="4"/>
  <c r="CO409" i="4"/>
  <c r="CG498" i="4"/>
  <c r="DM486" i="4"/>
  <c r="CW486" i="4"/>
  <c r="DB472" i="4"/>
  <c r="CZ471" i="4"/>
  <c r="DA471" i="4"/>
  <c r="CW469" i="4"/>
  <c r="CP468" i="4"/>
  <c r="CR466" i="4"/>
  <c r="DL454" i="4"/>
  <c r="CV454" i="4"/>
  <c r="CS447" i="4"/>
  <c r="CT445" i="4"/>
  <c r="DF445" i="4"/>
  <c r="CP445" i="4"/>
  <c r="CF440" i="4"/>
  <c r="DL433" i="4"/>
  <c r="CV433" i="4"/>
  <c r="DF430" i="4"/>
  <c r="CP430" i="4"/>
  <c r="DF428" i="4"/>
  <c r="DR428" i="4" s="1"/>
  <c r="CP428" i="4"/>
  <c r="CV426" i="4"/>
  <c r="BZ438" i="4"/>
  <c r="DF426" i="4"/>
  <c r="DP426" i="4" s="1"/>
  <c r="CP426" i="4"/>
  <c r="CV424" i="4"/>
  <c r="BZ437" i="4"/>
  <c r="BZ436" i="4"/>
  <c r="DF424" i="4"/>
  <c r="CP424" i="4"/>
  <c r="CC419" i="4"/>
  <c r="DI409" i="4"/>
  <c r="CS409" i="4"/>
  <c r="CT473" i="4"/>
  <c r="CV473" i="4"/>
  <c r="DB468" i="4"/>
  <c r="CZ467" i="4"/>
  <c r="DA467" i="4"/>
  <c r="DF452" i="4"/>
  <c r="CP452" i="4"/>
  <c r="CG459" i="4"/>
  <c r="CW449" i="4"/>
  <c r="DA447" i="4"/>
  <c r="DR444" i="4"/>
  <c r="CL456" i="4"/>
  <c r="CL457" i="4"/>
  <c r="DB444" i="4"/>
  <c r="CJ457" i="4"/>
  <c r="CJ456" i="4"/>
  <c r="DP444" i="4"/>
  <c r="CZ444" i="4"/>
  <c r="DP432" i="4"/>
  <c r="CZ432" i="4"/>
  <c r="BY439" i="4"/>
  <c r="DE429" i="4"/>
  <c r="CO429" i="4"/>
  <c r="DP425" i="4"/>
  <c r="CZ425" i="4"/>
  <c r="DH415" i="4"/>
  <c r="CR415" i="4"/>
  <c r="CL420" i="4"/>
  <c r="DR413" i="4"/>
  <c r="DB413" i="4"/>
  <c r="DH408" i="4"/>
  <c r="CR408" i="4"/>
  <c r="CL418" i="4"/>
  <c r="DR406" i="4"/>
  <c r="DB406" i="4"/>
  <c r="BV417" i="4"/>
  <c r="CV417" i="4" s="1"/>
  <c r="BV416" i="4"/>
  <c r="CV404" i="4"/>
  <c r="CJ476" i="4"/>
  <c r="CS460" i="4"/>
  <c r="DB451" i="4"/>
  <c r="CX447" i="4"/>
  <c r="CV435" i="4"/>
  <c r="DQ432" i="4"/>
  <c r="DA432" i="4"/>
  <c r="CV430" i="4"/>
  <c r="CC437" i="4"/>
  <c r="CC436" i="4"/>
  <c r="CS424" i="4"/>
  <c r="DI424" i="4"/>
  <c r="CX415" i="4"/>
  <c r="CZ415" i="4"/>
  <c r="CW414" i="4"/>
  <c r="CX413" i="4"/>
  <c r="DP420" i="4"/>
  <c r="CZ420" i="4"/>
  <c r="CW419" i="4"/>
  <c r="CX408" i="4"/>
  <c r="CZ408" i="4"/>
  <c r="CW407" i="4"/>
  <c r="CX406" i="4"/>
  <c r="DP418" i="4"/>
  <c r="CZ418" i="4"/>
  <c r="DF393" i="4"/>
  <c r="CP393" i="4"/>
  <c r="BZ400" i="4"/>
  <c r="CC380" i="4"/>
  <c r="DI373" i="4"/>
  <c r="CS373" i="4"/>
  <c r="BX379" i="4"/>
  <c r="DD369" i="4"/>
  <c r="DJ369" i="4" s="1"/>
  <c r="CN369" i="4"/>
  <c r="CX366" i="4"/>
  <c r="CV469" i="4"/>
  <c r="CR455" i="4"/>
  <c r="BX459" i="4"/>
  <c r="DA458" i="4"/>
  <c r="DM435" i="4"/>
  <c r="CW435" i="4"/>
  <c r="DM432" i="4"/>
  <c r="CW432" i="4"/>
  <c r="CW430" i="4"/>
  <c r="CS427" i="4"/>
  <c r="DI427" i="4"/>
  <c r="CC438" i="4"/>
  <c r="DE414" i="4"/>
  <c r="CO414" i="4"/>
  <c r="DE410" i="4"/>
  <c r="CO410" i="4"/>
  <c r="CK418" i="4"/>
  <c r="DA406" i="4"/>
  <c r="DQ406" i="4"/>
  <c r="CD400" i="4"/>
  <c r="DJ393" i="4"/>
  <c r="CT393" i="4"/>
  <c r="DP390" i="4"/>
  <c r="CZ390" i="4"/>
  <c r="DP387" i="4"/>
  <c r="CZ387" i="4"/>
  <c r="CJ397" i="4"/>
  <c r="CJ396" i="4"/>
  <c r="DP384" i="4"/>
  <c r="CZ384" i="4"/>
  <c r="CL380" i="4"/>
  <c r="DR373" i="4"/>
  <c r="DB373" i="4"/>
  <c r="DH371" i="4"/>
  <c r="CR371" i="4"/>
  <c r="CB379" i="4"/>
  <c r="DH369" i="4"/>
  <c r="CR369" i="4"/>
  <c r="CG378" i="4"/>
  <c r="DM366" i="4"/>
  <c r="CW366" i="4"/>
  <c r="CG377" i="4"/>
  <c r="CG376" i="4"/>
  <c r="DM364" i="4"/>
  <c r="CW364" i="4"/>
  <c r="DB470" i="4"/>
  <c r="CR451" i="4"/>
  <c r="DB459" i="4"/>
  <c r="CS445" i="4"/>
  <c r="DE430" i="4"/>
  <c r="DM430" i="4" s="1"/>
  <c r="CO430" i="4"/>
  <c r="DR426" i="4"/>
  <c r="DB426" i="4"/>
  <c r="CL438" i="4"/>
  <c r="CS414" i="4"/>
  <c r="DR414" i="4"/>
  <c r="DB414" i="4"/>
  <c r="DJ412" i="4"/>
  <c r="CT412" i="4"/>
  <c r="CS410" i="4"/>
  <c r="DR410" i="4"/>
  <c r="DB410" i="4"/>
  <c r="DJ408" i="4"/>
  <c r="CT408" i="4"/>
  <c r="CD418" i="4"/>
  <c r="DJ406" i="4"/>
  <c r="CT406" i="4"/>
  <c r="DH405" i="4"/>
  <c r="CR405" i="4"/>
  <c r="DN386" i="4"/>
  <c r="CX386" i="4"/>
  <c r="CH398" i="4"/>
  <c r="CC396" i="4"/>
  <c r="DI384" i="4"/>
  <c r="CS384" i="4"/>
  <c r="CC397" i="4"/>
  <c r="CK380" i="4"/>
  <c r="DQ373" i="4"/>
  <c r="DA373" i="4"/>
  <c r="CK378" i="4"/>
  <c r="DQ366" i="4"/>
  <c r="DA366" i="4"/>
  <c r="CP417" i="4"/>
  <c r="DF417" i="4"/>
  <c r="DQ417" i="4" s="1"/>
  <c r="CC417" i="4"/>
  <c r="CC416" i="4"/>
  <c r="CS404" i="4"/>
  <c r="BX417" i="4"/>
  <c r="BX416" i="4"/>
  <c r="DD404" i="4"/>
  <c r="DH404" i="4" s="1"/>
  <c r="CN404" i="4"/>
  <c r="CL417" i="4"/>
  <c r="CL416" i="4"/>
  <c r="DR404" i="4"/>
  <c r="DB404" i="4"/>
  <c r="CT394" i="4"/>
  <c r="DF394" i="4"/>
  <c r="CP394" i="4"/>
  <c r="CT386" i="4"/>
  <c r="DI374" i="4"/>
  <c r="CS374" i="4"/>
  <c r="CV380" i="4"/>
  <c r="DQ371" i="4"/>
  <c r="DR370" i="4"/>
  <c r="DB370" i="4"/>
  <c r="BX359" i="4"/>
  <c r="DD349" i="4"/>
  <c r="DI349" i="4" s="1"/>
  <c r="CN349" i="4"/>
  <c r="BX358" i="4"/>
  <c r="DD346" i="4"/>
  <c r="DJ346" i="4" s="1"/>
  <c r="CN346" i="4"/>
  <c r="CX356" i="4"/>
  <c r="BZ340" i="4"/>
  <c r="DF333" i="4"/>
  <c r="CP333" i="4"/>
  <c r="CT435" i="4"/>
  <c r="DB435" i="4"/>
  <c r="CD439" i="4"/>
  <c r="DJ429" i="4"/>
  <c r="CT429" i="4"/>
  <c r="DH429" i="4"/>
  <c r="CR429" i="4"/>
  <c r="CB439" i="4"/>
  <c r="CN425" i="4"/>
  <c r="DD425" i="4"/>
  <c r="DE394" i="4"/>
  <c r="CO394" i="4"/>
  <c r="DB399" i="4"/>
  <c r="CX389" i="4"/>
  <c r="DA388" i="4"/>
  <c r="CX385" i="4"/>
  <c r="BV396" i="4"/>
  <c r="BV397" i="4"/>
  <c r="CW397" i="4" s="1"/>
  <c r="DA374" i="4"/>
  <c r="CV376" i="4"/>
  <c r="CB358" i="4"/>
  <c r="DH346" i="4"/>
  <c r="CR346" i="4"/>
  <c r="BY339" i="4"/>
  <c r="DE329" i="4"/>
  <c r="CO329" i="4"/>
  <c r="BY337" i="4"/>
  <c r="BY336" i="4"/>
  <c r="DE324" i="4"/>
  <c r="DL324" i="4" s="1"/>
  <c r="CO324" i="4"/>
  <c r="BX438" i="4"/>
  <c r="DA407" i="4"/>
  <c r="DL395" i="4"/>
  <c r="CX392" i="4"/>
  <c r="CT379" i="4"/>
  <c r="DF374" i="4"/>
  <c r="DR374" i="4" s="1"/>
  <c r="CP374" i="4"/>
  <c r="DM372" i="4"/>
  <c r="CW372" i="4"/>
  <c r="CO369" i="4"/>
  <c r="BY379" i="4"/>
  <c r="DE369" i="4"/>
  <c r="DR368" i="4"/>
  <c r="DB368" i="4"/>
  <c r="CK356" i="4"/>
  <c r="CK357" i="4"/>
  <c r="DA344" i="4"/>
  <c r="CC340" i="4"/>
  <c r="DI333" i="4"/>
  <c r="CS333" i="4"/>
  <c r="BX339" i="4"/>
  <c r="DD329" i="4"/>
  <c r="DH329" i="4" s="1"/>
  <c r="CN329" i="4"/>
  <c r="CH337" i="4"/>
  <c r="CH336" i="4"/>
  <c r="CX324" i="4"/>
  <c r="BX400" i="4"/>
  <c r="CO392" i="4"/>
  <c r="DB387" i="4"/>
  <c r="CL398" i="4"/>
  <c r="DB386" i="4"/>
  <c r="DR386" i="4"/>
  <c r="DI352" i="4"/>
  <c r="CS352" i="4"/>
  <c r="CR359" i="4"/>
  <c r="DD334" i="4"/>
  <c r="CN334" i="4"/>
  <c r="CR330" i="4"/>
  <c r="DH330" i="4"/>
  <c r="CB339" i="4"/>
  <c r="BZ319" i="4"/>
  <c r="DF309" i="4"/>
  <c r="DQ309" i="4" s="1"/>
  <c r="CP309" i="4"/>
  <c r="CX296" i="4"/>
  <c r="BX298" i="4"/>
  <c r="DD286" i="4"/>
  <c r="CN286" i="4"/>
  <c r="CC297" i="4"/>
  <c r="CC296" i="4"/>
  <c r="DI284" i="4"/>
  <c r="CS284" i="4"/>
  <c r="BZ280" i="4"/>
  <c r="DF273" i="4"/>
  <c r="DR273" i="4" s="1"/>
  <c r="CP273" i="4"/>
  <c r="BX258" i="4"/>
  <c r="DD246" i="4"/>
  <c r="DJ246" i="4" s="1"/>
  <c r="CN246" i="4"/>
  <c r="CC257" i="4"/>
  <c r="CC256" i="4"/>
  <c r="DI244" i="4"/>
  <c r="CS244" i="4"/>
  <c r="BZ238" i="4"/>
  <c r="DF226" i="4"/>
  <c r="CP226" i="4"/>
  <c r="CR464" i="4"/>
  <c r="DB477" i="4"/>
  <c r="CT451" i="4"/>
  <c r="CN434" i="4"/>
  <c r="DD434" i="4"/>
  <c r="CS432" i="4"/>
  <c r="DH432" i="4"/>
  <c r="CR432" i="4"/>
  <c r="CS431" i="4"/>
  <c r="DA412" i="4"/>
  <c r="CR393" i="4"/>
  <c r="CR391" i="4"/>
  <c r="BX399" i="4"/>
  <c r="DR367" i="4"/>
  <c r="DB352" i="4"/>
  <c r="DH348" i="4"/>
  <c r="CR348" i="4"/>
  <c r="CF358" i="4"/>
  <c r="DL346" i="4"/>
  <c r="CV346" i="4"/>
  <c r="DA334" i="4"/>
  <c r="DL332" i="4"/>
  <c r="CV332" i="4"/>
  <c r="CP331" i="4"/>
  <c r="BY318" i="4"/>
  <c r="DE306" i="4"/>
  <c r="DN306" i="4" s="1"/>
  <c r="CO306" i="4"/>
  <c r="CL300" i="4"/>
  <c r="DR293" i="4"/>
  <c r="DB293" i="4"/>
  <c r="CL298" i="4"/>
  <c r="DR286" i="4"/>
  <c r="DB286" i="4"/>
  <c r="CD279" i="4"/>
  <c r="CT269" i="4"/>
  <c r="DP265" i="4"/>
  <c r="CZ265" i="4"/>
  <c r="CG260" i="4"/>
  <c r="DM253" i="4"/>
  <c r="CW253" i="4"/>
  <c r="DH250" i="4"/>
  <c r="CR250" i="4"/>
  <c r="DH248" i="4"/>
  <c r="CR248" i="4"/>
  <c r="CB258" i="4"/>
  <c r="CR246" i="4"/>
  <c r="CB257" i="4"/>
  <c r="CB256" i="4"/>
  <c r="DH244" i="4"/>
  <c r="CR244" i="4"/>
  <c r="DP235" i="4"/>
  <c r="CZ235" i="4"/>
  <c r="DP232" i="4"/>
  <c r="CZ232" i="4"/>
  <c r="BY239" i="4"/>
  <c r="DE229" i="4"/>
  <c r="DL229" i="4" s="1"/>
  <c r="CO229" i="4"/>
  <c r="BY238" i="4"/>
  <c r="DE226" i="4"/>
  <c r="CO226" i="4"/>
  <c r="DB395" i="4"/>
  <c r="DJ391" i="4"/>
  <c r="DM355" i="4"/>
  <c r="CW355" i="4"/>
  <c r="CF360" i="4"/>
  <c r="DL353" i="4"/>
  <c r="CV353" i="4"/>
  <c r="DF352" i="4"/>
  <c r="CP352" i="4"/>
  <c r="DR351" i="4"/>
  <c r="DB351" i="4"/>
  <c r="CG359" i="4"/>
  <c r="DM349" i="4"/>
  <c r="CW349" i="4"/>
  <c r="DH347" i="4"/>
  <c r="CR347" i="4"/>
  <c r="DR334" i="4"/>
  <c r="DB334" i="4"/>
  <c r="CZ340" i="4"/>
  <c r="CX330" i="4"/>
  <c r="BV339" i="4"/>
  <c r="CW329" i="4"/>
  <c r="DA329" i="4"/>
  <c r="DL327" i="4"/>
  <c r="CV327" i="4"/>
  <c r="CH320" i="4"/>
  <c r="DN313" i="4"/>
  <c r="CX313" i="4"/>
  <c r="CH319" i="4"/>
  <c r="DN309" i="4"/>
  <c r="CX309" i="4"/>
  <c r="CC318" i="4"/>
  <c r="DI306" i="4"/>
  <c r="CS306" i="4"/>
  <c r="CK299" i="4"/>
  <c r="DQ289" i="4"/>
  <c r="DA289" i="4"/>
  <c r="CK297" i="4"/>
  <c r="CK296" i="4"/>
  <c r="DQ284" i="4"/>
  <c r="DA284" i="4"/>
  <c r="CC280" i="4"/>
  <c r="DI273" i="4"/>
  <c r="CS273" i="4"/>
  <c r="BX279" i="4"/>
  <c r="DD269" i="4"/>
  <c r="DH269" i="4" s="1"/>
  <c r="CN269" i="4"/>
  <c r="CH277" i="4"/>
  <c r="CH276" i="4"/>
  <c r="DN264" i="4"/>
  <c r="CX264" i="4"/>
  <c r="BZ259" i="4"/>
  <c r="DF249" i="4"/>
  <c r="DR249" i="4" s="1"/>
  <c r="CP249" i="4"/>
  <c r="BZ257" i="4"/>
  <c r="BZ256" i="4"/>
  <c r="DF244" i="4"/>
  <c r="CP244" i="4"/>
  <c r="CH240" i="4"/>
  <c r="DN233" i="4"/>
  <c r="CX233" i="4"/>
  <c r="CC239" i="4"/>
  <c r="DI229" i="4"/>
  <c r="CS229" i="4"/>
  <c r="BX238" i="4"/>
  <c r="DD226" i="4"/>
  <c r="DI226" i="4" s="1"/>
  <c r="CN226" i="4"/>
  <c r="CD356" i="4"/>
  <c r="CD357" i="4"/>
  <c r="CT344" i="4"/>
  <c r="DJ344" i="4"/>
  <c r="CJ356" i="4"/>
  <c r="CJ357" i="4"/>
  <c r="CZ344" i="4"/>
  <c r="BY357" i="4"/>
  <c r="CO344" i="4"/>
  <c r="DE344" i="4"/>
  <c r="BY356" i="4"/>
  <c r="DJ314" i="4"/>
  <c r="DA312" i="4"/>
  <c r="DD311" i="4"/>
  <c r="CN311" i="4"/>
  <c r="BV316" i="4"/>
  <c r="CR316" i="4" s="1"/>
  <c r="BV317" i="4"/>
  <c r="DI285" i="4"/>
  <c r="CS285" i="4"/>
  <c r="CV278" i="4"/>
  <c r="BV277" i="4"/>
  <c r="DB277" i="4" s="1"/>
  <c r="BV276" i="4"/>
  <c r="DB276" i="4" s="1"/>
  <c r="DA277" i="4"/>
  <c r="DF255" i="4"/>
  <c r="CP255" i="4"/>
  <c r="CZ247" i="4"/>
  <c r="DP247" i="4"/>
  <c r="DD245" i="4"/>
  <c r="CN245" i="4"/>
  <c r="BV256" i="4"/>
  <c r="CX256" i="4" s="1"/>
  <c r="CT231" i="4"/>
  <c r="DF225" i="4"/>
  <c r="CP225" i="4"/>
  <c r="CX237" i="4"/>
  <c r="BZ219" i="4"/>
  <c r="DF209" i="4"/>
  <c r="CP209" i="4"/>
  <c r="CC199" i="4"/>
  <c r="DI189" i="4"/>
  <c r="CS189" i="4"/>
  <c r="BX197" i="4"/>
  <c r="BX196" i="4"/>
  <c r="DD184" i="4"/>
  <c r="DI184" i="4" s="1"/>
  <c r="CN184" i="4"/>
  <c r="BZ179" i="4"/>
  <c r="DF169" i="4"/>
  <c r="CP169" i="4"/>
  <c r="CC160" i="4"/>
  <c r="DI153" i="4"/>
  <c r="CS153" i="4"/>
  <c r="CC158" i="4"/>
  <c r="DI146" i="4"/>
  <c r="CS146" i="4"/>
  <c r="DB391" i="4"/>
  <c r="DJ387" i="4"/>
  <c r="CZ374" i="4"/>
  <c r="CO374" i="4"/>
  <c r="DE374" i="4"/>
  <c r="CL340" i="4"/>
  <c r="CR325" i="4"/>
  <c r="CP308" i="4"/>
  <c r="CT305" i="4"/>
  <c r="CX304" i="4"/>
  <c r="CD296" i="4"/>
  <c r="DH285" i="4"/>
  <c r="CR285" i="4"/>
  <c r="DA275" i="4"/>
  <c r="CF279" i="4"/>
  <c r="DL269" i="4"/>
  <c r="CV269" i="4"/>
  <c r="DA267" i="4"/>
  <c r="DL265" i="4"/>
  <c r="CV265" i="4"/>
  <c r="DQ245" i="4"/>
  <c r="DA245" i="4"/>
  <c r="CF240" i="4"/>
  <c r="DL233" i="4"/>
  <c r="CV233" i="4"/>
  <c r="CT238" i="4"/>
  <c r="CK237" i="4"/>
  <c r="CK236" i="4"/>
  <c r="DA224" i="4"/>
  <c r="BY220" i="4"/>
  <c r="DE213" i="4"/>
  <c r="CO213" i="4"/>
  <c r="BY218" i="4"/>
  <c r="DE206" i="4"/>
  <c r="DN206" i="4" s="1"/>
  <c r="CO206" i="4"/>
  <c r="CL200" i="4"/>
  <c r="DR193" i="4"/>
  <c r="DB193" i="4"/>
  <c r="CL198" i="4"/>
  <c r="DR186" i="4"/>
  <c r="DB186" i="4"/>
  <c r="CD179" i="4"/>
  <c r="DJ169" i="4"/>
  <c r="CT169" i="4"/>
  <c r="CD177" i="4"/>
  <c r="CD176" i="4"/>
  <c r="CT164" i="4"/>
  <c r="CL160" i="4"/>
  <c r="DB153" i="4"/>
  <c r="DH150" i="4"/>
  <c r="CR150" i="4"/>
  <c r="DH147" i="4"/>
  <c r="CR147" i="4"/>
  <c r="CL157" i="4"/>
  <c r="CL156" i="4"/>
  <c r="DR144" i="4"/>
  <c r="DB144" i="4"/>
  <c r="CJ376" i="4"/>
  <c r="DB329" i="4"/>
  <c r="CZ328" i="4"/>
  <c r="DA328" i="4"/>
  <c r="CW326" i="4"/>
  <c r="DE312" i="4"/>
  <c r="DL312" i="4" s="1"/>
  <c r="CO312" i="4"/>
  <c r="DE308" i="4"/>
  <c r="CO308" i="4"/>
  <c r="BV318" i="4"/>
  <c r="CT318" i="4" s="1"/>
  <c r="CW306" i="4"/>
  <c r="CS305" i="4"/>
  <c r="CG317" i="4"/>
  <c r="CG316" i="4"/>
  <c r="DM304" i="4"/>
  <c r="CW304" i="4"/>
  <c r="DR292" i="4"/>
  <c r="DB292" i="4"/>
  <c r="DR288" i="4"/>
  <c r="DB288" i="4"/>
  <c r="DL298" i="4"/>
  <c r="CV298" i="4"/>
  <c r="BY297" i="4"/>
  <c r="BY296" i="4"/>
  <c r="CO284" i="4"/>
  <c r="DE284" i="4"/>
  <c r="DE272" i="4"/>
  <c r="DL272" i="4" s="1"/>
  <c r="CO272" i="4"/>
  <c r="DQ270" i="4"/>
  <c r="DE268" i="4"/>
  <c r="DL268" i="4" s="1"/>
  <c r="CO268" i="4"/>
  <c r="DF267" i="4"/>
  <c r="CP267" i="4"/>
  <c r="DA278" i="4"/>
  <c r="DB264" i="4"/>
  <c r="DI255" i="4"/>
  <c r="CS255" i="4"/>
  <c r="CO252" i="4"/>
  <c r="DE252" i="4"/>
  <c r="DD251" i="4"/>
  <c r="CN251" i="4"/>
  <c r="DI247" i="4"/>
  <c r="CS247" i="4"/>
  <c r="CT240" i="4"/>
  <c r="DL228" i="4"/>
  <c r="CV228" i="4"/>
  <c r="BZ237" i="4"/>
  <c r="BZ236" i="4"/>
  <c r="DF224" i="4"/>
  <c r="DR224" i="4" s="1"/>
  <c r="CP224" i="4"/>
  <c r="BX220" i="4"/>
  <c r="DD213" i="4"/>
  <c r="DH213" i="4" s="1"/>
  <c r="CN213" i="4"/>
  <c r="CH218" i="4"/>
  <c r="CX206" i="4"/>
  <c r="CC217" i="4"/>
  <c r="CC216" i="4"/>
  <c r="CS204" i="4"/>
  <c r="CK200" i="4"/>
  <c r="DQ193" i="4"/>
  <c r="DA193" i="4"/>
  <c r="CK198" i="4"/>
  <c r="DQ186" i="4"/>
  <c r="DA186" i="4"/>
  <c r="CH179" i="4"/>
  <c r="DN169" i="4"/>
  <c r="CX169" i="4"/>
  <c r="CC178" i="4"/>
  <c r="DI166" i="4"/>
  <c r="CS166" i="4"/>
  <c r="BX177" i="4"/>
  <c r="BX176" i="4"/>
  <c r="DD164" i="4"/>
  <c r="DI164" i="4" s="1"/>
  <c r="CN164" i="4"/>
  <c r="BZ160" i="4"/>
  <c r="DF153" i="4"/>
  <c r="DQ153" i="4" s="1"/>
  <c r="CP153" i="4"/>
  <c r="BZ158" i="4"/>
  <c r="DF146" i="4"/>
  <c r="DR146" i="4" s="1"/>
  <c r="CP146" i="4"/>
  <c r="DB325" i="4"/>
  <c r="CG320" i="4"/>
  <c r="CW313" i="4"/>
  <c r="DM313" i="4"/>
  <c r="CR308" i="4"/>
  <c r="CT299" i="4"/>
  <c r="CW299" i="4"/>
  <c r="CW275" i="4"/>
  <c r="CX274" i="4"/>
  <c r="DB268" i="4"/>
  <c r="CR234" i="4"/>
  <c r="CT232" i="4"/>
  <c r="CV231" i="4"/>
  <c r="DM230" i="4"/>
  <c r="DB225" i="4"/>
  <c r="CS210" i="4"/>
  <c r="DI192" i="4"/>
  <c r="CS192" i="4"/>
  <c r="DF172" i="4"/>
  <c r="CP172" i="4"/>
  <c r="DA171" i="4"/>
  <c r="CN170" i="4"/>
  <c r="DD155" i="4"/>
  <c r="DJ155" i="4" s="1"/>
  <c r="CN155" i="4"/>
  <c r="DI152" i="4"/>
  <c r="CS152" i="4"/>
  <c r="DD151" i="4"/>
  <c r="DJ151" i="4" s="1"/>
  <c r="CN151" i="4"/>
  <c r="DB150" i="4"/>
  <c r="DI147" i="4"/>
  <c r="CS147" i="4"/>
  <c r="DD145" i="4"/>
  <c r="DJ145" i="4" s="1"/>
  <c r="CN145" i="4"/>
  <c r="BY117" i="4"/>
  <c r="BY116" i="4"/>
  <c r="DE104" i="4"/>
  <c r="CO104" i="4"/>
  <c r="BY80" i="4"/>
  <c r="DE73" i="4"/>
  <c r="CO73" i="4"/>
  <c r="BY358" i="4"/>
  <c r="CG319" i="4"/>
  <c r="CW309" i="4"/>
  <c r="DM309" i="4"/>
  <c r="DP309" i="4"/>
  <c r="CZ309" i="4"/>
  <c r="CJ319" i="4"/>
  <c r="CR304" i="4"/>
  <c r="CW273" i="4"/>
  <c r="CG280" i="4"/>
  <c r="DM273" i="4"/>
  <c r="CJ280" i="4"/>
  <c r="CZ273" i="4"/>
  <c r="CK280" i="4"/>
  <c r="DA273" i="4"/>
  <c r="CR271" i="4"/>
  <c r="CP270" i="4"/>
  <c r="CO249" i="4"/>
  <c r="BY259" i="4"/>
  <c r="DE249" i="4"/>
  <c r="CZ257" i="4"/>
  <c r="DN234" i="4"/>
  <c r="CR232" i="4"/>
  <c r="CS228" i="4"/>
  <c r="CN228" i="4"/>
  <c r="CO227" i="4"/>
  <c r="DF215" i="4"/>
  <c r="CP215" i="4"/>
  <c r="DA214" i="4"/>
  <c r="DL212" i="4"/>
  <c r="CV212" i="4"/>
  <c r="DF211" i="4"/>
  <c r="CP211" i="4"/>
  <c r="DA210" i="4"/>
  <c r="DL208" i="4"/>
  <c r="CV208" i="4"/>
  <c r="DF207" i="4"/>
  <c r="CP207" i="4"/>
  <c r="CZ218" i="4"/>
  <c r="CF217" i="4"/>
  <c r="CF216" i="4"/>
  <c r="DL204" i="4"/>
  <c r="CV204" i="4"/>
  <c r="DD195" i="4"/>
  <c r="DJ195" i="4" s="1"/>
  <c r="CN195" i="4"/>
  <c r="DR192" i="4"/>
  <c r="DB192" i="4"/>
  <c r="DA188" i="4"/>
  <c r="DF175" i="4"/>
  <c r="CP175" i="4"/>
  <c r="DA174" i="4"/>
  <c r="DL172" i="4"/>
  <c r="CV172" i="4"/>
  <c r="DF171" i="4"/>
  <c r="CP171" i="4"/>
  <c r="DA170" i="4"/>
  <c r="DL168" i="4"/>
  <c r="CV168" i="4"/>
  <c r="DF167" i="4"/>
  <c r="CP167" i="4"/>
  <c r="CZ178" i="4"/>
  <c r="CS165" i="4"/>
  <c r="CF177" i="4"/>
  <c r="CF176" i="4"/>
  <c r="CV164" i="4"/>
  <c r="DA154" i="4"/>
  <c r="DA148" i="4"/>
  <c r="BZ140" i="4"/>
  <c r="DF133" i="4"/>
  <c r="DR133" i="4" s="1"/>
  <c r="CP133" i="4"/>
  <c r="CK139" i="4"/>
  <c r="DQ129" i="4"/>
  <c r="DA129" i="4"/>
  <c r="DF127" i="4"/>
  <c r="DR127" i="4" s="1"/>
  <c r="CP127" i="4"/>
  <c r="DF125" i="4"/>
  <c r="DQ125" i="4" s="1"/>
  <c r="CP125" i="4"/>
  <c r="BX119" i="4"/>
  <c r="DD109" i="4"/>
  <c r="DJ109" i="4" s="1"/>
  <c r="CN109" i="4"/>
  <c r="BX117" i="4"/>
  <c r="BX116" i="4"/>
  <c r="DD104" i="4"/>
  <c r="DI104" i="4" s="1"/>
  <c r="CN104" i="4"/>
  <c r="DF94" i="4"/>
  <c r="CP94" i="4"/>
  <c r="DF92" i="4"/>
  <c r="DR92" i="4" s="1"/>
  <c r="CP92" i="4"/>
  <c r="CF99" i="4"/>
  <c r="CV89" i="4"/>
  <c r="CK98" i="4"/>
  <c r="DQ86" i="4"/>
  <c r="DA86" i="4"/>
  <c r="CK97" i="4"/>
  <c r="CK96" i="4"/>
  <c r="DQ84" i="4"/>
  <c r="DA84" i="4"/>
  <c r="CC80" i="4"/>
  <c r="DI73" i="4"/>
  <c r="CS73" i="4"/>
  <c r="CC78" i="4"/>
  <c r="DI66" i="4"/>
  <c r="CS66" i="4"/>
  <c r="CX404" i="4"/>
  <c r="CG337" i="4"/>
  <c r="CG336" i="4"/>
  <c r="CW324" i="4"/>
  <c r="CK337" i="4"/>
  <c r="CK336" i="4"/>
  <c r="DQ324" i="4"/>
  <c r="DA324" i="4"/>
  <c r="CZ305" i="4"/>
  <c r="DA305" i="4"/>
  <c r="CT297" i="4"/>
  <c r="CW269" i="4"/>
  <c r="CG279" i="4"/>
  <c r="DM269" i="4"/>
  <c r="CJ279" i="4"/>
  <c r="DP269" i="4"/>
  <c r="CZ269" i="4"/>
  <c r="CK279" i="4"/>
  <c r="DQ269" i="4"/>
  <c r="DA269" i="4"/>
  <c r="CR277" i="4"/>
  <c r="CT245" i="4"/>
  <c r="CO245" i="4"/>
  <c r="DE245" i="4"/>
  <c r="DM245" i="4" s="1"/>
  <c r="DB234" i="4"/>
  <c r="CB240" i="4"/>
  <c r="DH233" i="4"/>
  <c r="CR233" i="4"/>
  <c r="CR228" i="4"/>
  <c r="CW219" i="4"/>
  <c r="DE215" i="4"/>
  <c r="DL215" i="4" s="1"/>
  <c r="CO215" i="4"/>
  <c r="DN214" i="4"/>
  <c r="DD212" i="4"/>
  <c r="CN212" i="4"/>
  <c r="DE211" i="4"/>
  <c r="CO211" i="4"/>
  <c r="DD208" i="4"/>
  <c r="CN208" i="4"/>
  <c r="DE207" i="4"/>
  <c r="CO207" i="4"/>
  <c r="DH195" i="4"/>
  <c r="CR195" i="4"/>
  <c r="DI194" i="4"/>
  <c r="CS194" i="4"/>
  <c r="CO191" i="4"/>
  <c r="DE191" i="4"/>
  <c r="DP190" i="4"/>
  <c r="DF188" i="4"/>
  <c r="DP188" i="4" s="1"/>
  <c r="CP188" i="4"/>
  <c r="DQ187" i="4"/>
  <c r="DA187" i="4"/>
  <c r="DL175" i="4"/>
  <c r="CV175" i="4"/>
  <c r="CX174" i="4"/>
  <c r="BV180" i="4"/>
  <c r="DA173" i="4"/>
  <c r="DL171" i="4"/>
  <c r="CV171" i="4"/>
  <c r="CX170" i="4"/>
  <c r="BV179" i="4"/>
  <c r="DA169" i="4"/>
  <c r="DL167" i="4"/>
  <c r="CV167" i="4"/>
  <c r="DA165" i="4"/>
  <c r="DF155" i="4"/>
  <c r="CP155" i="4"/>
  <c r="DF154" i="4"/>
  <c r="DP154" i="4" s="1"/>
  <c r="CP154" i="4"/>
  <c r="CG160" i="4"/>
  <c r="CW153" i="4"/>
  <c r="DF152" i="4"/>
  <c r="CP152" i="4"/>
  <c r="DF151" i="4"/>
  <c r="CP151" i="4"/>
  <c r="DF150" i="4"/>
  <c r="DP150" i="4" s="1"/>
  <c r="CP150" i="4"/>
  <c r="CG159" i="4"/>
  <c r="DM149" i="4"/>
  <c r="CW149" i="4"/>
  <c r="DF148" i="4"/>
  <c r="DP148" i="4" s="1"/>
  <c r="CP148" i="4"/>
  <c r="DF147" i="4"/>
  <c r="CP147" i="4"/>
  <c r="CG158" i="4"/>
  <c r="DM146" i="4"/>
  <c r="CW146" i="4"/>
  <c r="DF145" i="4"/>
  <c r="CP145" i="4"/>
  <c r="CX157" i="4"/>
  <c r="BY140" i="4"/>
  <c r="DE133" i="4"/>
  <c r="DM133" i="4" s="1"/>
  <c r="CO133" i="4"/>
  <c r="CJ139" i="4"/>
  <c r="DP129" i="4"/>
  <c r="CZ129" i="4"/>
  <c r="CJ138" i="4"/>
  <c r="DP126" i="4"/>
  <c r="CZ126" i="4"/>
  <c r="BY137" i="4"/>
  <c r="BY136" i="4"/>
  <c r="DE124" i="4"/>
  <c r="DM124" i="4" s="1"/>
  <c r="CO124" i="4"/>
  <c r="DH114" i="4"/>
  <c r="CR114" i="4"/>
  <c r="BV120" i="4"/>
  <c r="CZ120" i="4" s="1"/>
  <c r="CV113" i="4"/>
  <c r="CB119" i="4"/>
  <c r="CR109" i="4"/>
  <c r="CR107" i="4"/>
  <c r="BV118" i="4"/>
  <c r="CV118" i="4" s="1"/>
  <c r="CV106" i="4"/>
  <c r="CB117" i="4"/>
  <c r="CB116" i="4"/>
  <c r="CR104" i="4"/>
  <c r="DP95" i="4"/>
  <c r="CZ95" i="4"/>
  <c r="CZ92" i="4"/>
  <c r="BY99" i="4"/>
  <c r="DE89" i="4"/>
  <c r="DN89" i="4" s="1"/>
  <c r="CO89" i="4"/>
  <c r="BY98" i="4"/>
  <c r="DE86" i="4"/>
  <c r="DN86" i="4" s="1"/>
  <c r="CO86" i="4"/>
  <c r="CR72" i="4"/>
  <c r="DH70" i="4"/>
  <c r="CR70" i="4"/>
  <c r="BV79" i="4"/>
  <c r="DH65" i="4"/>
  <c r="CR65" i="4"/>
  <c r="BV77" i="4"/>
  <c r="CV77" i="4" s="1"/>
  <c r="BV76" i="4"/>
  <c r="CZ76" i="4" s="1"/>
  <c r="CB239" i="4"/>
  <c r="DH229" i="4"/>
  <c r="CR229" i="4"/>
  <c r="CW212" i="4"/>
  <c r="DB175" i="4"/>
  <c r="CS171" i="4"/>
  <c r="CW168" i="4"/>
  <c r="CP165" i="4"/>
  <c r="BY160" i="4"/>
  <c r="CO153" i="4"/>
  <c r="DE153" i="4"/>
  <c r="DN153" i="4" s="1"/>
  <c r="CF159" i="4"/>
  <c r="DL149" i="4"/>
  <c r="CV149" i="4"/>
  <c r="CT140" i="4"/>
  <c r="DB133" i="4"/>
  <c r="CT131" i="4"/>
  <c r="CC139" i="4"/>
  <c r="CS129" i="4"/>
  <c r="DI129" i="4"/>
  <c r="CR129" i="4"/>
  <c r="CT127" i="4"/>
  <c r="DB127" i="4"/>
  <c r="CT138" i="4"/>
  <c r="CT136" i="4"/>
  <c r="DB136" i="4"/>
  <c r="CX112" i="4"/>
  <c r="CZ112" i="4"/>
  <c r="CW111" i="4"/>
  <c r="CX110" i="4"/>
  <c r="CZ110" i="4"/>
  <c r="CX119" i="4"/>
  <c r="CZ109" i="4"/>
  <c r="CW118" i="4"/>
  <c r="CX105" i="4"/>
  <c r="CZ105" i="4"/>
  <c r="CX116" i="4"/>
  <c r="CW116" i="4"/>
  <c r="DP116" i="4"/>
  <c r="CZ116" i="4"/>
  <c r="DQ95" i="4"/>
  <c r="DA95" i="4"/>
  <c r="DQ94" i="4"/>
  <c r="DA94" i="4"/>
  <c r="CN85" i="4"/>
  <c r="DD85" i="4"/>
  <c r="BX96" i="4"/>
  <c r="CN84" i="4"/>
  <c r="BX97" i="4"/>
  <c r="DD84" i="4"/>
  <c r="CK80" i="4"/>
  <c r="DA73" i="4"/>
  <c r="CK79" i="4"/>
  <c r="DA69" i="4"/>
  <c r="DE65" i="4"/>
  <c r="CO65" i="4"/>
  <c r="CR44" i="4"/>
  <c r="CB56" i="4"/>
  <c r="CB57" i="4"/>
  <c r="BY40" i="4"/>
  <c r="DE33" i="4"/>
  <c r="CO33" i="4"/>
  <c r="CT489" i="4"/>
  <c r="CT271" i="4"/>
  <c r="CF237" i="4"/>
  <c r="CF236" i="4"/>
  <c r="DL224" i="4"/>
  <c r="CV224" i="4"/>
  <c r="CP117" i="4"/>
  <c r="DF117" i="4"/>
  <c r="DP117" i="4" s="1"/>
  <c r="CX75" i="4"/>
  <c r="CW73" i="4"/>
  <c r="CW68" i="4"/>
  <c r="CW66" i="4"/>
  <c r="CN48" i="4"/>
  <c r="DD48" i="4"/>
  <c r="BZ39" i="4"/>
  <c r="DF29" i="4"/>
  <c r="CP29" i="4"/>
  <c r="CP25" i="4"/>
  <c r="DF25" i="4"/>
  <c r="CJ300" i="4"/>
  <c r="DP293" i="4"/>
  <c r="CZ293" i="4"/>
  <c r="CO293" i="4"/>
  <c r="BY300" i="4"/>
  <c r="DE293" i="4"/>
  <c r="DN293" i="4" s="1"/>
  <c r="CR218" i="4"/>
  <c r="CT214" i="4"/>
  <c r="CL219" i="4"/>
  <c r="CR206" i="4"/>
  <c r="CR171" i="4"/>
  <c r="CZ176" i="4"/>
  <c r="CD157" i="4"/>
  <c r="CD156" i="4"/>
  <c r="CT144" i="4"/>
  <c r="DJ144" i="4"/>
  <c r="BY157" i="4"/>
  <c r="BY156" i="4"/>
  <c r="CO144" i="4"/>
  <c r="DE144" i="4"/>
  <c r="CN135" i="4"/>
  <c r="DD135" i="4"/>
  <c r="DQ134" i="4"/>
  <c r="DA134" i="4"/>
  <c r="DD131" i="4"/>
  <c r="CN131" i="4"/>
  <c r="DQ130" i="4"/>
  <c r="DA130" i="4"/>
  <c r="DD128" i="4"/>
  <c r="CN128" i="4"/>
  <c r="DA127" i="4"/>
  <c r="DD125" i="4"/>
  <c r="CN125" i="4"/>
  <c r="DE115" i="4"/>
  <c r="CO115" i="4"/>
  <c r="DQ113" i="4"/>
  <c r="CK120" i="4"/>
  <c r="DA113" i="4"/>
  <c r="DE111" i="4"/>
  <c r="CO111" i="4"/>
  <c r="CK119" i="4"/>
  <c r="DQ109" i="4"/>
  <c r="DA109" i="4"/>
  <c r="DE107" i="4"/>
  <c r="CO107" i="4"/>
  <c r="DE105" i="4"/>
  <c r="CO105" i="4"/>
  <c r="BV98" i="4"/>
  <c r="CR98" i="4" s="1"/>
  <c r="CX86" i="4"/>
  <c r="BV97" i="4"/>
  <c r="BV96" i="4"/>
  <c r="CX96" i="4" s="1"/>
  <c r="CX84" i="4"/>
  <c r="DJ75" i="4"/>
  <c r="CT75" i="4"/>
  <c r="CD80" i="4"/>
  <c r="DJ73" i="4"/>
  <c r="CT73" i="4"/>
  <c r="DD72" i="4"/>
  <c r="DI72" i="4" s="1"/>
  <c r="CN72" i="4"/>
  <c r="DJ71" i="4"/>
  <c r="CT71" i="4"/>
  <c r="CD79" i="4"/>
  <c r="DJ69" i="4"/>
  <c r="CT69" i="4"/>
  <c r="DD68" i="4"/>
  <c r="DJ68" i="4" s="1"/>
  <c r="CN68" i="4"/>
  <c r="CT67" i="4"/>
  <c r="CS65" i="4"/>
  <c r="DR65" i="4"/>
  <c r="DB65" i="4"/>
  <c r="CK60" i="4"/>
  <c r="DQ53" i="4"/>
  <c r="DA53" i="4"/>
  <c r="DQ50" i="4"/>
  <c r="DA50" i="4"/>
  <c r="DQ47" i="4"/>
  <c r="DA47" i="4"/>
  <c r="DQ45" i="4"/>
  <c r="DA45" i="4"/>
  <c r="BX39" i="4"/>
  <c r="DD29" i="4"/>
  <c r="DJ29" i="4" s="1"/>
  <c r="CN29" i="4"/>
  <c r="BX37" i="4"/>
  <c r="BX36" i="4"/>
  <c r="DD24" i="4"/>
  <c r="DJ24" i="4" s="1"/>
  <c r="CN24" i="4"/>
  <c r="CK19" i="4"/>
  <c r="DQ9" i="4"/>
  <c r="DA9" i="4"/>
  <c r="CF18" i="4"/>
  <c r="DL6" i="4"/>
  <c r="CV6" i="4"/>
  <c r="CF17" i="4"/>
  <c r="CF16" i="4"/>
  <c r="DL4" i="4"/>
  <c r="CV4" i="4"/>
  <c r="CN308" i="4"/>
  <c r="CO271" i="4"/>
  <c r="DB173" i="4"/>
  <c r="CF158" i="4"/>
  <c r="DL146" i="4"/>
  <c r="CV146" i="4"/>
  <c r="CT93" i="4"/>
  <c r="CT99" i="4"/>
  <c r="CR85" i="4"/>
  <c r="CZ73" i="4"/>
  <c r="CZ79" i="4"/>
  <c r="CZ64" i="4"/>
  <c r="DD52" i="4"/>
  <c r="CN52" i="4"/>
  <c r="BX57" i="4"/>
  <c r="BX56" i="4"/>
  <c r="DD44" i="4"/>
  <c r="DJ44" i="4" s="1"/>
  <c r="CN44" i="4"/>
  <c r="CX20" i="4"/>
  <c r="CX16" i="4"/>
  <c r="DD13" i="4"/>
  <c r="CN13" i="4"/>
  <c r="BX20" i="4"/>
  <c r="CC19" i="4"/>
  <c r="DI9" i="4"/>
  <c r="CS9" i="4"/>
  <c r="CV307" i="4"/>
  <c r="CR211" i="4"/>
  <c r="BV217" i="4"/>
  <c r="CZ217" i="4" s="1"/>
  <c r="BV216" i="4"/>
  <c r="CZ216" i="4" s="1"/>
  <c r="CT200" i="4"/>
  <c r="CO192" i="4"/>
  <c r="DE192" i="4"/>
  <c r="CT188" i="4"/>
  <c r="CV188" i="4"/>
  <c r="BY198" i="4"/>
  <c r="CG197" i="4"/>
  <c r="CG196" i="4"/>
  <c r="DM184" i="4"/>
  <c r="CW184" i="4"/>
  <c r="CF197" i="4"/>
  <c r="CF196" i="4"/>
  <c r="DL184" i="4"/>
  <c r="CV184" i="4"/>
  <c r="CV166" i="4"/>
  <c r="CZ149" i="4"/>
  <c r="DP149" i="4"/>
  <c r="CJ159" i="4"/>
  <c r="DM135" i="4"/>
  <c r="CW135" i="4"/>
  <c r="CW133" i="4"/>
  <c r="CG140" i="4"/>
  <c r="DM131" i="4"/>
  <c r="CW131" i="4"/>
  <c r="CG139" i="4"/>
  <c r="DM129" i="4"/>
  <c r="CW129" i="4"/>
  <c r="DM127" i="4"/>
  <c r="CW127" i="4"/>
  <c r="DM125" i="4"/>
  <c r="CW125" i="4"/>
  <c r="CV116" i="4"/>
  <c r="DD115" i="4"/>
  <c r="DJ115" i="4" s="1"/>
  <c r="CN115" i="4"/>
  <c r="DJ114" i="4"/>
  <c r="CT114" i="4"/>
  <c r="CS112" i="4"/>
  <c r="DR112" i="4"/>
  <c r="DB112" i="4"/>
  <c r="DD111" i="4"/>
  <c r="DI111" i="4" s="1"/>
  <c r="CN111" i="4"/>
  <c r="DJ110" i="4"/>
  <c r="CT110" i="4"/>
  <c r="CS108" i="4"/>
  <c r="DR108" i="4"/>
  <c r="DB108" i="4"/>
  <c r="DD107" i="4"/>
  <c r="DI107" i="4" s="1"/>
  <c r="CN107" i="4"/>
  <c r="CD117" i="4"/>
  <c r="CD116" i="4"/>
  <c r="DJ104" i="4"/>
  <c r="CT104" i="4"/>
  <c r="DE91" i="4"/>
  <c r="CO91" i="4"/>
  <c r="DE85" i="4"/>
  <c r="CO85" i="4"/>
  <c r="DF72" i="4"/>
  <c r="DR72" i="4" s="1"/>
  <c r="CP72" i="4"/>
  <c r="DF69" i="4"/>
  <c r="CP69" i="4"/>
  <c r="BZ79" i="4"/>
  <c r="DF66" i="4"/>
  <c r="DP66" i="4" s="1"/>
  <c r="BZ78" i="4"/>
  <c r="CP66" i="4"/>
  <c r="CX60" i="4"/>
  <c r="CD60" i="4"/>
  <c r="DJ53" i="4"/>
  <c r="CT53" i="4"/>
  <c r="DP50" i="4"/>
  <c r="CZ50" i="4"/>
  <c r="DP48" i="4"/>
  <c r="CZ48" i="4"/>
  <c r="BY58" i="4"/>
  <c r="DE46" i="4"/>
  <c r="CO46" i="4"/>
  <c r="BY57" i="4"/>
  <c r="BY56" i="4"/>
  <c r="DE44" i="4"/>
  <c r="CO44" i="4"/>
  <c r="DH34" i="4"/>
  <c r="CR34" i="4"/>
  <c r="BV40" i="4"/>
  <c r="CW40" i="4" s="1"/>
  <c r="CG39" i="4"/>
  <c r="DM29" i="4"/>
  <c r="CW29" i="4"/>
  <c r="CG38" i="4"/>
  <c r="DM26" i="4"/>
  <c r="CW26" i="4"/>
  <c r="BV37" i="4"/>
  <c r="CT37" i="4" s="1"/>
  <c r="BV36" i="4"/>
  <c r="CV36" i="4" s="1"/>
  <c r="DP14" i="4"/>
  <c r="CZ14" i="4"/>
  <c r="BY20" i="4"/>
  <c r="DE13" i="4"/>
  <c r="CO13" i="4"/>
  <c r="DE11" i="4"/>
  <c r="CO11" i="4"/>
  <c r="CD19" i="4"/>
  <c r="DJ9" i="4"/>
  <c r="CT9" i="4"/>
  <c r="DP7" i="4"/>
  <c r="CZ7" i="4"/>
  <c r="CJ17" i="4"/>
  <c r="CJ16" i="4"/>
  <c r="DP4" i="4"/>
  <c r="CZ4" i="4"/>
  <c r="CV271" i="4"/>
  <c r="DM224" i="4"/>
  <c r="CW224" i="4"/>
  <c r="CG236" i="4"/>
  <c r="CG237" i="4"/>
  <c r="CR95" i="4"/>
  <c r="DB93" i="4"/>
  <c r="CR88" i="4"/>
  <c r="CR86" i="4"/>
  <c r="CT97" i="4"/>
  <c r="CX64" i="4"/>
  <c r="CW64" i="4"/>
  <c r="CC58" i="4"/>
  <c r="CS46" i="4"/>
  <c r="DI46" i="4"/>
  <c r="CV35" i="4"/>
  <c r="CX19" i="4"/>
  <c r="CC17" i="4"/>
  <c r="CC16" i="4"/>
  <c r="DI4" i="4"/>
  <c r="CS4" i="4"/>
  <c r="CX126" i="4"/>
  <c r="CP115" i="4"/>
  <c r="DA108" i="4"/>
  <c r="CS94" i="4"/>
  <c r="CS91" i="4"/>
  <c r="CS88" i="4"/>
  <c r="CV68" i="4"/>
  <c r="CV65" i="4"/>
  <c r="CW19" i="4"/>
  <c r="CW16" i="4"/>
  <c r="CS140" i="4"/>
  <c r="CS124" i="4"/>
  <c r="CO32" i="4"/>
  <c r="CO25" i="4"/>
  <c r="CR19" i="4"/>
  <c r="CP114" i="4"/>
  <c r="DA111" i="4"/>
  <c r="DA74" i="4"/>
  <c r="DA71" i="4"/>
  <c r="CW53" i="4"/>
  <c r="DR60" i="4"/>
  <c r="DB60" i="4"/>
  <c r="CR59" i="4"/>
  <c r="CR58" i="4"/>
  <c r="CW57" i="4"/>
  <c r="DB56" i="4"/>
  <c r="CV24" i="4"/>
  <c r="CP108" i="4"/>
  <c r="DF59" i="4"/>
  <c r="DR59" i="4" s="1"/>
  <c r="CP59" i="4"/>
  <c r="DB19" i="4"/>
  <c r="CR16" i="4"/>
  <c r="DA110" i="4"/>
  <c r="CT35" i="4"/>
  <c r="CX34" i="4"/>
  <c r="CT33" i="4"/>
  <c r="CT32" i="4"/>
  <c r="DA32" i="4"/>
  <c r="CX31" i="4"/>
  <c r="CT30" i="4"/>
  <c r="DA30" i="4"/>
  <c r="CT39" i="4"/>
  <c r="CZ29" i="4"/>
  <c r="DN27" i="4"/>
  <c r="CX38" i="4"/>
  <c r="CT25" i="4"/>
  <c r="DA25" i="4"/>
  <c r="CX36" i="4"/>
  <c r="CZ36" i="4"/>
  <c r="CP53" i="4"/>
  <c r="AV115" i="5"/>
  <c r="AU115" i="5"/>
  <c r="AV114" i="5"/>
  <c r="AU114" i="5"/>
  <c r="AV113" i="5"/>
  <c r="AU113" i="5"/>
  <c r="AV112" i="5"/>
  <c r="AU112" i="5"/>
  <c r="AV111" i="5"/>
  <c r="AU111" i="5"/>
  <c r="AV110" i="5"/>
  <c r="AU110" i="5"/>
  <c r="AV109" i="5"/>
  <c r="AU109" i="5"/>
  <c r="AV108" i="5"/>
  <c r="AU108" i="5"/>
  <c r="AV107" i="5"/>
  <c r="AU107" i="5"/>
  <c r="AV106" i="5"/>
  <c r="AU106" i="5"/>
  <c r="AV105" i="5"/>
  <c r="AU105" i="5"/>
  <c r="AV104" i="5"/>
  <c r="AU104" i="5"/>
  <c r="CT36" i="4" l="1"/>
  <c r="DJ67" i="4"/>
  <c r="CR136" i="4"/>
  <c r="DH109" i="4"/>
  <c r="DP344" i="4"/>
  <c r="DN466" i="4"/>
  <c r="DM433" i="4"/>
  <c r="DH64" i="4"/>
  <c r="DP229" i="4"/>
  <c r="DJ524" i="4"/>
  <c r="DJ4" i="4"/>
  <c r="DJ74" i="4"/>
  <c r="DJ415" i="4"/>
  <c r="DP515" i="4"/>
  <c r="BV560" i="4"/>
  <c r="CT553" i="4"/>
  <c r="BV561" i="4"/>
  <c r="BV581" i="4"/>
  <c r="BV582" i="4"/>
  <c r="DB569" i="4"/>
  <c r="CV573" i="4"/>
  <c r="DP92" i="4"/>
  <c r="DH104" i="4"/>
  <c r="DM324" i="4"/>
  <c r="DI204" i="4"/>
  <c r="CX520" i="4"/>
  <c r="DP6" i="4"/>
  <c r="DM84" i="4"/>
  <c r="DH74" i="4"/>
  <c r="DJ105" i="4"/>
  <c r="DJ70" i="4"/>
  <c r="DH105" i="4"/>
  <c r="DQ246" i="4"/>
  <c r="CZ119" i="4"/>
  <c r="DQ306" i="4"/>
  <c r="DM529" i="4"/>
  <c r="DQ515" i="4"/>
  <c r="CW570" i="4"/>
  <c r="CW576" i="4"/>
  <c r="DB576" i="4"/>
  <c r="CW618" i="4"/>
  <c r="CS636" i="4"/>
  <c r="CF640" i="4"/>
  <c r="CB619" i="4"/>
  <c r="DJ164" i="4"/>
  <c r="CR99" i="4"/>
  <c r="DR324" i="4"/>
  <c r="DH532" i="4"/>
  <c r="DI466" i="4"/>
  <c r="DB577" i="4"/>
  <c r="CT608" i="4"/>
  <c r="CR618" i="4"/>
  <c r="CS572" i="4"/>
  <c r="CV577" i="4"/>
  <c r="DE641" i="4"/>
  <c r="DQ344" i="4"/>
  <c r="DH69" i="4"/>
  <c r="CW340" i="4"/>
  <c r="DH255" i="4"/>
  <c r="CX360" i="4"/>
  <c r="CZ39" i="4"/>
  <c r="CT360" i="4"/>
  <c r="CP119" i="4"/>
  <c r="CS598" i="4"/>
  <c r="DA546" i="4"/>
  <c r="CO570" i="4"/>
  <c r="DE570" i="4"/>
  <c r="CJ578" i="4"/>
  <c r="CZ566" i="4"/>
  <c r="CJ579" i="4"/>
  <c r="DF611" i="4"/>
  <c r="CP611" i="4"/>
  <c r="DE612" i="4"/>
  <c r="DN612" i="4" s="1"/>
  <c r="BY622" i="4"/>
  <c r="CO612" i="4"/>
  <c r="DE616" i="4"/>
  <c r="CO616" i="4"/>
  <c r="CS617" i="4"/>
  <c r="DF629" i="4"/>
  <c r="CP629" i="4"/>
  <c r="DE634" i="4"/>
  <c r="CO634" i="4"/>
  <c r="CJ622" i="4"/>
  <c r="CZ622" i="4" s="1"/>
  <c r="CZ612" i="4"/>
  <c r="DE635" i="4"/>
  <c r="CO635" i="4"/>
  <c r="DD637" i="4"/>
  <c r="BX644" i="4"/>
  <c r="CN637" i="4"/>
  <c r="BZ621" i="4"/>
  <c r="DF609" i="4"/>
  <c r="CP609" i="4"/>
  <c r="DB636" i="4"/>
  <c r="CJ644" i="4"/>
  <c r="CZ637" i="4"/>
  <c r="BV580" i="4"/>
  <c r="CW572" i="4"/>
  <c r="DF574" i="4"/>
  <c r="CP574" i="4"/>
  <c r="DA576" i="4"/>
  <c r="CN567" i="4"/>
  <c r="DD567" i="4"/>
  <c r="CD580" i="4"/>
  <c r="CT568" i="4"/>
  <c r="CT569" i="4"/>
  <c r="CT570" i="4"/>
  <c r="CS573" i="4"/>
  <c r="CS574" i="4"/>
  <c r="DB618" i="4"/>
  <c r="CR638" i="4"/>
  <c r="DE610" i="4"/>
  <c r="CO610" i="4"/>
  <c r="CP617" i="4"/>
  <c r="DF617" i="4"/>
  <c r="DJ608" i="4"/>
  <c r="DB612" i="4"/>
  <c r="CL622" i="4"/>
  <c r="DF632" i="4"/>
  <c r="CP632" i="4"/>
  <c r="CV572" i="4"/>
  <c r="CV574" i="4"/>
  <c r="CV576" i="4"/>
  <c r="CH579" i="4"/>
  <c r="CX566" i="4"/>
  <c r="CH578" i="4"/>
  <c r="CJ580" i="4"/>
  <c r="CZ568" i="4"/>
  <c r="CH580" i="4"/>
  <c r="CX568" i="4"/>
  <c r="DF570" i="4"/>
  <c r="CP570" i="4"/>
  <c r="CX571" i="4"/>
  <c r="CH581" i="4"/>
  <c r="CT613" i="4"/>
  <c r="CT617" i="4"/>
  <c r="DF639" i="4"/>
  <c r="CP639" i="4"/>
  <c r="DD614" i="4"/>
  <c r="CN614" i="4"/>
  <c r="CH623" i="4"/>
  <c r="DN616" i="4"/>
  <c r="CX616" i="4"/>
  <c r="CH621" i="4"/>
  <c r="CX609" i="4"/>
  <c r="DE614" i="4"/>
  <c r="CO614" i="4"/>
  <c r="CK623" i="4"/>
  <c r="DA616" i="4"/>
  <c r="BY640" i="4"/>
  <c r="DB608" i="4"/>
  <c r="DF614" i="4"/>
  <c r="CP614" i="4"/>
  <c r="CL623" i="4"/>
  <c r="DB616" i="4"/>
  <c r="DM628" i="4"/>
  <c r="CS633" i="4"/>
  <c r="CC643" i="4"/>
  <c r="CR636" i="4"/>
  <c r="CH644" i="4"/>
  <c r="CX637" i="4"/>
  <c r="DF572" i="4"/>
  <c r="CP572" i="4"/>
  <c r="CG582" i="4"/>
  <c r="CW575" i="4"/>
  <c r="CB579" i="4"/>
  <c r="CR566" i="4"/>
  <c r="CB578" i="4"/>
  <c r="CD579" i="4"/>
  <c r="CD578" i="4"/>
  <c r="CT566" i="4"/>
  <c r="CC580" i="4"/>
  <c r="CS568" i="4"/>
  <c r="CS569" i="4"/>
  <c r="CT572" i="4"/>
  <c r="CT574" i="4"/>
  <c r="CR576" i="4"/>
  <c r="CR577" i="4"/>
  <c r="CV608" i="4"/>
  <c r="CD641" i="4"/>
  <c r="CD640" i="4"/>
  <c r="CT628" i="4"/>
  <c r="CZ633" i="4"/>
  <c r="CJ643" i="4"/>
  <c r="CZ643" i="4" s="1"/>
  <c r="CZ634" i="4"/>
  <c r="CS629" i="4"/>
  <c r="DA636" i="4"/>
  <c r="DE637" i="4"/>
  <c r="DN637" i="4" s="1"/>
  <c r="BY644" i="4"/>
  <c r="CO637" i="4"/>
  <c r="CR608" i="4"/>
  <c r="DA613" i="4"/>
  <c r="CT636" i="4"/>
  <c r="CT632" i="4"/>
  <c r="CZ631" i="4"/>
  <c r="BV642" i="4"/>
  <c r="CV642" i="4" s="1"/>
  <c r="CX607" i="4"/>
  <c r="CW607" i="4"/>
  <c r="CV569" i="4"/>
  <c r="CN631" i="4"/>
  <c r="CV635" i="4"/>
  <c r="DQ127" i="4"/>
  <c r="DH44" i="4"/>
  <c r="CW120" i="4"/>
  <c r="DJ269" i="4"/>
  <c r="DQ426" i="4"/>
  <c r="DA340" i="4"/>
  <c r="DB476" i="4"/>
  <c r="DR164" i="4"/>
  <c r="CS590" i="4"/>
  <c r="DE572" i="4"/>
  <c r="CO572" i="4"/>
  <c r="DE574" i="4"/>
  <c r="CO574" i="4"/>
  <c r="DE575" i="4"/>
  <c r="DL575" i="4" s="1"/>
  <c r="CO575" i="4"/>
  <c r="BY582" i="4"/>
  <c r="DE577" i="4"/>
  <c r="CO577" i="4"/>
  <c r="CP566" i="4"/>
  <c r="DF566" i="4"/>
  <c r="DP566" i="4" s="1"/>
  <c r="BZ578" i="4"/>
  <c r="BZ579" i="4"/>
  <c r="CG581" i="4"/>
  <c r="CW581" i="4" s="1"/>
  <c r="CW571" i="4"/>
  <c r="CZ577" i="4"/>
  <c r="DA573" i="4"/>
  <c r="DP611" i="4"/>
  <c r="CZ611" i="4"/>
  <c r="CZ615" i="4"/>
  <c r="BV623" i="4"/>
  <c r="CT623" i="4" s="1"/>
  <c r="DE636" i="4"/>
  <c r="CO636" i="4"/>
  <c r="CX636" i="4"/>
  <c r="DA633" i="4"/>
  <c r="CK643" i="4"/>
  <c r="BX623" i="4"/>
  <c r="DD616" i="4"/>
  <c r="DJ616" i="4" s="1"/>
  <c r="CN616" i="4"/>
  <c r="CZ630" i="4"/>
  <c r="CJ642" i="4"/>
  <c r="CX630" i="4"/>
  <c r="CH642" i="4"/>
  <c r="CD643" i="4"/>
  <c r="CT633" i="4"/>
  <c r="CZ638" i="4"/>
  <c r="CZ573" i="4"/>
  <c r="DN575" i="4"/>
  <c r="CX575" i="4"/>
  <c r="CH582" i="4"/>
  <c r="CS566" i="4"/>
  <c r="CC578" i="4"/>
  <c r="CC579" i="4"/>
  <c r="DH567" i="4"/>
  <c r="CR567" i="4"/>
  <c r="CB580" i="4"/>
  <c r="CR568" i="4"/>
  <c r="CR572" i="4"/>
  <c r="CR573" i="4"/>
  <c r="DD574" i="4"/>
  <c r="DH574" i="4" s="1"/>
  <c r="CN574" i="4"/>
  <c r="DD575" i="4"/>
  <c r="DI575" i="4" s="1"/>
  <c r="BX582" i="4"/>
  <c r="DD582" i="4" s="1"/>
  <c r="CN575" i="4"/>
  <c r="CD582" i="4"/>
  <c r="CT575" i="4"/>
  <c r="CT576" i="4"/>
  <c r="CS577" i="4"/>
  <c r="CS609" i="4"/>
  <c r="CC621" i="4"/>
  <c r="CN617" i="4"/>
  <c r="DN639" i="4"/>
  <c r="CC642" i="4"/>
  <c r="CS630" i="4"/>
  <c r="CW633" i="4"/>
  <c r="CG643" i="4"/>
  <c r="DD638" i="4"/>
  <c r="DH638" i="4" s="1"/>
  <c r="CN638" i="4"/>
  <c r="CT614" i="4"/>
  <c r="CV614" i="4"/>
  <c r="BY623" i="4"/>
  <c r="CO618" i="4"/>
  <c r="DE618" i="4"/>
  <c r="CZ610" i="4"/>
  <c r="CR634" i="4"/>
  <c r="CV570" i="4"/>
  <c r="CP568" i="4"/>
  <c r="BZ580" i="4"/>
  <c r="DF568" i="4"/>
  <c r="DP568" i="4" s="1"/>
  <c r="CZ569" i="4"/>
  <c r="DA569" i="4"/>
  <c r="CK582" i="4"/>
  <c r="DA575" i="4"/>
  <c r="DE608" i="4"/>
  <c r="CO608" i="4"/>
  <c r="CV633" i="4"/>
  <c r="CF643" i="4"/>
  <c r="CV636" i="4"/>
  <c r="CZ608" i="4"/>
  <c r="CO609" i="4"/>
  <c r="DE609" i="4"/>
  <c r="DL609" i="4" s="1"/>
  <c r="BY621" i="4"/>
  <c r="CS614" i="4"/>
  <c r="CL644" i="4"/>
  <c r="DB644" i="4" s="1"/>
  <c r="DB637" i="4"/>
  <c r="CG621" i="4"/>
  <c r="CW609" i="4"/>
  <c r="DM609" i="4"/>
  <c r="CT612" i="4"/>
  <c r="CG640" i="4"/>
  <c r="CW630" i="4"/>
  <c r="CG642" i="4"/>
  <c r="CZ567" i="4"/>
  <c r="CW573" i="4"/>
  <c r="BV578" i="4"/>
  <c r="BV579" i="4"/>
  <c r="DQ566" i="4"/>
  <c r="CK578" i="4"/>
  <c r="CK579" i="4"/>
  <c r="DA566" i="4"/>
  <c r="DQ568" i="4"/>
  <c r="CK580" i="4"/>
  <c r="DA568" i="4"/>
  <c r="DA574" i="4"/>
  <c r="DA567" i="4"/>
  <c r="CR569" i="4"/>
  <c r="CR570" i="4"/>
  <c r="BX581" i="4"/>
  <c r="CN571" i="4"/>
  <c r="DD571" i="4"/>
  <c r="DH571" i="4" s="1"/>
  <c r="CD581" i="4"/>
  <c r="CT571" i="4"/>
  <c r="CT573" i="4"/>
  <c r="CS576" i="4"/>
  <c r="CX629" i="4"/>
  <c r="DD635" i="4"/>
  <c r="CN635" i="4"/>
  <c r="CR614" i="4"/>
  <c r="DF616" i="4"/>
  <c r="DQ616" i="4" s="1"/>
  <c r="BZ623" i="4"/>
  <c r="CP616" i="4"/>
  <c r="CB642" i="4"/>
  <c r="CR630" i="4"/>
  <c r="DB632" i="4"/>
  <c r="DF633" i="4"/>
  <c r="DQ633" i="4" s="1"/>
  <c r="BZ643" i="4"/>
  <c r="CP633" i="4"/>
  <c r="DF634" i="4"/>
  <c r="DP634" i="4" s="1"/>
  <c r="CP634" i="4"/>
  <c r="DA612" i="4"/>
  <c r="CK622" i="4"/>
  <c r="BV640" i="4"/>
  <c r="CV640" i="4" s="1"/>
  <c r="BV641" i="4"/>
  <c r="CO641" i="4" s="1"/>
  <c r="CS631" i="4"/>
  <c r="CB622" i="4"/>
  <c r="CR622" i="4" s="1"/>
  <c r="CR612" i="4"/>
  <c r="CJ641" i="4"/>
  <c r="CZ628" i="4"/>
  <c r="CJ640" i="4"/>
  <c r="CV629" i="4"/>
  <c r="DB634" i="4"/>
  <c r="DB635" i="4"/>
  <c r="CW577" i="4"/>
  <c r="CR607" i="4"/>
  <c r="CW620" i="4"/>
  <c r="DJ631" i="4"/>
  <c r="DH107" i="4"/>
  <c r="DP273" i="4"/>
  <c r="DL84" i="4"/>
  <c r="DQ6" i="4"/>
  <c r="DB360" i="4"/>
  <c r="CS440" i="4"/>
  <c r="DP132" i="4"/>
  <c r="CV598" i="4"/>
  <c r="DF577" i="4"/>
  <c r="DP577" i="4" s="1"/>
  <c r="CP577" i="4"/>
  <c r="CV566" i="4"/>
  <c r="CF578" i="4"/>
  <c r="CF579" i="4"/>
  <c r="DF615" i="4"/>
  <c r="DP615" i="4" s="1"/>
  <c r="CP615" i="4"/>
  <c r="CR617" i="4"/>
  <c r="CK641" i="4"/>
  <c r="CK640" i="4"/>
  <c r="DA628" i="4"/>
  <c r="BY643" i="4"/>
  <c r="DE633" i="4"/>
  <c r="DN633" i="4" s="1"/>
  <c r="CO633" i="4"/>
  <c r="DJ637" i="4"/>
  <c r="CD644" i="4"/>
  <c r="CT637" i="4"/>
  <c r="CZ609" i="4"/>
  <c r="CJ621" i="4"/>
  <c r="DP609" i="4"/>
  <c r="CB623" i="4"/>
  <c r="DH616" i="4"/>
  <c r="CR616" i="4"/>
  <c r="CB643" i="4"/>
  <c r="CR633" i="4"/>
  <c r="CP638" i="4"/>
  <c r="DF638" i="4"/>
  <c r="DE569" i="4"/>
  <c r="CO569" i="4"/>
  <c r="CP573" i="4"/>
  <c r="DF573" i="4"/>
  <c r="CZ575" i="4"/>
  <c r="CJ582" i="4"/>
  <c r="DA572" i="4"/>
  <c r="DR566" i="4"/>
  <c r="CL578" i="4"/>
  <c r="DB566" i="4"/>
  <c r="CL579" i="4"/>
  <c r="BX580" i="4"/>
  <c r="DD568" i="4"/>
  <c r="DH568" i="4" s="1"/>
  <c r="CN568" i="4"/>
  <c r="DB570" i="4"/>
  <c r="CL581" i="4"/>
  <c r="DB571" i="4"/>
  <c r="CN572" i="4"/>
  <c r="DD572" i="4"/>
  <c r="DH572" i="4" s="1"/>
  <c r="DD573" i="4"/>
  <c r="CN573" i="4"/>
  <c r="CR574" i="4"/>
  <c r="CK642" i="4"/>
  <c r="DA630" i="4"/>
  <c r="BX620" i="4"/>
  <c r="BX619" i="4"/>
  <c r="CN607" i="4"/>
  <c r="DD607" i="4"/>
  <c r="CG623" i="4"/>
  <c r="CW616" i="4"/>
  <c r="DM616" i="4"/>
  <c r="CN632" i="4"/>
  <c r="DD632" i="4"/>
  <c r="DH632" i="4" s="1"/>
  <c r="CZ636" i="4"/>
  <c r="DA608" i="4"/>
  <c r="DF635" i="4"/>
  <c r="CP635" i="4"/>
  <c r="DL637" i="4"/>
  <c r="CF644" i="4"/>
  <c r="CV637" i="4"/>
  <c r="DF610" i="4"/>
  <c r="CP610" i="4"/>
  <c r="CC622" i="4"/>
  <c r="CS612" i="4"/>
  <c r="CX618" i="4"/>
  <c r="DL631" i="4"/>
  <c r="DD634" i="4"/>
  <c r="DH634" i="4" s="1"/>
  <c r="CN634" i="4"/>
  <c r="CP569" i="4"/>
  <c r="DF569" i="4"/>
  <c r="DP569" i="4" s="1"/>
  <c r="CJ581" i="4"/>
  <c r="CZ571" i="4"/>
  <c r="CZ576" i="4"/>
  <c r="CD621" i="4"/>
  <c r="CT609" i="4"/>
  <c r="DF608" i="4"/>
  <c r="DP608" i="4" s="1"/>
  <c r="CP608" i="4"/>
  <c r="CH622" i="4"/>
  <c r="CX612" i="4"/>
  <c r="DE617" i="4"/>
  <c r="CO617" i="4"/>
  <c r="CS618" i="4"/>
  <c r="BV619" i="4"/>
  <c r="DB619" i="4" s="1"/>
  <c r="BV620" i="4"/>
  <c r="CR620" i="4" s="1"/>
  <c r="CZ613" i="4"/>
  <c r="DL628" i="4"/>
  <c r="CT622" i="4"/>
  <c r="CC623" i="4"/>
  <c r="CS616" i="4"/>
  <c r="DI616" i="4"/>
  <c r="CG641" i="4"/>
  <c r="DB633" i="4"/>
  <c r="CL643" i="4"/>
  <c r="CG644" i="4"/>
  <c r="CW637" i="4"/>
  <c r="DM637" i="4"/>
  <c r="CF580" i="4"/>
  <c r="CV568" i="4"/>
  <c r="DF567" i="4"/>
  <c r="CP567" i="4"/>
  <c r="DM574" i="4"/>
  <c r="CW574" i="4"/>
  <c r="BY579" i="4"/>
  <c r="CO566" i="4"/>
  <c r="BY578" i="4"/>
  <c r="DE566" i="4"/>
  <c r="DL566" i="4" s="1"/>
  <c r="CV567" i="4"/>
  <c r="DB567" i="4"/>
  <c r="DR568" i="4"/>
  <c r="DB568" i="4"/>
  <c r="CL580" i="4"/>
  <c r="DD569" i="4"/>
  <c r="CN569" i="4"/>
  <c r="DD570" i="4"/>
  <c r="CN570" i="4"/>
  <c r="CC582" i="4"/>
  <c r="CS575" i="4"/>
  <c r="CT577" i="4"/>
  <c r="CB621" i="4"/>
  <c r="CR621" i="4" s="1"/>
  <c r="CR609" i="4"/>
  <c r="DB613" i="4"/>
  <c r="DD610" i="4"/>
  <c r="CN610" i="4"/>
  <c r="DD618" i="4"/>
  <c r="CN618" i="4"/>
  <c r="DD628" i="4"/>
  <c r="DJ628" i="4" s="1"/>
  <c r="BX640" i="4"/>
  <c r="CN628" i="4"/>
  <c r="BX641" i="4"/>
  <c r="DA629" i="4"/>
  <c r="BX642" i="4"/>
  <c r="DD630" i="4"/>
  <c r="DH630" i="4" s="1"/>
  <c r="CN630" i="4"/>
  <c r="DD615" i="4"/>
  <c r="CN615" i="4"/>
  <c r="CW617" i="4"/>
  <c r="CB641" i="4"/>
  <c r="CR641" i="4" s="1"/>
  <c r="CR629" i="4"/>
  <c r="CV632" i="4"/>
  <c r="DE638" i="4"/>
  <c r="CO638" i="4"/>
  <c r="DI608" i="4"/>
  <c r="BX622" i="4"/>
  <c r="DD612" i="4"/>
  <c r="DJ612" i="4" s="1"/>
  <c r="CN612" i="4"/>
  <c r="CJ623" i="4"/>
  <c r="CZ618" i="4"/>
  <c r="CX641" i="4"/>
  <c r="DN641" i="4"/>
  <c r="DA635" i="4"/>
  <c r="CW634" i="4"/>
  <c r="CC619" i="4"/>
  <c r="CT620" i="4"/>
  <c r="DM631" i="4"/>
  <c r="CZ635" i="4"/>
  <c r="CW635" i="4"/>
  <c r="BY581" i="4"/>
  <c r="CO571" i="4"/>
  <c r="DE571" i="4"/>
  <c r="DL571" i="4" s="1"/>
  <c r="DE573" i="4"/>
  <c r="DM573" i="4" s="1"/>
  <c r="CO573" i="4"/>
  <c r="DE576" i="4"/>
  <c r="CO576" i="4"/>
  <c r="CG580" i="4"/>
  <c r="CW568" i="4"/>
  <c r="DP629" i="4"/>
  <c r="CZ629" i="4"/>
  <c r="CF621" i="4"/>
  <c r="CV609" i="4"/>
  <c r="DF612" i="4"/>
  <c r="DP612" i="4" s="1"/>
  <c r="CP612" i="4"/>
  <c r="BZ622" i="4"/>
  <c r="CB644" i="4"/>
  <c r="CR637" i="4"/>
  <c r="DH637" i="4"/>
  <c r="CV607" i="4"/>
  <c r="CF620" i="4"/>
  <c r="CF619" i="4"/>
  <c r="CJ620" i="4"/>
  <c r="CJ619" i="4"/>
  <c r="CZ619" i="4" s="1"/>
  <c r="CZ607" i="4"/>
  <c r="DN611" i="4"/>
  <c r="DL611" i="4"/>
  <c r="BZ642" i="4"/>
  <c r="DF630" i="4"/>
  <c r="DQ630" i="4" s="1"/>
  <c r="CP630" i="4"/>
  <c r="DD633" i="4"/>
  <c r="DH633" i="4" s="1"/>
  <c r="CN633" i="4"/>
  <c r="BX643" i="4"/>
  <c r="DF637" i="4"/>
  <c r="DR637" i="4" s="1"/>
  <c r="BZ644" i="4"/>
  <c r="CP637" i="4"/>
  <c r="BY580" i="4"/>
  <c r="DE580" i="4" s="1"/>
  <c r="DE568" i="4"/>
  <c r="DL568" i="4" s="1"/>
  <c r="CO568" i="4"/>
  <c r="CZ574" i="4"/>
  <c r="DP574" i="4"/>
  <c r="DF575" i="4"/>
  <c r="DQ575" i="4" s="1"/>
  <c r="CP575" i="4"/>
  <c r="BZ582" i="4"/>
  <c r="CS571" i="4"/>
  <c r="CC581" i="4"/>
  <c r="CB582" i="4"/>
  <c r="CR575" i="4"/>
  <c r="DL286" i="4"/>
  <c r="DM286" i="4"/>
  <c r="DN286" i="4"/>
  <c r="CL621" i="4"/>
  <c r="DB621" i="4" s="1"/>
  <c r="DR609" i="4"/>
  <c r="DB609" i="4"/>
  <c r="CL641" i="4"/>
  <c r="DB641" i="4" s="1"/>
  <c r="CL640" i="4"/>
  <c r="DB628" i="4"/>
  <c r="CS628" i="4"/>
  <c r="CC640" i="4"/>
  <c r="DI628" i="4"/>
  <c r="CC641" i="4"/>
  <c r="DB630" i="4"/>
  <c r="CL642" i="4"/>
  <c r="CR632" i="4"/>
  <c r="DF636" i="4"/>
  <c r="DP636" i="4" s="1"/>
  <c r="CP636" i="4"/>
  <c r="CZ617" i="4"/>
  <c r="DP617" i="4"/>
  <c r="DE632" i="4"/>
  <c r="CO632" i="4"/>
  <c r="DD639" i="4"/>
  <c r="CN639" i="4"/>
  <c r="DE629" i="4"/>
  <c r="CO629" i="4"/>
  <c r="CZ632" i="4"/>
  <c r="CV571" i="4"/>
  <c r="CF581" i="4"/>
  <c r="CV575" i="4"/>
  <c r="CF582" i="4"/>
  <c r="CG578" i="4"/>
  <c r="CG579" i="4"/>
  <c r="CW579" i="4" s="1"/>
  <c r="CW566" i="4"/>
  <c r="DM566" i="4"/>
  <c r="CZ570" i="4"/>
  <c r="DP570" i="4"/>
  <c r="BZ581" i="4"/>
  <c r="DF571" i="4"/>
  <c r="DQ571" i="4" s="1"/>
  <c r="CP571" i="4"/>
  <c r="DF576" i="4"/>
  <c r="CP576" i="4"/>
  <c r="DA571" i="4"/>
  <c r="CK581" i="4"/>
  <c r="DJ315" i="4"/>
  <c r="DI315" i="4"/>
  <c r="CF622" i="4"/>
  <c r="CV612" i="4"/>
  <c r="DL616" i="4"/>
  <c r="CV616" i="4"/>
  <c r="CF623" i="4"/>
  <c r="CW612" i="4"/>
  <c r="CG622" i="4"/>
  <c r="DE613" i="4"/>
  <c r="CO613" i="4"/>
  <c r="CC644" i="4"/>
  <c r="DI637" i="4"/>
  <c r="CS637" i="4"/>
  <c r="BY620" i="4"/>
  <c r="DE607" i="4"/>
  <c r="CO607" i="4"/>
  <c r="BY619" i="4"/>
  <c r="CP613" i="4"/>
  <c r="DF613" i="4"/>
  <c r="CV641" i="4"/>
  <c r="DL641" i="4"/>
  <c r="CO630" i="4"/>
  <c r="DE630" i="4"/>
  <c r="DL630" i="4" s="1"/>
  <c r="BY642" i="4"/>
  <c r="BZ619" i="4"/>
  <c r="DF607" i="4"/>
  <c r="CP607" i="4"/>
  <c r="BZ620" i="4"/>
  <c r="CK621" i="4"/>
  <c r="DQ609" i="4"/>
  <c r="DA609" i="4"/>
  <c r="DP614" i="4"/>
  <c r="CZ614" i="4"/>
  <c r="CN636" i="4"/>
  <c r="DD636" i="4"/>
  <c r="DE567" i="4"/>
  <c r="CO567" i="4"/>
  <c r="CZ572" i="4"/>
  <c r="DP572" i="4"/>
  <c r="DA570" i="4"/>
  <c r="CN566" i="4"/>
  <c r="BX578" i="4"/>
  <c r="BX579" i="4"/>
  <c r="DD566" i="4"/>
  <c r="DJ566" i="4" s="1"/>
  <c r="CT567" i="4"/>
  <c r="CS570" i="4"/>
  <c r="CB581" i="4"/>
  <c r="CR571" i="4"/>
  <c r="DB572" i="4"/>
  <c r="DB573" i="4"/>
  <c r="DB574" i="4"/>
  <c r="CL582" i="4"/>
  <c r="DR575" i="4"/>
  <c r="DB575" i="4"/>
  <c r="CN576" i="4"/>
  <c r="DD576" i="4"/>
  <c r="DH576" i="4" s="1"/>
  <c r="DD577" i="4"/>
  <c r="CN577" i="4"/>
  <c r="DN246" i="4"/>
  <c r="DL246" i="4"/>
  <c r="DA607" i="4"/>
  <c r="CK619" i="4"/>
  <c r="CK620" i="4"/>
  <c r="DQ607" i="4"/>
  <c r="CN609" i="4"/>
  <c r="DD609" i="4"/>
  <c r="DH609" i="4" s="1"/>
  <c r="BX621" i="4"/>
  <c r="DB617" i="4"/>
  <c r="DF631" i="4"/>
  <c r="CP631" i="4"/>
  <c r="DQ637" i="4"/>
  <c r="CK644" i="4"/>
  <c r="DA637" i="4"/>
  <c r="CZ616" i="4"/>
  <c r="DP616" i="4"/>
  <c r="DH628" i="4"/>
  <c r="CR628" i="4"/>
  <c r="CB640" i="4"/>
  <c r="DJ630" i="4"/>
  <c r="CT630" i="4"/>
  <c r="CD642" i="4"/>
  <c r="CH643" i="4"/>
  <c r="CX633" i="4"/>
  <c r="CN611" i="4"/>
  <c r="DD611" i="4"/>
  <c r="CX617" i="4"/>
  <c r="DD629" i="4"/>
  <c r="CN629" i="4"/>
  <c r="DF618" i="4"/>
  <c r="CP618" i="4"/>
  <c r="BZ641" i="4"/>
  <c r="BZ640" i="4"/>
  <c r="DF628" i="4"/>
  <c r="DP628" i="4" s="1"/>
  <c r="CP628" i="4"/>
  <c r="CH640" i="4"/>
  <c r="DM639" i="4"/>
  <c r="DA618" i="4"/>
  <c r="DA614" i="4"/>
  <c r="CR635" i="4"/>
  <c r="DB607" i="4"/>
  <c r="CS607" i="4"/>
  <c r="CH619" i="4"/>
  <c r="CG619" i="4"/>
  <c r="DE551" i="4"/>
  <c r="DL551" i="4" s="1"/>
  <c r="CO551" i="4"/>
  <c r="BY557" i="4"/>
  <c r="DE545" i="4"/>
  <c r="DM545" i="4" s="1"/>
  <c r="BY558" i="4"/>
  <c r="CO545" i="4"/>
  <c r="CR589" i="4"/>
  <c r="CB601" i="4"/>
  <c r="CC559" i="4"/>
  <c r="CS547" i="4"/>
  <c r="CB560" i="4"/>
  <c r="CR550" i="4"/>
  <c r="DE594" i="4"/>
  <c r="CO594" i="4"/>
  <c r="CG603" i="4"/>
  <c r="CW596" i="4"/>
  <c r="CH561" i="4"/>
  <c r="CX554" i="4"/>
  <c r="DA551" i="4"/>
  <c r="DE597" i="4"/>
  <c r="DL597" i="4" s="1"/>
  <c r="CO597" i="4"/>
  <c r="DE590" i="4"/>
  <c r="DL590" i="4" s="1"/>
  <c r="CO590" i="4"/>
  <c r="CG602" i="4"/>
  <c r="CW592" i="4"/>
  <c r="DA552" i="4"/>
  <c r="DD596" i="4"/>
  <c r="BX603" i="4"/>
  <c r="CN596" i="4"/>
  <c r="DB549" i="4"/>
  <c r="CG559" i="4"/>
  <c r="CW559" i="4" s="1"/>
  <c r="CW547" i="4"/>
  <c r="CW548" i="4"/>
  <c r="DA592" i="4"/>
  <c r="CK602" i="4"/>
  <c r="DA555" i="4"/>
  <c r="DE547" i="4"/>
  <c r="DM547" i="4" s="1"/>
  <c r="CO547" i="4"/>
  <c r="BY559" i="4"/>
  <c r="CB559" i="4"/>
  <c r="CR559" i="4" s="1"/>
  <c r="CR547" i="4"/>
  <c r="DA591" i="4"/>
  <c r="CD602" i="4"/>
  <c r="CT592" i="4"/>
  <c r="CO552" i="4"/>
  <c r="DE552" i="4"/>
  <c r="DN552" i="4" s="1"/>
  <c r="CZ596" i="4"/>
  <c r="CJ603" i="4"/>
  <c r="CH558" i="4"/>
  <c r="CX545" i="4"/>
  <c r="CH557" i="4"/>
  <c r="DN545" i="4"/>
  <c r="BV601" i="4"/>
  <c r="CS548" i="4"/>
  <c r="CX552" i="4"/>
  <c r="DE548" i="4"/>
  <c r="DL548" i="4" s="1"/>
  <c r="CO548" i="4"/>
  <c r="CJ602" i="4"/>
  <c r="CZ592" i="4"/>
  <c r="CS593" i="4"/>
  <c r="DD554" i="4"/>
  <c r="DH554" i="4" s="1"/>
  <c r="BX561" i="4"/>
  <c r="CN554" i="4"/>
  <c r="DF590" i="4"/>
  <c r="CP590" i="4"/>
  <c r="CT594" i="4"/>
  <c r="DF556" i="4"/>
  <c r="DR556" i="4" s="1"/>
  <c r="CP556" i="4"/>
  <c r="CJ559" i="4"/>
  <c r="CZ559" i="4" s="1"/>
  <c r="CZ547" i="4"/>
  <c r="DF546" i="4"/>
  <c r="DQ546" i="4" s="1"/>
  <c r="CP546" i="4"/>
  <c r="CL559" i="4"/>
  <c r="DB547" i="4"/>
  <c r="CJ561" i="4"/>
  <c r="CZ554" i="4"/>
  <c r="CT597" i="4"/>
  <c r="CW555" i="4"/>
  <c r="CT548" i="4"/>
  <c r="DF595" i="4"/>
  <c r="DR595" i="4" s="1"/>
  <c r="CP595" i="4"/>
  <c r="CV597" i="4"/>
  <c r="CT588" i="4"/>
  <c r="DF550" i="4"/>
  <c r="DR550" i="4" s="1"/>
  <c r="BZ560" i="4"/>
  <c r="CP550" i="4"/>
  <c r="CS551" i="4"/>
  <c r="DJ596" i="4"/>
  <c r="CD603" i="4"/>
  <c r="CT596" i="4"/>
  <c r="CW591" i="4"/>
  <c r="CT552" i="4"/>
  <c r="CF603" i="4"/>
  <c r="CV596" i="4"/>
  <c r="BY599" i="4"/>
  <c r="DE587" i="4"/>
  <c r="DN587" i="4" s="1"/>
  <c r="BY600" i="4"/>
  <c r="CO587" i="4"/>
  <c r="DF593" i="4"/>
  <c r="CP593" i="4"/>
  <c r="DB597" i="4"/>
  <c r="DA598" i="4"/>
  <c r="CV589" i="4"/>
  <c r="CF601" i="4"/>
  <c r="DB548" i="4"/>
  <c r="DF553" i="4"/>
  <c r="DP553" i="4" s="1"/>
  <c r="CP553" i="4"/>
  <c r="CV555" i="4"/>
  <c r="DA554" i="4"/>
  <c r="CK561" i="4"/>
  <c r="CR546" i="4"/>
  <c r="CP589" i="4"/>
  <c r="DF589" i="4"/>
  <c r="DQ589" i="4" s="1"/>
  <c r="BZ601" i="4"/>
  <c r="DD551" i="4"/>
  <c r="DI551" i="4" s="1"/>
  <c r="CN551" i="4"/>
  <c r="DA595" i="4"/>
  <c r="CW590" i="4"/>
  <c r="DM590" i="4"/>
  <c r="CF561" i="4"/>
  <c r="CV554" i="4"/>
  <c r="DB591" i="4"/>
  <c r="CV594" i="4"/>
  <c r="CW546" i="4"/>
  <c r="CN550" i="4"/>
  <c r="DD550" i="4"/>
  <c r="DJ550" i="4" s="1"/>
  <c r="BX560" i="4"/>
  <c r="DB555" i="4"/>
  <c r="DF552" i="4"/>
  <c r="DQ552" i="4" s="1"/>
  <c r="CP552" i="4"/>
  <c r="CK599" i="4"/>
  <c r="CK600" i="4"/>
  <c r="DA587" i="4"/>
  <c r="DA553" i="4"/>
  <c r="CT545" i="4"/>
  <c r="CD557" i="4"/>
  <c r="CD558" i="4"/>
  <c r="DF591" i="4"/>
  <c r="DR591" i="4" s="1"/>
  <c r="CP591" i="4"/>
  <c r="CZ598" i="4"/>
  <c r="CF600" i="4"/>
  <c r="CF599" i="4"/>
  <c r="CV587" i="4"/>
  <c r="DL587" i="4"/>
  <c r="CL601" i="4"/>
  <c r="DB589" i="4"/>
  <c r="DR589" i="4"/>
  <c r="DE595" i="4"/>
  <c r="CO595" i="4"/>
  <c r="DF596" i="4"/>
  <c r="DR596" i="4" s="1"/>
  <c r="BZ603" i="4"/>
  <c r="CP596" i="4"/>
  <c r="DN551" i="4"/>
  <c r="CX551" i="4"/>
  <c r="CG600" i="4"/>
  <c r="CG599" i="4"/>
  <c r="CW587" i="4"/>
  <c r="DA588" i="4"/>
  <c r="CR590" i="4"/>
  <c r="DD591" i="4"/>
  <c r="CN591" i="4"/>
  <c r="CW553" i="4"/>
  <c r="CS588" i="4"/>
  <c r="BZ602" i="4"/>
  <c r="CP592" i="4"/>
  <c r="DF592" i="4"/>
  <c r="DP592" i="4" s="1"/>
  <c r="CB561" i="4"/>
  <c r="CR561" i="4" s="1"/>
  <c r="CR554" i="4"/>
  <c r="CR587" i="4"/>
  <c r="CB600" i="4"/>
  <c r="CB599" i="4"/>
  <c r="DF549" i="4"/>
  <c r="DR549" i="4" s="1"/>
  <c r="CP549" i="4"/>
  <c r="CS595" i="4"/>
  <c r="CX598" i="4"/>
  <c r="DF547" i="4"/>
  <c r="DR547" i="4" s="1"/>
  <c r="CP547" i="4"/>
  <c r="BZ559" i="4"/>
  <c r="CC558" i="4"/>
  <c r="CC557" i="4"/>
  <c r="CS545" i="4"/>
  <c r="CF558" i="4"/>
  <c r="CV545" i="4"/>
  <c r="CF557" i="4"/>
  <c r="DP546" i="4"/>
  <c r="CZ546" i="4"/>
  <c r="DA548" i="4"/>
  <c r="CD560" i="4"/>
  <c r="CT550" i="4"/>
  <c r="DF554" i="4"/>
  <c r="DR554" i="4" s="1"/>
  <c r="BZ561" i="4"/>
  <c r="CP554" i="4"/>
  <c r="CS555" i="4"/>
  <c r="CP587" i="4"/>
  <c r="BZ599" i="4"/>
  <c r="BZ600" i="4"/>
  <c r="DF587" i="4"/>
  <c r="DP587" i="4" s="1"/>
  <c r="DR590" i="4"/>
  <c r="DB590" i="4"/>
  <c r="CR598" i="4"/>
  <c r="CS546" i="4"/>
  <c r="DE549" i="4"/>
  <c r="DL549" i="4" s="1"/>
  <c r="CO549" i="4"/>
  <c r="CN593" i="4"/>
  <c r="DD593" i="4"/>
  <c r="DI593" i="4" s="1"/>
  <c r="CO598" i="4"/>
  <c r="DE598" i="4"/>
  <c r="DN598" i="4" s="1"/>
  <c r="CL600" i="4"/>
  <c r="CL599" i="4"/>
  <c r="DB587" i="4"/>
  <c r="DE588" i="4"/>
  <c r="DL588" i="4" s="1"/>
  <c r="CO588" i="4"/>
  <c r="CZ548" i="4"/>
  <c r="DB594" i="4"/>
  <c r="CX556" i="4"/>
  <c r="CW588" i="4"/>
  <c r="CT547" i="4"/>
  <c r="CD559" i="4"/>
  <c r="CR555" i="4"/>
  <c r="CP545" i="4"/>
  <c r="BZ558" i="4"/>
  <c r="BZ557" i="4"/>
  <c r="DF545" i="4"/>
  <c r="DP545" i="4" s="1"/>
  <c r="CV550" i="4"/>
  <c r="CF560" i="4"/>
  <c r="CZ553" i="4"/>
  <c r="DB598" i="4"/>
  <c r="CZ555" i="4"/>
  <c r="DB553" i="4"/>
  <c r="CR549" i="4"/>
  <c r="DD546" i="4"/>
  <c r="DI546" i="4" s="1"/>
  <c r="CN546" i="4"/>
  <c r="CX589" i="4"/>
  <c r="CH601" i="4"/>
  <c r="DH551" i="4"/>
  <c r="CR551" i="4"/>
  <c r="CC603" i="4"/>
  <c r="CS596" i="4"/>
  <c r="DI596" i="4"/>
  <c r="DE556" i="4"/>
  <c r="DL556" i="4" s="1"/>
  <c r="CO556" i="4"/>
  <c r="CD600" i="4"/>
  <c r="CD599" i="4"/>
  <c r="CT587" i="4"/>
  <c r="DN548" i="4"/>
  <c r="CX548" i="4"/>
  <c r="DR552" i="4"/>
  <c r="DB552" i="4"/>
  <c r="DE596" i="4"/>
  <c r="DM596" i="4" s="1"/>
  <c r="BY603" i="4"/>
  <c r="CO596" i="4"/>
  <c r="DA597" i="4"/>
  <c r="CR591" i="4"/>
  <c r="BX601" i="4"/>
  <c r="CN589" i="4"/>
  <c r="DD589" i="4"/>
  <c r="DH589" i="4" s="1"/>
  <c r="CL602" i="4"/>
  <c r="DB592" i="4"/>
  <c r="DR592" i="4"/>
  <c r="CV553" i="4"/>
  <c r="DA556" i="4"/>
  <c r="CZ552" i="4"/>
  <c r="DB556" i="4"/>
  <c r="DB546" i="4"/>
  <c r="CH560" i="4"/>
  <c r="CX550" i="4"/>
  <c r="CC561" i="4"/>
  <c r="CS554" i="4"/>
  <c r="DI554" i="4"/>
  <c r="CZ591" i="4"/>
  <c r="DP591" i="4"/>
  <c r="DE554" i="4"/>
  <c r="DN554" i="4" s="1"/>
  <c r="BY561" i="4"/>
  <c r="CO554" i="4"/>
  <c r="DF598" i="4"/>
  <c r="DQ598" i="4" s="1"/>
  <c r="CP598" i="4"/>
  <c r="CH559" i="4"/>
  <c r="DN547" i="4"/>
  <c r="CX547" i="4"/>
  <c r="CZ588" i="4"/>
  <c r="CL560" i="4"/>
  <c r="DB550" i="4"/>
  <c r="DD590" i="4"/>
  <c r="DI590" i="4" s="1"/>
  <c r="CN590" i="4"/>
  <c r="DI591" i="4"/>
  <c r="CS591" i="4"/>
  <c r="DA545" i="4"/>
  <c r="CK557" i="4"/>
  <c r="CK558" i="4"/>
  <c r="DE591" i="4"/>
  <c r="DN591" i="4" s="1"/>
  <c r="CO591" i="4"/>
  <c r="CL603" i="4"/>
  <c r="DB596" i="4"/>
  <c r="CP597" i="4"/>
  <c r="DF597" i="4"/>
  <c r="DR597" i="4" s="1"/>
  <c r="CZ551" i="4"/>
  <c r="CK559" i="4"/>
  <c r="DQ547" i="4"/>
  <c r="DA547" i="4"/>
  <c r="CZ549" i="4"/>
  <c r="CR594" i="4"/>
  <c r="CX588" i="4"/>
  <c r="DN588" i="4"/>
  <c r="CT589" i="4"/>
  <c r="CD601" i="4"/>
  <c r="DJ589" i="4"/>
  <c r="DA549" i="4"/>
  <c r="DE553" i="4"/>
  <c r="DN553" i="4" s="1"/>
  <c r="CO553" i="4"/>
  <c r="DD597" i="4"/>
  <c r="DJ597" i="4" s="1"/>
  <c r="CN597" i="4"/>
  <c r="CR553" i="4"/>
  <c r="CG558" i="4"/>
  <c r="CG557" i="4"/>
  <c r="CW545" i="4"/>
  <c r="CR548" i="4"/>
  <c r="CV592" i="4"/>
  <c r="CF602" i="4"/>
  <c r="CW552" i="4"/>
  <c r="CK603" i="4"/>
  <c r="DA596" i="4"/>
  <c r="DD598" i="4"/>
  <c r="CN598" i="4"/>
  <c r="DE555" i="4"/>
  <c r="DN555" i="4" s="1"/>
  <c r="CO555" i="4"/>
  <c r="CR588" i="4"/>
  <c r="CR593" i="4"/>
  <c r="CL561" i="4"/>
  <c r="DB561" i="4" s="1"/>
  <c r="DB554" i="4"/>
  <c r="CB557" i="4"/>
  <c r="CR545" i="4"/>
  <c r="CB558" i="4"/>
  <c r="DF548" i="4"/>
  <c r="DR548" i="4" s="1"/>
  <c r="CP548" i="4"/>
  <c r="DN549" i="4"/>
  <c r="CX549" i="4"/>
  <c r="CR552" i="4"/>
  <c r="CN595" i="4"/>
  <c r="CX546" i="4"/>
  <c r="CS589" i="4"/>
  <c r="CC601" i="4"/>
  <c r="DI589" i="4"/>
  <c r="CB602" i="4"/>
  <c r="CR592" i="4"/>
  <c r="DL595" i="4"/>
  <c r="CV595" i="4"/>
  <c r="DN596" i="4"/>
  <c r="CH603" i="4"/>
  <c r="CX596" i="4"/>
  <c r="DD555" i="4"/>
  <c r="DI555" i="4" s="1"/>
  <c r="CN555" i="4"/>
  <c r="CZ545" i="4"/>
  <c r="CJ558" i="4"/>
  <c r="CJ557" i="4"/>
  <c r="BY602" i="4"/>
  <c r="DE592" i="4"/>
  <c r="DN592" i="4" s="1"/>
  <c r="CO592" i="4"/>
  <c r="CZ594" i="4"/>
  <c r="CX595" i="4"/>
  <c r="CR556" i="4"/>
  <c r="CP555" i="4"/>
  <c r="DF555" i="4"/>
  <c r="DP555" i="4" s="1"/>
  <c r="DL552" i="4"/>
  <c r="CV552" i="4"/>
  <c r="DD549" i="4"/>
  <c r="DH549" i="4" s="1"/>
  <c r="CN549" i="4"/>
  <c r="CT546" i="4"/>
  <c r="CT551" i="4"/>
  <c r="DJ551" i="4"/>
  <c r="CW597" i="4"/>
  <c r="DB545" i="4"/>
  <c r="CL558" i="4"/>
  <c r="CL557" i="4"/>
  <c r="DR545" i="4"/>
  <c r="DE546" i="4"/>
  <c r="DL546" i="4" s="1"/>
  <c r="CO546" i="4"/>
  <c r="DM549" i="4"/>
  <c r="CW549" i="4"/>
  <c r="CT595" i="4"/>
  <c r="BV603" i="4"/>
  <c r="DM556" i="4"/>
  <c r="CW556" i="4"/>
  <c r="CW593" i="4"/>
  <c r="CZ597" i="4"/>
  <c r="BV558" i="4"/>
  <c r="CS558" i="4" s="1"/>
  <c r="BV557" i="4"/>
  <c r="CH600" i="4"/>
  <c r="CX587" i="4"/>
  <c r="CH599" i="4"/>
  <c r="CF559" i="4"/>
  <c r="CV547" i="4"/>
  <c r="DL547" i="4"/>
  <c r="DE550" i="4"/>
  <c r="DL550" i="4" s="1"/>
  <c r="CO550" i="4"/>
  <c r="BY560" i="4"/>
  <c r="DN594" i="4"/>
  <c r="CX594" i="4"/>
  <c r="DB551" i="4"/>
  <c r="CB603" i="4"/>
  <c r="CR596" i="4"/>
  <c r="DH596" i="4"/>
  <c r="CK601" i="4"/>
  <c r="DA589" i="4"/>
  <c r="DQ550" i="4"/>
  <c r="DA550" i="4"/>
  <c r="CK560" i="4"/>
  <c r="DA560" i="4" s="1"/>
  <c r="DF588" i="4"/>
  <c r="DP588" i="4" s="1"/>
  <c r="CP588" i="4"/>
  <c r="DD547" i="4"/>
  <c r="DI547" i="4" s="1"/>
  <c r="CN547" i="4"/>
  <c r="BX559" i="4"/>
  <c r="DQ590" i="4"/>
  <c r="DA590" i="4"/>
  <c r="CG561" i="4"/>
  <c r="CW554" i="4"/>
  <c r="DM554" i="4"/>
  <c r="CS597" i="4"/>
  <c r="CO589" i="4"/>
  <c r="DE589" i="4"/>
  <c r="DL589" i="4" s="1"/>
  <c r="BY601" i="4"/>
  <c r="CT590" i="4"/>
  <c r="DJ590" i="4"/>
  <c r="CW594" i="4"/>
  <c r="CW589" i="4"/>
  <c r="CG601" i="4"/>
  <c r="CW601" i="4" s="1"/>
  <c r="CG560" i="4"/>
  <c r="CW560" i="4" s="1"/>
  <c r="CW550" i="4"/>
  <c r="CP551" i="4"/>
  <c r="DF551" i="4"/>
  <c r="DP551" i="4" s="1"/>
  <c r="BX600" i="4"/>
  <c r="CN587" i="4"/>
  <c r="DD587" i="4"/>
  <c r="DH587" i="4" s="1"/>
  <c r="BX599" i="4"/>
  <c r="DP590" i="4"/>
  <c r="CZ590" i="4"/>
  <c r="CX591" i="4"/>
  <c r="DD594" i="4"/>
  <c r="CN594" i="4"/>
  <c r="CZ556" i="4"/>
  <c r="CC602" i="4"/>
  <c r="CS592" i="4"/>
  <c r="CR597" i="4"/>
  <c r="CN553" i="4"/>
  <c r="DD553" i="4"/>
  <c r="CJ599" i="4"/>
  <c r="CJ600" i="4"/>
  <c r="CZ587" i="4"/>
  <c r="DD548" i="4"/>
  <c r="DJ548" i="4" s="1"/>
  <c r="CN548" i="4"/>
  <c r="DP595" i="4"/>
  <c r="CZ595" i="4"/>
  <c r="CT598" i="4"/>
  <c r="DD588" i="4"/>
  <c r="DJ588" i="4" s="1"/>
  <c r="CN588" i="4"/>
  <c r="CJ560" i="4"/>
  <c r="CZ550" i="4"/>
  <c r="DP550" i="4"/>
  <c r="CT593" i="4"/>
  <c r="BX558" i="4"/>
  <c r="CN545" i="4"/>
  <c r="BX557" i="4"/>
  <c r="DD545" i="4"/>
  <c r="DJ545" i="4" s="1"/>
  <c r="CC600" i="4"/>
  <c r="CC599" i="4"/>
  <c r="CS587" i="4"/>
  <c r="DN590" i="4"/>
  <c r="CX590" i="4"/>
  <c r="DD552" i="4"/>
  <c r="CN552" i="4"/>
  <c r="BV599" i="4"/>
  <c r="BV600" i="4"/>
  <c r="CW600" i="4" s="1"/>
  <c r="CN592" i="4"/>
  <c r="DD592" i="4"/>
  <c r="DJ592" i="4" s="1"/>
  <c r="BX602" i="4"/>
  <c r="CS550" i="4"/>
  <c r="CC560" i="4"/>
  <c r="DI550" i="4"/>
  <c r="CT555" i="4"/>
  <c r="DJ555" i="4"/>
  <c r="BV602" i="4"/>
  <c r="DF594" i="4"/>
  <c r="DP594" i="4" s="1"/>
  <c r="CP594" i="4"/>
  <c r="DD556" i="4"/>
  <c r="DH556" i="4" s="1"/>
  <c r="CN556" i="4"/>
  <c r="DM551" i="4"/>
  <c r="CW551" i="4"/>
  <c r="DR588" i="4"/>
  <c r="DB588" i="4"/>
  <c r="DP589" i="4"/>
  <c r="CJ601" i="4"/>
  <c r="CZ589" i="4"/>
  <c r="CV591" i="4"/>
  <c r="CX592" i="4"/>
  <c r="CH602" i="4"/>
  <c r="DR593" i="4"/>
  <c r="DB593" i="4"/>
  <c r="DQ594" i="4"/>
  <c r="DA594" i="4"/>
  <c r="DJ554" i="4"/>
  <c r="CD561" i="4"/>
  <c r="CT554" i="4"/>
  <c r="DE593" i="4"/>
  <c r="CO593" i="4"/>
  <c r="CS17" i="4"/>
  <c r="CS58" i="4"/>
  <c r="DN11" i="4"/>
  <c r="DM11" i="4"/>
  <c r="DL11" i="4"/>
  <c r="DE57" i="4"/>
  <c r="CO57" i="4"/>
  <c r="DN91" i="4"/>
  <c r="DL91" i="4"/>
  <c r="DM91" i="4"/>
  <c r="CW197" i="4"/>
  <c r="DQ119" i="4"/>
  <c r="DA119" i="4"/>
  <c r="DI135" i="4"/>
  <c r="DH135" i="4"/>
  <c r="DJ135" i="4"/>
  <c r="CT156" i="4"/>
  <c r="CR57" i="4"/>
  <c r="CW237" i="4"/>
  <c r="CZ17" i="4"/>
  <c r="CW39" i="4"/>
  <c r="DD20" i="4"/>
  <c r="CN20" i="4"/>
  <c r="DH52" i="4"/>
  <c r="DJ52" i="4"/>
  <c r="DI52" i="4"/>
  <c r="DA19" i="4"/>
  <c r="DL107" i="4"/>
  <c r="DM107" i="4"/>
  <c r="DN107" i="4"/>
  <c r="DI125" i="4"/>
  <c r="DJ125" i="4"/>
  <c r="DH125" i="4"/>
  <c r="DH131" i="4"/>
  <c r="DI131" i="4"/>
  <c r="DJ131" i="4"/>
  <c r="CO157" i="4"/>
  <c r="DE157" i="4"/>
  <c r="DN157" i="4" s="1"/>
  <c r="DI48" i="4"/>
  <c r="DH48" i="4"/>
  <c r="DJ48" i="4"/>
  <c r="CV236" i="4"/>
  <c r="CR56" i="4"/>
  <c r="DL65" i="4"/>
  <c r="DM65" i="4"/>
  <c r="DN65" i="4"/>
  <c r="DD97" i="4"/>
  <c r="DI97" i="4" s="1"/>
  <c r="CN97" i="4"/>
  <c r="CW236" i="4"/>
  <c r="CT19" i="4"/>
  <c r="DM13" i="4"/>
  <c r="DN13" i="4"/>
  <c r="DL13" i="4"/>
  <c r="CW38" i="4"/>
  <c r="CV40" i="4"/>
  <c r="CX40" i="4"/>
  <c r="DM44" i="4"/>
  <c r="DN44" i="4"/>
  <c r="DL44" i="4"/>
  <c r="DN46" i="4"/>
  <c r="DL46" i="4"/>
  <c r="CT60" i="4"/>
  <c r="DF78" i="4"/>
  <c r="DP78" i="4" s="1"/>
  <c r="CP78" i="4"/>
  <c r="DP69" i="4"/>
  <c r="DR69" i="4"/>
  <c r="DN85" i="4"/>
  <c r="DL85" i="4"/>
  <c r="DM85" i="4"/>
  <c r="CN56" i="4"/>
  <c r="DD56" i="4"/>
  <c r="DH56" i="4" s="1"/>
  <c r="CV16" i="4"/>
  <c r="CV18" i="4"/>
  <c r="CT80" i="4"/>
  <c r="DL111" i="4"/>
  <c r="DN111" i="4"/>
  <c r="DM111" i="4"/>
  <c r="DN144" i="4"/>
  <c r="DM144" i="4"/>
  <c r="DB219" i="4"/>
  <c r="CV237" i="4"/>
  <c r="DN33" i="4"/>
  <c r="DL33" i="4"/>
  <c r="DM33" i="4"/>
  <c r="DQ69" i="4"/>
  <c r="CV159" i="4"/>
  <c r="CV79" i="4"/>
  <c r="CW79" i="4"/>
  <c r="DH72" i="4"/>
  <c r="DE136" i="4"/>
  <c r="DN136" i="4" s="1"/>
  <c r="CO136" i="4"/>
  <c r="CZ138" i="4"/>
  <c r="CW159" i="4"/>
  <c r="DP151" i="4"/>
  <c r="DQ151" i="4"/>
  <c r="DM153" i="4"/>
  <c r="CR240" i="4"/>
  <c r="CZ279" i="4"/>
  <c r="DB318" i="4"/>
  <c r="DA336" i="4"/>
  <c r="CW336" i="4"/>
  <c r="CS80" i="4"/>
  <c r="DA97" i="4"/>
  <c r="DA139" i="4"/>
  <c r="DR167" i="4"/>
  <c r="DQ167" i="4"/>
  <c r="DP167" i="4"/>
  <c r="DQ188" i="4"/>
  <c r="CV217" i="4"/>
  <c r="DP207" i="4"/>
  <c r="DR207" i="4"/>
  <c r="DQ207" i="4"/>
  <c r="DQ273" i="4"/>
  <c r="CZ280" i="4"/>
  <c r="DL104" i="4"/>
  <c r="DM104" i="4"/>
  <c r="DN104" i="4"/>
  <c r="DR150" i="4"/>
  <c r="DQ172" i="4"/>
  <c r="DR172" i="4"/>
  <c r="DP172" i="4"/>
  <c r="CX179" i="4"/>
  <c r="DD220" i="4"/>
  <c r="DH220" i="4" s="1"/>
  <c r="CN220" i="4"/>
  <c r="DF237" i="4"/>
  <c r="CP237" i="4"/>
  <c r="DJ251" i="4"/>
  <c r="DI251" i="4"/>
  <c r="CW317" i="4"/>
  <c r="CZ376" i="4"/>
  <c r="DB157" i="4"/>
  <c r="DB200" i="4"/>
  <c r="DQ224" i="4"/>
  <c r="DB340" i="4"/>
  <c r="DP374" i="4"/>
  <c r="CS160" i="4"/>
  <c r="DQ209" i="4"/>
  <c r="DR209" i="4"/>
  <c r="DP209" i="4"/>
  <c r="CV318" i="4"/>
  <c r="CZ357" i="4"/>
  <c r="CT357" i="4"/>
  <c r="DD238" i="4"/>
  <c r="CN238" i="4"/>
  <c r="DP244" i="4"/>
  <c r="DR244" i="4"/>
  <c r="CX276" i="4"/>
  <c r="DD279" i="4"/>
  <c r="CN279" i="4"/>
  <c r="CX319" i="4"/>
  <c r="CW339" i="4"/>
  <c r="DA339" i="4"/>
  <c r="DE238" i="4"/>
  <c r="CO238" i="4"/>
  <c r="DB300" i="4"/>
  <c r="DD399" i="4"/>
  <c r="CN399" i="4"/>
  <c r="DI434" i="4"/>
  <c r="DJ434" i="4"/>
  <c r="DH434" i="4"/>
  <c r="DF238" i="4"/>
  <c r="CP238" i="4"/>
  <c r="CS257" i="4"/>
  <c r="DF280" i="4"/>
  <c r="DP280" i="4" s="1"/>
  <c r="CP280" i="4"/>
  <c r="CS297" i="4"/>
  <c r="DF319" i="4"/>
  <c r="DR319" i="4" s="1"/>
  <c r="CP319" i="4"/>
  <c r="DB398" i="4"/>
  <c r="DA357" i="4"/>
  <c r="DL369" i="4"/>
  <c r="DN369" i="4"/>
  <c r="DD438" i="4"/>
  <c r="CN438" i="4"/>
  <c r="DE337" i="4"/>
  <c r="DM337" i="4" s="1"/>
  <c r="CO337" i="4"/>
  <c r="DI425" i="4"/>
  <c r="DJ425" i="4"/>
  <c r="DF340" i="4"/>
  <c r="DR340" i="4" s="1"/>
  <c r="CP340" i="4"/>
  <c r="DD359" i="4"/>
  <c r="CN359" i="4"/>
  <c r="DI404" i="4"/>
  <c r="DA378" i="4"/>
  <c r="CS397" i="4"/>
  <c r="CX398" i="4"/>
  <c r="DB438" i="4"/>
  <c r="DN430" i="4"/>
  <c r="DL430" i="4"/>
  <c r="CW376" i="4"/>
  <c r="CW378" i="4"/>
  <c r="DB380" i="4"/>
  <c r="CZ397" i="4"/>
  <c r="DL410" i="4"/>
  <c r="DM410" i="4"/>
  <c r="DN410" i="4"/>
  <c r="DD379" i="4"/>
  <c r="DJ379" i="4" s="1"/>
  <c r="CN379" i="4"/>
  <c r="CP400" i="4"/>
  <c r="DF400" i="4"/>
  <c r="DR400" i="4" s="1"/>
  <c r="DN429" i="4"/>
  <c r="DL429" i="4"/>
  <c r="DF436" i="4"/>
  <c r="DQ436" i="4" s="1"/>
  <c r="CP436" i="4"/>
  <c r="CW498" i="4"/>
  <c r="CX477" i="4"/>
  <c r="CZ496" i="4"/>
  <c r="DD456" i="4"/>
  <c r="DH456" i="4" s="1"/>
  <c r="CN456" i="4"/>
  <c r="CX458" i="4"/>
  <c r="DB516" i="4"/>
  <c r="DD496" i="4"/>
  <c r="CN496" i="4"/>
  <c r="DH494" i="4"/>
  <c r="DJ494" i="4"/>
  <c r="DA498" i="4"/>
  <c r="CT498" i="4"/>
  <c r="DM507" i="4"/>
  <c r="DN507" i="4"/>
  <c r="DL507" i="4"/>
  <c r="CW499" i="4"/>
  <c r="CS500" i="4"/>
  <c r="CZ516" i="4"/>
  <c r="DJ512" i="4"/>
  <c r="CW518" i="4"/>
  <c r="DB538" i="4"/>
  <c r="DF520" i="4"/>
  <c r="DQ520" i="4" s="1"/>
  <c r="CP520" i="4"/>
  <c r="DF540" i="4"/>
  <c r="CP540" i="4"/>
  <c r="CS538" i="4"/>
  <c r="DE237" i="4"/>
  <c r="DN237" i="4" s="1"/>
  <c r="CO237" i="4"/>
  <c r="CR38" i="4"/>
  <c r="DQ71" i="4"/>
  <c r="DP71" i="4"/>
  <c r="DR71" i="4"/>
  <c r="DF40" i="4"/>
  <c r="DP40" i="4" s="1"/>
  <c r="CP40" i="4"/>
  <c r="DQ59" i="4"/>
  <c r="DA59" i="4"/>
  <c r="DJ130" i="4"/>
  <c r="DI130" i="4"/>
  <c r="DH130" i="4"/>
  <c r="CT300" i="4"/>
  <c r="DL72" i="4"/>
  <c r="DN72" i="4"/>
  <c r="DM72" i="4"/>
  <c r="DB278" i="4"/>
  <c r="DI168" i="4"/>
  <c r="DJ168" i="4"/>
  <c r="DH168" i="4"/>
  <c r="DP210" i="4"/>
  <c r="DQ210" i="4"/>
  <c r="DR210" i="4"/>
  <c r="CV97" i="4"/>
  <c r="DL69" i="4"/>
  <c r="DN69" i="4"/>
  <c r="DM69" i="4"/>
  <c r="CX180" i="4"/>
  <c r="DD217" i="4"/>
  <c r="CN217" i="4"/>
  <c r="DD158" i="4"/>
  <c r="DJ158" i="4" s="1"/>
  <c r="CN158" i="4"/>
  <c r="DA260" i="4"/>
  <c r="CS277" i="4"/>
  <c r="DL359" i="4"/>
  <c r="CV359" i="4"/>
  <c r="CZ276" i="4"/>
  <c r="DD257" i="4"/>
  <c r="DJ257" i="4" s="1"/>
  <c r="CN257" i="4"/>
  <c r="CR340" i="4"/>
  <c r="DH333" i="4"/>
  <c r="DJ333" i="4"/>
  <c r="DF356" i="4"/>
  <c r="DQ356" i="4" s="1"/>
  <c r="CP356" i="4"/>
  <c r="CT420" i="4"/>
  <c r="DB458" i="4"/>
  <c r="DP428" i="4"/>
  <c r="DA456" i="4"/>
  <c r="DE418" i="4"/>
  <c r="CO418" i="4"/>
  <c r="CR516" i="4"/>
  <c r="DR466" i="4"/>
  <c r="DQ466" i="4"/>
  <c r="DP466" i="4"/>
  <c r="DD519" i="4"/>
  <c r="DJ519" i="4" s="1"/>
  <c r="CN519" i="4"/>
  <c r="DH7" i="4"/>
  <c r="DJ7" i="4"/>
  <c r="DI7" i="4"/>
  <c r="DI44" i="4"/>
  <c r="CR37" i="4"/>
  <c r="DR26" i="4"/>
  <c r="DN49" i="4"/>
  <c r="DM49" i="4"/>
  <c r="DL49" i="4"/>
  <c r="DF77" i="4"/>
  <c r="DP77" i="4" s="1"/>
  <c r="CP77" i="4"/>
  <c r="DN87" i="4"/>
  <c r="DL87" i="4"/>
  <c r="CT119" i="4"/>
  <c r="CX138" i="4"/>
  <c r="DB138" i="4"/>
  <c r="DJ184" i="4"/>
  <c r="DJ10" i="4"/>
  <c r="DI10" i="4"/>
  <c r="DH10" i="4"/>
  <c r="DR30" i="4"/>
  <c r="DP30" i="4"/>
  <c r="DQ30" i="4"/>
  <c r="CN60" i="4"/>
  <c r="DD60" i="4"/>
  <c r="DJ60" i="4" s="1"/>
  <c r="DL150" i="4"/>
  <c r="DN150" i="4"/>
  <c r="DR13" i="4"/>
  <c r="DQ13" i="4"/>
  <c r="CS36" i="4"/>
  <c r="CS39" i="4"/>
  <c r="DF56" i="4"/>
  <c r="DR56" i="4" s="1"/>
  <c r="CP56" i="4"/>
  <c r="CW97" i="4"/>
  <c r="DI132" i="4"/>
  <c r="DJ132" i="4"/>
  <c r="DH132" i="4"/>
  <c r="CZ158" i="4"/>
  <c r="DA177" i="4"/>
  <c r="DH164" i="4"/>
  <c r="CV300" i="4"/>
  <c r="DQ26" i="4"/>
  <c r="DB96" i="4"/>
  <c r="CW58" i="4"/>
  <c r="CN98" i="4"/>
  <c r="DD98" i="4"/>
  <c r="CT139" i="4"/>
  <c r="DL153" i="4"/>
  <c r="DM229" i="4"/>
  <c r="CR79" i="4"/>
  <c r="DE97" i="4"/>
  <c r="DN97" i="4" s="1"/>
  <c r="CO97" i="4"/>
  <c r="DN93" i="4"/>
  <c r="DL93" i="4"/>
  <c r="DR116" i="4"/>
  <c r="DB116" i="4"/>
  <c r="CR118" i="4"/>
  <c r="CR120" i="4"/>
  <c r="CZ137" i="4"/>
  <c r="DB178" i="4"/>
  <c r="DP192" i="4"/>
  <c r="DQ192" i="4"/>
  <c r="CR219" i="4"/>
  <c r="CZ219" i="4"/>
  <c r="CV219" i="4"/>
  <c r="CR276" i="4"/>
  <c r="DB336" i="4"/>
  <c r="DR85" i="4"/>
  <c r="DP85" i="4"/>
  <c r="DF100" i="4"/>
  <c r="DR100" i="4" s="1"/>
  <c r="CP100" i="4"/>
  <c r="DI109" i="4"/>
  <c r="DF136" i="4"/>
  <c r="DR136" i="4" s="1"/>
  <c r="CP136" i="4"/>
  <c r="DF138" i="4"/>
  <c r="DR138" i="4" s="1"/>
  <c r="CP138" i="4"/>
  <c r="DB319" i="4"/>
  <c r="DI145" i="4"/>
  <c r="DJ150" i="4"/>
  <c r="DI150" i="4"/>
  <c r="DR154" i="4"/>
  <c r="DR237" i="4"/>
  <c r="DB237" i="4"/>
  <c r="DQ146" i="4"/>
  <c r="DA160" i="4"/>
  <c r="CS177" i="4"/>
  <c r="DP184" i="4"/>
  <c r="DR184" i="4"/>
  <c r="DQ184" i="4"/>
  <c r="DP189" i="4"/>
  <c r="DR189" i="4"/>
  <c r="DQ189" i="4"/>
  <c r="CX216" i="4"/>
  <c r="DD219" i="4"/>
  <c r="DH219" i="4" s="1"/>
  <c r="CN219" i="4"/>
  <c r="DN258" i="4"/>
  <c r="DL258" i="4"/>
  <c r="DR275" i="4"/>
  <c r="DP275" i="4"/>
  <c r="DQ275" i="4"/>
  <c r="DQ311" i="4"/>
  <c r="DR311" i="4"/>
  <c r="DP311" i="4"/>
  <c r="DB339" i="4"/>
  <c r="DH184" i="4"/>
  <c r="CT218" i="4"/>
  <c r="DD157" i="4"/>
  <c r="CN157" i="4"/>
  <c r="DH186" i="4"/>
  <c r="DI186" i="4"/>
  <c r="DJ186" i="4"/>
  <c r="CX236" i="4"/>
  <c r="DQ265" i="4"/>
  <c r="DR265" i="4"/>
  <c r="DH271" i="4"/>
  <c r="DI271" i="4"/>
  <c r="DJ271" i="4"/>
  <c r="DA316" i="4"/>
  <c r="DN229" i="4"/>
  <c r="DA256" i="4"/>
  <c r="DA259" i="4"/>
  <c r="DN273" i="4"/>
  <c r="DF298" i="4"/>
  <c r="DP298" i="4" s="1"/>
  <c r="CP298" i="4"/>
  <c r="DD316" i="4"/>
  <c r="DH316" i="4" s="1"/>
  <c r="CN316" i="4"/>
  <c r="DR315" i="4"/>
  <c r="DQ315" i="4"/>
  <c r="DM335" i="4"/>
  <c r="DN335" i="4"/>
  <c r="DL335" i="4"/>
  <c r="DJ350" i="4"/>
  <c r="DH350" i="4"/>
  <c r="DI350" i="4"/>
  <c r="DP238" i="4"/>
  <c r="CZ238" i="4"/>
  <c r="CR259" i="4"/>
  <c r="DE276" i="4"/>
  <c r="DN276" i="4" s="1"/>
  <c r="CO276" i="4"/>
  <c r="DE278" i="4"/>
  <c r="CO278" i="4"/>
  <c r="CZ338" i="4"/>
  <c r="CW338" i="4"/>
  <c r="CO378" i="4"/>
  <c r="DE378" i="4"/>
  <c r="DN378" i="4" s="1"/>
  <c r="CZ378" i="4"/>
  <c r="DJ253" i="4"/>
  <c r="DI253" i="4"/>
  <c r="DF276" i="4"/>
  <c r="CP276" i="4"/>
  <c r="CS298" i="4"/>
  <c r="DH326" i="4"/>
  <c r="DJ330" i="4"/>
  <c r="DI330" i="4"/>
  <c r="DN370" i="4"/>
  <c r="DL370" i="4"/>
  <c r="DM370" i="4"/>
  <c r="DF358" i="4"/>
  <c r="DQ358" i="4" s="1"/>
  <c r="CP358" i="4"/>
  <c r="DJ364" i="4"/>
  <c r="DQ388" i="4"/>
  <c r="DR388" i="4"/>
  <c r="CT336" i="4"/>
  <c r="CT339" i="4"/>
  <c r="DI344" i="4"/>
  <c r="DH344" i="4"/>
  <c r="DD360" i="4"/>
  <c r="CN360" i="4"/>
  <c r="DF377" i="4"/>
  <c r="DP377" i="4" s="1"/>
  <c r="CP377" i="4"/>
  <c r="DB376" i="4"/>
  <c r="DB378" i="4"/>
  <c r="DP400" i="4"/>
  <c r="CZ400" i="4"/>
  <c r="DP417" i="4"/>
  <c r="CZ417" i="4"/>
  <c r="DL411" i="4"/>
  <c r="DN411" i="4"/>
  <c r="DM411" i="4"/>
  <c r="CZ440" i="4"/>
  <c r="DH450" i="4"/>
  <c r="DJ450" i="4"/>
  <c r="DI450" i="4"/>
  <c r="CV480" i="4"/>
  <c r="DD418" i="4"/>
  <c r="CN418" i="4"/>
  <c r="CV437" i="4"/>
  <c r="DL413" i="4"/>
  <c r="DM413" i="4"/>
  <c r="DN413" i="4"/>
  <c r="CW439" i="4"/>
  <c r="DF476" i="4"/>
  <c r="DR476" i="4" s="1"/>
  <c r="CP476" i="4"/>
  <c r="DE476" i="4"/>
  <c r="DN476" i="4" s="1"/>
  <c r="CO476" i="4"/>
  <c r="DI456" i="4"/>
  <c r="CS456" i="4"/>
  <c r="CS459" i="4"/>
  <c r="DJ456" i="4"/>
  <c r="CT456" i="4"/>
  <c r="CZ458" i="4"/>
  <c r="DR453" i="4"/>
  <c r="DP453" i="4"/>
  <c r="DQ453" i="4"/>
  <c r="CR480" i="4"/>
  <c r="CS477" i="4"/>
  <c r="DJ484" i="4"/>
  <c r="CX500" i="4"/>
  <c r="CT500" i="4"/>
  <c r="CV500" i="4"/>
  <c r="CW500" i="4"/>
  <c r="DB498" i="4"/>
  <c r="DJ492" i="4"/>
  <c r="DI492" i="4"/>
  <c r="DH492" i="4"/>
  <c r="DQ484" i="4"/>
  <c r="DR484" i="4"/>
  <c r="DJ510" i="4"/>
  <c r="DH510" i="4"/>
  <c r="DI510" i="4"/>
  <c r="CW520" i="4"/>
  <c r="CZ519" i="4"/>
  <c r="DA517" i="4"/>
  <c r="DI508" i="4"/>
  <c r="DQ506" i="4"/>
  <c r="DN525" i="4"/>
  <c r="DL525" i="4"/>
  <c r="DR506" i="4"/>
  <c r="DR513" i="4"/>
  <c r="CX519" i="4"/>
  <c r="CV536" i="4"/>
  <c r="CZ37" i="4"/>
  <c r="CT17" i="4"/>
  <c r="DM14" i="4"/>
  <c r="DN14" i="4"/>
  <c r="DL14" i="4"/>
  <c r="DB37" i="4"/>
  <c r="DQ65" i="4"/>
  <c r="DP65" i="4"/>
  <c r="DP153" i="4"/>
  <c r="DJ12" i="4"/>
  <c r="DH12" i="4"/>
  <c r="DI12" i="4"/>
  <c r="CV60" i="4"/>
  <c r="CT77" i="4"/>
  <c r="DH55" i="4"/>
  <c r="DJ55" i="4"/>
  <c r="DI55" i="4"/>
  <c r="DB159" i="4"/>
  <c r="DI328" i="4"/>
  <c r="DJ328" i="4"/>
  <c r="DH328" i="4"/>
  <c r="CS498" i="4"/>
  <c r="CT477" i="4"/>
  <c r="CS478" i="4"/>
  <c r="DP505" i="4"/>
  <c r="DR505" i="4"/>
  <c r="DQ505" i="4"/>
  <c r="DR27" i="4"/>
  <c r="DP27" i="4"/>
  <c r="DQ27" i="4"/>
  <c r="CS59" i="4"/>
  <c r="CX76" i="4"/>
  <c r="DE16" i="4"/>
  <c r="CO16" i="4"/>
  <c r="DE18" i="4"/>
  <c r="CO18" i="4"/>
  <c r="DL10" i="4"/>
  <c r="DM10" i="4"/>
  <c r="DN10" i="4"/>
  <c r="DP13" i="4"/>
  <c r="CW37" i="4"/>
  <c r="DJ112" i="4"/>
  <c r="DA217" i="4"/>
  <c r="DH204" i="4"/>
  <c r="DE20" i="4"/>
  <c r="CO20" i="4"/>
  <c r="DE56" i="4"/>
  <c r="DN56" i="4" s="1"/>
  <c r="CO56" i="4"/>
  <c r="DE58" i="4"/>
  <c r="DN58" i="4" s="1"/>
  <c r="CO58" i="4"/>
  <c r="CT116" i="4"/>
  <c r="CV196" i="4"/>
  <c r="CW196" i="4"/>
  <c r="DH13" i="4"/>
  <c r="DI13" i="4"/>
  <c r="CN57" i="4"/>
  <c r="DD57" i="4"/>
  <c r="DH57" i="4" s="1"/>
  <c r="CV17" i="4"/>
  <c r="CT79" i="4"/>
  <c r="CX97" i="4"/>
  <c r="CR97" i="4"/>
  <c r="DL105" i="4"/>
  <c r="DM105" i="4"/>
  <c r="DN105" i="4"/>
  <c r="DL115" i="4"/>
  <c r="DN115" i="4"/>
  <c r="DM115" i="4"/>
  <c r="DE300" i="4"/>
  <c r="DN300" i="4" s="1"/>
  <c r="CO300" i="4"/>
  <c r="CZ300" i="4"/>
  <c r="DP29" i="4"/>
  <c r="DQ29" i="4"/>
  <c r="DB97" i="4"/>
  <c r="DE40" i="4"/>
  <c r="CO40" i="4"/>
  <c r="DA80" i="4"/>
  <c r="DD96" i="4"/>
  <c r="CN96" i="4"/>
  <c r="CS139" i="4"/>
  <c r="CR116" i="4"/>
  <c r="CR119" i="4"/>
  <c r="DE137" i="4"/>
  <c r="DN137" i="4" s="1"/>
  <c r="CO137" i="4"/>
  <c r="DL133" i="4"/>
  <c r="DN133" i="4"/>
  <c r="CW158" i="4"/>
  <c r="CW160" i="4"/>
  <c r="DP155" i="4"/>
  <c r="DR155" i="4"/>
  <c r="DM207" i="4"/>
  <c r="DN207" i="4"/>
  <c r="DM211" i="4"/>
  <c r="DN211" i="4"/>
  <c r="DA279" i="4"/>
  <c r="DA337" i="4"/>
  <c r="CW337" i="4"/>
  <c r="CS78" i="4"/>
  <c r="DL89" i="4"/>
  <c r="DD116" i="4"/>
  <c r="DJ116" i="4" s="1"/>
  <c r="CN116" i="4"/>
  <c r="DD119" i="4"/>
  <c r="DJ119" i="4" s="1"/>
  <c r="CN119" i="4"/>
  <c r="DQ148" i="4"/>
  <c r="DR171" i="4"/>
  <c r="DQ171" i="4"/>
  <c r="DP171" i="4"/>
  <c r="DR211" i="4"/>
  <c r="DP211" i="4"/>
  <c r="DQ211" i="4"/>
  <c r="DQ280" i="4"/>
  <c r="DA280" i="4"/>
  <c r="CZ319" i="4"/>
  <c r="DP319" i="4"/>
  <c r="DL73" i="4"/>
  <c r="DM73" i="4"/>
  <c r="DN73" i="4"/>
  <c r="DE116" i="4"/>
  <c r="CO116" i="4"/>
  <c r="DD176" i="4"/>
  <c r="CN176" i="4"/>
  <c r="CS178" i="4"/>
  <c r="CS216" i="4"/>
  <c r="CX218" i="4"/>
  <c r="DM252" i="4"/>
  <c r="DN252" i="4"/>
  <c r="DL252" i="4"/>
  <c r="DQ267" i="4"/>
  <c r="DP267" i="4"/>
  <c r="DE296" i="4"/>
  <c r="CO296" i="4"/>
  <c r="DN308" i="4"/>
  <c r="DM308" i="4"/>
  <c r="DB198" i="4"/>
  <c r="DM213" i="4"/>
  <c r="DL213" i="4"/>
  <c r="DN213" i="4"/>
  <c r="DA236" i="4"/>
  <c r="DL374" i="4"/>
  <c r="DN374" i="4"/>
  <c r="DM374" i="4"/>
  <c r="DI158" i="4"/>
  <c r="CS158" i="4"/>
  <c r="DF219" i="4"/>
  <c r="CP219" i="4"/>
  <c r="DR225" i="4"/>
  <c r="DQ225" i="4"/>
  <c r="DP225" i="4"/>
  <c r="DJ245" i="4"/>
  <c r="DI245" i="4"/>
  <c r="DH245" i="4"/>
  <c r="DP255" i="4"/>
  <c r="DQ255" i="4"/>
  <c r="CO357" i="4"/>
  <c r="DE357" i="4"/>
  <c r="DN357" i="4" s="1"/>
  <c r="CZ356" i="4"/>
  <c r="CT356" i="4"/>
  <c r="DF256" i="4"/>
  <c r="DP256" i="4" s="1"/>
  <c r="CP256" i="4"/>
  <c r="DF259" i="4"/>
  <c r="DQ259" i="4" s="1"/>
  <c r="CP259" i="4"/>
  <c r="CX277" i="4"/>
  <c r="CS318" i="4"/>
  <c r="DL360" i="4"/>
  <c r="CV360" i="4"/>
  <c r="DH246" i="4"/>
  <c r="CW260" i="4"/>
  <c r="DR298" i="4"/>
  <c r="DB298" i="4"/>
  <c r="CR339" i="4"/>
  <c r="DJ334" i="4"/>
  <c r="DI334" i="4"/>
  <c r="DN324" i="4"/>
  <c r="CS340" i="4"/>
  <c r="DA356" i="4"/>
  <c r="CO379" i="4"/>
  <c r="DE379" i="4"/>
  <c r="DD358" i="4"/>
  <c r="DJ358" i="4" s="1"/>
  <c r="CN358" i="4"/>
  <c r="DM377" i="4"/>
  <c r="CW377" i="4"/>
  <c r="CS436" i="4"/>
  <c r="CP416" i="4"/>
  <c r="CV416" i="4"/>
  <c r="DA416" i="4"/>
  <c r="DR418" i="4"/>
  <c r="DB418" i="4"/>
  <c r="DE439" i="4"/>
  <c r="DM439" i="4" s="1"/>
  <c r="CO439" i="4"/>
  <c r="DB457" i="4"/>
  <c r="DQ452" i="4"/>
  <c r="DR452" i="4"/>
  <c r="CS419" i="4"/>
  <c r="DF437" i="4"/>
  <c r="CP437" i="4"/>
  <c r="DF438" i="4"/>
  <c r="DR438" i="4" s="1"/>
  <c r="CP438" i="4"/>
  <c r="CV440" i="4"/>
  <c r="CZ497" i="4"/>
  <c r="DD457" i="4"/>
  <c r="DH457" i="4" s="1"/>
  <c r="CN457" i="4"/>
  <c r="CW478" i="4"/>
  <c r="DM444" i="4"/>
  <c r="DL444" i="4"/>
  <c r="DN449" i="4"/>
  <c r="DL449" i="4"/>
  <c r="DM467" i="4"/>
  <c r="DN467" i="4"/>
  <c r="CZ480" i="4"/>
  <c r="CO496" i="4"/>
  <c r="DE496" i="4"/>
  <c r="DN496" i="4" s="1"/>
  <c r="DD480" i="4"/>
  <c r="DJ480" i="4" s="1"/>
  <c r="CN480" i="4"/>
  <c r="DD497" i="4"/>
  <c r="DI497" i="4" s="1"/>
  <c r="CN497" i="4"/>
  <c r="CT478" i="4"/>
  <c r="DF500" i="4"/>
  <c r="DP500" i="4" s="1"/>
  <c r="CP500" i="4"/>
  <c r="DH515" i="4"/>
  <c r="DJ515" i="4"/>
  <c r="DI515" i="4"/>
  <c r="CS539" i="4"/>
  <c r="DB519" i="4"/>
  <c r="DN513" i="4"/>
  <c r="DM513" i="4"/>
  <c r="CX536" i="4"/>
  <c r="DF538" i="4"/>
  <c r="DR538" i="4" s="1"/>
  <c r="CP538" i="4"/>
  <c r="CR538" i="4"/>
  <c r="DP24" i="4"/>
  <c r="DQ24" i="4"/>
  <c r="DF18" i="4"/>
  <c r="DR18" i="4" s="1"/>
  <c r="CP18" i="4"/>
  <c r="DP224" i="4"/>
  <c r="DL29" i="4"/>
  <c r="DN29" i="4"/>
  <c r="CX118" i="4"/>
  <c r="CV117" i="4"/>
  <c r="CW117" i="4"/>
  <c r="CZ117" i="4"/>
  <c r="DN126" i="4"/>
  <c r="DL126" i="4"/>
  <c r="DR135" i="4"/>
  <c r="DP135" i="4"/>
  <c r="DE79" i="4"/>
  <c r="CO79" i="4"/>
  <c r="DA320" i="4"/>
  <c r="DA159" i="4"/>
  <c r="DE256" i="4"/>
  <c r="CO256" i="4"/>
  <c r="DM164" i="4"/>
  <c r="DN164" i="4"/>
  <c r="DP206" i="4"/>
  <c r="DQ206" i="4"/>
  <c r="DR206" i="4"/>
  <c r="CS240" i="4"/>
  <c r="CR260" i="4"/>
  <c r="CZ277" i="4"/>
  <c r="DL354" i="4"/>
  <c r="DM354" i="4"/>
  <c r="DN354" i="4"/>
  <c r="DH334" i="4"/>
  <c r="DD340" i="4"/>
  <c r="DH340" i="4" s="1"/>
  <c r="CN340" i="4"/>
  <c r="DF357" i="4"/>
  <c r="DQ357" i="4" s="1"/>
  <c r="CP357" i="4"/>
  <c r="DI394" i="4"/>
  <c r="DH394" i="4"/>
  <c r="DJ394" i="4"/>
  <c r="DA396" i="4"/>
  <c r="CT419" i="4"/>
  <c r="DJ373" i="4"/>
  <c r="DH373" i="4"/>
  <c r="CV498" i="4"/>
  <c r="DH484" i="4"/>
  <c r="DM471" i="4"/>
  <c r="DN471" i="4"/>
  <c r="DF478" i="4"/>
  <c r="CP478" i="4"/>
  <c r="DQ513" i="4"/>
  <c r="DL513" i="4"/>
  <c r="CW56" i="4"/>
  <c r="CX77" i="4"/>
  <c r="CZ19" i="4"/>
  <c r="DJ13" i="4"/>
  <c r="DB38" i="4"/>
  <c r="DR29" i="4"/>
  <c r="DE59" i="4"/>
  <c r="CO59" i="4"/>
  <c r="DF80" i="4"/>
  <c r="DP80" i="4" s="1"/>
  <c r="CP80" i="4"/>
  <c r="DI108" i="4"/>
  <c r="DH108" i="4"/>
  <c r="DJ108" i="4"/>
  <c r="DM155" i="4"/>
  <c r="DN155" i="4"/>
  <c r="DL155" i="4"/>
  <c r="DP34" i="4"/>
  <c r="DQ34" i="4"/>
  <c r="DR34" i="4"/>
  <c r="CZ77" i="4"/>
  <c r="DB98" i="4"/>
  <c r="DF20" i="4"/>
  <c r="DR20" i="4" s="1"/>
  <c r="CP20" i="4"/>
  <c r="CS37" i="4"/>
  <c r="DF57" i="4"/>
  <c r="DR57" i="4" s="1"/>
  <c r="CP57" i="4"/>
  <c r="DF58" i="4"/>
  <c r="DR58" i="4" s="1"/>
  <c r="CP58" i="4"/>
  <c r="DJ72" i="4"/>
  <c r="DL144" i="4"/>
  <c r="DP146" i="4"/>
  <c r="DA38" i="4"/>
  <c r="CP118" i="4"/>
  <c r="DL24" i="4"/>
  <c r="DN24" i="4"/>
  <c r="DM24" i="4"/>
  <c r="DA78" i="4"/>
  <c r="DQ78" i="4"/>
  <c r="DL74" i="4"/>
  <c r="DN74" i="4"/>
  <c r="DM74" i="4"/>
  <c r="DI86" i="4"/>
  <c r="DJ86" i="4"/>
  <c r="DH86" i="4"/>
  <c r="DJ88" i="4"/>
  <c r="DI88" i="4"/>
  <c r="DH88" i="4"/>
  <c r="DL145" i="4"/>
  <c r="DN145" i="4"/>
  <c r="CV160" i="4"/>
  <c r="CW239" i="4"/>
  <c r="DH67" i="4"/>
  <c r="DE100" i="4"/>
  <c r="DN100" i="4" s="1"/>
  <c r="CO100" i="4"/>
  <c r="DR117" i="4"/>
  <c r="DB117" i="4"/>
  <c r="DH111" i="4"/>
  <c r="CZ220" i="4"/>
  <c r="DA220" i="4"/>
  <c r="CR220" i="4"/>
  <c r="CW220" i="4"/>
  <c r="CW240" i="4"/>
  <c r="DB337" i="4"/>
  <c r="DA99" i="4"/>
  <c r="DI116" i="4"/>
  <c r="CS116" i="4"/>
  <c r="CS119" i="4"/>
  <c r="DF137" i="4"/>
  <c r="DR137" i="4" s="1"/>
  <c r="CP137" i="4"/>
  <c r="DQ150" i="4"/>
  <c r="DR188" i="4"/>
  <c r="DL64" i="4"/>
  <c r="DM64" i="4"/>
  <c r="DN64" i="4"/>
  <c r="DL106" i="4"/>
  <c r="DN106" i="4"/>
  <c r="DM106" i="4"/>
  <c r="CV220" i="4"/>
  <c r="DA158" i="4"/>
  <c r="DH173" i="4"/>
  <c r="DI173" i="4"/>
  <c r="DJ173" i="4"/>
  <c r="DF196" i="4"/>
  <c r="DP196" i="4" s="1"/>
  <c r="CP196" i="4"/>
  <c r="DF199" i="4"/>
  <c r="DP199" i="4" s="1"/>
  <c r="CP199" i="4"/>
  <c r="CX217" i="4"/>
  <c r="DI225" i="4"/>
  <c r="DH225" i="4"/>
  <c r="DJ225" i="4"/>
  <c r="CZ318" i="4"/>
  <c r="DL308" i="4"/>
  <c r="DL173" i="4"/>
  <c r="DM173" i="4"/>
  <c r="CR196" i="4"/>
  <c r="CR199" i="4"/>
  <c r="DR173" i="4"/>
  <c r="DP173" i="4"/>
  <c r="DQ173" i="4"/>
  <c r="CS196" i="4"/>
  <c r="DD198" i="4"/>
  <c r="DH198" i="4" s="1"/>
  <c r="CN198" i="4"/>
  <c r="DA276" i="4"/>
  <c r="DR287" i="4"/>
  <c r="DP287" i="4"/>
  <c r="DQ287" i="4"/>
  <c r="DR295" i="4"/>
  <c r="DP295" i="4"/>
  <c r="DQ295" i="4"/>
  <c r="DA317" i="4"/>
  <c r="CW318" i="4"/>
  <c r="CX239" i="4"/>
  <c r="DA257" i="4"/>
  <c r="DI269" i="4"/>
  <c r="CX280" i="4"/>
  <c r="DL347" i="4"/>
  <c r="DN347" i="4"/>
  <c r="DM347" i="4"/>
  <c r="CW360" i="4"/>
  <c r="DM360" i="4"/>
  <c r="DM256" i="4"/>
  <c r="CW256" i="4"/>
  <c r="DM258" i="4"/>
  <c r="CW258" i="4"/>
  <c r="DB260" i="4"/>
  <c r="DE277" i="4"/>
  <c r="DN277" i="4" s="1"/>
  <c r="CO277" i="4"/>
  <c r="CT319" i="4"/>
  <c r="DN366" i="4"/>
  <c r="DL366" i="4"/>
  <c r="DP366" i="4"/>
  <c r="DI246" i="4"/>
  <c r="DD260" i="4"/>
  <c r="DJ260" i="4" s="1"/>
  <c r="CN260" i="4"/>
  <c r="DF277" i="4"/>
  <c r="CP277" i="4"/>
  <c r="DR304" i="4"/>
  <c r="DP304" i="4"/>
  <c r="DQ350" i="4"/>
  <c r="DP350" i="4"/>
  <c r="DR350" i="4"/>
  <c r="DA398" i="4"/>
  <c r="DI329" i="4"/>
  <c r="CX340" i="4"/>
  <c r="DJ368" i="4"/>
  <c r="DH368" i="4"/>
  <c r="CT337" i="4"/>
  <c r="DB358" i="4"/>
  <c r="DR358" i="4"/>
  <c r="DL390" i="4"/>
  <c r="DM390" i="4"/>
  <c r="DN390" i="4"/>
  <c r="CT440" i="4"/>
  <c r="DF336" i="4"/>
  <c r="DQ336" i="4" s="1"/>
  <c r="CP336" i="4"/>
  <c r="DD356" i="4"/>
  <c r="DJ356" i="4" s="1"/>
  <c r="CN356" i="4"/>
  <c r="DI346" i="4"/>
  <c r="DI359" i="4"/>
  <c r="CS359" i="4"/>
  <c r="DI410" i="4"/>
  <c r="DJ410" i="4"/>
  <c r="DR377" i="4"/>
  <c r="DB377" i="4"/>
  <c r="DR434" i="4"/>
  <c r="DP434" i="4"/>
  <c r="DQ434" i="4"/>
  <c r="DI369" i="4"/>
  <c r="CV419" i="4"/>
  <c r="CP419" i="4"/>
  <c r="CX456" i="4"/>
  <c r="DQ448" i="4"/>
  <c r="DR448" i="4"/>
  <c r="DE420" i="4"/>
  <c r="CO420" i="4"/>
  <c r="DF477" i="4"/>
  <c r="CP477" i="4"/>
  <c r="DE477" i="4"/>
  <c r="DL477" i="4" s="1"/>
  <c r="CO477" i="4"/>
  <c r="CS457" i="4"/>
  <c r="CT457" i="4"/>
  <c r="CT459" i="4"/>
  <c r="DP452" i="4"/>
  <c r="DM496" i="4"/>
  <c r="CW496" i="4"/>
  <c r="DF460" i="4"/>
  <c r="DR460" i="4" s="1"/>
  <c r="CP460" i="4"/>
  <c r="DI473" i="4"/>
  <c r="CT496" i="4"/>
  <c r="DJ496" i="4"/>
  <c r="DL484" i="4"/>
  <c r="CZ498" i="4"/>
  <c r="CW517" i="4"/>
  <c r="DQ473" i="4"/>
  <c r="DR473" i="4"/>
  <c r="CR520" i="4"/>
  <c r="DF496" i="4"/>
  <c r="DP496" i="4" s="1"/>
  <c r="CP496" i="4"/>
  <c r="DA500" i="4"/>
  <c r="DQ500" i="4"/>
  <c r="DL511" i="4"/>
  <c r="DN511" i="4"/>
  <c r="DM511" i="4"/>
  <c r="DP512" i="4"/>
  <c r="DA518" i="4"/>
  <c r="CZ520" i="4"/>
  <c r="DB518" i="4"/>
  <c r="DJ506" i="4"/>
  <c r="DI506" i="4"/>
  <c r="DH506" i="4"/>
  <c r="CW536" i="4"/>
  <c r="DB536" i="4"/>
  <c r="CT536" i="4"/>
  <c r="DP526" i="4"/>
  <c r="DQ526" i="4"/>
  <c r="CS99" i="4"/>
  <c r="CS40" i="4"/>
  <c r="DA57" i="4"/>
  <c r="DQ57" i="4"/>
  <c r="DM87" i="4"/>
  <c r="DE139" i="4"/>
  <c r="DN139" i="4" s="1"/>
  <c r="CO139" i="4"/>
  <c r="DQ214" i="4"/>
  <c r="DP214" i="4"/>
  <c r="DR214" i="4"/>
  <c r="DD80" i="4"/>
  <c r="DI80" i="4" s="1"/>
  <c r="CN80" i="4"/>
  <c r="DQ126" i="4"/>
  <c r="CX219" i="4"/>
  <c r="DI267" i="4"/>
  <c r="DH267" i="4"/>
  <c r="DJ267" i="4"/>
  <c r="DP284" i="4"/>
  <c r="DR284" i="4"/>
  <c r="DH425" i="4"/>
  <c r="CT417" i="4"/>
  <c r="CR377" i="4"/>
  <c r="CT397" i="4"/>
  <c r="DL405" i="4"/>
  <c r="DM405" i="4"/>
  <c r="DN405" i="4"/>
  <c r="DD436" i="4"/>
  <c r="DH436" i="4" s="1"/>
  <c r="CN436" i="4"/>
  <c r="DF396" i="4"/>
  <c r="DQ396" i="4" s="1"/>
  <c r="CP396" i="4"/>
  <c r="CR436" i="4"/>
  <c r="DP448" i="4"/>
  <c r="DR475" i="4"/>
  <c r="DQ475" i="4"/>
  <c r="DP475" i="4"/>
  <c r="DA519" i="4"/>
  <c r="CT40" i="4"/>
  <c r="CP120" i="4"/>
  <c r="CT158" i="4"/>
  <c r="DE17" i="4"/>
  <c r="CO17" i="4"/>
  <c r="DP20" i="4"/>
  <c r="CZ20" i="4"/>
  <c r="DQ67" i="4"/>
  <c r="DP67" i="4"/>
  <c r="DR67" i="4"/>
  <c r="DQ74" i="4"/>
  <c r="DP74" i="4"/>
  <c r="DN94" i="4"/>
  <c r="DL94" i="4"/>
  <c r="DM126" i="4"/>
  <c r="CV37" i="4"/>
  <c r="DM192" i="4"/>
  <c r="DN192" i="4"/>
  <c r="DL192" i="4"/>
  <c r="DD36" i="4"/>
  <c r="DJ36" i="4" s="1"/>
  <c r="CN36" i="4"/>
  <c r="DQ25" i="4"/>
  <c r="DP25" i="4"/>
  <c r="DR25" i="4"/>
  <c r="DA79" i="4"/>
  <c r="DH84" i="4"/>
  <c r="DJ84" i="4"/>
  <c r="DI84" i="4"/>
  <c r="DJ85" i="4"/>
  <c r="DI85" i="4"/>
  <c r="DH85" i="4"/>
  <c r="DE99" i="4"/>
  <c r="DN99" i="4" s="1"/>
  <c r="CO99" i="4"/>
  <c r="CR117" i="4"/>
  <c r="DE140" i="4"/>
  <c r="CO140" i="4"/>
  <c r="DP145" i="4"/>
  <c r="DR145" i="4"/>
  <c r="DQ145" i="4"/>
  <c r="DP152" i="4"/>
  <c r="DQ152" i="4"/>
  <c r="DR152" i="4"/>
  <c r="DB179" i="4"/>
  <c r="DA179" i="4"/>
  <c r="DM191" i="4"/>
  <c r="DL191" i="4"/>
  <c r="DN191" i="4"/>
  <c r="DN215" i="4"/>
  <c r="DM215" i="4"/>
  <c r="DL245" i="4"/>
  <c r="DN245" i="4"/>
  <c r="CW279" i="4"/>
  <c r="DL99" i="4"/>
  <c r="CV99" i="4"/>
  <c r="DR94" i="4"/>
  <c r="DP94" i="4"/>
  <c r="DD117" i="4"/>
  <c r="DH117" i="4" s="1"/>
  <c r="CN117" i="4"/>
  <c r="CV176" i="4"/>
  <c r="DR175" i="4"/>
  <c r="DP175" i="4"/>
  <c r="DQ175" i="4"/>
  <c r="DR215" i="4"/>
  <c r="DQ215" i="4"/>
  <c r="DP215" i="4"/>
  <c r="DN249" i="4"/>
  <c r="DL249" i="4"/>
  <c r="DM249" i="4"/>
  <c r="CW280" i="4"/>
  <c r="CW319" i="4"/>
  <c r="DE80" i="4"/>
  <c r="CO80" i="4"/>
  <c r="DE117" i="4"/>
  <c r="CO117" i="4"/>
  <c r="DF160" i="4"/>
  <c r="DQ160" i="4" s="1"/>
  <c r="CP160" i="4"/>
  <c r="DD177" i="4"/>
  <c r="DI177" i="4" s="1"/>
  <c r="CN177" i="4"/>
  <c r="DA200" i="4"/>
  <c r="DI217" i="4"/>
  <c r="CS217" i="4"/>
  <c r="DN272" i="4"/>
  <c r="DM272" i="4"/>
  <c r="DE297" i="4"/>
  <c r="CO297" i="4"/>
  <c r="DR153" i="4"/>
  <c r="DJ176" i="4"/>
  <c r="CT176" i="4"/>
  <c r="CT179" i="4"/>
  <c r="DL206" i="4"/>
  <c r="DM206" i="4"/>
  <c r="DE220" i="4"/>
  <c r="CO220" i="4"/>
  <c r="DQ237" i="4"/>
  <c r="DA237" i="4"/>
  <c r="DR169" i="4"/>
  <c r="DP169" i="4"/>
  <c r="DQ169" i="4"/>
  <c r="DD196" i="4"/>
  <c r="DI196" i="4" s="1"/>
  <c r="CN196" i="4"/>
  <c r="CS199" i="4"/>
  <c r="DB317" i="4"/>
  <c r="CR317" i="4"/>
  <c r="DE356" i="4"/>
  <c r="DN356" i="4" s="1"/>
  <c r="CO356" i="4"/>
  <c r="CX240" i="4"/>
  <c r="DF257" i="4"/>
  <c r="DP257" i="4" s="1"/>
  <c r="CP257" i="4"/>
  <c r="DA296" i="4"/>
  <c r="DA299" i="4"/>
  <c r="CW359" i="4"/>
  <c r="DM359" i="4"/>
  <c r="DP352" i="4"/>
  <c r="DQ352" i="4"/>
  <c r="CR256" i="4"/>
  <c r="CR258" i="4"/>
  <c r="DJ279" i="4"/>
  <c r="CT279" i="4"/>
  <c r="DM306" i="4"/>
  <c r="DL306" i="4"/>
  <c r="CV358" i="4"/>
  <c r="DR352" i="4"/>
  <c r="DJ286" i="4"/>
  <c r="DH286" i="4"/>
  <c r="CX336" i="4"/>
  <c r="DD339" i="4"/>
  <c r="DJ339" i="4" s="1"/>
  <c r="CN339" i="4"/>
  <c r="DM329" i="4"/>
  <c r="DL329" i="4"/>
  <c r="DN329" i="4"/>
  <c r="CR358" i="4"/>
  <c r="DH358" i="4"/>
  <c r="DQ374" i="4"/>
  <c r="CR439" i="4"/>
  <c r="DR394" i="4"/>
  <c r="DQ394" i="4"/>
  <c r="DP394" i="4"/>
  <c r="DR416" i="4"/>
  <c r="DB416" i="4"/>
  <c r="DD416" i="4"/>
  <c r="DI416" i="4" s="1"/>
  <c r="CN416" i="4"/>
  <c r="CS416" i="4"/>
  <c r="DA418" i="4"/>
  <c r="DQ418" i="4"/>
  <c r="DL414" i="4"/>
  <c r="DN414" i="4"/>
  <c r="DM414" i="4"/>
  <c r="DD459" i="4"/>
  <c r="DH459" i="4" s="1"/>
  <c r="CN459" i="4"/>
  <c r="DR393" i="4"/>
  <c r="DQ393" i="4"/>
  <c r="CS437" i="4"/>
  <c r="DR420" i="4"/>
  <c r="DB420" i="4"/>
  <c r="CZ456" i="4"/>
  <c r="DB456" i="4"/>
  <c r="DR430" i="4"/>
  <c r="DP430" i="4"/>
  <c r="DQ430" i="4"/>
  <c r="DL409" i="4"/>
  <c r="DN409" i="4"/>
  <c r="DM409" i="4"/>
  <c r="CW476" i="4"/>
  <c r="DE456" i="4"/>
  <c r="DM456" i="4" s="1"/>
  <c r="CO456" i="4"/>
  <c r="CT458" i="4"/>
  <c r="CO497" i="4"/>
  <c r="DE497" i="4"/>
  <c r="DN497" i="4" s="1"/>
  <c r="DR449" i="4"/>
  <c r="DQ449" i="4"/>
  <c r="DP449" i="4"/>
  <c r="CR498" i="4"/>
  <c r="DD476" i="4"/>
  <c r="DH476" i="4" s="1"/>
  <c r="CN476" i="4"/>
  <c r="CX478" i="4"/>
  <c r="CV499" i="4"/>
  <c r="DP492" i="4"/>
  <c r="DQ492" i="4"/>
  <c r="DR469" i="4"/>
  <c r="DP469" i="4"/>
  <c r="DQ469" i="4"/>
  <c r="CO518" i="4"/>
  <c r="DE518" i="4"/>
  <c r="DN518" i="4" s="1"/>
  <c r="DP510" i="4"/>
  <c r="DQ510" i="4"/>
  <c r="DM527" i="4"/>
  <c r="DL527" i="4"/>
  <c r="DN527" i="4"/>
  <c r="CV539" i="4"/>
  <c r="CT520" i="4"/>
  <c r="CO520" i="4"/>
  <c r="DE520" i="4"/>
  <c r="CX537" i="4"/>
  <c r="DJ525" i="4"/>
  <c r="DH525" i="4"/>
  <c r="CT538" i="4"/>
  <c r="CV540" i="4"/>
  <c r="DR529" i="4"/>
  <c r="DQ529" i="4"/>
  <c r="DP529" i="4"/>
  <c r="DI540" i="4"/>
  <c r="CS540" i="4"/>
  <c r="DF36" i="4"/>
  <c r="DP36" i="4" s="1"/>
  <c r="CP36" i="4"/>
  <c r="DH29" i="4"/>
  <c r="DP59" i="4"/>
  <c r="CZ59" i="4"/>
  <c r="CO196" i="4"/>
  <c r="DE196" i="4"/>
  <c r="DN196" i="4" s="1"/>
  <c r="CW216" i="4"/>
  <c r="DP33" i="4"/>
  <c r="DQ33" i="4"/>
  <c r="DM89" i="4"/>
  <c r="DM100" i="4"/>
  <c r="CW100" i="4"/>
  <c r="DJ134" i="4"/>
  <c r="DI134" i="4"/>
  <c r="DH134" i="4"/>
  <c r="CZ236" i="4"/>
  <c r="DE39" i="4"/>
  <c r="DM39" i="4" s="1"/>
  <c r="CO39" i="4"/>
  <c r="DE138" i="4"/>
  <c r="DN138" i="4" s="1"/>
  <c r="CO138" i="4"/>
  <c r="DN171" i="4"/>
  <c r="DM171" i="4"/>
  <c r="DQ136" i="4"/>
  <c r="DA136" i="4"/>
  <c r="DM208" i="4"/>
  <c r="DN208" i="4"/>
  <c r="CZ260" i="4"/>
  <c r="DE257" i="4"/>
  <c r="CO257" i="4"/>
  <c r="DR267" i="4"/>
  <c r="DE176" i="4"/>
  <c r="DL176" i="4" s="1"/>
  <c r="CO176" i="4"/>
  <c r="DP166" i="4"/>
  <c r="DQ166" i="4"/>
  <c r="DF218" i="4"/>
  <c r="CP218" i="4"/>
  <c r="DI275" i="4"/>
  <c r="DJ275" i="4"/>
  <c r="DH275" i="4"/>
  <c r="DJ316" i="4"/>
  <c r="CT316" i="4"/>
  <c r="DA397" i="4"/>
  <c r="DB439" i="4"/>
  <c r="DF378" i="4"/>
  <c r="DR378" i="4" s="1"/>
  <c r="CP378" i="4"/>
  <c r="DM393" i="4"/>
  <c r="DN393" i="4"/>
  <c r="DL393" i="4"/>
  <c r="DD380" i="4"/>
  <c r="DJ380" i="4" s="1"/>
  <c r="CN380" i="4"/>
  <c r="CR420" i="4"/>
  <c r="DM454" i="4"/>
  <c r="DN454" i="4"/>
  <c r="DH496" i="4"/>
  <c r="CR496" i="4"/>
  <c r="DD517" i="4"/>
  <c r="DH517" i="4" s="1"/>
  <c r="CN517" i="4"/>
  <c r="CR517" i="4"/>
  <c r="DA520" i="4"/>
  <c r="DL520" i="4"/>
  <c r="CV520" i="4"/>
  <c r="CZ40" i="4"/>
  <c r="DJ5" i="4"/>
  <c r="DI5" i="4"/>
  <c r="DH5" i="4"/>
  <c r="CS56" i="4"/>
  <c r="DH50" i="4"/>
  <c r="DJ50" i="4"/>
  <c r="DI50" i="4"/>
  <c r="DL8" i="4"/>
  <c r="DM8" i="4"/>
  <c r="DN8" i="4"/>
  <c r="DJ20" i="4"/>
  <c r="CT20" i="4"/>
  <c r="DH24" i="4"/>
  <c r="DB39" i="4"/>
  <c r="CT56" i="4"/>
  <c r="CT58" i="4"/>
  <c r="DP60" i="4"/>
  <c r="CZ60" i="4"/>
  <c r="DP64" i="4"/>
  <c r="DQ64" i="4"/>
  <c r="DR64" i="4"/>
  <c r="DP73" i="4"/>
  <c r="DR73" i="4"/>
  <c r="DN92" i="4"/>
  <c r="DL92" i="4"/>
  <c r="DJ111" i="4"/>
  <c r="CT196" i="4"/>
  <c r="DJ196" i="4"/>
  <c r="DI15" i="4"/>
  <c r="DH15" i="4"/>
  <c r="DJ15" i="4"/>
  <c r="DL154" i="4"/>
  <c r="DN154" i="4"/>
  <c r="DB180" i="4"/>
  <c r="DA16" i="4"/>
  <c r="DQ18" i="4"/>
  <c r="DA18" i="4"/>
  <c r="CT78" i="4"/>
  <c r="DM86" i="4"/>
  <c r="CV156" i="4"/>
  <c r="CR176" i="4"/>
  <c r="DH176" i="4"/>
  <c r="DM293" i="4"/>
  <c r="DE36" i="4"/>
  <c r="DM36" i="4" s="1"/>
  <c r="CO36" i="4"/>
  <c r="DM46" i="4"/>
  <c r="CZ156" i="4"/>
  <c r="CR179" i="4"/>
  <c r="DB239" i="4"/>
  <c r="CR76" i="4"/>
  <c r="CV80" i="4"/>
  <c r="CZ80" i="4"/>
  <c r="CW80" i="4"/>
  <c r="CZ99" i="4"/>
  <c r="DP127" i="4"/>
  <c r="DP133" i="4"/>
  <c r="CZ179" i="4"/>
  <c r="CX199" i="4"/>
  <c r="CZ199" i="4"/>
  <c r="CO199" i="4"/>
  <c r="CV199" i="4"/>
  <c r="DM195" i="4"/>
  <c r="DL195" i="4"/>
  <c r="DN195" i="4"/>
  <c r="DL207" i="4"/>
  <c r="DD76" i="4"/>
  <c r="DH76" i="4" s="1"/>
  <c r="CN76" i="4"/>
  <c r="DD79" i="4"/>
  <c r="DH79" i="4" s="1"/>
  <c r="CN79" i="4"/>
  <c r="DR87" i="4"/>
  <c r="DP87" i="4"/>
  <c r="DQ87" i="4"/>
  <c r="DI117" i="4"/>
  <c r="CS117" i="4"/>
  <c r="DR128" i="4"/>
  <c r="DP128" i="4"/>
  <c r="DQ133" i="4"/>
  <c r="DP249" i="4"/>
  <c r="DR309" i="4"/>
  <c r="DA358" i="4"/>
  <c r="DE76" i="4"/>
  <c r="CO76" i="4"/>
  <c r="DE118" i="4"/>
  <c r="CO118" i="4"/>
  <c r="DR148" i="4"/>
  <c r="DI151" i="4"/>
  <c r="DI155" i="4"/>
  <c r="DR168" i="4"/>
  <c r="DQ168" i="4"/>
  <c r="DP168" i="4"/>
  <c r="DD180" i="4"/>
  <c r="DH180" i="4" s="1"/>
  <c r="CN180" i="4"/>
  <c r="DF197" i="4"/>
  <c r="DP197" i="4" s="1"/>
  <c r="CP197" i="4"/>
  <c r="DI213" i="4"/>
  <c r="DR255" i="4"/>
  <c r="DH265" i="4"/>
  <c r="DJ265" i="4"/>
  <c r="DI265" i="4"/>
  <c r="DJ287" i="4"/>
  <c r="DH287" i="4"/>
  <c r="DI287" i="4"/>
  <c r="DJ291" i="4"/>
  <c r="DH291" i="4"/>
  <c r="DI291" i="4"/>
  <c r="DJ295" i="4"/>
  <c r="DH295" i="4"/>
  <c r="DI295" i="4"/>
  <c r="DH145" i="4"/>
  <c r="DH151" i="4"/>
  <c r="DM166" i="4"/>
  <c r="DL166" i="4"/>
  <c r="DE180" i="4"/>
  <c r="CO180" i="4"/>
  <c r="CR197" i="4"/>
  <c r="DJ213" i="4"/>
  <c r="CR236" i="4"/>
  <c r="DM305" i="4"/>
  <c r="DN305" i="4"/>
  <c r="DL305" i="4"/>
  <c r="CO320" i="4"/>
  <c r="DE320" i="4"/>
  <c r="DN320" i="4" s="1"/>
  <c r="DI144" i="4"/>
  <c r="DH144" i="4"/>
  <c r="DJ149" i="4"/>
  <c r="DI149" i="4"/>
  <c r="DH149" i="4"/>
  <c r="DF180" i="4"/>
  <c r="CP180" i="4"/>
  <c r="CS197" i="4"/>
  <c r="DR213" i="4"/>
  <c r="DQ213" i="4"/>
  <c r="DP213" i="4"/>
  <c r="DI238" i="4"/>
  <c r="CS238" i="4"/>
  <c r="DH266" i="4"/>
  <c r="DJ266" i="4"/>
  <c r="DI266" i="4"/>
  <c r="DI279" i="4"/>
  <c r="CS279" i="4"/>
  <c r="DH304" i="4"/>
  <c r="DI304" i="4"/>
  <c r="CX318" i="4"/>
  <c r="CZ339" i="4"/>
  <c r="DP334" i="4"/>
  <c r="DQ334" i="4"/>
  <c r="DL355" i="4"/>
  <c r="DN355" i="4"/>
  <c r="DE240" i="4"/>
  <c r="DM240" i="4" s="1"/>
  <c r="CO240" i="4"/>
  <c r="DM257" i="4"/>
  <c r="CW257" i="4"/>
  <c r="DH251" i="4"/>
  <c r="CR296" i="4"/>
  <c r="CR299" i="4"/>
  <c r="CW358" i="4"/>
  <c r="CS439" i="4"/>
  <c r="DI432" i="4"/>
  <c r="DJ432" i="4"/>
  <c r="CS258" i="4"/>
  <c r="DH293" i="4"/>
  <c r="DI293" i="4"/>
  <c r="DF316" i="4"/>
  <c r="DR316" i="4" s="1"/>
  <c r="CP316" i="4"/>
  <c r="CV319" i="4"/>
  <c r="DA417" i="4"/>
  <c r="CS339" i="4"/>
  <c r="DP353" i="4"/>
  <c r="DR353" i="4"/>
  <c r="DQ353" i="4"/>
  <c r="CT376" i="4"/>
  <c r="DF399" i="4"/>
  <c r="DR399" i="4" s="1"/>
  <c r="CP399" i="4"/>
  <c r="CR440" i="4"/>
  <c r="DF337" i="4"/>
  <c r="DR337" i="4" s="1"/>
  <c r="CP337" i="4"/>
  <c r="DD357" i="4"/>
  <c r="DJ357" i="4" s="1"/>
  <c r="CN357" i="4"/>
  <c r="DI358" i="4"/>
  <c r="CS358" i="4"/>
  <c r="DP368" i="4"/>
  <c r="DQ368" i="4"/>
  <c r="DF398" i="4"/>
  <c r="DQ398" i="4" s="1"/>
  <c r="CP398" i="4"/>
  <c r="DP364" i="4"/>
  <c r="DQ364" i="4"/>
  <c r="DP369" i="4"/>
  <c r="DR369" i="4"/>
  <c r="DQ369" i="4"/>
  <c r="CX396" i="4"/>
  <c r="CS399" i="4"/>
  <c r="DI399" i="4"/>
  <c r="DI414" i="4"/>
  <c r="DJ414" i="4"/>
  <c r="DH414" i="4"/>
  <c r="CX436" i="4"/>
  <c r="DJ438" i="4"/>
  <c r="CT438" i="4"/>
  <c r="DN431" i="4"/>
  <c r="DL431" i="4"/>
  <c r="DM431" i="4"/>
  <c r="DM369" i="4"/>
  <c r="DL407" i="4"/>
  <c r="DN407" i="4"/>
  <c r="DM407" i="4"/>
  <c r="DL415" i="4"/>
  <c r="DM415" i="4"/>
  <c r="DN415" i="4"/>
  <c r="DD376" i="4"/>
  <c r="DJ376" i="4" s="1"/>
  <c r="CN376" i="4"/>
  <c r="DI379" i="4"/>
  <c r="CS379" i="4"/>
  <c r="DN438" i="4"/>
  <c r="CZ438" i="4"/>
  <c r="CX457" i="4"/>
  <c r="DA440" i="4"/>
  <c r="CW436" i="4"/>
  <c r="CV476" i="4"/>
  <c r="CW497" i="4"/>
  <c r="DH473" i="4"/>
  <c r="DI464" i="4"/>
  <c r="DH469" i="4"/>
  <c r="DJ469" i="4"/>
  <c r="DI469" i="4"/>
  <c r="DI480" i="4"/>
  <c r="CS480" i="4"/>
  <c r="CT497" i="4"/>
  <c r="DJ497" i="4"/>
  <c r="DI494" i="4"/>
  <c r="DM469" i="4"/>
  <c r="DL469" i="4"/>
  <c r="DN469" i="4"/>
  <c r="DL496" i="4"/>
  <c r="CV496" i="4"/>
  <c r="CW516" i="4"/>
  <c r="DJ488" i="4"/>
  <c r="DH488" i="4"/>
  <c r="DQ494" i="4"/>
  <c r="DP494" i="4"/>
  <c r="DR494" i="4"/>
  <c r="DF497" i="4"/>
  <c r="DP497" i="4" s="1"/>
  <c r="CP497" i="4"/>
  <c r="DB520" i="4"/>
  <c r="DD518" i="4"/>
  <c r="DJ518" i="4" s="1"/>
  <c r="CN518" i="4"/>
  <c r="DP514" i="4"/>
  <c r="DQ514" i="4"/>
  <c r="CW537" i="4"/>
  <c r="DB537" i="4"/>
  <c r="CT537" i="4"/>
  <c r="DN531" i="4"/>
  <c r="DL531" i="4"/>
  <c r="DQ538" i="4"/>
  <c r="DA538" i="4"/>
  <c r="DP534" i="4"/>
  <c r="DQ534" i="4"/>
  <c r="DR534" i="4"/>
  <c r="DR540" i="4"/>
  <c r="DB540" i="4"/>
  <c r="DP28" i="4"/>
  <c r="DQ28" i="4"/>
  <c r="DR28" i="4"/>
  <c r="DI54" i="4"/>
  <c r="DH54" i="4"/>
  <c r="DJ54" i="4"/>
  <c r="DR24" i="4"/>
  <c r="DQ75" i="4"/>
  <c r="DP75" i="4"/>
  <c r="DR75" i="4"/>
  <c r="CR140" i="4"/>
  <c r="CX140" i="4"/>
  <c r="CV140" i="4"/>
  <c r="DF19" i="4"/>
  <c r="DR19" i="4" s="1"/>
  <c r="CP19" i="4"/>
  <c r="DQ56" i="4"/>
  <c r="DA56" i="4"/>
  <c r="DJ64" i="4"/>
  <c r="DQ92" i="4"/>
  <c r="DR66" i="4"/>
  <c r="DH112" i="4"/>
  <c r="CW179" i="4"/>
  <c r="DA219" i="4"/>
  <c r="CR279" i="4"/>
  <c r="DH279" i="4"/>
  <c r="DA138" i="4"/>
  <c r="DM172" i="4"/>
  <c r="DN172" i="4"/>
  <c r="DM212" i="4"/>
  <c r="DN212" i="4"/>
  <c r="DR208" i="4"/>
  <c r="DQ208" i="4"/>
  <c r="DP208" i="4"/>
  <c r="DF198" i="4"/>
  <c r="DP198" i="4" s="1"/>
  <c r="CP198" i="4"/>
  <c r="CT216" i="4"/>
  <c r="CS200" i="4"/>
  <c r="DJ326" i="4"/>
  <c r="DH424" i="4"/>
  <c r="DJ424" i="4"/>
  <c r="CP397" i="4"/>
  <c r="DF397" i="4"/>
  <c r="DQ397" i="4" s="1"/>
  <c r="DJ464" i="4"/>
  <c r="DL488" i="4"/>
  <c r="DN488" i="4"/>
  <c r="DM488" i="4"/>
  <c r="DI488" i="4"/>
  <c r="DJ505" i="4"/>
  <c r="DH505" i="4"/>
  <c r="DH14" i="4"/>
  <c r="DI14" i="4"/>
  <c r="DJ14" i="4"/>
  <c r="CW76" i="4"/>
  <c r="DP57" i="4"/>
  <c r="CZ57" i="4"/>
  <c r="DJ49" i="4"/>
  <c r="CT118" i="4"/>
  <c r="CS16" i="4"/>
  <c r="CZ16" i="4"/>
  <c r="DF79" i="4"/>
  <c r="DP79" i="4" s="1"/>
  <c r="CP79" i="4"/>
  <c r="DQ72" i="4"/>
  <c r="DP72" i="4"/>
  <c r="DJ117" i="4"/>
  <c r="CT117" i="4"/>
  <c r="DI115" i="4"/>
  <c r="DH115" i="4"/>
  <c r="DM140" i="4"/>
  <c r="CW140" i="4"/>
  <c r="CV197" i="4"/>
  <c r="CS19" i="4"/>
  <c r="CV158" i="4"/>
  <c r="DD39" i="4"/>
  <c r="DJ39" i="4" s="1"/>
  <c r="CN39" i="4"/>
  <c r="DI68" i="4"/>
  <c r="DH68" i="4"/>
  <c r="DQ120" i="4"/>
  <c r="DA120" i="4"/>
  <c r="CO156" i="4"/>
  <c r="DE156" i="4"/>
  <c r="DN156" i="4" s="1"/>
  <c r="DF39" i="4"/>
  <c r="DP39" i="4" s="1"/>
  <c r="CP39" i="4"/>
  <c r="DM139" i="4"/>
  <c r="CW139" i="4"/>
  <c r="CZ159" i="4"/>
  <c r="CO198" i="4"/>
  <c r="DE198" i="4"/>
  <c r="DD37" i="4"/>
  <c r="DJ37" i="4" s="1"/>
  <c r="CN37" i="4"/>
  <c r="DQ60" i="4"/>
  <c r="DA60" i="4"/>
  <c r="CX98" i="4"/>
  <c r="CT98" i="4"/>
  <c r="DJ128" i="4"/>
  <c r="DI128" i="4"/>
  <c r="DH128" i="4"/>
  <c r="CT157" i="4"/>
  <c r="DJ157" i="4"/>
  <c r="CO160" i="4"/>
  <c r="DE160" i="4"/>
  <c r="DN160" i="4" s="1"/>
  <c r="CR239" i="4"/>
  <c r="DE98" i="4"/>
  <c r="DN98" i="4" s="1"/>
  <c r="CO98" i="4"/>
  <c r="CV120" i="4"/>
  <c r="CX120" i="4"/>
  <c r="DN124" i="4"/>
  <c r="DL124" i="4"/>
  <c r="CZ139" i="4"/>
  <c r="DP147" i="4"/>
  <c r="DR147" i="4"/>
  <c r="DQ147" i="4"/>
  <c r="CR180" i="4"/>
  <c r="CV180" i="4"/>
  <c r="DA180" i="4"/>
  <c r="CW180" i="4"/>
  <c r="DH208" i="4"/>
  <c r="DI208" i="4"/>
  <c r="DJ208" i="4"/>
  <c r="DH212" i="4"/>
  <c r="DI212" i="4"/>
  <c r="DJ212" i="4"/>
  <c r="DA96" i="4"/>
  <c r="DA98" i="4"/>
  <c r="DR125" i="4"/>
  <c r="DP125" i="4"/>
  <c r="DF140" i="4"/>
  <c r="DR140" i="4" s="1"/>
  <c r="CP140" i="4"/>
  <c r="DQ154" i="4"/>
  <c r="CV177" i="4"/>
  <c r="CV216" i="4"/>
  <c r="DE259" i="4"/>
  <c r="CO259" i="4"/>
  <c r="DE358" i="4"/>
  <c r="DN358" i="4" s="1"/>
  <c r="CO358" i="4"/>
  <c r="CV179" i="4"/>
  <c r="DM320" i="4"/>
  <c r="CW320" i="4"/>
  <c r="DF158" i="4"/>
  <c r="DP158" i="4" s="1"/>
  <c r="CP158" i="4"/>
  <c r="DQ198" i="4"/>
  <c r="DA198" i="4"/>
  <c r="DF236" i="4"/>
  <c r="DQ236" i="4" s="1"/>
  <c r="CP236" i="4"/>
  <c r="DM268" i="4"/>
  <c r="DN268" i="4"/>
  <c r="DL284" i="4"/>
  <c r="DN284" i="4"/>
  <c r="DM284" i="4"/>
  <c r="CW316" i="4"/>
  <c r="DM312" i="4"/>
  <c r="DN312" i="4"/>
  <c r="DB156" i="4"/>
  <c r="DR160" i="4"/>
  <c r="DB160" i="4"/>
  <c r="DJ177" i="4"/>
  <c r="CT177" i="4"/>
  <c r="DE218" i="4"/>
  <c r="CO218" i="4"/>
  <c r="DL240" i="4"/>
  <c r="CV240" i="4"/>
  <c r="CV279" i="4"/>
  <c r="CT296" i="4"/>
  <c r="DF179" i="4"/>
  <c r="CP179" i="4"/>
  <c r="DD197" i="4"/>
  <c r="DI197" i="4" s="1"/>
  <c r="CN197" i="4"/>
  <c r="CT256" i="4"/>
  <c r="CV256" i="4"/>
  <c r="CZ256" i="4"/>
  <c r="CX316" i="4"/>
  <c r="DB316" i="4"/>
  <c r="DJ311" i="4"/>
  <c r="DH311" i="4"/>
  <c r="DI311" i="4"/>
  <c r="DN344" i="4"/>
  <c r="DM344" i="4"/>
  <c r="DL344" i="4"/>
  <c r="DH226" i="4"/>
  <c r="DJ226" i="4"/>
  <c r="CS239" i="4"/>
  <c r="CS280" i="4"/>
  <c r="DA297" i="4"/>
  <c r="CX320" i="4"/>
  <c r="DL226" i="4"/>
  <c r="DM226" i="4"/>
  <c r="DN226" i="4"/>
  <c r="DE239" i="4"/>
  <c r="DM239" i="4" s="1"/>
  <c r="CO239" i="4"/>
  <c r="DH257" i="4"/>
  <c r="CR257" i="4"/>
  <c r="DE318" i="4"/>
  <c r="CO318" i="4"/>
  <c r="DQ226" i="4"/>
  <c r="DR226" i="4"/>
  <c r="CS256" i="4"/>
  <c r="DD258" i="4"/>
  <c r="DJ258" i="4" s="1"/>
  <c r="CN258" i="4"/>
  <c r="CS296" i="4"/>
  <c r="DD298" i="4"/>
  <c r="DJ298" i="4" s="1"/>
  <c r="CN298" i="4"/>
  <c r="CN400" i="4"/>
  <c r="DD400" i="4"/>
  <c r="DN337" i="4"/>
  <c r="CX337" i="4"/>
  <c r="DE336" i="4"/>
  <c r="DM336" i="4" s="1"/>
  <c r="CO336" i="4"/>
  <c r="DE339" i="4"/>
  <c r="DM339" i="4" s="1"/>
  <c r="CO339" i="4"/>
  <c r="DM394" i="4"/>
  <c r="DL394" i="4"/>
  <c r="DN394" i="4"/>
  <c r="CT439" i="4"/>
  <c r="DR333" i="4"/>
  <c r="DP333" i="4"/>
  <c r="DQ333" i="4"/>
  <c r="DJ349" i="4"/>
  <c r="DH349" i="4"/>
  <c r="DR417" i="4"/>
  <c r="DB417" i="4"/>
  <c r="DD417" i="4"/>
  <c r="DI417" i="4" s="1"/>
  <c r="CN417" i="4"/>
  <c r="CS417" i="4"/>
  <c r="DA380" i="4"/>
  <c r="CS396" i="4"/>
  <c r="DJ418" i="4"/>
  <c r="CT418" i="4"/>
  <c r="CX437" i="4"/>
  <c r="DH379" i="4"/>
  <c r="CR379" i="4"/>
  <c r="DP396" i="4"/>
  <c r="CZ396" i="4"/>
  <c r="CT400" i="4"/>
  <c r="DI438" i="4"/>
  <c r="CS438" i="4"/>
  <c r="DI380" i="4"/>
  <c r="CS380" i="4"/>
  <c r="CX416" i="4"/>
  <c r="DP476" i="4"/>
  <c r="CZ476" i="4"/>
  <c r="CZ457" i="4"/>
  <c r="CW459" i="4"/>
  <c r="DQ424" i="4"/>
  <c r="DP424" i="4"/>
  <c r="DR424" i="4"/>
  <c r="DR445" i="4"/>
  <c r="DQ445" i="4"/>
  <c r="DP445" i="4"/>
  <c r="DE419" i="4"/>
  <c r="CO419" i="4"/>
  <c r="CW477" i="4"/>
  <c r="DM477" i="4"/>
  <c r="CX476" i="4"/>
  <c r="CX460" i="4"/>
  <c r="DI496" i="4"/>
  <c r="CS496" i="4"/>
  <c r="DM512" i="4"/>
  <c r="DL512" i="4"/>
  <c r="DN512" i="4"/>
  <c r="DE457" i="4"/>
  <c r="CO457" i="4"/>
  <c r="DE459" i="4"/>
  <c r="DM459" i="4" s="1"/>
  <c r="CO459" i="4"/>
  <c r="DN475" i="4"/>
  <c r="DM475" i="4"/>
  <c r="DD516" i="4"/>
  <c r="DH516" i="4" s="1"/>
  <c r="CN516" i="4"/>
  <c r="DF459" i="4"/>
  <c r="CP459" i="4"/>
  <c r="DQ471" i="4"/>
  <c r="DR471" i="4"/>
  <c r="DP471" i="4"/>
  <c r="DD477" i="4"/>
  <c r="DH477" i="4" s="1"/>
  <c r="CN477" i="4"/>
  <c r="DP488" i="4"/>
  <c r="DQ488" i="4"/>
  <c r="DN505" i="4"/>
  <c r="DL505" i="4"/>
  <c r="DF479" i="4"/>
  <c r="CP479" i="4"/>
  <c r="DE499" i="4"/>
  <c r="DN499" i="4" s="1"/>
  <c r="CO499" i="4"/>
  <c r="DP493" i="4"/>
  <c r="DR493" i="4"/>
  <c r="CO519" i="4"/>
  <c r="CT519" i="4"/>
  <c r="CZ517" i="4"/>
  <c r="DF518" i="4"/>
  <c r="DQ518" i="4" s="1"/>
  <c r="CP518" i="4"/>
  <c r="CZ537" i="4"/>
  <c r="CR537" i="4"/>
  <c r="CS519" i="4"/>
  <c r="DN528" i="4"/>
  <c r="DM528" i="4"/>
  <c r="DR528" i="4"/>
  <c r="DQ528" i="4"/>
  <c r="DL535" i="4"/>
  <c r="DN535" i="4"/>
  <c r="DF539" i="4"/>
  <c r="CP539" i="4"/>
  <c r="CX37" i="4"/>
  <c r="DF37" i="4"/>
  <c r="DP37" i="4" s="1"/>
  <c r="CP37" i="4"/>
  <c r="DE236" i="4"/>
  <c r="DM236" i="4" s="1"/>
  <c r="CO236" i="4"/>
  <c r="DP18" i="4"/>
  <c r="CZ18" i="4"/>
  <c r="CR39" i="4"/>
  <c r="DB139" i="4"/>
  <c r="CR139" i="4"/>
  <c r="CO197" i="4"/>
  <c r="DE197" i="4"/>
  <c r="DN197" i="4" s="1"/>
  <c r="CW217" i="4"/>
  <c r="CX79" i="4"/>
  <c r="CV76" i="4"/>
  <c r="DM99" i="4"/>
  <c r="CW99" i="4"/>
  <c r="DI47" i="4"/>
  <c r="DJ47" i="4"/>
  <c r="DH47" i="4"/>
  <c r="DP237" i="4"/>
  <c r="CZ237" i="4"/>
  <c r="DI95" i="4"/>
  <c r="DH95" i="4"/>
  <c r="DJ95" i="4"/>
  <c r="DA240" i="4"/>
  <c r="CV96" i="4"/>
  <c r="DQ100" i="4"/>
  <c r="DA100" i="4"/>
  <c r="DQ137" i="4"/>
  <c r="DA137" i="4"/>
  <c r="DH155" i="4"/>
  <c r="DR151" i="4"/>
  <c r="DD216" i="4"/>
  <c r="DJ216" i="4" s="1"/>
  <c r="CN216" i="4"/>
  <c r="DL244" i="4"/>
  <c r="DN244" i="4"/>
  <c r="DR158" i="4"/>
  <c r="DB158" i="4"/>
  <c r="DE177" i="4"/>
  <c r="DL177" i="4" s="1"/>
  <c r="CO177" i="4"/>
  <c r="DH146" i="4"/>
  <c r="DJ146" i="4"/>
  <c r="DF178" i="4"/>
  <c r="CP178" i="4"/>
  <c r="CS276" i="4"/>
  <c r="CT317" i="4"/>
  <c r="DD256" i="4"/>
  <c r="DJ256" i="4" s="1"/>
  <c r="CN256" i="4"/>
  <c r="CS299" i="4"/>
  <c r="DJ388" i="4"/>
  <c r="DI388" i="4"/>
  <c r="DH388" i="4"/>
  <c r="DE400" i="4"/>
  <c r="DM400" i="4" s="1"/>
  <c r="CO400" i="4"/>
  <c r="CS378" i="4"/>
  <c r="CX417" i="4"/>
  <c r="CV439" i="4"/>
  <c r="DH418" i="4"/>
  <c r="CR418" i="4"/>
  <c r="DQ438" i="4"/>
  <c r="DA438" i="4"/>
  <c r="DL406" i="4"/>
  <c r="DM406" i="4"/>
  <c r="DN406" i="4"/>
  <c r="CW440" i="4"/>
  <c r="DH497" i="4"/>
  <c r="CR497" i="4"/>
  <c r="DL492" i="4"/>
  <c r="DN492" i="4"/>
  <c r="DM492" i="4"/>
  <c r="DN500" i="4"/>
  <c r="DL500" i="4"/>
  <c r="DM500" i="4"/>
  <c r="CR499" i="4"/>
  <c r="DM519" i="4"/>
  <c r="CW519" i="4"/>
  <c r="CS98" i="4"/>
  <c r="DF38" i="4"/>
  <c r="DP38" i="4" s="1"/>
  <c r="CP38" i="4"/>
  <c r="CS57" i="4"/>
  <c r="DI57" i="4"/>
  <c r="CW77" i="4"/>
  <c r="CT96" i="4"/>
  <c r="DH36" i="4"/>
  <c r="CR36" i="4"/>
  <c r="CR40" i="4"/>
  <c r="DJ57" i="4"/>
  <c r="CT57" i="4"/>
  <c r="DF76" i="4"/>
  <c r="DP76" i="4" s="1"/>
  <c r="CP76" i="4"/>
  <c r="DJ107" i="4"/>
  <c r="CT120" i="4"/>
  <c r="CR137" i="4"/>
  <c r="CX137" i="4"/>
  <c r="CT197" i="4"/>
  <c r="DJ197" i="4"/>
  <c r="DD59" i="4"/>
  <c r="DH59" i="4" s="1"/>
  <c r="CN59" i="4"/>
  <c r="DH53" i="4"/>
  <c r="DI53" i="4"/>
  <c r="CS100" i="4"/>
  <c r="DA17" i="4"/>
  <c r="DI24" i="4"/>
  <c r="DI29" i="4"/>
  <c r="DR44" i="4"/>
  <c r="DP44" i="4"/>
  <c r="DR46" i="4"/>
  <c r="DQ46" i="4"/>
  <c r="DP46" i="4"/>
  <c r="DI65" i="4"/>
  <c r="DJ65" i="4"/>
  <c r="CW96" i="4"/>
  <c r="DM98" i="4"/>
  <c r="CW98" i="4"/>
  <c r="DQ135" i="4"/>
  <c r="DL157" i="4"/>
  <c r="CV157" i="4"/>
  <c r="DL152" i="4"/>
  <c r="DN152" i="4"/>
  <c r="DA176" i="4"/>
  <c r="CR177" i="4"/>
  <c r="DH177" i="4"/>
  <c r="DL293" i="4"/>
  <c r="DM300" i="4"/>
  <c r="CW300" i="4"/>
  <c r="DI51" i="4"/>
  <c r="DH51" i="4"/>
  <c r="DJ51" i="4"/>
  <c r="DE37" i="4"/>
  <c r="DM37" i="4" s="1"/>
  <c r="CO37" i="4"/>
  <c r="DQ66" i="4"/>
  <c r="DL70" i="4"/>
  <c r="DN70" i="4"/>
  <c r="DM70" i="4"/>
  <c r="DJ87" i="4"/>
  <c r="DH87" i="4"/>
  <c r="DI87" i="4"/>
  <c r="CZ118" i="4"/>
  <c r="CR77" i="4"/>
  <c r="DE96" i="4"/>
  <c r="DN96" i="4" s="1"/>
  <c r="CO96" i="4"/>
  <c r="CZ98" i="4"/>
  <c r="DR119" i="4"/>
  <c r="DB119" i="4"/>
  <c r="DP136" i="4"/>
  <c r="CZ136" i="4"/>
  <c r="DP140" i="4"/>
  <c r="CZ140" i="4"/>
  <c r="DM145" i="4"/>
  <c r="CZ180" i="4"/>
  <c r="CW199" i="4"/>
  <c r="DL211" i="4"/>
  <c r="DB240" i="4"/>
  <c r="DD77" i="4"/>
  <c r="DJ77" i="4" s="1"/>
  <c r="CN77" i="4"/>
  <c r="DR93" i="4"/>
  <c r="DP93" i="4"/>
  <c r="DQ140" i="4"/>
  <c r="DA140" i="4"/>
  <c r="DQ155" i="4"/>
  <c r="DJ191" i="4"/>
  <c r="DH191" i="4"/>
  <c r="DI191" i="4"/>
  <c r="DI195" i="4"/>
  <c r="CZ259" i="4"/>
  <c r="DP259" i="4"/>
  <c r="DE77" i="4"/>
  <c r="CO77" i="4"/>
  <c r="DR236" i="4"/>
  <c r="DB236" i="4"/>
  <c r="DL348" i="4"/>
  <c r="DM348" i="4"/>
  <c r="DN348" i="4"/>
  <c r="DI176" i="4"/>
  <c r="CS176" i="4"/>
  <c r="CX178" i="4"/>
  <c r="DH209" i="4"/>
  <c r="DJ209" i="4"/>
  <c r="DI209" i="4"/>
  <c r="CS220" i="4"/>
  <c r="DA238" i="4"/>
  <c r="CW238" i="4"/>
  <c r="CR238" i="4"/>
  <c r="CV238" i="4"/>
  <c r="DR271" i="4"/>
  <c r="DP271" i="4"/>
  <c r="DQ271" i="4"/>
  <c r="DP307" i="4"/>
  <c r="DR307" i="4"/>
  <c r="DQ307" i="4"/>
  <c r="DE178" i="4"/>
  <c r="DN178" i="4" s="1"/>
  <c r="CO178" i="4"/>
  <c r="DJ220" i="4"/>
  <c r="CT220" i="4"/>
  <c r="CR237" i="4"/>
  <c r="CX317" i="4"/>
  <c r="CR318" i="4"/>
  <c r="DD156" i="4"/>
  <c r="DJ156" i="4" s="1"/>
  <c r="CN156" i="4"/>
  <c r="DD159" i="4"/>
  <c r="CN159" i="4"/>
  <c r="DF220" i="4"/>
  <c r="CP220" i="4"/>
  <c r="DR291" i="4"/>
  <c r="DP291" i="4"/>
  <c r="DQ291" i="4"/>
  <c r="DP305" i="4"/>
  <c r="DR305" i="4"/>
  <c r="DQ305" i="4"/>
  <c r="DQ244" i="4"/>
  <c r="DQ249" i="4"/>
  <c r="DD278" i="4"/>
  <c r="DH278" i="4" s="1"/>
  <c r="CN278" i="4"/>
  <c r="DP286" i="4"/>
  <c r="DQ286" i="4"/>
  <c r="DF300" i="4"/>
  <c r="DR300" i="4" s="1"/>
  <c r="CP300" i="4"/>
  <c r="DD317" i="4"/>
  <c r="DH317" i="4" s="1"/>
  <c r="CN317" i="4"/>
  <c r="DP226" i="4"/>
  <c r="CZ239" i="4"/>
  <c r="DL264" i="4"/>
  <c r="DM264" i="4"/>
  <c r="DM266" i="4"/>
  <c r="DL266" i="4"/>
  <c r="DN266" i="4"/>
  <c r="DE280" i="4"/>
  <c r="DM280" i="4" s="1"/>
  <c r="CO280" i="4"/>
  <c r="CR297" i="4"/>
  <c r="DF239" i="4"/>
  <c r="DR239" i="4" s="1"/>
  <c r="CP239" i="4"/>
  <c r="DR264" i="4"/>
  <c r="DQ264" i="4"/>
  <c r="DI286" i="4"/>
  <c r="DD300" i="4"/>
  <c r="DJ300" i="4" s="1"/>
  <c r="CN300" i="4"/>
  <c r="DF317" i="4"/>
  <c r="DR317" i="4" s="1"/>
  <c r="CP317" i="4"/>
  <c r="CR338" i="4"/>
  <c r="DJ348" i="4"/>
  <c r="DI348" i="4"/>
  <c r="DQ386" i="4"/>
  <c r="DD338" i="4"/>
  <c r="DH338" i="4" s="1"/>
  <c r="CN338" i="4"/>
  <c r="DQ346" i="4"/>
  <c r="DP346" i="4"/>
  <c r="DF360" i="4"/>
  <c r="CP360" i="4"/>
  <c r="CT377" i="4"/>
  <c r="DJ329" i="4"/>
  <c r="DR346" i="4"/>
  <c r="DJ353" i="4"/>
  <c r="DH353" i="4"/>
  <c r="DI353" i="4"/>
  <c r="DH392" i="4"/>
  <c r="DJ392" i="4"/>
  <c r="DI392" i="4"/>
  <c r="DF376" i="4"/>
  <c r="DP376" i="4" s="1"/>
  <c r="CP376" i="4"/>
  <c r="DF379" i="4"/>
  <c r="DP379" i="4" s="1"/>
  <c r="CP379" i="4"/>
  <c r="CX397" i="4"/>
  <c r="DH427" i="4"/>
  <c r="DJ427" i="4"/>
  <c r="DR364" i="4"/>
  <c r="DM379" i="4"/>
  <c r="CW379" i="4"/>
  <c r="DP393" i="4"/>
  <c r="DP416" i="4"/>
  <c r="CZ416" i="4"/>
  <c r="DQ428" i="4"/>
  <c r="DD377" i="4"/>
  <c r="DH377" i="4" s="1"/>
  <c r="CN377" i="4"/>
  <c r="DH410" i="4"/>
  <c r="CZ439" i="4"/>
  <c r="DD420" i="4"/>
  <c r="DH420" i="4" s="1"/>
  <c r="CN420" i="4"/>
  <c r="DR431" i="4"/>
  <c r="DP431" i="4"/>
  <c r="CW437" i="4"/>
  <c r="DM429" i="4"/>
  <c r="DR464" i="4"/>
  <c r="DP464" i="4"/>
  <c r="DQ464" i="4"/>
  <c r="DI444" i="4"/>
  <c r="DE478" i="4"/>
  <c r="DN478" i="4" s="1"/>
  <c r="CO478" i="4"/>
  <c r="DJ444" i="4"/>
  <c r="DM484" i="4"/>
  <c r="DB478" i="4"/>
  <c r="CZ478" i="4"/>
  <c r="DA478" i="4"/>
  <c r="CR478" i="4"/>
  <c r="DI476" i="4"/>
  <c r="CS476" i="4"/>
  <c r="DD479" i="4"/>
  <c r="DH479" i="4" s="1"/>
  <c r="CN479" i="4"/>
  <c r="DM495" i="4"/>
  <c r="DL495" i="4"/>
  <c r="DN495" i="4"/>
  <c r="DE479" i="4"/>
  <c r="DM479" i="4" s="1"/>
  <c r="CO479" i="4"/>
  <c r="CV497" i="4"/>
  <c r="DF480" i="4"/>
  <c r="DP480" i="4" s="1"/>
  <c r="CP480" i="4"/>
  <c r="DR499" i="4"/>
  <c r="DB499" i="4"/>
  <c r="DA516" i="4"/>
  <c r="DH512" i="4"/>
  <c r="DQ512" i="4"/>
  <c r="DM538" i="4"/>
  <c r="CW538" i="4"/>
  <c r="DP538" i="4"/>
  <c r="CZ538" i="4"/>
  <c r="CX540" i="4"/>
  <c r="DP540" i="4"/>
  <c r="CZ540" i="4"/>
  <c r="CT16" i="4"/>
  <c r="DR36" i="4"/>
  <c r="DB36" i="4"/>
  <c r="CZ160" i="4"/>
  <c r="DP160" i="4"/>
  <c r="CR96" i="4"/>
  <c r="DJ76" i="4"/>
  <c r="CT76" i="4"/>
  <c r="DI75" i="4"/>
  <c r="DH75" i="4"/>
  <c r="DI11" i="4"/>
  <c r="DJ11" i="4"/>
  <c r="DH11" i="4"/>
  <c r="CT137" i="4"/>
  <c r="CO159" i="4"/>
  <c r="DE159" i="4"/>
  <c r="DN159" i="4" s="1"/>
  <c r="DB220" i="4"/>
  <c r="DR78" i="4"/>
  <c r="DB78" i="4"/>
  <c r="DL86" i="4"/>
  <c r="CS120" i="4"/>
  <c r="DA258" i="4"/>
  <c r="DF297" i="4"/>
  <c r="DP297" i="4" s="1"/>
  <c r="CP297" i="4"/>
  <c r="DJ430" i="4"/>
  <c r="DI430" i="4"/>
  <c r="DH430" i="4"/>
  <c r="DJ338" i="4"/>
  <c r="CT338" i="4"/>
  <c r="DB357" i="4"/>
  <c r="DR357" i="4"/>
  <c r="DJ404" i="4"/>
  <c r="CO440" i="4"/>
  <c r="DE440" i="4"/>
  <c r="DN440" i="4" s="1"/>
  <c r="DH364" i="4"/>
  <c r="CR518" i="4"/>
  <c r="DJ528" i="4"/>
  <c r="DI528" i="4"/>
  <c r="DH528" i="4"/>
  <c r="CS138" i="4"/>
  <c r="DI49" i="4"/>
  <c r="CW36" i="4"/>
  <c r="DM187" i="4"/>
  <c r="DL187" i="4"/>
  <c r="DN187" i="4"/>
  <c r="DL98" i="4"/>
  <c r="CV98" i="4"/>
  <c r="CS179" i="4"/>
  <c r="DQ231" i="4"/>
  <c r="DR231" i="4"/>
  <c r="CR200" i="4"/>
  <c r="DJ217" i="4"/>
  <c r="CT217" i="4"/>
  <c r="CV338" i="4"/>
  <c r="DF296" i="4"/>
  <c r="DR296" i="4" s="1"/>
  <c r="CP296" i="4"/>
  <c r="CS319" i="4"/>
  <c r="DB356" i="4"/>
  <c r="DJ416" i="4"/>
  <c r="CT416" i="4"/>
  <c r="CS398" i="4"/>
  <c r="DH376" i="4"/>
  <c r="CR376" i="4"/>
  <c r="CT396" i="4"/>
  <c r="DD437" i="4"/>
  <c r="DH437" i="4" s="1"/>
  <c r="CN437" i="4"/>
  <c r="DJ476" i="4"/>
  <c r="CT476" i="4"/>
  <c r="CS458" i="4"/>
  <c r="DN4" i="4"/>
  <c r="DM4" i="4"/>
  <c r="DN6" i="4"/>
  <c r="DM6" i="4"/>
  <c r="DP56" i="4"/>
  <c r="CZ56" i="4"/>
  <c r="DP58" i="4"/>
  <c r="CZ58" i="4"/>
  <c r="CW137" i="4"/>
  <c r="DL151" i="4"/>
  <c r="DN151" i="4"/>
  <c r="CR216" i="4"/>
  <c r="DH216" i="4"/>
  <c r="DJ8" i="4"/>
  <c r="DI8" i="4"/>
  <c r="DH8" i="4"/>
  <c r="DR7" i="4"/>
  <c r="DQ7" i="4"/>
  <c r="CV56" i="4"/>
  <c r="DP31" i="4"/>
  <c r="DQ31" i="4"/>
  <c r="DR31" i="4"/>
  <c r="DD58" i="4"/>
  <c r="DH58" i="4" s="1"/>
  <c r="CN58" i="4"/>
  <c r="CT236" i="4"/>
  <c r="DE38" i="4"/>
  <c r="CO38" i="4"/>
  <c r="DL71" i="4"/>
  <c r="DN71" i="4"/>
  <c r="DM71" i="4"/>
  <c r="DI91" i="4"/>
  <c r="DH91" i="4"/>
  <c r="DJ91" i="4"/>
  <c r="DB76" i="4"/>
  <c r="CR78" i="4"/>
  <c r="CR80" i="4"/>
  <c r="CZ97" i="4"/>
  <c r="DP90" i="4"/>
  <c r="DH190" i="4"/>
  <c r="DJ190" i="4"/>
  <c r="DB218" i="4"/>
  <c r="DR218" i="4"/>
  <c r="DB279" i="4"/>
  <c r="DP337" i="4"/>
  <c r="CZ337" i="4"/>
  <c r="DI77" i="4"/>
  <c r="CS77" i="4"/>
  <c r="DD118" i="4"/>
  <c r="DH118" i="4" s="1"/>
  <c r="CN118" i="4"/>
  <c r="CR319" i="4"/>
  <c r="DL109" i="4"/>
  <c r="DN109" i="4"/>
  <c r="DM109" i="4"/>
  <c r="DE260" i="4"/>
  <c r="DM260" i="4" s="1"/>
  <c r="CO260" i="4"/>
  <c r="DE299" i="4"/>
  <c r="CO299" i="4"/>
  <c r="DR313" i="4"/>
  <c r="DF156" i="4"/>
  <c r="DR156" i="4" s="1"/>
  <c r="CP156" i="4"/>
  <c r="DF159" i="4"/>
  <c r="DQ159" i="4" s="1"/>
  <c r="CP159" i="4"/>
  <c r="DN177" i="4"/>
  <c r="CX177" i="4"/>
  <c r="DD218" i="4"/>
  <c r="DH218" i="4" s="1"/>
  <c r="CN218" i="4"/>
  <c r="DM232" i="4"/>
  <c r="DN232" i="4"/>
  <c r="DL352" i="4"/>
  <c r="DM352" i="4"/>
  <c r="DN352" i="4"/>
  <c r="DR196" i="4"/>
  <c r="DB196" i="4"/>
  <c r="DR199" i="4"/>
  <c r="DB199" i="4"/>
  <c r="DE217" i="4"/>
  <c r="DM217" i="4" s="1"/>
  <c r="CO217" i="4"/>
  <c r="DL239" i="4"/>
  <c r="CV239" i="4"/>
  <c r="DQ285" i="4"/>
  <c r="CV320" i="4"/>
  <c r="DI157" i="4"/>
  <c r="CS157" i="4"/>
  <c r="DI227" i="4"/>
  <c r="DH227" i="4"/>
  <c r="DJ227" i="4"/>
  <c r="DP251" i="4"/>
  <c r="DQ251" i="4"/>
  <c r="DP317" i="4"/>
  <c r="CZ317" i="4"/>
  <c r="DM356" i="4"/>
  <c r="CW356" i="4"/>
  <c r="DF258" i="4"/>
  <c r="DP258" i="4" s="1"/>
  <c r="CP258" i="4"/>
  <c r="DQ298" i="4"/>
  <c r="DA298" i="4"/>
  <c r="DI317" i="4"/>
  <c r="CS317" i="4"/>
  <c r="DP330" i="4"/>
  <c r="DQ330" i="4"/>
  <c r="DH332" i="4"/>
  <c r="DI332" i="4"/>
  <c r="DJ332" i="4"/>
  <c r="DR256" i="4"/>
  <c r="DB256" i="4"/>
  <c r="DB258" i="4"/>
  <c r="DB296" i="4"/>
  <c r="DB299" i="4"/>
  <c r="DE317" i="4"/>
  <c r="DN317" i="4" s="1"/>
  <c r="CO317" i="4"/>
  <c r="CS260" i="4"/>
  <c r="CV316" i="4"/>
  <c r="DF320" i="4"/>
  <c r="DQ320" i="4" s="1"/>
  <c r="CP320" i="4"/>
  <c r="DR332" i="4"/>
  <c r="DQ332" i="4"/>
  <c r="DP332" i="4"/>
  <c r="DD337" i="4"/>
  <c r="DJ337" i="4" s="1"/>
  <c r="CN337" i="4"/>
  <c r="DP349" i="4"/>
  <c r="DQ349" i="4"/>
  <c r="DR349" i="4"/>
  <c r="DR397" i="4"/>
  <c r="DB397" i="4"/>
  <c r="DL326" i="4"/>
  <c r="DM326" i="4"/>
  <c r="DE340" i="4"/>
  <c r="CO340" i="4"/>
  <c r="CR356" i="4"/>
  <c r="DH356" i="4"/>
  <c r="DB440" i="4"/>
  <c r="DJ435" i="4"/>
  <c r="DI435" i="4"/>
  <c r="DQ326" i="4"/>
  <c r="DP326" i="4"/>
  <c r="DI356" i="4"/>
  <c r="CS356" i="4"/>
  <c r="DI360" i="4"/>
  <c r="CS360" i="4"/>
  <c r="DA400" i="4"/>
  <c r="DQ400" i="4"/>
  <c r="CN398" i="4"/>
  <c r="DD398" i="4"/>
  <c r="DJ398" i="4" s="1"/>
  <c r="DH438" i="4"/>
  <c r="CR438" i="4"/>
  <c r="DN434" i="4"/>
  <c r="DL434" i="4"/>
  <c r="DM389" i="4"/>
  <c r="DN389" i="4"/>
  <c r="CW416" i="4"/>
  <c r="DJ428" i="4"/>
  <c r="DH428" i="4"/>
  <c r="DI428" i="4"/>
  <c r="DI376" i="4"/>
  <c r="CS376" i="4"/>
  <c r="DD378" i="4"/>
  <c r="DI378" i="4" s="1"/>
  <c r="CN378" i="4"/>
  <c r="DN424" i="4"/>
  <c r="DL424" i="4"/>
  <c r="DI418" i="4"/>
  <c r="CS418" i="4"/>
  <c r="DN450" i="4"/>
  <c r="DM450" i="4"/>
  <c r="CR479" i="4"/>
  <c r="DE416" i="4"/>
  <c r="CO416" i="4"/>
  <c r="CX459" i="4"/>
  <c r="DN459" i="4"/>
  <c r="DQ477" i="4"/>
  <c r="DA477" i="4"/>
  <c r="DD478" i="4"/>
  <c r="DH478" i="4" s="1"/>
  <c r="CN478" i="4"/>
  <c r="CT479" i="4"/>
  <c r="DD499" i="4"/>
  <c r="DJ499" i="4" s="1"/>
  <c r="CN499" i="4"/>
  <c r="CZ518" i="4"/>
  <c r="DP518" i="4"/>
  <c r="CW539" i="4"/>
  <c r="DR539" i="4"/>
  <c r="DB539" i="4"/>
  <c r="CN537" i="4"/>
  <c r="DD537" i="4"/>
  <c r="DH537" i="4" s="1"/>
  <c r="DJ530" i="4"/>
  <c r="DH530" i="4"/>
  <c r="DI530" i="4"/>
  <c r="DJ540" i="4"/>
  <c r="CT540" i="4"/>
  <c r="DH45" i="4"/>
  <c r="DI45" i="4"/>
  <c r="DJ45" i="4"/>
  <c r="DL147" i="4"/>
  <c r="DN147" i="4"/>
  <c r="DB216" i="4"/>
  <c r="DI26" i="4"/>
  <c r="DA58" i="4"/>
  <c r="DQ58" i="4"/>
  <c r="DQ90" i="4"/>
  <c r="CT160" i="4"/>
  <c r="DR80" i="4"/>
  <c r="DB80" i="4"/>
  <c r="DN167" i="4"/>
  <c r="DM167" i="4"/>
  <c r="DL113" i="4"/>
  <c r="DN113" i="4"/>
  <c r="DM113" i="4"/>
  <c r="CZ299" i="4"/>
  <c r="DN228" i="4"/>
  <c r="DM228" i="4"/>
  <c r="DR251" i="4"/>
  <c r="CT219" i="4"/>
  <c r="DM265" i="4"/>
  <c r="DN265" i="4"/>
  <c r="CS236" i="4"/>
  <c r="DH306" i="4"/>
  <c r="DJ306" i="4"/>
  <c r="DR348" i="4"/>
  <c r="DI249" i="4"/>
  <c r="DD296" i="4"/>
  <c r="DJ296" i="4" s="1"/>
  <c r="CN296" i="4"/>
  <c r="DL365" i="4"/>
  <c r="DM365" i="4"/>
  <c r="DN365" i="4"/>
  <c r="DQ329" i="4"/>
  <c r="DR329" i="4"/>
  <c r="DP329" i="4"/>
  <c r="DD396" i="4"/>
  <c r="DI396" i="4" s="1"/>
  <c r="CN396" i="4"/>
  <c r="DA420" i="4"/>
  <c r="DQ420" i="4"/>
  <c r="DR419" i="4"/>
  <c r="DB419" i="4"/>
  <c r="DP437" i="4"/>
  <c r="CZ437" i="4"/>
  <c r="DF457" i="4"/>
  <c r="DQ457" i="4" s="1"/>
  <c r="CP457" i="4"/>
  <c r="DD419" i="4"/>
  <c r="DJ419" i="4" s="1"/>
  <c r="CN419" i="4"/>
  <c r="DL456" i="4"/>
  <c r="CV456" i="4"/>
  <c r="DB479" i="4"/>
  <c r="CW480" i="4"/>
  <c r="DQ496" i="4"/>
  <c r="DA496" i="4"/>
  <c r="DD460" i="4"/>
  <c r="CN460" i="4"/>
  <c r="DL508" i="4"/>
  <c r="DM508" i="4"/>
  <c r="DN508" i="4"/>
  <c r="DF516" i="4"/>
  <c r="DQ516" i="4" s="1"/>
  <c r="CP516" i="4"/>
  <c r="DH124" i="4"/>
  <c r="DJ124" i="4"/>
  <c r="DI124" i="4"/>
  <c r="DQ36" i="4"/>
  <c r="DA36" i="4"/>
  <c r="CO158" i="4"/>
  <c r="DE158" i="4"/>
  <c r="DN158" i="4" s="1"/>
  <c r="DM156" i="4"/>
  <c r="CW156" i="4"/>
  <c r="DL129" i="4"/>
  <c r="DM169" i="4"/>
  <c r="DL169" i="4"/>
  <c r="CR198" i="4"/>
  <c r="DD239" i="4"/>
  <c r="DJ239" i="4" s="1"/>
  <c r="CN239" i="4"/>
  <c r="CT378" i="4"/>
  <c r="CX338" i="4"/>
  <c r="DL377" i="4"/>
  <c r="DJ431" i="4"/>
  <c r="DI431" i="4"/>
  <c r="DA399" i="4"/>
  <c r="DH416" i="4"/>
  <c r="CR416" i="4"/>
  <c r="DF380" i="4"/>
  <c r="DP380" i="4" s="1"/>
  <c r="CP380" i="4"/>
  <c r="DA436" i="4"/>
  <c r="DF440" i="4"/>
  <c r="DR440" i="4" s="1"/>
  <c r="CP440" i="4"/>
  <c r="DP485" i="4"/>
  <c r="DD498" i="4"/>
  <c r="DH498" i="4" s="1"/>
  <c r="CN498" i="4"/>
  <c r="DN515" i="4"/>
  <c r="DM515" i="4"/>
  <c r="DQ524" i="4"/>
  <c r="DP531" i="4"/>
  <c r="DR531" i="4"/>
  <c r="CT539" i="4"/>
  <c r="DQ540" i="4"/>
  <c r="DA540" i="4"/>
  <c r="DA216" i="4"/>
  <c r="CR217" i="4"/>
  <c r="DH217" i="4"/>
  <c r="DD16" i="4"/>
  <c r="DH16" i="4" s="1"/>
  <c r="CN16" i="4"/>
  <c r="CS96" i="4"/>
  <c r="DI96" i="4"/>
  <c r="DD40" i="4"/>
  <c r="DJ40" i="4" s="1"/>
  <c r="CN40" i="4"/>
  <c r="CV57" i="4"/>
  <c r="DL57" i="4"/>
  <c r="CV59" i="4"/>
  <c r="DL59" i="4"/>
  <c r="DA116" i="4"/>
  <c r="DQ116" i="4"/>
  <c r="DQ118" i="4"/>
  <c r="DA118" i="4"/>
  <c r="DL110" i="4"/>
  <c r="DM110" i="4"/>
  <c r="DN110" i="4"/>
  <c r="DL114" i="4"/>
  <c r="DM114" i="4"/>
  <c r="DN114" i="4"/>
  <c r="CN138" i="4"/>
  <c r="DD138" i="4"/>
  <c r="DD139" i="4"/>
  <c r="DI139" i="4" s="1"/>
  <c r="CN139" i="4"/>
  <c r="DJ133" i="4"/>
  <c r="DI133" i="4"/>
  <c r="DH133" i="4"/>
  <c r="DB176" i="4"/>
  <c r="DM176" i="4"/>
  <c r="CW176" i="4"/>
  <c r="CT237" i="4"/>
  <c r="CN99" i="4"/>
  <c r="DD99" i="4"/>
  <c r="DI99" i="4" s="1"/>
  <c r="CT159" i="4"/>
  <c r="DJ159" i="4"/>
  <c r="DR77" i="4"/>
  <c r="DB77" i="4"/>
  <c r="DP174" i="4"/>
  <c r="DQ174" i="4"/>
  <c r="DL100" i="4"/>
  <c r="CV100" i="4"/>
  <c r="DF139" i="4"/>
  <c r="DR139" i="4" s="1"/>
  <c r="CP139" i="4"/>
  <c r="DL66" i="4"/>
  <c r="DN66" i="4"/>
  <c r="DM66" i="4"/>
  <c r="DE119" i="4"/>
  <c r="CO119" i="4"/>
  <c r="CR320" i="4"/>
  <c r="DF157" i="4"/>
  <c r="DP157" i="4" s="1"/>
  <c r="CP157" i="4"/>
  <c r="DQ196" i="4"/>
  <c r="DA196" i="4"/>
  <c r="DA199" i="4"/>
  <c r="DH159" i="4"/>
  <c r="CR159" i="4"/>
  <c r="DJ180" i="4"/>
  <c r="CT180" i="4"/>
  <c r="DR197" i="4"/>
  <c r="DB197" i="4"/>
  <c r="DN225" i="4"/>
  <c r="DM225" i="4"/>
  <c r="DL280" i="4"/>
  <c r="CV280" i="4"/>
  <c r="DF216" i="4"/>
  <c r="DP216" i="4" s="1"/>
  <c r="CP216" i="4"/>
  <c r="DD236" i="4"/>
  <c r="DJ236" i="4" s="1"/>
  <c r="CN236" i="4"/>
  <c r="DH235" i="4"/>
  <c r="DI235" i="4"/>
  <c r="DJ235" i="4"/>
  <c r="DD240" i="4"/>
  <c r="DJ240" i="4" s="1"/>
  <c r="CN240" i="4"/>
  <c r="CX279" i="4"/>
  <c r="DD320" i="4"/>
  <c r="DH320" i="4" s="1"/>
  <c r="CN320" i="4"/>
  <c r="CZ240" i="4"/>
  <c r="DR257" i="4"/>
  <c r="DB257" i="4"/>
  <c r="DJ264" i="4"/>
  <c r="CT280" i="4"/>
  <c r="DB297" i="4"/>
  <c r="DE316" i="4"/>
  <c r="DN316" i="4" s="1"/>
  <c r="CO316" i="4"/>
  <c r="DD259" i="4"/>
  <c r="DJ259" i="4" s="1"/>
  <c r="CN259" i="4"/>
  <c r="DI300" i="4"/>
  <c r="CS300" i="4"/>
  <c r="CV317" i="4"/>
  <c r="DL339" i="4"/>
  <c r="CV339" i="4"/>
  <c r="DH398" i="4"/>
  <c r="CR398" i="4"/>
  <c r="CW398" i="4"/>
  <c r="DF359" i="4"/>
  <c r="CP359" i="4"/>
  <c r="DE338" i="4"/>
  <c r="DM338" i="4" s="1"/>
  <c r="CO338" i="4"/>
  <c r="DH357" i="4"/>
  <c r="CR357" i="4"/>
  <c r="DQ370" i="4"/>
  <c r="DF338" i="4"/>
  <c r="DR338" i="4" s="1"/>
  <c r="CP338" i="4"/>
  <c r="DI357" i="4"/>
  <c r="CS357" i="4"/>
  <c r="CV399" i="4"/>
  <c r="DQ376" i="4"/>
  <c r="DA376" i="4"/>
  <c r="DA379" i="4"/>
  <c r="CX400" i="4"/>
  <c r="DN400" i="4"/>
  <c r="DN425" i="4"/>
  <c r="DL425" i="4"/>
  <c r="CR380" i="4"/>
  <c r="DE399" i="4"/>
  <c r="CO399" i="4"/>
  <c r="DM417" i="4"/>
  <c r="CW417" i="4"/>
  <c r="DL412" i="4"/>
  <c r="DM412" i="4"/>
  <c r="DN412" i="4"/>
  <c r="DL479" i="4"/>
  <c r="CV479" i="4"/>
  <c r="DI377" i="4"/>
  <c r="CS377" i="4"/>
  <c r="CR419" i="4"/>
  <c r="DE437" i="4"/>
  <c r="CO437" i="4"/>
  <c r="DN445" i="4"/>
  <c r="DL445" i="4"/>
  <c r="DM445" i="4"/>
  <c r="DE498" i="4"/>
  <c r="DN498" i="4" s="1"/>
  <c r="CO498" i="4"/>
  <c r="DE417" i="4"/>
  <c r="CO417" i="4"/>
  <c r="DQ454" i="4"/>
  <c r="DP454" i="4"/>
  <c r="DR454" i="4"/>
  <c r="DI485" i="4"/>
  <c r="DJ485" i="4"/>
  <c r="DD458" i="4"/>
  <c r="DI458" i="4" s="1"/>
  <c r="CN458" i="4"/>
  <c r="DH467" i="4"/>
  <c r="DJ467" i="4"/>
  <c r="DI467" i="4"/>
  <c r="DH471" i="4"/>
  <c r="DJ471" i="4"/>
  <c r="DI471" i="4"/>
  <c r="DH475" i="4"/>
  <c r="DJ475" i="4"/>
  <c r="DI475" i="4"/>
  <c r="DP459" i="4"/>
  <c r="CZ459" i="4"/>
  <c r="DL453" i="4"/>
  <c r="DR496" i="4"/>
  <c r="DB496" i="4"/>
  <c r="DI516" i="4"/>
  <c r="CS516" i="4"/>
  <c r="DP490" i="4"/>
  <c r="DQ490" i="4"/>
  <c r="DL518" i="4"/>
  <c r="CV518" i="4"/>
  <c r="DE539" i="4"/>
  <c r="DN539" i="4" s="1"/>
  <c r="CO539" i="4"/>
  <c r="CR519" i="4"/>
  <c r="CP536" i="4"/>
  <c r="DF536" i="4"/>
  <c r="DR536" i="4" s="1"/>
  <c r="DE536" i="4"/>
  <c r="DM536" i="4" s="1"/>
  <c r="CO536" i="4"/>
  <c r="DQ527" i="4"/>
  <c r="DR527" i="4"/>
  <c r="DD536" i="4"/>
  <c r="DJ536" i="4" s="1"/>
  <c r="CN536" i="4"/>
  <c r="DD539" i="4"/>
  <c r="DI539" i="4" s="1"/>
  <c r="CN539" i="4"/>
  <c r="DD18" i="4"/>
  <c r="CN18" i="4"/>
  <c r="DM9" i="4"/>
  <c r="DL9" i="4"/>
  <c r="DN9" i="4"/>
  <c r="DN90" i="4"/>
  <c r="DL90" i="4"/>
  <c r="DB217" i="4"/>
  <c r="DF16" i="4"/>
  <c r="DR16" i="4" s="1"/>
  <c r="CP16" i="4"/>
  <c r="CS38" i="4"/>
  <c r="DI127" i="4"/>
  <c r="DH127" i="4"/>
  <c r="DJ127" i="4"/>
  <c r="DQ35" i="4"/>
  <c r="DR35" i="4"/>
  <c r="DP35" i="4"/>
  <c r="DA76" i="4"/>
  <c r="DQ76" i="4"/>
  <c r="DI94" i="4"/>
  <c r="DJ94" i="4"/>
  <c r="DH94" i="4"/>
  <c r="DD78" i="4"/>
  <c r="DH78" i="4" s="1"/>
  <c r="CN78" i="4"/>
  <c r="DE120" i="4"/>
  <c r="CO120" i="4"/>
  <c r="CZ296" i="4"/>
  <c r="DP296" i="4"/>
  <c r="DI206" i="4"/>
  <c r="CW277" i="4"/>
  <c r="DM277" i="4"/>
  <c r="CR160" i="4"/>
  <c r="CO319" i="4"/>
  <c r="DE319" i="4"/>
  <c r="DL319" i="4" s="1"/>
  <c r="DD199" i="4"/>
  <c r="DJ199" i="4" s="1"/>
  <c r="CN199" i="4"/>
  <c r="CS237" i="4"/>
  <c r="DD318" i="4"/>
  <c r="CN318" i="4"/>
  <c r="DI259" i="4"/>
  <c r="CS259" i="4"/>
  <c r="DD297" i="4"/>
  <c r="DJ297" i="4" s="1"/>
  <c r="CN297" i="4"/>
  <c r="DI324" i="4"/>
  <c r="DF339" i="4"/>
  <c r="DR339" i="4" s="1"/>
  <c r="CP339" i="4"/>
  <c r="DJ407" i="4"/>
  <c r="CZ399" i="4"/>
  <c r="CW438" i="4"/>
  <c r="DM438" i="4"/>
  <c r="DA497" i="4"/>
  <c r="DP460" i="4"/>
  <c r="CZ460" i="4"/>
  <c r="DE480" i="4"/>
  <c r="DM480" i="4" s="1"/>
  <c r="CO480" i="4"/>
  <c r="CT516" i="4"/>
  <c r="DJ516" i="4"/>
  <c r="DI489" i="4"/>
  <c r="DD500" i="4"/>
  <c r="DJ500" i="4" s="1"/>
  <c r="CN500" i="4"/>
  <c r="DF517" i="4"/>
  <c r="DR517" i="4" s="1"/>
  <c r="CP517" i="4"/>
  <c r="CN137" i="4"/>
  <c r="DD137" i="4"/>
  <c r="DQ37" i="4"/>
  <c r="DA37" i="4"/>
  <c r="DD100" i="4"/>
  <c r="DI100" i="4" s="1"/>
  <c r="CN100" i="4"/>
  <c r="DQ239" i="4"/>
  <c r="DA239" i="4"/>
  <c r="DM157" i="4"/>
  <c r="CW157" i="4"/>
  <c r="DI190" i="4"/>
  <c r="CR336" i="4"/>
  <c r="DL139" i="4"/>
  <c r="CV139" i="4"/>
  <c r="DM168" i="4"/>
  <c r="DN168" i="4"/>
  <c r="DA319" i="4"/>
  <c r="DI154" i="4"/>
  <c r="CZ320" i="4"/>
  <c r="DP320" i="4"/>
  <c r="DQ144" i="4"/>
  <c r="DM298" i="4"/>
  <c r="DH156" i="4"/>
  <c r="CR156" i="4"/>
  <c r="DE179" i="4"/>
  <c r="CO179" i="4"/>
  <c r="CV357" i="4"/>
  <c r="DL357" i="4"/>
  <c r="DI320" i="4"/>
  <c r="CS320" i="4"/>
  <c r="CR298" i="4"/>
  <c r="DM332" i="4"/>
  <c r="DN332" i="4"/>
  <c r="DJ366" i="4"/>
  <c r="CZ358" i="4"/>
  <c r="DL400" i="4"/>
  <c r="CV400" i="4"/>
  <c r="DH417" i="4"/>
  <c r="CR417" i="4"/>
  <c r="DI454" i="4"/>
  <c r="DJ454" i="4"/>
  <c r="DH454" i="4"/>
  <c r="DQ437" i="4"/>
  <c r="DA437" i="4"/>
  <c r="DQ460" i="4"/>
  <c r="DA460" i="4"/>
  <c r="DE458" i="4"/>
  <c r="DM458" i="4" s="1"/>
  <c r="CO458" i="4"/>
  <c r="DN479" i="4"/>
  <c r="CX479" i="4"/>
  <c r="DI513" i="4"/>
  <c r="DH513" i="4"/>
  <c r="DA537" i="4"/>
  <c r="DI524" i="4"/>
  <c r="CZ360" i="4"/>
  <c r="CX538" i="4"/>
  <c r="DN538" i="4"/>
  <c r="CW540" i="4"/>
  <c r="DD17" i="4"/>
  <c r="DH17" i="4" s="1"/>
  <c r="CN17" i="4"/>
  <c r="DR32" i="4"/>
  <c r="DP32" i="4"/>
  <c r="DQ32" i="4"/>
  <c r="DQ5" i="4"/>
  <c r="DR5" i="4"/>
  <c r="DD38" i="4"/>
  <c r="DJ38" i="4" s="1"/>
  <c r="CN38" i="4"/>
  <c r="DL58" i="4"/>
  <c r="CV58" i="4"/>
  <c r="DQ117" i="4"/>
  <c r="DA117" i="4"/>
  <c r="DD140" i="4"/>
  <c r="CN140" i="4"/>
  <c r="DB177" i="4"/>
  <c r="DM177" i="4"/>
  <c r="CW177" i="4"/>
  <c r="CR100" i="4"/>
  <c r="DL67" i="4"/>
  <c r="DN67" i="4"/>
  <c r="DM67" i="4"/>
  <c r="DL75" i="4"/>
  <c r="DM75" i="4"/>
  <c r="DN75" i="4"/>
  <c r="DH90" i="4"/>
  <c r="DJ90" i="4"/>
  <c r="DI90" i="4"/>
  <c r="DH92" i="4"/>
  <c r="DJ92" i="4"/>
  <c r="DI92" i="4"/>
  <c r="DR118" i="4"/>
  <c r="DB118" i="4"/>
  <c r="CT198" i="4"/>
  <c r="DF96" i="4"/>
  <c r="DR96" i="4" s="1"/>
  <c r="CP96" i="4"/>
  <c r="DF98" i="4"/>
  <c r="DR98" i="4" s="1"/>
  <c r="CP98" i="4"/>
  <c r="DL136" i="4"/>
  <c r="CV136" i="4"/>
  <c r="DL138" i="4"/>
  <c r="CV138" i="4"/>
  <c r="DL285" i="4"/>
  <c r="DN285" i="4"/>
  <c r="DM285" i="4"/>
  <c r="DE78" i="4"/>
  <c r="CO78" i="4"/>
  <c r="DR320" i="4"/>
  <c r="DB320" i="4"/>
  <c r="DI180" i="4"/>
  <c r="CS180" i="4"/>
  <c r="DQ197" i="4"/>
  <c r="DA197" i="4"/>
  <c r="DN220" i="4"/>
  <c r="CX220" i="4"/>
  <c r="DM248" i="4"/>
  <c r="DL248" i="4"/>
  <c r="DN248" i="4"/>
  <c r="CV276" i="4"/>
  <c r="CW278" i="4"/>
  <c r="CR278" i="4"/>
  <c r="DM288" i="4"/>
  <c r="DL288" i="4"/>
  <c r="DN288" i="4"/>
  <c r="DM292" i="4"/>
  <c r="DL292" i="4"/>
  <c r="DN292" i="4"/>
  <c r="DA318" i="4"/>
  <c r="DN315" i="4"/>
  <c r="DM315" i="4"/>
  <c r="DL315" i="4"/>
  <c r="DH158" i="4"/>
  <c r="CR158" i="4"/>
  <c r="CT178" i="4"/>
  <c r="DL209" i="4"/>
  <c r="DM209" i="4"/>
  <c r="DF176" i="4"/>
  <c r="DP176" i="4" s="1"/>
  <c r="CP176" i="4"/>
  <c r="CS198" i="4"/>
  <c r="DD200" i="4"/>
  <c r="DJ200" i="4" s="1"/>
  <c r="CN200" i="4"/>
  <c r="DF217" i="4"/>
  <c r="DP217" i="4" s="1"/>
  <c r="CP217" i="4"/>
  <c r="DD237" i="4"/>
  <c r="DH237" i="4" s="1"/>
  <c r="CN237" i="4"/>
  <c r="DH231" i="4"/>
  <c r="DI231" i="4"/>
  <c r="DJ231" i="4"/>
  <c r="DH307" i="4"/>
  <c r="DJ307" i="4"/>
  <c r="DI307" i="4"/>
  <c r="DN238" i="4"/>
  <c r="CX238" i="4"/>
  <c r="DD276" i="4"/>
  <c r="DI276" i="4" s="1"/>
  <c r="CN276" i="4"/>
  <c r="DI278" i="4"/>
  <c r="CS278" i="4"/>
  <c r="DD319" i="4"/>
  <c r="DH319" i="4" s="1"/>
  <c r="CN319" i="4"/>
  <c r="DB338" i="4"/>
  <c r="DM331" i="4"/>
  <c r="DN331" i="4"/>
  <c r="CT276" i="4"/>
  <c r="DJ278" i="4"/>
  <c r="CT278" i="4"/>
  <c r="DL336" i="4"/>
  <c r="CV336" i="4"/>
  <c r="DF240" i="4"/>
  <c r="DQ240" i="4" s="1"/>
  <c r="CP240" i="4"/>
  <c r="DP266" i="4"/>
  <c r="DQ266" i="4"/>
  <c r="DR266" i="4"/>
  <c r="DD299" i="4"/>
  <c r="DJ299" i="4" s="1"/>
  <c r="CN299" i="4"/>
  <c r="CO376" i="4"/>
  <c r="DE376" i="4"/>
  <c r="CX339" i="4"/>
  <c r="DL373" i="4"/>
  <c r="DN373" i="4"/>
  <c r="DR396" i="4"/>
  <c r="DB396" i="4"/>
  <c r="DR392" i="4"/>
  <c r="DQ392" i="4"/>
  <c r="DJ355" i="4"/>
  <c r="DH355" i="4"/>
  <c r="DI355" i="4"/>
  <c r="CV396" i="4"/>
  <c r="DQ372" i="4"/>
  <c r="DP372" i="4"/>
  <c r="DQ377" i="4"/>
  <c r="DA377" i="4"/>
  <c r="DN432" i="4"/>
  <c r="DL432" i="4"/>
  <c r="DB379" i="4"/>
  <c r="DE396" i="4"/>
  <c r="DN396" i="4" s="1"/>
  <c r="CO396" i="4"/>
  <c r="DE398" i="4"/>
  <c r="DM398" i="4" s="1"/>
  <c r="CO398" i="4"/>
  <c r="DR436" i="4"/>
  <c r="DB436" i="4"/>
  <c r="CT436" i="4"/>
  <c r="DH407" i="4"/>
  <c r="DE436" i="4"/>
  <c r="CO436" i="4"/>
  <c r="DF439" i="4"/>
  <c r="DR439" i="4" s="1"/>
  <c r="CP439" i="4"/>
  <c r="DR450" i="4"/>
  <c r="DQ450" i="4"/>
  <c r="DJ460" i="4"/>
  <c r="CT460" i="4"/>
  <c r="CV460" i="4"/>
  <c r="DQ467" i="4"/>
  <c r="DR467" i="4"/>
  <c r="DP467" i="4"/>
  <c r="DN480" i="4"/>
  <c r="CX480" i="4"/>
  <c r="DB497" i="4"/>
  <c r="DJ490" i="4"/>
  <c r="DH490" i="4"/>
  <c r="DI517" i="4"/>
  <c r="CS517" i="4"/>
  <c r="CV516" i="4"/>
  <c r="DE517" i="4"/>
  <c r="DN517" i="4" s="1"/>
  <c r="CO517" i="4"/>
  <c r="DH500" i="4"/>
  <c r="CR500" i="4"/>
  <c r="DF519" i="4"/>
  <c r="DP519" i="4" s="1"/>
  <c r="CP519" i="4"/>
  <c r="CS518" i="4"/>
  <c r="DF537" i="4"/>
  <c r="DP537" i="4" s="1"/>
  <c r="CP537" i="4"/>
  <c r="DE537" i="4"/>
  <c r="DL537" i="4" s="1"/>
  <c r="CO537" i="4"/>
  <c r="DQ539" i="4"/>
  <c r="DA539" i="4"/>
  <c r="DE540" i="4"/>
  <c r="DN540" i="4" s="1"/>
  <c r="CO540" i="4"/>
  <c r="DQ40" i="4"/>
  <c r="DA40" i="4"/>
  <c r="DE19" i="4"/>
  <c r="CO19" i="4"/>
  <c r="DN53" i="4"/>
  <c r="DM53" i="4"/>
  <c r="DR204" i="4"/>
  <c r="DQ39" i="4"/>
  <c r="DA39" i="4"/>
  <c r="DF17" i="4"/>
  <c r="DR17" i="4" s="1"/>
  <c r="CP17" i="4"/>
  <c r="DA77" i="4"/>
  <c r="DQ77" i="4"/>
  <c r="DM175" i="4"/>
  <c r="DN175" i="4"/>
  <c r="DI118" i="4"/>
  <c r="CS118" i="4"/>
  <c r="DI218" i="4"/>
  <c r="CS218" i="4"/>
  <c r="CW276" i="4"/>
  <c r="DL225" i="4"/>
  <c r="DD160" i="4"/>
  <c r="DI160" i="4" s="1"/>
  <c r="CN160" i="4"/>
  <c r="DD280" i="4"/>
  <c r="DJ280" i="4" s="1"/>
  <c r="CN280" i="4"/>
  <c r="DH300" i="4"/>
  <c r="CR300" i="4"/>
  <c r="CS336" i="4"/>
  <c r="DJ340" i="4"/>
  <c r="CT340" i="4"/>
  <c r="CR396" i="4"/>
  <c r="CW380" i="4"/>
  <c r="CR456" i="4"/>
  <c r="CT517" i="4"/>
  <c r="DJ517" i="4"/>
  <c r="DQ499" i="4"/>
  <c r="DA499" i="4"/>
  <c r="DI499" i="4"/>
  <c r="CS499" i="4"/>
  <c r="DL68" i="4"/>
  <c r="DN68" i="4"/>
  <c r="DM68" i="4"/>
  <c r="CR337" i="4"/>
  <c r="DH337" i="4"/>
  <c r="DF99" i="4"/>
  <c r="DR99" i="4" s="1"/>
  <c r="CP99" i="4"/>
  <c r="CR280" i="4"/>
  <c r="DQ156" i="4"/>
  <c r="DA156" i="4"/>
  <c r="DF200" i="4"/>
  <c r="DP200" i="4" s="1"/>
  <c r="CP200" i="4"/>
  <c r="DH157" i="4"/>
  <c r="CR157" i="4"/>
  <c r="DR285" i="4"/>
  <c r="DL356" i="4"/>
  <c r="CV356" i="4"/>
  <c r="DF299" i="4"/>
  <c r="DQ299" i="4" s="1"/>
  <c r="CP299" i="4"/>
  <c r="DE279" i="4"/>
  <c r="DM279" i="4" s="1"/>
  <c r="CO279" i="4"/>
  <c r="DF318" i="4"/>
  <c r="DR318" i="4" s="1"/>
  <c r="CP318" i="4"/>
  <c r="DM385" i="4"/>
  <c r="DL385" i="4"/>
  <c r="DN385" i="4"/>
  <c r="DA419" i="4"/>
  <c r="DQ419" i="4"/>
  <c r="DH411" i="4"/>
  <c r="DL450" i="4"/>
  <c r="DN485" i="4"/>
  <c r="DM485" i="4"/>
  <c r="DF458" i="4"/>
  <c r="DQ458" i="4" s="1"/>
  <c r="CP458" i="4"/>
  <c r="CO360" i="4"/>
  <c r="CS536" i="4"/>
  <c r="DI536" i="4"/>
  <c r="CN538" i="4"/>
  <c r="DD538" i="4"/>
  <c r="DH538" i="4" s="1"/>
  <c r="DP532" i="4"/>
  <c r="DQ532" i="4"/>
  <c r="DP539" i="4"/>
  <c r="CZ539" i="4"/>
  <c r="DH536" i="4"/>
  <c r="CR536" i="4"/>
  <c r="DH529" i="4"/>
  <c r="DL12" i="4"/>
  <c r="DN12" i="4"/>
  <c r="DM12" i="4"/>
  <c r="DR40" i="4"/>
  <c r="DB40" i="4"/>
  <c r="DJ59" i="4"/>
  <c r="CT59" i="4"/>
  <c r="DP70" i="4"/>
  <c r="DQ70" i="4"/>
  <c r="DN88" i="4"/>
  <c r="DL88" i="4"/>
  <c r="DM136" i="4"/>
  <c r="CW136" i="4"/>
  <c r="DM138" i="4"/>
  <c r="CW138" i="4"/>
  <c r="DN188" i="4"/>
  <c r="DM188" i="4"/>
  <c r="DL188" i="4"/>
  <c r="CS97" i="4"/>
  <c r="CT100" i="4"/>
  <c r="DA20" i="4"/>
  <c r="DL108" i="4"/>
  <c r="DN108" i="4"/>
  <c r="DM108" i="4"/>
  <c r="DL112" i="4"/>
  <c r="DM112" i="4"/>
  <c r="DN112" i="4"/>
  <c r="DJ126" i="4"/>
  <c r="DH126" i="4"/>
  <c r="DI126" i="4"/>
  <c r="DH129" i="4"/>
  <c r="DJ129" i="4"/>
  <c r="CN19" i="4"/>
  <c r="DD19" i="4"/>
  <c r="DH19" i="4" s="1"/>
  <c r="DN26" i="4"/>
  <c r="DL26" i="4"/>
  <c r="DJ89" i="4"/>
  <c r="DH89" i="4"/>
  <c r="DB79" i="4"/>
  <c r="CZ96" i="4"/>
  <c r="DP100" i="4"/>
  <c r="CZ100" i="4"/>
  <c r="DR120" i="4"/>
  <c r="DB120" i="4"/>
  <c r="DP170" i="4"/>
  <c r="DQ170" i="4"/>
  <c r="DP336" i="4"/>
  <c r="CZ336" i="4"/>
  <c r="DI76" i="4"/>
  <c r="CS76" i="4"/>
  <c r="DI79" i="4"/>
  <c r="CS79" i="4"/>
  <c r="DF97" i="4"/>
  <c r="DR97" i="4" s="1"/>
  <c r="CP97" i="4"/>
  <c r="DD120" i="4"/>
  <c r="DH120" i="4" s="1"/>
  <c r="CN120" i="4"/>
  <c r="CV137" i="4"/>
  <c r="DR280" i="4"/>
  <c r="DB280" i="4"/>
  <c r="DR212" i="4"/>
  <c r="DQ212" i="4"/>
  <c r="DP212" i="4"/>
  <c r="DL253" i="4"/>
  <c r="DN253" i="4"/>
  <c r="DL289" i="4"/>
  <c r="DM289" i="4"/>
  <c r="DN289" i="4"/>
  <c r="DN176" i="4"/>
  <c r="CX176" i="4"/>
  <c r="DD179" i="4"/>
  <c r="DH179" i="4" s="1"/>
  <c r="CN179" i="4"/>
  <c r="CS219" i="4"/>
  <c r="DQ235" i="4"/>
  <c r="DR235" i="4"/>
  <c r="DL277" i="4"/>
  <c r="CV277" i="4"/>
  <c r="DJ305" i="4"/>
  <c r="DH305" i="4"/>
  <c r="DI305" i="4"/>
  <c r="DE216" i="4"/>
  <c r="DM216" i="4" s="1"/>
  <c r="CO216" i="4"/>
  <c r="DE219" i="4"/>
  <c r="DN219" i="4" s="1"/>
  <c r="CO219" i="4"/>
  <c r="DI156" i="4"/>
  <c r="CS156" i="4"/>
  <c r="DI159" i="4"/>
  <c r="CS159" i="4"/>
  <c r="DF177" i="4"/>
  <c r="DP177" i="4" s="1"/>
  <c r="CP177" i="4"/>
  <c r="DP316" i="4"/>
  <c r="CZ316" i="4"/>
  <c r="DM357" i="4"/>
  <c r="CW357" i="4"/>
  <c r="DF260" i="4"/>
  <c r="DQ260" i="4" s="1"/>
  <c r="CP260" i="4"/>
  <c r="DD277" i="4"/>
  <c r="DH277" i="4" s="1"/>
  <c r="CN277" i="4"/>
  <c r="DQ300" i="4"/>
  <c r="DA300" i="4"/>
  <c r="DI316" i="4"/>
  <c r="CS316" i="4"/>
  <c r="DM351" i="4"/>
  <c r="DL351" i="4"/>
  <c r="DN351" i="4"/>
  <c r="DR246" i="4"/>
  <c r="DM259" i="4"/>
  <c r="CW259" i="4"/>
  <c r="DJ277" i="4"/>
  <c r="CT277" i="4"/>
  <c r="CT320" i="4"/>
  <c r="DJ320" i="4"/>
  <c r="CV337" i="4"/>
  <c r="DM328" i="4"/>
  <c r="DN328" i="4"/>
  <c r="DL378" i="4"/>
  <c r="CV378" i="4"/>
  <c r="DF278" i="4"/>
  <c r="DR278" i="4" s="1"/>
  <c r="CP278" i="4"/>
  <c r="DL304" i="4"/>
  <c r="DM396" i="4"/>
  <c r="CW396" i="4"/>
  <c r="DD336" i="4"/>
  <c r="DH336" i="4" s="1"/>
  <c r="CN336" i="4"/>
  <c r="DI338" i="4"/>
  <c r="CS338" i="4"/>
  <c r="CO380" i="4"/>
  <c r="DE380" i="4"/>
  <c r="DM380" i="4" s="1"/>
  <c r="DI390" i="4"/>
  <c r="DJ390" i="4"/>
  <c r="DH390" i="4"/>
  <c r="DM333" i="4"/>
  <c r="DL333" i="4"/>
  <c r="DL397" i="4"/>
  <c r="CV397" i="4"/>
  <c r="CN439" i="4"/>
  <c r="DD439" i="4"/>
  <c r="DI439" i="4" s="1"/>
  <c r="DD440" i="4"/>
  <c r="DI440" i="4" s="1"/>
  <c r="CN440" i="4"/>
  <c r="DE397" i="4"/>
  <c r="DM397" i="4" s="1"/>
  <c r="CO397" i="4"/>
  <c r="DP392" i="4"/>
  <c r="DL408" i="4"/>
  <c r="DM408" i="4"/>
  <c r="DN408" i="4"/>
  <c r="DH458" i="4"/>
  <c r="CR458" i="4"/>
  <c r="DR437" i="4"/>
  <c r="DB437" i="4"/>
  <c r="DJ437" i="4"/>
  <c r="CT437" i="4"/>
  <c r="CO460" i="4"/>
  <c r="DE460" i="4"/>
  <c r="DM460" i="4" s="1"/>
  <c r="CS420" i="4"/>
  <c r="DQ427" i="4"/>
  <c r="DR427" i="4"/>
  <c r="DL404" i="4"/>
  <c r="DN404" i="4"/>
  <c r="DQ476" i="4"/>
  <c r="DA476" i="4"/>
  <c r="DL478" i="4"/>
  <c r="CV478" i="4"/>
  <c r="DN470" i="4"/>
  <c r="DM470" i="4"/>
  <c r="DM474" i="4"/>
  <c r="DN474" i="4"/>
  <c r="CS479" i="4"/>
  <c r="DM491" i="4"/>
  <c r="DN491" i="4"/>
  <c r="DL491" i="4"/>
  <c r="DF498" i="4"/>
  <c r="DQ498" i="4" s="1"/>
  <c r="CP498" i="4"/>
  <c r="DL517" i="4"/>
  <c r="CV517" i="4"/>
  <c r="DE516" i="4"/>
  <c r="DN516" i="4" s="1"/>
  <c r="CO516" i="4"/>
  <c r="DQ508" i="4"/>
  <c r="DI514" i="4"/>
  <c r="DJ514" i="4"/>
  <c r="DJ531" i="4"/>
  <c r="DI531" i="4"/>
  <c r="DI6" i="4"/>
  <c r="DJ6" i="4"/>
  <c r="DH6" i="4"/>
  <c r="DE60" i="4"/>
  <c r="CO60" i="4"/>
  <c r="DQ68" i="4"/>
  <c r="DP68" i="4"/>
  <c r="DN95" i="4"/>
  <c r="DL95" i="4"/>
  <c r="DL148" i="4"/>
  <c r="DN148" i="4"/>
  <c r="DI148" i="4"/>
  <c r="DI188" i="4"/>
  <c r="DD178" i="4"/>
  <c r="DH178" i="4" s="1"/>
  <c r="CN178" i="4"/>
  <c r="DL331" i="4"/>
  <c r="DH247" i="4"/>
  <c r="DP328" i="4"/>
  <c r="DQ328" i="4"/>
  <c r="DR328" i="4"/>
  <c r="CV398" i="4"/>
  <c r="DL398" i="4"/>
  <c r="DI337" i="4"/>
  <c r="CS337" i="4"/>
  <c r="DI354" i="4"/>
  <c r="CR397" i="4"/>
  <c r="DD397" i="4"/>
  <c r="DI397" i="4" s="1"/>
  <c r="CN397" i="4"/>
  <c r="DN435" i="4"/>
  <c r="DL435" i="4"/>
  <c r="CR378" i="4"/>
  <c r="DL458" i="4"/>
  <c r="CV458" i="4"/>
  <c r="CZ436" i="4"/>
  <c r="DF456" i="4"/>
  <c r="DR456" i="4" s="1"/>
  <c r="CP456" i="4"/>
  <c r="DQ439" i="4"/>
  <c r="DA439" i="4"/>
  <c r="DH453" i="4"/>
  <c r="DI453" i="4"/>
  <c r="DL473" i="4"/>
  <c r="DM473" i="4"/>
  <c r="DR500" i="4"/>
  <c r="DB500" i="4"/>
  <c r="DD136" i="4"/>
  <c r="CN136" i="4"/>
  <c r="DH93" i="4"/>
  <c r="DJ93" i="4"/>
  <c r="DI172" i="4"/>
  <c r="DJ172" i="4"/>
  <c r="DH172" i="4"/>
  <c r="DJ194" i="4"/>
  <c r="DH194" i="4"/>
  <c r="DQ157" i="4"/>
  <c r="DA157" i="4"/>
  <c r="DN278" i="4"/>
  <c r="CX278" i="4"/>
  <c r="DN327" i="4"/>
  <c r="DM327" i="4"/>
  <c r="DR259" i="4"/>
  <c r="DB259" i="4"/>
  <c r="DF279" i="4"/>
  <c r="DR279" i="4" s="1"/>
  <c r="CP279" i="4"/>
  <c r="DN326" i="4"/>
  <c r="DP398" i="4"/>
  <c r="CZ398" i="4"/>
  <c r="DL459" i="4"/>
  <c r="CV459" i="4"/>
  <c r="DD520" i="4"/>
  <c r="DI520" i="4" s="1"/>
  <c r="CN520" i="4"/>
  <c r="DA536" i="4"/>
  <c r="DQ536" i="4"/>
  <c r="CS537" i="4"/>
  <c r="DI537" i="4"/>
  <c r="DP536" i="4"/>
  <c r="CZ536" i="4"/>
  <c r="CR539" i="4"/>
  <c r="DM533" i="4"/>
  <c r="CR540" i="4"/>
  <c r="DH540" i="4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AA524" i="3"/>
  <c r="AB524" i="3"/>
  <c r="AC524" i="3"/>
  <c r="AD524" i="3"/>
  <c r="AE524" i="3"/>
  <c r="AF524" i="3"/>
  <c r="AG524" i="3"/>
  <c r="AH524" i="3"/>
  <c r="AI524" i="3"/>
  <c r="AJ524" i="3"/>
  <c r="AK524" i="3"/>
  <c r="AL524" i="3"/>
  <c r="AM524" i="3"/>
  <c r="AN524" i="3"/>
  <c r="AO524" i="3"/>
  <c r="AP524" i="3"/>
  <c r="AQ524" i="3"/>
  <c r="AR524" i="3"/>
  <c r="AS524" i="3"/>
  <c r="AT524" i="3"/>
  <c r="AU524" i="3"/>
  <c r="AV524" i="3"/>
  <c r="AW524" i="3"/>
  <c r="AX524" i="3"/>
  <c r="AY524" i="3"/>
  <c r="AZ524" i="3"/>
  <c r="BA524" i="3"/>
  <c r="BB524" i="3"/>
  <c r="BC524" i="3"/>
  <c r="BD524" i="3"/>
  <c r="BE524" i="3"/>
  <c r="BF524" i="3"/>
  <c r="BG524" i="3"/>
  <c r="BH524" i="3"/>
  <c r="BI524" i="3"/>
  <c r="BJ524" i="3"/>
  <c r="BK524" i="3"/>
  <c r="BL524" i="3"/>
  <c r="BM524" i="3"/>
  <c r="BN524" i="3"/>
  <c r="BO524" i="3"/>
  <c r="BP524" i="3"/>
  <c r="BQ524" i="3"/>
  <c r="BR524" i="3"/>
  <c r="BS524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AA525" i="3"/>
  <c r="AB525" i="3"/>
  <c r="AC525" i="3"/>
  <c r="AD525" i="3"/>
  <c r="AE525" i="3"/>
  <c r="AF525" i="3"/>
  <c r="AG525" i="3"/>
  <c r="AH525" i="3"/>
  <c r="AI525" i="3"/>
  <c r="AJ525" i="3"/>
  <c r="AK525" i="3"/>
  <c r="AL525" i="3"/>
  <c r="AM525" i="3"/>
  <c r="AN525" i="3"/>
  <c r="AO525" i="3"/>
  <c r="AP525" i="3"/>
  <c r="AQ525" i="3"/>
  <c r="AR525" i="3"/>
  <c r="AS525" i="3"/>
  <c r="AT525" i="3"/>
  <c r="AU525" i="3"/>
  <c r="AV525" i="3"/>
  <c r="AW525" i="3"/>
  <c r="AX525" i="3"/>
  <c r="AY525" i="3"/>
  <c r="AZ525" i="3"/>
  <c r="BA525" i="3"/>
  <c r="BB525" i="3"/>
  <c r="BC525" i="3"/>
  <c r="BD525" i="3"/>
  <c r="BE525" i="3"/>
  <c r="BF525" i="3"/>
  <c r="BG525" i="3"/>
  <c r="BH525" i="3"/>
  <c r="BI525" i="3"/>
  <c r="BJ525" i="3"/>
  <c r="BK525" i="3"/>
  <c r="BL525" i="3"/>
  <c r="BM525" i="3"/>
  <c r="BN525" i="3"/>
  <c r="BO525" i="3"/>
  <c r="BP525" i="3"/>
  <c r="BQ525" i="3"/>
  <c r="BR525" i="3"/>
  <c r="BS525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AA526" i="3"/>
  <c r="AB526" i="3"/>
  <c r="AC526" i="3"/>
  <c r="AD526" i="3"/>
  <c r="AE526" i="3"/>
  <c r="AF526" i="3"/>
  <c r="AG526" i="3"/>
  <c r="AH526" i="3"/>
  <c r="AI526" i="3"/>
  <c r="AJ526" i="3"/>
  <c r="AK526" i="3"/>
  <c r="AL526" i="3"/>
  <c r="AM526" i="3"/>
  <c r="AN526" i="3"/>
  <c r="AO526" i="3"/>
  <c r="AP526" i="3"/>
  <c r="AQ526" i="3"/>
  <c r="AR526" i="3"/>
  <c r="AS526" i="3"/>
  <c r="AT526" i="3"/>
  <c r="AU526" i="3"/>
  <c r="AV526" i="3"/>
  <c r="AW526" i="3"/>
  <c r="AX526" i="3"/>
  <c r="AY526" i="3"/>
  <c r="AZ526" i="3"/>
  <c r="BA526" i="3"/>
  <c r="BB526" i="3"/>
  <c r="BC526" i="3"/>
  <c r="BD526" i="3"/>
  <c r="BE526" i="3"/>
  <c r="BF526" i="3"/>
  <c r="BG526" i="3"/>
  <c r="BH526" i="3"/>
  <c r="BI526" i="3"/>
  <c r="BJ526" i="3"/>
  <c r="BK526" i="3"/>
  <c r="BL526" i="3"/>
  <c r="BM526" i="3"/>
  <c r="BN526" i="3"/>
  <c r="BO526" i="3"/>
  <c r="BP526" i="3"/>
  <c r="BQ526" i="3"/>
  <c r="BR526" i="3"/>
  <c r="BS526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AA527" i="3"/>
  <c r="AB527" i="3"/>
  <c r="AC527" i="3"/>
  <c r="AD527" i="3"/>
  <c r="AE527" i="3"/>
  <c r="AF527" i="3"/>
  <c r="AG527" i="3"/>
  <c r="AH527" i="3"/>
  <c r="AI527" i="3"/>
  <c r="AJ527" i="3"/>
  <c r="AK527" i="3"/>
  <c r="AL527" i="3"/>
  <c r="AM527" i="3"/>
  <c r="AN527" i="3"/>
  <c r="AO527" i="3"/>
  <c r="AP527" i="3"/>
  <c r="AQ527" i="3"/>
  <c r="AR527" i="3"/>
  <c r="AS527" i="3"/>
  <c r="AT527" i="3"/>
  <c r="AU527" i="3"/>
  <c r="AV527" i="3"/>
  <c r="AW527" i="3"/>
  <c r="AX527" i="3"/>
  <c r="AY527" i="3"/>
  <c r="AZ527" i="3"/>
  <c r="BA527" i="3"/>
  <c r="BB527" i="3"/>
  <c r="BC527" i="3"/>
  <c r="BD527" i="3"/>
  <c r="BE527" i="3"/>
  <c r="BF527" i="3"/>
  <c r="BG527" i="3"/>
  <c r="BH527" i="3"/>
  <c r="BI527" i="3"/>
  <c r="BJ527" i="3"/>
  <c r="BK527" i="3"/>
  <c r="BL527" i="3"/>
  <c r="BM527" i="3"/>
  <c r="BN527" i="3"/>
  <c r="BO527" i="3"/>
  <c r="BP527" i="3"/>
  <c r="BQ527" i="3"/>
  <c r="BR527" i="3"/>
  <c r="BS527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AA528" i="3"/>
  <c r="AB528" i="3"/>
  <c r="AC528" i="3"/>
  <c r="AD528" i="3"/>
  <c r="AE528" i="3"/>
  <c r="AF528" i="3"/>
  <c r="AG528" i="3"/>
  <c r="AH528" i="3"/>
  <c r="AI528" i="3"/>
  <c r="AJ528" i="3"/>
  <c r="AK528" i="3"/>
  <c r="AL528" i="3"/>
  <c r="AM528" i="3"/>
  <c r="AN528" i="3"/>
  <c r="AO528" i="3"/>
  <c r="AP528" i="3"/>
  <c r="AQ528" i="3"/>
  <c r="AR528" i="3"/>
  <c r="AS528" i="3"/>
  <c r="AT528" i="3"/>
  <c r="AU528" i="3"/>
  <c r="AV528" i="3"/>
  <c r="AW528" i="3"/>
  <c r="AX528" i="3"/>
  <c r="AY528" i="3"/>
  <c r="AZ528" i="3"/>
  <c r="BA528" i="3"/>
  <c r="BB528" i="3"/>
  <c r="BC528" i="3"/>
  <c r="BD528" i="3"/>
  <c r="BE528" i="3"/>
  <c r="BF528" i="3"/>
  <c r="BG528" i="3"/>
  <c r="BH528" i="3"/>
  <c r="BI528" i="3"/>
  <c r="BJ528" i="3"/>
  <c r="BK528" i="3"/>
  <c r="BL528" i="3"/>
  <c r="BM528" i="3"/>
  <c r="BN528" i="3"/>
  <c r="BO528" i="3"/>
  <c r="BP528" i="3"/>
  <c r="BQ528" i="3"/>
  <c r="BR528" i="3"/>
  <c r="BS528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AA529" i="3"/>
  <c r="AB529" i="3"/>
  <c r="AC529" i="3"/>
  <c r="AD529" i="3"/>
  <c r="AE529" i="3"/>
  <c r="AF529" i="3"/>
  <c r="AG529" i="3"/>
  <c r="AH529" i="3"/>
  <c r="AI529" i="3"/>
  <c r="AJ529" i="3"/>
  <c r="AK529" i="3"/>
  <c r="AL529" i="3"/>
  <c r="AM529" i="3"/>
  <c r="AN529" i="3"/>
  <c r="AO529" i="3"/>
  <c r="AP529" i="3"/>
  <c r="AQ529" i="3"/>
  <c r="AR529" i="3"/>
  <c r="AS529" i="3"/>
  <c r="AT529" i="3"/>
  <c r="AU529" i="3"/>
  <c r="AV529" i="3"/>
  <c r="AW529" i="3"/>
  <c r="AX529" i="3"/>
  <c r="AY529" i="3"/>
  <c r="AZ529" i="3"/>
  <c r="BA529" i="3"/>
  <c r="BB529" i="3"/>
  <c r="BC529" i="3"/>
  <c r="BD529" i="3"/>
  <c r="BE529" i="3"/>
  <c r="BF529" i="3"/>
  <c r="BG529" i="3"/>
  <c r="BH529" i="3"/>
  <c r="BI529" i="3"/>
  <c r="BJ529" i="3"/>
  <c r="BK529" i="3"/>
  <c r="BL529" i="3"/>
  <c r="BM529" i="3"/>
  <c r="BN529" i="3"/>
  <c r="BO529" i="3"/>
  <c r="BP529" i="3"/>
  <c r="BQ529" i="3"/>
  <c r="BR529" i="3"/>
  <c r="BS529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AA530" i="3"/>
  <c r="AB530" i="3"/>
  <c r="AC530" i="3"/>
  <c r="AD530" i="3"/>
  <c r="AE530" i="3"/>
  <c r="AF530" i="3"/>
  <c r="AG530" i="3"/>
  <c r="AH530" i="3"/>
  <c r="AI530" i="3"/>
  <c r="AJ530" i="3"/>
  <c r="AK530" i="3"/>
  <c r="AL530" i="3"/>
  <c r="AM530" i="3"/>
  <c r="AN530" i="3"/>
  <c r="AO530" i="3"/>
  <c r="AP530" i="3"/>
  <c r="AQ530" i="3"/>
  <c r="AR530" i="3"/>
  <c r="AS530" i="3"/>
  <c r="AT530" i="3"/>
  <c r="AU530" i="3"/>
  <c r="AV530" i="3"/>
  <c r="AW530" i="3"/>
  <c r="AX530" i="3"/>
  <c r="AY530" i="3"/>
  <c r="AZ530" i="3"/>
  <c r="BA530" i="3"/>
  <c r="BB530" i="3"/>
  <c r="BC530" i="3"/>
  <c r="BD530" i="3"/>
  <c r="BE530" i="3"/>
  <c r="BF530" i="3"/>
  <c r="BG530" i="3"/>
  <c r="BH530" i="3"/>
  <c r="BI530" i="3"/>
  <c r="BJ530" i="3"/>
  <c r="BK530" i="3"/>
  <c r="BL530" i="3"/>
  <c r="BM530" i="3"/>
  <c r="BN530" i="3"/>
  <c r="BO530" i="3"/>
  <c r="BP530" i="3"/>
  <c r="BQ530" i="3"/>
  <c r="BR530" i="3"/>
  <c r="BS530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AA531" i="3"/>
  <c r="AB531" i="3"/>
  <c r="AC531" i="3"/>
  <c r="AD531" i="3"/>
  <c r="AE531" i="3"/>
  <c r="AF531" i="3"/>
  <c r="AG531" i="3"/>
  <c r="AH531" i="3"/>
  <c r="AI531" i="3"/>
  <c r="AJ531" i="3"/>
  <c r="AK531" i="3"/>
  <c r="AL531" i="3"/>
  <c r="AM531" i="3"/>
  <c r="AN531" i="3"/>
  <c r="AO531" i="3"/>
  <c r="AP531" i="3"/>
  <c r="AQ531" i="3"/>
  <c r="AR531" i="3"/>
  <c r="AS531" i="3"/>
  <c r="AT531" i="3"/>
  <c r="AU531" i="3"/>
  <c r="AV531" i="3"/>
  <c r="AW531" i="3"/>
  <c r="AX531" i="3"/>
  <c r="AY531" i="3"/>
  <c r="AZ531" i="3"/>
  <c r="BA531" i="3"/>
  <c r="BB531" i="3"/>
  <c r="BC531" i="3"/>
  <c r="BD531" i="3"/>
  <c r="BE531" i="3"/>
  <c r="BF531" i="3"/>
  <c r="BG531" i="3"/>
  <c r="BH531" i="3"/>
  <c r="BI531" i="3"/>
  <c r="BJ531" i="3"/>
  <c r="BK531" i="3"/>
  <c r="BL531" i="3"/>
  <c r="BM531" i="3"/>
  <c r="BN531" i="3"/>
  <c r="BO531" i="3"/>
  <c r="BP531" i="3"/>
  <c r="BQ531" i="3"/>
  <c r="BR531" i="3"/>
  <c r="BS531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AA532" i="3"/>
  <c r="AB532" i="3"/>
  <c r="AC532" i="3"/>
  <c r="AD532" i="3"/>
  <c r="AE532" i="3"/>
  <c r="AF532" i="3"/>
  <c r="AG532" i="3"/>
  <c r="AH532" i="3"/>
  <c r="AI532" i="3"/>
  <c r="AJ532" i="3"/>
  <c r="AK532" i="3"/>
  <c r="AL532" i="3"/>
  <c r="AM532" i="3"/>
  <c r="AN532" i="3"/>
  <c r="AO532" i="3"/>
  <c r="AP532" i="3"/>
  <c r="AQ532" i="3"/>
  <c r="AR532" i="3"/>
  <c r="AS532" i="3"/>
  <c r="AT532" i="3"/>
  <c r="AU532" i="3"/>
  <c r="AV532" i="3"/>
  <c r="AW532" i="3"/>
  <c r="AX532" i="3"/>
  <c r="AY532" i="3"/>
  <c r="AZ532" i="3"/>
  <c r="BA532" i="3"/>
  <c r="BB532" i="3"/>
  <c r="BC532" i="3"/>
  <c r="BD532" i="3"/>
  <c r="BE532" i="3"/>
  <c r="BF532" i="3"/>
  <c r="BG532" i="3"/>
  <c r="BH532" i="3"/>
  <c r="BI532" i="3"/>
  <c r="BJ532" i="3"/>
  <c r="BK532" i="3"/>
  <c r="BL532" i="3"/>
  <c r="BM532" i="3"/>
  <c r="BN532" i="3"/>
  <c r="BO532" i="3"/>
  <c r="BP532" i="3"/>
  <c r="BQ532" i="3"/>
  <c r="BR532" i="3"/>
  <c r="BS532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AA533" i="3"/>
  <c r="AB533" i="3"/>
  <c r="AC533" i="3"/>
  <c r="AD533" i="3"/>
  <c r="AE533" i="3"/>
  <c r="AF533" i="3"/>
  <c r="AG533" i="3"/>
  <c r="AH533" i="3"/>
  <c r="AI533" i="3"/>
  <c r="AJ533" i="3"/>
  <c r="AK533" i="3"/>
  <c r="AL533" i="3"/>
  <c r="AM533" i="3"/>
  <c r="AN533" i="3"/>
  <c r="AO533" i="3"/>
  <c r="AP533" i="3"/>
  <c r="AQ533" i="3"/>
  <c r="AR533" i="3"/>
  <c r="AS533" i="3"/>
  <c r="AT533" i="3"/>
  <c r="AU533" i="3"/>
  <c r="AV533" i="3"/>
  <c r="AW533" i="3"/>
  <c r="AX533" i="3"/>
  <c r="AY533" i="3"/>
  <c r="AZ533" i="3"/>
  <c r="BA533" i="3"/>
  <c r="BB533" i="3"/>
  <c r="BC533" i="3"/>
  <c r="BD533" i="3"/>
  <c r="BE533" i="3"/>
  <c r="BF533" i="3"/>
  <c r="BG533" i="3"/>
  <c r="BH533" i="3"/>
  <c r="BI533" i="3"/>
  <c r="BJ533" i="3"/>
  <c r="BK533" i="3"/>
  <c r="BL533" i="3"/>
  <c r="BM533" i="3"/>
  <c r="BN533" i="3"/>
  <c r="BO533" i="3"/>
  <c r="BP533" i="3"/>
  <c r="BQ533" i="3"/>
  <c r="BR533" i="3"/>
  <c r="BS533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AA534" i="3"/>
  <c r="AB534" i="3"/>
  <c r="AC534" i="3"/>
  <c r="AD534" i="3"/>
  <c r="AE534" i="3"/>
  <c r="AF534" i="3"/>
  <c r="AG534" i="3"/>
  <c r="AH534" i="3"/>
  <c r="AI534" i="3"/>
  <c r="AJ534" i="3"/>
  <c r="AK534" i="3"/>
  <c r="AL534" i="3"/>
  <c r="AM534" i="3"/>
  <c r="AN534" i="3"/>
  <c r="AO534" i="3"/>
  <c r="AP534" i="3"/>
  <c r="AQ534" i="3"/>
  <c r="AR534" i="3"/>
  <c r="AS534" i="3"/>
  <c r="AT534" i="3"/>
  <c r="AU534" i="3"/>
  <c r="AV534" i="3"/>
  <c r="AW534" i="3"/>
  <c r="AX534" i="3"/>
  <c r="AY534" i="3"/>
  <c r="AZ534" i="3"/>
  <c r="BA534" i="3"/>
  <c r="BB534" i="3"/>
  <c r="BC534" i="3"/>
  <c r="BD534" i="3"/>
  <c r="BE534" i="3"/>
  <c r="BF534" i="3"/>
  <c r="BG534" i="3"/>
  <c r="BH534" i="3"/>
  <c r="BI534" i="3"/>
  <c r="BJ534" i="3"/>
  <c r="BK534" i="3"/>
  <c r="BL534" i="3"/>
  <c r="BM534" i="3"/>
  <c r="BN534" i="3"/>
  <c r="BO534" i="3"/>
  <c r="BP534" i="3"/>
  <c r="BQ534" i="3"/>
  <c r="BR534" i="3"/>
  <c r="BS534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AA535" i="3"/>
  <c r="AB535" i="3"/>
  <c r="AC535" i="3"/>
  <c r="AD535" i="3"/>
  <c r="AE535" i="3"/>
  <c r="AF535" i="3"/>
  <c r="AG535" i="3"/>
  <c r="AH535" i="3"/>
  <c r="AI535" i="3"/>
  <c r="AJ535" i="3"/>
  <c r="AK535" i="3"/>
  <c r="AL535" i="3"/>
  <c r="AM535" i="3"/>
  <c r="AN535" i="3"/>
  <c r="AO535" i="3"/>
  <c r="AP535" i="3"/>
  <c r="AQ535" i="3"/>
  <c r="AR535" i="3"/>
  <c r="AS535" i="3"/>
  <c r="AT535" i="3"/>
  <c r="AU535" i="3"/>
  <c r="AV535" i="3"/>
  <c r="AW535" i="3"/>
  <c r="AX535" i="3"/>
  <c r="AY535" i="3"/>
  <c r="AZ535" i="3"/>
  <c r="BA535" i="3"/>
  <c r="BB535" i="3"/>
  <c r="BC535" i="3"/>
  <c r="BD535" i="3"/>
  <c r="BE535" i="3"/>
  <c r="BF535" i="3"/>
  <c r="BG535" i="3"/>
  <c r="BH535" i="3"/>
  <c r="BI535" i="3"/>
  <c r="BJ535" i="3"/>
  <c r="BK535" i="3"/>
  <c r="BL535" i="3"/>
  <c r="BM535" i="3"/>
  <c r="BN535" i="3"/>
  <c r="BO535" i="3"/>
  <c r="BP535" i="3"/>
  <c r="BQ535" i="3"/>
  <c r="BR535" i="3"/>
  <c r="BS535" i="3"/>
  <c r="B525" i="3"/>
  <c r="B526" i="3"/>
  <c r="B527" i="3"/>
  <c r="B528" i="3"/>
  <c r="B529" i="3"/>
  <c r="B530" i="3"/>
  <c r="B531" i="3"/>
  <c r="B532" i="3"/>
  <c r="B533" i="3"/>
  <c r="B534" i="3"/>
  <c r="B535" i="3"/>
  <c r="B524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AA504" i="3"/>
  <c r="AB504" i="3"/>
  <c r="AC504" i="3"/>
  <c r="AD504" i="3"/>
  <c r="AE504" i="3"/>
  <c r="AF504" i="3"/>
  <c r="AG504" i="3"/>
  <c r="AH504" i="3"/>
  <c r="AI504" i="3"/>
  <c r="AJ504" i="3"/>
  <c r="AK504" i="3"/>
  <c r="AL504" i="3"/>
  <c r="AM504" i="3"/>
  <c r="AN504" i="3"/>
  <c r="AO504" i="3"/>
  <c r="AP504" i="3"/>
  <c r="AQ504" i="3"/>
  <c r="AR504" i="3"/>
  <c r="AS504" i="3"/>
  <c r="AT504" i="3"/>
  <c r="AU504" i="3"/>
  <c r="AV504" i="3"/>
  <c r="AW504" i="3"/>
  <c r="AX504" i="3"/>
  <c r="AY504" i="3"/>
  <c r="AZ504" i="3"/>
  <c r="BA504" i="3"/>
  <c r="BB504" i="3"/>
  <c r="BC504" i="3"/>
  <c r="BD504" i="3"/>
  <c r="BE504" i="3"/>
  <c r="BF504" i="3"/>
  <c r="BG504" i="3"/>
  <c r="BH504" i="3"/>
  <c r="BI504" i="3"/>
  <c r="BJ504" i="3"/>
  <c r="BK504" i="3"/>
  <c r="BL504" i="3"/>
  <c r="BM504" i="3"/>
  <c r="BN504" i="3"/>
  <c r="BO504" i="3"/>
  <c r="BP504" i="3"/>
  <c r="BQ504" i="3"/>
  <c r="BR504" i="3"/>
  <c r="BS504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AA505" i="3"/>
  <c r="AB505" i="3"/>
  <c r="AC505" i="3"/>
  <c r="AD505" i="3"/>
  <c r="AE505" i="3"/>
  <c r="AF505" i="3"/>
  <c r="AG505" i="3"/>
  <c r="AH505" i="3"/>
  <c r="AI505" i="3"/>
  <c r="AJ505" i="3"/>
  <c r="AK505" i="3"/>
  <c r="AL505" i="3"/>
  <c r="AM505" i="3"/>
  <c r="AN505" i="3"/>
  <c r="AO505" i="3"/>
  <c r="AP505" i="3"/>
  <c r="AQ505" i="3"/>
  <c r="AR505" i="3"/>
  <c r="AS505" i="3"/>
  <c r="AT505" i="3"/>
  <c r="AU505" i="3"/>
  <c r="AV505" i="3"/>
  <c r="AW505" i="3"/>
  <c r="AX505" i="3"/>
  <c r="AY505" i="3"/>
  <c r="AZ505" i="3"/>
  <c r="BA505" i="3"/>
  <c r="BB505" i="3"/>
  <c r="BC505" i="3"/>
  <c r="BD505" i="3"/>
  <c r="BE505" i="3"/>
  <c r="BF505" i="3"/>
  <c r="BG505" i="3"/>
  <c r="BH505" i="3"/>
  <c r="BI505" i="3"/>
  <c r="BJ505" i="3"/>
  <c r="BK505" i="3"/>
  <c r="BL505" i="3"/>
  <c r="BM505" i="3"/>
  <c r="BN505" i="3"/>
  <c r="BO505" i="3"/>
  <c r="BP505" i="3"/>
  <c r="BQ505" i="3"/>
  <c r="BR505" i="3"/>
  <c r="BS505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AA506" i="3"/>
  <c r="AB506" i="3"/>
  <c r="AC506" i="3"/>
  <c r="AD506" i="3"/>
  <c r="AE506" i="3"/>
  <c r="AF506" i="3"/>
  <c r="AG506" i="3"/>
  <c r="AH506" i="3"/>
  <c r="AI506" i="3"/>
  <c r="AJ506" i="3"/>
  <c r="AK506" i="3"/>
  <c r="AL506" i="3"/>
  <c r="AM506" i="3"/>
  <c r="AN506" i="3"/>
  <c r="AO506" i="3"/>
  <c r="AP506" i="3"/>
  <c r="AQ506" i="3"/>
  <c r="AR506" i="3"/>
  <c r="AS506" i="3"/>
  <c r="AT506" i="3"/>
  <c r="AU506" i="3"/>
  <c r="AV506" i="3"/>
  <c r="AW506" i="3"/>
  <c r="AX506" i="3"/>
  <c r="AY506" i="3"/>
  <c r="AZ506" i="3"/>
  <c r="BA506" i="3"/>
  <c r="BB506" i="3"/>
  <c r="BC506" i="3"/>
  <c r="BD506" i="3"/>
  <c r="BE506" i="3"/>
  <c r="BF506" i="3"/>
  <c r="BG506" i="3"/>
  <c r="BH506" i="3"/>
  <c r="BI506" i="3"/>
  <c r="BJ506" i="3"/>
  <c r="BK506" i="3"/>
  <c r="BL506" i="3"/>
  <c r="BM506" i="3"/>
  <c r="BN506" i="3"/>
  <c r="BO506" i="3"/>
  <c r="BP506" i="3"/>
  <c r="BQ506" i="3"/>
  <c r="BR506" i="3"/>
  <c r="BS506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AA507" i="3"/>
  <c r="AB507" i="3"/>
  <c r="AC507" i="3"/>
  <c r="AD507" i="3"/>
  <c r="AE507" i="3"/>
  <c r="AF507" i="3"/>
  <c r="AG507" i="3"/>
  <c r="AH507" i="3"/>
  <c r="AI507" i="3"/>
  <c r="AJ507" i="3"/>
  <c r="AK507" i="3"/>
  <c r="AL507" i="3"/>
  <c r="AM507" i="3"/>
  <c r="AN507" i="3"/>
  <c r="AO507" i="3"/>
  <c r="AP507" i="3"/>
  <c r="AQ507" i="3"/>
  <c r="AR507" i="3"/>
  <c r="AS507" i="3"/>
  <c r="AT507" i="3"/>
  <c r="AU507" i="3"/>
  <c r="AV507" i="3"/>
  <c r="AW507" i="3"/>
  <c r="AX507" i="3"/>
  <c r="AY507" i="3"/>
  <c r="AZ507" i="3"/>
  <c r="BA507" i="3"/>
  <c r="BB507" i="3"/>
  <c r="BC507" i="3"/>
  <c r="BD507" i="3"/>
  <c r="BE507" i="3"/>
  <c r="BF507" i="3"/>
  <c r="BG507" i="3"/>
  <c r="BH507" i="3"/>
  <c r="BI507" i="3"/>
  <c r="BJ507" i="3"/>
  <c r="BK507" i="3"/>
  <c r="BL507" i="3"/>
  <c r="BM507" i="3"/>
  <c r="BN507" i="3"/>
  <c r="BO507" i="3"/>
  <c r="BP507" i="3"/>
  <c r="BQ507" i="3"/>
  <c r="BR507" i="3"/>
  <c r="BS507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AA508" i="3"/>
  <c r="AB508" i="3"/>
  <c r="AC508" i="3"/>
  <c r="AD508" i="3"/>
  <c r="AE508" i="3"/>
  <c r="AF508" i="3"/>
  <c r="AG508" i="3"/>
  <c r="AH508" i="3"/>
  <c r="AI508" i="3"/>
  <c r="AJ508" i="3"/>
  <c r="AK508" i="3"/>
  <c r="AL508" i="3"/>
  <c r="AM508" i="3"/>
  <c r="AN508" i="3"/>
  <c r="AO508" i="3"/>
  <c r="AP508" i="3"/>
  <c r="AQ508" i="3"/>
  <c r="AR508" i="3"/>
  <c r="AS508" i="3"/>
  <c r="AT508" i="3"/>
  <c r="AU508" i="3"/>
  <c r="AV508" i="3"/>
  <c r="AW508" i="3"/>
  <c r="AX508" i="3"/>
  <c r="AY508" i="3"/>
  <c r="AZ508" i="3"/>
  <c r="BA508" i="3"/>
  <c r="BB508" i="3"/>
  <c r="BC508" i="3"/>
  <c r="BD508" i="3"/>
  <c r="BE508" i="3"/>
  <c r="BF508" i="3"/>
  <c r="BG508" i="3"/>
  <c r="BH508" i="3"/>
  <c r="BI508" i="3"/>
  <c r="BJ508" i="3"/>
  <c r="BK508" i="3"/>
  <c r="BL508" i="3"/>
  <c r="BM508" i="3"/>
  <c r="BN508" i="3"/>
  <c r="BO508" i="3"/>
  <c r="BP508" i="3"/>
  <c r="BQ508" i="3"/>
  <c r="BR508" i="3"/>
  <c r="BS508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AA509" i="3"/>
  <c r="AB509" i="3"/>
  <c r="AC509" i="3"/>
  <c r="AD509" i="3"/>
  <c r="AE509" i="3"/>
  <c r="AF509" i="3"/>
  <c r="AG509" i="3"/>
  <c r="AH509" i="3"/>
  <c r="AI509" i="3"/>
  <c r="AJ509" i="3"/>
  <c r="AK509" i="3"/>
  <c r="AL509" i="3"/>
  <c r="AM509" i="3"/>
  <c r="AN509" i="3"/>
  <c r="AO509" i="3"/>
  <c r="AP509" i="3"/>
  <c r="AQ509" i="3"/>
  <c r="AR509" i="3"/>
  <c r="AS509" i="3"/>
  <c r="AT509" i="3"/>
  <c r="AU509" i="3"/>
  <c r="AV509" i="3"/>
  <c r="AW509" i="3"/>
  <c r="AX509" i="3"/>
  <c r="AY509" i="3"/>
  <c r="AZ509" i="3"/>
  <c r="BA509" i="3"/>
  <c r="BB509" i="3"/>
  <c r="BC509" i="3"/>
  <c r="BD509" i="3"/>
  <c r="BE509" i="3"/>
  <c r="BF509" i="3"/>
  <c r="BG509" i="3"/>
  <c r="BH509" i="3"/>
  <c r="BI509" i="3"/>
  <c r="BJ509" i="3"/>
  <c r="BK509" i="3"/>
  <c r="BL509" i="3"/>
  <c r="BM509" i="3"/>
  <c r="BN509" i="3"/>
  <c r="BO509" i="3"/>
  <c r="BP509" i="3"/>
  <c r="BQ509" i="3"/>
  <c r="BR509" i="3"/>
  <c r="BS509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AA510" i="3"/>
  <c r="AB510" i="3"/>
  <c r="AC510" i="3"/>
  <c r="AD510" i="3"/>
  <c r="AE510" i="3"/>
  <c r="AF510" i="3"/>
  <c r="AG510" i="3"/>
  <c r="AH510" i="3"/>
  <c r="AI510" i="3"/>
  <c r="AJ510" i="3"/>
  <c r="AK510" i="3"/>
  <c r="AL510" i="3"/>
  <c r="AM510" i="3"/>
  <c r="AN510" i="3"/>
  <c r="AO510" i="3"/>
  <c r="AP510" i="3"/>
  <c r="AQ510" i="3"/>
  <c r="AR510" i="3"/>
  <c r="AS510" i="3"/>
  <c r="AT510" i="3"/>
  <c r="AU510" i="3"/>
  <c r="AV510" i="3"/>
  <c r="AW510" i="3"/>
  <c r="AX510" i="3"/>
  <c r="AY510" i="3"/>
  <c r="AZ510" i="3"/>
  <c r="BA510" i="3"/>
  <c r="BB510" i="3"/>
  <c r="BC510" i="3"/>
  <c r="BD510" i="3"/>
  <c r="BE510" i="3"/>
  <c r="BF510" i="3"/>
  <c r="BG510" i="3"/>
  <c r="BH510" i="3"/>
  <c r="BI510" i="3"/>
  <c r="BJ510" i="3"/>
  <c r="BK510" i="3"/>
  <c r="BL510" i="3"/>
  <c r="BM510" i="3"/>
  <c r="BN510" i="3"/>
  <c r="BO510" i="3"/>
  <c r="BP510" i="3"/>
  <c r="BQ510" i="3"/>
  <c r="BR510" i="3"/>
  <c r="BS510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AA511" i="3"/>
  <c r="AB511" i="3"/>
  <c r="AC511" i="3"/>
  <c r="AD511" i="3"/>
  <c r="AE511" i="3"/>
  <c r="AF511" i="3"/>
  <c r="AG511" i="3"/>
  <c r="AH511" i="3"/>
  <c r="AI511" i="3"/>
  <c r="AJ511" i="3"/>
  <c r="AK511" i="3"/>
  <c r="AL511" i="3"/>
  <c r="AM511" i="3"/>
  <c r="AN511" i="3"/>
  <c r="AO511" i="3"/>
  <c r="AP511" i="3"/>
  <c r="AQ511" i="3"/>
  <c r="AR511" i="3"/>
  <c r="AS511" i="3"/>
  <c r="AT511" i="3"/>
  <c r="AU511" i="3"/>
  <c r="AV511" i="3"/>
  <c r="AW511" i="3"/>
  <c r="AX511" i="3"/>
  <c r="AY511" i="3"/>
  <c r="AZ511" i="3"/>
  <c r="BA511" i="3"/>
  <c r="BB511" i="3"/>
  <c r="BC511" i="3"/>
  <c r="BD511" i="3"/>
  <c r="BE511" i="3"/>
  <c r="BF511" i="3"/>
  <c r="BG511" i="3"/>
  <c r="BH511" i="3"/>
  <c r="BI511" i="3"/>
  <c r="BJ511" i="3"/>
  <c r="BK511" i="3"/>
  <c r="BL511" i="3"/>
  <c r="BM511" i="3"/>
  <c r="BN511" i="3"/>
  <c r="BO511" i="3"/>
  <c r="BP511" i="3"/>
  <c r="BQ511" i="3"/>
  <c r="BR511" i="3"/>
  <c r="BS511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AA512" i="3"/>
  <c r="AB512" i="3"/>
  <c r="AC512" i="3"/>
  <c r="AD512" i="3"/>
  <c r="AE512" i="3"/>
  <c r="AF512" i="3"/>
  <c r="AG512" i="3"/>
  <c r="AH512" i="3"/>
  <c r="AI512" i="3"/>
  <c r="AJ512" i="3"/>
  <c r="AK512" i="3"/>
  <c r="AL512" i="3"/>
  <c r="AM512" i="3"/>
  <c r="AN512" i="3"/>
  <c r="AO512" i="3"/>
  <c r="AP512" i="3"/>
  <c r="AQ512" i="3"/>
  <c r="AR512" i="3"/>
  <c r="AS512" i="3"/>
  <c r="AT512" i="3"/>
  <c r="AU512" i="3"/>
  <c r="AV512" i="3"/>
  <c r="AW512" i="3"/>
  <c r="AX512" i="3"/>
  <c r="AY512" i="3"/>
  <c r="AZ512" i="3"/>
  <c r="BA512" i="3"/>
  <c r="BB512" i="3"/>
  <c r="BC512" i="3"/>
  <c r="BD512" i="3"/>
  <c r="BE512" i="3"/>
  <c r="BF512" i="3"/>
  <c r="BG512" i="3"/>
  <c r="BH512" i="3"/>
  <c r="BI512" i="3"/>
  <c r="BJ512" i="3"/>
  <c r="BK512" i="3"/>
  <c r="BL512" i="3"/>
  <c r="BM512" i="3"/>
  <c r="BN512" i="3"/>
  <c r="BO512" i="3"/>
  <c r="BP512" i="3"/>
  <c r="BQ512" i="3"/>
  <c r="BR512" i="3"/>
  <c r="BS512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AA513" i="3"/>
  <c r="AB513" i="3"/>
  <c r="AC513" i="3"/>
  <c r="AD513" i="3"/>
  <c r="AE513" i="3"/>
  <c r="AF513" i="3"/>
  <c r="AG513" i="3"/>
  <c r="AH513" i="3"/>
  <c r="AI513" i="3"/>
  <c r="AJ513" i="3"/>
  <c r="AK513" i="3"/>
  <c r="AL513" i="3"/>
  <c r="AM513" i="3"/>
  <c r="AN513" i="3"/>
  <c r="AO513" i="3"/>
  <c r="AP513" i="3"/>
  <c r="AQ513" i="3"/>
  <c r="AR513" i="3"/>
  <c r="AS513" i="3"/>
  <c r="AT513" i="3"/>
  <c r="AU513" i="3"/>
  <c r="AV513" i="3"/>
  <c r="AW513" i="3"/>
  <c r="AX513" i="3"/>
  <c r="AY513" i="3"/>
  <c r="AZ513" i="3"/>
  <c r="BA513" i="3"/>
  <c r="BB513" i="3"/>
  <c r="BC513" i="3"/>
  <c r="BD513" i="3"/>
  <c r="BE513" i="3"/>
  <c r="BF513" i="3"/>
  <c r="BG513" i="3"/>
  <c r="BH513" i="3"/>
  <c r="BI513" i="3"/>
  <c r="BJ513" i="3"/>
  <c r="BK513" i="3"/>
  <c r="BL513" i="3"/>
  <c r="BM513" i="3"/>
  <c r="BN513" i="3"/>
  <c r="BO513" i="3"/>
  <c r="BP513" i="3"/>
  <c r="BQ513" i="3"/>
  <c r="BR513" i="3"/>
  <c r="BS513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AA514" i="3"/>
  <c r="AB514" i="3"/>
  <c r="AC514" i="3"/>
  <c r="AD514" i="3"/>
  <c r="AE514" i="3"/>
  <c r="AF514" i="3"/>
  <c r="AG514" i="3"/>
  <c r="AH514" i="3"/>
  <c r="AI514" i="3"/>
  <c r="AJ514" i="3"/>
  <c r="AK514" i="3"/>
  <c r="AL514" i="3"/>
  <c r="AM514" i="3"/>
  <c r="AN514" i="3"/>
  <c r="AO514" i="3"/>
  <c r="AP514" i="3"/>
  <c r="AQ514" i="3"/>
  <c r="AR514" i="3"/>
  <c r="AS514" i="3"/>
  <c r="AT514" i="3"/>
  <c r="AU514" i="3"/>
  <c r="AV514" i="3"/>
  <c r="AW514" i="3"/>
  <c r="AX514" i="3"/>
  <c r="AY514" i="3"/>
  <c r="AZ514" i="3"/>
  <c r="BA514" i="3"/>
  <c r="BB514" i="3"/>
  <c r="BC514" i="3"/>
  <c r="BD514" i="3"/>
  <c r="BE514" i="3"/>
  <c r="BF514" i="3"/>
  <c r="BG514" i="3"/>
  <c r="BH514" i="3"/>
  <c r="BI514" i="3"/>
  <c r="BJ514" i="3"/>
  <c r="BK514" i="3"/>
  <c r="BL514" i="3"/>
  <c r="BM514" i="3"/>
  <c r="BN514" i="3"/>
  <c r="BO514" i="3"/>
  <c r="BP514" i="3"/>
  <c r="BQ514" i="3"/>
  <c r="BR514" i="3"/>
  <c r="BS514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AA515" i="3"/>
  <c r="AB515" i="3"/>
  <c r="AC515" i="3"/>
  <c r="AD515" i="3"/>
  <c r="AE515" i="3"/>
  <c r="AF515" i="3"/>
  <c r="AG515" i="3"/>
  <c r="AH515" i="3"/>
  <c r="AI515" i="3"/>
  <c r="AJ515" i="3"/>
  <c r="AK515" i="3"/>
  <c r="AL515" i="3"/>
  <c r="AM515" i="3"/>
  <c r="AN515" i="3"/>
  <c r="AO515" i="3"/>
  <c r="AP515" i="3"/>
  <c r="AQ515" i="3"/>
  <c r="AR515" i="3"/>
  <c r="AS515" i="3"/>
  <c r="AT515" i="3"/>
  <c r="AU515" i="3"/>
  <c r="AV515" i="3"/>
  <c r="AW515" i="3"/>
  <c r="AX515" i="3"/>
  <c r="AY515" i="3"/>
  <c r="AZ515" i="3"/>
  <c r="BA515" i="3"/>
  <c r="BB515" i="3"/>
  <c r="BC515" i="3"/>
  <c r="BD515" i="3"/>
  <c r="BE515" i="3"/>
  <c r="BF515" i="3"/>
  <c r="BG515" i="3"/>
  <c r="BH515" i="3"/>
  <c r="BI515" i="3"/>
  <c r="BJ515" i="3"/>
  <c r="BK515" i="3"/>
  <c r="BL515" i="3"/>
  <c r="BM515" i="3"/>
  <c r="BN515" i="3"/>
  <c r="BO515" i="3"/>
  <c r="BP515" i="3"/>
  <c r="BQ515" i="3"/>
  <c r="BR515" i="3"/>
  <c r="BS515" i="3"/>
  <c r="B505" i="3"/>
  <c r="B506" i="3"/>
  <c r="B507" i="3"/>
  <c r="B508" i="3"/>
  <c r="B509" i="3"/>
  <c r="B510" i="3"/>
  <c r="B511" i="3"/>
  <c r="B512" i="3"/>
  <c r="B513" i="3"/>
  <c r="B514" i="3"/>
  <c r="B515" i="3"/>
  <c r="B50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AF484" i="3"/>
  <c r="AG484" i="3"/>
  <c r="AH484" i="3"/>
  <c r="AI484" i="3"/>
  <c r="AJ484" i="3"/>
  <c r="AK484" i="3"/>
  <c r="AL484" i="3"/>
  <c r="AM484" i="3"/>
  <c r="AN484" i="3"/>
  <c r="AO484" i="3"/>
  <c r="AP484" i="3"/>
  <c r="AQ484" i="3"/>
  <c r="AR484" i="3"/>
  <c r="AS484" i="3"/>
  <c r="AT484" i="3"/>
  <c r="AU484" i="3"/>
  <c r="AV484" i="3"/>
  <c r="AW484" i="3"/>
  <c r="AX484" i="3"/>
  <c r="AY484" i="3"/>
  <c r="AZ484" i="3"/>
  <c r="BA484" i="3"/>
  <c r="BB484" i="3"/>
  <c r="BC484" i="3"/>
  <c r="BD484" i="3"/>
  <c r="BE484" i="3"/>
  <c r="BF484" i="3"/>
  <c r="BG484" i="3"/>
  <c r="BH484" i="3"/>
  <c r="BI484" i="3"/>
  <c r="BJ484" i="3"/>
  <c r="BK484" i="3"/>
  <c r="BL484" i="3"/>
  <c r="BM484" i="3"/>
  <c r="BN484" i="3"/>
  <c r="BO484" i="3"/>
  <c r="BP484" i="3"/>
  <c r="BQ484" i="3"/>
  <c r="BR484" i="3"/>
  <c r="BS484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AF485" i="3"/>
  <c r="AG485" i="3"/>
  <c r="AH485" i="3"/>
  <c r="AI485" i="3"/>
  <c r="AJ485" i="3"/>
  <c r="AK485" i="3"/>
  <c r="AL485" i="3"/>
  <c r="AM485" i="3"/>
  <c r="AN485" i="3"/>
  <c r="AO485" i="3"/>
  <c r="AP485" i="3"/>
  <c r="AQ485" i="3"/>
  <c r="AR485" i="3"/>
  <c r="AS485" i="3"/>
  <c r="AT485" i="3"/>
  <c r="AU485" i="3"/>
  <c r="AV485" i="3"/>
  <c r="AW485" i="3"/>
  <c r="AX485" i="3"/>
  <c r="AY485" i="3"/>
  <c r="AZ485" i="3"/>
  <c r="BA485" i="3"/>
  <c r="BB485" i="3"/>
  <c r="BC485" i="3"/>
  <c r="BD485" i="3"/>
  <c r="BE485" i="3"/>
  <c r="BF485" i="3"/>
  <c r="BG485" i="3"/>
  <c r="BH485" i="3"/>
  <c r="BI485" i="3"/>
  <c r="BJ485" i="3"/>
  <c r="BK485" i="3"/>
  <c r="BL485" i="3"/>
  <c r="BM485" i="3"/>
  <c r="BN485" i="3"/>
  <c r="BO485" i="3"/>
  <c r="BP485" i="3"/>
  <c r="BQ485" i="3"/>
  <c r="BR485" i="3"/>
  <c r="BS485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AF486" i="3"/>
  <c r="AG486" i="3"/>
  <c r="AH486" i="3"/>
  <c r="AI486" i="3"/>
  <c r="AJ486" i="3"/>
  <c r="AK486" i="3"/>
  <c r="AL486" i="3"/>
  <c r="AM486" i="3"/>
  <c r="AN486" i="3"/>
  <c r="AO486" i="3"/>
  <c r="AP486" i="3"/>
  <c r="AQ486" i="3"/>
  <c r="AR486" i="3"/>
  <c r="AS486" i="3"/>
  <c r="AT486" i="3"/>
  <c r="AU486" i="3"/>
  <c r="AV486" i="3"/>
  <c r="AW486" i="3"/>
  <c r="AX486" i="3"/>
  <c r="AY486" i="3"/>
  <c r="AZ486" i="3"/>
  <c r="BA486" i="3"/>
  <c r="BB486" i="3"/>
  <c r="BC486" i="3"/>
  <c r="BD486" i="3"/>
  <c r="BE486" i="3"/>
  <c r="BF486" i="3"/>
  <c r="BG486" i="3"/>
  <c r="BH486" i="3"/>
  <c r="BI486" i="3"/>
  <c r="BJ486" i="3"/>
  <c r="BK486" i="3"/>
  <c r="BL486" i="3"/>
  <c r="BM486" i="3"/>
  <c r="BN486" i="3"/>
  <c r="BO486" i="3"/>
  <c r="BP486" i="3"/>
  <c r="BQ486" i="3"/>
  <c r="BR486" i="3"/>
  <c r="BS486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AF487" i="3"/>
  <c r="AG487" i="3"/>
  <c r="AH487" i="3"/>
  <c r="AI487" i="3"/>
  <c r="AJ487" i="3"/>
  <c r="AK487" i="3"/>
  <c r="AL487" i="3"/>
  <c r="AM487" i="3"/>
  <c r="AN487" i="3"/>
  <c r="AO487" i="3"/>
  <c r="AP487" i="3"/>
  <c r="AQ487" i="3"/>
  <c r="AR487" i="3"/>
  <c r="AS487" i="3"/>
  <c r="AT487" i="3"/>
  <c r="AU487" i="3"/>
  <c r="AV487" i="3"/>
  <c r="AW487" i="3"/>
  <c r="AX487" i="3"/>
  <c r="AY487" i="3"/>
  <c r="AZ487" i="3"/>
  <c r="BA487" i="3"/>
  <c r="BB487" i="3"/>
  <c r="BC487" i="3"/>
  <c r="BD487" i="3"/>
  <c r="BE487" i="3"/>
  <c r="BF487" i="3"/>
  <c r="BG487" i="3"/>
  <c r="BH487" i="3"/>
  <c r="BI487" i="3"/>
  <c r="BJ487" i="3"/>
  <c r="BK487" i="3"/>
  <c r="BL487" i="3"/>
  <c r="BM487" i="3"/>
  <c r="BN487" i="3"/>
  <c r="BO487" i="3"/>
  <c r="BP487" i="3"/>
  <c r="BQ487" i="3"/>
  <c r="BR487" i="3"/>
  <c r="BS487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AF488" i="3"/>
  <c r="AG488" i="3"/>
  <c r="AH488" i="3"/>
  <c r="AI488" i="3"/>
  <c r="AJ488" i="3"/>
  <c r="AK488" i="3"/>
  <c r="AL488" i="3"/>
  <c r="AM488" i="3"/>
  <c r="AN488" i="3"/>
  <c r="AO488" i="3"/>
  <c r="AP488" i="3"/>
  <c r="AQ488" i="3"/>
  <c r="AR488" i="3"/>
  <c r="AS488" i="3"/>
  <c r="AT488" i="3"/>
  <c r="AU488" i="3"/>
  <c r="AV488" i="3"/>
  <c r="AW488" i="3"/>
  <c r="AX488" i="3"/>
  <c r="AY488" i="3"/>
  <c r="AZ488" i="3"/>
  <c r="BA488" i="3"/>
  <c r="BB488" i="3"/>
  <c r="BC488" i="3"/>
  <c r="BD488" i="3"/>
  <c r="BE488" i="3"/>
  <c r="BF488" i="3"/>
  <c r="BG488" i="3"/>
  <c r="BH488" i="3"/>
  <c r="BI488" i="3"/>
  <c r="BJ488" i="3"/>
  <c r="BK488" i="3"/>
  <c r="BL488" i="3"/>
  <c r="BM488" i="3"/>
  <c r="BN488" i="3"/>
  <c r="BO488" i="3"/>
  <c r="BP488" i="3"/>
  <c r="BQ488" i="3"/>
  <c r="BR488" i="3"/>
  <c r="BS488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AF489" i="3"/>
  <c r="AG489" i="3"/>
  <c r="AH489" i="3"/>
  <c r="AI489" i="3"/>
  <c r="AJ489" i="3"/>
  <c r="AK489" i="3"/>
  <c r="AL489" i="3"/>
  <c r="AM489" i="3"/>
  <c r="AN489" i="3"/>
  <c r="AO489" i="3"/>
  <c r="AP489" i="3"/>
  <c r="AQ489" i="3"/>
  <c r="AR489" i="3"/>
  <c r="AS489" i="3"/>
  <c r="AT489" i="3"/>
  <c r="AU489" i="3"/>
  <c r="AV489" i="3"/>
  <c r="AW489" i="3"/>
  <c r="AX489" i="3"/>
  <c r="AY489" i="3"/>
  <c r="AZ489" i="3"/>
  <c r="BA489" i="3"/>
  <c r="BB489" i="3"/>
  <c r="BC489" i="3"/>
  <c r="BD489" i="3"/>
  <c r="BE489" i="3"/>
  <c r="BF489" i="3"/>
  <c r="BG489" i="3"/>
  <c r="BH489" i="3"/>
  <c r="BI489" i="3"/>
  <c r="BJ489" i="3"/>
  <c r="BK489" i="3"/>
  <c r="BL489" i="3"/>
  <c r="BM489" i="3"/>
  <c r="BN489" i="3"/>
  <c r="BO489" i="3"/>
  <c r="BP489" i="3"/>
  <c r="BQ489" i="3"/>
  <c r="BR489" i="3"/>
  <c r="BS489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AF490" i="3"/>
  <c r="AG490" i="3"/>
  <c r="AH490" i="3"/>
  <c r="AI490" i="3"/>
  <c r="AJ490" i="3"/>
  <c r="AK490" i="3"/>
  <c r="AL490" i="3"/>
  <c r="AM490" i="3"/>
  <c r="AN490" i="3"/>
  <c r="AO490" i="3"/>
  <c r="AP490" i="3"/>
  <c r="AQ490" i="3"/>
  <c r="AR490" i="3"/>
  <c r="AS490" i="3"/>
  <c r="AT490" i="3"/>
  <c r="AU490" i="3"/>
  <c r="AV490" i="3"/>
  <c r="AW490" i="3"/>
  <c r="AX490" i="3"/>
  <c r="AY490" i="3"/>
  <c r="AZ490" i="3"/>
  <c r="BA490" i="3"/>
  <c r="BB490" i="3"/>
  <c r="BC490" i="3"/>
  <c r="BD490" i="3"/>
  <c r="BE490" i="3"/>
  <c r="BF490" i="3"/>
  <c r="BG490" i="3"/>
  <c r="BH490" i="3"/>
  <c r="BI490" i="3"/>
  <c r="BJ490" i="3"/>
  <c r="BK490" i="3"/>
  <c r="BL490" i="3"/>
  <c r="BM490" i="3"/>
  <c r="BN490" i="3"/>
  <c r="BO490" i="3"/>
  <c r="BP490" i="3"/>
  <c r="BQ490" i="3"/>
  <c r="BR490" i="3"/>
  <c r="BS490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AF491" i="3"/>
  <c r="AG491" i="3"/>
  <c r="AH491" i="3"/>
  <c r="AI491" i="3"/>
  <c r="AJ491" i="3"/>
  <c r="AK491" i="3"/>
  <c r="AL491" i="3"/>
  <c r="AM491" i="3"/>
  <c r="AN491" i="3"/>
  <c r="AO491" i="3"/>
  <c r="AP491" i="3"/>
  <c r="AQ491" i="3"/>
  <c r="AR491" i="3"/>
  <c r="AS491" i="3"/>
  <c r="AT491" i="3"/>
  <c r="AU491" i="3"/>
  <c r="AV491" i="3"/>
  <c r="AW491" i="3"/>
  <c r="AX491" i="3"/>
  <c r="AY491" i="3"/>
  <c r="AZ491" i="3"/>
  <c r="BA491" i="3"/>
  <c r="BB491" i="3"/>
  <c r="BC491" i="3"/>
  <c r="BD491" i="3"/>
  <c r="BE491" i="3"/>
  <c r="BF491" i="3"/>
  <c r="BG491" i="3"/>
  <c r="BH491" i="3"/>
  <c r="BI491" i="3"/>
  <c r="BJ491" i="3"/>
  <c r="BK491" i="3"/>
  <c r="BL491" i="3"/>
  <c r="BM491" i="3"/>
  <c r="BN491" i="3"/>
  <c r="BO491" i="3"/>
  <c r="BP491" i="3"/>
  <c r="BQ491" i="3"/>
  <c r="BR491" i="3"/>
  <c r="BS491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AF492" i="3"/>
  <c r="AG492" i="3"/>
  <c r="AH492" i="3"/>
  <c r="AI492" i="3"/>
  <c r="AJ492" i="3"/>
  <c r="AK492" i="3"/>
  <c r="AL492" i="3"/>
  <c r="AM492" i="3"/>
  <c r="AN492" i="3"/>
  <c r="AO492" i="3"/>
  <c r="AP492" i="3"/>
  <c r="AQ492" i="3"/>
  <c r="AR492" i="3"/>
  <c r="AS492" i="3"/>
  <c r="AT492" i="3"/>
  <c r="AU492" i="3"/>
  <c r="AV492" i="3"/>
  <c r="AW492" i="3"/>
  <c r="AX492" i="3"/>
  <c r="AY492" i="3"/>
  <c r="AZ492" i="3"/>
  <c r="BA492" i="3"/>
  <c r="BB492" i="3"/>
  <c r="BC492" i="3"/>
  <c r="BD492" i="3"/>
  <c r="BE492" i="3"/>
  <c r="BF492" i="3"/>
  <c r="BG492" i="3"/>
  <c r="BH492" i="3"/>
  <c r="BI492" i="3"/>
  <c r="BJ492" i="3"/>
  <c r="BK492" i="3"/>
  <c r="BL492" i="3"/>
  <c r="BM492" i="3"/>
  <c r="BN492" i="3"/>
  <c r="BO492" i="3"/>
  <c r="BP492" i="3"/>
  <c r="BQ492" i="3"/>
  <c r="BR492" i="3"/>
  <c r="BS492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AF493" i="3"/>
  <c r="AG493" i="3"/>
  <c r="AH493" i="3"/>
  <c r="AI493" i="3"/>
  <c r="AJ493" i="3"/>
  <c r="AK493" i="3"/>
  <c r="AL493" i="3"/>
  <c r="AM493" i="3"/>
  <c r="AN493" i="3"/>
  <c r="AO493" i="3"/>
  <c r="AP493" i="3"/>
  <c r="AQ493" i="3"/>
  <c r="AR493" i="3"/>
  <c r="AS493" i="3"/>
  <c r="AT493" i="3"/>
  <c r="AU493" i="3"/>
  <c r="AV493" i="3"/>
  <c r="AW493" i="3"/>
  <c r="AX493" i="3"/>
  <c r="AY493" i="3"/>
  <c r="AZ493" i="3"/>
  <c r="BA493" i="3"/>
  <c r="BB493" i="3"/>
  <c r="BC493" i="3"/>
  <c r="BD493" i="3"/>
  <c r="BE493" i="3"/>
  <c r="BF493" i="3"/>
  <c r="BG493" i="3"/>
  <c r="BH493" i="3"/>
  <c r="BI493" i="3"/>
  <c r="BJ493" i="3"/>
  <c r="BK493" i="3"/>
  <c r="BL493" i="3"/>
  <c r="BM493" i="3"/>
  <c r="BN493" i="3"/>
  <c r="BO493" i="3"/>
  <c r="BP493" i="3"/>
  <c r="BQ493" i="3"/>
  <c r="BR493" i="3"/>
  <c r="BS493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AF494" i="3"/>
  <c r="AG494" i="3"/>
  <c r="AH494" i="3"/>
  <c r="AI494" i="3"/>
  <c r="AJ494" i="3"/>
  <c r="AK494" i="3"/>
  <c r="AL494" i="3"/>
  <c r="AM494" i="3"/>
  <c r="AN494" i="3"/>
  <c r="AO494" i="3"/>
  <c r="AP494" i="3"/>
  <c r="AQ494" i="3"/>
  <c r="AR494" i="3"/>
  <c r="AS494" i="3"/>
  <c r="AT494" i="3"/>
  <c r="AU494" i="3"/>
  <c r="AV494" i="3"/>
  <c r="AW494" i="3"/>
  <c r="AX494" i="3"/>
  <c r="AY494" i="3"/>
  <c r="AZ494" i="3"/>
  <c r="BA494" i="3"/>
  <c r="BB494" i="3"/>
  <c r="BC494" i="3"/>
  <c r="BD494" i="3"/>
  <c r="BE494" i="3"/>
  <c r="BF494" i="3"/>
  <c r="BG494" i="3"/>
  <c r="BH494" i="3"/>
  <c r="BI494" i="3"/>
  <c r="BJ494" i="3"/>
  <c r="BK494" i="3"/>
  <c r="BL494" i="3"/>
  <c r="BM494" i="3"/>
  <c r="BN494" i="3"/>
  <c r="BO494" i="3"/>
  <c r="BP494" i="3"/>
  <c r="BQ494" i="3"/>
  <c r="BR494" i="3"/>
  <c r="BS494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AF495" i="3"/>
  <c r="AG495" i="3"/>
  <c r="AH495" i="3"/>
  <c r="AI495" i="3"/>
  <c r="AJ495" i="3"/>
  <c r="AK495" i="3"/>
  <c r="AL495" i="3"/>
  <c r="AM495" i="3"/>
  <c r="AN495" i="3"/>
  <c r="AO495" i="3"/>
  <c r="AP495" i="3"/>
  <c r="AQ495" i="3"/>
  <c r="AR495" i="3"/>
  <c r="AS495" i="3"/>
  <c r="AT495" i="3"/>
  <c r="AU495" i="3"/>
  <c r="AV495" i="3"/>
  <c r="AW495" i="3"/>
  <c r="AX495" i="3"/>
  <c r="AY495" i="3"/>
  <c r="AZ495" i="3"/>
  <c r="BA495" i="3"/>
  <c r="BB495" i="3"/>
  <c r="BC495" i="3"/>
  <c r="BD495" i="3"/>
  <c r="BE495" i="3"/>
  <c r="BF495" i="3"/>
  <c r="BG495" i="3"/>
  <c r="BH495" i="3"/>
  <c r="BI495" i="3"/>
  <c r="BJ495" i="3"/>
  <c r="BK495" i="3"/>
  <c r="BL495" i="3"/>
  <c r="BM495" i="3"/>
  <c r="BN495" i="3"/>
  <c r="BO495" i="3"/>
  <c r="BP495" i="3"/>
  <c r="BQ495" i="3"/>
  <c r="BR495" i="3"/>
  <c r="BS495" i="3"/>
  <c r="B485" i="3"/>
  <c r="B486" i="3"/>
  <c r="B487" i="3"/>
  <c r="B488" i="3"/>
  <c r="B489" i="3"/>
  <c r="B490" i="3"/>
  <c r="B491" i="3"/>
  <c r="B492" i="3"/>
  <c r="B493" i="3"/>
  <c r="B494" i="3"/>
  <c r="B495" i="3"/>
  <c r="B48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AF464" i="3"/>
  <c r="AG464" i="3"/>
  <c r="AH464" i="3"/>
  <c r="AI464" i="3"/>
  <c r="AJ464" i="3"/>
  <c r="AK464" i="3"/>
  <c r="AL464" i="3"/>
  <c r="AM464" i="3"/>
  <c r="AN464" i="3"/>
  <c r="AO464" i="3"/>
  <c r="AP464" i="3"/>
  <c r="AQ464" i="3"/>
  <c r="AR464" i="3"/>
  <c r="AS464" i="3"/>
  <c r="AT464" i="3"/>
  <c r="AU464" i="3"/>
  <c r="AV464" i="3"/>
  <c r="AW464" i="3"/>
  <c r="AX464" i="3"/>
  <c r="AY464" i="3"/>
  <c r="AZ464" i="3"/>
  <c r="BA464" i="3"/>
  <c r="BB464" i="3"/>
  <c r="BC464" i="3"/>
  <c r="BD464" i="3"/>
  <c r="BE464" i="3"/>
  <c r="BF464" i="3"/>
  <c r="BG464" i="3"/>
  <c r="BH464" i="3"/>
  <c r="BI464" i="3"/>
  <c r="BJ464" i="3"/>
  <c r="BK464" i="3"/>
  <c r="BL464" i="3"/>
  <c r="BM464" i="3"/>
  <c r="BN464" i="3"/>
  <c r="BO464" i="3"/>
  <c r="BP464" i="3"/>
  <c r="BQ464" i="3"/>
  <c r="BR464" i="3"/>
  <c r="BS464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AF465" i="3"/>
  <c r="AG465" i="3"/>
  <c r="AH465" i="3"/>
  <c r="AI465" i="3"/>
  <c r="AJ465" i="3"/>
  <c r="AK465" i="3"/>
  <c r="AL465" i="3"/>
  <c r="AM465" i="3"/>
  <c r="AN465" i="3"/>
  <c r="AO465" i="3"/>
  <c r="AP465" i="3"/>
  <c r="AQ465" i="3"/>
  <c r="AR465" i="3"/>
  <c r="AS465" i="3"/>
  <c r="AT465" i="3"/>
  <c r="AU465" i="3"/>
  <c r="AV465" i="3"/>
  <c r="AW465" i="3"/>
  <c r="AX465" i="3"/>
  <c r="AY465" i="3"/>
  <c r="AZ465" i="3"/>
  <c r="BA465" i="3"/>
  <c r="BB465" i="3"/>
  <c r="BC465" i="3"/>
  <c r="BD465" i="3"/>
  <c r="BE465" i="3"/>
  <c r="BF465" i="3"/>
  <c r="BG465" i="3"/>
  <c r="BH465" i="3"/>
  <c r="BI465" i="3"/>
  <c r="BJ465" i="3"/>
  <c r="BK465" i="3"/>
  <c r="BL465" i="3"/>
  <c r="BM465" i="3"/>
  <c r="BN465" i="3"/>
  <c r="BO465" i="3"/>
  <c r="BP465" i="3"/>
  <c r="BQ465" i="3"/>
  <c r="BR465" i="3"/>
  <c r="BS465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AF466" i="3"/>
  <c r="AG466" i="3"/>
  <c r="AH466" i="3"/>
  <c r="AI466" i="3"/>
  <c r="AJ466" i="3"/>
  <c r="AK466" i="3"/>
  <c r="AL466" i="3"/>
  <c r="AM466" i="3"/>
  <c r="AN466" i="3"/>
  <c r="AO466" i="3"/>
  <c r="AP466" i="3"/>
  <c r="AQ466" i="3"/>
  <c r="AR466" i="3"/>
  <c r="AS466" i="3"/>
  <c r="AT466" i="3"/>
  <c r="AU466" i="3"/>
  <c r="AV466" i="3"/>
  <c r="AW466" i="3"/>
  <c r="AX466" i="3"/>
  <c r="AY466" i="3"/>
  <c r="AZ466" i="3"/>
  <c r="BA466" i="3"/>
  <c r="BB466" i="3"/>
  <c r="BC466" i="3"/>
  <c r="BD466" i="3"/>
  <c r="BE466" i="3"/>
  <c r="BF466" i="3"/>
  <c r="BG466" i="3"/>
  <c r="BH466" i="3"/>
  <c r="BI466" i="3"/>
  <c r="BJ466" i="3"/>
  <c r="BK466" i="3"/>
  <c r="BL466" i="3"/>
  <c r="BM466" i="3"/>
  <c r="BN466" i="3"/>
  <c r="BO466" i="3"/>
  <c r="BP466" i="3"/>
  <c r="BQ466" i="3"/>
  <c r="BR466" i="3"/>
  <c r="BS466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AF467" i="3"/>
  <c r="AG467" i="3"/>
  <c r="AH467" i="3"/>
  <c r="AI467" i="3"/>
  <c r="AJ467" i="3"/>
  <c r="AK467" i="3"/>
  <c r="AL467" i="3"/>
  <c r="AM467" i="3"/>
  <c r="AN467" i="3"/>
  <c r="AO467" i="3"/>
  <c r="AP467" i="3"/>
  <c r="AQ467" i="3"/>
  <c r="AR467" i="3"/>
  <c r="AS467" i="3"/>
  <c r="AT467" i="3"/>
  <c r="AU467" i="3"/>
  <c r="AV467" i="3"/>
  <c r="AW467" i="3"/>
  <c r="AX467" i="3"/>
  <c r="AY467" i="3"/>
  <c r="AZ467" i="3"/>
  <c r="BA467" i="3"/>
  <c r="BB467" i="3"/>
  <c r="BC467" i="3"/>
  <c r="BD467" i="3"/>
  <c r="BE467" i="3"/>
  <c r="BF467" i="3"/>
  <c r="BG467" i="3"/>
  <c r="BH467" i="3"/>
  <c r="BI467" i="3"/>
  <c r="BJ467" i="3"/>
  <c r="BK467" i="3"/>
  <c r="BL467" i="3"/>
  <c r="BM467" i="3"/>
  <c r="BN467" i="3"/>
  <c r="BO467" i="3"/>
  <c r="BP467" i="3"/>
  <c r="BQ467" i="3"/>
  <c r="BR467" i="3"/>
  <c r="BS467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AF468" i="3"/>
  <c r="AG468" i="3"/>
  <c r="AH468" i="3"/>
  <c r="AI468" i="3"/>
  <c r="AJ468" i="3"/>
  <c r="AK468" i="3"/>
  <c r="AL468" i="3"/>
  <c r="AM468" i="3"/>
  <c r="AN468" i="3"/>
  <c r="AO468" i="3"/>
  <c r="AP468" i="3"/>
  <c r="AQ468" i="3"/>
  <c r="AR468" i="3"/>
  <c r="AS468" i="3"/>
  <c r="AT468" i="3"/>
  <c r="AU468" i="3"/>
  <c r="AV468" i="3"/>
  <c r="AW468" i="3"/>
  <c r="AX468" i="3"/>
  <c r="AY468" i="3"/>
  <c r="AZ468" i="3"/>
  <c r="BA468" i="3"/>
  <c r="BB468" i="3"/>
  <c r="BC468" i="3"/>
  <c r="BD468" i="3"/>
  <c r="BE468" i="3"/>
  <c r="BF468" i="3"/>
  <c r="BG468" i="3"/>
  <c r="BH468" i="3"/>
  <c r="BI468" i="3"/>
  <c r="BJ468" i="3"/>
  <c r="BK468" i="3"/>
  <c r="BL468" i="3"/>
  <c r="BM468" i="3"/>
  <c r="BN468" i="3"/>
  <c r="BO468" i="3"/>
  <c r="BP468" i="3"/>
  <c r="BQ468" i="3"/>
  <c r="BR468" i="3"/>
  <c r="BS468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AF469" i="3"/>
  <c r="AG469" i="3"/>
  <c r="AH469" i="3"/>
  <c r="AI469" i="3"/>
  <c r="AJ469" i="3"/>
  <c r="AK469" i="3"/>
  <c r="AL469" i="3"/>
  <c r="AM469" i="3"/>
  <c r="AN469" i="3"/>
  <c r="AO469" i="3"/>
  <c r="AP469" i="3"/>
  <c r="AQ469" i="3"/>
  <c r="AR469" i="3"/>
  <c r="AS469" i="3"/>
  <c r="AT469" i="3"/>
  <c r="AU469" i="3"/>
  <c r="AV469" i="3"/>
  <c r="AW469" i="3"/>
  <c r="AX469" i="3"/>
  <c r="AY469" i="3"/>
  <c r="AZ469" i="3"/>
  <c r="BA469" i="3"/>
  <c r="BB469" i="3"/>
  <c r="BC469" i="3"/>
  <c r="BD469" i="3"/>
  <c r="BE469" i="3"/>
  <c r="BF469" i="3"/>
  <c r="BG469" i="3"/>
  <c r="BH469" i="3"/>
  <c r="BI469" i="3"/>
  <c r="BJ469" i="3"/>
  <c r="BK469" i="3"/>
  <c r="BL469" i="3"/>
  <c r="BM469" i="3"/>
  <c r="BN469" i="3"/>
  <c r="BO469" i="3"/>
  <c r="BP469" i="3"/>
  <c r="BQ469" i="3"/>
  <c r="BR469" i="3"/>
  <c r="BS469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AF470" i="3"/>
  <c r="AG470" i="3"/>
  <c r="AH470" i="3"/>
  <c r="AI470" i="3"/>
  <c r="AJ470" i="3"/>
  <c r="AK470" i="3"/>
  <c r="AL470" i="3"/>
  <c r="AM470" i="3"/>
  <c r="AN470" i="3"/>
  <c r="AO470" i="3"/>
  <c r="AP470" i="3"/>
  <c r="AQ470" i="3"/>
  <c r="AR470" i="3"/>
  <c r="AS470" i="3"/>
  <c r="AT470" i="3"/>
  <c r="AU470" i="3"/>
  <c r="AV470" i="3"/>
  <c r="AW470" i="3"/>
  <c r="AX470" i="3"/>
  <c r="AY470" i="3"/>
  <c r="AZ470" i="3"/>
  <c r="BA470" i="3"/>
  <c r="BB470" i="3"/>
  <c r="BC470" i="3"/>
  <c r="BD470" i="3"/>
  <c r="BE470" i="3"/>
  <c r="BF470" i="3"/>
  <c r="BG470" i="3"/>
  <c r="BH470" i="3"/>
  <c r="BI470" i="3"/>
  <c r="BJ470" i="3"/>
  <c r="BK470" i="3"/>
  <c r="BL470" i="3"/>
  <c r="BM470" i="3"/>
  <c r="BN470" i="3"/>
  <c r="BO470" i="3"/>
  <c r="BP470" i="3"/>
  <c r="BQ470" i="3"/>
  <c r="BR470" i="3"/>
  <c r="BS470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AF471" i="3"/>
  <c r="AG471" i="3"/>
  <c r="AH471" i="3"/>
  <c r="AI471" i="3"/>
  <c r="AJ471" i="3"/>
  <c r="AK471" i="3"/>
  <c r="AL471" i="3"/>
  <c r="AM471" i="3"/>
  <c r="AN471" i="3"/>
  <c r="AO471" i="3"/>
  <c r="AP471" i="3"/>
  <c r="AQ471" i="3"/>
  <c r="AR471" i="3"/>
  <c r="AS471" i="3"/>
  <c r="AT471" i="3"/>
  <c r="AU471" i="3"/>
  <c r="AV471" i="3"/>
  <c r="AW471" i="3"/>
  <c r="AX471" i="3"/>
  <c r="AY471" i="3"/>
  <c r="AZ471" i="3"/>
  <c r="BA471" i="3"/>
  <c r="BB471" i="3"/>
  <c r="BC471" i="3"/>
  <c r="BD471" i="3"/>
  <c r="BE471" i="3"/>
  <c r="BF471" i="3"/>
  <c r="BG471" i="3"/>
  <c r="BH471" i="3"/>
  <c r="BI471" i="3"/>
  <c r="BJ471" i="3"/>
  <c r="BK471" i="3"/>
  <c r="BL471" i="3"/>
  <c r="BM471" i="3"/>
  <c r="BN471" i="3"/>
  <c r="BO471" i="3"/>
  <c r="BP471" i="3"/>
  <c r="BQ471" i="3"/>
  <c r="BR471" i="3"/>
  <c r="BS471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AF472" i="3"/>
  <c r="AG472" i="3"/>
  <c r="AH472" i="3"/>
  <c r="AI472" i="3"/>
  <c r="AJ472" i="3"/>
  <c r="AK472" i="3"/>
  <c r="AL472" i="3"/>
  <c r="AM472" i="3"/>
  <c r="AN472" i="3"/>
  <c r="AO472" i="3"/>
  <c r="AP472" i="3"/>
  <c r="AQ472" i="3"/>
  <c r="AR472" i="3"/>
  <c r="AS472" i="3"/>
  <c r="AT472" i="3"/>
  <c r="AU472" i="3"/>
  <c r="AV472" i="3"/>
  <c r="AW472" i="3"/>
  <c r="AX472" i="3"/>
  <c r="AY472" i="3"/>
  <c r="AZ472" i="3"/>
  <c r="BA472" i="3"/>
  <c r="BB472" i="3"/>
  <c r="BC472" i="3"/>
  <c r="BD472" i="3"/>
  <c r="BE472" i="3"/>
  <c r="BF472" i="3"/>
  <c r="BG472" i="3"/>
  <c r="BH472" i="3"/>
  <c r="BI472" i="3"/>
  <c r="BJ472" i="3"/>
  <c r="BK472" i="3"/>
  <c r="BL472" i="3"/>
  <c r="BM472" i="3"/>
  <c r="BN472" i="3"/>
  <c r="BO472" i="3"/>
  <c r="BP472" i="3"/>
  <c r="BQ472" i="3"/>
  <c r="BR472" i="3"/>
  <c r="BS472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AF473" i="3"/>
  <c r="AG473" i="3"/>
  <c r="AH473" i="3"/>
  <c r="AI473" i="3"/>
  <c r="AJ473" i="3"/>
  <c r="AK473" i="3"/>
  <c r="AL473" i="3"/>
  <c r="AM473" i="3"/>
  <c r="AN473" i="3"/>
  <c r="AO473" i="3"/>
  <c r="AP473" i="3"/>
  <c r="AQ473" i="3"/>
  <c r="AR473" i="3"/>
  <c r="AS473" i="3"/>
  <c r="AT473" i="3"/>
  <c r="AU473" i="3"/>
  <c r="AV473" i="3"/>
  <c r="AW473" i="3"/>
  <c r="AX473" i="3"/>
  <c r="AY473" i="3"/>
  <c r="AZ473" i="3"/>
  <c r="BA473" i="3"/>
  <c r="BB473" i="3"/>
  <c r="BC473" i="3"/>
  <c r="BD473" i="3"/>
  <c r="BE473" i="3"/>
  <c r="BF473" i="3"/>
  <c r="BG473" i="3"/>
  <c r="BH473" i="3"/>
  <c r="BI473" i="3"/>
  <c r="BJ473" i="3"/>
  <c r="BK473" i="3"/>
  <c r="BL473" i="3"/>
  <c r="BM473" i="3"/>
  <c r="BN473" i="3"/>
  <c r="BO473" i="3"/>
  <c r="BP473" i="3"/>
  <c r="BQ473" i="3"/>
  <c r="BR473" i="3"/>
  <c r="BS473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AF474" i="3"/>
  <c r="AG474" i="3"/>
  <c r="AH474" i="3"/>
  <c r="AI474" i="3"/>
  <c r="AJ474" i="3"/>
  <c r="AK474" i="3"/>
  <c r="AL474" i="3"/>
  <c r="AM474" i="3"/>
  <c r="AN474" i="3"/>
  <c r="AO474" i="3"/>
  <c r="AP474" i="3"/>
  <c r="AQ474" i="3"/>
  <c r="AR474" i="3"/>
  <c r="AS474" i="3"/>
  <c r="AT474" i="3"/>
  <c r="AU474" i="3"/>
  <c r="AV474" i="3"/>
  <c r="AW474" i="3"/>
  <c r="AX474" i="3"/>
  <c r="AY474" i="3"/>
  <c r="AZ474" i="3"/>
  <c r="BA474" i="3"/>
  <c r="BB474" i="3"/>
  <c r="BC474" i="3"/>
  <c r="BD474" i="3"/>
  <c r="BE474" i="3"/>
  <c r="BF474" i="3"/>
  <c r="BG474" i="3"/>
  <c r="BH474" i="3"/>
  <c r="BI474" i="3"/>
  <c r="BJ474" i="3"/>
  <c r="BK474" i="3"/>
  <c r="BL474" i="3"/>
  <c r="BM474" i="3"/>
  <c r="BN474" i="3"/>
  <c r="BO474" i="3"/>
  <c r="BP474" i="3"/>
  <c r="BQ474" i="3"/>
  <c r="BR474" i="3"/>
  <c r="BS474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AF475" i="3"/>
  <c r="AG475" i="3"/>
  <c r="AH475" i="3"/>
  <c r="AI475" i="3"/>
  <c r="AJ475" i="3"/>
  <c r="AK475" i="3"/>
  <c r="AL475" i="3"/>
  <c r="AM475" i="3"/>
  <c r="AN475" i="3"/>
  <c r="AO475" i="3"/>
  <c r="AP475" i="3"/>
  <c r="AQ475" i="3"/>
  <c r="AR475" i="3"/>
  <c r="AS475" i="3"/>
  <c r="AT475" i="3"/>
  <c r="AU475" i="3"/>
  <c r="AV475" i="3"/>
  <c r="AW475" i="3"/>
  <c r="AX475" i="3"/>
  <c r="AY475" i="3"/>
  <c r="AZ475" i="3"/>
  <c r="BA475" i="3"/>
  <c r="BB475" i="3"/>
  <c r="BC475" i="3"/>
  <c r="BD475" i="3"/>
  <c r="BE475" i="3"/>
  <c r="BF475" i="3"/>
  <c r="BG475" i="3"/>
  <c r="BH475" i="3"/>
  <c r="BI475" i="3"/>
  <c r="BJ475" i="3"/>
  <c r="BK475" i="3"/>
  <c r="BL475" i="3"/>
  <c r="BM475" i="3"/>
  <c r="BN475" i="3"/>
  <c r="BO475" i="3"/>
  <c r="BP475" i="3"/>
  <c r="BQ475" i="3"/>
  <c r="BR475" i="3"/>
  <c r="BS475" i="3"/>
  <c r="B465" i="3"/>
  <c r="B466" i="3"/>
  <c r="B467" i="3"/>
  <c r="B468" i="3"/>
  <c r="B469" i="3"/>
  <c r="B470" i="3"/>
  <c r="B471" i="3"/>
  <c r="B472" i="3"/>
  <c r="B473" i="3"/>
  <c r="B474" i="3"/>
  <c r="B475" i="3"/>
  <c r="B46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Y444" i="3"/>
  <c r="AZ444" i="3"/>
  <c r="BA444" i="3"/>
  <c r="BB444" i="3"/>
  <c r="BC444" i="3"/>
  <c r="BD444" i="3"/>
  <c r="BE444" i="3"/>
  <c r="BF444" i="3"/>
  <c r="BG444" i="3"/>
  <c r="BH444" i="3"/>
  <c r="BI444" i="3"/>
  <c r="BJ444" i="3"/>
  <c r="BK444" i="3"/>
  <c r="BL444" i="3"/>
  <c r="BM444" i="3"/>
  <c r="BN444" i="3"/>
  <c r="BO444" i="3"/>
  <c r="BP444" i="3"/>
  <c r="BQ444" i="3"/>
  <c r="BR444" i="3"/>
  <c r="BS444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AB445" i="3"/>
  <c r="AC445" i="3"/>
  <c r="AD445" i="3"/>
  <c r="AE445" i="3"/>
  <c r="AF445" i="3"/>
  <c r="AG445" i="3"/>
  <c r="AH445" i="3"/>
  <c r="AI445" i="3"/>
  <c r="AJ445" i="3"/>
  <c r="AK445" i="3"/>
  <c r="AL445" i="3"/>
  <c r="AM445" i="3"/>
  <c r="AN445" i="3"/>
  <c r="AO445" i="3"/>
  <c r="AP445" i="3"/>
  <c r="AQ445" i="3"/>
  <c r="AR445" i="3"/>
  <c r="AS445" i="3"/>
  <c r="AT445" i="3"/>
  <c r="AU445" i="3"/>
  <c r="AV445" i="3"/>
  <c r="AW445" i="3"/>
  <c r="AX445" i="3"/>
  <c r="AY445" i="3"/>
  <c r="AZ445" i="3"/>
  <c r="BA445" i="3"/>
  <c r="BB445" i="3"/>
  <c r="BC445" i="3"/>
  <c r="BD445" i="3"/>
  <c r="BE445" i="3"/>
  <c r="BF445" i="3"/>
  <c r="BG445" i="3"/>
  <c r="BH445" i="3"/>
  <c r="BI445" i="3"/>
  <c r="BJ445" i="3"/>
  <c r="BK445" i="3"/>
  <c r="BL445" i="3"/>
  <c r="BM445" i="3"/>
  <c r="BN445" i="3"/>
  <c r="BO445" i="3"/>
  <c r="BP445" i="3"/>
  <c r="BQ445" i="3"/>
  <c r="BR445" i="3"/>
  <c r="BS445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U446" i="3"/>
  <c r="AV446" i="3"/>
  <c r="AW446" i="3"/>
  <c r="AX446" i="3"/>
  <c r="AY446" i="3"/>
  <c r="AZ446" i="3"/>
  <c r="BA446" i="3"/>
  <c r="BB446" i="3"/>
  <c r="BC446" i="3"/>
  <c r="BD446" i="3"/>
  <c r="BE446" i="3"/>
  <c r="BF446" i="3"/>
  <c r="BG446" i="3"/>
  <c r="BH446" i="3"/>
  <c r="BI446" i="3"/>
  <c r="BJ446" i="3"/>
  <c r="BK446" i="3"/>
  <c r="BL446" i="3"/>
  <c r="BM446" i="3"/>
  <c r="BN446" i="3"/>
  <c r="BO446" i="3"/>
  <c r="BP446" i="3"/>
  <c r="BQ446" i="3"/>
  <c r="BR446" i="3"/>
  <c r="BS446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AB447" i="3"/>
  <c r="AC447" i="3"/>
  <c r="AD447" i="3"/>
  <c r="AE447" i="3"/>
  <c r="AF447" i="3"/>
  <c r="AG447" i="3"/>
  <c r="AH447" i="3"/>
  <c r="AI447" i="3"/>
  <c r="AJ447" i="3"/>
  <c r="AK447" i="3"/>
  <c r="AL447" i="3"/>
  <c r="AM447" i="3"/>
  <c r="AN447" i="3"/>
  <c r="AO447" i="3"/>
  <c r="AP447" i="3"/>
  <c r="AQ447" i="3"/>
  <c r="AR447" i="3"/>
  <c r="AS447" i="3"/>
  <c r="AT447" i="3"/>
  <c r="AU447" i="3"/>
  <c r="AV447" i="3"/>
  <c r="AW447" i="3"/>
  <c r="AX447" i="3"/>
  <c r="AY447" i="3"/>
  <c r="AZ447" i="3"/>
  <c r="BA447" i="3"/>
  <c r="BB447" i="3"/>
  <c r="BC447" i="3"/>
  <c r="BD447" i="3"/>
  <c r="BE447" i="3"/>
  <c r="BF447" i="3"/>
  <c r="BG447" i="3"/>
  <c r="BH447" i="3"/>
  <c r="BI447" i="3"/>
  <c r="BJ447" i="3"/>
  <c r="BK447" i="3"/>
  <c r="BL447" i="3"/>
  <c r="BM447" i="3"/>
  <c r="BN447" i="3"/>
  <c r="BO447" i="3"/>
  <c r="BP447" i="3"/>
  <c r="BQ447" i="3"/>
  <c r="BR447" i="3"/>
  <c r="BS447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AB448" i="3"/>
  <c r="AC448" i="3"/>
  <c r="AD448" i="3"/>
  <c r="AE448" i="3"/>
  <c r="AF448" i="3"/>
  <c r="AG448" i="3"/>
  <c r="AH448" i="3"/>
  <c r="AI448" i="3"/>
  <c r="AJ448" i="3"/>
  <c r="AK448" i="3"/>
  <c r="AL448" i="3"/>
  <c r="AM448" i="3"/>
  <c r="AN448" i="3"/>
  <c r="AO448" i="3"/>
  <c r="AP448" i="3"/>
  <c r="AQ448" i="3"/>
  <c r="AR448" i="3"/>
  <c r="AS448" i="3"/>
  <c r="AT448" i="3"/>
  <c r="AU448" i="3"/>
  <c r="AV448" i="3"/>
  <c r="AW448" i="3"/>
  <c r="AX448" i="3"/>
  <c r="AY448" i="3"/>
  <c r="AZ448" i="3"/>
  <c r="BA448" i="3"/>
  <c r="BB448" i="3"/>
  <c r="BC448" i="3"/>
  <c r="BD448" i="3"/>
  <c r="BE448" i="3"/>
  <c r="BF448" i="3"/>
  <c r="BG448" i="3"/>
  <c r="BH448" i="3"/>
  <c r="BI448" i="3"/>
  <c r="BJ448" i="3"/>
  <c r="BK448" i="3"/>
  <c r="BL448" i="3"/>
  <c r="BM448" i="3"/>
  <c r="BN448" i="3"/>
  <c r="BO448" i="3"/>
  <c r="BP448" i="3"/>
  <c r="BQ448" i="3"/>
  <c r="BR448" i="3"/>
  <c r="BS448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AF449" i="3"/>
  <c r="AG449" i="3"/>
  <c r="AH449" i="3"/>
  <c r="AI449" i="3"/>
  <c r="AJ449" i="3"/>
  <c r="AK449" i="3"/>
  <c r="AL449" i="3"/>
  <c r="AM449" i="3"/>
  <c r="AN449" i="3"/>
  <c r="AO449" i="3"/>
  <c r="AP449" i="3"/>
  <c r="AQ449" i="3"/>
  <c r="AR449" i="3"/>
  <c r="AS449" i="3"/>
  <c r="AT449" i="3"/>
  <c r="AU449" i="3"/>
  <c r="AV449" i="3"/>
  <c r="AW449" i="3"/>
  <c r="AX449" i="3"/>
  <c r="AY449" i="3"/>
  <c r="AZ449" i="3"/>
  <c r="BA449" i="3"/>
  <c r="BB449" i="3"/>
  <c r="BC449" i="3"/>
  <c r="BD449" i="3"/>
  <c r="BE449" i="3"/>
  <c r="BF449" i="3"/>
  <c r="BG449" i="3"/>
  <c r="BH449" i="3"/>
  <c r="BI449" i="3"/>
  <c r="BJ449" i="3"/>
  <c r="BK449" i="3"/>
  <c r="BL449" i="3"/>
  <c r="BM449" i="3"/>
  <c r="BN449" i="3"/>
  <c r="BO449" i="3"/>
  <c r="BP449" i="3"/>
  <c r="BQ449" i="3"/>
  <c r="BR449" i="3"/>
  <c r="BS449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AL450" i="3"/>
  <c r="AM450" i="3"/>
  <c r="AN450" i="3"/>
  <c r="AO450" i="3"/>
  <c r="AP450" i="3"/>
  <c r="AQ450" i="3"/>
  <c r="AR450" i="3"/>
  <c r="AS450" i="3"/>
  <c r="AT450" i="3"/>
  <c r="AU450" i="3"/>
  <c r="AV450" i="3"/>
  <c r="AW450" i="3"/>
  <c r="AX450" i="3"/>
  <c r="AY450" i="3"/>
  <c r="AZ450" i="3"/>
  <c r="BA450" i="3"/>
  <c r="BB450" i="3"/>
  <c r="BC450" i="3"/>
  <c r="BD450" i="3"/>
  <c r="BE450" i="3"/>
  <c r="BF450" i="3"/>
  <c r="BG450" i="3"/>
  <c r="BH450" i="3"/>
  <c r="BI450" i="3"/>
  <c r="BJ450" i="3"/>
  <c r="BK450" i="3"/>
  <c r="BL450" i="3"/>
  <c r="BM450" i="3"/>
  <c r="BN450" i="3"/>
  <c r="BO450" i="3"/>
  <c r="BP450" i="3"/>
  <c r="BQ450" i="3"/>
  <c r="BR450" i="3"/>
  <c r="BS450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AF451" i="3"/>
  <c r="AG451" i="3"/>
  <c r="AH451" i="3"/>
  <c r="AI451" i="3"/>
  <c r="AJ451" i="3"/>
  <c r="AK451" i="3"/>
  <c r="AL451" i="3"/>
  <c r="AM451" i="3"/>
  <c r="AN451" i="3"/>
  <c r="AO451" i="3"/>
  <c r="AP451" i="3"/>
  <c r="AQ451" i="3"/>
  <c r="AR451" i="3"/>
  <c r="AS451" i="3"/>
  <c r="AT451" i="3"/>
  <c r="AU451" i="3"/>
  <c r="AV451" i="3"/>
  <c r="AW451" i="3"/>
  <c r="AX451" i="3"/>
  <c r="AY451" i="3"/>
  <c r="AZ451" i="3"/>
  <c r="BA451" i="3"/>
  <c r="BB451" i="3"/>
  <c r="BC451" i="3"/>
  <c r="BD451" i="3"/>
  <c r="BE451" i="3"/>
  <c r="BF451" i="3"/>
  <c r="BG451" i="3"/>
  <c r="BH451" i="3"/>
  <c r="BI451" i="3"/>
  <c r="BJ451" i="3"/>
  <c r="BK451" i="3"/>
  <c r="BL451" i="3"/>
  <c r="BM451" i="3"/>
  <c r="BN451" i="3"/>
  <c r="BO451" i="3"/>
  <c r="BP451" i="3"/>
  <c r="BQ451" i="3"/>
  <c r="BR451" i="3"/>
  <c r="BS451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AF452" i="3"/>
  <c r="AG452" i="3"/>
  <c r="AH452" i="3"/>
  <c r="AI452" i="3"/>
  <c r="AJ452" i="3"/>
  <c r="AK452" i="3"/>
  <c r="AL452" i="3"/>
  <c r="AM452" i="3"/>
  <c r="AN452" i="3"/>
  <c r="AO452" i="3"/>
  <c r="AP452" i="3"/>
  <c r="AQ452" i="3"/>
  <c r="AR452" i="3"/>
  <c r="AS452" i="3"/>
  <c r="AT452" i="3"/>
  <c r="AU452" i="3"/>
  <c r="AV452" i="3"/>
  <c r="AW452" i="3"/>
  <c r="AX452" i="3"/>
  <c r="AY452" i="3"/>
  <c r="AZ452" i="3"/>
  <c r="BA452" i="3"/>
  <c r="BB452" i="3"/>
  <c r="BC452" i="3"/>
  <c r="BD452" i="3"/>
  <c r="BE452" i="3"/>
  <c r="BF452" i="3"/>
  <c r="BG452" i="3"/>
  <c r="BH452" i="3"/>
  <c r="BI452" i="3"/>
  <c r="BJ452" i="3"/>
  <c r="BK452" i="3"/>
  <c r="BL452" i="3"/>
  <c r="BM452" i="3"/>
  <c r="BN452" i="3"/>
  <c r="BO452" i="3"/>
  <c r="BP452" i="3"/>
  <c r="BQ452" i="3"/>
  <c r="BR452" i="3"/>
  <c r="BS452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AF453" i="3"/>
  <c r="AG453" i="3"/>
  <c r="AH453" i="3"/>
  <c r="AI453" i="3"/>
  <c r="AJ453" i="3"/>
  <c r="AK453" i="3"/>
  <c r="AL453" i="3"/>
  <c r="AM453" i="3"/>
  <c r="AN453" i="3"/>
  <c r="AO453" i="3"/>
  <c r="AP453" i="3"/>
  <c r="AQ453" i="3"/>
  <c r="AR453" i="3"/>
  <c r="AS453" i="3"/>
  <c r="AT453" i="3"/>
  <c r="AU453" i="3"/>
  <c r="AV453" i="3"/>
  <c r="AW453" i="3"/>
  <c r="AX453" i="3"/>
  <c r="AY453" i="3"/>
  <c r="AZ453" i="3"/>
  <c r="BA453" i="3"/>
  <c r="BB453" i="3"/>
  <c r="BC453" i="3"/>
  <c r="BD453" i="3"/>
  <c r="BE453" i="3"/>
  <c r="BF453" i="3"/>
  <c r="BG453" i="3"/>
  <c r="BH453" i="3"/>
  <c r="BI453" i="3"/>
  <c r="BJ453" i="3"/>
  <c r="BK453" i="3"/>
  <c r="BL453" i="3"/>
  <c r="BM453" i="3"/>
  <c r="BN453" i="3"/>
  <c r="BO453" i="3"/>
  <c r="BP453" i="3"/>
  <c r="BQ453" i="3"/>
  <c r="BR453" i="3"/>
  <c r="BS453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AF454" i="3"/>
  <c r="AG454" i="3"/>
  <c r="AH454" i="3"/>
  <c r="AI454" i="3"/>
  <c r="AJ454" i="3"/>
  <c r="AK454" i="3"/>
  <c r="AL454" i="3"/>
  <c r="AM454" i="3"/>
  <c r="AN454" i="3"/>
  <c r="AO454" i="3"/>
  <c r="AP454" i="3"/>
  <c r="AQ454" i="3"/>
  <c r="AR454" i="3"/>
  <c r="AS454" i="3"/>
  <c r="AT454" i="3"/>
  <c r="AU454" i="3"/>
  <c r="AV454" i="3"/>
  <c r="AW454" i="3"/>
  <c r="AX454" i="3"/>
  <c r="AY454" i="3"/>
  <c r="AZ454" i="3"/>
  <c r="BA454" i="3"/>
  <c r="BB454" i="3"/>
  <c r="BC454" i="3"/>
  <c r="BD454" i="3"/>
  <c r="BE454" i="3"/>
  <c r="BF454" i="3"/>
  <c r="BG454" i="3"/>
  <c r="BH454" i="3"/>
  <c r="BI454" i="3"/>
  <c r="BJ454" i="3"/>
  <c r="BK454" i="3"/>
  <c r="BL454" i="3"/>
  <c r="BM454" i="3"/>
  <c r="BN454" i="3"/>
  <c r="BO454" i="3"/>
  <c r="BP454" i="3"/>
  <c r="BQ454" i="3"/>
  <c r="BR454" i="3"/>
  <c r="BS454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AF455" i="3"/>
  <c r="AG455" i="3"/>
  <c r="AH455" i="3"/>
  <c r="AI455" i="3"/>
  <c r="AJ455" i="3"/>
  <c r="AK455" i="3"/>
  <c r="AL455" i="3"/>
  <c r="AM455" i="3"/>
  <c r="AN455" i="3"/>
  <c r="AO455" i="3"/>
  <c r="AP455" i="3"/>
  <c r="AQ455" i="3"/>
  <c r="AR455" i="3"/>
  <c r="AS455" i="3"/>
  <c r="AT455" i="3"/>
  <c r="AU455" i="3"/>
  <c r="AV455" i="3"/>
  <c r="AW455" i="3"/>
  <c r="AX455" i="3"/>
  <c r="AY455" i="3"/>
  <c r="AZ455" i="3"/>
  <c r="BA455" i="3"/>
  <c r="BB455" i="3"/>
  <c r="BC455" i="3"/>
  <c r="BD455" i="3"/>
  <c r="BE455" i="3"/>
  <c r="BF455" i="3"/>
  <c r="BG455" i="3"/>
  <c r="BH455" i="3"/>
  <c r="BI455" i="3"/>
  <c r="BJ455" i="3"/>
  <c r="BK455" i="3"/>
  <c r="BL455" i="3"/>
  <c r="BM455" i="3"/>
  <c r="BN455" i="3"/>
  <c r="BO455" i="3"/>
  <c r="BP455" i="3"/>
  <c r="BQ455" i="3"/>
  <c r="BR455" i="3"/>
  <c r="BS455" i="3"/>
  <c r="B445" i="3"/>
  <c r="B446" i="3"/>
  <c r="B447" i="3"/>
  <c r="B448" i="3"/>
  <c r="B449" i="3"/>
  <c r="B450" i="3"/>
  <c r="B451" i="3"/>
  <c r="B452" i="3"/>
  <c r="B453" i="3"/>
  <c r="B454" i="3"/>
  <c r="B455" i="3"/>
  <c r="B44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BC424" i="3"/>
  <c r="BD424" i="3"/>
  <c r="BE424" i="3"/>
  <c r="BF424" i="3"/>
  <c r="BG424" i="3"/>
  <c r="BH424" i="3"/>
  <c r="BI424" i="3"/>
  <c r="BJ424" i="3"/>
  <c r="BK424" i="3"/>
  <c r="BL424" i="3"/>
  <c r="BM424" i="3"/>
  <c r="BN424" i="3"/>
  <c r="BO424" i="3"/>
  <c r="BP424" i="3"/>
  <c r="BQ424" i="3"/>
  <c r="BR424" i="3"/>
  <c r="BS424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BC425" i="3"/>
  <c r="BD425" i="3"/>
  <c r="BE425" i="3"/>
  <c r="BF425" i="3"/>
  <c r="BG425" i="3"/>
  <c r="BH425" i="3"/>
  <c r="BI425" i="3"/>
  <c r="BJ425" i="3"/>
  <c r="BK425" i="3"/>
  <c r="BL425" i="3"/>
  <c r="BM425" i="3"/>
  <c r="BN425" i="3"/>
  <c r="BO425" i="3"/>
  <c r="BP425" i="3"/>
  <c r="BQ425" i="3"/>
  <c r="BR425" i="3"/>
  <c r="BS425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BC426" i="3"/>
  <c r="BD426" i="3"/>
  <c r="BE426" i="3"/>
  <c r="BF426" i="3"/>
  <c r="BG426" i="3"/>
  <c r="BH426" i="3"/>
  <c r="BI426" i="3"/>
  <c r="BJ426" i="3"/>
  <c r="BK426" i="3"/>
  <c r="BL426" i="3"/>
  <c r="BM426" i="3"/>
  <c r="BN426" i="3"/>
  <c r="BO426" i="3"/>
  <c r="BP426" i="3"/>
  <c r="BQ426" i="3"/>
  <c r="BR426" i="3"/>
  <c r="BS426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BC427" i="3"/>
  <c r="BD427" i="3"/>
  <c r="BE427" i="3"/>
  <c r="BF427" i="3"/>
  <c r="BG427" i="3"/>
  <c r="BH427" i="3"/>
  <c r="BI427" i="3"/>
  <c r="BJ427" i="3"/>
  <c r="BK427" i="3"/>
  <c r="BL427" i="3"/>
  <c r="BM427" i="3"/>
  <c r="BN427" i="3"/>
  <c r="BO427" i="3"/>
  <c r="BP427" i="3"/>
  <c r="BQ427" i="3"/>
  <c r="BR427" i="3"/>
  <c r="BS427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BC428" i="3"/>
  <c r="BD428" i="3"/>
  <c r="BE428" i="3"/>
  <c r="BF428" i="3"/>
  <c r="BG428" i="3"/>
  <c r="BH428" i="3"/>
  <c r="BI428" i="3"/>
  <c r="BJ428" i="3"/>
  <c r="BK428" i="3"/>
  <c r="BL428" i="3"/>
  <c r="BM428" i="3"/>
  <c r="BN428" i="3"/>
  <c r="BO428" i="3"/>
  <c r="BP428" i="3"/>
  <c r="BQ428" i="3"/>
  <c r="BR428" i="3"/>
  <c r="BS428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Y429" i="3"/>
  <c r="AZ429" i="3"/>
  <c r="BA429" i="3"/>
  <c r="BB429" i="3"/>
  <c r="BC429" i="3"/>
  <c r="BD429" i="3"/>
  <c r="BE429" i="3"/>
  <c r="BF429" i="3"/>
  <c r="BG429" i="3"/>
  <c r="BH429" i="3"/>
  <c r="BI429" i="3"/>
  <c r="BJ429" i="3"/>
  <c r="BK429" i="3"/>
  <c r="BL429" i="3"/>
  <c r="BM429" i="3"/>
  <c r="BN429" i="3"/>
  <c r="BO429" i="3"/>
  <c r="BP429" i="3"/>
  <c r="BQ429" i="3"/>
  <c r="BR429" i="3"/>
  <c r="BS429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Y430" i="3"/>
  <c r="AZ430" i="3"/>
  <c r="BA430" i="3"/>
  <c r="BB430" i="3"/>
  <c r="BC430" i="3"/>
  <c r="BD430" i="3"/>
  <c r="BE430" i="3"/>
  <c r="BF430" i="3"/>
  <c r="BG430" i="3"/>
  <c r="BH430" i="3"/>
  <c r="BI430" i="3"/>
  <c r="BJ430" i="3"/>
  <c r="BK430" i="3"/>
  <c r="BL430" i="3"/>
  <c r="BM430" i="3"/>
  <c r="BN430" i="3"/>
  <c r="BO430" i="3"/>
  <c r="BP430" i="3"/>
  <c r="BQ430" i="3"/>
  <c r="BR430" i="3"/>
  <c r="BS430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Y431" i="3"/>
  <c r="AZ431" i="3"/>
  <c r="BA431" i="3"/>
  <c r="BB431" i="3"/>
  <c r="BC431" i="3"/>
  <c r="BD431" i="3"/>
  <c r="BE431" i="3"/>
  <c r="BF431" i="3"/>
  <c r="BG431" i="3"/>
  <c r="BH431" i="3"/>
  <c r="BI431" i="3"/>
  <c r="BJ431" i="3"/>
  <c r="BK431" i="3"/>
  <c r="BL431" i="3"/>
  <c r="BM431" i="3"/>
  <c r="BN431" i="3"/>
  <c r="BO431" i="3"/>
  <c r="BP431" i="3"/>
  <c r="BQ431" i="3"/>
  <c r="BR431" i="3"/>
  <c r="BS431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Y432" i="3"/>
  <c r="AZ432" i="3"/>
  <c r="BA432" i="3"/>
  <c r="BB432" i="3"/>
  <c r="BC432" i="3"/>
  <c r="BD432" i="3"/>
  <c r="BE432" i="3"/>
  <c r="BF432" i="3"/>
  <c r="BG432" i="3"/>
  <c r="BH432" i="3"/>
  <c r="BI432" i="3"/>
  <c r="BJ432" i="3"/>
  <c r="BK432" i="3"/>
  <c r="BL432" i="3"/>
  <c r="BM432" i="3"/>
  <c r="BN432" i="3"/>
  <c r="BO432" i="3"/>
  <c r="BP432" i="3"/>
  <c r="BQ432" i="3"/>
  <c r="BR432" i="3"/>
  <c r="BS432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B433" i="3"/>
  <c r="BC433" i="3"/>
  <c r="BD433" i="3"/>
  <c r="BE433" i="3"/>
  <c r="BF433" i="3"/>
  <c r="BG433" i="3"/>
  <c r="BH433" i="3"/>
  <c r="BI433" i="3"/>
  <c r="BJ433" i="3"/>
  <c r="BK433" i="3"/>
  <c r="BL433" i="3"/>
  <c r="BM433" i="3"/>
  <c r="BN433" i="3"/>
  <c r="BO433" i="3"/>
  <c r="BP433" i="3"/>
  <c r="BQ433" i="3"/>
  <c r="BR433" i="3"/>
  <c r="BS433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Y434" i="3"/>
  <c r="AZ434" i="3"/>
  <c r="BA434" i="3"/>
  <c r="BB434" i="3"/>
  <c r="BC434" i="3"/>
  <c r="BD434" i="3"/>
  <c r="BE434" i="3"/>
  <c r="BF434" i="3"/>
  <c r="BG434" i="3"/>
  <c r="BH434" i="3"/>
  <c r="BI434" i="3"/>
  <c r="BJ434" i="3"/>
  <c r="BK434" i="3"/>
  <c r="BL434" i="3"/>
  <c r="BM434" i="3"/>
  <c r="BN434" i="3"/>
  <c r="BO434" i="3"/>
  <c r="BP434" i="3"/>
  <c r="BQ434" i="3"/>
  <c r="BR434" i="3"/>
  <c r="BS434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U435" i="3"/>
  <c r="AV435" i="3"/>
  <c r="AW435" i="3"/>
  <c r="AX435" i="3"/>
  <c r="AY435" i="3"/>
  <c r="AZ435" i="3"/>
  <c r="BA435" i="3"/>
  <c r="BB435" i="3"/>
  <c r="BC435" i="3"/>
  <c r="BD435" i="3"/>
  <c r="BE435" i="3"/>
  <c r="BF435" i="3"/>
  <c r="BG435" i="3"/>
  <c r="BH435" i="3"/>
  <c r="BI435" i="3"/>
  <c r="BJ435" i="3"/>
  <c r="BK435" i="3"/>
  <c r="BL435" i="3"/>
  <c r="BM435" i="3"/>
  <c r="BN435" i="3"/>
  <c r="BO435" i="3"/>
  <c r="BP435" i="3"/>
  <c r="BQ435" i="3"/>
  <c r="BR435" i="3"/>
  <c r="BS435" i="3"/>
  <c r="B425" i="3"/>
  <c r="B426" i="3"/>
  <c r="B427" i="3"/>
  <c r="B428" i="3"/>
  <c r="B429" i="3"/>
  <c r="B430" i="3"/>
  <c r="B431" i="3"/>
  <c r="B432" i="3"/>
  <c r="B433" i="3"/>
  <c r="B434" i="3"/>
  <c r="B435" i="3"/>
  <c r="B42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Y404" i="3"/>
  <c r="AZ404" i="3"/>
  <c r="BA404" i="3"/>
  <c r="BB404" i="3"/>
  <c r="BC404" i="3"/>
  <c r="BD404" i="3"/>
  <c r="BE404" i="3"/>
  <c r="BF404" i="3"/>
  <c r="BG404" i="3"/>
  <c r="BH404" i="3"/>
  <c r="BI404" i="3"/>
  <c r="BJ404" i="3"/>
  <c r="BK404" i="3"/>
  <c r="BL404" i="3"/>
  <c r="BM404" i="3"/>
  <c r="BN404" i="3"/>
  <c r="BO404" i="3"/>
  <c r="BP404" i="3"/>
  <c r="BQ404" i="3"/>
  <c r="BR404" i="3"/>
  <c r="BS404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U405" i="3"/>
  <c r="AV405" i="3"/>
  <c r="AW405" i="3"/>
  <c r="AX405" i="3"/>
  <c r="AY405" i="3"/>
  <c r="AZ405" i="3"/>
  <c r="BA405" i="3"/>
  <c r="BB405" i="3"/>
  <c r="BC405" i="3"/>
  <c r="BD405" i="3"/>
  <c r="BE405" i="3"/>
  <c r="BF405" i="3"/>
  <c r="BG405" i="3"/>
  <c r="BH405" i="3"/>
  <c r="BI405" i="3"/>
  <c r="BJ405" i="3"/>
  <c r="BK405" i="3"/>
  <c r="BL405" i="3"/>
  <c r="BM405" i="3"/>
  <c r="BN405" i="3"/>
  <c r="BO405" i="3"/>
  <c r="BP405" i="3"/>
  <c r="BQ405" i="3"/>
  <c r="BR405" i="3"/>
  <c r="BS405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U406" i="3"/>
  <c r="AV406" i="3"/>
  <c r="AW406" i="3"/>
  <c r="AX406" i="3"/>
  <c r="AY406" i="3"/>
  <c r="AZ406" i="3"/>
  <c r="BA406" i="3"/>
  <c r="BB406" i="3"/>
  <c r="BC406" i="3"/>
  <c r="BD406" i="3"/>
  <c r="BE406" i="3"/>
  <c r="BF406" i="3"/>
  <c r="BG406" i="3"/>
  <c r="BH406" i="3"/>
  <c r="BI406" i="3"/>
  <c r="BJ406" i="3"/>
  <c r="BK406" i="3"/>
  <c r="BL406" i="3"/>
  <c r="BM406" i="3"/>
  <c r="BN406" i="3"/>
  <c r="BO406" i="3"/>
  <c r="BP406" i="3"/>
  <c r="BQ406" i="3"/>
  <c r="BR406" i="3"/>
  <c r="BS406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U407" i="3"/>
  <c r="AV407" i="3"/>
  <c r="AW407" i="3"/>
  <c r="AX407" i="3"/>
  <c r="AY407" i="3"/>
  <c r="AZ407" i="3"/>
  <c r="BA407" i="3"/>
  <c r="BB407" i="3"/>
  <c r="BC407" i="3"/>
  <c r="BD407" i="3"/>
  <c r="BE407" i="3"/>
  <c r="BF407" i="3"/>
  <c r="BG407" i="3"/>
  <c r="BH407" i="3"/>
  <c r="BI407" i="3"/>
  <c r="BJ407" i="3"/>
  <c r="BK407" i="3"/>
  <c r="BL407" i="3"/>
  <c r="BM407" i="3"/>
  <c r="BN407" i="3"/>
  <c r="BO407" i="3"/>
  <c r="BP407" i="3"/>
  <c r="BQ407" i="3"/>
  <c r="BR407" i="3"/>
  <c r="BS407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U408" i="3"/>
  <c r="AV408" i="3"/>
  <c r="AW408" i="3"/>
  <c r="AX408" i="3"/>
  <c r="AY408" i="3"/>
  <c r="AZ408" i="3"/>
  <c r="BA408" i="3"/>
  <c r="BB408" i="3"/>
  <c r="BC408" i="3"/>
  <c r="BD408" i="3"/>
  <c r="BE408" i="3"/>
  <c r="BF408" i="3"/>
  <c r="BG408" i="3"/>
  <c r="BH408" i="3"/>
  <c r="BI408" i="3"/>
  <c r="BJ408" i="3"/>
  <c r="BK408" i="3"/>
  <c r="BL408" i="3"/>
  <c r="BM408" i="3"/>
  <c r="BN408" i="3"/>
  <c r="BO408" i="3"/>
  <c r="BP408" i="3"/>
  <c r="BQ408" i="3"/>
  <c r="BR408" i="3"/>
  <c r="BS408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BC409" i="3"/>
  <c r="BD409" i="3"/>
  <c r="BE409" i="3"/>
  <c r="BF409" i="3"/>
  <c r="BG409" i="3"/>
  <c r="BH409" i="3"/>
  <c r="BI409" i="3"/>
  <c r="BJ409" i="3"/>
  <c r="BK409" i="3"/>
  <c r="BL409" i="3"/>
  <c r="BM409" i="3"/>
  <c r="BN409" i="3"/>
  <c r="BO409" i="3"/>
  <c r="BP409" i="3"/>
  <c r="BQ409" i="3"/>
  <c r="BR409" i="3"/>
  <c r="BS409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Y410" i="3"/>
  <c r="AZ410" i="3"/>
  <c r="BA410" i="3"/>
  <c r="BB410" i="3"/>
  <c r="BC410" i="3"/>
  <c r="BD410" i="3"/>
  <c r="BE410" i="3"/>
  <c r="BF410" i="3"/>
  <c r="BG410" i="3"/>
  <c r="BH410" i="3"/>
  <c r="BI410" i="3"/>
  <c r="BJ410" i="3"/>
  <c r="BK410" i="3"/>
  <c r="BL410" i="3"/>
  <c r="BM410" i="3"/>
  <c r="BN410" i="3"/>
  <c r="BO410" i="3"/>
  <c r="BP410" i="3"/>
  <c r="BQ410" i="3"/>
  <c r="BR410" i="3"/>
  <c r="BS410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BC411" i="3"/>
  <c r="BD411" i="3"/>
  <c r="BE411" i="3"/>
  <c r="BF411" i="3"/>
  <c r="BG411" i="3"/>
  <c r="BH411" i="3"/>
  <c r="BI411" i="3"/>
  <c r="BJ411" i="3"/>
  <c r="BK411" i="3"/>
  <c r="BL411" i="3"/>
  <c r="BM411" i="3"/>
  <c r="BN411" i="3"/>
  <c r="BO411" i="3"/>
  <c r="BP411" i="3"/>
  <c r="BQ411" i="3"/>
  <c r="BR411" i="3"/>
  <c r="BS411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BC412" i="3"/>
  <c r="BD412" i="3"/>
  <c r="BE412" i="3"/>
  <c r="BF412" i="3"/>
  <c r="BG412" i="3"/>
  <c r="BH412" i="3"/>
  <c r="BI412" i="3"/>
  <c r="BJ412" i="3"/>
  <c r="BK412" i="3"/>
  <c r="BL412" i="3"/>
  <c r="BM412" i="3"/>
  <c r="BN412" i="3"/>
  <c r="BO412" i="3"/>
  <c r="BP412" i="3"/>
  <c r="BQ412" i="3"/>
  <c r="BR412" i="3"/>
  <c r="BS412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BC413" i="3"/>
  <c r="BD413" i="3"/>
  <c r="BE413" i="3"/>
  <c r="BF413" i="3"/>
  <c r="BG413" i="3"/>
  <c r="BH413" i="3"/>
  <c r="BI413" i="3"/>
  <c r="BJ413" i="3"/>
  <c r="BK413" i="3"/>
  <c r="BL413" i="3"/>
  <c r="BM413" i="3"/>
  <c r="BN413" i="3"/>
  <c r="BO413" i="3"/>
  <c r="BP413" i="3"/>
  <c r="BQ413" i="3"/>
  <c r="BR413" i="3"/>
  <c r="BS413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BC414" i="3"/>
  <c r="BD414" i="3"/>
  <c r="BE414" i="3"/>
  <c r="BF414" i="3"/>
  <c r="BG414" i="3"/>
  <c r="BH414" i="3"/>
  <c r="BI414" i="3"/>
  <c r="BJ414" i="3"/>
  <c r="BK414" i="3"/>
  <c r="BL414" i="3"/>
  <c r="BM414" i="3"/>
  <c r="BN414" i="3"/>
  <c r="BO414" i="3"/>
  <c r="BP414" i="3"/>
  <c r="BQ414" i="3"/>
  <c r="BR414" i="3"/>
  <c r="BS414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BC415" i="3"/>
  <c r="BD415" i="3"/>
  <c r="BE415" i="3"/>
  <c r="BF415" i="3"/>
  <c r="BG415" i="3"/>
  <c r="BH415" i="3"/>
  <c r="BI415" i="3"/>
  <c r="BJ415" i="3"/>
  <c r="BK415" i="3"/>
  <c r="BL415" i="3"/>
  <c r="BM415" i="3"/>
  <c r="BN415" i="3"/>
  <c r="BO415" i="3"/>
  <c r="BP415" i="3"/>
  <c r="BQ415" i="3"/>
  <c r="BR415" i="3"/>
  <c r="BS415" i="3"/>
  <c r="B405" i="3"/>
  <c r="B406" i="3"/>
  <c r="B407" i="3"/>
  <c r="B408" i="3"/>
  <c r="B409" i="3"/>
  <c r="B410" i="3"/>
  <c r="B411" i="3"/>
  <c r="B412" i="3"/>
  <c r="B413" i="3"/>
  <c r="B414" i="3"/>
  <c r="B415" i="3"/>
  <c r="B40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BC384" i="3"/>
  <c r="BD384" i="3"/>
  <c r="BE384" i="3"/>
  <c r="BF384" i="3"/>
  <c r="BG384" i="3"/>
  <c r="BH384" i="3"/>
  <c r="BI384" i="3"/>
  <c r="BJ384" i="3"/>
  <c r="BK384" i="3"/>
  <c r="BL384" i="3"/>
  <c r="BM384" i="3"/>
  <c r="BN384" i="3"/>
  <c r="BO384" i="3"/>
  <c r="BP384" i="3"/>
  <c r="BQ384" i="3"/>
  <c r="BR384" i="3"/>
  <c r="BS384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BC385" i="3"/>
  <c r="BD385" i="3"/>
  <c r="BE385" i="3"/>
  <c r="BF385" i="3"/>
  <c r="BG385" i="3"/>
  <c r="BH385" i="3"/>
  <c r="BI385" i="3"/>
  <c r="BJ385" i="3"/>
  <c r="BK385" i="3"/>
  <c r="BL385" i="3"/>
  <c r="BM385" i="3"/>
  <c r="BN385" i="3"/>
  <c r="BO385" i="3"/>
  <c r="BP385" i="3"/>
  <c r="BQ385" i="3"/>
  <c r="BR385" i="3"/>
  <c r="BS385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BC386" i="3"/>
  <c r="BD386" i="3"/>
  <c r="BE386" i="3"/>
  <c r="BF386" i="3"/>
  <c r="BG386" i="3"/>
  <c r="BH386" i="3"/>
  <c r="BI386" i="3"/>
  <c r="BJ386" i="3"/>
  <c r="BK386" i="3"/>
  <c r="BL386" i="3"/>
  <c r="BM386" i="3"/>
  <c r="BN386" i="3"/>
  <c r="BO386" i="3"/>
  <c r="BP386" i="3"/>
  <c r="BQ386" i="3"/>
  <c r="BR386" i="3"/>
  <c r="BS386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BC387" i="3"/>
  <c r="BD387" i="3"/>
  <c r="BE387" i="3"/>
  <c r="BF387" i="3"/>
  <c r="BG387" i="3"/>
  <c r="BH387" i="3"/>
  <c r="BI387" i="3"/>
  <c r="BJ387" i="3"/>
  <c r="BK387" i="3"/>
  <c r="BL387" i="3"/>
  <c r="BM387" i="3"/>
  <c r="BN387" i="3"/>
  <c r="BO387" i="3"/>
  <c r="BP387" i="3"/>
  <c r="BQ387" i="3"/>
  <c r="BR387" i="3"/>
  <c r="BS387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BC388" i="3"/>
  <c r="BD388" i="3"/>
  <c r="BE388" i="3"/>
  <c r="BF388" i="3"/>
  <c r="BG388" i="3"/>
  <c r="BH388" i="3"/>
  <c r="BI388" i="3"/>
  <c r="BJ388" i="3"/>
  <c r="BK388" i="3"/>
  <c r="BL388" i="3"/>
  <c r="BM388" i="3"/>
  <c r="BN388" i="3"/>
  <c r="BO388" i="3"/>
  <c r="BP388" i="3"/>
  <c r="BQ388" i="3"/>
  <c r="BR388" i="3"/>
  <c r="BS388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Y389" i="3"/>
  <c r="AZ389" i="3"/>
  <c r="BA389" i="3"/>
  <c r="BB389" i="3"/>
  <c r="BC389" i="3"/>
  <c r="BD389" i="3"/>
  <c r="BE389" i="3"/>
  <c r="BF389" i="3"/>
  <c r="BG389" i="3"/>
  <c r="BH389" i="3"/>
  <c r="BI389" i="3"/>
  <c r="BJ389" i="3"/>
  <c r="BK389" i="3"/>
  <c r="BL389" i="3"/>
  <c r="BM389" i="3"/>
  <c r="BN389" i="3"/>
  <c r="BO389" i="3"/>
  <c r="BP389" i="3"/>
  <c r="BQ389" i="3"/>
  <c r="BR389" i="3"/>
  <c r="BS389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Y390" i="3"/>
  <c r="AZ390" i="3"/>
  <c r="BA390" i="3"/>
  <c r="BB390" i="3"/>
  <c r="BC390" i="3"/>
  <c r="BD390" i="3"/>
  <c r="BE390" i="3"/>
  <c r="BF390" i="3"/>
  <c r="BG390" i="3"/>
  <c r="BH390" i="3"/>
  <c r="BI390" i="3"/>
  <c r="BJ390" i="3"/>
  <c r="BK390" i="3"/>
  <c r="BL390" i="3"/>
  <c r="BM390" i="3"/>
  <c r="BN390" i="3"/>
  <c r="BO390" i="3"/>
  <c r="BP390" i="3"/>
  <c r="BQ390" i="3"/>
  <c r="BR390" i="3"/>
  <c r="BS390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Y391" i="3"/>
  <c r="AZ391" i="3"/>
  <c r="BA391" i="3"/>
  <c r="BB391" i="3"/>
  <c r="BC391" i="3"/>
  <c r="BD391" i="3"/>
  <c r="BE391" i="3"/>
  <c r="BF391" i="3"/>
  <c r="BG391" i="3"/>
  <c r="BH391" i="3"/>
  <c r="BI391" i="3"/>
  <c r="BJ391" i="3"/>
  <c r="BK391" i="3"/>
  <c r="BL391" i="3"/>
  <c r="BM391" i="3"/>
  <c r="BN391" i="3"/>
  <c r="BO391" i="3"/>
  <c r="BP391" i="3"/>
  <c r="BQ391" i="3"/>
  <c r="BR391" i="3"/>
  <c r="BS391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Y392" i="3"/>
  <c r="AZ392" i="3"/>
  <c r="BA392" i="3"/>
  <c r="BB392" i="3"/>
  <c r="BC392" i="3"/>
  <c r="BD392" i="3"/>
  <c r="BE392" i="3"/>
  <c r="BF392" i="3"/>
  <c r="BG392" i="3"/>
  <c r="BH392" i="3"/>
  <c r="BI392" i="3"/>
  <c r="BJ392" i="3"/>
  <c r="BK392" i="3"/>
  <c r="BL392" i="3"/>
  <c r="BM392" i="3"/>
  <c r="BN392" i="3"/>
  <c r="BO392" i="3"/>
  <c r="BP392" i="3"/>
  <c r="BQ392" i="3"/>
  <c r="BR392" i="3"/>
  <c r="BS392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BC393" i="3"/>
  <c r="BD393" i="3"/>
  <c r="BE393" i="3"/>
  <c r="BF393" i="3"/>
  <c r="BG393" i="3"/>
  <c r="BH393" i="3"/>
  <c r="BI393" i="3"/>
  <c r="BJ393" i="3"/>
  <c r="BK393" i="3"/>
  <c r="BL393" i="3"/>
  <c r="BM393" i="3"/>
  <c r="BN393" i="3"/>
  <c r="BO393" i="3"/>
  <c r="BP393" i="3"/>
  <c r="BQ393" i="3"/>
  <c r="BR393" i="3"/>
  <c r="BS393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U394" i="3"/>
  <c r="AV394" i="3"/>
  <c r="AW394" i="3"/>
  <c r="AX394" i="3"/>
  <c r="AY394" i="3"/>
  <c r="AZ394" i="3"/>
  <c r="BA394" i="3"/>
  <c r="BB394" i="3"/>
  <c r="BC394" i="3"/>
  <c r="BD394" i="3"/>
  <c r="BE394" i="3"/>
  <c r="BF394" i="3"/>
  <c r="BG394" i="3"/>
  <c r="BH394" i="3"/>
  <c r="BI394" i="3"/>
  <c r="BJ394" i="3"/>
  <c r="BK394" i="3"/>
  <c r="BL394" i="3"/>
  <c r="BM394" i="3"/>
  <c r="BN394" i="3"/>
  <c r="BO394" i="3"/>
  <c r="BP394" i="3"/>
  <c r="BQ394" i="3"/>
  <c r="BR394" i="3"/>
  <c r="BS394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U395" i="3"/>
  <c r="AV395" i="3"/>
  <c r="AW395" i="3"/>
  <c r="AX395" i="3"/>
  <c r="AY395" i="3"/>
  <c r="AZ395" i="3"/>
  <c r="BA395" i="3"/>
  <c r="BB395" i="3"/>
  <c r="BC395" i="3"/>
  <c r="BD395" i="3"/>
  <c r="BE395" i="3"/>
  <c r="BF395" i="3"/>
  <c r="BG395" i="3"/>
  <c r="BH395" i="3"/>
  <c r="BI395" i="3"/>
  <c r="BJ395" i="3"/>
  <c r="BK395" i="3"/>
  <c r="BL395" i="3"/>
  <c r="BM395" i="3"/>
  <c r="BN395" i="3"/>
  <c r="BO395" i="3"/>
  <c r="BP395" i="3"/>
  <c r="BQ395" i="3"/>
  <c r="BR395" i="3"/>
  <c r="BS395" i="3"/>
  <c r="B385" i="3"/>
  <c r="B386" i="3"/>
  <c r="B387" i="3"/>
  <c r="B388" i="3"/>
  <c r="B389" i="3"/>
  <c r="B390" i="3"/>
  <c r="B391" i="3"/>
  <c r="B392" i="3"/>
  <c r="B393" i="3"/>
  <c r="B394" i="3"/>
  <c r="B395" i="3"/>
  <c r="B38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BC364" i="3"/>
  <c r="BD364" i="3"/>
  <c r="BE364" i="3"/>
  <c r="BF364" i="3"/>
  <c r="BG364" i="3"/>
  <c r="BH364" i="3"/>
  <c r="BI364" i="3"/>
  <c r="BJ364" i="3"/>
  <c r="BK364" i="3"/>
  <c r="BL364" i="3"/>
  <c r="BM364" i="3"/>
  <c r="BN364" i="3"/>
  <c r="BO364" i="3"/>
  <c r="BP364" i="3"/>
  <c r="BQ364" i="3"/>
  <c r="BR364" i="3"/>
  <c r="BS364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BC365" i="3"/>
  <c r="BD365" i="3"/>
  <c r="BE365" i="3"/>
  <c r="BF365" i="3"/>
  <c r="BG365" i="3"/>
  <c r="BH365" i="3"/>
  <c r="BI365" i="3"/>
  <c r="BJ365" i="3"/>
  <c r="BK365" i="3"/>
  <c r="BL365" i="3"/>
  <c r="BM365" i="3"/>
  <c r="BN365" i="3"/>
  <c r="BO365" i="3"/>
  <c r="BP365" i="3"/>
  <c r="BQ365" i="3"/>
  <c r="BR365" i="3"/>
  <c r="BS365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BC366" i="3"/>
  <c r="BD366" i="3"/>
  <c r="BE366" i="3"/>
  <c r="BF366" i="3"/>
  <c r="BG366" i="3"/>
  <c r="BH366" i="3"/>
  <c r="BI366" i="3"/>
  <c r="BJ366" i="3"/>
  <c r="BK366" i="3"/>
  <c r="BL366" i="3"/>
  <c r="BM366" i="3"/>
  <c r="BN366" i="3"/>
  <c r="BO366" i="3"/>
  <c r="BP366" i="3"/>
  <c r="BQ366" i="3"/>
  <c r="BR366" i="3"/>
  <c r="BS366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BC367" i="3"/>
  <c r="BD367" i="3"/>
  <c r="BE367" i="3"/>
  <c r="BF367" i="3"/>
  <c r="BG367" i="3"/>
  <c r="BH367" i="3"/>
  <c r="BI367" i="3"/>
  <c r="BJ367" i="3"/>
  <c r="BK367" i="3"/>
  <c r="BL367" i="3"/>
  <c r="BM367" i="3"/>
  <c r="BN367" i="3"/>
  <c r="BO367" i="3"/>
  <c r="BP367" i="3"/>
  <c r="BQ367" i="3"/>
  <c r="BR367" i="3"/>
  <c r="BS367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BC368" i="3"/>
  <c r="BD368" i="3"/>
  <c r="BE368" i="3"/>
  <c r="BF368" i="3"/>
  <c r="BG368" i="3"/>
  <c r="BH368" i="3"/>
  <c r="BI368" i="3"/>
  <c r="BJ368" i="3"/>
  <c r="BK368" i="3"/>
  <c r="BL368" i="3"/>
  <c r="BM368" i="3"/>
  <c r="BN368" i="3"/>
  <c r="BO368" i="3"/>
  <c r="BP368" i="3"/>
  <c r="BQ368" i="3"/>
  <c r="BR368" i="3"/>
  <c r="BS368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BC369" i="3"/>
  <c r="BD369" i="3"/>
  <c r="BE369" i="3"/>
  <c r="BF369" i="3"/>
  <c r="BG369" i="3"/>
  <c r="BH369" i="3"/>
  <c r="BI369" i="3"/>
  <c r="BJ369" i="3"/>
  <c r="BK369" i="3"/>
  <c r="BL369" i="3"/>
  <c r="BM369" i="3"/>
  <c r="BN369" i="3"/>
  <c r="BO369" i="3"/>
  <c r="BP369" i="3"/>
  <c r="BQ369" i="3"/>
  <c r="BR369" i="3"/>
  <c r="BS369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BC370" i="3"/>
  <c r="BD370" i="3"/>
  <c r="BE370" i="3"/>
  <c r="BF370" i="3"/>
  <c r="BG370" i="3"/>
  <c r="BH370" i="3"/>
  <c r="BI370" i="3"/>
  <c r="BJ370" i="3"/>
  <c r="BK370" i="3"/>
  <c r="BL370" i="3"/>
  <c r="BM370" i="3"/>
  <c r="BN370" i="3"/>
  <c r="BO370" i="3"/>
  <c r="BP370" i="3"/>
  <c r="BQ370" i="3"/>
  <c r="BR370" i="3"/>
  <c r="BS370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BC373" i="3"/>
  <c r="BD373" i="3"/>
  <c r="BE373" i="3"/>
  <c r="BF373" i="3"/>
  <c r="BG373" i="3"/>
  <c r="BH373" i="3"/>
  <c r="BI373" i="3"/>
  <c r="BJ373" i="3"/>
  <c r="BK373" i="3"/>
  <c r="BL373" i="3"/>
  <c r="BM373" i="3"/>
  <c r="BN373" i="3"/>
  <c r="BO373" i="3"/>
  <c r="BP373" i="3"/>
  <c r="BQ373" i="3"/>
  <c r="BR373" i="3"/>
  <c r="BS373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BC374" i="3"/>
  <c r="BD374" i="3"/>
  <c r="BE374" i="3"/>
  <c r="BF374" i="3"/>
  <c r="BG374" i="3"/>
  <c r="BH374" i="3"/>
  <c r="BI374" i="3"/>
  <c r="BJ374" i="3"/>
  <c r="BK374" i="3"/>
  <c r="BL374" i="3"/>
  <c r="BM374" i="3"/>
  <c r="BN374" i="3"/>
  <c r="BO374" i="3"/>
  <c r="BP374" i="3"/>
  <c r="BQ374" i="3"/>
  <c r="BR374" i="3"/>
  <c r="BS374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BC375" i="3"/>
  <c r="BD375" i="3"/>
  <c r="BE375" i="3"/>
  <c r="BF375" i="3"/>
  <c r="BG375" i="3"/>
  <c r="BH375" i="3"/>
  <c r="BI375" i="3"/>
  <c r="BJ375" i="3"/>
  <c r="BK375" i="3"/>
  <c r="BL375" i="3"/>
  <c r="BM375" i="3"/>
  <c r="BN375" i="3"/>
  <c r="BO375" i="3"/>
  <c r="BP375" i="3"/>
  <c r="BQ375" i="3"/>
  <c r="BR375" i="3"/>
  <c r="BS375" i="3"/>
  <c r="B365" i="3"/>
  <c r="B366" i="3"/>
  <c r="B367" i="3"/>
  <c r="B368" i="3"/>
  <c r="B369" i="3"/>
  <c r="B370" i="3"/>
  <c r="B371" i="3"/>
  <c r="B372" i="3"/>
  <c r="B373" i="3"/>
  <c r="B374" i="3"/>
  <c r="B375" i="3"/>
  <c r="B36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BC344" i="3"/>
  <c r="BD344" i="3"/>
  <c r="BE344" i="3"/>
  <c r="BF344" i="3"/>
  <c r="BG344" i="3"/>
  <c r="BH344" i="3"/>
  <c r="BI344" i="3"/>
  <c r="BJ344" i="3"/>
  <c r="BK344" i="3"/>
  <c r="BL344" i="3"/>
  <c r="BM344" i="3"/>
  <c r="BN344" i="3"/>
  <c r="BO344" i="3"/>
  <c r="BP344" i="3"/>
  <c r="BQ344" i="3"/>
  <c r="BR344" i="3"/>
  <c r="BS344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BC345" i="3"/>
  <c r="BD345" i="3"/>
  <c r="BE345" i="3"/>
  <c r="BF345" i="3"/>
  <c r="BG345" i="3"/>
  <c r="BH345" i="3"/>
  <c r="BI345" i="3"/>
  <c r="BJ345" i="3"/>
  <c r="BK345" i="3"/>
  <c r="BL345" i="3"/>
  <c r="BM345" i="3"/>
  <c r="BN345" i="3"/>
  <c r="BO345" i="3"/>
  <c r="BP345" i="3"/>
  <c r="BQ345" i="3"/>
  <c r="BR345" i="3"/>
  <c r="BS345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BC346" i="3"/>
  <c r="BD346" i="3"/>
  <c r="BE346" i="3"/>
  <c r="BF346" i="3"/>
  <c r="BG346" i="3"/>
  <c r="BH346" i="3"/>
  <c r="BI346" i="3"/>
  <c r="BJ346" i="3"/>
  <c r="BK346" i="3"/>
  <c r="BL346" i="3"/>
  <c r="BM346" i="3"/>
  <c r="BN346" i="3"/>
  <c r="BO346" i="3"/>
  <c r="BP346" i="3"/>
  <c r="BQ346" i="3"/>
  <c r="BR346" i="3"/>
  <c r="BS346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BC347" i="3"/>
  <c r="BD347" i="3"/>
  <c r="BE347" i="3"/>
  <c r="BF347" i="3"/>
  <c r="BG347" i="3"/>
  <c r="BH347" i="3"/>
  <c r="BI347" i="3"/>
  <c r="BJ347" i="3"/>
  <c r="BK347" i="3"/>
  <c r="BL347" i="3"/>
  <c r="BM347" i="3"/>
  <c r="BN347" i="3"/>
  <c r="BO347" i="3"/>
  <c r="BP347" i="3"/>
  <c r="BQ347" i="3"/>
  <c r="BR347" i="3"/>
  <c r="BS347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BC348" i="3"/>
  <c r="BD348" i="3"/>
  <c r="BE348" i="3"/>
  <c r="BF348" i="3"/>
  <c r="BG348" i="3"/>
  <c r="BH348" i="3"/>
  <c r="BI348" i="3"/>
  <c r="BJ348" i="3"/>
  <c r="BK348" i="3"/>
  <c r="BL348" i="3"/>
  <c r="BM348" i="3"/>
  <c r="BN348" i="3"/>
  <c r="BO348" i="3"/>
  <c r="BP348" i="3"/>
  <c r="BQ348" i="3"/>
  <c r="BR348" i="3"/>
  <c r="BS348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BC349" i="3"/>
  <c r="BD349" i="3"/>
  <c r="BE349" i="3"/>
  <c r="BF349" i="3"/>
  <c r="BG349" i="3"/>
  <c r="BH349" i="3"/>
  <c r="BI349" i="3"/>
  <c r="BJ349" i="3"/>
  <c r="BK349" i="3"/>
  <c r="BL349" i="3"/>
  <c r="BM349" i="3"/>
  <c r="BN349" i="3"/>
  <c r="BO349" i="3"/>
  <c r="BP349" i="3"/>
  <c r="BQ349" i="3"/>
  <c r="BR349" i="3"/>
  <c r="BS349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BC350" i="3"/>
  <c r="BD350" i="3"/>
  <c r="BE350" i="3"/>
  <c r="BF350" i="3"/>
  <c r="BG350" i="3"/>
  <c r="BH350" i="3"/>
  <c r="BI350" i="3"/>
  <c r="BJ350" i="3"/>
  <c r="BK350" i="3"/>
  <c r="BL350" i="3"/>
  <c r="BM350" i="3"/>
  <c r="BN350" i="3"/>
  <c r="BO350" i="3"/>
  <c r="BP350" i="3"/>
  <c r="BQ350" i="3"/>
  <c r="BR350" i="3"/>
  <c r="BS350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BC351" i="3"/>
  <c r="BD351" i="3"/>
  <c r="BE351" i="3"/>
  <c r="BF351" i="3"/>
  <c r="BG351" i="3"/>
  <c r="BH351" i="3"/>
  <c r="BI351" i="3"/>
  <c r="BJ351" i="3"/>
  <c r="BK351" i="3"/>
  <c r="BL351" i="3"/>
  <c r="BM351" i="3"/>
  <c r="BN351" i="3"/>
  <c r="BO351" i="3"/>
  <c r="BP351" i="3"/>
  <c r="BQ351" i="3"/>
  <c r="BR351" i="3"/>
  <c r="BS351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BC352" i="3"/>
  <c r="BD352" i="3"/>
  <c r="BE352" i="3"/>
  <c r="BF352" i="3"/>
  <c r="BG352" i="3"/>
  <c r="BH352" i="3"/>
  <c r="BI352" i="3"/>
  <c r="BJ352" i="3"/>
  <c r="BK352" i="3"/>
  <c r="BL352" i="3"/>
  <c r="BM352" i="3"/>
  <c r="BN352" i="3"/>
  <c r="BO352" i="3"/>
  <c r="BP352" i="3"/>
  <c r="BQ352" i="3"/>
  <c r="BR352" i="3"/>
  <c r="BS352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BC353" i="3"/>
  <c r="BD353" i="3"/>
  <c r="BE353" i="3"/>
  <c r="BF353" i="3"/>
  <c r="BG353" i="3"/>
  <c r="BH353" i="3"/>
  <c r="BI353" i="3"/>
  <c r="BJ353" i="3"/>
  <c r="BK353" i="3"/>
  <c r="BL353" i="3"/>
  <c r="BM353" i="3"/>
  <c r="BN353" i="3"/>
  <c r="BO353" i="3"/>
  <c r="BP353" i="3"/>
  <c r="BQ353" i="3"/>
  <c r="BR353" i="3"/>
  <c r="BS353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BC354" i="3"/>
  <c r="BD354" i="3"/>
  <c r="BE354" i="3"/>
  <c r="BF354" i="3"/>
  <c r="BG354" i="3"/>
  <c r="BH354" i="3"/>
  <c r="BI354" i="3"/>
  <c r="BJ354" i="3"/>
  <c r="BK354" i="3"/>
  <c r="BL354" i="3"/>
  <c r="BM354" i="3"/>
  <c r="BN354" i="3"/>
  <c r="BO354" i="3"/>
  <c r="BP354" i="3"/>
  <c r="BQ354" i="3"/>
  <c r="BR354" i="3"/>
  <c r="BS354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BC355" i="3"/>
  <c r="BD355" i="3"/>
  <c r="BE355" i="3"/>
  <c r="BF355" i="3"/>
  <c r="BG355" i="3"/>
  <c r="BH355" i="3"/>
  <c r="BI355" i="3"/>
  <c r="BJ355" i="3"/>
  <c r="BK355" i="3"/>
  <c r="BL355" i="3"/>
  <c r="BM355" i="3"/>
  <c r="BN355" i="3"/>
  <c r="BO355" i="3"/>
  <c r="BP355" i="3"/>
  <c r="BQ355" i="3"/>
  <c r="BR355" i="3"/>
  <c r="BS355" i="3"/>
  <c r="B345" i="3"/>
  <c r="B346" i="3"/>
  <c r="B347" i="3"/>
  <c r="B348" i="3"/>
  <c r="B349" i="3"/>
  <c r="B350" i="3"/>
  <c r="B351" i="3"/>
  <c r="B352" i="3"/>
  <c r="B353" i="3"/>
  <c r="B354" i="3"/>
  <c r="B355" i="3"/>
  <c r="B34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BC324" i="3"/>
  <c r="BD324" i="3"/>
  <c r="BE324" i="3"/>
  <c r="BF324" i="3"/>
  <c r="BG324" i="3"/>
  <c r="BH324" i="3"/>
  <c r="BI324" i="3"/>
  <c r="BJ324" i="3"/>
  <c r="BK324" i="3"/>
  <c r="BL324" i="3"/>
  <c r="BM324" i="3"/>
  <c r="BN324" i="3"/>
  <c r="BO324" i="3"/>
  <c r="BP324" i="3"/>
  <c r="BQ324" i="3"/>
  <c r="BR324" i="3"/>
  <c r="BS324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BC325" i="3"/>
  <c r="BD325" i="3"/>
  <c r="BE325" i="3"/>
  <c r="BF325" i="3"/>
  <c r="BG325" i="3"/>
  <c r="BH325" i="3"/>
  <c r="BI325" i="3"/>
  <c r="BJ325" i="3"/>
  <c r="BK325" i="3"/>
  <c r="BL325" i="3"/>
  <c r="BM325" i="3"/>
  <c r="BN325" i="3"/>
  <c r="BO325" i="3"/>
  <c r="BP325" i="3"/>
  <c r="BQ325" i="3"/>
  <c r="BR325" i="3"/>
  <c r="BS325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BC326" i="3"/>
  <c r="BD326" i="3"/>
  <c r="BE326" i="3"/>
  <c r="BF326" i="3"/>
  <c r="BG326" i="3"/>
  <c r="BH326" i="3"/>
  <c r="BI326" i="3"/>
  <c r="BJ326" i="3"/>
  <c r="BK326" i="3"/>
  <c r="BL326" i="3"/>
  <c r="BM326" i="3"/>
  <c r="BN326" i="3"/>
  <c r="BO326" i="3"/>
  <c r="BP326" i="3"/>
  <c r="BQ326" i="3"/>
  <c r="BR326" i="3"/>
  <c r="BS326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BC327" i="3"/>
  <c r="BD327" i="3"/>
  <c r="BE327" i="3"/>
  <c r="BF327" i="3"/>
  <c r="BG327" i="3"/>
  <c r="BH327" i="3"/>
  <c r="BI327" i="3"/>
  <c r="BJ327" i="3"/>
  <c r="BK327" i="3"/>
  <c r="BL327" i="3"/>
  <c r="BM327" i="3"/>
  <c r="BN327" i="3"/>
  <c r="BO327" i="3"/>
  <c r="BP327" i="3"/>
  <c r="BQ327" i="3"/>
  <c r="BR327" i="3"/>
  <c r="BS327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BC328" i="3"/>
  <c r="BD328" i="3"/>
  <c r="BE328" i="3"/>
  <c r="BF328" i="3"/>
  <c r="BG328" i="3"/>
  <c r="BH328" i="3"/>
  <c r="BI328" i="3"/>
  <c r="BJ328" i="3"/>
  <c r="BK328" i="3"/>
  <c r="BL328" i="3"/>
  <c r="BM328" i="3"/>
  <c r="BN328" i="3"/>
  <c r="BO328" i="3"/>
  <c r="BP328" i="3"/>
  <c r="BQ328" i="3"/>
  <c r="BR328" i="3"/>
  <c r="BS328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BC329" i="3"/>
  <c r="BD329" i="3"/>
  <c r="BE329" i="3"/>
  <c r="BF329" i="3"/>
  <c r="BG329" i="3"/>
  <c r="BH329" i="3"/>
  <c r="BI329" i="3"/>
  <c r="BJ329" i="3"/>
  <c r="BK329" i="3"/>
  <c r="BL329" i="3"/>
  <c r="BM329" i="3"/>
  <c r="BN329" i="3"/>
  <c r="BO329" i="3"/>
  <c r="BP329" i="3"/>
  <c r="BQ329" i="3"/>
  <c r="BR329" i="3"/>
  <c r="BS329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BC330" i="3"/>
  <c r="BD330" i="3"/>
  <c r="BE330" i="3"/>
  <c r="BF330" i="3"/>
  <c r="BG330" i="3"/>
  <c r="BH330" i="3"/>
  <c r="BI330" i="3"/>
  <c r="BJ330" i="3"/>
  <c r="BK330" i="3"/>
  <c r="BL330" i="3"/>
  <c r="BM330" i="3"/>
  <c r="BN330" i="3"/>
  <c r="BO330" i="3"/>
  <c r="BP330" i="3"/>
  <c r="BQ330" i="3"/>
  <c r="BR330" i="3"/>
  <c r="BS330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BC331" i="3"/>
  <c r="BD331" i="3"/>
  <c r="BE331" i="3"/>
  <c r="BF331" i="3"/>
  <c r="BG331" i="3"/>
  <c r="BH331" i="3"/>
  <c r="BI331" i="3"/>
  <c r="BJ331" i="3"/>
  <c r="BK331" i="3"/>
  <c r="BL331" i="3"/>
  <c r="BM331" i="3"/>
  <c r="BN331" i="3"/>
  <c r="BO331" i="3"/>
  <c r="BP331" i="3"/>
  <c r="BQ331" i="3"/>
  <c r="BR331" i="3"/>
  <c r="BS331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BC332" i="3"/>
  <c r="BD332" i="3"/>
  <c r="BE332" i="3"/>
  <c r="BF332" i="3"/>
  <c r="BG332" i="3"/>
  <c r="BH332" i="3"/>
  <c r="BI332" i="3"/>
  <c r="BJ332" i="3"/>
  <c r="BK332" i="3"/>
  <c r="BL332" i="3"/>
  <c r="BM332" i="3"/>
  <c r="BN332" i="3"/>
  <c r="BO332" i="3"/>
  <c r="BP332" i="3"/>
  <c r="BQ332" i="3"/>
  <c r="BR332" i="3"/>
  <c r="BS332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BC333" i="3"/>
  <c r="BD333" i="3"/>
  <c r="BE333" i="3"/>
  <c r="BF333" i="3"/>
  <c r="BG333" i="3"/>
  <c r="BH333" i="3"/>
  <c r="BI333" i="3"/>
  <c r="BJ333" i="3"/>
  <c r="BK333" i="3"/>
  <c r="BL333" i="3"/>
  <c r="BM333" i="3"/>
  <c r="BN333" i="3"/>
  <c r="BO333" i="3"/>
  <c r="BP333" i="3"/>
  <c r="BQ333" i="3"/>
  <c r="BR333" i="3"/>
  <c r="BS333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BC334" i="3"/>
  <c r="BD334" i="3"/>
  <c r="BE334" i="3"/>
  <c r="BF334" i="3"/>
  <c r="BG334" i="3"/>
  <c r="BH334" i="3"/>
  <c r="BI334" i="3"/>
  <c r="BJ334" i="3"/>
  <c r="BK334" i="3"/>
  <c r="BL334" i="3"/>
  <c r="BM334" i="3"/>
  <c r="BN334" i="3"/>
  <c r="BO334" i="3"/>
  <c r="BP334" i="3"/>
  <c r="BQ334" i="3"/>
  <c r="BR334" i="3"/>
  <c r="BS334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BC335" i="3"/>
  <c r="BD335" i="3"/>
  <c r="BE335" i="3"/>
  <c r="BF335" i="3"/>
  <c r="BG335" i="3"/>
  <c r="BH335" i="3"/>
  <c r="BI335" i="3"/>
  <c r="BJ335" i="3"/>
  <c r="BK335" i="3"/>
  <c r="BL335" i="3"/>
  <c r="BM335" i="3"/>
  <c r="BN335" i="3"/>
  <c r="BO335" i="3"/>
  <c r="BP335" i="3"/>
  <c r="BQ335" i="3"/>
  <c r="BR335" i="3"/>
  <c r="BS335" i="3"/>
  <c r="B325" i="3"/>
  <c r="B326" i="3"/>
  <c r="B327" i="3"/>
  <c r="B328" i="3"/>
  <c r="B329" i="3"/>
  <c r="B330" i="3"/>
  <c r="B331" i="3"/>
  <c r="B332" i="3"/>
  <c r="B333" i="3"/>
  <c r="B334" i="3"/>
  <c r="B335" i="3"/>
  <c r="B32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U304" i="3"/>
  <c r="AV304" i="3"/>
  <c r="AW304" i="3"/>
  <c r="AX304" i="3"/>
  <c r="AY304" i="3"/>
  <c r="AZ304" i="3"/>
  <c r="BA304" i="3"/>
  <c r="BB304" i="3"/>
  <c r="BC304" i="3"/>
  <c r="BD304" i="3"/>
  <c r="BE304" i="3"/>
  <c r="BF304" i="3"/>
  <c r="BG304" i="3"/>
  <c r="BH304" i="3"/>
  <c r="BI304" i="3"/>
  <c r="BJ304" i="3"/>
  <c r="BK304" i="3"/>
  <c r="BL304" i="3"/>
  <c r="BM304" i="3"/>
  <c r="BN304" i="3"/>
  <c r="BO304" i="3"/>
  <c r="BP304" i="3"/>
  <c r="BQ304" i="3"/>
  <c r="BR304" i="3"/>
  <c r="BS304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Y305" i="3"/>
  <c r="AZ305" i="3"/>
  <c r="BA305" i="3"/>
  <c r="BB305" i="3"/>
  <c r="BC305" i="3"/>
  <c r="BD305" i="3"/>
  <c r="BE305" i="3"/>
  <c r="BF305" i="3"/>
  <c r="BG305" i="3"/>
  <c r="BH305" i="3"/>
  <c r="BI305" i="3"/>
  <c r="BJ305" i="3"/>
  <c r="BK305" i="3"/>
  <c r="BL305" i="3"/>
  <c r="BM305" i="3"/>
  <c r="BN305" i="3"/>
  <c r="BO305" i="3"/>
  <c r="BP305" i="3"/>
  <c r="BQ305" i="3"/>
  <c r="BR305" i="3"/>
  <c r="BS305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BC306" i="3"/>
  <c r="BD306" i="3"/>
  <c r="BE306" i="3"/>
  <c r="BF306" i="3"/>
  <c r="BG306" i="3"/>
  <c r="BH306" i="3"/>
  <c r="BI306" i="3"/>
  <c r="BJ306" i="3"/>
  <c r="BK306" i="3"/>
  <c r="BL306" i="3"/>
  <c r="BM306" i="3"/>
  <c r="BN306" i="3"/>
  <c r="BO306" i="3"/>
  <c r="BP306" i="3"/>
  <c r="BQ306" i="3"/>
  <c r="BR306" i="3"/>
  <c r="BS306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BC307" i="3"/>
  <c r="BD307" i="3"/>
  <c r="BE307" i="3"/>
  <c r="BF307" i="3"/>
  <c r="BG307" i="3"/>
  <c r="BH307" i="3"/>
  <c r="BI307" i="3"/>
  <c r="BJ307" i="3"/>
  <c r="BK307" i="3"/>
  <c r="BL307" i="3"/>
  <c r="BM307" i="3"/>
  <c r="BN307" i="3"/>
  <c r="BO307" i="3"/>
  <c r="BP307" i="3"/>
  <c r="BQ307" i="3"/>
  <c r="BR307" i="3"/>
  <c r="BS307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BC308" i="3"/>
  <c r="BD308" i="3"/>
  <c r="BE308" i="3"/>
  <c r="BF308" i="3"/>
  <c r="BG308" i="3"/>
  <c r="BH308" i="3"/>
  <c r="BI308" i="3"/>
  <c r="BJ308" i="3"/>
  <c r="BK308" i="3"/>
  <c r="BL308" i="3"/>
  <c r="BM308" i="3"/>
  <c r="BN308" i="3"/>
  <c r="BO308" i="3"/>
  <c r="BP308" i="3"/>
  <c r="BQ308" i="3"/>
  <c r="BR308" i="3"/>
  <c r="BS308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BC309" i="3"/>
  <c r="BD309" i="3"/>
  <c r="BE309" i="3"/>
  <c r="BF309" i="3"/>
  <c r="BG309" i="3"/>
  <c r="BH309" i="3"/>
  <c r="BI309" i="3"/>
  <c r="BJ309" i="3"/>
  <c r="BK309" i="3"/>
  <c r="BL309" i="3"/>
  <c r="BM309" i="3"/>
  <c r="BN309" i="3"/>
  <c r="BO309" i="3"/>
  <c r="BP309" i="3"/>
  <c r="BQ309" i="3"/>
  <c r="BR309" i="3"/>
  <c r="BS309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BC310" i="3"/>
  <c r="BD310" i="3"/>
  <c r="BE310" i="3"/>
  <c r="BF310" i="3"/>
  <c r="BG310" i="3"/>
  <c r="BH310" i="3"/>
  <c r="BI310" i="3"/>
  <c r="BJ310" i="3"/>
  <c r="BK310" i="3"/>
  <c r="BL310" i="3"/>
  <c r="BM310" i="3"/>
  <c r="BN310" i="3"/>
  <c r="BO310" i="3"/>
  <c r="BP310" i="3"/>
  <c r="BQ310" i="3"/>
  <c r="BR310" i="3"/>
  <c r="BS310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BC311" i="3"/>
  <c r="BD311" i="3"/>
  <c r="BE311" i="3"/>
  <c r="BF311" i="3"/>
  <c r="BG311" i="3"/>
  <c r="BH311" i="3"/>
  <c r="BI311" i="3"/>
  <c r="BJ311" i="3"/>
  <c r="BK311" i="3"/>
  <c r="BL311" i="3"/>
  <c r="BM311" i="3"/>
  <c r="BN311" i="3"/>
  <c r="BO311" i="3"/>
  <c r="BP311" i="3"/>
  <c r="BQ311" i="3"/>
  <c r="BR311" i="3"/>
  <c r="BS311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BC312" i="3"/>
  <c r="BD312" i="3"/>
  <c r="BE312" i="3"/>
  <c r="BF312" i="3"/>
  <c r="BG312" i="3"/>
  <c r="BH312" i="3"/>
  <c r="BI312" i="3"/>
  <c r="BJ312" i="3"/>
  <c r="BK312" i="3"/>
  <c r="BL312" i="3"/>
  <c r="BM312" i="3"/>
  <c r="BN312" i="3"/>
  <c r="BO312" i="3"/>
  <c r="BP312" i="3"/>
  <c r="BQ312" i="3"/>
  <c r="BR312" i="3"/>
  <c r="BS312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BC313" i="3"/>
  <c r="BD313" i="3"/>
  <c r="BE313" i="3"/>
  <c r="BF313" i="3"/>
  <c r="BG313" i="3"/>
  <c r="BH313" i="3"/>
  <c r="BI313" i="3"/>
  <c r="BJ313" i="3"/>
  <c r="BK313" i="3"/>
  <c r="BL313" i="3"/>
  <c r="BM313" i="3"/>
  <c r="BN313" i="3"/>
  <c r="BO313" i="3"/>
  <c r="BP313" i="3"/>
  <c r="BQ313" i="3"/>
  <c r="BR313" i="3"/>
  <c r="BS313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BC314" i="3"/>
  <c r="BD314" i="3"/>
  <c r="BE314" i="3"/>
  <c r="BF314" i="3"/>
  <c r="BG314" i="3"/>
  <c r="BH314" i="3"/>
  <c r="BI314" i="3"/>
  <c r="BJ314" i="3"/>
  <c r="BK314" i="3"/>
  <c r="BL314" i="3"/>
  <c r="BM314" i="3"/>
  <c r="BN314" i="3"/>
  <c r="BO314" i="3"/>
  <c r="BP314" i="3"/>
  <c r="BQ314" i="3"/>
  <c r="BR314" i="3"/>
  <c r="BS314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BC315" i="3"/>
  <c r="BD315" i="3"/>
  <c r="BE315" i="3"/>
  <c r="BF315" i="3"/>
  <c r="BG315" i="3"/>
  <c r="BH315" i="3"/>
  <c r="BI315" i="3"/>
  <c r="BJ315" i="3"/>
  <c r="BK315" i="3"/>
  <c r="BL315" i="3"/>
  <c r="BM315" i="3"/>
  <c r="BN315" i="3"/>
  <c r="BO315" i="3"/>
  <c r="BP315" i="3"/>
  <c r="BQ315" i="3"/>
  <c r="BR315" i="3"/>
  <c r="BS315" i="3"/>
  <c r="B305" i="3"/>
  <c r="B306" i="3"/>
  <c r="B307" i="3"/>
  <c r="B308" i="3"/>
  <c r="B309" i="3"/>
  <c r="B310" i="3"/>
  <c r="B311" i="3"/>
  <c r="B312" i="3"/>
  <c r="B313" i="3"/>
  <c r="B314" i="3"/>
  <c r="B315" i="3"/>
  <c r="B30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BC284" i="3"/>
  <c r="BD284" i="3"/>
  <c r="BE284" i="3"/>
  <c r="BF284" i="3"/>
  <c r="BG284" i="3"/>
  <c r="BH284" i="3"/>
  <c r="BI284" i="3"/>
  <c r="BJ284" i="3"/>
  <c r="BK284" i="3"/>
  <c r="BL284" i="3"/>
  <c r="BM284" i="3"/>
  <c r="BN284" i="3"/>
  <c r="BO284" i="3"/>
  <c r="BP284" i="3"/>
  <c r="BQ284" i="3"/>
  <c r="BR284" i="3"/>
  <c r="BS284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BC285" i="3"/>
  <c r="BD285" i="3"/>
  <c r="BE285" i="3"/>
  <c r="BF285" i="3"/>
  <c r="BG285" i="3"/>
  <c r="BH285" i="3"/>
  <c r="BI285" i="3"/>
  <c r="BJ285" i="3"/>
  <c r="BK285" i="3"/>
  <c r="BL285" i="3"/>
  <c r="BM285" i="3"/>
  <c r="BN285" i="3"/>
  <c r="BO285" i="3"/>
  <c r="BP285" i="3"/>
  <c r="BQ285" i="3"/>
  <c r="BR285" i="3"/>
  <c r="BS285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BC286" i="3"/>
  <c r="BD286" i="3"/>
  <c r="BE286" i="3"/>
  <c r="BF286" i="3"/>
  <c r="BG286" i="3"/>
  <c r="BH286" i="3"/>
  <c r="BI286" i="3"/>
  <c r="BJ286" i="3"/>
  <c r="BK286" i="3"/>
  <c r="BL286" i="3"/>
  <c r="BM286" i="3"/>
  <c r="BN286" i="3"/>
  <c r="BO286" i="3"/>
  <c r="BP286" i="3"/>
  <c r="BQ286" i="3"/>
  <c r="BR286" i="3"/>
  <c r="BS286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BC287" i="3"/>
  <c r="BD287" i="3"/>
  <c r="BE287" i="3"/>
  <c r="BF287" i="3"/>
  <c r="BG287" i="3"/>
  <c r="BH287" i="3"/>
  <c r="BI287" i="3"/>
  <c r="BJ287" i="3"/>
  <c r="BK287" i="3"/>
  <c r="BL287" i="3"/>
  <c r="BM287" i="3"/>
  <c r="BN287" i="3"/>
  <c r="BO287" i="3"/>
  <c r="BP287" i="3"/>
  <c r="BQ287" i="3"/>
  <c r="BR287" i="3"/>
  <c r="BS287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BC288" i="3"/>
  <c r="BD288" i="3"/>
  <c r="BE288" i="3"/>
  <c r="BF288" i="3"/>
  <c r="BG288" i="3"/>
  <c r="BH288" i="3"/>
  <c r="BI288" i="3"/>
  <c r="BJ288" i="3"/>
  <c r="BK288" i="3"/>
  <c r="BL288" i="3"/>
  <c r="BM288" i="3"/>
  <c r="BN288" i="3"/>
  <c r="BO288" i="3"/>
  <c r="BP288" i="3"/>
  <c r="BQ288" i="3"/>
  <c r="BR288" i="3"/>
  <c r="BS288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BC289" i="3"/>
  <c r="BD289" i="3"/>
  <c r="BE289" i="3"/>
  <c r="BF289" i="3"/>
  <c r="BG289" i="3"/>
  <c r="BH289" i="3"/>
  <c r="BI289" i="3"/>
  <c r="BJ289" i="3"/>
  <c r="BK289" i="3"/>
  <c r="BL289" i="3"/>
  <c r="BM289" i="3"/>
  <c r="BN289" i="3"/>
  <c r="BO289" i="3"/>
  <c r="BP289" i="3"/>
  <c r="BQ289" i="3"/>
  <c r="BR289" i="3"/>
  <c r="BS289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BF290" i="3"/>
  <c r="BG290" i="3"/>
  <c r="BH290" i="3"/>
  <c r="BI290" i="3"/>
  <c r="BJ290" i="3"/>
  <c r="BK290" i="3"/>
  <c r="BL290" i="3"/>
  <c r="BM290" i="3"/>
  <c r="BN290" i="3"/>
  <c r="BO290" i="3"/>
  <c r="BP290" i="3"/>
  <c r="BQ290" i="3"/>
  <c r="BR290" i="3"/>
  <c r="BS290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BK291" i="3"/>
  <c r="BL291" i="3"/>
  <c r="BM291" i="3"/>
  <c r="BN291" i="3"/>
  <c r="BO291" i="3"/>
  <c r="BP291" i="3"/>
  <c r="BQ291" i="3"/>
  <c r="BR291" i="3"/>
  <c r="BS291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Y292" i="3"/>
  <c r="AZ292" i="3"/>
  <c r="BA292" i="3"/>
  <c r="BB292" i="3"/>
  <c r="BC292" i="3"/>
  <c r="BD292" i="3"/>
  <c r="BE292" i="3"/>
  <c r="BF292" i="3"/>
  <c r="BG292" i="3"/>
  <c r="BH292" i="3"/>
  <c r="BI292" i="3"/>
  <c r="BJ292" i="3"/>
  <c r="BK292" i="3"/>
  <c r="BL292" i="3"/>
  <c r="BM292" i="3"/>
  <c r="BN292" i="3"/>
  <c r="BO292" i="3"/>
  <c r="BP292" i="3"/>
  <c r="BQ292" i="3"/>
  <c r="BR292" i="3"/>
  <c r="BS292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Y293" i="3"/>
  <c r="AZ293" i="3"/>
  <c r="BA293" i="3"/>
  <c r="BB293" i="3"/>
  <c r="BC293" i="3"/>
  <c r="BD293" i="3"/>
  <c r="BE293" i="3"/>
  <c r="BF293" i="3"/>
  <c r="BG293" i="3"/>
  <c r="BH293" i="3"/>
  <c r="BI293" i="3"/>
  <c r="BJ293" i="3"/>
  <c r="BK293" i="3"/>
  <c r="BL293" i="3"/>
  <c r="BM293" i="3"/>
  <c r="BN293" i="3"/>
  <c r="BO293" i="3"/>
  <c r="BP293" i="3"/>
  <c r="BQ293" i="3"/>
  <c r="BR293" i="3"/>
  <c r="BS293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AG294" i="3"/>
  <c r="AH294" i="3"/>
  <c r="AI294" i="3"/>
  <c r="AJ294" i="3"/>
  <c r="AK294" i="3"/>
  <c r="AL294" i="3"/>
  <c r="AM294" i="3"/>
  <c r="AN294" i="3"/>
  <c r="AO294" i="3"/>
  <c r="AP294" i="3"/>
  <c r="AQ294" i="3"/>
  <c r="AR294" i="3"/>
  <c r="AS294" i="3"/>
  <c r="AT294" i="3"/>
  <c r="AU294" i="3"/>
  <c r="AV294" i="3"/>
  <c r="AW294" i="3"/>
  <c r="AX294" i="3"/>
  <c r="AY294" i="3"/>
  <c r="AZ294" i="3"/>
  <c r="BA294" i="3"/>
  <c r="BB294" i="3"/>
  <c r="BC294" i="3"/>
  <c r="BD294" i="3"/>
  <c r="BE294" i="3"/>
  <c r="BF294" i="3"/>
  <c r="BG294" i="3"/>
  <c r="BH294" i="3"/>
  <c r="BI294" i="3"/>
  <c r="BJ294" i="3"/>
  <c r="BK294" i="3"/>
  <c r="BL294" i="3"/>
  <c r="BM294" i="3"/>
  <c r="BN294" i="3"/>
  <c r="BO294" i="3"/>
  <c r="BP294" i="3"/>
  <c r="BQ294" i="3"/>
  <c r="BR294" i="3"/>
  <c r="BS294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AG295" i="3"/>
  <c r="AH295" i="3"/>
  <c r="AI295" i="3"/>
  <c r="AJ295" i="3"/>
  <c r="AK295" i="3"/>
  <c r="AL295" i="3"/>
  <c r="AM295" i="3"/>
  <c r="AN295" i="3"/>
  <c r="AO295" i="3"/>
  <c r="AP295" i="3"/>
  <c r="AQ295" i="3"/>
  <c r="AR295" i="3"/>
  <c r="AS295" i="3"/>
  <c r="AT295" i="3"/>
  <c r="AU295" i="3"/>
  <c r="AV295" i="3"/>
  <c r="AW295" i="3"/>
  <c r="AX295" i="3"/>
  <c r="AY295" i="3"/>
  <c r="AZ295" i="3"/>
  <c r="BA295" i="3"/>
  <c r="BB295" i="3"/>
  <c r="BC295" i="3"/>
  <c r="BD295" i="3"/>
  <c r="BE295" i="3"/>
  <c r="BF295" i="3"/>
  <c r="BG295" i="3"/>
  <c r="BH295" i="3"/>
  <c r="BI295" i="3"/>
  <c r="BJ295" i="3"/>
  <c r="BK295" i="3"/>
  <c r="BL295" i="3"/>
  <c r="BM295" i="3"/>
  <c r="BN295" i="3"/>
  <c r="BO295" i="3"/>
  <c r="BP295" i="3"/>
  <c r="BQ295" i="3"/>
  <c r="BR295" i="3"/>
  <c r="BS295" i="3"/>
  <c r="B285" i="3"/>
  <c r="B286" i="3"/>
  <c r="B287" i="3"/>
  <c r="B288" i="3"/>
  <c r="B289" i="3"/>
  <c r="B290" i="3"/>
  <c r="B291" i="3"/>
  <c r="B292" i="3"/>
  <c r="B293" i="3"/>
  <c r="B294" i="3"/>
  <c r="B295" i="3"/>
  <c r="B28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U264" i="3"/>
  <c r="AV264" i="3"/>
  <c r="AW264" i="3"/>
  <c r="AX264" i="3"/>
  <c r="AY264" i="3"/>
  <c r="AZ264" i="3"/>
  <c r="BA264" i="3"/>
  <c r="BB264" i="3"/>
  <c r="BC264" i="3"/>
  <c r="BD264" i="3"/>
  <c r="BE264" i="3"/>
  <c r="BF264" i="3"/>
  <c r="BG264" i="3"/>
  <c r="BH264" i="3"/>
  <c r="BI264" i="3"/>
  <c r="BJ264" i="3"/>
  <c r="BK264" i="3"/>
  <c r="BL264" i="3"/>
  <c r="BM264" i="3"/>
  <c r="BN264" i="3"/>
  <c r="BO264" i="3"/>
  <c r="BP264" i="3"/>
  <c r="BQ264" i="3"/>
  <c r="BR264" i="3"/>
  <c r="BS264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U265" i="3"/>
  <c r="AV265" i="3"/>
  <c r="AW265" i="3"/>
  <c r="AX265" i="3"/>
  <c r="AY265" i="3"/>
  <c r="AZ265" i="3"/>
  <c r="BA265" i="3"/>
  <c r="BB265" i="3"/>
  <c r="BC265" i="3"/>
  <c r="BD265" i="3"/>
  <c r="BE265" i="3"/>
  <c r="BF265" i="3"/>
  <c r="BG265" i="3"/>
  <c r="BH265" i="3"/>
  <c r="BI265" i="3"/>
  <c r="BJ265" i="3"/>
  <c r="BK265" i="3"/>
  <c r="BL265" i="3"/>
  <c r="BM265" i="3"/>
  <c r="BN265" i="3"/>
  <c r="BO265" i="3"/>
  <c r="BP265" i="3"/>
  <c r="BQ265" i="3"/>
  <c r="BR265" i="3"/>
  <c r="BS265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BC266" i="3"/>
  <c r="BD266" i="3"/>
  <c r="BE266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BS266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BC267" i="3"/>
  <c r="BD267" i="3"/>
  <c r="BE267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BS267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BC273" i="3"/>
  <c r="BD273" i="3"/>
  <c r="BE273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BS273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BC275" i="3"/>
  <c r="BD275" i="3"/>
  <c r="BE275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BS275" i="3"/>
  <c r="B265" i="3"/>
  <c r="B266" i="3"/>
  <c r="B267" i="3"/>
  <c r="B268" i="3"/>
  <c r="B269" i="3"/>
  <c r="B270" i="3"/>
  <c r="B271" i="3"/>
  <c r="B272" i="3"/>
  <c r="B273" i="3"/>
  <c r="B274" i="3"/>
  <c r="B275" i="3"/>
  <c r="B26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BC248" i="3"/>
  <c r="BD248" i="3"/>
  <c r="BE248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BS248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BS250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BC251" i="3"/>
  <c r="BD251" i="3"/>
  <c r="BE251" i="3"/>
  <c r="BF251" i="3"/>
  <c r="BG251" i="3"/>
  <c r="BH251" i="3"/>
  <c r="BI251" i="3"/>
  <c r="BJ251" i="3"/>
  <c r="BK251" i="3"/>
  <c r="BL251" i="3"/>
  <c r="BM251" i="3"/>
  <c r="BN251" i="3"/>
  <c r="BO251" i="3"/>
  <c r="BP251" i="3"/>
  <c r="BQ251" i="3"/>
  <c r="BR251" i="3"/>
  <c r="BS251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Y252" i="3"/>
  <c r="AZ252" i="3"/>
  <c r="BA252" i="3"/>
  <c r="BB252" i="3"/>
  <c r="BC252" i="3"/>
  <c r="BD252" i="3"/>
  <c r="BE252" i="3"/>
  <c r="BF252" i="3"/>
  <c r="BG252" i="3"/>
  <c r="BH252" i="3"/>
  <c r="BI252" i="3"/>
  <c r="BJ252" i="3"/>
  <c r="BK252" i="3"/>
  <c r="BL252" i="3"/>
  <c r="BM252" i="3"/>
  <c r="BN252" i="3"/>
  <c r="BO252" i="3"/>
  <c r="BP252" i="3"/>
  <c r="BQ252" i="3"/>
  <c r="BR252" i="3"/>
  <c r="BS252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U253" i="3"/>
  <c r="AV253" i="3"/>
  <c r="AW253" i="3"/>
  <c r="AX253" i="3"/>
  <c r="AY253" i="3"/>
  <c r="AZ253" i="3"/>
  <c r="BA253" i="3"/>
  <c r="BB253" i="3"/>
  <c r="BC253" i="3"/>
  <c r="BD253" i="3"/>
  <c r="BE253" i="3"/>
  <c r="BF253" i="3"/>
  <c r="BG253" i="3"/>
  <c r="BH253" i="3"/>
  <c r="BI253" i="3"/>
  <c r="BJ253" i="3"/>
  <c r="BK253" i="3"/>
  <c r="BL253" i="3"/>
  <c r="BM253" i="3"/>
  <c r="BN253" i="3"/>
  <c r="BO253" i="3"/>
  <c r="BP253" i="3"/>
  <c r="BQ253" i="3"/>
  <c r="BR253" i="3"/>
  <c r="BS253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U254" i="3"/>
  <c r="AV254" i="3"/>
  <c r="AW254" i="3"/>
  <c r="AX254" i="3"/>
  <c r="AY254" i="3"/>
  <c r="AZ254" i="3"/>
  <c r="BA254" i="3"/>
  <c r="BB254" i="3"/>
  <c r="BC254" i="3"/>
  <c r="BD254" i="3"/>
  <c r="BE254" i="3"/>
  <c r="BF254" i="3"/>
  <c r="BG254" i="3"/>
  <c r="BH254" i="3"/>
  <c r="BI254" i="3"/>
  <c r="BJ254" i="3"/>
  <c r="BK254" i="3"/>
  <c r="BL254" i="3"/>
  <c r="BM254" i="3"/>
  <c r="BN254" i="3"/>
  <c r="BO254" i="3"/>
  <c r="BP254" i="3"/>
  <c r="BQ254" i="3"/>
  <c r="BR254" i="3"/>
  <c r="BS254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Y255" i="3"/>
  <c r="AZ255" i="3"/>
  <c r="BA255" i="3"/>
  <c r="BB255" i="3"/>
  <c r="BC255" i="3"/>
  <c r="BD255" i="3"/>
  <c r="BE255" i="3"/>
  <c r="BF255" i="3"/>
  <c r="BG255" i="3"/>
  <c r="BH255" i="3"/>
  <c r="BI255" i="3"/>
  <c r="BJ255" i="3"/>
  <c r="BK255" i="3"/>
  <c r="BL255" i="3"/>
  <c r="BM255" i="3"/>
  <c r="BN255" i="3"/>
  <c r="BO255" i="3"/>
  <c r="BP255" i="3"/>
  <c r="BQ255" i="3"/>
  <c r="BR255" i="3"/>
  <c r="BS255" i="3"/>
  <c r="B245" i="3"/>
  <c r="B246" i="3"/>
  <c r="B247" i="3"/>
  <c r="B248" i="3"/>
  <c r="B249" i="3"/>
  <c r="B250" i="3"/>
  <c r="B251" i="3"/>
  <c r="B252" i="3"/>
  <c r="B253" i="3"/>
  <c r="B254" i="3"/>
  <c r="B255" i="3"/>
  <c r="B24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B225" i="3"/>
  <c r="B226" i="3"/>
  <c r="B227" i="3"/>
  <c r="B228" i="3"/>
  <c r="B229" i="3"/>
  <c r="B230" i="3"/>
  <c r="B231" i="3"/>
  <c r="B232" i="3"/>
  <c r="B233" i="3"/>
  <c r="B234" i="3"/>
  <c r="B235" i="3"/>
  <c r="B22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CC204" i="3" s="1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CC207" i="3" s="1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CC208" i="3" s="1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CC209" i="3" s="1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CC211" i="3" s="1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CC213" i="3" s="1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CC214" i="3" s="1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B205" i="3"/>
  <c r="B206" i="3"/>
  <c r="B207" i="3"/>
  <c r="B208" i="3"/>
  <c r="B209" i="3"/>
  <c r="B210" i="3"/>
  <c r="B211" i="3"/>
  <c r="B212" i="3"/>
  <c r="B213" i="3"/>
  <c r="B214" i="3"/>
  <c r="B215" i="3"/>
  <c r="B20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B185" i="3"/>
  <c r="B186" i="3"/>
  <c r="B187" i="3"/>
  <c r="B188" i="3"/>
  <c r="B189" i="3"/>
  <c r="B190" i="3"/>
  <c r="B191" i="3"/>
  <c r="B192" i="3"/>
  <c r="B193" i="3"/>
  <c r="B194" i="3"/>
  <c r="B195" i="3"/>
  <c r="B18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165" i="3"/>
  <c r="B166" i="3"/>
  <c r="B167" i="3"/>
  <c r="B168" i="3"/>
  <c r="B169" i="3"/>
  <c r="B170" i="3"/>
  <c r="B171" i="3"/>
  <c r="B172" i="3"/>
  <c r="B173" i="3"/>
  <c r="B174" i="3"/>
  <c r="B175" i="3"/>
  <c r="B16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145" i="3"/>
  <c r="B146" i="3"/>
  <c r="B147" i="3"/>
  <c r="B148" i="3"/>
  <c r="B149" i="3"/>
  <c r="B150" i="3"/>
  <c r="B151" i="3"/>
  <c r="B152" i="3"/>
  <c r="B153" i="3"/>
  <c r="B154" i="3"/>
  <c r="B155" i="3"/>
  <c r="B14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125" i="3"/>
  <c r="B126" i="3"/>
  <c r="B127" i="3"/>
  <c r="B128" i="3"/>
  <c r="B129" i="3"/>
  <c r="B130" i="3"/>
  <c r="B131" i="3"/>
  <c r="B132" i="3"/>
  <c r="B133" i="3"/>
  <c r="B134" i="3"/>
  <c r="B135" i="3"/>
  <c r="B12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105" i="3"/>
  <c r="B106" i="3"/>
  <c r="B107" i="3"/>
  <c r="B108" i="3"/>
  <c r="B109" i="3"/>
  <c r="B110" i="3"/>
  <c r="B111" i="3"/>
  <c r="B112" i="3"/>
  <c r="B113" i="3"/>
  <c r="B114" i="3"/>
  <c r="B115" i="3"/>
  <c r="B10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85" i="3"/>
  <c r="B86" i="3"/>
  <c r="B87" i="3"/>
  <c r="B88" i="3"/>
  <c r="B89" i="3"/>
  <c r="B90" i="3"/>
  <c r="B91" i="3"/>
  <c r="B92" i="3"/>
  <c r="B93" i="3"/>
  <c r="B94" i="3"/>
  <c r="B95" i="3"/>
  <c r="B8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6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4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2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4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2" i="3"/>
  <c r="A23" i="3"/>
  <c r="A24" i="3"/>
  <c r="A25" i="3"/>
  <c r="A26" i="3"/>
  <c r="A27" i="3"/>
  <c r="A2" i="3"/>
  <c r="A3" i="3"/>
  <c r="A4" i="3"/>
  <c r="A1" i="3"/>
  <c r="DP96" i="4" l="1"/>
  <c r="DH419" i="4"/>
  <c r="DP239" i="4"/>
  <c r="DM587" i="4"/>
  <c r="CR579" i="4"/>
  <c r="DP637" i="4"/>
  <c r="CR619" i="4"/>
  <c r="DP575" i="4"/>
  <c r="DH612" i="4"/>
  <c r="DI630" i="4"/>
  <c r="DJ633" i="4"/>
  <c r="DH566" i="4"/>
  <c r="DM575" i="4"/>
  <c r="DN566" i="4"/>
  <c r="DI609" i="4"/>
  <c r="CX640" i="4"/>
  <c r="DJ629" i="4"/>
  <c r="DI629" i="4"/>
  <c r="DP613" i="4"/>
  <c r="DQ613" i="4"/>
  <c r="DR613" i="4"/>
  <c r="DN607" i="4"/>
  <c r="DM607" i="4"/>
  <c r="CS619" i="4"/>
  <c r="CN640" i="4"/>
  <c r="DD640" i="4"/>
  <c r="CS582" i="4"/>
  <c r="DI582" i="4"/>
  <c r="DB643" i="4"/>
  <c r="CX622" i="4"/>
  <c r="DI573" i="4"/>
  <c r="DJ573" i="4"/>
  <c r="CR623" i="4"/>
  <c r="DA640" i="4"/>
  <c r="DA579" i="4"/>
  <c r="DM608" i="4"/>
  <c r="DL608" i="4"/>
  <c r="DN608" i="4"/>
  <c r="CS579" i="4"/>
  <c r="DL614" i="4"/>
  <c r="DN614" i="4"/>
  <c r="DM614" i="4"/>
  <c r="DR632" i="4"/>
  <c r="DQ632" i="4"/>
  <c r="DD644" i="4"/>
  <c r="CN644" i="4"/>
  <c r="DI479" i="4"/>
  <c r="DL337" i="4"/>
  <c r="DQ20" i="4"/>
  <c r="DR497" i="4"/>
  <c r="DN339" i="4"/>
  <c r="DI198" i="4"/>
  <c r="DH519" i="4"/>
  <c r="DQ379" i="4"/>
  <c r="DN338" i="4"/>
  <c r="DJ219" i="4"/>
  <c r="DL320" i="4"/>
  <c r="DL56" i="4"/>
  <c r="DM137" i="4"/>
  <c r="DL497" i="4"/>
  <c r="DH77" i="4"/>
  <c r="DL476" i="4"/>
  <c r="DM476" i="4"/>
  <c r="DP520" i="4"/>
  <c r="DI457" i="4"/>
  <c r="DM56" i="4"/>
  <c r="DP356" i="4"/>
  <c r="DI587" i="4"/>
  <c r="DM552" i="4"/>
  <c r="DQ549" i="4"/>
  <c r="DP549" i="4"/>
  <c r="DQ556" i="4"/>
  <c r="DL545" i="4"/>
  <c r="DQ595" i="4"/>
  <c r="CX643" i="4"/>
  <c r="DH640" i="4"/>
  <c r="CR640" i="4"/>
  <c r="DA619" i="4"/>
  <c r="DD578" i="4"/>
  <c r="DJ578" i="4" s="1"/>
  <c r="CN578" i="4"/>
  <c r="DP607" i="4"/>
  <c r="DR607" i="4"/>
  <c r="DE620" i="4"/>
  <c r="CO620" i="4"/>
  <c r="CP581" i="4"/>
  <c r="DF581" i="4"/>
  <c r="DP632" i="4"/>
  <c r="DJ639" i="4"/>
  <c r="DH639" i="4"/>
  <c r="DI639" i="4"/>
  <c r="CS641" i="4"/>
  <c r="DH582" i="4"/>
  <c r="CR582" i="4"/>
  <c r="DF582" i="4"/>
  <c r="CP582" i="4"/>
  <c r="DF642" i="4"/>
  <c r="CP642" i="4"/>
  <c r="CV620" i="4"/>
  <c r="DL620" i="4"/>
  <c r="DH644" i="4"/>
  <c r="CR644" i="4"/>
  <c r="DM568" i="4"/>
  <c r="DN576" i="4"/>
  <c r="DL576" i="4"/>
  <c r="DM576" i="4"/>
  <c r="DJ615" i="4"/>
  <c r="DI615" i="4"/>
  <c r="DH615" i="4"/>
  <c r="DJ610" i="4"/>
  <c r="DH610" i="4"/>
  <c r="DI610" i="4"/>
  <c r="DB580" i="4"/>
  <c r="DE579" i="4"/>
  <c r="DM579" i="4" s="1"/>
  <c r="CO579" i="4"/>
  <c r="DR567" i="4"/>
  <c r="DQ567" i="4"/>
  <c r="CS623" i="4"/>
  <c r="DJ609" i="4"/>
  <c r="DP571" i="4"/>
  <c r="DR610" i="4"/>
  <c r="DQ610" i="4"/>
  <c r="DD619" i="4"/>
  <c r="CN619" i="4"/>
  <c r="DJ572" i="4"/>
  <c r="DI572" i="4"/>
  <c r="DR581" i="4"/>
  <c r="DB581" i="4"/>
  <c r="DD580" i="4"/>
  <c r="DH580" i="4" s="1"/>
  <c r="CN580" i="4"/>
  <c r="DN569" i="4"/>
  <c r="DL569" i="4"/>
  <c r="DM569" i="4"/>
  <c r="CR643" i="4"/>
  <c r="CT644" i="4"/>
  <c r="DJ644" i="4"/>
  <c r="CO643" i="4"/>
  <c r="DE643" i="4"/>
  <c r="DN643" i="4" s="1"/>
  <c r="DA641" i="4"/>
  <c r="CV579" i="4"/>
  <c r="DL579" i="4"/>
  <c r="DR577" i="4"/>
  <c r="DQ577" i="4"/>
  <c r="CX620" i="4"/>
  <c r="DQ612" i="4"/>
  <c r="DR634" i="4"/>
  <c r="DQ634" i="4"/>
  <c r="CP623" i="4"/>
  <c r="DF623" i="4"/>
  <c r="DJ635" i="4"/>
  <c r="DI635" i="4"/>
  <c r="DH635" i="4"/>
  <c r="DA580" i="4"/>
  <c r="DA578" i="4"/>
  <c r="DM630" i="4"/>
  <c r="DP610" i="4"/>
  <c r="CO623" i="4"/>
  <c r="DE623" i="4"/>
  <c r="DM623" i="4" s="1"/>
  <c r="DI638" i="4"/>
  <c r="DJ638" i="4"/>
  <c r="DJ575" i="4"/>
  <c r="CR580" i="4"/>
  <c r="DI566" i="4"/>
  <c r="CT643" i="4"/>
  <c r="DP642" i="4"/>
  <c r="CZ642" i="4"/>
  <c r="DM571" i="4"/>
  <c r="CO582" i="4"/>
  <c r="DE582" i="4"/>
  <c r="DN574" i="4"/>
  <c r="DL574" i="4"/>
  <c r="DP633" i="4"/>
  <c r="DJ640" i="4"/>
  <c r="CT640" i="4"/>
  <c r="DI568" i="4"/>
  <c r="CW582" i="4"/>
  <c r="DM582" i="4"/>
  <c r="CX644" i="4"/>
  <c r="CS643" i="4"/>
  <c r="DQ614" i="4"/>
  <c r="DR614" i="4"/>
  <c r="DA623" i="4"/>
  <c r="DQ623" i="4"/>
  <c r="DN609" i="4"/>
  <c r="DN571" i="4"/>
  <c r="DQ570" i="4"/>
  <c r="DR570" i="4"/>
  <c r="CX578" i="4"/>
  <c r="DR612" i="4"/>
  <c r="DR617" i="4"/>
  <c r="DQ617" i="4"/>
  <c r="DJ568" i="4"/>
  <c r="CO580" i="4"/>
  <c r="CZ578" i="4"/>
  <c r="DA620" i="4"/>
  <c r="DD579" i="4"/>
  <c r="DH579" i="4" s="1"/>
  <c r="CN579" i="4"/>
  <c r="CW622" i="4"/>
  <c r="CV582" i="4"/>
  <c r="DL582" i="4"/>
  <c r="CN643" i="4"/>
  <c r="DD643" i="4"/>
  <c r="DJ643" i="4" s="1"/>
  <c r="DH629" i="4"/>
  <c r="DD642" i="4"/>
  <c r="CN642" i="4"/>
  <c r="DR571" i="4"/>
  <c r="CZ640" i="4"/>
  <c r="CW640" i="4"/>
  <c r="DF580" i="4"/>
  <c r="DR580" i="4" s="1"/>
  <c r="CP580" i="4"/>
  <c r="CT582" i="4"/>
  <c r="DJ582" i="4"/>
  <c r="DH573" i="4"/>
  <c r="DN577" i="4"/>
  <c r="DM577" i="4"/>
  <c r="DL577" i="4"/>
  <c r="DJ614" i="4"/>
  <c r="DH614" i="4"/>
  <c r="DI614" i="4"/>
  <c r="CX580" i="4"/>
  <c r="DN580" i="4"/>
  <c r="DL634" i="4"/>
  <c r="DM634" i="4"/>
  <c r="DN634" i="4"/>
  <c r="DL570" i="4"/>
  <c r="DN570" i="4"/>
  <c r="DM570" i="4"/>
  <c r="DP436" i="4"/>
  <c r="DI219" i="4"/>
  <c r="DL137" i="4"/>
  <c r="DR79" i="4"/>
  <c r="DH396" i="4"/>
  <c r="DM276" i="4"/>
  <c r="DJ436" i="4"/>
  <c r="DR379" i="4"/>
  <c r="DL396" i="4"/>
  <c r="DL276" i="4"/>
  <c r="DP358" i="4"/>
  <c r="DQ319" i="4"/>
  <c r="DL317" i="4"/>
  <c r="DR297" i="4"/>
  <c r="DI260" i="4"/>
  <c r="DR76" i="4"/>
  <c r="DR356" i="4"/>
  <c r="DH518" i="4"/>
  <c r="DI220" i="4"/>
  <c r="DH39" i="4"/>
  <c r="DR520" i="4"/>
  <c r="DP438" i="4"/>
  <c r="DJ56" i="4"/>
  <c r="DI56" i="4"/>
  <c r="DJ593" i="4"/>
  <c r="DP556" i="4"/>
  <c r="DJ546" i="4"/>
  <c r="DQ553" i="4"/>
  <c r="DQ618" i="4"/>
  <c r="DR618" i="4"/>
  <c r="DI611" i="4"/>
  <c r="DJ611" i="4"/>
  <c r="DH611" i="4"/>
  <c r="CT642" i="4"/>
  <c r="DJ642" i="4"/>
  <c r="DP631" i="4"/>
  <c r="DR631" i="4"/>
  <c r="DQ631" i="4"/>
  <c r="DJ577" i="4"/>
  <c r="DI577" i="4"/>
  <c r="DA621" i="4"/>
  <c r="DF619" i="4"/>
  <c r="CP619" i="4"/>
  <c r="DE619" i="4"/>
  <c r="DN619" i="4" s="1"/>
  <c r="CO619" i="4"/>
  <c r="DM613" i="4"/>
  <c r="DL613" i="4"/>
  <c r="DN613" i="4"/>
  <c r="DL623" i="4"/>
  <c r="CV623" i="4"/>
  <c r="CV622" i="4"/>
  <c r="DA581" i="4"/>
  <c r="DQ581" i="4"/>
  <c r="DQ576" i="4"/>
  <c r="DR576" i="4"/>
  <c r="CV581" i="4"/>
  <c r="DR630" i="4"/>
  <c r="DR628" i="4"/>
  <c r="DI571" i="4"/>
  <c r="CP644" i="4"/>
  <c r="DF644" i="4"/>
  <c r="DR644" i="4" s="1"/>
  <c r="CZ620" i="4"/>
  <c r="DF622" i="4"/>
  <c r="DP622" i="4" s="1"/>
  <c r="CP622" i="4"/>
  <c r="CV621" i="4"/>
  <c r="DE581" i="4"/>
  <c r="DM581" i="4" s="1"/>
  <c r="CO581" i="4"/>
  <c r="DP618" i="4"/>
  <c r="DL638" i="4"/>
  <c r="DN638" i="4"/>
  <c r="DM638" i="4"/>
  <c r="DD641" i="4"/>
  <c r="DH641" i="4" s="1"/>
  <c r="CN641" i="4"/>
  <c r="DJ570" i="4"/>
  <c r="DI570" i="4"/>
  <c r="CW644" i="4"/>
  <c r="DL617" i="4"/>
  <c r="DM617" i="4"/>
  <c r="DN617" i="4"/>
  <c r="DR608" i="4"/>
  <c r="DQ608" i="4"/>
  <c r="DP576" i="4"/>
  <c r="DP581" i="4"/>
  <c r="CZ581" i="4"/>
  <c r="DJ634" i="4"/>
  <c r="DI634" i="4"/>
  <c r="DI612" i="4"/>
  <c r="DP635" i="4"/>
  <c r="DR635" i="4"/>
  <c r="DI632" i="4"/>
  <c r="DJ632" i="4"/>
  <c r="CW623" i="4"/>
  <c r="DD620" i="4"/>
  <c r="CN620" i="4"/>
  <c r="DB579" i="4"/>
  <c r="DR573" i="4"/>
  <c r="DQ573" i="4"/>
  <c r="DQ638" i="4"/>
  <c r="DR638" i="4"/>
  <c r="CZ621" i="4"/>
  <c r="CV578" i="4"/>
  <c r="CZ641" i="4"/>
  <c r="DQ622" i="4"/>
  <c r="DA622" i="4"/>
  <c r="DJ571" i="4"/>
  <c r="CN581" i="4"/>
  <c r="DD581" i="4"/>
  <c r="CW642" i="4"/>
  <c r="CW621" i="4"/>
  <c r="DE621" i="4"/>
  <c r="DL621" i="4" s="1"/>
  <c r="CO621" i="4"/>
  <c r="DL633" i="4"/>
  <c r="DA582" i="4"/>
  <c r="DQ582" i="4"/>
  <c r="DM633" i="4"/>
  <c r="CS621" i="4"/>
  <c r="DI574" i="4"/>
  <c r="DJ574" i="4"/>
  <c r="CS578" i="4"/>
  <c r="DI578" i="4"/>
  <c r="DP638" i="4"/>
  <c r="DN630" i="4"/>
  <c r="DP630" i="4"/>
  <c r="DD623" i="4"/>
  <c r="CN623" i="4"/>
  <c r="CS620" i="4"/>
  <c r="DH577" i="4"/>
  <c r="CS580" i="4"/>
  <c r="DI580" i="4"/>
  <c r="DJ579" i="4"/>
  <c r="CT579" i="4"/>
  <c r="DR616" i="4"/>
  <c r="CX623" i="4"/>
  <c r="DN623" i="4"/>
  <c r="DQ639" i="4"/>
  <c r="DR639" i="4"/>
  <c r="DP639" i="4"/>
  <c r="DN581" i="4"/>
  <c r="CX581" i="4"/>
  <c r="DN568" i="4"/>
  <c r="DB622" i="4"/>
  <c r="DJ580" i="4"/>
  <c r="CT580" i="4"/>
  <c r="DF621" i="4"/>
  <c r="DR621" i="4" s="1"/>
  <c r="CP621" i="4"/>
  <c r="DR629" i="4"/>
  <c r="DQ629" i="4"/>
  <c r="DR611" i="4"/>
  <c r="DQ611" i="4"/>
  <c r="DM619" i="4"/>
  <c r="CW619" i="4"/>
  <c r="CP641" i="4"/>
  <c r="DF641" i="4"/>
  <c r="DR641" i="4" s="1"/>
  <c r="DD621" i="4"/>
  <c r="DH621" i="4" s="1"/>
  <c r="CN621" i="4"/>
  <c r="CR581" i="4"/>
  <c r="DH581" i="4"/>
  <c r="DI636" i="4"/>
  <c r="DJ636" i="4"/>
  <c r="CS644" i="4"/>
  <c r="DI644" i="4"/>
  <c r="CV619" i="4"/>
  <c r="DL619" i="4"/>
  <c r="CZ623" i="4"/>
  <c r="DP623" i="4"/>
  <c r="DH569" i="4"/>
  <c r="DI569" i="4"/>
  <c r="DJ569" i="4"/>
  <c r="CT621" i="4"/>
  <c r="DJ621" i="4"/>
  <c r="DQ642" i="4"/>
  <c r="DA642" i="4"/>
  <c r="DB578" i="4"/>
  <c r="DR615" i="4"/>
  <c r="DQ615" i="4"/>
  <c r="CV643" i="4"/>
  <c r="DL643" i="4"/>
  <c r="CX582" i="4"/>
  <c r="DN582" i="4"/>
  <c r="DF578" i="4"/>
  <c r="DR578" i="4" s="1"/>
  <c r="CP578" i="4"/>
  <c r="CT578" i="4"/>
  <c r="DL610" i="4"/>
  <c r="DN610" i="4"/>
  <c r="DM610" i="4"/>
  <c r="DH539" i="4"/>
  <c r="DH378" i="4"/>
  <c r="DI420" i="4"/>
  <c r="DI518" i="4"/>
  <c r="DJ198" i="4"/>
  <c r="DH298" i="4"/>
  <c r="DQ497" i="4"/>
  <c r="DP399" i="4"/>
  <c r="DH380" i="4"/>
  <c r="DQ199" i="4"/>
  <c r="DQ399" i="4"/>
  <c r="DJ378" i="4"/>
  <c r="DJ479" i="4"/>
  <c r="DH80" i="4"/>
  <c r="DI519" i="4"/>
  <c r="DQ138" i="4"/>
  <c r="DM497" i="4"/>
  <c r="DI339" i="4"/>
  <c r="DJ457" i="4"/>
  <c r="DI119" i="4"/>
  <c r="DH116" i="4"/>
  <c r="DH597" i="4"/>
  <c r="DI597" i="4"/>
  <c r="DH593" i="4"/>
  <c r="DQ596" i="4"/>
  <c r="DR546" i="4"/>
  <c r="DP552" i="4"/>
  <c r="DR553" i="4"/>
  <c r="DF640" i="4"/>
  <c r="DQ640" i="4" s="1"/>
  <c r="CP640" i="4"/>
  <c r="DA644" i="4"/>
  <c r="DQ644" i="4"/>
  <c r="DI576" i="4"/>
  <c r="DJ576" i="4"/>
  <c r="DR582" i="4"/>
  <c r="DB582" i="4"/>
  <c r="DN567" i="4"/>
  <c r="DL567" i="4"/>
  <c r="DM567" i="4"/>
  <c r="DF620" i="4"/>
  <c r="DR620" i="4" s="1"/>
  <c r="CP620" i="4"/>
  <c r="DE642" i="4"/>
  <c r="DL642" i="4" s="1"/>
  <c r="CO642" i="4"/>
  <c r="DM612" i="4"/>
  <c r="DL612" i="4"/>
  <c r="CW578" i="4"/>
  <c r="DM629" i="4"/>
  <c r="DL629" i="4"/>
  <c r="DN629" i="4"/>
  <c r="DN632" i="4"/>
  <c r="DL632" i="4"/>
  <c r="DM632" i="4"/>
  <c r="DQ636" i="4"/>
  <c r="DR636" i="4"/>
  <c r="DB642" i="4"/>
  <c r="DR642" i="4"/>
  <c r="CS640" i="4"/>
  <c r="DI640" i="4"/>
  <c r="DB640" i="4"/>
  <c r="DH575" i="4"/>
  <c r="DI581" i="4"/>
  <c r="CS581" i="4"/>
  <c r="DL607" i="4"/>
  <c r="CW580" i="4"/>
  <c r="DM580" i="4"/>
  <c r="DN573" i="4"/>
  <c r="DL573" i="4"/>
  <c r="DQ635" i="4"/>
  <c r="CN622" i="4"/>
  <c r="DD622" i="4"/>
  <c r="DJ618" i="4"/>
  <c r="DI618" i="4"/>
  <c r="DH618" i="4"/>
  <c r="CO578" i="4"/>
  <c r="DE578" i="4"/>
  <c r="DM578" i="4" s="1"/>
  <c r="DL580" i="4"/>
  <c r="CV580" i="4"/>
  <c r="DR633" i="4"/>
  <c r="CX619" i="4"/>
  <c r="DR569" i="4"/>
  <c r="DQ569" i="4"/>
  <c r="CS622" i="4"/>
  <c r="CV644" i="4"/>
  <c r="DJ607" i="4"/>
  <c r="DH607" i="4"/>
  <c r="DI607" i="4"/>
  <c r="CZ582" i="4"/>
  <c r="DP582" i="4"/>
  <c r="DQ628" i="4"/>
  <c r="CW641" i="4"/>
  <c r="DF643" i="4"/>
  <c r="DP643" i="4" s="1"/>
  <c r="CP643" i="4"/>
  <c r="CR642" i="4"/>
  <c r="DH642" i="4"/>
  <c r="CT581" i="4"/>
  <c r="DJ581" i="4"/>
  <c r="DH570" i="4"/>
  <c r="DP567" i="4"/>
  <c r="DB620" i="4"/>
  <c r="DL618" i="4"/>
  <c r="DN618" i="4"/>
  <c r="DM618" i="4"/>
  <c r="DM643" i="4"/>
  <c r="CW643" i="4"/>
  <c r="DI642" i="4"/>
  <c r="CS642" i="4"/>
  <c r="DP573" i="4"/>
  <c r="CX642" i="4"/>
  <c r="DN642" i="4"/>
  <c r="DA643" i="4"/>
  <c r="DQ643" i="4"/>
  <c r="DN636" i="4"/>
  <c r="DM636" i="4"/>
  <c r="DL636" i="4"/>
  <c r="CP579" i="4"/>
  <c r="DF579" i="4"/>
  <c r="DQ579" i="4" s="1"/>
  <c r="DN572" i="4"/>
  <c r="DM572" i="4"/>
  <c r="DL572" i="4"/>
  <c r="DE644" i="4"/>
  <c r="DN644" i="4" s="1"/>
  <c r="CO644" i="4"/>
  <c r="CT641" i="4"/>
  <c r="DJ641" i="4"/>
  <c r="CR578" i="4"/>
  <c r="DH578" i="4"/>
  <c r="DR572" i="4"/>
  <c r="DQ572" i="4"/>
  <c r="DH636" i="4"/>
  <c r="DI633" i="4"/>
  <c r="DB623" i="4"/>
  <c r="DR623" i="4"/>
  <c r="DE640" i="4"/>
  <c r="DL640" i="4" s="1"/>
  <c r="CO640" i="4"/>
  <c r="DN621" i="4"/>
  <c r="CX621" i="4"/>
  <c r="DP580" i="4"/>
  <c r="CZ580" i="4"/>
  <c r="DN579" i="4"/>
  <c r="CX579" i="4"/>
  <c r="DI567" i="4"/>
  <c r="DJ567" i="4"/>
  <c r="DR574" i="4"/>
  <c r="DQ574" i="4"/>
  <c r="DP644" i="4"/>
  <c r="CZ644" i="4"/>
  <c r="DM635" i="4"/>
  <c r="DL635" i="4"/>
  <c r="DN635" i="4"/>
  <c r="CO622" i="4"/>
  <c r="DE622" i="4"/>
  <c r="DM622" i="4" s="1"/>
  <c r="DP579" i="4"/>
  <c r="CZ579" i="4"/>
  <c r="CN582" i="4"/>
  <c r="CT619" i="4"/>
  <c r="DM641" i="4"/>
  <c r="DM550" i="4"/>
  <c r="DR551" i="4"/>
  <c r="DM589" i="4"/>
  <c r="DB558" i="4"/>
  <c r="DQ545" i="4"/>
  <c r="DR587" i="4"/>
  <c r="BV213" i="3"/>
  <c r="BY213" i="3"/>
  <c r="BY209" i="3"/>
  <c r="BV209" i="3"/>
  <c r="BY205" i="3"/>
  <c r="BV205" i="3"/>
  <c r="CK215" i="3"/>
  <c r="CD214" i="3"/>
  <c r="BX214" i="3"/>
  <c r="CB214" i="3"/>
  <c r="CL214" i="3"/>
  <c r="CF213" i="3"/>
  <c r="CH212" i="3"/>
  <c r="CG212" i="3"/>
  <c r="BZ212" i="3"/>
  <c r="CJ212" i="3"/>
  <c r="CK211" i="3"/>
  <c r="CC210" i="3"/>
  <c r="CD210" i="3"/>
  <c r="BX210" i="3"/>
  <c r="CB210" i="3"/>
  <c r="CL210" i="3"/>
  <c r="CF209" i="3"/>
  <c r="CH208" i="3"/>
  <c r="CG208" i="3"/>
  <c r="BZ208" i="3"/>
  <c r="CJ208" i="3"/>
  <c r="CK207" i="3"/>
  <c r="CC206" i="3"/>
  <c r="CD206" i="3"/>
  <c r="BX206" i="3"/>
  <c r="CB206" i="3"/>
  <c r="CL206" i="3"/>
  <c r="CF205" i="3"/>
  <c r="CH204" i="3"/>
  <c r="CG204" i="3"/>
  <c r="BZ204" i="3"/>
  <c r="CJ204" i="3"/>
  <c r="CT561" i="4"/>
  <c r="CS560" i="4"/>
  <c r="DJ552" i="4"/>
  <c r="DI552" i="4"/>
  <c r="DD557" i="4"/>
  <c r="DI557" i="4" s="1"/>
  <c r="CN557" i="4"/>
  <c r="CZ600" i="4"/>
  <c r="CS602" i="4"/>
  <c r="DJ594" i="4"/>
  <c r="DI594" i="4"/>
  <c r="DD600" i="4"/>
  <c r="CN600" i="4"/>
  <c r="CO601" i="4"/>
  <c r="DE601" i="4"/>
  <c r="DM601" i="4" s="1"/>
  <c r="CV559" i="4"/>
  <c r="CX603" i="4"/>
  <c r="DH592" i="4"/>
  <c r="CS601" i="4"/>
  <c r="DH588" i="4"/>
  <c r="DJ598" i="4"/>
  <c r="DI598" i="4"/>
  <c r="DL592" i="4"/>
  <c r="CW557" i="4"/>
  <c r="DA559" i="4"/>
  <c r="DM591" i="4"/>
  <c r="DL591" i="4"/>
  <c r="CX559" i="4"/>
  <c r="CO561" i="4"/>
  <c r="DE561" i="4"/>
  <c r="CX560" i="4"/>
  <c r="CT599" i="4"/>
  <c r="DN589" i="4"/>
  <c r="DJ547" i="4"/>
  <c r="DN556" i="4"/>
  <c r="DP548" i="4"/>
  <c r="DF600" i="4"/>
  <c r="DR600" i="4" s="1"/>
  <c r="CP600" i="4"/>
  <c r="CS557" i="4"/>
  <c r="DI588" i="4"/>
  <c r="DQ588" i="4"/>
  <c r="CW599" i="4"/>
  <c r="DN595" i="4"/>
  <c r="DM595" i="4"/>
  <c r="CT558" i="4"/>
  <c r="DQ587" i="4"/>
  <c r="DR555" i="4"/>
  <c r="DM546" i="4"/>
  <c r="DH546" i="4"/>
  <c r="DQ554" i="4"/>
  <c r="DE600" i="4"/>
  <c r="CO600" i="4"/>
  <c r="CV603" i="4"/>
  <c r="DP547" i="4"/>
  <c r="DI548" i="4"/>
  <c r="CT602" i="4"/>
  <c r="DH547" i="4"/>
  <c r="DA602" i="4"/>
  <c r="DQ551" i="4"/>
  <c r="CX561" i="4"/>
  <c r="DN561" i="4"/>
  <c r="CR560" i="4"/>
  <c r="CR601" i="4"/>
  <c r="BV204" i="3"/>
  <c r="BY204" i="3"/>
  <c r="BV212" i="3"/>
  <c r="BY212" i="3"/>
  <c r="BV208" i="3"/>
  <c r="BY208" i="3"/>
  <c r="CH215" i="3"/>
  <c r="CG215" i="3"/>
  <c r="BZ215" i="3"/>
  <c r="CJ215" i="3"/>
  <c r="CK214" i="3"/>
  <c r="CS213" i="3"/>
  <c r="CD213" i="3"/>
  <c r="BX213" i="3"/>
  <c r="CB213" i="3"/>
  <c r="CL213" i="3"/>
  <c r="CF212" i="3"/>
  <c r="CH211" i="3"/>
  <c r="CG211" i="3"/>
  <c r="CJ211" i="3"/>
  <c r="BZ211" i="3"/>
  <c r="CK210" i="3"/>
  <c r="CS209" i="3"/>
  <c r="CD209" i="3"/>
  <c r="CB209" i="3"/>
  <c r="BX209" i="3"/>
  <c r="CL209" i="3"/>
  <c r="CF208" i="3"/>
  <c r="CH207" i="3"/>
  <c r="CG207" i="3"/>
  <c r="CJ207" i="3"/>
  <c r="BZ207" i="3"/>
  <c r="CK206" i="3"/>
  <c r="CC205" i="3"/>
  <c r="CD205" i="3"/>
  <c r="CB205" i="3"/>
  <c r="BX205" i="3"/>
  <c r="CL205" i="3"/>
  <c r="CF204" i="3"/>
  <c r="DJ556" i="4"/>
  <c r="DI556" i="4"/>
  <c r="CS599" i="4"/>
  <c r="CZ599" i="4"/>
  <c r="DD599" i="4"/>
  <c r="DH599" i="4" s="1"/>
  <c r="CN599" i="4"/>
  <c r="CX599" i="4"/>
  <c r="DB557" i="4"/>
  <c r="CO602" i="4"/>
  <c r="DE602" i="4"/>
  <c r="DN602" i="4" s="1"/>
  <c r="DH557" i="4"/>
  <c r="CR557" i="4"/>
  <c r="CW558" i="4"/>
  <c r="DN550" i="4"/>
  <c r="CN601" i="4"/>
  <c r="DD601" i="4"/>
  <c r="DH601" i="4" s="1"/>
  <c r="DE603" i="4"/>
  <c r="DN603" i="4" s="1"/>
  <c r="CO603" i="4"/>
  <c r="DJ587" i="4"/>
  <c r="DF557" i="4"/>
  <c r="DR557" i="4" s="1"/>
  <c r="CP557" i="4"/>
  <c r="DH555" i="4"/>
  <c r="DM588" i="4"/>
  <c r="DB599" i="4"/>
  <c r="DF599" i="4"/>
  <c r="DP599" i="4" s="1"/>
  <c r="CP599" i="4"/>
  <c r="CT560" i="4"/>
  <c r="CV558" i="4"/>
  <c r="DJ591" i="4"/>
  <c r="DH591" i="4"/>
  <c r="DM600" i="4"/>
  <c r="DF603" i="4"/>
  <c r="DR603" i="4" s="1"/>
  <c r="CP603" i="4"/>
  <c r="DP598" i="4"/>
  <c r="CT557" i="4"/>
  <c r="DJ557" i="4"/>
  <c r="CN560" i="4"/>
  <c r="DD560" i="4"/>
  <c r="DH560" i="4" s="1"/>
  <c r="DL561" i="4"/>
  <c r="CV561" i="4"/>
  <c r="DF601" i="4"/>
  <c r="DQ601" i="4" s="1"/>
  <c r="CP601" i="4"/>
  <c r="DL555" i="4"/>
  <c r="DL596" i="4"/>
  <c r="CT603" i="4"/>
  <c r="DM555" i="4"/>
  <c r="CZ561" i="4"/>
  <c r="DB559" i="4"/>
  <c r="CN561" i="4"/>
  <c r="DD561" i="4"/>
  <c r="DH561" i="4" s="1"/>
  <c r="DA601" i="4"/>
  <c r="CX558" i="4"/>
  <c r="DQ555" i="4"/>
  <c r="DD603" i="4"/>
  <c r="DJ603" i="4" s="1"/>
  <c r="CN603" i="4"/>
  <c r="DM592" i="4"/>
  <c r="DM594" i="4"/>
  <c r="DL594" i="4"/>
  <c r="DE557" i="4"/>
  <c r="DN557" i="4" s="1"/>
  <c r="CO557" i="4"/>
  <c r="BY215" i="3"/>
  <c r="BV215" i="3"/>
  <c r="BY211" i="3"/>
  <c r="BV211" i="3"/>
  <c r="BV207" i="3"/>
  <c r="BY207" i="3"/>
  <c r="CF215" i="3"/>
  <c r="CH214" i="3"/>
  <c r="CG214" i="3"/>
  <c r="BZ214" i="3"/>
  <c r="CJ214" i="3"/>
  <c r="CK213" i="3"/>
  <c r="CC212" i="3"/>
  <c r="CD212" i="3"/>
  <c r="CB212" i="3"/>
  <c r="BX212" i="3"/>
  <c r="CL212" i="3"/>
  <c r="CF211" i="3"/>
  <c r="CH210" i="3"/>
  <c r="CG210" i="3"/>
  <c r="CJ210" i="3"/>
  <c r="BZ210" i="3"/>
  <c r="CK209" i="3"/>
  <c r="CS208" i="3"/>
  <c r="CD208" i="3"/>
  <c r="CB208" i="3"/>
  <c r="BX208" i="3"/>
  <c r="CL208" i="3"/>
  <c r="CF207" i="3"/>
  <c r="CH206" i="3"/>
  <c r="CG206" i="3"/>
  <c r="CJ206" i="3"/>
  <c r="BZ206" i="3"/>
  <c r="CK205" i="3"/>
  <c r="CC217" i="3"/>
  <c r="CS204" i="3"/>
  <c r="CD204" i="3"/>
  <c r="CB204" i="3"/>
  <c r="BX204" i="3"/>
  <c r="CL204" i="3"/>
  <c r="DN593" i="4"/>
  <c r="DM593" i="4"/>
  <c r="DL593" i="4"/>
  <c r="CX602" i="4"/>
  <c r="CZ601" i="4"/>
  <c r="DP601" i="4"/>
  <c r="DD602" i="4"/>
  <c r="DJ602" i="4" s="1"/>
  <c r="CN602" i="4"/>
  <c r="CS600" i="4"/>
  <c r="DI600" i="4"/>
  <c r="DD558" i="4"/>
  <c r="DJ558" i="4" s="1"/>
  <c r="CN558" i="4"/>
  <c r="DH553" i="4"/>
  <c r="DI553" i="4"/>
  <c r="DJ553" i="4"/>
  <c r="DI592" i="4"/>
  <c r="DD559" i="4"/>
  <c r="DH559" i="4" s="1"/>
  <c r="CN559" i="4"/>
  <c r="CR603" i="4"/>
  <c r="DJ549" i="4"/>
  <c r="DI549" i="4"/>
  <c r="CZ557" i="4"/>
  <c r="CR602" i="4"/>
  <c r="DH552" i="4"/>
  <c r="DH545" i="4"/>
  <c r="DA603" i="4"/>
  <c r="DQ603" i="4"/>
  <c r="DL602" i="4"/>
  <c r="CV602" i="4"/>
  <c r="DH548" i="4"/>
  <c r="CT601" i="4"/>
  <c r="DJ601" i="4"/>
  <c r="DB603" i="4"/>
  <c r="DA558" i="4"/>
  <c r="CS561" i="4"/>
  <c r="DI561" i="4"/>
  <c r="DB602" i="4"/>
  <c r="DJ600" i="4"/>
  <c r="CT600" i="4"/>
  <c r="DN601" i="4"/>
  <c r="CX601" i="4"/>
  <c r="DR598" i="4"/>
  <c r="CV560" i="4"/>
  <c r="DF558" i="4"/>
  <c r="DR558" i="4" s="1"/>
  <c r="CP558" i="4"/>
  <c r="CT559" i="4"/>
  <c r="DR594" i="4"/>
  <c r="DB600" i="4"/>
  <c r="CP561" i="4"/>
  <c r="DF561" i="4"/>
  <c r="DR561" i="4" s="1"/>
  <c r="DQ548" i="4"/>
  <c r="DI545" i="4"/>
  <c r="DF559" i="4"/>
  <c r="DP559" i="4" s="1"/>
  <c r="CP559" i="4"/>
  <c r="CR599" i="4"/>
  <c r="DM553" i="4"/>
  <c r="CV599" i="4"/>
  <c r="DA600" i="4"/>
  <c r="DQ600" i="4"/>
  <c r="DL554" i="4"/>
  <c r="DA561" i="4"/>
  <c r="DQ561" i="4"/>
  <c r="DQ593" i="4"/>
  <c r="DP593" i="4"/>
  <c r="CO599" i="4"/>
  <c r="DE599" i="4"/>
  <c r="DM599" i="4" s="1"/>
  <c r="CP560" i="4"/>
  <c r="DF560" i="4"/>
  <c r="DQ560" i="4" s="1"/>
  <c r="DP554" i="4"/>
  <c r="CZ602" i="4"/>
  <c r="CZ603" i="4"/>
  <c r="DP603" i="4"/>
  <c r="DQ591" i="4"/>
  <c r="DE559" i="4"/>
  <c r="DM559" i="4" s="1"/>
  <c r="CO559" i="4"/>
  <c r="DI559" i="4"/>
  <c r="CS559" i="4"/>
  <c r="BY214" i="3"/>
  <c r="BV214" i="3"/>
  <c r="CS214" i="3" s="1"/>
  <c r="BV210" i="3"/>
  <c r="BY210" i="3"/>
  <c r="BY206" i="3"/>
  <c r="BV206" i="3"/>
  <c r="BV218" i="3" s="1"/>
  <c r="CC215" i="3"/>
  <c r="CC220" i="3" s="1"/>
  <c r="CD215" i="3"/>
  <c r="CT215" i="3" s="1"/>
  <c r="BX215" i="3"/>
  <c r="CB215" i="3"/>
  <c r="CL215" i="3"/>
  <c r="CF214" i="3"/>
  <c r="CH213" i="3"/>
  <c r="CG213" i="3"/>
  <c r="CJ213" i="3"/>
  <c r="BZ213" i="3"/>
  <c r="CK212" i="3"/>
  <c r="CS211" i="3"/>
  <c r="CD211" i="3"/>
  <c r="CT211" i="3" s="1"/>
  <c r="BX211" i="3"/>
  <c r="CB211" i="3"/>
  <c r="CL211" i="3"/>
  <c r="CF210" i="3"/>
  <c r="CH209" i="3"/>
  <c r="CG209" i="3"/>
  <c r="BZ209" i="3"/>
  <c r="CJ209" i="3"/>
  <c r="CK208" i="3"/>
  <c r="CS207" i="3"/>
  <c r="CD207" i="3"/>
  <c r="BX207" i="3"/>
  <c r="CB207" i="3"/>
  <c r="CL207" i="3"/>
  <c r="CF206" i="3"/>
  <c r="CH205" i="3"/>
  <c r="CG205" i="3"/>
  <c r="BZ205" i="3"/>
  <c r="CJ205" i="3"/>
  <c r="CK204" i="3"/>
  <c r="CZ560" i="4"/>
  <c r="DP560" i="4"/>
  <c r="CW561" i="4"/>
  <c r="DM561" i="4"/>
  <c r="CO560" i="4"/>
  <c r="DE560" i="4"/>
  <c r="DM560" i="4" s="1"/>
  <c r="CX600" i="4"/>
  <c r="DN600" i="4"/>
  <c r="CZ558" i="4"/>
  <c r="DP558" i="4"/>
  <c r="DN546" i="4"/>
  <c r="CR558" i="4"/>
  <c r="DH594" i="4"/>
  <c r="DQ597" i="4"/>
  <c r="DP597" i="4"/>
  <c r="DA557" i="4"/>
  <c r="DQ557" i="4"/>
  <c r="DB560" i="4"/>
  <c r="DR560" i="4"/>
  <c r="DL553" i="4"/>
  <c r="CS603" i="4"/>
  <c r="DI603" i="4"/>
  <c r="DM598" i="4"/>
  <c r="DL598" i="4"/>
  <c r="DH598" i="4"/>
  <c r="CV557" i="4"/>
  <c r="DL557" i="4"/>
  <c r="CR600" i="4"/>
  <c r="DH600" i="4"/>
  <c r="CP602" i="4"/>
  <c r="DF602" i="4"/>
  <c r="DQ602" i="4" s="1"/>
  <c r="DH590" i="4"/>
  <c r="DR601" i="4"/>
  <c r="DB601" i="4"/>
  <c r="CV600" i="4"/>
  <c r="DL600" i="4"/>
  <c r="DA599" i="4"/>
  <c r="DQ599" i="4"/>
  <c r="CV601" i="4"/>
  <c r="DL601" i="4"/>
  <c r="CX557" i="4"/>
  <c r="DP596" i="4"/>
  <c r="DQ592" i="4"/>
  <c r="DM548" i="4"/>
  <c r="DM602" i="4"/>
  <c r="CW602" i="4"/>
  <c r="DM597" i="4"/>
  <c r="DN597" i="4"/>
  <c r="CW603" i="4"/>
  <c r="DM603" i="4"/>
  <c r="DH550" i="4"/>
  <c r="DE558" i="4"/>
  <c r="DL558" i="4" s="1"/>
  <c r="CO558" i="4"/>
  <c r="DH136" i="4"/>
  <c r="DJ136" i="4"/>
  <c r="DI136" i="4"/>
  <c r="DM60" i="4"/>
  <c r="DN60" i="4"/>
  <c r="DL19" i="4"/>
  <c r="DM19" i="4"/>
  <c r="DN19" i="4"/>
  <c r="DL516" i="4"/>
  <c r="DN376" i="4"/>
  <c r="DL376" i="4"/>
  <c r="DL78" i="4"/>
  <c r="DM78" i="4"/>
  <c r="DN78" i="4"/>
  <c r="DM540" i="4"/>
  <c r="DI237" i="4"/>
  <c r="DI38" i="4"/>
  <c r="DP240" i="4"/>
  <c r="DN279" i="4"/>
  <c r="DH138" i="4"/>
  <c r="DJ138" i="4"/>
  <c r="DI138" i="4"/>
  <c r="DR216" i="4"/>
  <c r="DM539" i="4"/>
  <c r="DN299" i="4"/>
  <c r="DM299" i="4"/>
  <c r="DL299" i="4"/>
  <c r="DN38" i="4"/>
  <c r="DL38" i="4"/>
  <c r="DJ396" i="4"/>
  <c r="DI398" i="4"/>
  <c r="DR240" i="4"/>
  <c r="DP98" i="4"/>
  <c r="DQ176" i="4"/>
  <c r="DQ17" i="4"/>
  <c r="DJ120" i="4"/>
  <c r="DH499" i="4"/>
  <c r="DI299" i="4"/>
  <c r="DP178" i="4"/>
  <c r="DQ178" i="4"/>
  <c r="DH400" i="4"/>
  <c r="DI400" i="4"/>
  <c r="DQ297" i="4"/>
  <c r="DI239" i="4"/>
  <c r="DQ98" i="4"/>
  <c r="DH239" i="4"/>
  <c r="DL158" i="4"/>
  <c r="DL197" i="4"/>
  <c r="DP16" i="4"/>
  <c r="DJ118" i="4"/>
  <c r="DR537" i="4"/>
  <c r="DQ440" i="4"/>
  <c r="DI258" i="4"/>
  <c r="DM358" i="4"/>
  <c r="DH236" i="4"/>
  <c r="DH197" i="4"/>
  <c r="DL118" i="4"/>
  <c r="DN118" i="4"/>
  <c r="DM118" i="4"/>
  <c r="DP156" i="4"/>
  <c r="DN36" i="4"/>
  <c r="DL36" i="4"/>
  <c r="DJ78" i="4"/>
  <c r="DQ16" i="4"/>
  <c r="DP218" i="4"/>
  <c r="DQ218" i="4"/>
  <c r="DP260" i="4"/>
  <c r="DM520" i="4"/>
  <c r="DN520" i="4"/>
  <c r="DJ458" i="4"/>
  <c r="DN336" i="4"/>
  <c r="DL220" i="4"/>
  <c r="DM220" i="4"/>
  <c r="DJ179" i="4"/>
  <c r="DM319" i="4"/>
  <c r="DM17" i="4"/>
  <c r="DN17" i="4"/>
  <c r="DJ397" i="4"/>
  <c r="DJ417" i="4"/>
  <c r="DR518" i="4"/>
  <c r="DP498" i="4"/>
  <c r="DJ440" i="4"/>
  <c r="DN280" i="4"/>
  <c r="DQ317" i="4"/>
  <c r="DH199" i="4"/>
  <c r="DN217" i="4"/>
  <c r="DL160" i="4"/>
  <c r="DI37" i="4"/>
  <c r="DR38" i="4"/>
  <c r="DH260" i="4"/>
  <c r="DN536" i="4"/>
  <c r="DR519" i="4"/>
  <c r="DM478" i="4"/>
  <c r="DR457" i="4"/>
  <c r="DI340" i="4"/>
  <c r="DH339" i="4"/>
  <c r="DP219" i="4"/>
  <c r="DQ219" i="4"/>
  <c r="DR198" i="4"/>
  <c r="DL296" i="4"/>
  <c r="DM296" i="4"/>
  <c r="DN296" i="4"/>
  <c r="DI78" i="4"/>
  <c r="DQ337" i="4"/>
  <c r="DM158" i="4"/>
  <c r="DH96" i="4"/>
  <c r="DJ96" i="4"/>
  <c r="DN40" i="4"/>
  <c r="DL40" i="4"/>
  <c r="DM40" i="4"/>
  <c r="DP300" i="4"/>
  <c r="DI59" i="4"/>
  <c r="DI478" i="4"/>
  <c r="DI498" i="4"/>
  <c r="DL60" i="4"/>
  <c r="DR37" i="4"/>
  <c r="DL536" i="4"/>
  <c r="DI459" i="4"/>
  <c r="DL480" i="4"/>
  <c r="DP440" i="4"/>
  <c r="DR376" i="4"/>
  <c r="DJ360" i="4"/>
  <c r="DH360" i="4"/>
  <c r="DP378" i="4"/>
  <c r="DN236" i="4"/>
  <c r="DR178" i="4"/>
  <c r="DM97" i="4"/>
  <c r="DI39" i="4"/>
  <c r="DQ456" i="4"/>
  <c r="DL97" i="4"/>
  <c r="DM518" i="4"/>
  <c r="DP516" i="4"/>
  <c r="DJ498" i="4"/>
  <c r="DR516" i="4"/>
  <c r="DP397" i="4"/>
  <c r="DM378" i="4"/>
  <c r="DN398" i="4"/>
  <c r="DQ378" i="4"/>
  <c r="DR398" i="4"/>
  <c r="DJ399" i="4"/>
  <c r="DH399" i="4"/>
  <c r="DL238" i="4"/>
  <c r="DM238" i="4"/>
  <c r="DN319" i="4"/>
  <c r="DH238" i="4"/>
  <c r="DJ238" i="4"/>
  <c r="DP357" i="4"/>
  <c r="DR200" i="4"/>
  <c r="DL237" i="4"/>
  <c r="DN57" i="4"/>
  <c r="DM57" i="4"/>
  <c r="DI58" i="4"/>
  <c r="DQ278" i="4"/>
  <c r="DP278" i="4"/>
  <c r="DL219" i="4"/>
  <c r="DM219" i="4"/>
  <c r="DL460" i="4"/>
  <c r="DL436" i="4"/>
  <c r="DN436" i="4"/>
  <c r="DQ318" i="4"/>
  <c r="DM179" i="4"/>
  <c r="DL179" i="4"/>
  <c r="DL120" i="4"/>
  <c r="DN120" i="4"/>
  <c r="DM120" i="4"/>
  <c r="DN437" i="4"/>
  <c r="DL437" i="4"/>
  <c r="DR359" i="4"/>
  <c r="DP359" i="4"/>
  <c r="DQ359" i="4"/>
  <c r="DL119" i="4"/>
  <c r="DM119" i="4"/>
  <c r="DN119" i="4"/>
  <c r="DR176" i="4"/>
  <c r="DQ216" i="4"/>
  <c r="DJ539" i="4"/>
  <c r="DH460" i="4"/>
  <c r="DI460" i="4"/>
  <c r="DI236" i="4"/>
  <c r="DP299" i="4"/>
  <c r="DR299" i="4"/>
  <c r="DR258" i="4"/>
  <c r="DI120" i="4"/>
  <c r="DQ480" i="4"/>
  <c r="DR480" i="4"/>
  <c r="DP439" i="4"/>
  <c r="DJ377" i="4"/>
  <c r="DL77" i="4"/>
  <c r="DN77" i="4"/>
  <c r="DM77" i="4"/>
  <c r="DM96" i="4"/>
  <c r="DN460" i="4"/>
  <c r="DP457" i="4"/>
  <c r="DQ380" i="4"/>
  <c r="DJ439" i="4"/>
  <c r="DI296" i="4"/>
  <c r="DI256" i="4"/>
  <c r="DL318" i="4"/>
  <c r="DM318" i="4"/>
  <c r="DR179" i="4"/>
  <c r="DQ179" i="4"/>
  <c r="DP179" i="4"/>
  <c r="DL279" i="4"/>
  <c r="DM218" i="4"/>
  <c r="DL218" i="4"/>
  <c r="DN259" i="4"/>
  <c r="DL259" i="4"/>
  <c r="DP139" i="4"/>
  <c r="DP159" i="4"/>
  <c r="DI200" i="4"/>
  <c r="DM516" i="4"/>
  <c r="DH296" i="4"/>
  <c r="DN318" i="4"/>
  <c r="DQ180" i="4"/>
  <c r="DP180" i="4"/>
  <c r="DL156" i="4"/>
  <c r="DR180" i="4"/>
  <c r="DJ58" i="4"/>
  <c r="DR39" i="4"/>
  <c r="DP236" i="4"/>
  <c r="DL540" i="4"/>
  <c r="DL539" i="4"/>
  <c r="DL358" i="4"/>
  <c r="DH256" i="4"/>
  <c r="DQ296" i="4"/>
  <c r="DN240" i="4"/>
  <c r="DN297" i="4"/>
  <c r="DM297" i="4"/>
  <c r="DL297" i="4"/>
  <c r="DL117" i="4"/>
  <c r="DM117" i="4"/>
  <c r="DN117" i="4"/>
  <c r="DI40" i="4"/>
  <c r="DM517" i="4"/>
  <c r="DL420" i="4"/>
  <c r="DN420" i="4"/>
  <c r="DM420" i="4"/>
  <c r="DN456" i="4"/>
  <c r="DQ277" i="4"/>
  <c r="DR277" i="4"/>
  <c r="DJ319" i="4"/>
  <c r="DR260" i="4"/>
  <c r="DN239" i="4"/>
  <c r="DQ158" i="4"/>
  <c r="DN59" i="4"/>
  <c r="DM59" i="4"/>
  <c r="DL256" i="4"/>
  <c r="DN256" i="4"/>
  <c r="DJ478" i="4"/>
  <c r="DI419" i="4"/>
  <c r="DI436" i="4"/>
  <c r="DI216" i="4"/>
  <c r="DQ80" i="4"/>
  <c r="DJ79" i="4"/>
  <c r="DM196" i="4"/>
  <c r="DM16" i="4"/>
  <c r="DN16" i="4"/>
  <c r="DR159" i="4"/>
  <c r="DJ17" i="4"/>
  <c r="DQ517" i="4"/>
  <c r="DI477" i="4"/>
  <c r="DR276" i="4"/>
  <c r="DQ276" i="4"/>
  <c r="DQ316" i="4"/>
  <c r="DH276" i="4"/>
  <c r="DQ177" i="4"/>
  <c r="DH37" i="4"/>
  <c r="DJ420" i="4"/>
  <c r="DH38" i="4"/>
  <c r="DI538" i="4"/>
  <c r="DN477" i="4"/>
  <c r="DP340" i="4"/>
  <c r="DQ340" i="4"/>
  <c r="DI297" i="4"/>
  <c r="DI257" i="4"/>
  <c r="DL217" i="4"/>
  <c r="DQ97" i="4"/>
  <c r="DM159" i="4"/>
  <c r="DR219" i="4"/>
  <c r="DJ80" i="4"/>
  <c r="DL16" i="4"/>
  <c r="DM38" i="4"/>
  <c r="DL236" i="4"/>
  <c r="DQ19" i="4"/>
  <c r="DH397" i="4"/>
  <c r="DI336" i="4"/>
  <c r="DJ276" i="4"/>
  <c r="DJ178" i="4"/>
  <c r="DH140" i="4"/>
  <c r="DI140" i="4"/>
  <c r="DJ140" i="4"/>
  <c r="DH137" i="4"/>
  <c r="DJ137" i="4"/>
  <c r="DI137" i="4"/>
  <c r="DJ318" i="4"/>
  <c r="DH318" i="4"/>
  <c r="DH160" i="4"/>
  <c r="DL417" i="4"/>
  <c r="DN417" i="4"/>
  <c r="DN399" i="4"/>
  <c r="DM399" i="4"/>
  <c r="DL399" i="4"/>
  <c r="DP338" i="4"/>
  <c r="DQ338" i="4"/>
  <c r="DJ237" i="4"/>
  <c r="DJ160" i="4"/>
  <c r="DN260" i="4"/>
  <c r="DL260" i="4"/>
  <c r="DP97" i="4"/>
  <c r="DI319" i="4"/>
  <c r="DL338" i="4"/>
  <c r="DH200" i="4"/>
  <c r="DI179" i="4"/>
  <c r="DJ16" i="4"/>
  <c r="DN37" i="4"/>
  <c r="DL37" i="4"/>
  <c r="DM440" i="4"/>
  <c r="DL96" i="4"/>
  <c r="DQ459" i="4"/>
  <c r="DR459" i="4"/>
  <c r="DL457" i="4"/>
  <c r="DM457" i="4"/>
  <c r="DJ400" i="4"/>
  <c r="DI280" i="4"/>
  <c r="DQ96" i="4"/>
  <c r="DI19" i="4"/>
  <c r="DI16" i="4"/>
  <c r="DJ537" i="4"/>
  <c r="DM537" i="4"/>
  <c r="DM436" i="4"/>
  <c r="DN457" i="4"/>
  <c r="DH440" i="4"/>
  <c r="DL180" i="4"/>
  <c r="DM180" i="4"/>
  <c r="DN76" i="4"/>
  <c r="DM76" i="4"/>
  <c r="DL76" i="4"/>
  <c r="DP456" i="4"/>
  <c r="DI437" i="4"/>
  <c r="DH439" i="4"/>
  <c r="DQ79" i="4"/>
  <c r="DQ519" i="4"/>
  <c r="DH520" i="4"/>
  <c r="DH196" i="4"/>
  <c r="DQ99" i="4"/>
  <c r="DQ38" i="4"/>
  <c r="DR478" i="4"/>
  <c r="DQ478" i="4"/>
  <c r="DP478" i="4"/>
  <c r="DP277" i="4"/>
  <c r="DI240" i="4"/>
  <c r="DI318" i="4"/>
  <c r="DQ279" i="4"/>
  <c r="DM160" i="4"/>
  <c r="DH119" i="4"/>
  <c r="DQ217" i="4"/>
  <c r="DJ477" i="4"/>
  <c r="DR498" i="4"/>
  <c r="DH480" i="4"/>
  <c r="DJ336" i="4"/>
  <c r="DQ256" i="4"/>
  <c r="DN216" i="4"/>
  <c r="DM58" i="4"/>
  <c r="DL300" i="4"/>
  <c r="DI36" i="4"/>
  <c r="DL418" i="4"/>
  <c r="DN418" i="4"/>
  <c r="DM418" i="4"/>
  <c r="DI500" i="4"/>
  <c r="DR380" i="4"/>
  <c r="DM376" i="4"/>
  <c r="DR157" i="4"/>
  <c r="DM317" i="4"/>
  <c r="DN179" i="4"/>
  <c r="DP279" i="4"/>
  <c r="DL159" i="4"/>
  <c r="DJ19" i="4"/>
  <c r="DH97" i="4"/>
  <c r="DJ97" i="4"/>
  <c r="DI20" i="4"/>
  <c r="DH20" i="4"/>
  <c r="DP17" i="4"/>
  <c r="DI17" i="4"/>
  <c r="DN380" i="4"/>
  <c r="DL380" i="4"/>
  <c r="DH280" i="4"/>
  <c r="DR177" i="4"/>
  <c r="DQ537" i="4"/>
  <c r="DH100" i="4"/>
  <c r="DJ100" i="4"/>
  <c r="DQ339" i="4"/>
  <c r="DP339" i="4"/>
  <c r="DR217" i="4"/>
  <c r="DI18" i="4"/>
  <c r="DH18" i="4"/>
  <c r="DJ18" i="4"/>
  <c r="DH99" i="4"/>
  <c r="DJ99" i="4"/>
  <c r="DH139" i="4"/>
  <c r="DJ139" i="4"/>
  <c r="DL416" i="4"/>
  <c r="DN416" i="4"/>
  <c r="DM416" i="4"/>
  <c r="DL340" i="4"/>
  <c r="DM340" i="4"/>
  <c r="DL316" i="4"/>
  <c r="DQ258" i="4"/>
  <c r="DM437" i="4"/>
  <c r="DN397" i="4"/>
  <c r="DP360" i="4"/>
  <c r="DR360" i="4"/>
  <c r="DQ360" i="4"/>
  <c r="DH297" i="4"/>
  <c r="DQ220" i="4"/>
  <c r="DP220" i="4"/>
  <c r="DR220" i="4"/>
  <c r="DL178" i="4"/>
  <c r="DM178" i="4"/>
  <c r="DH40" i="4"/>
  <c r="DJ317" i="4"/>
  <c r="DP517" i="4"/>
  <c r="DP479" i="4"/>
  <c r="DR479" i="4"/>
  <c r="DQ479" i="4"/>
  <c r="DL419" i="4"/>
  <c r="DN419" i="4"/>
  <c r="DM419" i="4"/>
  <c r="DM316" i="4"/>
  <c r="DL216" i="4"/>
  <c r="DN198" i="4"/>
  <c r="DL198" i="4"/>
  <c r="DM198" i="4"/>
  <c r="DH299" i="4"/>
  <c r="DP99" i="4"/>
  <c r="DN257" i="4"/>
  <c r="DL257" i="4"/>
  <c r="DL39" i="4"/>
  <c r="DN39" i="4"/>
  <c r="DJ538" i="4"/>
  <c r="DN537" i="4"/>
  <c r="DJ520" i="4"/>
  <c r="DL499" i="4"/>
  <c r="DH258" i="4"/>
  <c r="DI199" i="4"/>
  <c r="DQ200" i="4"/>
  <c r="DL80" i="4"/>
  <c r="DM80" i="4"/>
  <c r="DN80" i="4"/>
  <c r="DN140" i="4"/>
  <c r="DL140" i="4"/>
  <c r="DJ459" i="4"/>
  <c r="DR477" i="4"/>
  <c r="DP477" i="4"/>
  <c r="DN340" i="4"/>
  <c r="DQ257" i="4"/>
  <c r="DP318" i="4"/>
  <c r="DP19" i="4"/>
  <c r="DL498" i="4"/>
  <c r="DL79" i="4"/>
  <c r="DM79" i="4"/>
  <c r="DN79" i="4"/>
  <c r="DL440" i="4"/>
  <c r="DN439" i="4"/>
  <c r="DL439" i="4"/>
  <c r="DN379" i="4"/>
  <c r="DL379" i="4"/>
  <c r="DN218" i="4"/>
  <c r="DI178" i="4"/>
  <c r="DM116" i="4"/>
  <c r="DN116" i="4"/>
  <c r="DL116" i="4"/>
  <c r="DL17" i="4"/>
  <c r="DL196" i="4"/>
  <c r="DM20" i="4"/>
  <c r="DL20" i="4"/>
  <c r="DN20" i="4"/>
  <c r="DN18" i="4"/>
  <c r="DM18" i="4"/>
  <c r="DP458" i="4"/>
  <c r="DI298" i="4"/>
  <c r="DM278" i="4"/>
  <c r="DL278" i="4"/>
  <c r="DH259" i="4"/>
  <c r="DJ218" i="4"/>
  <c r="DR336" i="4"/>
  <c r="DP137" i="4"/>
  <c r="DJ98" i="4"/>
  <c r="DH98" i="4"/>
  <c r="DI98" i="4"/>
  <c r="DI60" i="4"/>
  <c r="DH60" i="4"/>
  <c r="DR458" i="4"/>
  <c r="DP276" i="4"/>
  <c r="DI277" i="4"/>
  <c r="DN180" i="4"/>
  <c r="DM499" i="4"/>
  <c r="DN458" i="4"/>
  <c r="DM498" i="4"/>
  <c r="DJ359" i="4"/>
  <c r="DH359" i="4"/>
  <c r="DQ238" i="4"/>
  <c r="DR238" i="4"/>
  <c r="DQ139" i="4"/>
  <c r="DH240" i="4"/>
  <c r="DP138" i="4"/>
  <c r="DL18" i="4"/>
  <c r="DM237" i="4"/>
  <c r="DM197" i="4"/>
  <c r="BV2" i="3"/>
  <c r="CF4" i="3"/>
  <c r="DH558" i="4" l="1"/>
  <c r="DJ559" i="4"/>
  <c r="DP557" i="4"/>
  <c r="DH603" i="4"/>
  <c r="DR640" i="4"/>
  <c r="DR622" i="4"/>
  <c r="DM621" i="4"/>
  <c r="DH602" i="4"/>
  <c r="DH622" i="4"/>
  <c r="DJ622" i="4"/>
  <c r="DM642" i="4"/>
  <c r="DP621" i="4"/>
  <c r="DH620" i="4"/>
  <c r="DI620" i="4"/>
  <c r="DJ620" i="4"/>
  <c r="DP619" i="4"/>
  <c r="DR619" i="4"/>
  <c r="DP578" i="4"/>
  <c r="DN578" i="4"/>
  <c r="DQ580" i="4"/>
  <c r="DI579" i="4"/>
  <c r="DR643" i="4"/>
  <c r="DL578" i="4"/>
  <c r="DM644" i="4"/>
  <c r="DP620" i="4"/>
  <c r="DL581" i="4"/>
  <c r="DP640" i="4"/>
  <c r="DI643" i="4"/>
  <c r="DH643" i="4"/>
  <c r="DH619" i="4"/>
  <c r="DJ619" i="4"/>
  <c r="DI641" i="4"/>
  <c r="DN622" i="4"/>
  <c r="DI619" i="4"/>
  <c r="DL644" i="4"/>
  <c r="DI623" i="4"/>
  <c r="DJ623" i="4"/>
  <c r="DR579" i="4"/>
  <c r="DQ621" i="4"/>
  <c r="DM640" i="4"/>
  <c r="DQ620" i="4"/>
  <c r="DQ578" i="4"/>
  <c r="DN620" i="4"/>
  <c r="DM620" i="4"/>
  <c r="DH623" i="4"/>
  <c r="DN640" i="4"/>
  <c r="DI622" i="4"/>
  <c r="DI621" i="4"/>
  <c r="DP641" i="4"/>
  <c r="DL622" i="4"/>
  <c r="DQ641" i="4"/>
  <c r="DQ619" i="4"/>
  <c r="CZ205" i="3"/>
  <c r="CF218" i="3"/>
  <c r="CV206" i="3"/>
  <c r="CT207" i="3"/>
  <c r="CZ209" i="3"/>
  <c r="CJ219" i="3"/>
  <c r="CV210" i="3"/>
  <c r="DF213" i="3"/>
  <c r="BZ220" i="3"/>
  <c r="CP213" i="3"/>
  <c r="CV214" i="3"/>
  <c r="DE210" i="3"/>
  <c r="DM210" i="3" s="1"/>
  <c r="CO210" i="3"/>
  <c r="BX217" i="3"/>
  <c r="DD204" i="3"/>
  <c r="DI204" i="3" s="1"/>
  <c r="CN204" i="3"/>
  <c r="BX216" i="3"/>
  <c r="DF206" i="3"/>
  <c r="BZ218" i="3"/>
  <c r="CP206" i="3"/>
  <c r="CV207" i="3"/>
  <c r="CT208" i="3"/>
  <c r="CP210" i="3"/>
  <c r="DF210" i="3"/>
  <c r="DR210" i="3" s="1"/>
  <c r="CV211" i="3"/>
  <c r="CT212" i="3"/>
  <c r="DF214" i="3"/>
  <c r="CP214" i="3"/>
  <c r="DE207" i="3"/>
  <c r="DL207" i="3" s="1"/>
  <c r="CO207" i="3"/>
  <c r="CR205" i="3"/>
  <c r="DF207" i="3"/>
  <c r="CP207" i="3"/>
  <c r="CV208" i="3"/>
  <c r="CT209" i="3"/>
  <c r="CD219" i="3"/>
  <c r="DA210" i="3"/>
  <c r="CX211" i="3"/>
  <c r="DD213" i="3"/>
  <c r="DI213" i="3" s="1"/>
  <c r="BX220" i="3"/>
  <c r="CN213" i="3"/>
  <c r="CW215" i="3"/>
  <c r="DE212" i="3"/>
  <c r="DN212" i="3" s="1"/>
  <c r="CO212" i="3"/>
  <c r="DN560" i="4"/>
  <c r="DL559" i="4"/>
  <c r="DI602" i="4"/>
  <c r="DI560" i="4"/>
  <c r="CJ217" i="3"/>
  <c r="CZ204" i="3"/>
  <c r="CJ216" i="3"/>
  <c r="CV205" i="3"/>
  <c r="CD218" i="3"/>
  <c r="CT218" i="3" s="1"/>
  <c r="CT206" i="3"/>
  <c r="CP208" i="3"/>
  <c r="DF208" i="3"/>
  <c r="DP208" i="3" s="1"/>
  <c r="DB210" i="3"/>
  <c r="CS210" i="3"/>
  <c r="DM212" i="3"/>
  <c r="CW212" i="3"/>
  <c r="CR214" i="3"/>
  <c r="BV219" i="3"/>
  <c r="DF205" i="3"/>
  <c r="DP205" i="3" s="1"/>
  <c r="CP205" i="3"/>
  <c r="DR207" i="3"/>
  <c r="DB207" i="3"/>
  <c r="BZ219" i="3"/>
  <c r="DF209" i="3"/>
  <c r="DR209" i="3" s="1"/>
  <c r="CP209" i="3"/>
  <c r="DB211" i="3"/>
  <c r="DP213" i="3"/>
  <c r="CJ220" i="3"/>
  <c r="CZ213" i="3"/>
  <c r="DB215" i="3"/>
  <c r="CS215" i="3"/>
  <c r="DL599" i="4"/>
  <c r="DR602" i="4"/>
  <c r="DQ558" i="4"/>
  <c r="CB217" i="3"/>
  <c r="CR204" i="3"/>
  <c r="CB216" i="3"/>
  <c r="DH204" i="3"/>
  <c r="CJ218" i="3"/>
  <c r="CZ206" i="3"/>
  <c r="DP206" i="3"/>
  <c r="DB208" i="3"/>
  <c r="DR208" i="3"/>
  <c r="DP210" i="3"/>
  <c r="CZ210" i="3"/>
  <c r="DB212" i="3"/>
  <c r="CS212" i="3"/>
  <c r="CW214" i="3"/>
  <c r="DE215" i="3"/>
  <c r="DM215" i="3" s="1"/>
  <c r="CO215" i="3"/>
  <c r="DP561" i="4"/>
  <c r="DJ560" i="4"/>
  <c r="DR599" i="4"/>
  <c r="DM558" i="4"/>
  <c r="DN599" i="4"/>
  <c r="CV204" i="3"/>
  <c r="CF217" i="3"/>
  <c r="CF216" i="3"/>
  <c r="CT205" i="3"/>
  <c r="DP207" i="3"/>
  <c r="CZ207" i="3"/>
  <c r="CL219" i="3"/>
  <c r="DB209" i="3"/>
  <c r="DF211" i="3"/>
  <c r="DR211" i="3" s="1"/>
  <c r="CP211" i="3"/>
  <c r="DL212" i="3"/>
  <c r="CV212" i="3"/>
  <c r="DJ213" i="3"/>
  <c r="CD220" i="3"/>
  <c r="CT213" i="3"/>
  <c r="DA214" i="3"/>
  <c r="DQ214" i="3"/>
  <c r="CX215" i="3"/>
  <c r="DN215" i="3"/>
  <c r="DL603" i="4"/>
  <c r="BZ217" i="3"/>
  <c r="BZ216" i="3"/>
  <c r="DF204" i="3"/>
  <c r="DP204" i="3" s="1"/>
  <c r="CP204" i="3"/>
  <c r="CL218" i="3"/>
  <c r="DR206" i="3"/>
  <c r="DB206" i="3"/>
  <c r="CC218" i="3"/>
  <c r="CS206" i="3"/>
  <c r="CW208" i="3"/>
  <c r="CR210" i="3"/>
  <c r="DQ211" i="3"/>
  <c r="DA211" i="3"/>
  <c r="CX212" i="3"/>
  <c r="DD214" i="3"/>
  <c r="DI214" i="3" s="1"/>
  <c r="CN214" i="3"/>
  <c r="DA215" i="3"/>
  <c r="DE209" i="3"/>
  <c r="DM209" i="3" s="1"/>
  <c r="CO209" i="3"/>
  <c r="BY219" i="3"/>
  <c r="CW205" i="3"/>
  <c r="CR207" i="3"/>
  <c r="CG219" i="3"/>
  <c r="CW209" i="3"/>
  <c r="CR211" i="3"/>
  <c r="CG220" i="3"/>
  <c r="CW213" i="3"/>
  <c r="CR215" i="3"/>
  <c r="DL560" i="4"/>
  <c r="CD217" i="3"/>
  <c r="DJ204" i="3"/>
  <c r="CD216" i="3"/>
  <c r="CT204" i="3"/>
  <c r="CW206" i="3"/>
  <c r="CG218" i="3"/>
  <c r="DD208" i="3"/>
  <c r="DI208" i="3" s="1"/>
  <c r="CN208" i="3"/>
  <c r="CW210" i="3"/>
  <c r="CN212" i="3"/>
  <c r="DD212" i="3"/>
  <c r="DJ212" i="3" s="1"/>
  <c r="DQ213" i="3"/>
  <c r="DA213" i="3"/>
  <c r="CK220" i="3"/>
  <c r="CX214" i="3"/>
  <c r="DN558" i="4"/>
  <c r="DI558" i="4"/>
  <c r="DI599" i="4"/>
  <c r="DB205" i="3"/>
  <c r="DR205" i="3"/>
  <c r="CS205" i="3"/>
  <c r="DM207" i="3"/>
  <c r="CW207" i="3"/>
  <c r="BX219" i="3"/>
  <c r="DD209" i="3"/>
  <c r="DJ209" i="3" s="1"/>
  <c r="CN209" i="3"/>
  <c r="CZ211" i="3"/>
  <c r="DP211" i="3"/>
  <c r="CL220" i="3"/>
  <c r="DB213" i="3"/>
  <c r="DR213" i="3"/>
  <c r="CZ215" i="3"/>
  <c r="DE208" i="3"/>
  <c r="DL208" i="3" s="1"/>
  <c r="CO208" i="3"/>
  <c r="CO204" i="3"/>
  <c r="BY217" i="3"/>
  <c r="DE204" i="3"/>
  <c r="DM204" i="3" s="1"/>
  <c r="BY216" i="3"/>
  <c r="DJ599" i="4"/>
  <c r="DM557" i="4"/>
  <c r="DP600" i="4"/>
  <c r="CW204" i="3"/>
  <c r="CG217" i="3"/>
  <c r="CG216" i="3"/>
  <c r="CR206" i="3"/>
  <c r="CB218" i="3"/>
  <c r="DA207" i="3"/>
  <c r="DQ207" i="3"/>
  <c r="DN208" i="3"/>
  <c r="CX208" i="3"/>
  <c r="DD210" i="3"/>
  <c r="DH210" i="3" s="1"/>
  <c r="CN210" i="3"/>
  <c r="CZ212" i="3"/>
  <c r="CF220" i="3"/>
  <c r="CV213" i="3"/>
  <c r="CT214" i="3"/>
  <c r="DJ214" i="3"/>
  <c r="DE213" i="3"/>
  <c r="DM213" i="3" s="1"/>
  <c r="BY220" i="3"/>
  <c r="CO213" i="3"/>
  <c r="DA204" i="3"/>
  <c r="CK217" i="3"/>
  <c r="CK216" i="3"/>
  <c r="DQ204" i="3"/>
  <c r="CX205" i="3"/>
  <c r="DD207" i="3"/>
  <c r="DI207" i="3" s="1"/>
  <c r="CN207" i="3"/>
  <c r="DA208" i="3"/>
  <c r="DQ208" i="3"/>
  <c r="CH219" i="3"/>
  <c r="DN209" i="3"/>
  <c r="CX209" i="3"/>
  <c r="DD211" i="3"/>
  <c r="CN211" i="3"/>
  <c r="DA212" i="3"/>
  <c r="CH220" i="3"/>
  <c r="DN213" i="3"/>
  <c r="CX213" i="3"/>
  <c r="DD215" i="3"/>
  <c r="DJ215" i="3" s="1"/>
  <c r="CN215" i="3"/>
  <c r="BY218" i="3"/>
  <c r="DE218" i="3" s="1"/>
  <c r="DN218" i="3" s="1"/>
  <c r="DE206" i="3"/>
  <c r="DN206" i="3" s="1"/>
  <c r="CO206" i="3"/>
  <c r="DE214" i="3"/>
  <c r="DN214" i="3" s="1"/>
  <c r="CO214" i="3"/>
  <c r="DP602" i="4"/>
  <c r="CL217" i="3"/>
  <c r="DR204" i="3"/>
  <c r="DB204" i="3"/>
  <c r="CL216" i="3"/>
  <c r="CC216" i="3"/>
  <c r="DQ205" i="3"/>
  <c r="DA205" i="3"/>
  <c r="CH218" i="3"/>
  <c r="CX218" i="3" s="1"/>
  <c r="CX206" i="3"/>
  <c r="DH208" i="3"/>
  <c r="CR208" i="3"/>
  <c r="DQ209" i="3"/>
  <c r="DA209" i="3"/>
  <c r="CK219" i="3"/>
  <c r="CX210" i="3"/>
  <c r="DN210" i="3"/>
  <c r="CR212" i="3"/>
  <c r="DH212" i="3"/>
  <c r="DP214" i="3"/>
  <c r="CZ214" i="3"/>
  <c r="DL215" i="3"/>
  <c r="CV215" i="3"/>
  <c r="DE211" i="3"/>
  <c r="DM211" i="3" s="1"/>
  <c r="CO211" i="3"/>
  <c r="DR559" i="4"/>
  <c r="DD205" i="3"/>
  <c r="DJ205" i="3" s="1"/>
  <c r="CN205" i="3"/>
  <c r="CK218" i="3"/>
  <c r="DQ206" i="3"/>
  <c r="DA206" i="3"/>
  <c r="CX207" i="3"/>
  <c r="DN207" i="3"/>
  <c r="CB219" i="3"/>
  <c r="CR209" i="3"/>
  <c r="CC219" i="3"/>
  <c r="CW211" i="3"/>
  <c r="CB220" i="3"/>
  <c r="DH213" i="3"/>
  <c r="CR213" i="3"/>
  <c r="DF215" i="3"/>
  <c r="DQ215" i="3" s="1"/>
  <c r="CP215" i="3"/>
  <c r="BV216" i="3"/>
  <c r="BV217" i="3"/>
  <c r="DB217" i="3" s="1"/>
  <c r="DN559" i="4"/>
  <c r="DQ559" i="4"/>
  <c r="DI601" i="4"/>
  <c r="DJ561" i="4"/>
  <c r="CH217" i="3"/>
  <c r="CX217" i="3" s="1"/>
  <c r="CH216" i="3"/>
  <c r="CX204" i="3"/>
  <c r="DN204" i="3"/>
  <c r="BX218" i="3"/>
  <c r="CN206" i="3"/>
  <c r="DD206" i="3"/>
  <c r="DI206" i="3" s="1"/>
  <c r="CZ208" i="3"/>
  <c r="DL209" i="3"/>
  <c r="CV209" i="3"/>
  <c r="CF219" i="3"/>
  <c r="DJ210" i="3"/>
  <c r="CT210" i="3"/>
  <c r="DF212" i="3"/>
  <c r="DR212" i="3" s="1"/>
  <c r="CP212" i="3"/>
  <c r="DR214" i="3"/>
  <c r="DB214" i="3"/>
  <c r="DE205" i="3"/>
  <c r="DM205" i="3" s="1"/>
  <c r="CO205" i="3"/>
  <c r="BV220" i="3"/>
  <c r="CS220" i="3" s="1"/>
  <c r="BS540" i="3"/>
  <c r="BR540" i="3"/>
  <c r="BQ540" i="3"/>
  <c r="BP540" i="3"/>
  <c r="BO540" i="3"/>
  <c r="BN540" i="3"/>
  <c r="BM540" i="3"/>
  <c r="BL540" i="3"/>
  <c r="BK540" i="3"/>
  <c r="BJ540" i="3"/>
  <c r="BI540" i="3"/>
  <c r="BH540" i="3"/>
  <c r="BG540" i="3"/>
  <c r="BF540" i="3"/>
  <c r="BE540" i="3"/>
  <c r="BD540" i="3"/>
  <c r="BC540" i="3"/>
  <c r="BB540" i="3"/>
  <c r="BA540" i="3"/>
  <c r="AZ540" i="3"/>
  <c r="AY540" i="3"/>
  <c r="AX540" i="3"/>
  <c r="AW540" i="3"/>
  <c r="AV540" i="3"/>
  <c r="AU540" i="3"/>
  <c r="AT540" i="3"/>
  <c r="AS540" i="3"/>
  <c r="AR540" i="3"/>
  <c r="AQ540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BS539" i="3"/>
  <c r="BR539" i="3"/>
  <c r="BQ539" i="3"/>
  <c r="BP539" i="3"/>
  <c r="BO539" i="3"/>
  <c r="BN539" i="3"/>
  <c r="BM539" i="3"/>
  <c r="BL539" i="3"/>
  <c r="BK539" i="3"/>
  <c r="BJ539" i="3"/>
  <c r="BI539" i="3"/>
  <c r="BH539" i="3"/>
  <c r="BG539" i="3"/>
  <c r="BF539" i="3"/>
  <c r="BE539" i="3"/>
  <c r="BD539" i="3"/>
  <c r="BC539" i="3"/>
  <c r="BB539" i="3"/>
  <c r="BA539" i="3"/>
  <c r="AZ539" i="3"/>
  <c r="AY539" i="3"/>
  <c r="AX539" i="3"/>
  <c r="AW539" i="3"/>
  <c r="AV539" i="3"/>
  <c r="AU539" i="3"/>
  <c r="AT539" i="3"/>
  <c r="AS539" i="3"/>
  <c r="AR539" i="3"/>
  <c r="AQ539" i="3"/>
  <c r="AP539" i="3"/>
  <c r="AO539" i="3"/>
  <c r="AN539" i="3"/>
  <c r="AM539" i="3"/>
  <c r="AL539" i="3"/>
  <c r="AK539" i="3"/>
  <c r="AJ539" i="3"/>
  <c r="AI539" i="3"/>
  <c r="AH539" i="3"/>
  <c r="AG539" i="3"/>
  <c r="AF539" i="3"/>
  <c r="AE539" i="3"/>
  <c r="AD539" i="3"/>
  <c r="AC539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BS538" i="3"/>
  <c r="BR538" i="3"/>
  <c r="BQ538" i="3"/>
  <c r="BP538" i="3"/>
  <c r="BO538" i="3"/>
  <c r="BN538" i="3"/>
  <c r="BM538" i="3"/>
  <c r="BL538" i="3"/>
  <c r="BK538" i="3"/>
  <c r="BJ538" i="3"/>
  <c r="BI538" i="3"/>
  <c r="BH538" i="3"/>
  <c r="BG538" i="3"/>
  <c r="BF538" i="3"/>
  <c r="BE538" i="3"/>
  <c r="BD538" i="3"/>
  <c r="BC538" i="3"/>
  <c r="BB538" i="3"/>
  <c r="BA538" i="3"/>
  <c r="AZ538" i="3"/>
  <c r="AY538" i="3"/>
  <c r="AX538" i="3"/>
  <c r="AW538" i="3"/>
  <c r="AV538" i="3"/>
  <c r="AU538" i="3"/>
  <c r="AT538" i="3"/>
  <c r="AS538" i="3"/>
  <c r="AR538" i="3"/>
  <c r="AQ538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BS537" i="3"/>
  <c r="BR537" i="3"/>
  <c r="BQ537" i="3"/>
  <c r="BP537" i="3"/>
  <c r="BO537" i="3"/>
  <c r="BN537" i="3"/>
  <c r="BM537" i="3"/>
  <c r="BL537" i="3"/>
  <c r="BK537" i="3"/>
  <c r="BJ537" i="3"/>
  <c r="BI537" i="3"/>
  <c r="BH537" i="3"/>
  <c r="BG537" i="3"/>
  <c r="BF537" i="3"/>
  <c r="BE537" i="3"/>
  <c r="BD537" i="3"/>
  <c r="BC537" i="3"/>
  <c r="BB537" i="3"/>
  <c r="BA537" i="3"/>
  <c r="AZ537" i="3"/>
  <c r="AY537" i="3"/>
  <c r="AX537" i="3"/>
  <c r="AW537" i="3"/>
  <c r="AV537" i="3"/>
  <c r="AU537" i="3"/>
  <c r="AT537" i="3"/>
  <c r="AS537" i="3"/>
  <c r="AR537" i="3"/>
  <c r="AQ537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BS536" i="3"/>
  <c r="BR536" i="3"/>
  <c r="BQ536" i="3"/>
  <c r="BP536" i="3"/>
  <c r="BO536" i="3"/>
  <c r="BN536" i="3"/>
  <c r="BM536" i="3"/>
  <c r="BL536" i="3"/>
  <c r="BK536" i="3"/>
  <c r="BJ536" i="3"/>
  <c r="BI536" i="3"/>
  <c r="BH536" i="3"/>
  <c r="BG536" i="3"/>
  <c r="BF536" i="3"/>
  <c r="BE536" i="3"/>
  <c r="BD536" i="3"/>
  <c r="BC536" i="3"/>
  <c r="BB536" i="3"/>
  <c r="BA536" i="3"/>
  <c r="AZ536" i="3"/>
  <c r="AY536" i="3"/>
  <c r="AX536" i="3"/>
  <c r="AW536" i="3"/>
  <c r="AV536" i="3"/>
  <c r="AU536" i="3"/>
  <c r="AT536" i="3"/>
  <c r="AS536" i="3"/>
  <c r="AR536" i="3"/>
  <c r="AQ536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CL535" i="3"/>
  <c r="CK535" i="3"/>
  <c r="CJ535" i="3"/>
  <c r="CH535" i="3"/>
  <c r="CG535" i="3"/>
  <c r="CF535" i="3"/>
  <c r="CD535" i="3"/>
  <c r="CC535" i="3"/>
  <c r="CB535" i="3"/>
  <c r="BZ535" i="3"/>
  <c r="DF535" i="3" s="1"/>
  <c r="BY535" i="3"/>
  <c r="DE535" i="3" s="1"/>
  <c r="BX535" i="3"/>
  <c r="DD535" i="3" s="1"/>
  <c r="BV535" i="3"/>
  <c r="CL534" i="3"/>
  <c r="CK534" i="3"/>
  <c r="CJ534" i="3"/>
  <c r="CH534" i="3"/>
  <c r="CG534" i="3"/>
  <c r="CF534" i="3"/>
  <c r="CD534" i="3"/>
  <c r="CC534" i="3"/>
  <c r="CB534" i="3"/>
  <c r="BZ534" i="3"/>
  <c r="DF534" i="3" s="1"/>
  <c r="BY534" i="3"/>
  <c r="DE534" i="3" s="1"/>
  <c r="BX534" i="3"/>
  <c r="BV534" i="3"/>
  <c r="CL533" i="3"/>
  <c r="CK533" i="3"/>
  <c r="CJ533" i="3"/>
  <c r="CH533" i="3"/>
  <c r="CH540" i="3" s="1"/>
  <c r="CG533" i="3"/>
  <c r="CF533" i="3"/>
  <c r="CD533" i="3"/>
  <c r="CC533" i="3"/>
  <c r="CC540" i="3" s="1"/>
  <c r="CB533" i="3"/>
  <c r="BZ533" i="3"/>
  <c r="BY533" i="3"/>
  <c r="BX533" i="3"/>
  <c r="DD533" i="3" s="1"/>
  <c r="BV533" i="3"/>
  <c r="CL532" i="3"/>
  <c r="DR532" i="3" s="1"/>
  <c r="CK532" i="3"/>
  <c r="CJ532" i="3"/>
  <c r="CH532" i="3"/>
  <c r="CG532" i="3"/>
  <c r="CF532" i="3"/>
  <c r="CD532" i="3"/>
  <c r="DJ532" i="3" s="1"/>
  <c r="CC532" i="3"/>
  <c r="CB532" i="3"/>
  <c r="DH532" i="3" s="1"/>
  <c r="BZ532" i="3"/>
  <c r="DF532" i="3" s="1"/>
  <c r="BY532" i="3"/>
  <c r="DE532" i="3" s="1"/>
  <c r="BX532" i="3"/>
  <c r="DD532" i="3" s="1"/>
  <c r="BV532" i="3"/>
  <c r="CL531" i="3"/>
  <c r="CK531" i="3"/>
  <c r="CJ531" i="3"/>
  <c r="CH531" i="3"/>
  <c r="CG531" i="3"/>
  <c r="CF531" i="3"/>
  <c r="CD531" i="3"/>
  <c r="CC531" i="3"/>
  <c r="CB531" i="3"/>
  <c r="BZ531" i="3"/>
  <c r="DF531" i="3" s="1"/>
  <c r="BY531" i="3"/>
  <c r="DE531" i="3" s="1"/>
  <c r="BX531" i="3"/>
  <c r="DD531" i="3" s="1"/>
  <c r="BV531" i="3"/>
  <c r="CL530" i="3"/>
  <c r="DR530" i="3" s="1"/>
  <c r="CK530" i="3"/>
  <c r="CJ530" i="3"/>
  <c r="CH530" i="3"/>
  <c r="CG530" i="3"/>
  <c r="CF530" i="3"/>
  <c r="CD530" i="3"/>
  <c r="CC530" i="3"/>
  <c r="CB530" i="3"/>
  <c r="BZ530" i="3"/>
  <c r="DF530" i="3" s="1"/>
  <c r="DQ530" i="3" s="1"/>
  <c r="BY530" i="3"/>
  <c r="DE530" i="3" s="1"/>
  <c r="DL530" i="3" s="1"/>
  <c r="BX530" i="3"/>
  <c r="BV530" i="3"/>
  <c r="CL529" i="3"/>
  <c r="CK529" i="3"/>
  <c r="CJ529" i="3"/>
  <c r="CH529" i="3"/>
  <c r="CH539" i="3" s="1"/>
  <c r="CG529" i="3"/>
  <c r="CF529" i="3"/>
  <c r="CD529" i="3"/>
  <c r="CC529" i="3"/>
  <c r="CC539" i="3" s="1"/>
  <c r="CB529" i="3"/>
  <c r="BZ529" i="3"/>
  <c r="BY529" i="3"/>
  <c r="BX529" i="3"/>
  <c r="BX539" i="3" s="1"/>
  <c r="BV529" i="3"/>
  <c r="CL528" i="3"/>
  <c r="CK528" i="3"/>
  <c r="CJ528" i="3"/>
  <c r="CH528" i="3"/>
  <c r="CG528" i="3"/>
  <c r="CF528" i="3"/>
  <c r="CD528" i="3"/>
  <c r="DJ528" i="3" s="1"/>
  <c r="CC528" i="3"/>
  <c r="CB528" i="3"/>
  <c r="DH528" i="3" s="1"/>
  <c r="BZ528" i="3"/>
  <c r="DF528" i="3" s="1"/>
  <c r="BY528" i="3"/>
  <c r="DE528" i="3" s="1"/>
  <c r="BX528" i="3"/>
  <c r="DD528" i="3" s="1"/>
  <c r="BV528" i="3"/>
  <c r="CL527" i="3"/>
  <c r="CK527" i="3"/>
  <c r="CJ527" i="3"/>
  <c r="CH527" i="3"/>
  <c r="CG527" i="3"/>
  <c r="CF527" i="3"/>
  <c r="CD527" i="3"/>
  <c r="CC527" i="3"/>
  <c r="CB527" i="3"/>
  <c r="BZ527" i="3"/>
  <c r="DF527" i="3" s="1"/>
  <c r="BY527" i="3"/>
  <c r="BX527" i="3"/>
  <c r="DD527" i="3" s="1"/>
  <c r="BV527" i="3"/>
  <c r="CL526" i="3"/>
  <c r="CL538" i="3" s="1"/>
  <c r="CK526" i="3"/>
  <c r="CJ526" i="3"/>
  <c r="CH526" i="3"/>
  <c r="CG526" i="3"/>
  <c r="CG538" i="3" s="1"/>
  <c r="CF526" i="3"/>
  <c r="CD526" i="3"/>
  <c r="CC526" i="3"/>
  <c r="CB526" i="3"/>
  <c r="CB538" i="3" s="1"/>
  <c r="BZ526" i="3"/>
  <c r="BY526" i="3"/>
  <c r="BX526" i="3"/>
  <c r="BV526" i="3"/>
  <c r="CL525" i="3"/>
  <c r="CK525" i="3"/>
  <c r="CJ525" i="3"/>
  <c r="CH525" i="3"/>
  <c r="CG525" i="3"/>
  <c r="CF525" i="3"/>
  <c r="CD525" i="3"/>
  <c r="CC525" i="3"/>
  <c r="CB525" i="3"/>
  <c r="BZ525" i="3"/>
  <c r="DF525" i="3" s="1"/>
  <c r="BY525" i="3"/>
  <c r="DE525" i="3" s="1"/>
  <c r="BX525" i="3"/>
  <c r="DD525" i="3" s="1"/>
  <c r="BV525" i="3"/>
  <c r="CL524" i="3"/>
  <c r="CK524" i="3"/>
  <c r="CJ524" i="3"/>
  <c r="CJ536" i="3" s="1"/>
  <c r="CH524" i="3"/>
  <c r="CG524" i="3"/>
  <c r="CF524" i="3"/>
  <c r="CD524" i="3"/>
  <c r="CD536" i="3" s="1"/>
  <c r="CC524" i="3"/>
  <c r="CB524" i="3"/>
  <c r="BZ524" i="3"/>
  <c r="BY524" i="3"/>
  <c r="BX524" i="3"/>
  <c r="BV524" i="3"/>
  <c r="BS520" i="3"/>
  <c r="BR520" i="3"/>
  <c r="BQ520" i="3"/>
  <c r="BP520" i="3"/>
  <c r="BO520" i="3"/>
  <c r="BN520" i="3"/>
  <c r="BM520" i="3"/>
  <c r="BL520" i="3"/>
  <c r="BK520" i="3"/>
  <c r="BJ520" i="3"/>
  <c r="BI520" i="3"/>
  <c r="BH520" i="3"/>
  <c r="BG520" i="3"/>
  <c r="BF520" i="3"/>
  <c r="BE520" i="3"/>
  <c r="BD520" i="3"/>
  <c r="BC520" i="3"/>
  <c r="BB520" i="3"/>
  <c r="BA520" i="3"/>
  <c r="AZ520" i="3"/>
  <c r="AY520" i="3"/>
  <c r="AX520" i="3"/>
  <c r="AW520" i="3"/>
  <c r="AV520" i="3"/>
  <c r="AU520" i="3"/>
  <c r="AT520" i="3"/>
  <c r="AS520" i="3"/>
  <c r="AR520" i="3"/>
  <c r="AQ520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BS519" i="3"/>
  <c r="BR519" i="3"/>
  <c r="BQ519" i="3"/>
  <c r="BP519" i="3"/>
  <c r="BO519" i="3"/>
  <c r="BN519" i="3"/>
  <c r="BM519" i="3"/>
  <c r="BL519" i="3"/>
  <c r="BK519" i="3"/>
  <c r="BJ519" i="3"/>
  <c r="BI519" i="3"/>
  <c r="BH519" i="3"/>
  <c r="BG519" i="3"/>
  <c r="BF519" i="3"/>
  <c r="BE519" i="3"/>
  <c r="BD519" i="3"/>
  <c r="BC519" i="3"/>
  <c r="BB519" i="3"/>
  <c r="BA519" i="3"/>
  <c r="AZ519" i="3"/>
  <c r="AY519" i="3"/>
  <c r="AX519" i="3"/>
  <c r="AW519" i="3"/>
  <c r="AV519" i="3"/>
  <c r="AU519" i="3"/>
  <c r="AT519" i="3"/>
  <c r="AS519" i="3"/>
  <c r="AR519" i="3"/>
  <c r="AQ519" i="3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BS518" i="3"/>
  <c r="BR518" i="3"/>
  <c r="BQ518" i="3"/>
  <c r="BP518" i="3"/>
  <c r="BO518" i="3"/>
  <c r="BN518" i="3"/>
  <c r="BM518" i="3"/>
  <c r="BL518" i="3"/>
  <c r="BK518" i="3"/>
  <c r="BJ518" i="3"/>
  <c r="BI518" i="3"/>
  <c r="BH518" i="3"/>
  <c r="BG518" i="3"/>
  <c r="BF518" i="3"/>
  <c r="BE518" i="3"/>
  <c r="BD518" i="3"/>
  <c r="BC518" i="3"/>
  <c r="BB518" i="3"/>
  <c r="BA518" i="3"/>
  <c r="AZ518" i="3"/>
  <c r="AY518" i="3"/>
  <c r="AX518" i="3"/>
  <c r="AW518" i="3"/>
  <c r="AV518" i="3"/>
  <c r="AU518" i="3"/>
  <c r="AT518" i="3"/>
  <c r="AS518" i="3"/>
  <c r="AR518" i="3"/>
  <c r="AQ518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BS517" i="3"/>
  <c r="BR517" i="3"/>
  <c r="BQ517" i="3"/>
  <c r="BP517" i="3"/>
  <c r="BO517" i="3"/>
  <c r="BN517" i="3"/>
  <c r="BM517" i="3"/>
  <c r="BL517" i="3"/>
  <c r="BK517" i="3"/>
  <c r="BJ517" i="3"/>
  <c r="BI517" i="3"/>
  <c r="BH517" i="3"/>
  <c r="BG517" i="3"/>
  <c r="BF517" i="3"/>
  <c r="BE517" i="3"/>
  <c r="BD517" i="3"/>
  <c r="BC517" i="3"/>
  <c r="BB517" i="3"/>
  <c r="BA517" i="3"/>
  <c r="AZ517" i="3"/>
  <c r="AY517" i="3"/>
  <c r="AX517" i="3"/>
  <c r="AW517" i="3"/>
  <c r="AV517" i="3"/>
  <c r="AU517" i="3"/>
  <c r="AT517" i="3"/>
  <c r="AS517" i="3"/>
  <c r="AR517" i="3"/>
  <c r="AQ517" i="3"/>
  <c r="AP517" i="3"/>
  <c r="AO517" i="3"/>
  <c r="AN517" i="3"/>
  <c r="AM517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BS516" i="3"/>
  <c r="BR516" i="3"/>
  <c r="BQ516" i="3"/>
  <c r="BP516" i="3"/>
  <c r="BO516" i="3"/>
  <c r="BN516" i="3"/>
  <c r="BM516" i="3"/>
  <c r="BL516" i="3"/>
  <c r="BK516" i="3"/>
  <c r="BJ516" i="3"/>
  <c r="BI516" i="3"/>
  <c r="BH516" i="3"/>
  <c r="BG516" i="3"/>
  <c r="BF516" i="3"/>
  <c r="BE516" i="3"/>
  <c r="BD516" i="3"/>
  <c r="BC516" i="3"/>
  <c r="BB516" i="3"/>
  <c r="BA516" i="3"/>
  <c r="AZ516" i="3"/>
  <c r="AY516" i="3"/>
  <c r="AX516" i="3"/>
  <c r="AW516" i="3"/>
  <c r="AV516" i="3"/>
  <c r="AU516" i="3"/>
  <c r="AT516" i="3"/>
  <c r="AS516" i="3"/>
  <c r="AR516" i="3"/>
  <c r="AQ516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CL515" i="3"/>
  <c r="DR515" i="3" s="1"/>
  <c r="CK515" i="3"/>
  <c r="CJ515" i="3"/>
  <c r="CH515" i="3"/>
  <c r="CG515" i="3"/>
  <c r="CF515" i="3"/>
  <c r="CD515" i="3"/>
  <c r="CC515" i="3"/>
  <c r="CB515" i="3"/>
  <c r="BZ515" i="3"/>
  <c r="DF515" i="3" s="1"/>
  <c r="BY515" i="3"/>
  <c r="DE515" i="3" s="1"/>
  <c r="BX515" i="3"/>
  <c r="DD515" i="3" s="1"/>
  <c r="BV515" i="3"/>
  <c r="CL514" i="3"/>
  <c r="CK514" i="3"/>
  <c r="CJ514" i="3"/>
  <c r="CH514" i="3"/>
  <c r="CG514" i="3"/>
  <c r="CF514" i="3"/>
  <c r="CD514" i="3"/>
  <c r="CC514" i="3"/>
  <c r="CB514" i="3"/>
  <c r="BZ514" i="3"/>
  <c r="DF514" i="3" s="1"/>
  <c r="BY514" i="3"/>
  <c r="DE514" i="3" s="1"/>
  <c r="BX514" i="3"/>
  <c r="DD514" i="3" s="1"/>
  <c r="BV514" i="3"/>
  <c r="CL513" i="3"/>
  <c r="CL520" i="3" s="1"/>
  <c r="CK513" i="3"/>
  <c r="CJ513" i="3"/>
  <c r="CH513" i="3"/>
  <c r="CG513" i="3"/>
  <c r="CG520" i="3" s="1"/>
  <c r="CF513" i="3"/>
  <c r="CD513" i="3"/>
  <c r="CC513" i="3"/>
  <c r="CB513" i="3"/>
  <c r="CB520" i="3" s="1"/>
  <c r="BZ513" i="3"/>
  <c r="BY513" i="3"/>
  <c r="BX513" i="3"/>
  <c r="BV513" i="3"/>
  <c r="BV520" i="3" s="1"/>
  <c r="CL512" i="3"/>
  <c r="CK512" i="3"/>
  <c r="CJ512" i="3"/>
  <c r="CH512" i="3"/>
  <c r="CG512" i="3"/>
  <c r="CF512" i="3"/>
  <c r="CD512" i="3"/>
  <c r="CC512" i="3"/>
  <c r="CB512" i="3"/>
  <c r="BZ512" i="3"/>
  <c r="BY512" i="3"/>
  <c r="DE512" i="3" s="1"/>
  <c r="BX512" i="3"/>
  <c r="DD512" i="3" s="1"/>
  <c r="BV512" i="3"/>
  <c r="CL511" i="3"/>
  <c r="CK511" i="3"/>
  <c r="CJ511" i="3"/>
  <c r="CH511" i="3"/>
  <c r="CG511" i="3"/>
  <c r="CF511" i="3"/>
  <c r="CD511" i="3"/>
  <c r="CC511" i="3"/>
  <c r="CB511" i="3"/>
  <c r="BZ511" i="3"/>
  <c r="DF511" i="3" s="1"/>
  <c r="BY511" i="3"/>
  <c r="DE511" i="3" s="1"/>
  <c r="BX511" i="3"/>
  <c r="DD511" i="3" s="1"/>
  <c r="BV511" i="3"/>
  <c r="CL510" i="3"/>
  <c r="CK510" i="3"/>
  <c r="CJ510" i="3"/>
  <c r="CH510" i="3"/>
  <c r="CG510" i="3"/>
  <c r="CF510" i="3"/>
  <c r="CD510" i="3"/>
  <c r="CC510" i="3"/>
  <c r="CB510" i="3"/>
  <c r="BZ510" i="3"/>
  <c r="DF510" i="3" s="1"/>
  <c r="BY510" i="3"/>
  <c r="DE510" i="3" s="1"/>
  <c r="BX510" i="3"/>
  <c r="DD510" i="3" s="1"/>
  <c r="BV510" i="3"/>
  <c r="CL509" i="3"/>
  <c r="CK509" i="3"/>
  <c r="CJ509" i="3"/>
  <c r="CH509" i="3"/>
  <c r="CG509" i="3"/>
  <c r="CG519" i="3" s="1"/>
  <c r="CF509" i="3"/>
  <c r="CD509" i="3"/>
  <c r="CC509" i="3"/>
  <c r="CB509" i="3"/>
  <c r="BZ509" i="3"/>
  <c r="BY509" i="3"/>
  <c r="BX509" i="3"/>
  <c r="BV509" i="3"/>
  <c r="CL508" i="3"/>
  <c r="CK508" i="3"/>
  <c r="CJ508" i="3"/>
  <c r="CH508" i="3"/>
  <c r="CG508" i="3"/>
  <c r="CF508" i="3"/>
  <c r="CD508" i="3"/>
  <c r="CC508" i="3"/>
  <c r="CB508" i="3"/>
  <c r="BZ508" i="3"/>
  <c r="BY508" i="3"/>
  <c r="BX508" i="3"/>
  <c r="DD508" i="3" s="1"/>
  <c r="BV508" i="3"/>
  <c r="CL507" i="3"/>
  <c r="CK507" i="3"/>
  <c r="CJ507" i="3"/>
  <c r="CH507" i="3"/>
  <c r="CG507" i="3"/>
  <c r="CF507" i="3"/>
  <c r="CD507" i="3"/>
  <c r="CC507" i="3"/>
  <c r="CB507" i="3"/>
  <c r="BZ507" i="3"/>
  <c r="DF507" i="3" s="1"/>
  <c r="BY507" i="3"/>
  <c r="DE507" i="3" s="1"/>
  <c r="BX507" i="3"/>
  <c r="DD507" i="3" s="1"/>
  <c r="BV507" i="3"/>
  <c r="CL506" i="3"/>
  <c r="CK506" i="3"/>
  <c r="CK518" i="3" s="1"/>
  <c r="CJ506" i="3"/>
  <c r="CH506" i="3"/>
  <c r="CG506" i="3"/>
  <c r="CF506" i="3"/>
  <c r="CF518" i="3" s="1"/>
  <c r="CD506" i="3"/>
  <c r="CC506" i="3"/>
  <c r="CB506" i="3"/>
  <c r="BZ506" i="3"/>
  <c r="BY506" i="3"/>
  <c r="BX506" i="3"/>
  <c r="BV506" i="3"/>
  <c r="CL505" i="3"/>
  <c r="CK505" i="3"/>
  <c r="CJ505" i="3"/>
  <c r="CH505" i="3"/>
  <c r="CG505" i="3"/>
  <c r="CF505" i="3"/>
  <c r="CD505" i="3"/>
  <c r="CC505" i="3"/>
  <c r="CB505" i="3"/>
  <c r="BZ505" i="3"/>
  <c r="DF505" i="3" s="1"/>
  <c r="BY505" i="3"/>
  <c r="DE505" i="3" s="1"/>
  <c r="BX505" i="3"/>
  <c r="BV505" i="3"/>
  <c r="CL504" i="3"/>
  <c r="CK504" i="3"/>
  <c r="CJ504" i="3"/>
  <c r="CH504" i="3"/>
  <c r="CG504" i="3"/>
  <c r="CF504" i="3"/>
  <c r="CD504" i="3"/>
  <c r="CC504" i="3"/>
  <c r="CB504" i="3"/>
  <c r="BZ504" i="3"/>
  <c r="BZ517" i="3" s="1"/>
  <c r="BY504" i="3"/>
  <c r="DE504" i="3" s="1"/>
  <c r="BX504" i="3"/>
  <c r="BV504" i="3"/>
  <c r="BS500" i="3"/>
  <c r="BR500" i="3"/>
  <c r="BQ500" i="3"/>
  <c r="BP500" i="3"/>
  <c r="BO500" i="3"/>
  <c r="BN500" i="3"/>
  <c r="BM500" i="3"/>
  <c r="BL500" i="3"/>
  <c r="BK500" i="3"/>
  <c r="BJ500" i="3"/>
  <c r="BI500" i="3"/>
  <c r="BH500" i="3"/>
  <c r="BG500" i="3"/>
  <c r="BF500" i="3"/>
  <c r="BE500" i="3"/>
  <c r="BD500" i="3"/>
  <c r="BC500" i="3"/>
  <c r="BB500" i="3"/>
  <c r="BA500" i="3"/>
  <c r="AZ500" i="3"/>
  <c r="AY500" i="3"/>
  <c r="AX500" i="3"/>
  <c r="AW500" i="3"/>
  <c r="AV500" i="3"/>
  <c r="AU500" i="3"/>
  <c r="AT500" i="3"/>
  <c r="AS500" i="3"/>
  <c r="AR500" i="3"/>
  <c r="AQ500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BS499" i="3"/>
  <c r="BR499" i="3"/>
  <c r="BQ499" i="3"/>
  <c r="BP499" i="3"/>
  <c r="BO499" i="3"/>
  <c r="BN499" i="3"/>
  <c r="BM499" i="3"/>
  <c r="BL499" i="3"/>
  <c r="BK499" i="3"/>
  <c r="BJ499" i="3"/>
  <c r="BI499" i="3"/>
  <c r="BH499" i="3"/>
  <c r="BG499" i="3"/>
  <c r="BF499" i="3"/>
  <c r="BE499" i="3"/>
  <c r="BD499" i="3"/>
  <c r="BC499" i="3"/>
  <c r="BB499" i="3"/>
  <c r="BA499" i="3"/>
  <c r="AZ499" i="3"/>
  <c r="AY499" i="3"/>
  <c r="AX499" i="3"/>
  <c r="AW499" i="3"/>
  <c r="AV499" i="3"/>
  <c r="AU499" i="3"/>
  <c r="AT499" i="3"/>
  <c r="AS499" i="3"/>
  <c r="AR499" i="3"/>
  <c r="AQ499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BS498" i="3"/>
  <c r="BR498" i="3"/>
  <c r="BQ498" i="3"/>
  <c r="BP498" i="3"/>
  <c r="BO498" i="3"/>
  <c r="BN498" i="3"/>
  <c r="BM498" i="3"/>
  <c r="BL498" i="3"/>
  <c r="BK498" i="3"/>
  <c r="BJ498" i="3"/>
  <c r="BI498" i="3"/>
  <c r="BH498" i="3"/>
  <c r="BG498" i="3"/>
  <c r="BF498" i="3"/>
  <c r="BE498" i="3"/>
  <c r="BD498" i="3"/>
  <c r="BC498" i="3"/>
  <c r="BB498" i="3"/>
  <c r="BA498" i="3"/>
  <c r="AZ498" i="3"/>
  <c r="AY498" i="3"/>
  <c r="AX498" i="3"/>
  <c r="AW498" i="3"/>
  <c r="AV498" i="3"/>
  <c r="AU498" i="3"/>
  <c r="AT498" i="3"/>
  <c r="AS498" i="3"/>
  <c r="AR498" i="3"/>
  <c r="AQ498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BS497" i="3"/>
  <c r="BR497" i="3"/>
  <c r="BQ497" i="3"/>
  <c r="BP497" i="3"/>
  <c r="BO497" i="3"/>
  <c r="BN497" i="3"/>
  <c r="BM497" i="3"/>
  <c r="BL497" i="3"/>
  <c r="BK497" i="3"/>
  <c r="BJ497" i="3"/>
  <c r="BI497" i="3"/>
  <c r="BH497" i="3"/>
  <c r="BG497" i="3"/>
  <c r="BF497" i="3"/>
  <c r="BE497" i="3"/>
  <c r="BD497" i="3"/>
  <c r="BC497" i="3"/>
  <c r="BB497" i="3"/>
  <c r="BA497" i="3"/>
  <c r="AZ497" i="3"/>
  <c r="AY497" i="3"/>
  <c r="AX497" i="3"/>
  <c r="AW497" i="3"/>
  <c r="AV497" i="3"/>
  <c r="AU497" i="3"/>
  <c r="AT497" i="3"/>
  <c r="AS497" i="3"/>
  <c r="AR497" i="3"/>
  <c r="AQ497" i="3"/>
  <c r="AP497" i="3"/>
  <c r="AO497" i="3"/>
  <c r="AN497" i="3"/>
  <c r="AM497" i="3"/>
  <c r="AL497" i="3"/>
  <c r="AK497" i="3"/>
  <c r="AJ497" i="3"/>
  <c r="AI497" i="3"/>
  <c r="AH497" i="3"/>
  <c r="AG497" i="3"/>
  <c r="AF497" i="3"/>
  <c r="AE497" i="3"/>
  <c r="AD497" i="3"/>
  <c r="AC497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BS496" i="3"/>
  <c r="BR496" i="3"/>
  <c r="BQ496" i="3"/>
  <c r="BP496" i="3"/>
  <c r="BO496" i="3"/>
  <c r="BN496" i="3"/>
  <c r="BM496" i="3"/>
  <c r="BL496" i="3"/>
  <c r="BK496" i="3"/>
  <c r="BJ496" i="3"/>
  <c r="BI496" i="3"/>
  <c r="BH496" i="3"/>
  <c r="BG496" i="3"/>
  <c r="BF496" i="3"/>
  <c r="BE496" i="3"/>
  <c r="BD496" i="3"/>
  <c r="BC496" i="3"/>
  <c r="BB496" i="3"/>
  <c r="BA496" i="3"/>
  <c r="AZ496" i="3"/>
  <c r="AY496" i="3"/>
  <c r="AX496" i="3"/>
  <c r="AW496" i="3"/>
  <c r="AV496" i="3"/>
  <c r="AU496" i="3"/>
  <c r="AT496" i="3"/>
  <c r="AS496" i="3"/>
  <c r="AR496" i="3"/>
  <c r="AQ496" i="3"/>
  <c r="AP496" i="3"/>
  <c r="AO496" i="3"/>
  <c r="AN496" i="3"/>
  <c r="AM496" i="3"/>
  <c r="AL496" i="3"/>
  <c r="AK496" i="3"/>
  <c r="AJ496" i="3"/>
  <c r="AI496" i="3"/>
  <c r="AH496" i="3"/>
  <c r="AG496" i="3"/>
  <c r="AF496" i="3"/>
  <c r="AE496" i="3"/>
  <c r="AD496" i="3"/>
  <c r="AC496" i="3"/>
  <c r="AB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CR495" i="3"/>
  <c r="CL495" i="3"/>
  <c r="CK495" i="3"/>
  <c r="CJ495" i="3"/>
  <c r="CH495" i="3"/>
  <c r="CG495" i="3"/>
  <c r="CF495" i="3"/>
  <c r="CD495" i="3"/>
  <c r="CC495" i="3"/>
  <c r="CB495" i="3"/>
  <c r="BZ495" i="3"/>
  <c r="DF495" i="3" s="1"/>
  <c r="BY495" i="3"/>
  <c r="DE495" i="3" s="1"/>
  <c r="BX495" i="3"/>
  <c r="DD495" i="3" s="1"/>
  <c r="BV495" i="3"/>
  <c r="CL494" i="3"/>
  <c r="DR494" i="3" s="1"/>
  <c r="CK494" i="3"/>
  <c r="CJ494" i="3"/>
  <c r="CH494" i="3"/>
  <c r="CG494" i="3"/>
  <c r="CF494" i="3"/>
  <c r="CD494" i="3"/>
  <c r="CC494" i="3"/>
  <c r="CB494" i="3"/>
  <c r="BZ494" i="3"/>
  <c r="DF494" i="3" s="1"/>
  <c r="BY494" i="3"/>
  <c r="DE494" i="3" s="1"/>
  <c r="DN494" i="3" s="1"/>
  <c r="BX494" i="3"/>
  <c r="BV494" i="3"/>
  <c r="CL493" i="3"/>
  <c r="CK493" i="3"/>
  <c r="CJ493" i="3"/>
  <c r="CH493" i="3"/>
  <c r="CG493" i="3"/>
  <c r="CF493" i="3"/>
  <c r="CD493" i="3"/>
  <c r="CC493" i="3"/>
  <c r="CB493" i="3"/>
  <c r="BZ493" i="3"/>
  <c r="BY493" i="3"/>
  <c r="BX493" i="3"/>
  <c r="DD493" i="3" s="1"/>
  <c r="BV493" i="3"/>
  <c r="CL492" i="3"/>
  <c r="CK492" i="3"/>
  <c r="CJ492" i="3"/>
  <c r="CH492" i="3"/>
  <c r="CG492" i="3"/>
  <c r="CF492" i="3"/>
  <c r="CD492" i="3"/>
  <c r="CC492" i="3"/>
  <c r="CB492" i="3"/>
  <c r="BZ492" i="3"/>
  <c r="DF492" i="3" s="1"/>
  <c r="BY492" i="3"/>
  <c r="DE492" i="3" s="1"/>
  <c r="BX492" i="3"/>
  <c r="DD492" i="3" s="1"/>
  <c r="BV492" i="3"/>
  <c r="CL491" i="3"/>
  <c r="CK491" i="3"/>
  <c r="CJ491" i="3"/>
  <c r="CH491" i="3"/>
  <c r="CG491" i="3"/>
  <c r="CF491" i="3"/>
  <c r="CD491" i="3"/>
  <c r="CC491" i="3"/>
  <c r="CB491" i="3"/>
  <c r="BZ491" i="3"/>
  <c r="DF491" i="3" s="1"/>
  <c r="BY491" i="3"/>
  <c r="BX491" i="3"/>
  <c r="DD491" i="3" s="1"/>
  <c r="BV491" i="3"/>
  <c r="CR491" i="3" s="1"/>
  <c r="CL490" i="3"/>
  <c r="CK490" i="3"/>
  <c r="CJ490" i="3"/>
  <c r="CH490" i="3"/>
  <c r="CG490" i="3"/>
  <c r="CF490" i="3"/>
  <c r="CD490" i="3"/>
  <c r="CC490" i="3"/>
  <c r="CB490" i="3"/>
  <c r="BZ490" i="3"/>
  <c r="DF490" i="3" s="1"/>
  <c r="DQ490" i="3" s="1"/>
  <c r="BY490" i="3"/>
  <c r="DE490" i="3" s="1"/>
  <c r="BX490" i="3"/>
  <c r="BV490" i="3"/>
  <c r="CL489" i="3"/>
  <c r="CK489" i="3"/>
  <c r="CJ489" i="3"/>
  <c r="CH489" i="3"/>
  <c r="CG489" i="3"/>
  <c r="CF489" i="3"/>
  <c r="CD489" i="3"/>
  <c r="CC489" i="3"/>
  <c r="CB489" i="3"/>
  <c r="BZ489" i="3"/>
  <c r="BY489" i="3"/>
  <c r="BX489" i="3"/>
  <c r="BV489" i="3"/>
  <c r="CL488" i="3"/>
  <c r="CK488" i="3"/>
  <c r="CJ488" i="3"/>
  <c r="CH488" i="3"/>
  <c r="CG488" i="3"/>
  <c r="CF488" i="3"/>
  <c r="CD488" i="3"/>
  <c r="CC488" i="3"/>
  <c r="CB488" i="3"/>
  <c r="BZ488" i="3"/>
  <c r="DF488" i="3" s="1"/>
  <c r="BY488" i="3"/>
  <c r="DE488" i="3" s="1"/>
  <c r="BX488" i="3"/>
  <c r="DD488" i="3" s="1"/>
  <c r="BV488" i="3"/>
  <c r="CL487" i="3"/>
  <c r="CK487" i="3"/>
  <c r="CJ487" i="3"/>
  <c r="CH487" i="3"/>
  <c r="CG487" i="3"/>
  <c r="CF487" i="3"/>
  <c r="CD487" i="3"/>
  <c r="CC487" i="3"/>
  <c r="CB487" i="3"/>
  <c r="BZ487" i="3"/>
  <c r="DF487" i="3" s="1"/>
  <c r="BY487" i="3"/>
  <c r="DE487" i="3" s="1"/>
  <c r="BX487" i="3"/>
  <c r="DD487" i="3" s="1"/>
  <c r="BV487" i="3"/>
  <c r="CL486" i="3"/>
  <c r="CK486" i="3"/>
  <c r="CJ486" i="3"/>
  <c r="CH486" i="3"/>
  <c r="CG486" i="3"/>
  <c r="CF486" i="3"/>
  <c r="CD486" i="3"/>
  <c r="CC486" i="3"/>
  <c r="CB486" i="3"/>
  <c r="BZ486" i="3"/>
  <c r="DF486" i="3" s="1"/>
  <c r="BY486" i="3"/>
  <c r="BX486" i="3"/>
  <c r="BV486" i="3"/>
  <c r="CL485" i="3"/>
  <c r="CK485" i="3"/>
  <c r="CJ485" i="3"/>
  <c r="CH485" i="3"/>
  <c r="CG485" i="3"/>
  <c r="CF485" i="3"/>
  <c r="CD485" i="3"/>
  <c r="CC485" i="3"/>
  <c r="CB485" i="3"/>
  <c r="BZ485" i="3"/>
  <c r="DF485" i="3" s="1"/>
  <c r="BY485" i="3"/>
  <c r="DE485" i="3" s="1"/>
  <c r="BX485" i="3"/>
  <c r="DD485" i="3" s="1"/>
  <c r="BV485" i="3"/>
  <c r="CL484" i="3"/>
  <c r="CK484" i="3"/>
  <c r="CJ484" i="3"/>
  <c r="CH484" i="3"/>
  <c r="CG484" i="3"/>
  <c r="CF484" i="3"/>
  <c r="CD484" i="3"/>
  <c r="CC484" i="3"/>
  <c r="CB484" i="3"/>
  <c r="BZ484" i="3"/>
  <c r="BY484" i="3"/>
  <c r="BX484" i="3"/>
  <c r="BV484" i="3"/>
  <c r="BS480" i="3"/>
  <c r="BR480" i="3"/>
  <c r="BQ480" i="3"/>
  <c r="BP480" i="3"/>
  <c r="BO480" i="3"/>
  <c r="BN480" i="3"/>
  <c r="BM480" i="3"/>
  <c r="BL480" i="3"/>
  <c r="BK480" i="3"/>
  <c r="BJ480" i="3"/>
  <c r="BI480" i="3"/>
  <c r="BH480" i="3"/>
  <c r="BG480" i="3"/>
  <c r="BF480" i="3"/>
  <c r="BE480" i="3"/>
  <c r="BD480" i="3"/>
  <c r="BC480" i="3"/>
  <c r="BB480" i="3"/>
  <c r="BA480" i="3"/>
  <c r="AZ480" i="3"/>
  <c r="AY480" i="3"/>
  <c r="AX480" i="3"/>
  <c r="AW480" i="3"/>
  <c r="AV480" i="3"/>
  <c r="AU480" i="3"/>
  <c r="AT480" i="3"/>
  <c r="AS480" i="3"/>
  <c r="AR480" i="3"/>
  <c r="AQ480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BS479" i="3"/>
  <c r="BR479" i="3"/>
  <c r="BQ479" i="3"/>
  <c r="BP479" i="3"/>
  <c r="BO479" i="3"/>
  <c r="BN479" i="3"/>
  <c r="BM479" i="3"/>
  <c r="BL479" i="3"/>
  <c r="BK479" i="3"/>
  <c r="BJ479" i="3"/>
  <c r="BI479" i="3"/>
  <c r="BH479" i="3"/>
  <c r="BG479" i="3"/>
  <c r="BF479" i="3"/>
  <c r="BE479" i="3"/>
  <c r="BD479" i="3"/>
  <c r="BC479" i="3"/>
  <c r="BB479" i="3"/>
  <c r="BA479" i="3"/>
  <c r="AZ479" i="3"/>
  <c r="AY479" i="3"/>
  <c r="AX479" i="3"/>
  <c r="AW479" i="3"/>
  <c r="AV479" i="3"/>
  <c r="AU479" i="3"/>
  <c r="AT479" i="3"/>
  <c r="AS479" i="3"/>
  <c r="AR479" i="3"/>
  <c r="AQ479" i="3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BS478" i="3"/>
  <c r="BR478" i="3"/>
  <c r="BQ478" i="3"/>
  <c r="BP478" i="3"/>
  <c r="BO478" i="3"/>
  <c r="BN478" i="3"/>
  <c r="BM478" i="3"/>
  <c r="BL478" i="3"/>
  <c r="BK478" i="3"/>
  <c r="BJ478" i="3"/>
  <c r="BI478" i="3"/>
  <c r="BH478" i="3"/>
  <c r="BG478" i="3"/>
  <c r="BF478" i="3"/>
  <c r="BE478" i="3"/>
  <c r="BD478" i="3"/>
  <c r="BC478" i="3"/>
  <c r="BB478" i="3"/>
  <c r="BA478" i="3"/>
  <c r="AZ478" i="3"/>
  <c r="AY478" i="3"/>
  <c r="AX478" i="3"/>
  <c r="AW478" i="3"/>
  <c r="AV478" i="3"/>
  <c r="AU478" i="3"/>
  <c r="AT478" i="3"/>
  <c r="AS478" i="3"/>
  <c r="AR478" i="3"/>
  <c r="AQ478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BS477" i="3"/>
  <c r="BR477" i="3"/>
  <c r="BQ477" i="3"/>
  <c r="BP477" i="3"/>
  <c r="BO477" i="3"/>
  <c r="BN477" i="3"/>
  <c r="BM477" i="3"/>
  <c r="BL477" i="3"/>
  <c r="BK477" i="3"/>
  <c r="BJ477" i="3"/>
  <c r="BI477" i="3"/>
  <c r="BH477" i="3"/>
  <c r="BG477" i="3"/>
  <c r="BF477" i="3"/>
  <c r="BE477" i="3"/>
  <c r="BD477" i="3"/>
  <c r="BC477" i="3"/>
  <c r="BB477" i="3"/>
  <c r="BA477" i="3"/>
  <c r="AZ477" i="3"/>
  <c r="AY477" i="3"/>
  <c r="AX477" i="3"/>
  <c r="AW477" i="3"/>
  <c r="AV477" i="3"/>
  <c r="AU477" i="3"/>
  <c r="AT477" i="3"/>
  <c r="AS477" i="3"/>
  <c r="AR477" i="3"/>
  <c r="AQ477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BS476" i="3"/>
  <c r="BR476" i="3"/>
  <c r="BQ476" i="3"/>
  <c r="BP476" i="3"/>
  <c r="BO476" i="3"/>
  <c r="BN476" i="3"/>
  <c r="BM476" i="3"/>
  <c r="BL476" i="3"/>
  <c r="BK476" i="3"/>
  <c r="BJ476" i="3"/>
  <c r="BI476" i="3"/>
  <c r="BH476" i="3"/>
  <c r="BG476" i="3"/>
  <c r="BF476" i="3"/>
  <c r="BE476" i="3"/>
  <c r="BD476" i="3"/>
  <c r="BC476" i="3"/>
  <c r="BB476" i="3"/>
  <c r="BA476" i="3"/>
  <c r="AZ476" i="3"/>
  <c r="AY476" i="3"/>
  <c r="AX476" i="3"/>
  <c r="AW476" i="3"/>
  <c r="AV476" i="3"/>
  <c r="AU476" i="3"/>
  <c r="AT476" i="3"/>
  <c r="AS476" i="3"/>
  <c r="AR476" i="3"/>
  <c r="AQ476" i="3"/>
  <c r="AP476" i="3"/>
  <c r="AO476" i="3"/>
  <c r="AN476" i="3"/>
  <c r="AM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CL475" i="3"/>
  <c r="CK475" i="3"/>
  <c r="CJ475" i="3"/>
  <c r="CH475" i="3"/>
  <c r="CG475" i="3"/>
  <c r="CF475" i="3"/>
  <c r="CD475" i="3"/>
  <c r="CC475" i="3"/>
  <c r="CB475" i="3"/>
  <c r="BZ475" i="3"/>
  <c r="DF475" i="3" s="1"/>
  <c r="DR475" i="3" s="1"/>
  <c r="BY475" i="3"/>
  <c r="DE475" i="3" s="1"/>
  <c r="BX475" i="3"/>
  <c r="DD475" i="3" s="1"/>
  <c r="BV475" i="3"/>
  <c r="CR475" i="3" s="1"/>
  <c r="CL474" i="3"/>
  <c r="DR474" i="3" s="1"/>
  <c r="CK474" i="3"/>
  <c r="CJ474" i="3"/>
  <c r="CH474" i="3"/>
  <c r="CG474" i="3"/>
  <c r="CF474" i="3"/>
  <c r="CD474" i="3"/>
  <c r="CC474" i="3"/>
  <c r="CB474" i="3"/>
  <c r="BZ474" i="3"/>
  <c r="DF474" i="3" s="1"/>
  <c r="BY474" i="3"/>
  <c r="DE474" i="3" s="1"/>
  <c r="DN474" i="3" s="1"/>
  <c r="BX474" i="3"/>
  <c r="BV474" i="3"/>
  <c r="CL473" i="3"/>
  <c r="CK473" i="3"/>
  <c r="CK480" i="3" s="1"/>
  <c r="CJ473" i="3"/>
  <c r="CH473" i="3"/>
  <c r="CG473" i="3"/>
  <c r="CF473" i="3"/>
  <c r="CF480" i="3" s="1"/>
  <c r="CD473" i="3"/>
  <c r="CC473" i="3"/>
  <c r="CB473" i="3"/>
  <c r="BZ473" i="3"/>
  <c r="BZ480" i="3" s="1"/>
  <c r="BY473" i="3"/>
  <c r="BX473" i="3"/>
  <c r="DD473" i="3" s="1"/>
  <c r="DJ473" i="3" s="1"/>
  <c r="BV473" i="3"/>
  <c r="CL472" i="3"/>
  <c r="CK472" i="3"/>
  <c r="CJ472" i="3"/>
  <c r="CH472" i="3"/>
  <c r="CG472" i="3"/>
  <c r="CF472" i="3"/>
  <c r="CD472" i="3"/>
  <c r="DJ472" i="3" s="1"/>
  <c r="CC472" i="3"/>
  <c r="CB472" i="3"/>
  <c r="BZ472" i="3"/>
  <c r="BY472" i="3"/>
  <c r="DE472" i="3" s="1"/>
  <c r="BX472" i="3"/>
  <c r="DD472" i="3" s="1"/>
  <c r="BV472" i="3"/>
  <c r="CL471" i="3"/>
  <c r="CK471" i="3"/>
  <c r="CJ471" i="3"/>
  <c r="CH471" i="3"/>
  <c r="CG471" i="3"/>
  <c r="CF471" i="3"/>
  <c r="CD471" i="3"/>
  <c r="CC471" i="3"/>
  <c r="CB471" i="3"/>
  <c r="BZ471" i="3"/>
  <c r="DF471" i="3" s="1"/>
  <c r="BY471" i="3"/>
  <c r="DE471" i="3" s="1"/>
  <c r="BX471" i="3"/>
  <c r="DD471" i="3" s="1"/>
  <c r="BV471" i="3"/>
  <c r="CL470" i="3"/>
  <c r="CK470" i="3"/>
  <c r="CJ470" i="3"/>
  <c r="CH470" i="3"/>
  <c r="CG470" i="3"/>
  <c r="CF470" i="3"/>
  <c r="CD470" i="3"/>
  <c r="CC470" i="3"/>
  <c r="CB470" i="3"/>
  <c r="BZ470" i="3"/>
  <c r="DF470" i="3" s="1"/>
  <c r="BY470" i="3"/>
  <c r="DE470" i="3" s="1"/>
  <c r="BX470" i="3"/>
  <c r="DD470" i="3" s="1"/>
  <c r="BV470" i="3"/>
  <c r="CL469" i="3"/>
  <c r="CK469" i="3"/>
  <c r="CJ469" i="3"/>
  <c r="CH469" i="3"/>
  <c r="CG469" i="3"/>
  <c r="CF469" i="3"/>
  <c r="CD469" i="3"/>
  <c r="CC469" i="3"/>
  <c r="CB469" i="3"/>
  <c r="BZ469" i="3"/>
  <c r="BY469" i="3"/>
  <c r="BX469" i="3"/>
  <c r="BV469" i="3"/>
  <c r="CL468" i="3"/>
  <c r="CK468" i="3"/>
  <c r="CJ468" i="3"/>
  <c r="CH468" i="3"/>
  <c r="CG468" i="3"/>
  <c r="CF468" i="3"/>
  <c r="CD468" i="3"/>
  <c r="CC468" i="3"/>
  <c r="CB468" i="3"/>
  <c r="BZ468" i="3"/>
  <c r="DF468" i="3" s="1"/>
  <c r="BY468" i="3"/>
  <c r="DE468" i="3" s="1"/>
  <c r="BX468" i="3"/>
  <c r="DD468" i="3" s="1"/>
  <c r="BV468" i="3"/>
  <c r="CL467" i="3"/>
  <c r="CK467" i="3"/>
  <c r="CJ467" i="3"/>
  <c r="CH467" i="3"/>
  <c r="CG467" i="3"/>
  <c r="CF467" i="3"/>
  <c r="CD467" i="3"/>
  <c r="CC467" i="3"/>
  <c r="CB467" i="3"/>
  <c r="BZ467" i="3"/>
  <c r="DF467" i="3" s="1"/>
  <c r="BY467" i="3"/>
  <c r="DE467" i="3" s="1"/>
  <c r="BX467" i="3"/>
  <c r="DD467" i="3" s="1"/>
  <c r="BV467" i="3"/>
  <c r="CL466" i="3"/>
  <c r="CK466" i="3"/>
  <c r="CJ466" i="3"/>
  <c r="CJ478" i="3" s="1"/>
  <c r="CH466" i="3"/>
  <c r="CG466" i="3"/>
  <c r="CF466" i="3"/>
  <c r="CD466" i="3"/>
  <c r="CD478" i="3" s="1"/>
  <c r="CC466" i="3"/>
  <c r="CB466" i="3"/>
  <c r="BZ466" i="3"/>
  <c r="BY466" i="3"/>
  <c r="BX466" i="3"/>
  <c r="BV466" i="3"/>
  <c r="CL465" i="3"/>
  <c r="CK465" i="3"/>
  <c r="CJ465" i="3"/>
  <c r="CH465" i="3"/>
  <c r="CG465" i="3"/>
  <c r="CF465" i="3"/>
  <c r="CD465" i="3"/>
  <c r="CC465" i="3"/>
  <c r="CB465" i="3"/>
  <c r="BZ465" i="3"/>
  <c r="BY465" i="3"/>
  <c r="DE465" i="3" s="1"/>
  <c r="BX465" i="3"/>
  <c r="DD465" i="3" s="1"/>
  <c r="BV465" i="3"/>
  <c r="CL464" i="3"/>
  <c r="CK464" i="3"/>
  <c r="CJ464" i="3"/>
  <c r="CH464" i="3"/>
  <c r="CG464" i="3"/>
  <c r="CF464" i="3"/>
  <c r="CD464" i="3"/>
  <c r="CC464" i="3"/>
  <c r="CB464" i="3"/>
  <c r="BZ464" i="3"/>
  <c r="BY464" i="3"/>
  <c r="BX464" i="3"/>
  <c r="BV464" i="3"/>
  <c r="BS460" i="3"/>
  <c r="BR460" i="3"/>
  <c r="BQ460" i="3"/>
  <c r="BP460" i="3"/>
  <c r="BO460" i="3"/>
  <c r="BN460" i="3"/>
  <c r="BM460" i="3"/>
  <c r="BL460" i="3"/>
  <c r="BK460" i="3"/>
  <c r="BJ460" i="3"/>
  <c r="BI460" i="3"/>
  <c r="BH460" i="3"/>
  <c r="BG460" i="3"/>
  <c r="BF460" i="3"/>
  <c r="BE460" i="3"/>
  <c r="BD460" i="3"/>
  <c r="BC460" i="3"/>
  <c r="BB460" i="3"/>
  <c r="BA460" i="3"/>
  <c r="AZ460" i="3"/>
  <c r="AY460" i="3"/>
  <c r="AX460" i="3"/>
  <c r="AW460" i="3"/>
  <c r="AV460" i="3"/>
  <c r="AU460" i="3"/>
  <c r="AT460" i="3"/>
  <c r="AS460" i="3"/>
  <c r="AR460" i="3"/>
  <c r="AQ460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BS459" i="3"/>
  <c r="BR459" i="3"/>
  <c r="BQ459" i="3"/>
  <c r="BP459" i="3"/>
  <c r="BO459" i="3"/>
  <c r="BN459" i="3"/>
  <c r="BM459" i="3"/>
  <c r="BL459" i="3"/>
  <c r="BK459" i="3"/>
  <c r="BJ459" i="3"/>
  <c r="BI459" i="3"/>
  <c r="BH459" i="3"/>
  <c r="BG459" i="3"/>
  <c r="BF459" i="3"/>
  <c r="BE459" i="3"/>
  <c r="BD459" i="3"/>
  <c r="BC459" i="3"/>
  <c r="BB459" i="3"/>
  <c r="BA459" i="3"/>
  <c r="AZ459" i="3"/>
  <c r="AY459" i="3"/>
  <c r="AX459" i="3"/>
  <c r="AW459" i="3"/>
  <c r="AV459" i="3"/>
  <c r="AU459" i="3"/>
  <c r="AT459" i="3"/>
  <c r="AS459" i="3"/>
  <c r="AR459" i="3"/>
  <c r="AQ459" i="3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BS458" i="3"/>
  <c r="BR458" i="3"/>
  <c r="BQ458" i="3"/>
  <c r="BP458" i="3"/>
  <c r="BO458" i="3"/>
  <c r="BN458" i="3"/>
  <c r="BM458" i="3"/>
  <c r="BL458" i="3"/>
  <c r="BK458" i="3"/>
  <c r="BJ458" i="3"/>
  <c r="BI458" i="3"/>
  <c r="BH458" i="3"/>
  <c r="BG458" i="3"/>
  <c r="BF458" i="3"/>
  <c r="BE458" i="3"/>
  <c r="BD458" i="3"/>
  <c r="BC458" i="3"/>
  <c r="BB458" i="3"/>
  <c r="BA458" i="3"/>
  <c r="AZ458" i="3"/>
  <c r="AY458" i="3"/>
  <c r="AX458" i="3"/>
  <c r="AW458" i="3"/>
  <c r="AV458" i="3"/>
  <c r="AU458" i="3"/>
  <c r="AT458" i="3"/>
  <c r="AS458" i="3"/>
  <c r="AR458" i="3"/>
  <c r="AQ458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BS457" i="3"/>
  <c r="BR457" i="3"/>
  <c r="BQ457" i="3"/>
  <c r="BP457" i="3"/>
  <c r="BO457" i="3"/>
  <c r="BN457" i="3"/>
  <c r="BM457" i="3"/>
  <c r="BL457" i="3"/>
  <c r="BK457" i="3"/>
  <c r="BJ457" i="3"/>
  <c r="BI457" i="3"/>
  <c r="BH457" i="3"/>
  <c r="BG457" i="3"/>
  <c r="BF457" i="3"/>
  <c r="BE457" i="3"/>
  <c r="BD457" i="3"/>
  <c r="BC457" i="3"/>
  <c r="BB457" i="3"/>
  <c r="BA457" i="3"/>
  <c r="AZ457" i="3"/>
  <c r="AY457" i="3"/>
  <c r="AX457" i="3"/>
  <c r="AW457" i="3"/>
  <c r="AV457" i="3"/>
  <c r="AU457" i="3"/>
  <c r="AT457" i="3"/>
  <c r="AS457" i="3"/>
  <c r="AR457" i="3"/>
  <c r="AQ457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BS456" i="3"/>
  <c r="BR456" i="3"/>
  <c r="BQ456" i="3"/>
  <c r="BP456" i="3"/>
  <c r="BO456" i="3"/>
  <c r="BN456" i="3"/>
  <c r="BM456" i="3"/>
  <c r="BL456" i="3"/>
  <c r="BK456" i="3"/>
  <c r="BJ456" i="3"/>
  <c r="BI456" i="3"/>
  <c r="BH456" i="3"/>
  <c r="BG456" i="3"/>
  <c r="BF456" i="3"/>
  <c r="BE456" i="3"/>
  <c r="BD456" i="3"/>
  <c r="BC456" i="3"/>
  <c r="BB456" i="3"/>
  <c r="BA456" i="3"/>
  <c r="AZ456" i="3"/>
  <c r="AY456" i="3"/>
  <c r="AX456" i="3"/>
  <c r="AW456" i="3"/>
  <c r="AV456" i="3"/>
  <c r="AU456" i="3"/>
  <c r="AT456" i="3"/>
  <c r="AS456" i="3"/>
  <c r="AR456" i="3"/>
  <c r="AQ456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CL455" i="3"/>
  <c r="CK455" i="3"/>
  <c r="CJ455" i="3"/>
  <c r="CH455" i="3"/>
  <c r="CG455" i="3"/>
  <c r="CF455" i="3"/>
  <c r="CD455" i="3"/>
  <c r="CC455" i="3"/>
  <c r="CB455" i="3"/>
  <c r="BZ455" i="3"/>
  <c r="DF455" i="3" s="1"/>
  <c r="BY455" i="3"/>
  <c r="DE455" i="3" s="1"/>
  <c r="BX455" i="3"/>
  <c r="DD455" i="3" s="1"/>
  <c r="BV455" i="3"/>
  <c r="CL454" i="3"/>
  <c r="CK454" i="3"/>
  <c r="CJ454" i="3"/>
  <c r="CH454" i="3"/>
  <c r="CG454" i="3"/>
  <c r="CF454" i="3"/>
  <c r="CD454" i="3"/>
  <c r="CC454" i="3"/>
  <c r="CB454" i="3"/>
  <c r="BZ454" i="3"/>
  <c r="DF454" i="3" s="1"/>
  <c r="BY454" i="3"/>
  <c r="DE454" i="3" s="1"/>
  <c r="BX454" i="3"/>
  <c r="BV454" i="3"/>
  <c r="CL453" i="3"/>
  <c r="CK453" i="3"/>
  <c r="CJ453" i="3"/>
  <c r="CH453" i="3"/>
  <c r="CG453" i="3"/>
  <c r="CF453" i="3"/>
  <c r="CD453" i="3"/>
  <c r="CC453" i="3"/>
  <c r="CB453" i="3"/>
  <c r="BZ453" i="3"/>
  <c r="BY453" i="3"/>
  <c r="BX453" i="3"/>
  <c r="DD453" i="3" s="1"/>
  <c r="BV453" i="3"/>
  <c r="CL452" i="3"/>
  <c r="CK452" i="3"/>
  <c r="CJ452" i="3"/>
  <c r="CH452" i="3"/>
  <c r="CG452" i="3"/>
  <c r="CF452" i="3"/>
  <c r="CD452" i="3"/>
  <c r="CC452" i="3"/>
  <c r="CB452" i="3"/>
  <c r="BZ452" i="3"/>
  <c r="BY452" i="3"/>
  <c r="DE452" i="3" s="1"/>
  <c r="BX452" i="3"/>
  <c r="DD452" i="3" s="1"/>
  <c r="BV452" i="3"/>
  <c r="CL451" i="3"/>
  <c r="CK451" i="3"/>
  <c r="CJ451" i="3"/>
  <c r="CH451" i="3"/>
  <c r="CG451" i="3"/>
  <c r="CF451" i="3"/>
  <c r="CD451" i="3"/>
  <c r="CC451" i="3"/>
  <c r="CB451" i="3"/>
  <c r="BZ451" i="3"/>
  <c r="BY451" i="3"/>
  <c r="DE451" i="3" s="1"/>
  <c r="BX451" i="3"/>
  <c r="DD451" i="3" s="1"/>
  <c r="BV451" i="3"/>
  <c r="CT451" i="3" s="1"/>
  <c r="CL450" i="3"/>
  <c r="CK450" i="3"/>
  <c r="CJ450" i="3"/>
  <c r="CH450" i="3"/>
  <c r="CG450" i="3"/>
  <c r="CF450" i="3"/>
  <c r="CD450" i="3"/>
  <c r="CC450" i="3"/>
  <c r="CB450" i="3"/>
  <c r="BZ450" i="3"/>
  <c r="DF450" i="3" s="1"/>
  <c r="BY450" i="3"/>
  <c r="DE450" i="3" s="1"/>
  <c r="BX450" i="3"/>
  <c r="BV450" i="3"/>
  <c r="CW450" i="3" s="1"/>
  <c r="CL449" i="3"/>
  <c r="CK449" i="3"/>
  <c r="CJ449" i="3"/>
  <c r="CH449" i="3"/>
  <c r="CG449" i="3"/>
  <c r="CF449" i="3"/>
  <c r="CD449" i="3"/>
  <c r="CC449" i="3"/>
  <c r="CB449" i="3"/>
  <c r="BZ449" i="3"/>
  <c r="BY449" i="3"/>
  <c r="BX449" i="3"/>
  <c r="BV449" i="3"/>
  <c r="CL448" i="3"/>
  <c r="CK448" i="3"/>
  <c r="CJ448" i="3"/>
  <c r="CH448" i="3"/>
  <c r="CG448" i="3"/>
  <c r="CF448" i="3"/>
  <c r="CD448" i="3"/>
  <c r="CC448" i="3"/>
  <c r="CB448" i="3"/>
  <c r="BZ448" i="3"/>
  <c r="DF448" i="3" s="1"/>
  <c r="BY448" i="3"/>
  <c r="DE448" i="3" s="1"/>
  <c r="BX448" i="3"/>
  <c r="BV448" i="3"/>
  <c r="CL447" i="3"/>
  <c r="CK447" i="3"/>
  <c r="CJ447" i="3"/>
  <c r="CH447" i="3"/>
  <c r="CG447" i="3"/>
  <c r="CF447" i="3"/>
  <c r="CD447" i="3"/>
  <c r="CC447" i="3"/>
  <c r="CB447" i="3"/>
  <c r="BZ447" i="3"/>
  <c r="BY447" i="3"/>
  <c r="BX447" i="3"/>
  <c r="DD447" i="3" s="1"/>
  <c r="BV447" i="3"/>
  <c r="CL446" i="3"/>
  <c r="CK446" i="3"/>
  <c r="CJ446" i="3"/>
  <c r="CH446" i="3"/>
  <c r="CG446" i="3"/>
  <c r="CF446" i="3"/>
  <c r="CD446" i="3"/>
  <c r="CC446" i="3"/>
  <c r="CB446" i="3"/>
  <c r="BZ446" i="3"/>
  <c r="DF446" i="3" s="1"/>
  <c r="BY446" i="3"/>
  <c r="BX446" i="3"/>
  <c r="BV446" i="3"/>
  <c r="CL445" i="3"/>
  <c r="CK445" i="3"/>
  <c r="CJ445" i="3"/>
  <c r="CH445" i="3"/>
  <c r="CG445" i="3"/>
  <c r="CF445" i="3"/>
  <c r="CD445" i="3"/>
  <c r="CC445" i="3"/>
  <c r="CB445" i="3"/>
  <c r="BZ445" i="3"/>
  <c r="DF445" i="3" s="1"/>
  <c r="BY445" i="3"/>
  <c r="DE445" i="3" s="1"/>
  <c r="DM445" i="3" s="1"/>
  <c r="BX445" i="3"/>
  <c r="DD445" i="3" s="1"/>
  <c r="BV445" i="3"/>
  <c r="CR445" i="3" s="1"/>
  <c r="CL444" i="3"/>
  <c r="CK444" i="3"/>
  <c r="CJ444" i="3"/>
  <c r="CH444" i="3"/>
  <c r="CG444" i="3"/>
  <c r="CF444" i="3"/>
  <c r="CD444" i="3"/>
  <c r="CC444" i="3"/>
  <c r="CB444" i="3"/>
  <c r="BZ444" i="3"/>
  <c r="BY444" i="3"/>
  <c r="BX444" i="3"/>
  <c r="DD444" i="3" s="1"/>
  <c r="BV444" i="3"/>
  <c r="BS440" i="3"/>
  <c r="BR440" i="3"/>
  <c r="BQ440" i="3"/>
  <c r="BP440" i="3"/>
  <c r="BO440" i="3"/>
  <c r="BN440" i="3"/>
  <c r="BM440" i="3"/>
  <c r="BL440" i="3"/>
  <c r="BK440" i="3"/>
  <c r="BJ440" i="3"/>
  <c r="BI440" i="3"/>
  <c r="BH440" i="3"/>
  <c r="BG440" i="3"/>
  <c r="BF440" i="3"/>
  <c r="BE440" i="3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BS439" i="3"/>
  <c r="BR439" i="3"/>
  <c r="BQ439" i="3"/>
  <c r="BP439" i="3"/>
  <c r="BO439" i="3"/>
  <c r="BN439" i="3"/>
  <c r="BM439" i="3"/>
  <c r="BL439" i="3"/>
  <c r="BK439" i="3"/>
  <c r="BJ439" i="3"/>
  <c r="BI439" i="3"/>
  <c r="BH439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BS438" i="3"/>
  <c r="BR438" i="3"/>
  <c r="BQ438" i="3"/>
  <c r="BP438" i="3"/>
  <c r="BO438" i="3"/>
  <c r="BN438" i="3"/>
  <c r="BM438" i="3"/>
  <c r="BL438" i="3"/>
  <c r="BK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BS437" i="3"/>
  <c r="BR437" i="3"/>
  <c r="BQ437" i="3"/>
  <c r="BP437" i="3"/>
  <c r="BO437" i="3"/>
  <c r="BN437" i="3"/>
  <c r="BM437" i="3"/>
  <c r="BL437" i="3"/>
  <c r="BK437" i="3"/>
  <c r="BJ437" i="3"/>
  <c r="BI437" i="3"/>
  <c r="BH437" i="3"/>
  <c r="BG437" i="3"/>
  <c r="BF437" i="3"/>
  <c r="BE437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BS436" i="3"/>
  <c r="BR436" i="3"/>
  <c r="BQ436" i="3"/>
  <c r="BP436" i="3"/>
  <c r="BO436" i="3"/>
  <c r="BN436" i="3"/>
  <c r="BM436" i="3"/>
  <c r="BL436" i="3"/>
  <c r="BK436" i="3"/>
  <c r="BJ436" i="3"/>
  <c r="BI436" i="3"/>
  <c r="BH436" i="3"/>
  <c r="BG436" i="3"/>
  <c r="BF436" i="3"/>
  <c r="BE436" i="3"/>
  <c r="BD436" i="3"/>
  <c r="BC436" i="3"/>
  <c r="BB436" i="3"/>
  <c r="BA436" i="3"/>
  <c r="AZ436" i="3"/>
  <c r="AY436" i="3"/>
  <c r="AX436" i="3"/>
  <c r="AW436" i="3"/>
  <c r="AV436" i="3"/>
  <c r="AU436" i="3"/>
  <c r="AT436" i="3"/>
  <c r="AS436" i="3"/>
  <c r="AR436" i="3"/>
  <c r="AQ436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CL435" i="3"/>
  <c r="CK435" i="3"/>
  <c r="CJ435" i="3"/>
  <c r="CH435" i="3"/>
  <c r="CG435" i="3"/>
  <c r="CF435" i="3"/>
  <c r="CD435" i="3"/>
  <c r="CC435" i="3"/>
  <c r="CB435" i="3"/>
  <c r="BZ435" i="3"/>
  <c r="DF435" i="3" s="1"/>
  <c r="DR435" i="3" s="1"/>
  <c r="BY435" i="3"/>
  <c r="DE435" i="3" s="1"/>
  <c r="DM435" i="3" s="1"/>
  <c r="BX435" i="3"/>
  <c r="DD435" i="3" s="1"/>
  <c r="BV435" i="3"/>
  <c r="CL434" i="3"/>
  <c r="CK434" i="3"/>
  <c r="CJ434" i="3"/>
  <c r="CH434" i="3"/>
  <c r="CG434" i="3"/>
  <c r="CF434" i="3"/>
  <c r="CD434" i="3"/>
  <c r="CC434" i="3"/>
  <c r="CB434" i="3"/>
  <c r="BZ434" i="3"/>
  <c r="DF434" i="3" s="1"/>
  <c r="BY434" i="3"/>
  <c r="DE434" i="3" s="1"/>
  <c r="BX434" i="3"/>
  <c r="BV434" i="3"/>
  <c r="CL433" i="3"/>
  <c r="CK433" i="3"/>
  <c r="CJ433" i="3"/>
  <c r="CH433" i="3"/>
  <c r="CG433" i="3"/>
  <c r="CF433" i="3"/>
  <c r="CD433" i="3"/>
  <c r="CC433" i="3"/>
  <c r="CC440" i="3" s="1"/>
  <c r="CB433" i="3"/>
  <c r="BZ433" i="3"/>
  <c r="BY433" i="3"/>
  <c r="BX433" i="3"/>
  <c r="DD433" i="3" s="1"/>
  <c r="BV433" i="3"/>
  <c r="CL432" i="3"/>
  <c r="CK432" i="3"/>
  <c r="CJ432" i="3"/>
  <c r="CH432" i="3"/>
  <c r="CG432" i="3"/>
  <c r="CF432" i="3"/>
  <c r="CD432" i="3"/>
  <c r="CC432" i="3"/>
  <c r="CB432" i="3"/>
  <c r="BZ432" i="3"/>
  <c r="DF432" i="3" s="1"/>
  <c r="BY432" i="3"/>
  <c r="DE432" i="3" s="1"/>
  <c r="BX432" i="3"/>
  <c r="DD432" i="3" s="1"/>
  <c r="BV432" i="3"/>
  <c r="CL431" i="3"/>
  <c r="CK431" i="3"/>
  <c r="CJ431" i="3"/>
  <c r="CH431" i="3"/>
  <c r="CG431" i="3"/>
  <c r="CF431" i="3"/>
  <c r="CD431" i="3"/>
  <c r="CC431" i="3"/>
  <c r="CB431" i="3"/>
  <c r="BZ431" i="3"/>
  <c r="DF431" i="3" s="1"/>
  <c r="BY431" i="3"/>
  <c r="DE431" i="3" s="1"/>
  <c r="BX431" i="3"/>
  <c r="DD431" i="3" s="1"/>
  <c r="BV431" i="3"/>
  <c r="CL430" i="3"/>
  <c r="CK430" i="3"/>
  <c r="CJ430" i="3"/>
  <c r="CH430" i="3"/>
  <c r="CG430" i="3"/>
  <c r="CF430" i="3"/>
  <c r="CD430" i="3"/>
  <c r="CC430" i="3"/>
  <c r="CB430" i="3"/>
  <c r="BZ430" i="3"/>
  <c r="DF430" i="3" s="1"/>
  <c r="BY430" i="3"/>
  <c r="DE430" i="3" s="1"/>
  <c r="BX430" i="3"/>
  <c r="BV430" i="3"/>
  <c r="CX430" i="3" s="1"/>
  <c r="CL429" i="3"/>
  <c r="CK429" i="3"/>
  <c r="CJ429" i="3"/>
  <c r="CH429" i="3"/>
  <c r="CH439" i="3" s="1"/>
  <c r="CG429" i="3"/>
  <c r="CF429" i="3"/>
  <c r="CD429" i="3"/>
  <c r="CC429" i="3"/>
  <c r="CC439" i="3" s="1"/>
  <c r="CB429" i="3"/>
  <c r="BZ429" i="3"/>
  <c r="BY429" i="3"/>
  <c r="BX429" i="3"/>
  <c r="BX439" i="3" s="1"/>
  <c r="BV429" i="3"/>
  <c r="CL428" i="3"/>
  <c r="CK428" i="3"/>
  <c r="CJ428" i="3"/>
  <c r="CH428" i="3"/>
  <c r="CG428" i="3"/>
  <c r="CF428" i="3"/>
  <c r="CD428" i="3"/>
  <c r="CC428" i="3"/>
  <c r="CB428" i="3"/>
  <c r="BZ428" i="3"/>
  <c r="DF428" i="3" s="1"/>
  <c r="BY428" i="3"/>
  <c r="DE428" i="3" s="1"/>
  <c r="BX428" i="3"/>
  <c r="DD428" i="3" s="1"/>
  <c r="BV428" i="3"/>
  <c r="CL427" i="3"/>
  <c r="CK427" i="3"/>
  <c r="CJ427" i="3"/>
  <c r="CH427" i="3"/>
  <c r="CG427" i="3"/>
  <c r="CF427" i="3"/>
  <c r="CD427" i="3"/>
  <c r="CC427" i="3"/>
  <c r="CB427" i="3"/>
  <c r="BZ427" i="3"/>
  <c r="DF427" i="3" s="1"/>
  <c r="BY427" i="3"/>
  <c r="DE427" i="3" s="1"/>
  <c r="BX427" i="3"/>
  <c r="DD427" i="3" s="1"/>
  <c r="BV427" i="3"/>
  <c r="CL426" i="3"/>
  <c r="CL438" i="3" s="1"/>
  <c r="CK426" i="3"/>
  <c r="CJ426" i="3"/>
  <c r="CH426" i="3"/>
  <c r="CG426" i="3"/>
  <c r="CG438" i="3" s="1"/>
  <c r="CF426" i="3"/>
  <c r="CD426" i="3"/>
  <c r="CC426" i="3"/>
  <c r="CB426" i="3"/>
  <c r="CB438" i="3" s="1"/>
  <c r="BZ426" i="3"/>
  <c r="BY426" i="3"/>
  <c r="BX426" i="3"/>
  <c r="BV426" i="3"/>
  <c r="CL425" i="3"/>
  <c r="CK425" i="3"/>
  <c r="CJ425" i="3"/>
  <c r="CH425" i="3"/>
  <c r="CG425" i="3"/>
  <c r="CF425" i="3"/>
  <c r="CD425" i="3"/>
  <c r="CC425" i="3"/>
  <c r="CB425" i="3"/>
  <c r="BZ425" i="3"/>
  <c r="DF425" i="3" s="1"/>
  <c r="BY425" i="3"/>
  <c r="BX425" i="3"/>
  <c r="DD425" i="3" s="1"/>
  <c r="BV425" i="3"/>
  <c r="CL424" i="3"/>
  <c r="CK424" i="3"/>
  <c r="CJ424" i="3"/>
  <c r="CH424" i="3"/>
  <c r="CG424" i="3"/>
  <c r="CF424" i="3"/>
  <c r="CD424" i="3"/>
  <c r="CC424" i="3"/>
  <c r="CB424" i="3"/>
  <c r="BZ424" i="3"/>
  <c r="DF424" i="3" s="1"/>
  <c r="BY424" i="3"/>
  <c r="BX424" i="3"/>
  <c r="BV424" i="3"/>
  <c r="BS420" i="3"/>
  <c r="BR420" i="3"/>
  <c r="BQ420" i="3"/>
  <c r="BP420" i="3"/>
  <c r="BO420" i="3"/>
  <c r="BN420" i="3"/>
  <c r="BM420" i="3"/>
  <c r="BL420" i="3"/>
  <c r="BK420" i="3"/>
  <c r="BJ420" i="3"/>
  <c r="BI420" i="3"/>
  <c r="BH420" i="3"/>
  <c r="BG420" i="3"/>
  <c r="BF420" i="3"/>
  <c r="BE420" i="3"/>
  <c r="BD420" i="3"/>
  <c r="BC420" i="3"/>
  <c r="BB420" i="3"/>
  <c r="BA420" i="3"/>
  <c r="AZ420" i="3"/>
  <c r="AY420" i="3"/>
  <c r="AX420" i="3"/>
  <c r="AW420" i="3"/>
  <c r="AV420" i="3"/>
  <c r="AU420" i="3"/>
  <c r="AT420" i="3"/>
  <c r="AS420" i="3"/>
  <c r="AR420" i="3"/>
  <c r="AQ420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BS419" i="3"/>
  <c r="BR419" i="3"/>
  <c r="BQ419" i="3"/>
  <c r="BP419" i="3"/>
  <c r="BO419" i="3"/>
  <c r="BN419" i="3"/>
  <c r="BM419" i="3"/>
  <c r="BL419" i="3"/>
  <c r="BK419" i="3"/>
  <c r="BJ419" i="3"/>
  <c r="BI419" i="3"/>
  <c r="BH419" i="3"/>
  <c r="BG419" i="3"/>
  <c r="BF419" i="3"/>
  <c r="BE419" i="3"/>
  <c r="BD419" i="3"/>
  <c r="BC419" i="3"/>
  <c r="BB419" i="3"/>
  <c r="BA419" i="3"/>
  <c r="AZ419" i="3"/>
  <c r="AY419" i="3"/>
  <c r="AX419" i="3"/>
  <c r="AW419" i="3"/>
  <c r="AV419" i="3"/>
  <c r="AU419" i="3"/>
  <c r="AT419" i="3"/>
  <c r="AS419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BS418" i="3"/>
  <c r="BR418" i="3"/>
  <c r="BQ418" i="3"/>
  <c r="BP418" i="3"/>
  <c r="BO418" i="3"/>
  <c r="BN418" i="3"/>
  <c r="BM418" i="3"/>
  <c r="BL418" i="3"/>
  <c r="BK418" i="3"/>
  <c r="BJ418" i="3"/>
  <c r="BI418" i="3"/>
  <c r="BH418" i="3"/>
  <c r="BG418" i="3"/>
  <c r="BF418" i="3"/>
  <c r="BE418" i="3"/>
  <c r="BD418" i="3"/>
  <c r="BC418" i="3"/>
  <c r="BB418" i="3"/>
  <c r="BA418" i="3"/>
  <c r="AZ418" i="3"/>
  <c r="AY418" i="3"/>
  <c r="AX418" i="3"/>
  <c r="AW418" i="3"/>
  <c r="AV418" i="3"/>
  <c r="AU418" i="3"/>
  <c r="AT418" i="3"/>
  <c r="AS418" i="3"/>
  <c r="AR418" i="3"/>
  <c r="AQ418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BS417" i="3"/>
  <c r="BR417" i="3"/>
  <c r="BQ417" i="3"/>
  <c r="BP417" i="3"/>
  <c r="BO417" i="3"/>
  <c r="BN417" i="3"/>
  <c r="BM417" i="3"/>
  <c r="BL417" i="3"/>
  <c r="BK417" i="3"/>
  <c r="BJ417" i="3"/>
  <c r="BI417" i="3"/>
  <c r="BH417" i="3"/>
  <c r="BG417" i="3"/>
  <c r="BF417" i="3"/>
  <c r="BE417" i="3"/>
  <c r="BD417" i="3"/>
  <c r="BC417" i="3"/>
  <c r="BB417" i="3"/>
  <c r="BA417" i="3"/>
  <c r="AZ417" i="3"/>
  <c r="AY417" i="3"/>
  <c r="AX417" i="3"/>
  <c r="AW417" i="3"/>
  <c r="AV417" i="3"/>
  <c r="AU417" i="3"/>
  <c r="AT417" i="3"/>
  <c r="AS417" i="3"/>
  <c r="AR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BS416" i="3"/>
  <c r="BR416" i="3"/>
  <c r="BQ416" i="3"/>
  <c r="BP416" i="3"/>
  <c r="BO416" i="3"/>
  <c r="BN416" i="3"/>
  <c r="BM416" i="3"/>
  <c r="BL416" i="3"/>
  <c r="BK416" i="3"/>
  <c r="BJ416" i="3"/>
  <c r="BI416" i="3"/>
  <c r="BH416" i="3"/>
  <c r="BG416" i="3"/>
  <c r="BF416" i="3"/>
  <c r="BE416" i="3"/>
  <c r="BD416" i="3"/>
  <c r="BC416" i="3"/>
  <c r="BB416" i="3"/>
  <c r="BA416" i="3"/>
  <c r="AZ416" i="3"/>
  <c r="AY416" i="3"/>
  <c r="AX416" i="3"/>
  <c r="AW416" i="3"/>
  <c r="AV416" i="3"/>
  <c r="AU416" i="3"/>
  <c r="AT416" i="3"/>
  <c r="AS416" i="3"/>
  <c r="AR416" i="3"/>
  <c r="AQ416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CL415" i="3"/>
  <c r="CK415" i="3"/>
  <c r="CJ415" i="3"/>
  <c r="CH415" i="3"/>
  <c r="CG415" i="3"/>
  <c r="CF415" i="3"/>
  <c r="CD415" i="3"/>
  <c r="CC415" i="3"/>
  <c r="CB415" i="3"/>
  <c r="BZ415" i="3"/>
  <c r="DF415" i="3" s="1"/>
  <c r="BY415" i="3"/>
  <c r="DE415" i="3" s="1"/>
  <c r="BX415" i="3"/>
  <c r="DD415" i="3" s="1"/>
  <c r="BV415" i="3"/>
  <c r="CL414" i="3"/>
  <c r="CK414" i="3"/>
  <c r="CJ414" i="3"/>
  <c r="CH414" i="3"/>
  <c r="CG414" i="3"/>
  <c r="CF414" i="3"/>
  <c r="CD414" i="3"/>
  <c r="CC414" i="3"/>
  <c r="CB414" i="3"/>
  <c r="BZ414" i="3"/>
  <c r="DF414" i="3" s="1"/>
  <c r="BY414" i="3"/>
  <c r="DE414" i="3" s="1"/>
  <c r="BX414" i="3"/>
  <c r="BV414" i="3"/>
  <c r="CL413" i="3"/>
  <c r="CK413" i="3"/>
  <c r="CK420" i="3" s="1"/>
  <c r="CJ413" i="3"/>
  <c r="CH413" i="3"/>
  <c r="CG413" i="3"/>
  <c r="CF413" i="3"/>
  <c r="CF420" i="3" s="1"/>
  <c r="CD413" i="3"/>
  <c r="CC413" i="3"/>
  <c r="CB413" i="3"/>
  <c r="BZ413" i="3"/>
  <c r="BZ420" i="3" s="1"/>
  <c r="BY413" i="3"/>
  <c r="BX413" i="3"/>
  <c r="BV413" i="3"/>
  <c r="CL412" i="3"/>
  <c r="CK412" i="3"/>
  <c r="CJ412" i="3"/>
  <c r="CH412" i="3"/>
  <c r="CG412" i="3"/>
  <c r="CF412" i="3"/>
  <c r="CD412" i="3"/>
  <c r="CC412" i="3"/>
  <c r="CB412" i="3"/>
  <c r="BZ412" i="3"/>
  <c r="DF412" i="3" s="1"/>
  <c r="DQ412" i="3" s="1"/>
  <c r="BY412" i="3"/>
  <c r="DE412" i="3" s="1"/>
  <c r="BX412" i="3"/>
  <c r="DD412" i="3" s="1"/>
  <c r="BV412" i="3"/>
  <c r="CL411" i="3"/>
  <c r="CK411" i="3"/>
  <c r="CJ411" i="3"/>
  <c r="CH411" i="3"/>
  <c r="CG411" i="3"/>
  <c r="CF411" i="3"/>
  <c r="CD411" i="3"/>
  <c r="CC411" i="3"/>
  <c r="CB411" i="3"/>
  <c r="BZ411" i="3"/>
  <c r="DF411" i="3" s="1"/>
  <c r="BY411" i="3"/>
  <c r="DE411" i="3" s="1"/>
  <c r="BX411" i="3"/>
  <c r="DD411" i="3" s="1"/>
  <c r="BV411" i="3"/>
  <c r="CL410" i="3"/>
  <c r="CK410" i="3"/>
  <c r="CJ410" i="3"/>
  <c r="CH410" i="3"/>
  <c r="CG410" i="3"/>
  <c r="CF410" i="3"/>
  <c r="CD410" i="3"/>
  <c r="CC410" i="3"/>
  <c r="CB410" i="3"/>
  <c r="BZ410" i="3"/>
  <c r="DF410" i="3" s="1"/>
  <c r="BY410" i="3"/>
  <c r="DE410" i="3" s="1"/>
  <c r="BX410" i="3"/>
  <c r="BV410" i="3"/>
  <c r="CL409" i="3"/>
  <c r="CK409" i="3"/>
  <c r="CJ409" i="3"/>
  <c r="CH409" i="3"/>
  <c r="CG409" i="3"/>
  <c r="CF409" i="3"/>
  <c r="CD409" i="3"/>
  <c r="CC409" i="3"/>
  <c r="CB409" i="3"/>
  <c r="BZ409" i="3"/>
  <c r="BY409" i="3"/>
  <c r="BX409" i="3"/>
  <c r="BV409" i="3"/>
  <c r="CL408" i="3"/>
  <c r="CK408" i="3"/>
  <c r="CJ408" i="3"/>
  <c r="CH408" i="3"/>
  <c r="CG408" i="3"/>
  <c r="CF408" i="3"/>
  <c r="CD408" i="3"/>
  <c r="CC408" i="3"/>
  <c r="CB408" i="3"/>
  <c r="BZ408" i="3"/>
  <c r="DF408" i="3" s="1"/>
  <c r="BY408" i="3"/>
  <c r="DE408" i="3" s="1"/>
  <c r="BX408" i="3"/>
  <c r="DD408" i="3" s="1"/>
  <c r="BV408" i="3"/>
  <c r="CL407" i="3"/>
  <c r="CK407" i="3"/>
  <c r="CJ407" i="3"/>
  <c r="CH407" i="3"/>
  <c r="CG407" i="3"/>
  <c r="CF407" i="3"/>
  <c r="CD407" i="3"/>
  <c r="CC407" i="3"/>
  <c r="CB407" i="3"/>
  <c r="BZ407" i="3"/>
  <c r="DF407" i="3" s="1"/>
  <c r="BY407" i="3"/>
  <c r="DE407" i="3" s="1"/>
  <c r="BX407" i="3"/>
  <c r="DD407" i="3" s="1"/>
  <c r="BV407" i="3"/>
  <c r="CL406" i="3"/>
  <c r="CK406" i="3"/>
  <c r="CJ406" i="3"/>
  <c r="CJ418" i="3" s="1"/>
  <c r="CH406" i="3"/>
  <c r="CG406" i="3"/>
  <c r="CF406" i="3"/>
  <c r="CD406" i="3"/>
  <c r="CD418" i="3" s="1"/>
  <c r="CC406" i="3"/>
  <c r="CB406" i="3"/>
  <c r="BZ406" i="3"/>
  <c r="DF406" i="3" s="1"/>
  <c r="BY406" i="3"/>
  <c r="BY418" i="3" s="1"/>
  <c r="BX406" i="3"/>
  <c r="BV406" i="3"/>
  <c r="CL405" i="3"/>
  <c r="CK405" i="3"/>
  <c r="CJ405" i="3"/>
  <c r="CH405" i="3"/>
  <c r="CG405" i="3"/>
  <c r="CF405" i="3"/>
  <c r="CD405" i="3"/>
  <c r="CC405" i="3"/>
  <c r="CB405" i="3"/>
  <c r="BZ405" i="3"/>
  <c r="DF405" i="3" s="1"/>
  <c r="BY405" i="3"/>
  <c r="DE405" i="3" s="1"/>
  <c r="BX405" i="3"/>
  <c r="DD405" i="3" s="1"/>
  <c r="BV405" i="3"/>
  <c r="CL404" i="3"/>
  <c r="CK404" i="3"/>
  <c r="CJ404" i="3"/>
  <c r="CH404" i="3"/>
  <c r="CG404" i="3"/>
  <c r="CF404" i="3"/>
  <c r="CD404" i="3"/>
  <c r="CC404" i="3"/>
  <c r="CB404" i="3"/>
  <c r="BZ404" i="3"/>
  <c r="BY404" i="3"/>
  <c r="BX404" i="3"/>
  <c r="BV404" i="3"/>
  <c r="BS400" i="3"/>
  <c r="BR400" i="3"/>
  <c r="BQ400" i="3"/>
  <c r="BP400" i="3"/>
  <c r="BO400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BS399" i="3"/>
  <c r="BR399" i="3"/>
  <c r="BQ399" i="3"/>
  <c r="BP399" i="3"/>
  <c r="BO399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BS398" i="3"/>
  <c r="BR398" i="3"/>
  <c r="BQ398" i="3"/>
  <c r="BP398" i="3"/>
  <c r="BO398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BS397" i="3"/>
  <c r="BR397" i="3"/>
  <c r="BQ397" i="3"/>
  <c r="BP397" i="3"/>
  <c r="BO397" i="3"/>
  <c r="BN397" i="3"/>
  <c r="BM397" i="3"/>
  <c r="BL397" i="3"/>
  <c r="BK397" i="3"/>
  <c r="BJ397" i="3"/>
  <c r="BI397" i="3"/>
  <c r="BH397" i="3"/>
  <c r="BG397" i="3"/>
  <c r="BF397" i="3"/>
  <c r="BE397" i="3"/>
  <c r="BD397" i="3"/>
  <c r="BC397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BS396" i="3"/>
  <c r="BR396" i="3"/>
  <c r="BQ396" i="3"/>
  <c r="BP396" i="3"/>
  <c r="BO396" i="3"/>
  <c r="BN396" i="3"/>
  <c r="BM396" i="3"/>
  <c r="BL396" i="3"/>
  <c r="BK396" i="3"/>
  <c r="BJ396" i="3"/>
  <c r="BI396" i="3"/>
  <c r="BH396" i="3"/>
  <c r="BG396" i="3"/>
  <c r="BF396" i="3"/>
  <c r="BE396" i="3"/>
  <c r="BD396" i="3"/>
  <c r="BC396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CL395" i="3"/>
  <c r="CK395" i="3"/>
  <c r="CJ395" i="3"/>
  <c r="CH395" i="3"/>
  <c r="CG395" i="3"/>
  <c r="CF395" i="3"/>
  <c r="CD395" i="3"/>
  <c r="CC395" i="3"/>
  <c r="CB395" i="3"/>
  <c r="BZ395" i="3"/>
  <c r="DF395" i="3" s="1"/>
  <c r="BY395" i="3"/>
  <c r="DE395" i="3" s="1"/>
  <c r="BX395" i="3"/>
  <c r="DD395" i="3" s="1"/>
  <c r="BV395" i="3"/>
  <c r="CL394" i="3"/>
  <c r="CK394" i="3"/>
  <c r="CJ394" i="3"/>
  <c r="CH394" i="3"/>
  <c r="CG394" i="3"/>
  <c r="CF394" i="3"/>
  <c r="CD394" i="3"/>
  <c r="CC394" i="3"/>
  <c r="CB394" i="3"/>
  <c r="BZ394" i="3"/>
  <c r="DF394" i="3" s="1"/>
  <c r="BY394" i="3"/>
  <c r="DE394" i="3" s="1"/>
  <c r="BX394" i="3"/>
  <c r="BV394" i="3"/>
  <c r="CL393" i="3"/>
  <c r="CK393" i="3"/>
  <c r="CJ393" i="3"/>
  <c r="CJ400" i="3" s="1"/>
  <c r="CH393" i="3"/>
  <c r="CG393" i="3"/>
  <c r="CF393" i="3"/>
  <c r="CD393" i="3"/>
  <c r="CD400" i="3" s="1"/>
  <c r="CC393" i="3"/>
  <c r="CB393" i="3"/>
  <c r="BZ393" i="3"/>
  <c r="BY393" i="3"/>
  <c r="BX393" i="3"/>
  <c r="DD393" i="3" s="1"/>
  <c r="BV393" i="3"/>
  <c r="CL392" i="3"/>
  <c r="CK392" i="3"/>
  <c r="CJ392" i="3"/>
  <c r="CH392" i="3"/>
  <c r="CG392" i="3"/>
  <c r="CF392" i="3"/>
  <c r="CD392" i="3"/>
  <c r="CC392" i="3"/>
  <c r="CB392" i="3"/>
  <c r="BZ392" i="3"/>
  <c r="DF392" i="3" s="1"/>
  <c r="BY392" i="3"/>
  <c r="DE392" i="3" s="1"/>
  <c r="BX392" i="3"/>
  <c r="DD392" i="3" s="1"/>
  <c r="BV392" i="3"/>
  <c r="CL391" i="3"/>
  <c r="CK391" i="3"/>
  <c r="CJ391" i="3"/>
  <c r="CH391" i="3"/>
  <c r="CG391" i="3"/>
  <c r="CF391" i="3"/>
  <c r="CD391" i="3"/>
  <c r="CC391" i="3"/>
  <c r="CB391" i="3"/>
  <c r="BZ391" i="3"/>
  <c r="BY391" i="3"/>
  <c r="DE391" i="3" s="1"/>
  <c r="BX391" i="3"/>
  <c r="DD391" i="3" s="1"/>
  <c r="BV391" i="3"/>
  <c r="CL390" i="3"/>
  <c r="CK390" i="3"/>
  <c r="CJ390" i="3"/>
  <c r="CH390" i="3"/>
  <c r="CG390" i="3"/>
  <c r="CF390" i="3"/>
  <c r="CD390" i="3"/>
  <c r="CC390" i="3"/>
  <c r="CB390" i="3"/>
  <c r="BZ390" i="3"/>
  <c r="DF390" i="3" s="1"/>
  <c r="BY390" i="3"/>
  <c r="DE390" i="3" s="1"/>
  <c r="BX390" i="3"/>
  <c r="BV390" i="3"/>
  <c r="DB390" i="3" s="1"/>
  <c r="CL389" i="3"/>
  <c r="CK389" i="3"/>
  <c r="CJ389" i="3"/>
  <c r="CH389" i="3"/>
  <c r="CG389" i="3"/>
  <c r="CF389" i="3"/>
  <c r="CD389" i="3"/>
  <c r="CC389" i="3"/>
  <c r="CB389" i="3"/>
  <c r="BZ389" i="3"/>
  <c r="BY389" i="3"/>
  <c r="BX389" i="3"/>
  <c r="BV389" i="3"/>
  <c r="CL388" i="3"/>
  <c r="CK388" i="3"/>
  <c r="CJ388" i="3"/>
  <c r="CH388" i="3"/>
  <c r="CG388" i="3"/>
  <c r="CF388" i="3"/>
  <c r="CD388" i="3"/>
  <c r="CC388" i="3"/>
  <c r="CB388" i="3"/>
  <c r="BZ388" i="3"/>
  <c r="DF388" i="3" s="1"/>
  <c r="BY388" i="3"/>
  <c r="DE388" i="3" s="1"/>
  <c r="BX388" i="3"/>
  <c r="DD388" i="3" s="1"/>
  <c r="BV388" i="3"/>
  <c r="CL387" i="3"/>
  <c r="CK387" i="3"/>
  <c r="CJ387" i="3"/>
  <c r="CH387" i="3"/>
  <c r="CG387" i="3"/>
  <c r="CF387" i="3"/>
  <c r="CD387" i="3"/>
  <c r="CC387" i="3"/>
  <c r="CB387" i="3"/>
  <c r="BZ387" i="3"/>
  <c r="DF387" i="3" s="1"/>
  <c r="BY387" i="3"/>
  <c r="BX387" i="3"/>
  <c r="DD387" i="3" s="1"/>
  <c r="BV387" i="3"/>
  <c r="CL386" i="3"/>
  <c r="CK386" i="3"/>
  <c r="CJ386" i="3"/>
  <c r="CH386" i="3"/>
  <c r="CH398" i="3" s="1"/>
  <c r="CG386" i="3"/>
  <c r="CF386" i="3"/>
  <c r="CD386" i="3"/>
  <c r="CC386" i="3"/>
  <c r="CC398" i="3" s="1"/>
  <c r="CB386" i="3"/>
  <c r="BZ386" i="3"/>
  <c r="BY386" i="3"/>
  <c r="BX386" i="3"/>
  <c r="BX398" i="3" s="1"/>
  <c r="BV386" i="3"/>
  <c r="CL385" i="3"/>
  <c r="CK385" i="3"/>
  <c r="CJ385" i="3"/>
  <c r="CH385" i="3"/>
  <c r="CG385" i="3"/>
  <c r="CF385" i="3"/>
  <c r="CD385" i="3"/>
  <c r="CC385" i="3"/>
  <c r="CB385" i="3"/>
  <c r="BZ385" i="3"/>
  <c r="DF385" i="3" s="1"/>
  <c r="BY385" i="3"/>
  <c r="DE385" i="3" s="1"/>
  <c r="BX385" i="3"/>
  <c r="DD385" i="3" s="1"/>
  <c r="BV385" i="3"/>
  <c r="CL384" i="3"/>
  <c r="CK384" i="3"/>
  <c r="CJ384" i="3"/>
  <c r="CH384" i="3"/>
  <c r="CG384" i="3"/>
  <c r="CF384" i="3"/>
  <c r="CD384" i="3"/>
  <c r="CC384" i="3"/>
  <c r="CB384" i="3"/>
  <c r="BZ384" i="3"/>
  <c r="BY384" i="3"/>
  <c r="BX384" i="3"/>
  <c r="DD384" i="3" s="1"/>
  <c r="BV384" i="3"/>
  <c r="BS380" i="3"/>
  <c r="BR380" i="3"/>
  <c r="BQ380" i="3"/>
  <c r="BP380" i="3"/>
  <c r="BO380" i="3"/>
  <c r="BN380" i="3"/>
  <c r="BM380" i="3"/>
  <c r="BL380" i="3"/>
  <c r="BK380" i="3"/>
  <c r="BJ380" i="3"/>
  <c r="BI380" i="3"/>
  <c r="BH380" i="3"/>
  <c r="BG380" i="3"/>
  <c r="BF380" i="3"/>
  <c r="BE380" i="3"/>
  <c r="BD380" i="3"/>
  <c r="BC380" i="3"/>
  <c r="BB380" i="3"/>
  <c r="BA380" i="3"/>
  <c r="AZ380" i="3"/>
  <c r="AY380" i="3"/>
  <c r="AX380" i="3"/>
  <c r="AW380" i="3"/>
  <c r="AV380" i="3"/>
  <c r="AU380" i="3"/>
  <c r="AT380" i="3"/>
  <c r="AS380" i="3"/>
  <c r="AR380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BS379" i="3"/>
  <c r="BR379" i="3"/>
  <c r="BQ379" i="3"/>
  <c r="BP379" i="3"/>
  <c r="BO379" i="3"/>
  <c r="BN379" i="3"/>
  <c r="BM379" i="3"/>
  <c r="BL379" i="3"/>
  <c r="BK379" i="3"/>
  <c r="BJ379" i="3"/>
  <c r="BI379" i="3"/>
  <c r="BH379" i="3"/>
  <c r="BG379" i="3"/>
  <c r="BF379" i="3"/>
  <c r="BE379" i="3"/>
  <c r="BD379" i="3"/>
  <c r="BC379" i="3"/>
  <c r="BB379" i="3"/>
  <c r="BA379" i="3"/>
  <c r="AZ379" i="3"/>
  <c r="AY379" i="3"/>
  <c r="AX379" i="3"/>
  <c r="AW379" i="3"/>
  <c r="AV379" i="3"/>
  <c r="AU379" i="3"/>
  <c r="AT379" i="3"/>
  <c r="AS379" i="3"/>
  <c r="AR379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BS378" i="3"/>
  <c r="BR378" i="3"/>
  <c r="BQ378" i="3"/>
  <c r="BP378" i="3"/>
  <c r="BO378" i="3"/>
  <c r="BN378" i="3"/>
  <c r="BM378" i="3"/>
  <c r="BL378" i="3"/>
  <c r="BK378" i="3"/>
  <c r="BJ378" i="3"/>
  <c r="BI378" i="3"/>
  <c r="BH378" i="3"/>
  <c r="BG378" i="3"/>
  <c r="BF378" i="3"/>
  <c r="BE378" i="3"/>
  <c r="BD378" i="3"/>
  <c r="BC378" i="3"/>
  <c r="BB378" i="3"/>
  <c r="BA378" i="3"/>
  <c r="AZ378" i="3"/>
  <c r="AY378" i="3"/>
  <c r="AX378" i="3"/>
  <c r="AW378" i="3"/>
  <c r="AV378" i="3"/>
  <c r="AU378" i="3"/>
  <c r="AT378" i="3"/>
  <c r="AS378" i="3"/>
  <c r="AR378" i="3"/>
  <c r="AQ378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BS377" i="3"/>
  <c r="BR377" i="3"/>
  <c r="BQ377" i="3"/>
  <c r="BP377" i="3"/>
  <c r="BO377" i="3"/>
  <c r="BN377" i="3"/>
  <c r="BM377" i="3"/>
  <c r="BL377" i="3"/>
  <c r="BK377" i="3"/>
  <c r="BJ377" i="3"/>
  <c r="BI377" i="3"/>
  <c r="BH377" i="3"/>
  <c r="BG377" i="3"/>
  <c r="BF377" i="3"/>
  <c r="BE377" i="3"/>
  <c r="BD377" i="3"/>
  <c r="BC377" i="3"/>
  <c r="BB377" i="3"/>
  <c r="BA377" i="3"/>
  <c r="AZ377" i="3"/>
  <c r="AY377" i="3"/>
  <c r="AX377" i="3"/>
  <c r="AW377" i="3"/>
  <c r="AV377" i="3"/>
  <c r="AU377" i="3"/>
  <c r="AT377" i="3"/>
  <c r="AS377" i="3"/>
  <c r="AR377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BS376" i="3"/>
  <c r="BR376" i="3"/>
  <c r="BQ376" i="3"/>
  <c r="BP376" i="3"/>
  <c r="BO376" i="3"/>
  <c r="BN376" i="3"/>
  <c r="BM376" i="3"/>
  <c r="BL376" i="3"/>
  <c r="BK376" i="3"/>
  <c r="BJ376" i="3"/>
  <c r="BI376" i="3"/>
  <c r="BH376" i="3"/>
  <c r="BG376" i="3"/>
  <c r="BF376" i="3"/>
  <c r="BE376" i="3"/>
  <c r="BD376" i="3"/>
  <c r="BC376" i="3"/>
  <c r="BB376" i="3"/>
  <c r="BA376" i="3"/>
  <c r="AZ376" i="3"/>
  <c r="AY376" i="3"/>
  <c r="AX376" i="3"/>
  <c r="AW376" i="3"/>
  <c r="AV376" i="3"/>
  <c r="AU376" i="3"/>
  <c r="AT376" i="3"/>
  <c r="AS376" i="3"/>
  <c r="AR376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CL375" i="3"/>
  <c r="CK375" i="3"/>
  <c r="CJ375" i="3"/>
  <c r="CH375" i="3"/>
  <c r="CG375" i="3"/>
  <c r="CF375" i="3"/>
  <c r="CD375" i="3"/>
  <c r="CC375" i="3"/>
  <c r="CB375" i="3"/>
  <c r="BZ375" i="3"/>
  <c r="DF375" i="3" s="1"/>
  <c r="BY375" i="3"/>
  <c r="DE375" i="3" s="1"/>
  <c r="BX375" i="3"/>
  <c r="DD375" i="3" s="1"/>
  <c r="BV375" i="3"/>
  <c r="CL374" i="3"/>
  <c r="CK374" i="3"/>
  <c r="CJ374" i="3"/>
  <c r="CH374" i="3"/>
  <c r="CG374" i="3"/>
  <c r="CF374" i="3"/>
  <c r="CD374" i="3"/>
  <c r="CC374" i="3"/>
  <c r="CB374" i="3"/>
  <c r="BZ374" i="3"/>
  <c r="DF374" i="3" s="1"/>
  <c r="BY374" i="3"/>
  <c r="DE374" i="3" s="1"/>
  <c r="BX374" i="3"/>
  <c r="BV374" i="3"/>
  <c r="CL373" i="3"/>
  <c r="CK373" i="3"/>
  <c r="CJ373" i="3"/>
  <c r="CH373" i="3"/>
  <c r="CG373" i="3"/>
  <c r="CF373" i="3"/>
  <c r="CD373" i="3"/>
  <c r="CC373" i="3"/>
  <c r="CB373" i="3"/>
  <c r="BZ373" i="3"/>
  <c r="BY373" i="3"/>
  <c r="BX373" i="3"/>
  <c r="DD373" i="3" s="1"/>
  <c r="BV373" i="3"/>
  <c r="CL372" i="3"/>
  <c r="CK372" i="3"/>
  <c r="CJ372" i="3"/>
  <c r="CH372" i="3"/>
  <c r="CG372" i="3"/>
  <c r="CF372" i="3"/>
  <c r="CD372" i="3"/>
  <c r="CC372" i="3"/>
  <c r="CB372" i="3"/>
  <c r="BZ372" i="3"/>
  <c r="BY372" i="3"/>
  <c r="DE372" i="3" s="1"/>
  <c r="BX372" i="3"/>
  <c r="DD372" i="3" s="1"/>
  <c r="BV372" i="3"/>
  <c r="CL371" i="3"/>
  <c r="CK371" i="3"/>
  <c r="CJ371" i="3"/>
  <c r="CH371" i="3"/>
  <c r="CG371" i="3"/>
  <c r="CF371" i="3"/>
  <c r="CD371" i="3"/>
  <c r="CC371" i="3"/>
  <c r="CB371" i="3"/>
  <c r="BZ371" i="3"/>
  <c r="DF371" i="3" s="1"/>
  <c r="DP371" i="3" s="1"/>
  <c r="BY371" i="3"/>
  <c r="BX371" i="3"/>
  <c r="DD371" i="3" s="1"/>
  <c r="BV371" i="3"/>
  <c r="CL370" i="3"/>
  <c r="CK370" i="3"/>
  <c r="CJ370" i="3"/>
  <c r="CH370" i="3"/>
  <c r="CG370" i="3"/>
  <c r="CF370" i="3"/>
  <c r="CD370" i="3"/>
  <c r="CC370" i="3"/>
  <c r="CB370" i="3"/>
  <c r="BZ370" i="3"/>
  <c r="DF370" i="3" s="1"/>
  <c r="BY370" i="3"/>
  <c r="DE370" i="3" s="1"/>
  <c r="DN370" i="3" s="1"/>
  <c r="BX370" i="3"/>
  <c r="BV370" i="3"/>
  <c r="CL369" i="3"/>
  <c r="CK369" i="3"/>
  <c r="CJ369" i="3"/>
  <c r="CH369" i="3"/>
  <c r="CG369" i="3"/>
  <c r="CF369" i="3"/>
  <c r="CD369" i="3"/>
  <c r="CC369" i="3"/>
  <c r="CB369" i="3"/>
  <c r="BZ369" i="3"/>
  <c r="BY369" i="3"/>
  <c r="BX369" i="3"/>
  <c r="BV369" i="3"/>
  <c r="CL368" i="3"/>
  <c r="CK368" i="3"/>
  <c r="CJ368" i="3"/>
  <c r="CH368" i="3"/>
  <c r="CG368" i="3"/>
  <c r="CF368" i="3"/>
  <c r="CD368" i="3"/>
  <c r="CC368" i="3"/>
  <c r="CB368" i="3"/>
  <c r="BZ368" i="3"/>
  <c r="DF368" i="3" s="1"/>
  <c r="BY368" i="3"/>
  <c r="DE368" i="3" s="1"/>
  <c r="BX368" i="3"/>
  <c r="DD368" i="3" s="1"/>
  <c r="BV368" i="3"/>
  <c r="CL367" i="3"/>
  <c r="CK367" i="3"/>
  <c r="CJ367" i="3"/>
  <c r="CH367" i="3"/>
  <c r="CG367" i="3"/>
  <c r="CF367" i="3"/>
  <c r="CD367" i="3"/>
  <c r="CC367" i="3"/>
  <c r="CB367" i="3"/>
  <c r="BZ367" i="3"/>
  <c r="DF367" i="3" s="1"/>
  <c r="BY367" i="3"/>
  <c r="DE367" i="3" s="1"/>
  <c r="BX367" i="3"/>
  <c r="DD367" i="3" s="1"/>
  <c r="BV367" i="3"/>
  <c r="CL366" i="3"/>
  <c r="CK366" i="3"/>
  <c r="CJ366" i="3"/>
  <c r="CH366" i="3"/>
  <c r="CG366" i="3"/>
  <c r="CF366" i="3"/>
  <c r="CD366" i="3"/>
  <c r="CC366" i="3"/>
  <c r="CB366" i="3"/>
  <c r="BZ366" i="3"/>
  <c r="DF366" i="3" s="1"/>
  <c r="BY366" i="3"/>
  <c r="BX366" i="3"/>
  <c r="BV366" i="3"/>
  <c r="CL365" i="3"/>
  <c r="CK365" i="3"/>
  <c r="CJ365" i="3"/>
  <c r="CH365" i="3"/>
  <c r="CG365" i="3"/>
  <c r="CF365" i="3"/>
  <c r="CD365" i="3"/>
  <c r="CC365" i="3"/>
  <c r="CB365" i="3"/>
  <c r="BZ365" i="3"/>
  <c r="DF365" i="3" s="1"/>
  <c r="BY365" i="3"/>
  <c r="BX365" i="3"/>
  <c r="DD365" i="3" s="1"/>
  <c r="BV365" i="3"/>
  <c r="CL364" i="3"/>
  <c r="CK364" i="3"/>
  <c r="CJ364" i="3"/>
  <c r="CH364" i="3"/>
  <c r="CG364" i="3"/>
  <c r="CF364" i="3"/>
  <c r="CD364" i="3"/>
  <c r="CC364" i="3"/>
  <c r="CB364" i="3"/>
  <c r="BZ364" i="3"/>
  <c r="BY364" i="3"/>
  <c r="BX364" i="3"/>
  <c r="BV364" i="3"/>
  <c r="BS360" i="3"/>
  <c r="BR360" i="3"/>
  <c r="BQ360" i="3"/>
  <c r="BP360" i="3"/>
  <c r="BO360" i="3"/>
  <c r="BN360" i="3"/>
  <c r="BM360" i="3"/>
  <c r="BL360" i="3"/>
  <c r="BK360" i="3"/>
  <c r="BJ360" i="3"/>
  <c r="BI360" i="3"/>
  <c r="BH360" i="3"/>
  <c r="BG360" i="3"/>
  <c r="BF360" i="3"/>
  <c r="BE360" i="3"/>
  <c r="BD360" i="3"/>
  <c r="BC360" i="3"/>
  <c r="BB360" i="3"/>
  <c r="BA360" i="3"/>
  <c r="AZ360" i="3"/>
  <c r="AY360" i="3"/>
  <c r="AX360" i="3"/>
  <c r="AW360" i="3"/>
  <c r="AV360" i="3"/>
  <c r="AU360" i="3"/>
  <c r="AT360" i="3"/>
  <c r="AS360" i="3"/>
  <c r="AR360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BS359" i="3"/>
  <c r="BR359" i="3"/>
  <c r="BQ359" i="3"/>
  <c r="BP359" i="3"/>
  <c r="BO359" i="3"/>
  <c r="BN359" i="3"/>
  <c r="BM359" i="3"/>
  <c r="BL359" i="3"/>
  <c r="BK359" i="3"/>
  <c r="BJ359" i="3"/>
  <c r="BI359" i="3"/>
  <c r="BH359" i="3"/>
  <c r="BG359" i="3"/>
  <c r="BF359" i="3"/>
  <c r="BE359" i="3"/>
  <c r="BD359" i="3"/>
  <c r="BC359" i="3"/>
  <c r="BB359" i="3"/>
  <c r="BA359" i="3"/>
  <c r="AZ359" i="3"/>
  <c r="AY359" i="3"/>
  <c r="AX359" i="3"/>
  <c r="AW359" i="3"/>
  <c r="AV359" i="3"/>
  <c r="AU359" i="3"/>
  <c r="AT359" i="3"/>
  <c r="AS359" i="3"/>
  <c r="AR359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BS358" i="3"/>
  <c r="BR358" i="3"/>
  <c r="BQ358" i="3"/>
  <c r="BP358" i="3"/>
  <c r="BO358" i="3"/>
  <c r="BN358" i="3"/>
  <c r="BM358" i="3"/>
  <c r="BL358" i="3"/>
  <c r="BK358" i="3"/>
  <c r="BJ358" i="3"/>
  <c r="BI358" i="3"/>
  <c r="BH358" i="3"/>
  <c r="BG358" i="3"/>
  <c r="BF358" i="3"/>
  <c r="BE358" i="3"/>
  <c r="BD358" i="3"/>
  <c r="BC358" i="3"/>
  <c r="BB358" i="3"/>
  <c r="BA358" i="3"/>
  <c r="AZ358" i="3"/>
  <c r="AY358" i="3"/>
  <c r="AX358" i="3"/>
  <c r="AW358" i="3"/>
  <c r="AV358" i="3"/>
  <c r="AU358" i="3"/>
  <c r="AT358" i="3"/>
  <c r="AS358" i="3"/>
  <c r="AR358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BS357" i="3"/>
  <c r="BR357" i="3"/>
  <c r="BQ357" i="3"/>
  <c r="BP357" i="3"/>
  <c r="BO357" i="3"/>
  <c r="BN357" i="3"/>
  <c r="BM357" i="3"/>
  <c r="BL357" i="3"/>
  <c r="BK357" i="3"/>
  <c r="BJ357" i="3"/>
  <c r="BI357" i="3"/>
  <c r="BH357" i="3"/>
  <c r="BG357" i="3"/>
  <c r="BF357" i="3"/>
  <c r="BE357" i="3"/>
  <c r="BD357" i="3"/>
  <c r="BC357" i="3"/>
  <c r="BB357" i="3"/>
  <c r="BA357" i="3"/>
  <c r="AZ357" i="3"/>
  <c r="AY357" i="3"/>
  <c r="AX357" i="3"/>
  <c r="AW357" i="3"/>
  <c r="AV357" i="3"/>
  <c r="AU357" i="3"/>
  <c r="AT357" i="3"/>
  <c r="AS357" i="3"/>
  <c r="AR357" i="3"/>
  <c r="AQ357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BS356" i="3"/>
  <c r="BR356" i="3"/>
  <c r="BQ356" i="3"/>
  <c r="BP356" i="3"/>
  <c r="BO356" i="3"/>
  <c r="BN356" i="3"/>
  <c r="BM356" i="3"/>
  <c r="BL356" i="3"/>
  <c r="BK356" i="3"/>
  <c r="BJ356" i="3"/>
  <c r="BI356" i="3"/>
  <c r="BH356" i="3"/>
  <c r="BG356" i="3"/>
  <c r="BF356" i="3"/>
  <c r="BE356" i="3"/>
  <c r="BD356" i="3"/>
  <c r="BC356" i="3"/>
  <c r="BB356" i="3"/>
  <c r="BA356" i="3"/>
  <c r="AZ356" i="3"/>
  <c r="AY356" i="3"/>
  <c r="AX356" i="3"/>
  <c r="AW356" i="3"/>
  <c r="AV356" i="3"/>
  <c r="AU356" i="3"/>
  <c r="AT356" i="3"/>
  <c r="AS356" i="3"/>
  <c r="AR356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CL355" i="3"/>
  <c r="CK355" i="3"/>
  <c r="CJ355" i="3"/>
  <c r="CH355" i="3"/>
  <c r="CG355" i="3"/>
  <c r="CF355" i="3"/>
  <c r="CD355" i="3"/>
  <c r="CC355" i="3"/>
  <c r="CB355" i="3"/>
  <c r="BZ355" i="3"/>
  <c r="DF355" i="3" s="1"/>
  <c r="BY355" i="3"/>
  <c r="DE355" i="3" s="1"/>
  <c r="BX355" i="3"/>
  <c r="DD355" i="3" s="1"/>
  <c r="DH355" i="3" s="1"/>
  <c r="BV355" i="3"/>
  <c r="CL354" i="3"/>
  <c r="CK354" i="3"/>
  <c r="CJ354" i="3"/>
  <c r="CH354" i="3"/>
  <c r="CG354" i="3"/>
  <c r="CF354" i="3"/>
  <c r="CD354" i="3"/>
  <c r="CC354" i="3"/>
  <c r="CB354" i="3"/>
  <c r="BZ354" i="3"/>
  <c r="DF354" i="3" s="1"/>
  <c r="DQ354" i="3" s="1"/>
  <c r="BY354" i="3"/>
  <c r="DE354" i="3" s="1"/>
  <c r="BX354" i="3"/>
  <c r="DD354" i="3" s="1"/>
  <c r="BV354" i="3"/>
  <c r="CV354" i="3" s="1"/>
  <c r="CL353" i="3"/>
  <c r="CK353" i="3"/>
  <c r="CJ353" i="3"/>
  <c r="CH353" i="3"/>
  <c r="CH360" i="3" s="1"/>
  <c r="CG353" i="3"/>
  <c r="CF353" i="3"/>
  <c r="CD353" i="3"/>
  <c r="CC353" i="3"/>
  <c r="CC360" i="3" s="1"/>
  <c r="CB353" i="3"/>
  <c r="BZ353" i="3"/>
  <c r="BY353" i="3"/>
  <c r="BX353" i="3"/>
  <c r="DD353" i="3" s="1"/>
  <c r="BV353" i="3"/>
  <c r="CL352" i="3"/>
  <c r="CK352" i="3"/>
  <c r="CJ352" i="3"/>
  <c r="CH352" i="3"/>
  <c r="CG352" i="3"/>
  <c r="CF352" i="3"/>
  <c r="CD352" i="3"/>
  <c r="CC352" i="3"/>
  <c r="CB352" i="3"/>
  <c r="BZ352" i="3"/>
  <c r="DF352" i="3" s="1"/>
  <c r="DQ352" i="3" s="1"/>
  <c r="BY352" i="3"/>
  <c r="DE352" i="3" s="1"/>
  <c r="BX352" i="3"/>
  <c r="DD352" i="3" s="1"/>
  <c r="BV352" i="3"/>
  <c r="CP352" i="3" s="1"/>
  <c r="CL351" i="3"/>
  <c r="CK351" i="3"/>
  <c r="CJ351" i="3"/>
  <c r="CH351" i="3"/>
  <c r="CG351" i="3"/>
  <c r="CF351" i="3"/>
  <c r="CD351" i="3"/>
  <c r="CC351" i="3"/>
  <c r="CB351" i="3"/>
  <c r="BZ351" i="3"/>
  <c r="DF351" i="3" s="1"/>
  <c r="DP351" i="3" s="1"/>
  <c r="BY351" i="3"/>
  <c r="DE351" i="3" s="1"/>
  <c r="BX351" i="3"/>
  <c r="DD351" i="3" s="1"/>
  <c r="BV351" i="3"/>
  <c r="CL350" i="3"/>
  <c r="CK350" i="3"/>
  <c r="CJ350" i="3"/>
  <c r="CH350" i="3"/>
  <c r="CG350" i="3"/>
  <c r="CF350" i="3"/>
  <c r="CD350" i="3"/>
  <c r="CC350" i="3"/>
  <c r="CB350" i="3"/>
  <c r="BZ350" i="3"/>
  <c r="DF350" i="3" s="1"/>
  <c r="BY350" i="3"/>
  <c r="BX350" i="3"/>
  <c r="BV350" i="3"/>
  <c r="CX350" i="3" s="1"/>
  <c r="CL349" i="3"/>
  <c r="CK349" i="3"/>
  <c r="CJ349" i="3"/>
  <c r="CH349" i="3"/>
  <c r="CG349" i="3"/>
  <c r="CF349" i="3"/>
  <c r="CD349" i="3"/>
  <c r="CC349" i="3"/>
  <c r="CB349" i="3"/>
  <c r="BZ349" i="3"/>
  <c r="BY349" i="3"/>
  <c r="DE349" i="3" s="1"/>
  <c r="BX349" i="3"/>
  <c r="DD349" i="3" s="1"/>
  <c r="DJ349" i="3" s="1"/>
  <c r="BV349" i="3"/>
  <c r="CL348" i="3"/>
  <c r="CK348" i="3"/>
  <c r="CJ348" i="3"/>
  <c r="CH348" i="3"/>
  <c r="CG348" i="3"/>
  <c r="CF348" i="3"/>
  <c r="CD348" i="3"/>
  <c r="CC348" i="3"/>
  <c r="CB348" i="3"/>
  <c r="BZ348" i="3"/>
  <c r="DF348" i="3" s="1"/>
  <c r="DQ348" i="3" s="1"/>
  <c r="BY348" i="3"/>
  <c r="DE348" i="3" s="1"/>
  <c r="BX348" i="3"/>
  <c r="DD348" i="3" s="1"/>
  <c r="BV348" i="3"/>
  <c r="CL347" i="3"/>
  <c r="CK347" i="3"/>
  <c r="CJ347" i="3"/>
  <c r="CH347" i="3"/>
  <c r="CG347" i="3"/>
  <c r="CF347" i="3"/>
  <c r="CD347" i="3"/>
  <c r="CC347" i="3"/>
  <c r="CB347" i="3"/>
  <c r="BZ347" i="3"/>
  <c r="BY347" i="3"/>
  <c r="DE347" i="3" s="1"/>
  <c r="BX347" i="3"/>
  <c r="DD347" i="3" s="1"/>
  <c r="BV347" i="3"/>
  <c r="CL346" i="3"/>
  <c r="CL358" i="3" s="1"/>
  <c r="CK346" i="3"/>
  <c r="CJ346" i="3"/>
  <c r="CH346" i="3"/>
  <c r="CG346" i="3"/>
  <c r="CG358" i="3" s="1"/>
  <c r="CF346" i="3"/>
  <c r="CD346" i="3"/>
  <c r="CC346" i="3"/>
  <c r="CC358" i="3" s="1"/>
  <c r="CB346" i="3"/>
  <c r="CB358" i="3" s="1"/>
  <c r="BZ346" i="3"/>
  <c r="BY346" i="3"/>
  <c r="BX346" i="3"/>
  <c r="BX358" i="3" s="1"/>
  <c r="BV346" i="3"/>
  <c r="BV358" i="3" s="1"/>
  <c r="CW358" i="3" s="1"/>
  <c r="CL345" i="3"/>
  <c r="CK345" i="3"/>
  <c r="CJ345" i="3"/>
  <c r="CH345" i="3"/>
  <c r="CG345" i="3"/>
  <c r="CF345" i="3"/>
  <c r="CV345" i="3" s="1"/>
  <c r="CD345" i="3"/>
  <c r="CC345" i="3"/>
  <c r="CB345" i="3"/>
  <c r="BZ345" i="3"/>
  <c r="DF345" i="3" s="1"/>
  <c r="DQ345" i="3" s="1"/>
  <c r="BY345" i="3"/>
  <c r="DE345" i="3" s="1"/>
  <c r="BX345" i="3"/>
  <c r="CN345" i="3" s="1"/>
  <c r="BV345" i="3"/>
  <c r="CL344" i="3"/>
  <c r="CK344" i="3"/>
  <c r="CJ344" i="3"/>
  <c r="CJ357" i="3" s="1"/>
  <c r="CH344" i="3"/>
  <c r="CG344" i="3"/>
  <c r="CF344" i="3"/>
  <c r="CD344" i="3"/>
  <c r="CC344" i="3"/>
  <c r="CB344" i="3"/>
  <c r="BZ344" i="3"/>
  <c r="BZ357" i="3" s="1"/>
  <c r="BY344" i="3"/>
  <c r="BX344" i="3"/>
  <c r="BV344" i="3"/>
  <c r="CV344" i="3" s="1"/>
  <c r="BS340" i="3"/>
  <c r="BR340" i="3"/>
  <c r="BQ340" i="3"/>
  <c r="BP340" i="3"/>
  <c r="BO340" i="3"/>
  <c r="BN340" i="3"/>
  <c r="BM340" i="3"/>
  <c r="BL340" i="3"/>
  <c r="BK340" i="3"/>
  <c r="BJ340" i="3"/>
  <c r="BI340" i="3"/>
  <c r="BH340" i="3"/>
  <c r="BG340" i="3"/>
  <c r="BF340" i="3"/>
  <c r="BE340" i="3"/>
  <c r="BD340" i="3"/>
  <c r="BC340" i="3"/>
  <c r="BB340" i="3"/>
  <c r="BA340" i="3"/>
  <c r="AZ340" i="3"/>
  <c r="AY340" i="3"/>
  <c r="AX340" i="3"/>
  <c r="AW340" i="3"/>
  <c r="AV340" i="3"/>
  <c r="AU340" i="3"/>
  <c r="AT340" i="3"/>
  <c r="AS340" i="3"/>
  <c r="AR340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BS339" i="3"/>
  <c r="BR339" i="3"/>
  <c r="BQ339" i="3"/>
  <c r="BP339" i="3"/>
  <c r="BO339" i="3"/>
  <c r="BN339" i="3"/>
  <c r="BM339" i="3"/>
  <c r="BL339" i="3"/>
  <c r="BK339" i="3"/>
  <c r="BJ339" i="3"/>
  <c r="BI339" i="3"/>
  <c r="BH339" i="3"/>
  <c r="BG339" i="3"/>
  <c r="BF339" i="3"/>
  <c r="BE339" i="3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BS338" i="3"/>
  <c r="BR338" i="3"/>
  <c r="BQ338" i="3"/>
  <c r="BP338" i="3"/>
  <c r="BO338" i="3"/>
  <c r="BN338" i="3"/>
  <c r="BM338" i="3"/>
  <c r="BL338" i="3"/>
  <c r="BK338" i="3"/>
  <c r="BJ338" i="3"/>
  <c r="BI338" i="3"/>
  <c r="BH338" i="3"/>
  <c r="BG338" i="3"/>
  <c r="BF338" i="3"/>
  <c r="BE338" i="3"/>
  <c r="BD338" i="3"/>
  <c r="BC338" i="3"/>
  <c r="BB338" i="3"/>
  <c r="BA338" i="3"/>
  <c r="AZ338" i="3"/>
  <c r="AY338" i="3"/>
  <c r="AX338" i="3"/>
  <c r="AW338" i="3"/>
  <c r="AV338" i="3"/>
  <c r="AU338" i="3"/>
  <c r="AT338" i="3"/>
  <c r="AS338" i="3"/>
  <c r="AR338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BS337" i="3"/>
  <c r="BR337" i="3"/>
  <c r="BQ337" i="3"/>
  <c r="BP337" i="3"/>
  <c r="BO337" i="3"/>
  <c r="BN337" i="3"/>
  <c r="BM337" i="3"/>
  <c r="BL337" i="3"/>
  <c r="BK337" i="3"/>
  <c r="BJ337" i="3"/>
  <c r="BI337" i="3"/>
  <c r="BH337" i="3"/>
  <c r="BG337" i="3"/>
  <c r="BF337" i="3"/>
  <c r="BE337" i="3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BS336" i="3"/>
  <c r="BR336" i="3"/>
  <c r="BQ336" i="3"/>
  <c r="BP336" i="3"/>
  <c r="BO336" i="3"/>
  <c r="BN336" i="3"/>
  <c r="BM336" i="3"/>
  <c r="BL336" i="3"/>
  <c r="BK336" i="3"/>
  <c r="BJ336" i="3"/>
  <c r="BI336" i="3"/>
  <c r="BH336" i="3"/>
  <c r="BG336" i="3"/>
  <c r="BF336" i="3"/>
  <c r="BE336" i="3"/>
  <c r="BD336" i="3"/>
  <c r="BC336" i="3"/>
  <c r="BB336" i="3"/>
  <c r="BA336" i="3"/>
  <c r="AZ336" i="3"/>
  <c r="AY336" i="3"/>
  <c r="AX336" i="3"/>
  <c r="AW336" i="3"/>
  <c r="AV336" i="3"/>
  <c r="AU336" i="3"/>
  <c r="AT336" i="3"/>
  <c r="AS336" i="3"/>
  <c r="AR336" i="3"/>
  <c r="AQ336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CL335" i="3"/>
  <c r="CK335" i="3"/>
  <c r="CJ335" i="3"/>
  <c r="CH335" i="3"/>
  <c r="CG335" i="3"/>
  <c r="CF335" i="3"/>
  <c r="CD335" i="3"/>
  <c r="CC335" i="3"/>
  <c r="CB335" i="3"/>
  <c r="BZ335" i="3"/>
  <c r="DF335" i="3" s="1"/>
  <c r="DR335" i="3" s="1"/>
  <c r="BY335" i="3"/>
  <c r="DE335" i="3" s="1"/>
  <c r="BX335" i="3"/>
  <c r="DD335" i="3" s="1"/>
  <c r="BV335" i="3"/>
  <c r="CL334" i="3"/>
  <c r="CK334" i="3"/>
  <c r="CJ334" i="3"/>
  <c r="CH334" i="3"/>
  <c r="CG334" i="3"/>
  <c r="CF334" i="3"/>
  <c r="CD334" i="3"/>
  <c r="CC334" i="3"/>
  <c r="CB334" i="3"/>
  <c r="BZ334" i="3"/>
  <c r="DF334" i="3" s="1"/>
  <c r="BY334" i="3"/>
  <c r="DE334" i="3" s="1"/>
  <c r="DN334" i="3" s="1"/>
  <c r="BX334" i="3"/>
  <c r="BV334" i="3"/>
  <c r="CL333" i="3"/>
  <c r="CL340" i="3" s="1"/>
  <c r="CK333" i="3"/>
  <c r="CK340" i="3" s="1"/>
  <c r="CJ333" i="3"/>
  <c r="CH333" i="3"/>
  <c r="CG333" i="3"/>
  <c r="CG340" i="3" s="1"/>
  <c r="CF333" i="3"/>
  <c r="CF340" i="3" s="1"/>
  <c r="CD333" i="3"/>
  <c r="CC333" i="3"/>
  <c r="CB333" i="3"/>
  <c r="CB340" i="3" s="1"/>
  <c r="BZ333" i="3"/>
  <c r="BZ340" i="3" s="1"/>
  <c r="BY333" i="3"/>
  <c r="BX333" i="3"/>
  <c r="DD333" i="3" s="1"/>
  <c r="BV333" i="3"/>
  <c r="BV340" i="3" s="1"/>
  <c r="CL332" i="3"/>
  <c r="CK332" i="3"/>
  <c r="CJ332" i="3"/>
  <c r="CH332" i="3"/>
  <c r="CG332" i="3"/>
  <c r="DM332" i="3" s="1"/>
  <c r="CF332" i="3"/>
  <c r="CD332" i="3"/>
  <c r="CC332" i="3"/>
  <c r="CB332" i="3"/>
  <c r="BZ332" i="3"/>
  <c r="DF332" i="3" s="1"/>
  <c r="BY332" i="3"/>
  <c r="DE332" i="3" s="1"/>
  <c r="BX332" i="3"/>
  <c r="DD332" i="3" s="1"/>
  <c r="BV332" i="3"/>
  <c r="CL331" i="3"/>
  <c r="CK331" i="3"/>
  <c r="CJ331" i="3"/>
  <c r="CH331" i="3"/>
  <c r="CG331" i="3"/>
  <c r="CF331" i="3"/>
  <c r="CD331" i="3"/>
  <c r="CC331" i="3"/>
  <c r="CB331" i="3"/>
  <c r="BZ331" i="3"/>
  <c r="DF331" i="3" s="1"/>
  <c r="DR331" i="3" s="1"/>
  <c r="BY331" i="3"/>
  <c r="DE331" i="3" s="1"/>
  <c r="BX331" i="3"/>
  <c r="DD331" i="3" s="1"/>
  <c r="BV331" i="3"/>
  <c r="DB331" i="3" s="1"/>
  <c r="CL330" i="3"/>
  <c r="CK330" i="3"/>
  <c r="CJ330" i="3"/>
  <c r="CH330" i="3"/>
  <c r="CG330" i="3"/>
  <c r="CF330" i="3"/>
  <c r="CD330" i="3"/>
  <c r="CC330" i="3"/>
  <c r="CB330" i="3"/>
  <c r="BZ330" i="3"/>
  <c r="DF330" i="3" s="1"/>
  <c r="BY330" i="3"/>
  <c r="DE330" i="3" s="1"/>
  <c r="BX330" i="3"/>
  <c r="CN330" i="3" s="1"/>
  <c r="BV330" i="3"/>
  <c r="CL329" i="3"/>
  <c r="CK329" i="3"/>
  <c r="CJ329" i="3"/>
  <c r="CH329" i="3"/>
  <c r="CG329" i="3"/>
  <c r="CF329" i="3"/>
  <c r="CD329" i="3"/>
  <c r="CC329" i="3"/>
  <c r="CB329" i="3"/>
  <c r="BZ329" i="3"/>
  <c r="BY329" i="3"/>
  <c r="BX329" i="3"/>
  <c r="BV329" i="3"/>
  <c r="CL328" i="3"/>
  <c r="CK328" i="3"/>
  <c r="CJ328" i="3"/>
  <c r="CH328" i="3"/>
  <c r="CG328" i="3"/>
  <c r="CF328" i="3"/>
  <c r="CD328" i="3"/>
  <c r="CC328" i="3"/>
  <c r="CB328" i="3"/>
  <c r="BZ328" i="3"/>
  <c r="DF328" i="3" s="1"/>
  <c r="BY328" i="3"/>
  <c r="DE328" i="3" s="1"/>
  <c r="BX328" i="3"/>
  <c r="DD328" i="3" s="1"/>
  <c r="BV328" i="3"/>
  <c r="CL327" i="3"/>
  <c r="CK327" i="3"/>
  <c r="CJ327" i="3"/>
  <c r="CH327" i="3"/>
  <c r="CG327" i="3"/>
  <c r="CF327" i="3"/>
  <c r="CD327" i="3"/>
  <c r="CC327" i="3"/>
  <c r="CB327" i="3"/>
  <c r="BZ327" i="3"/>
  <c r="DF327" i="3" s="1"/>
  <c r="BY327" i="3"/>
  <c r="DE327" i="3" s="1"/>
  <c r="BX327" i="3"/>
  <c r="BV327" i="3"/>
  <c r="CL326" i="3"/>
  <c r="CK326" i="3"/>
  <c r="CK338" i="3" s="1"/>
  <c r="CJ326" i="3"/>
  <c r="CJ338" i="3" s="1"/>
  <c r="CH326" i="3"/>
  <c r="CG326" i="3"/>
  <c r="CF326" i="3"/>
  <c r="CF338" i="3" s="1"/>
  <c r="CD326" i="3"/>
  <c r="CC326" i="3"/>
  <c r="CB326" i="3"/>
  <c r="BZ326" i="3"/>
  <c r="DF326" i="3" s="1"/>
  <c r="BY326" i="3"/>
  <c r="BY338" i="3" s="1"/>
  <c r="BX326" i="3"/>
  <c r="BV326" i="3"/>
  <c r="CL325" i="3"/>
  <c r="CK325" i="3"/>
  <c r="CJ325" i="3"/>
  <c r="CH325" i="3"/>
  <c r="CG325" i="3"/>
  <c r="CF325" i="3"/>
  <c r="CD325" i="3"/>
  <c r="CC325" i="3"/>
  <c r="CB325" i="3"/>
  <c r="BZ325" i="3"/>
  <c r="BY325" i="3"/>
  <c r="DE325" i="3" s="1"/>
  <c r="BX325" i="3"/>
  <c r="DD325" i="3" s="1"/>
  <c r="BV325" i="3"/>
  <c r="CL324" i="3"/>
  <c r="CK324" i="3"/>
  <c r="CJ324" i="3"/>
  <c r="CH324" i="3"/>
  <c r="CH337" i="3" s="1"/>
  <c r="CG324" i="3"/>
  <c r="CF324" i="3"/>
  <c r="CD324" i="3"/>
  <c r="CC324" i="3"/>
  <c r="CC337" i="3" s="1"/>
  <c r="CB324" i="3"/>
  <c r="BZ324" i="3"/>
  <c r="BY324" i="3"/>
  <c r="BX324" i="3"/>
  <c r="BX337" i="3" s="1"/>
  <c r="BV324" i="3"/>
  <c r="DB324" i="3" s="1"/>
  <c r="BS320" i="3"/>
  <c r="BR320" i="3"/>
  <c r="BQ320" i="3"/>
  <c r="BP320" i="3"/>
  <c r="BO320" i="3"/>
  <c r="BN320" i="3"/>
  <c r="BM320" i="3"/>
  <c r="BL320" i="3"/>
  <c r="BK320" i="3"/>
  <c r="BJ320" i="3"/>
  <c r="BI320" i="3"/>
  <c r="BH320" i="3"/>
  <c r="BG320" i="3"/>
  <c r="BF320" i="3"/>
  <c r="BE320" i="3"/>
  <c r="BD320" i="3"/>
  <c r="BC320" i="3"/>
  <c r="BB320" i="3"/>
  <c r="BA320" i="3"/>
  <c r="AZ320" i="3"/>
  <c r="AY320" i="3"/>
  <c r="AX320" i="3"/>
  <c r="AW320" i="3"/>
  <c r="AV320" i="3"/>
  <c r="AU320" i="3"/>
  <c r="AT320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BS319" i="3"/>
  <c r="BR319" i="3"/>
  <c r="BQ319" i="3"/>
  <c r="BP319" i="3"/>
  <c r="BO319" i="3"/>
  <c r="BN319" i="3"/>
  <c r="BM319" i="3"/>
  <c r="BL319" i="3"/>
  <c r="BK319" i="3"/>
  <c r="BJ319" i="3"/>
  <c r="BI319" i="3"/>
  <c r="BH319" i="3"/>
  <c r="BG319" i="3"/>
  <c r="BF319" i="3"/>
  <c r="BE319" i="3"/>
  <c r="BD319" i="3"/>
  <c r="BC319" i="3"/>
  <c r="BB319" i="3"/>
  <c r="BA319" i="3"/>
  <c r="AZ319" i="3"/>
  <c r="AY319" i="3"/>
  <c r="AX319" i="3"/>
  <c r="AW319" i="3"/>
  <c r="AV319" i="3"/>
  <c r="AU319" i="3"/>
  <c r="AT319" i="3"/>
  <c r="AS319" i="3"/>
  <c r="AR319" i="3"/>
  <c r="AQ319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BS318" i="3"/>
  <c r="BR318" i="3"/>
  <c r="BQ318" i="3"/>
  <c r="BP318" i="3"/>
  <c r="BO318" i="3"/>
  <c r="BN318" i="3"/>
  <c r="BM318" i="3"/>
  <c r="BL318" i="3"/>
  <c r="BK318" i="3"/>
  <c r="BJ318" i="3"/>
  <c r="BI318" i="3"/>
  <c r="BH318" i="3"/>
  <c r="BG318" i="3"/>
  <c r="BF318" i="3"/>
  <c r="BE318" i="3"/>
  <c r="BD318" i="3"/>
  <c r="BC318" i="3"/>
  <c r="BB318" i="3"/>
  <c r="BA318" i="3"/>
  <c r="AZ318" i="3"/>
  <c r="AY318" i="3"/>
  <c r="AX318" i="3"/>
  <c r="AW318" i="3"/>
  <c r="AV318" i="3"/>
  <c r="AU318" i="3"/>
  <c r="AT318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BS317" i="3"/>
  <c r="BR317" i="3"/>
  <c r="BQ317" i="3"/>
  <c r="BP317" i="3"/>
  <c r="BO317" i="3"/>
  <c r="BN317" i="3"/>
  <c r="BM317" i="3"/>
  <c r="BL317" i="3"/>
  <c r="BK317" i="3"/>
  <c r="BJ317" i="3"/>
  <c r="BI317" i="3"/>
  <c r="BH317" i="3"/>
  <c r="BG317" i="3"/>
  <c r="BF317" i="3"/>
  <c r="BE317" i="3"/>
  <c r="BD317" i="3"/>
  <c r="BC317" i="3"/>
  <c r="BB317" i="3"/>
  <c r="BA317" i="3"/>
  <c r="AZ317" i="3"/>
  <c r="AY317" i="3"/>
  <c r="AX317" i="3"/>
  <c r="AW317" i="3"/>
  <c r="AV317" i="3"/>
  <c r="AU317" i="3"/>
  <c r="AT317" i="3"/>
  <c r="AS317" i="3"/>
  <c r="AR317" i="3"/>
  <c r="AQ317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BS316" i="3"/>
  <c r="BR316" i="3"/>
  <c r="BQ316" i="3"/>
  <c r="BP316" i="3"/>
  <c r="BO316" i="3"/>
  <c r="BN316" i="3"/>
  <c r="BM316" i="3"/>
  <c r="BL316" i="3"/>
  <c r="BK316" i="3"/>
  <c r="BJ316" i="3"/>
  <c r="BI316" i="3"/>
  <c r="BH316" i="3"/>
  <c r="BG316" i="3"/>
  <c r="BF316" i="3"/>
  <c r="BE316" i="3"/>
  <c r="BD316" i="3"/>
  <c r="BC316" i="3"/>
  <c r="BB316" i="3"/>
  <c r="BA316" i="3"/>
  <c r="AZ316" i="3"/>
  <c r="AY316" i="3"/>
  <c r="AX316" i="3"/>
  <c r="AW316" i="3"/>
  <c r="AV316" i="3"/>
  <c r="AU316" i="3"/>
  <c r="AT316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CL315" i="3"/>
  <c r="CK315" i="3"/>
  <c r="CJ315" i="3"/>
  <c r="CH315" i="3"/>
  <c r="CG315" i="3"/>
  <c r="CF315" i="3"/>
  <c r="CD315" i="3"/>
  <c r="CC315" i="3"/>
  <c r="CB315" i="3"/>
  <c r="BZ315" i="3"/>
  <c r="DF315" i="3" s="1"/>
  <c r="DR315" i="3" s="1"/>
  <c r="BY315" i="3"/>
  <c r="DE315" i="3" s="1"/>
  <c r="BX315" i="3"/>
  <c r="DD315" i="3" s="1"/>
  <c r="BV315" i="3"/>
  <c r="CL314" i="3"/>
  <c r="DR314" i="3" s="1"/>
  <c r="CK314" i="3"/>
  <c r="CJ314" i="3"/>
  <c r="CH314" i="3"/>
  <c r="CG314" i="3"/>
  <c r="CF314" i="3"/>
  <c r="CD314" i="3"/>
  <c r="CC314" i="3"/>
  <c r="CB314" i="3"/>
  <c r="BZ314" i="3"/>
  <c r="DF314" i="3" s="1"/>
  <c r="BY314" i="3"/>
  <c r="DE314" i="3" s="1"/>
  <c r="DN314" i="3" s="1"/>
  <c r="BX314" i="3"/>
  <c r="BV314" i="3"/>
  <c r="CL313" i="3"/>
  <c r="CK313" i="3"/>
  <c r="CJ313" i="3"/>
  <c r="CH313" i="3"/>
  <c r="CG313" i="3"/>
  <c r="CF313" i="3"/>
  <c r="CD313" i="3"/>
  <c r="CC313" i="3"/>
  <c r="CB313" i="3"/>
  <c r="BZ313" i="3"/>
  <c r="BY313" i="3"/>
  <c r="BX313" i="3"/>
  <c r="BV313" i="3"/>
  <c r="CL312" i="3"/>
  <c r="CK312" i="3"/>
  <c r="CJ312" i="3"/>
  <c r="CH312" i="3"/>
  <c r="CG312" i="3"/>
  <c r="CF312" i="3"/>
  <c r="CD312" i="3"/>
  <c r="CC312" i="3"/>
  <c r="CB312" i="3"/>
  <c r="BZ312" i="3"/>
  <c r="BY312" i="3"/>
  <c r="DE312" i="3" s="1"/>
  <c r="BX312" i="3"/>
  <c r="DD312" i="3" s="1"/>
  <c r="BV312" i="3"/>
  <c r="CL311" i="3"/>
  <c r="CK311" i="3"/>
  <c r="CJ311" i="3"/>
  <c r="CH311" i="3"/>
  <c r="CG311" i="3"/>
  <c r="CF311" i="3"/>
  <c r="CD311" i="3"/>
  <c r="CC311" i="3"/>
  <c r="CB311" i="3"/>
  <c r="BZ311" i="3"/>
  <c r="DF311" i="3" s="1"/>
  <c r="BY311" i="3"/>
  <c r="CO311" i="3" s="1"/>
  <c r="BX311" i="3"/>
  <c r="DD311" i="3" s="1"/>
  <c r="BV311" i="3"/>
  <c r="CL310" i="3"/>
  <c r="CK310" i="3"/>
  <c r="CJ310" i="3"/>
  <c r="CH310" i="3"/>
  <c r="CG310" i="3"/>
  <c r="CF310" i="3"/>
  <c r="CD310" i="3"/>
  <c r="CC310" i="3"/>
  <c r="CB310" i="3"/>
  <c r="BZ310" i="3"/>
  <c r="DF310" i="3" s="1"/>
  <c r="BY310" i="3"/>
  <c r="DE310" i="3" s="1"/>
  <c r="BX310" i="3"/>
  <c r="BV310" i="3"/>
  <c r="CX310" i="3" s="1"/>
  <c r="CL309" i="3"/>
  <c r="CK309" i="3"/>
  <c r="CJ309" i="3"/>
  <c r="CH309" i="3"/>
  <c r="CG309" i="3"/>
  <c r="CF309" i="3"/>
  <c r="CD309" i="3"/>
  <c r="CC309" i="3"/>
  <c r="CB309" i="3"/>
  <c r="BZ309" i="3"/>
  <c r="BY309" i="3"/>
  <c r="BX309" i="3"/>
  <c r="BV309" i="3"/>
  <c r="CL308" i="3"/>
  <c r="CK308" i="3"/>
  <c r="CJ308" i="3"/>
  <c r="CH308" i="3"/>
  <c r="CG308" i="3"/>
  <c r="CF308" i="3"/>
  <c r="CD308" i="3"/>
  <c r="CC308" i="3"/>
  <c r="CB308" i="3"/>
  <c r="BZ308" i="3"/>
  <c r="DF308" i="3" s="1"/>
  <c r="BY308" i="3"/>
  <c r="DE308" i="3" s="1"/>
  <c r="BX308" i="3"/>
  <c r="DD308" i="3" s="1"/>
  <c r="BV308" i="3"/>
  <c r="CL307" i="3"/>
  <c r="CK307" i="3"/>
  <c r="CJ307" i="3"/>
  <c r="CH307" i="3"/>
  <c r="CG307" i="3"/>
  <c r="CF307" i="3"/>
  <c r="CD307" i="3"/>
  <c r="CC307" i="3"/>
  <c r="CB307" i="3"/>
  <c r="BZ307" i="3"/>
  <c r="DF307" i="3" s="1"/>
  <c r="BY307" i="3"/>
  <c r="DE307" i="3" s="1"/>
  <c r="BX307" i="3"/>
  <c r="DD307" i="3" s="1"/>
  <c r="BV307" i="3"/>
  <c r="CL306" i="3"/>
  <c r="CK306" i="3"/>
  <c r="CJ306" i="3"/>
  <c r="CH306" i="3"/>
  <c r="CG306" i="3"/>
  <c r="CF306" i="3"/>
  <c r="CD306" i="3"/>
  <c r="CC306" i="3"/>
  <c r="CB306" i="3"/>
  <c r="BZ306" i="3"/>
  <c r="BY306" i="3"/>
  <c r="BX306" i="3"/>
  <c r="BV306" i="3"/>
  <c r="CL305" i="3"/>
  <c r="CK305" i="3"/>
  <c r="CJ305" i="3"/>
  <c r="CH305" i="3"/>
  <c r="CG305" i="3"/>
  <c r="CF305" i="3"/>
  <c r="CD305" i="3"/>
  <c r="CC305" i="3"/>
  <c r="CB305" i="3"/>
  <c r="BZ305" i="3"/>
  <c r="DF305" i="3" s="1"/>
  <c r="BY305" i="3"/>
  <c r="BX305" i="3"/>
  <c r="DD305" i="3" s="1"/>
  <c r="BV305" i="3"/>
  <c r="CZ305" i="3" s="1"/>
  <c r="CL304" i="3"/>
  <c r="CK304" i="3"/>
  <c r="CJ304" i="3"/>
  <c r="CH304" i="3"/>
  <c r="CG304" i="3"/>
  <c r="CF304" i="3"/>
  <c r="CD304" i="3"/>
  <c r="CC304" i="3"/>
  <c r="CB304" i="3"/>
  <c r="BZ304" i="3"/>
  <c r="BY304" i="3"/>
  <c r="BX304" i="3"/>
  <c r="BV304" i="3"/>
  <c r="BS300" i="3"/>
  <c r="BR300" i="3"/>
  <c r="BQ300" i="3"/>
  <c r="BP300" i="3"/>
  <c r="BO300" i="3"/>
  <c r="BN300" i="3"/>
  <c r="BM300" i="3"/>
  <c r="BL300" i="3"/>
  <c r="BK300" i="3"/>
  <c r="BJ300" i="3"/>
  <c r="BI300" i="3"/>
  <c r="BH300" i="3"/>
  <c r="BG300" i="3"/>
  <c r="BF300" i="3"/>
  <c r="BE300" i="3"/>
  <c r="BD300" i="3"/>
  <c r="BC300" i="3"/>
  <c r="BB300" i="3"/>
  <c r="BA300" i="3"/>
  <c r="AZ300" i="3"/>
  <c r="AY300" i="3"/>
  <c r="AX300" i="3"/>
  <c r="AW300" i="3"/>
  <c r="AV300" i="3"/>
  <c r="AU300" i="3"/>
  <c r="AT300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BS299" i="3"/>
  <c r="BR299" i="3"/>
  <c r="BQ299" i="3"/>
  <c r="BP299" i="3"/>
  <c r="BO299" i="3"/>
  <c r="BN299" i="3"/>
  <c r="BM299" i="3"/>
  <c r="BL299" i="3"/>
  <c r="BK299" i="3"/>
  <c r="BJ299" i="3"/>
  <c r="BI299" i="3"/>
  <c r="BH299" i="3"/>
  <c r="BG299" i="3"/>
  <c r="BF299" i="3"/>
  <c r="BE299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BS298" i="3"/>
  <c r="BR298" i="3"/>
  <c r="BQ298" i="3"/>
  <c r="BP298" i="3"/>
  <c r="BO298" i="3"/>
  <c r="BN298" i="3"/>
  <c r="BM298" i="3"/>
  <c r="BL298" i="3"/>
  <c r="BK298" i="3"/>
  <c r="BJ298" i="3"/>
  <c r="BI298" i="3"/>
  <c r="BH298" i="3"/>
  <c r="BG298" i="3"/>
  <c r="BF298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BS297" i="3"/>
  <c r="BR297" i="3"/>
  <c r="BQ297" i="3"/>
  <c r="BP297" i="3"/>
  <c r="BO297" i="3"/>
  <c r="BN297" i="3"/>
  <c r="BM297" i="3"/>
  <c r="BL297" i="3"/>
  <c r="BK297" i="3"/>
  <c r="BJ297" i="3"/>
  <c r="BI297" i="3"/>
  <c r="BH297" i="3"/>
  <c r="BG297" i="3"/>
  <c r="BF297" i="3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BS296" i="3"/>
  <c r="BR296" i="3"/>
  <c r="BQ296" i="3"/>
  <c r="BP296" i="3"/>
  <c r="BO296" i="3"/>
  <c r="BN296" i="3"/>
  <c r="BM296" i="3"/>
  <c r="BL296" i="3"/>
  <c r="BK296" i="3"/>
  <c r="BJ296" i="3"/>
  <c r="BI296" i="3"/>
  <c r="BH296" i="3"/>
  <c r="BG296" i="3"/>
  <c r="BF296" i="3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CL295" i="3"/>
  <c r="CK295" i="3"/>
  <c r="CJ295" i="3"/>
  <c r="CH295" i="3"/>
  <c r="CG295" i="3"/>
  <c r="CF295" i="3"/>
  <c r="CD295" i="3"/>
  <c r="CC295" i="3"/>
  <c r="CB295" i="3"/>
  <c r="BZ295" i="3"/>
  <c r="DF295" i="3" s="1"/>
  <c r="BY295" i="3"/>
  <c r="DE295" i="3" s="1"/>
  <c r="BX295" i="3"/>
  <c r="DD295" i="3" s="1"/>
  <c r="BV295" i="3"/>
  <c r="CL294" i="3"/>
  <c r="CK294" i="3"/>
  <c r="CJ294" i="3"/>
  <c r="CH294" i="3"/>
  <c r="CG294" i="3"/>
  <c r="CF294" i="3"/>
  <c r="CD294" i="3"/>
  <c r="CC294" i="3"/>
  <c r="CB294" i="3"/>
  <c r="BZ294" i="3"/>
  <c r="DF294" i="3" s="1"/>
  <c r="BY294" i="3"/>
  <c r="DE294" i="3" s="1"/>
  <c r="BX294" i="3"/>
  <c r="BV294" i="3"/>
  <c r="CL293" i="3"/>
  <c r="CK293" i="3"/>
  <c r="CJ293" i="3"/>
  <c r="CH293" i="3"/>
  <c r="CG293" i="3"/>
  <c r="CF293" i="3"/>
  <c r="CD293" i="3"/>
  <c r="CC293" i="3"/>
  <c r="CB293" i="3"/>
  <c r="BZ293" i="3"/>
  <c r="BY293" i="3"/>
  <c r="BX293" i="3"/>
  <c r="DD293" i="3" s="1"/>
  <c r="BV293" i="3"/>
  <c r="CL292" i="3"/>
  <c r="CK292" i="3"/>
  <c r="CJ292" i="3"/>
  <c r="CH292" i="3"/>
  <c r="CG292" i="3"/>
  <c r="CF292" i="3"/>
  <c r="CD292" i="3"/>
  <c r="CC292" i="3"/>
  <c r="CB292" i="3"/>
  <c r="BZ292" i="3"/>
  <c r="DF292" i="3" s="1"/>
  <c r="BY292" i="3"/>
  <c r="DE292" i="3" s="1"/>
  <c r="BX292" i="3"/>
  <c r="DD292" i="3" s="1"/>
  <c r="BV292" i="3"/>
  <c r="CL291" i="3"/>
  <c r="CK291" i="3"/>
  <c r="CJ291" i="3"/>
  <c r="CH291" i="3"/>
  <c r="CG291" i="3"/>
  <c r="CF291" i="3"/>
  <c r="CD291" i="3"/>
  <c r="CC291" i="3"/>
  <c r="CB291" i="3"/>
  <c r="BZ291" i="3"/>
  <c r="DF291" i="3" s="1"/>
  <c r="BY291" i="3"/>
  <c r="DE291" i="3" s="1"/>
  <c r="BX291" i="3"/>
  <c r="DD291" i="3" s="1"/>
  <c r="BV291" i="3"/>
  <c r="CL290" i="3"/>
  <c r="CK290" i="3"/>
  <c r="CJ290" i="3"/>
  <c r="DP290" i="3" s="1"/>
  <c r="CH290" i="3"/>
  <c r="CG290" i="3"/>
  <c r="CF290" i="3"/>
  <c r="CD290" i="3"/>
  <c r="CC290" i="3"/>
  <c r="CB290" i="3"/>
  <c r="BZ290" i="3"/>
  <c r="DF290" i="3" s="1"/>
  <c r="BY290" i="3"/>
  <c r="DE290" i="3" s="1"/>
  <c r="BX290" i="3"/>
  <c r="BV290" i="3"/>
  <c r="CL289" i="3"/>
  <c r="CK289" i="3"/>
  <c r="CJ289" i="3"/>
  <c r="CH289" i="3"/>
  <c r="CG289" i="3"/>
  <c r="CF289" i="3"/>
  <c r="CD289" i="3"/>
  <c r="CC289" i="3"/>
  <c r="CB289" i="3"/>
  <c r="BZ289" i="3"/>
  <c r="BY289" i="3"/>
  <c r="BX289" i="3"/>
  <c r="BV289" i="3"/>
  <c r="CL288" i="3"/>
  <c r="CK288" i="3"/>
  <c r="CJ288" i="3"/>
  <c r="CH288" i="3"/>
  <c r="CG288" i="3"/>
  <c r="CF288" i="3"/>
  <c r="CD288" i="3"/>
  <c r="CC288" i="3"/>
  <c r="CB288" i="3"/>
  <c r="DH288" i="3" s="1"/>
  <c r="BZ288" i="3"/>
  <c r="DF288" i="3" s="1"/>
  <c r="BY288" i="3"/>
  <c r="DE288" i="3" s="1"/>
  <c r="BX288" i="3"/>
  <c r="DD288" i="3" s="1"/>
  <c r="BV288" i="3"/>
  <c r="CL287" i="3"/>
  <c r="CK287" i="3"/>
  <c r="CJ287" i="3"/>
  <c r="CH287" i="3"/>
  <c r="CG287" i="3"/>
  <c r="CF287" i="3"/>
  <c r="CD287" i="3"/>
  <c r="CC287" i="3"/>
  <c r="CB287" i="3"/>
  <c r="BZ287" i="3"/>
  <c r="DF287" i="3" s="1"/>
  <c r="BY287" i="3"/>
  <c r="DE287" i="3" s="1"/>
  <c r="BX287" i="3"/>
  <c r="DD287" i="3" s="1"/>
  <c r="BV287" i="3"/>
  <c r="CL286" i="3"/>
  <c r="CK286" i="3"/>
  <c r="CJ286" i="3"/>
  <c r="CH286" i="3"/>
  <c r="CG286" i="3"/>
  <c r="CF286" i="3"/>
  <c r="CD286" i="3"/>
  <c r="CC286" i="3"/>
  <c r="CB286" i="3"/>
  <c r="BZ286" i="3"/>
  <c r="BY286" i="3"/>
  <c r="BX286" i="3"/>
  <c r="BV286" i="3"/>
  <c r="CL285" i="3"/>
  <c r="CK285" i="3"/>
  <c r="CJ285" i="3"/>
  <c r="CH285" i="3"/>
  <c r="CG285" i="3"/>
  <c r="CF285" i="3"/>
  <c r="CD285" i="3"/>
  <c r="CC285" i="3"/>
  <c r="CB285" i="3"/>
  <c r="BZ285" i="3"/>
  <c r="DF285" i="3" s="1"/>
  <c r="BY285" i="3"/>
  <c r="DE285" i="3" s="1"/>
  <c r="BX285" i="3"/>
  <c r="DD285" i="3" s="1"/>
  <c r="BV285" i="3"/>
  <c r="CL284" i="3"/>
  <c r="CK284" i="3"/>
  <c r="CJ284" i="3"/>
  <c r="CH284" i="3"/>
  <c r="CG284" i="3"/>
  <c r="CF284" i="3"/>
  <c r="CD284" i="3"/>
  <c r="CC284" i="3"/>
  <c r="CB284" i="3"/>
  <c r="BZ284" i="3"/>
  <c r="BY284" i="3"/>
  <c r="BX284" i="3"/>
  <c r="BV284" i="3"/>
  <c r="BS280" i="3"/>
  <c r="BR280" i="3"/>
  <c r="BQ280" i="3"/>
  <c r="BP280" i="3"/>
  <c r="BO280" i="3"/>
  <c r="BN280" i="3"/>
  <c r="BM280" i="3"/>
  <c r="BL280" i="3"/>
  <c r="BK280" i="3"/>
  <c r="BJ280" i="3"/>
  <c r="BI280" i="3"/>
  <c r="BH280" i="3"/>
  <c r="BG280" i="3"/>
  <c r="BF280" i="3"/>
  <c r="BE280" i="3"/>
  <c r="BD280" i="3"/>
  <c r="BC280" i="3"/>
  <c r="BB280" i="3"/>
  <c r="BA280" i="3"/>
  <c r="AZ280" i="3"/>
  <c r="AY280" i="3"/>
  <c r="AX280" i="3"/>
  <c r="AW280" i="3"/>
  <c r="AV280" i="3"/>
  <c r="AU280" i="3"/>
  <c r="AT280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BS279" i="3"/>
  <c r="BR279" i="3"/>
  <c r="BQ279" i="3"/>
  <c r="BP279" i="3"/>
  <c r="BO279" i="3"/>
  <c r="BN279" i="3"/>
  <c r="BM279" i="3"/>
  <c r="BL279" i="3"/>
  <c r="BK279" i="3"/>
  <c r="BJ279" i="3"/>
  <c r="BI279" i="3"/>
  <c r="BH279" i="3"/>
  <c r="BG279" i="3"/>
  <c r="BF279" i="3"/>
  <c r="BE279" i="3"/>
  <c r="BD279" i="3"/>
  <c r="BC279" i="3"/>
  <c r="BB279" i="3"/>
  <c r="BA279" i="3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BS278" i="3"/>
  <c r="BR278" i="3"/>
  <c r="BQ278" i="3"/>
  <c r="BP278" i="3"/>
  <c r="BO278" i="3"/>
  <c r="BN278" i="3"/>
  <c r="BM278" i="3"/>
  <c r="BL278" i="3"/>
  <c r="BK278" i="3"/>
  <c r="BJ278" i="3"/>
  <c r="BI278" i="3"/>
  <c r="BH278" i="3"/>
  <c r="BG278" i="3"/>
  <c r="BF278" i="3"/>
  <c r="BE278" i="3"/>
  <c r="BD278" i="3"/>
  <c r="BC278" i="3"/>
  <c r="BB278" i="3"/>
  <c r="BA278" i="3"/>
  <c r="AZ278" i="3"/>
  <c r="AY278" i="3"/>
  <c r="AX278" i="3"/>
  <c r="AW278" i="3"/>
  <c r="AV278" i="3"/>
  <c r="AU278" i="3"/>
  <c r="AT278" i="3"/>
  <c r="AS278" i="3"/>
  <c r="AR278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BS277" i="3"/>
  <c r="BR277" i="3"/>
  <c r="BQ277" i="3"/>
  <c r="BP277" i="3"/>
  <c r="BO277" i="3"/>
  <c r="BN277" i="3"/>
  <c r="BM277" i="3"/>
  <c r="BL277" i="3"/>
  <c r="BK277" i="3"/>
  <c r="BJ277" i="3"/>
  <c r="BI277" i="3"/>
  <c r="BH277" i="3"/>
  <c r="BG277" i="3"/>
  <c r="BF277" i="3"/>
  <c r="BE277" i="3"/>
  <c r="BD277" i="3"/>
  <c r="BC277" i="3"/>
  <c r="BB277" i="3"/>
  <c r="BA277" i="3"/>
  <c r="AZ277" i="3"/>
  <c r="AY277" i="3"/>
  <c r="AX277" i="3"/>
  <c r="AW277" i="3"/>
  <c r="AV277" i="3"/>
  <c r="AU277" i="3"/>
  <c r="AT277" i="3"/>
  <c r="AS277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BS276" i="3"/>
  <c r="BR276" i="3"/>
  <c r="BQ276" i="3"/>
  <c r="BP276" i="3"/>
  <c r="BO276" i="3"/>
  <c r="BN276" i="3"/>
  <c r="BM276" i="3"/>
  <c r="BL276" i="3"/>
  <c r="BK276" i="3"/>
  <c r="BJ276" i="3"/>
  <c r="BI276" i="3"/>
  <c r="BH276" i="3"/>
  <c r="BG276" i="3"/>
  <c r="BF276" i="3"/>
  <c r="BE276" i="3"/>
  <c r="BD276" i="3"/>
  <c r="BC276" i="3"/>
  <c r="BB276" i="3"/>
  <c r="BA276" i="3"/>
  <c r="AZ276" i="3"/>
  <c r="AY276" i="3"/>
  <c r="AX276" i="3"/>
  <c r="AW276" i="3"/>
  <c r="AV276" i="3"/>
  <c r="AU276" i="3"/>
  <c r="AT276" i="3"/>
  <c r="AS276" i="3"/>
  <c r="AR276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CL275" i="3"/>
  <c r="CK275" i="3"/>
  <c r="CJ275" i="3"/>
  <c r="CH275" i="3"/>
  <c r="CG275" i="3"/>
  <c r="CF275" i="3"/>
  <c r="CD275" i="3"/>
  <c r="CC275" i="3"/>
  <c r="CB275" i="3"/>
  <c r="BZ275" i="3"/>
  <c r="DF275" i="3" s="1"/>
  <c r="BY275" i="3"/>
  <c r="DE275" i="3" s="1"/>
  <c r="BX275" i="3"/>
  <c r="DD275" i="3" s="1"/>
  <c r="BV275" i="3"/>
  <c r="CL274" i="3"/>
  <c r="CK274" i="3"/>
  <c r="CJ274" i="3"/>
  <c r="CH274" i="3"/>
  <c r="CG274" i="3"/>
  <c r="CF274" i="3"/>
  <c r="CD274" i="3"/>
  <c r="CC274" i="3"/>
  <c r="CB274" i="3"/>
  <c r="BZ274" i="3"/>
  <c r="DF274" i="3" s="1"/>
  <c r="BY274" i="3"/>
  <c r="DE274" i="3" s="1"/>
  <c r="BX274" i="3"/>
  <c r="BV274" i="3"/>
  <c r="CL273" i="3"/>
  <c r="CK273" i="3"/>
  <c r="CJ273" i="3"/>
  <c r="CH273" i="3"/>
  <c r="CG273" i="3"/>
  <c r="CF273" i="3"/>
  <c r="CD273" i="3"/>
  <c r="CC273" i="3"/>
  <c r="CB273" i="3"/>
  <c r="BZ273" i="3"/>
  <c r="BY273" i="3"/>
  <c r="BX273" i="3"/>
  <c r="DD273" i="3" s="1"/>
  <c r="BV273" i="3"/>
  <c r="CL272" i="3"/>
  <c r="CK272" i="3"/>
  <c r="CJ272" i="3"/>
  <c r="CH272" i="3"/>
  <c r="CG272" i="3"/>
  <c r="CF272" i="3"/>
  <c r="CD272" i="3"/>
  <c r="CC272" i="3"/>
  <c r="CB272" i="3"/>
  <c r="DH272" i="3" s="1"/>
  <c r="BZ272" i="3"/>
  <c r="DF272" i="3" s="1"/>
  <c r="BY272" i="3"/>
  <c r="DE272" i="3" s="1"/>
  <c r="BX272" i="3"/>
  <c r="DD272" i="3" s="1"/>
  <c r="BV272" i="3"/>
  <c r="CL271" i="3"/>
  <c r="CK271" i="3"/>
  <c r="CJ271" i="3"/>
  <c r="CH271" i="3"/>
  <c r="CG271" i="3"/>
  <c r="CF271" i="3"/>
  <c r="CD271" i="3"/>
  <c r="CC271" i="3"/>
  <c r="CB271" i="3"/>
  <c r="BZ271" i="3"/>
  <c r="DF271" i="3" s="1"/>
  <c r="BY271" i="3"/>
  <c r="DE271" i="3" s="1"/>
  <c r="BX271" i="3"/>
  <c r="DD271" i="3" s="1"/>
  <c r="BV271" i="3"/>
  <c r="DB271" i="3" s="1"/>
  <c r="CL270" i="3"/>
  <c r="CK270" i="3"/>
  <c r="CJ270" i="3"/>
  <c r="CH270" i="3"/>
  <c r="CG270" i="3"/>
  <c r="CF270" i="3"/>
  <c r="CD270" i="3"/>
  <c r="CC270" i="3"/>
  <c r="CB270" i="3"/>
  <c r="BZ270" i="3"/>
  <c r="DF270" i="3" s="1"/>
  <c r="BY270" i="3"/>
  <c r="DE270" i="3" s="1"/>
  <c r="BX270" i="3"/>
  <c r="BV270" i="3"/>
  <c r="CL269" i="3"/>
  <c r="CK269" i="3"/>
  <c r="CJ269" i="3"/>
  <c r="CH269" i="3"/>
  <c r="CG269" i="3"/>
  <c r="CF269" i="3"/>
  <c r="CD269" i="3"/>
  <c r="CC269" i="3"/>
  <c r="CB269" i="3"/>
  <c r="BZ269" i="3"/>
  <c r="BY269" i="3"/>
  <c r="BX269" i="3"/>
  <c r="BV269" i="3"/>
  <c r="CL268" i="3"/>
  <c r="CK268" i="3"/>
  <c r="CJ268" i="3"/>
  <c r="CH268" i="3"/>
  <c r="CG268" i="3"/>
  <c r="CF268" i="3"/>
  <c r="CD268" i="3"/>
  <c r="CC268" i="3"/>
  <c r="CB268" i="3"/>
  <c r="BZ268" i="3"/>
  <c r="DF268" i="3" s="1"/>
  <c r="BY268" i="3"/>
  <c r="BX268" i="3"/>
  <c r="DD268" i="3" s="1"/>
  <c r="BV268" i="3"/>
  <c r="CL267" i="3"/>
  <c r="CK267" i="3"/>
  <c r="DA267" i="3" s="1"/>
  <c r="CJ267" i="3"/>
  <c r="CH267" i="3"/>
  <c r="CG267" i="3"/>
  <c r="CF267" i="3"/>
  <c r="CD267" i="3"/>
  <c r="CC267" i="3"/>
  <c r="CB267" i="3"/>
  <c r="BZ267" i="3"/>
  <c r="DF267" i="3" s="1"/>
  <c r="BY267" i="3"/>
  <c r="BX267" i="3"/>
  <c r="DD267" i="3" s="1"/>
  <c r="BV267" i="3"/>
  <c r="CL266" i="3"/>
  <c r="CK266" i="3"/>
  <c r="CK278" i="3" s="1"/>
  <c r="CJ266" i="3"/>
  <c r="CH266" i="3"/>
  <c r="CH278" i="3" s="1"/>
  <c r="CG266" i="3"/>
  <c r="CF266" i="3"/>
  <c r="CF278" i="3" s="1"/>
  <c r="CD266" i="3"/>
  <c r="CC266" i="3"/>
  <c r="CC278" i="3" s="1"/>
  <c r="CB266" i="3"/>
  <c r="BZ266" i="3"/>
  <c r="CP266" i="3" s="1"/>
  <c r="BY266" i="3"/>
  <c r="BX266" i="3"/>
  <c r="BX278" i="3" s="1"/>
  <c r="BV266" i="3"/>
  <c r="CL265" i="3"/>
  <c r="CK265" i="3"/>
  <c r="CJ265" i="3"/>
  <c r="CH265" i="3"/>
  <c r="CG265" i="3"/>
  <c r="CF265" i="3"/>
  <c r="CD265" i="3"/>
  <c r="CC265" i="3"/>
  <c r="CB265" i="3"/>
  <c r="BZ265" i="3"/>
  <c r="DF265" i="3" s="1"/>
  <c r="BY265" i="3"/>
  <c r="DE265" i="3" s="1"/>
  <c r="BX265" i="3"/>
  <c r="DD265" i="3" s="1"/>
  <c r="BV265" i="3"/>
  <c r="CL264" i="3"/>
  <c r="CK264" i="3"/>
  <c r="CJ264" i="3"/>
  <c r="CH264" i="3"/>
  <c r="CH277" i="3" s="1"/>
  <c r="CG264" i="3"/>
  <c r="CF264" i="3"/>
  <c r="CD264" i="3"/>
  <c r="CC264" i="3"/>
  <c r="CB264" i="3"/>
  <c r="BZ264" i="3"/>
  <c r="BY264" i="3"/>
  <c r="BX264" i="3"/>
  <c r="BV264" i="3"/>
  <c r="BS260" i="3"/>
  <c r="BR260" i="3"/>
  <c r="BQ260" i="3"/>
  <c r="BP260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BS259" i="3"/>
  <c r="BR259" i="3"/>
  <c r="BQ259" i="3"/>
  <c r="BP259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BS258" i="3"/>
  <c r="BR258" i="3"/>
  <c r="BQ258" i="3"/>
  <c r="BP258" i="3"/>
  <c r="BO258" i="3"/>
  <c r="BN258" i="3"/>
  <c r="BM258" i="3"/>
  <c r="BL258" i="3"/>
  <c r="BK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BS257" i="3"/>
  <c r="BR257" i="3"/>
  <c r="BQ257" i="3"/>
  <c r="BP257" i="3"/>
  <c r="BO257" i="3"/>
  <c r="BN257" i="3"/>
  <c r="BM257" i="3"/>
  <c r="BL257" i="3"/>
  <c r="BK257" i="3"/>
  <c r="BJ257" i="3"/>
  <c r="BI257" i="3"/>
  <c r="BH257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BS256" i="3"/>
  <c r="BR256" i="3"/>
  <c r="BQ256" i="3"/>
  <c r="BP256" i="3"/>
  <c r="BO256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CL255" i="3"/>
  <c r="CK255" i="3"/>
  <c r="CJ255" i="3"/>
  <c r="CH255" i="3"/>
  <c r="CG255" i="3"/>
  <c r="CF255" i="3"/>
  <c r="CD255" i="3"/>
  <c r="CC255" i="3"/>
  <c r="CB255" i="3"/>
  <c r="BZ255" i="3"/>
  <c r="DF255" i="3" s="1"/>
  <c r="BY255" i="3"/>
  <c r="DE255" i="3" s="1"/>
  <c r="BX255" i="3"/>
  <c r="DD255" i="3" s="1"/>
  <c r="BV255" i="3"/>
  <c r="DB255" i="3" s="1"/>
  <c r="CL254" i="3"/>
  <c r="CK254" i="3"/>
  <c r="CJ254" i="3"/>
  <c r="CH254" i="3"/>
  <c r="CG254" i="3"/>
  <c r="CF254" i="3"/>
  <c r="CD254" i="3"/>
  <c r="CC254" i="3"/>
  <c r="CB254" i="3"/>
  <c r="BZ254" i="3"/>
  <c r="DF254" i="3" s="1"/>
  <c r="BY254" i="3"/>
  <c r="DE254" i="3" s="1"/>
  <c r="BX254" i="3"/>
  <c r="BV254" i="3"/>
  <c r="CL253" i="3"/>
  <c r="CK253" i="3"/>
  <c r="CJ253" i="3"/>
  <c r="CH253" i="3"/>
  <c r="CG253" i="3"/>
  <c r="CF253" i="3"/>
  <c r="CD253" i="3"/>
  <c r="CC253" i="3"/>
  <c r="CB253" i="3"/>
  <c r="BZ253" i="3"/>
  <c r="BY253" i="3"/>
  <c r="BX253" i="3"/>
  <c r="DD253" i="3" s="1"/>
  <c r="BV253" i="3"/>
  <c r="CL252" i="3"/>
  <c r="CK252" i="3"/>
  <c r="CJ252" i="3"/>
  <c r="CH252" i="3"/>
  <c r="CG252" i="3"/>
  <c r="CF252" i="3"/>
  <c r="CD252" i="3"/>
  <c r="CC252" i="3"/>
  <c r="CB252" i="3"/>
  <c r="BZ252" i="3"/>
  <c r="BY252" i="3"/>
  <c r="DE252" i="3" s="1"/>
  <c r="BX252" i="3"/>
  <c r="BV252" i="3"/>
  <c r="CL251" i="3"/>
  <c r="CK251" i="3"/>
  <c r="CJ251" i="3"/>
  <c r="CH251" i="3"/>
  <c r="CG251" i="3"/>
  <c r="CF251" i="3"/>
  <c r="CD251" i="3"/>
  <c r="CC251" i="3"/>
  <c r="CB251" i="3"/>
  <c r="DH251" i="3" s="1"/>
  <c r="BZ251" i="3"/>
  <c r="DF251" i="3" s="1"/>
  <c r="BY251" i="3"/>
  <c r="DE251" i="3" s="1"/>
  <c r="BX251" i="3"/>
  <c r="DD251" i="3" s="1"/>
  <c r="BV251" i="3"/>
  <c r="CL250" i="3"/>
  <c r="CK250" i="3"/>
  <c r="CJ250" i="3"/>
  <c r="CH250" i="3"/>
  <c r="CG250" i="3"/>
  <c r="CF250" i="3"/>
  <c r="CD250" i="3"/>
  <c r="CC250" i="3"/>
  <c r="CB250" i="3"/>
  <c r="BZ250" i="3"/>
  <c r="DF250" i="3" s="1"/>
  <c r="DQ250" i="3" s="1"/>
  <c r="BY250" i="3"/>
  <c r="DE250" i="3" s="1"/>
  <c r="BX250" i="3"/>
  <c r="BV250" i="3"/>
  <c r="CL249" i="3"/>
  <c r="CK249" i="3"/>
  <c r="CJ249" i="3"/>
  <c r="CH249" i="3"/>
  <c r="CG249" i="3"/>
  <c r="CF249" i="3"/>
  <c r="CD249" i="3"/>
  <c r="CC249" i="3"/>
  <c r="CB249" i="3"/>
  <c r="BZ249" i="3"/>
  <c r="BY249" i="3"/>
  <c r="BX249" i="3"/>
  <c r="BV249" i="3"/>
  <c r="CL248" i="3"/>
  <c r="CK248" i="3"/>
  <c r="CJ248" i="3"/>
  <c r="CH248" i="3"/>
  <c r="CG248" i="3"/>
  <c r="CF248" i="3"/>
  <c r="CD248" i="3"/>
  <c r="CC248" i="3"/>
  <c r="CB248" i="3"/>
  <c r="BZ248" i="3"/>
  <c r="DF248" i="3" s="1"/>
  <c r="BY248" i="3"/>
  <c r="DE248" i="3" s="1"/>
  <c r="BX248" i="3"/>
  <c r="DD248" i="3" s="1"/>
  <c r="BV248" i="3"/>
  <c r="CL247" i="3"/>
  <c r="CK247" i="3"/>
  <c r="CJ247" i="3"/>
  <c r="CH247" i="3"/>
  <c r="CG247" i="3"/>
  <c r="CF247" i="3"/>
  <c r="CD247" i="3"/>
  <c r="CC247" i="3"/>
  <c r="CB247" i="3"/>
  <c r="DH247" i="3" s="1"/>
  <c r="BZ247" i="3"/>
  <c r="DF247" i="3" s="1"/>
  <c r="BY247" i="3"/>
  <c r="DE247" i="3" s="1"/>
  <c r="BX247" i="3"/>
  <c r="DD247" i="3" s="1"/>
  <c r="BV247" i="3"/>
  <c r="CL246" i="3"/>
  <c r="CK246" i="3"/>
  <c r="CJ246" i="3"/>
  <c r="CH246" i="3"/>
  <c r="CG246" i="3"/>
  <c r="CF246" i="3"/>
  <c r="CD246" i="3"/>
  <c r="CC246" i="3"/>
  <c r="CB246" i="3"/>
  <c r="BZ246" i="3"/>
  <c r="BY246" i="3"/>
  <c r="BX246" i="3"/>
  <c r="BV246" i="3"/>
  <c r="CL245" i="3"/>
  <c r="CK245" i="3"/>
  <c r="CJ245" i="3"/>
  <c r="CH245" i="3"/>
  <c r="CG245" i="3"/>
  <c r="CF245" i="3"/>
  <c r="CD245" i="3"/>
  <c r="CC245" i="3"/>
  <c r="CB245" i="3"/>
  <c r="BZ245" i="3"/>
  <c r="DF245" i="3" s="1"/>
  <c r="BY245" i="3"/>
  <c r="DE245" i="3" s="1"/>
  <c r="BX245" i="3"/>
  <c r="DD245" i="3" s="1"/>
  <c r="BV245" i="3"/>
  <c r="CL244" i="3"/>
  <c r="CK244" i="3"/>
  <c r="CJ244" i="3"/>
  <c r="CH244" i="3"/>
  <c r="CG244" i="3"/>
  <c r="CF244" i="3"/>
  <c r="CD244" i="3"/>
  <c r="CC244" i="3"/>
  <c r="CB244" i="3"/>
  <c r="BZ244" i="3"/>
  <c r="BY244" i="3"/>
  <c r="BX244" i="3"/>
  <c r="BV244" i="3"/>
  <c r="BS240" i="3"/>
  <c r="BR240" i="3"/>
  <c r="BQ240" i="3"/>
  <c r="BP240" i="3"/>
  <c r="BO240" i="3"/>
  <c r="BN240" i="3"/>
  <c r="BM240" i="3"/>
  <c r="BL240" i="3"/>
  <c r="BK240" i="3"/>
  <c r="BJ240" i="3"/>
  <c r="BI240" i="3"/>
  <c r="BH240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BS239" i="3"/>
  <c r="BR239" i="3"/>
  <c r="BQ239" i="3"/>
  <c r="BP239" i="3"/>
  <c r="BO239" i="3"/>
  <c r="BN239" i="3"/>
  <c r="BM239" i="3"/>
  <c r="BL239" i="3"/>
  <c r="BK239" i="3"/>
  <c r="BJ239" i="3"/>
  <c r="BI239" i="3"/>
  <c r="BH239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BS238" i="3"/>
  <c r="BR238" i="3"/>
  <c r="BQ238" i="3"/>
  <c r="BP238" i="3"/>
  <c r="BO238" i="3"/>
  <c r="BN238" i="3"/>
  <c r="BM238" i="3"/>
  <c r="BL238" i="3"/>
  <c r="BK238" i="3"/>
  <c r="BJ238" i="3"/>
  <c r="BI238" i="3"/>
  <c r="BH238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BS237" i="3"/>
  <c r="BR237" i="3"/>
  <c r="BQ237" i="3"/>
  <c r="BP237" i="3"/>
  <c r="BO237" i="3"/>
  <c r="BN237" i="3"/>
  <c r="BM237" i="3"/>
  <c r="BL237" i="3"/>
  <c r="BK237" i="3"/>
  <c r="BJ237" i="3"/>
  <c r="BI237" i="3"/>
  <c r="BH237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BS236" i="3"/>
  <c r="BR236" i="3"/>
  <c r="BQ236" i="3"/>
  <c r="BP236" i="3"/>
  <c r="BO236" i="3"/>
  <c r="BN236" i="3"/>
  <c r="BM236" i="3"/>
  <c r="BL236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CL235" i="3"/>
  <c r="CK235" i="3"/>
  <c r="CJ235" i="3"/>
  <c r="CH235" i="3"/>
  <c r="CG235" i="3"/>
  <c r="CF235" i="3"/>
  <c r="CD235" i="3"/>
  <c r="CC235" i="3"/>
  <c r="CB235" i="3"/>
  <c r="BZ235" i="3"/>
  <c r="DF235" i="3" s="1"/>
  <c r="BY235" i="3"/>
  <c r="DE235" i="3" s="1"/>
  <c r="BX235" i="3"/>
  <c r="BV235" i="3"/>
  <c r="CL234" i="3"/>
  <c r="CK234" i="3"/>
  <c r="CJ234" i="3"/>
  <c r="CH234" i="3"/>
  <c r="CG234" i="3"/>
  <c r="CF234" i="3"/>
  <c r="CD234" i="3"/>
  <c r="CC234" i="3"/>
  <c r="CB234" i="3"/>
  <c r="BZ234" i="3"/>
  <c r="DF234" i="3" s="1"/>
  <c r="BY234" i="3"/>
  <c r="DE234" i="3" s="1"/>
  <c r="BX234" i="3"/>
  <c r="BV234" i="3"/>
  <c r="CL233" i="3"/>
  <c r="CK233" i="3"/>
  <c r="CK240" i="3" s="1"/>
  <c r="CJ233" i="3"/>
  <c r="CJ240" i="3" s="1"/>
  <c r="CH233" i="3"/>
  <c r="CG233" i="3"/>
  <c r="CF233" i="3"/>
  <c r="CF240" i="3" s="1"/>
  <c r="CD233" i="3"/>
  <c r="CC233" i="3"/>
  <c r="CB233" i="3"/>
  <c r="BZ233" i="3"/>
  <c r="BZ240" i="3" s="1"/>
  <c r="DF240" i="3" s="1"/>
  <c r="BY233" i="3"/>
  <c r="BY240" i="3" s="1"/>
  <c r="BX233" i="3"/>
  <c r="DD233" i="3" s="1"/>
  <c r="BV233" i="3"/>
  <c r="CL232" i="3"/>
  <c r="CK232" i="3"/>
  <c r="CJ232" i="3"/>
  <c r="CH232" i="3"/>
  <c r="CG232" i="3"/>
  <c r="CF232" i="3"/>
  <c r="CD232" i="3"/>
  <c r="CC232" i="3"/>
  <c r="CB232" i="3"/>
  <c r="BZ232" i="3"/>
  <c r="DF232" i="3" s="1"/>
  <c r="DQ232" i="3" s="1"/>
  <c r="BY232" i="3"/>
  <c r="DE232" i="3" s="1"/>
  <c r="BX232" i="3"/>
  <c r="DD232" i="3" s="1"/>
  <c r="BV232" i="3"/>
  <c r="CL231" i="3"/>
  <c r="CK231" i="3"/>
  <c r="CJ231" i="3"/>
  <c r="CH231" i="3"/>
  <c r="CG231" i="3"/>
  <c r="CF231" i="3"/>
  <c r="CD231" i="3"/>
  <c r="CC231" i="3"/>
  <c r="CB231" i="3"/>
  <c r="BZ231" i="3"/>
  <c r="DF231" i="3" s="1"/>
  <c r="BY231" i="3"/>
  <c r="BX231" i="3"/>
  <c r="DD231" i="3" s="1"/>
  <c r="BV231" i="3"/>
  <c r="CX231" i="3" s="1"/>
  <c r="CL230" i="3"/>
  <c r="CK230" i="3"/>
  <c r="CJ230" i="3"/>
  <c r="CH230" i="3"/>
  <c r="CG230" i="3"/>
  <c r="CF230" i="3"/>
  <c r="CD230" i="3"/>
  <c r="CC230" i="3"/>
  <c r="CB230" i="3"/>
  <c r="BZ230" i="3"/>
  <c r="DF230" i="3" s="1"/>
  <c r="DQ230" i="3" s="1"/>
  <c r="BY230" i="3"/>
  <c r="BX230" i="3"/>
  <c r="DD230" i="3" s="1"/>
  <c r="BV230" i="3"/>
  <c r="CL229" i="3"/>
  <c r="CK229" i="3"/>
  <c r="CJ229" i="3"/>
  <c r="CJ239" i="3" s="1"/>
  <c r="CH229" i="3"/>
  <c r="CG229" i="3"/>
  <c r="CF229" i="3"/>
  <c r="CD229" i="3"/>
  <c r="CC229" i="3"/>
  <c r="CB229" i="3"/>
  <c r="BZ229" i="3"/>
  <c r="BY229" i="3"/>
  <c r="BY239" i="3" s="1"/>
  <c r="BX229" i="3"/>
  <c r="BV229" i="3"/>
  <c r="CL228" i="3"/>
  <c r="CK228" i="3"/>
  <c r="CJ228" i="3"/>
  <c r="CH228" i="3"/>
  <c r="CX228" i="3" s="1"/>
  <c r="CG228" i="3"/>
  <c r="CF228" i="3"/>
  <c r="CD228" i="3"/>
  <c r="CC228" i="3"/>
  <c r="CB228" i="3"/>
  <c r="BZ228" i="3"/>
  <c r="DF228" i="3" s="1"/>
  <c r="DQ228" i="3" s="1"/>
  <c r="BY228" i="3"/>
  <c r="CO228" i="3" s="1"/>
  <c r="BX228" i="3"/>
  <c r="CN228" i="3" s="1"/>
  <c r="BV228" i="3"/>
  <c r="CL227" i="3"/>
  <c r="CK227" i="3"/>
  <c r="CJ227" i="3"/>
  <c r="CH227" i="3"/>
  <c r="CG227" i="3"/>
  <c r="CF227" i="3"/>
  <c r="CD227" i="3"/>
  <c r="CC227" i="3"/>
  <c r="CB227" i="3"/>
  <c r="DH227" i="3" s="1"/>
  <c r="BZ227" i="3"/>
  <c r="BY227" i="3"/>
  <c r="DE227" i="3" s="1"/>
  <c r="DL227" i="3" s="1"/>
  <c r="BX227" i="3"/>
  <c r="DD227" i="3" s="1"/>
  <c r="BV227" i="3"/>
  <c r="CL226" i="3"/>
  <c r="CK226" i="3"/>
  <c r="CJ226" i="3"/>
  <c r="CH226" i="3"/>
  <c r="CG226" i="3"/>
  <c r="CF226" i="3"/>
  <c r="CD226" i="3"/>
  <c r="CC226" i="3"/>
  <c r="CC238" i="3" s="1"/>
  <c r="CB226" i="3"/>
  <c r="BZ226" i="3"/>
  <c r="BY226" i="3"/>
  <c r="BX226" i="3"/>
  <c r="BX238" i="3" s="1"/>
  <c r="BV226" i="3"/>
  <c r="CL225" i="3"/>
  <c r="CK225" i="3"/>
  <c r="CJ225" i="3"/>
  <c r="CH225" i="3"/>
  <c r="CG225" i="3"/>
  <c r="CF225" i="3"/>
  <c r="CD225" i="3"/>
  <c r="CC225" i="3"/>
  <c r="CB225" i="3"/>
  <c r="BZ225" i="3"/>
  <c r="DF225" i="3" s="1"/>
  <c r="BY225" i="3"/>
  <c r="DE225" i="3" s="1"/>
  <c r="BX225" i="3"/>
  <c r="DD225" i="3" s="1"/>
  <c r="BV225" i="3"/>
  <c r="CL224" i="3"/>
  <c r="CK224" i="3"/>
  <c r="CJ224" i="3"/>
  <c r="CH224" i="3"/>
  <c r="CH237" i="3" s="1"/>
  <c r="CG224" i="3"/>
  <c r="CF224" i="3"/>
  <c r="CF236" i="3" s="1"/>
  <c r="CD224" i="3"/>
  <c r="CC224" i="3"/>
  <c r="CC237" i="3" s="1"/>
  <c r="CB224" i="3"/>
  <c r="BZ224" i="3"/>
  <c r="BZ237" i="3" s="1"/>
  <c r="BY224" i="3"/>
  <c r="BX224" i="3"/>
  <c r="BV224" i="3"/>
  <c r="BS220" i="3"/>
  <c r="BR220" i="3"/>
  <c r="BQ220" i="3"/>
  <c r="BP220" i="3"/>
  <c r="BO220" i="3"/>
  <c r="BN220" i="3"/>
  <c r="BM220" i="3"/>
  <c r="BL220" i="3"/>
  <c r="BK220" i="3"/>
  <c r="BJ220" i="3"/>
  <c r="BI220" i="3"/>
  <c r="BH220" i="3"/>
  <c r="BG220" i="3"/>
  <c r="BF220" i="3"/>
  <c r="BE220" i="3"/>
  <c r="BD220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BS219" i="3"/>
  <c r="BR219" i="3"/>
  <c r="BQ219" i="3"/>
  <c r="BP219" i="3"/>
  <c r="BO219" i="3"/>
  <c r="BN219" i="3"/>
  <c r="BM219" i="3"/>
  <c r="BL219" i="3"/>
  <c r="BK219" i="3"/>
  <c r="BJ219" i="3"/>
  <c r="BI219" i="3"/>
  <c r="BH219" i="3"/>
  <c r="BG219" i="3"/>
  <c r="BF219" i="3"/>
  <c r="BE219" i="3"/>
  <c r="BD219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BS218" i="3"/>
  <c r="BR218" i="3"/>
  <c r="BQ218" i="3"/>
  <c r="BP218" i="3"/>
  <c r="BO218" i="3"/>
  <c r="BN218" i="3"/>
  <c r="BM218" i="3"/>
  <c r="BL218" i="3"/>
  <c r="BK218" i="3"/>
  <c r="BJ218" i="3"/>
  <c r="BI218" i="3"/>
  <c r="BH218" i="3"/>
  <c r="BG218" i="3"/>
  <c r="BF218" i="3"/>
  <c r="BE218" i="3"/>
  <c r="BD218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BS217" i="3"/>
  <c r="BR217" i="3"/>
  <c r="BQ217" i="3"/>
  <c r="BP217" i="3"/>
  <c r="BO217" i="3"/>
  <c r="BN217" i="3"/>
  <c r="BM217" i="3"/>
  <c r="BL217" i="3"/>
  <c r="BK217" i="3"/>
  <c r="BJ217" i="3"/>
  <c r="BI217" i="3"/>
  <c r="BH217" i="3"/>
  <c r="BG217" i="3"/>
  <c r="BF217" i="3"/>
  <c r="BE217" i="3"/>
  <c r="BD217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BS216" i="3"/>
  <c r="BR216" i="3"/>
  <c r="BQ216" i="3"/>
  <c r="BP216" i="3"/>
  <c r="BO216" i="3"/>
  <c r="BN216" i="3"/>
  <c r="BM216" i="3"/>
  <c r="BL216" i="3"/>
  <c r="BK216" i="3"/>
  <c r="BJ216" i="3"/>
  <c r="BI216" i="3"/>
  <c r="BH216" i="3"/>
  <c r="BG216" i="3"/>
  <c r="BF216" i="3"/>
  <c r="BE216" i="3"/>
  <c r="BD216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BS200" i="3"/>
  <c r="BR200" i="3"/>
  <c r="BQ200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BS199" i="3"/>
  <c r="BR199" i="3"/>
  <c r="BQ199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BS198" i="3"/>
  <c r="BR198" i="3"/>
  <c r="BQ198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BS197" i="3"/>
  <c r="BR197" i="3"/>
  <c r="BQ197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BS196" i="3"/>
  <c r="BR196" i="3"/>
  <c r="BQ196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CL195" i="3"/>
  <c r="CK195" i="3"/>
  <c r="CJ195" i="3"/>
  <c r="CH195" i="3"/>
  <c r="CG195" i="3"/>
  <c r="CF195" i="3"/>
  <c r="CD195" i="3"/>
  <c r="CC195" i="3"/>
  <c r="CB195" i="3"/>
  <c r="DH195" i="3" s="1"/>
  <c r="BZ195" i="3"/>
  <c r="DF195" i="3" s="1"/>
  <c r="BY195" i="3"/>
  <c r="DE195" i="3" s="1"/>
  <c r="BX195" i="3"/>
  <c r="DD195" i="3" s="1"/>
  <c r="BV195" i="3"/>
  <c r="CL194" i="3"/>
  <c r="CK194" i="3"/>
  <c r="CJ194" i="3"/>
  <c r="CH194" i="3"/>
  <c r="CG194" i="3"/>
  <c r="CF194" i="3"/>
  <c r="CD194" i="3"/>
  <c r="CC194" i="3"/>
  <c r="CS194" i="3" s="1"/>
  <c r="CB194" i="3"/>
  <c r="BZ194" i="3"/>
  <c r="DF194" i="3" s="1"/>
  <c r="BY194" i="3"/>
  <c r="DE194" i="3" s="1"/>
  <c r="BX194" i="3"/>
  <c r="BV194" i="3"/>
  <c r="CL193" i="3"/>
  <c r="CK193" i="3"/>
  <c r="CJ193" i="3"/>
  <c r="CJ200" i="3" s="1"/>
  <c r="CH193" i="3"/>
  <c r="CG193" i="3"/>
  <c r="CF193" i="3"/>
  <c r="CF200" i="3" s="1"/>
  <c r="CD193" i="3"/>
  <c r="CD200" i="3" s="1"/>
  <c r="CC193" i="3"/>
  <c r="CB193" i="3"/>
  <c r="BZ193" i="3"/>
  <c r="BZ200" i="3" s="1"/>
  <c r="BY193" i="3"/>
  <c r="BY200" i="3" s="1"/>
  <c r="BX193" i="3"/>
  <c r="DD193" i="3" s="1"/>
  <c r="BV193" i="3"/>
  <c r="CL192" i="3"/>
  <c r="CK192" i="3"/>
  <c r="CJ192" i="3"/>
  <c r="CH192" i="3"/>
  <c r="CG192" i="3"/>
  <c r="CF192" i="3"/>
  <c r="CD192" i="3"/>
  <c r="CC192" i="3"/>
  <c r="CB192" i="3"/>
  <c r="BZ192" i="3"/>
  <c r="BY192" i="3"/>
  <c r="DE192" i="3" s="1"/>
  <c r="BX192" i="3"/>
  <c r="DD192" i="3" s="1"/>
  <c r="BV192" i="3"/>
  <c r="CW191" i="3"/>
  <c r="CL191" i="3"/>
  <c r="CK191" i="3"/>
  <c r="CJ191" i="3"/>
  <c r="CH191" i="3"/>
  <c r="CG191" i="3"/>
  <c r="CF191" i="3"/>
  <c r="CD191" i="3"/>
  <c r="CC191" i="3"/>
  <c r="CB191" i="3"/>
  <c r="BZ191" i="3"/>
  <c r="DF191" i="3" s="1"/>
  <c r="BY191" i="3"/>
  <c r="BX191" i="3"/>
  <c r="DD191" i="3" s="1"/>
  <c r="BV191" i="3"/>
  <c r="CL190" i="3"/>
  <c r="CK190" i="3"/>
  <c r="CJ190" i="3"/>
  <c r="CH190" i="3"/>
  <c r="CG190" i="3"/>
  <c r="CF190" i="3"/>
  <c r="CD190" i="3"/>
  <c r="CC190" i="3"/>
  <c r="CB190" i="3"/>
  <c r="BZ190" i="3"/>
  <c r="CP190" i="3" s="1"/>
  <c r="BY190" i="3"/>
  <c r="DE190" i="3" s="1"/>
  <c r="BX190" i="3"/>
  <c r="BV190" i="3"/>
  <c r="CL189" i="3"/>
  <c r="CL199" i="3" s="1"/>
  <c r="CK189" i="3"/>
  <c r="CJ189" i="3"/>
  <c r="CH189" i="3"/>
  <c r="CG189" i="3"/>
  <c r="CF189" i="3"/>
  <c r="CD189" i="3"/>
  <c r="CC189" i="3"/>
  <c r="CB189" i="3"/>
  <c r="BZ189" i="3"/>
  <c r="BY189" i="3"/>
  <c r="BX189" i="3"/>
  <c r="BV189" i="3"/>
  <c r="BV199" i="3" s="1"/>
  <c r="CL188" i="3"/>
  <c r="CK188" i="3"/>
  <c r="CJ188" i="3"/>
  <c r="CH188" i="3"/>
  <c r="CG188" i="3"/>
  <c r="CF188" i="3"/>
  <c r="CD188" i="3"/>
  <c r="CC188" i="3"/>
  <c r="CB188" i="3"/>
  <c r="BZ188" i="3"/>
  <c r="DF188" i="3" s="1"/>
  <c r="BY188" i="3"/>
  <c r="DE188" i="3" s="1"/>
  <c r="BX188" i="3"/>
  <c r="DD188" i="3" s="1"/>
  <c r="BV188" i="3"/>
  <c r="CL187" i="3"/>
  <c r="CK187" i="3"/>
  <c r="CJ187" i="3"/>
  <c r="CH187" i="3"/>
  <c r="CG187" i="3"/>
  <c r="CF187" i="3"/>
  <c r="CD187" i="3"/>
  <c r="CC187" i="3"/>
  <c r="CB187" i="3"/>
  <c r="BZ187" i="3"/>
  <c r="DF187" i="3" s="1"/>
  <c r="BY187" i="3"/>
  <c r="DE187" i="3" s="1"/>
  <c r="BX187" i="3"/>
  <c r="DD187" i="3" s="1"/>
  <c r="BV187" i="3"/>
  <c r="CL186" i="3"/>
  <c r="CK186" i="3"/>
  <c r="CK198" i="3" s="1"/>
  <c r="CJ186" i="3"/>
  <c r="CJ198" i="3" s="1"/>
  <c r="CH186" i="3"/>
  <c r="CG186" i="3"/>
  <c r="CF186" i="3"/>
  <c r="CD186" i="3"/>
  <c r="CD198" i="3" s="1"/>
  <c r="CC186" i="3"/>
  <c r="CB186" i="3"/>
  <c r="BZ186" i="3"/>
  <c r="DF186" i="3" s="1"/>
  <c r="BY186" i="3"/>
  <c r="BY198" i="3" s="1"/>
  <c r="BX186" i="3"/>
  <c r="BV186" i="3"/>
  <c r="CL185" i="3"/>
  <c r="CK185" i="3"/>
  <c r="CJ185" i="3"/>
  <c r="CH185" i="3"/>
  <c r="CG185" i="3"/>
  <c r="CF185" i="3"/>
  <c r="CD185" i="3"/>
  <c r="CC185" i="3"/>
  <c r="CB185" i="3"/>
  <c r="DH185" i="3" s="1"/>
  <c r="BZ185" i="3"/>
  <c r="DF185" i="3" s="1"/>
  <c r="BY185" i="3"/>
  <c r="BX185" i="3"/>
  <c r="DD185" i="3" s="1"/>
  <c r="BV185" i="3"/>
  <c r="CL184" i="3"/>
  <c r="CK184" i="3"/>
  <c r="CJ184" i="3"/>
  <c r="CH184" i="3"/>
  <c r="CH197" i="3" s="1"/>
  <c r="CG184" i="3"/>
  <c r="CF184" i="3"/>
  <c r="CD184" i="3"/>
  <c r="CC184" i="3"/>
  <c r="CC197" i="3" s="1"/>
  <c r="CB184" i="3"/>
  <c r="BZ184" i="3"/>
  <c r="DF184" i="3" s="1"/>
  <c r="BY184" i="3"/>
  <c r="BX184" i="3"/>
  <c r="BX197" i="3" s="1"/>
  <c r="BV184" i="3"/>
  <c r="BS180" i="3"/>
  <c r="BR180" i="3"/>
  <c r="BQ180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BS179" i="3"/>
  <c r="BR179" i="3"/>
  <c r="BQ179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BS178" i="3"/>
  <c r="BR178" i="3"/>
  <c r="BQ178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BS177" i="3"/>
  <c r="BR177" i="3"/>
  <c r="BQ177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BS176" i="3"/>
  <c r="BR176" i="3"/>
  <c r="BQ176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CL175" i="3"/>
  <c r="CK175" i="3"/>
  <c r="CJ175" i="3"/>
  <c r="CH175" i="3"/>
  <c r="CG175" i="3"/>
  <c r="CF175" i="3"/>
  <c r="CD175" i="3"/>
  <c r="CC175" i="3"/>
  <c r="CB175" i="3"/>
  <c r="BZ175" i="3"/>
  <c r="DF175" i="3" s="1"/>
  <c r="BY175" i="3"/>
  <c r="DE175" i="3" s="1"/>
  <c r="BX175" i="3"/>
  <c r="DD175" i="3" s="1"/>
  <c r="BV175" i="3"/>
  <c r="CL174" i="3"/>
  <c r="CK174" i="3"/>
  <c r="CJ174" i="3"/>
  <c r="CH174" i="3"/>
  <c r="CG174" i="3"/>
  <c r="CF174" i="3"/>
  <c r="CD174" i="3"/>
  <c r="CC174" i="3"/>
  <c r="CB174" i="3"/>
  <c r="BZ174" i="3"/>
  <c r="DF174" i="3" s="1"/>
  <c r="BY174" i="3"/>
  <c r="DE174" i="3" s="1"/>
  <c r="BX174" i="3"/>
  <c r="BV174" i="3"/>
  <c r="CL173" i="3"/>
  <c r="CL180" i="3" s="1"/>
  <c r="CK173" i="3"/>
  <c r="CK180" i="3" s="1"/>
  <c r="CJ173" i="3"/>
  <c r="CH173" i="3"/>
  <c r="CG173" i="3"/>
  <c r="CG180" i="3" s="1"/>
  <c r="CF173" i="3"/>
  <c r="CF180" i="3" s="1"/>
  <c r="CD173" i="3"/>
  <c r="CC173" i="3"/>
  <c r="CB173" i="3"/>
  <c r="CB180" i="3" s="1"/>
  <c r="BZ173" i="3"/>
  <c r="BZ180" i="3" s="1"/>
  <c r="BY173" i="3"/>
  <c r="BX173" i="3"/>
  <c r="DD173" i="3" s="1"/>
  <c r="BV173" i="3"/>
  <c r="BV180" i="3" s="1"/>
  <c r="CL172" i="3"/>
  <c r="CK172" i="3"/>
  <c r="CJ172" i="3"/>
  <c r="CH172" i="3"/>
  <c r="CG172" i="3"/>
  <c r="CF172" i="3"/>
  <c r="CD172" i="3"/>
  <c r="CC172" i="3"/>
  <c r="CB172" i="3"/>
  <c r="BZ172" i="3"/>
  <c r="DF172" i="3" s="1"/>
  <c r="BY172" i="3"/>
  <c r="DE172" i="3" s="1"/>
  <c r="BX172" i="3"/>
  <c r="DD172" i="3" s="1"/>
  <c r="BV172" i="3"/>
  <c r="CL171" i="3"/>
  <c r="CK171" i="3"/>
  <c r="CJ171" i="3"/>
  <c r="CH171" i="3"/>
  <c r="CG171" i="3"/>
  <c r="CF171" i="3"/>
  <c r="CD171" i="3"/>
  <c r="CC171" i="3"/>
  <c r="CB171" i="3"/>
  <c r="BZ171" i="3"/>
  <c r="DF171" i="3" s="1"/>
  <c r="BY171" i="3"/>
  <c r="DE171" i="3" s="1"/>
  <c r="BX171" i="3"/>
  <c r="DD171" i="3" s="1"/>
  <c r="BV171" i="3"/>
  <c r="DB171" i="3" s="1"/>
  <c r="CL170" i="3"/>
  <c r="CK170" i="3"/>
  <c r="CJ170" i="3"/>
  <c r="CH170" i="3"/>
  <c r="CG170" i="3"/>
  <c r="CF170" i="3"/>
  <c r="CD170" i="3"/>
  <c r="CC170" i="3"/>
  <c r="CB170" i="3"/>
  <c r="BZ170" i="3"/>
  <c r="BY170" i="3"/>
  <c r="DE170" i="3" s="1"/>
  <c r="BX170" i="3"/>
  <c r="BV170" i="3"/>
  <c r="CL169" i="3"/>
  <c r="CK169" i="3"/>
  <c r="CJ169" i="3"/>
  <c r="CH169" i="3"/>
  <c r="CG169" i="3"/>
  <c r="CF169" i="3"/>
  <c r="CD169" i="3"/>
  <c r="CC169" i="3"/>
  <c r="CB169" i="3"/>
  <c r="BZ169" i="3"/>
  <c r="BY169" i="3"/>
  <c r="BX169" i="3"/>
  <c r="BV169" i="3"/>
  <c r="CL168" i="3"/>
  <c r="CK168" i="3"/>
  <c r="CJ168" i="3"/>
  <c r="CH168" i="3"/>
  <c r="CG168" i="3"/>
  <c r="CF168" i="3"/>
  <c r="CD168" i="3"/>
  <c r="CC168" i="3"/>
  <c r="CB168" i="3"/>
  <c r="BZ168" i="3"/>
  <c r="DF168" i="3" s="1"/>
  <c r="BY168" i="3"/>
  <c r="DE168" i="3" s="1"/>
  <c r="BX168" i="3"/>
  <c r="DD168" i="3" s="1"/>
  <c r="BV168" i="3"/>
  <c r="CL167" i="3"/>
  <c r="CK167" i="3"/>
  <c r="CJ167" i="3"/>
  <c r="CH167" i="3"/>
  <c r="CG167" i="3"/>
  <c r="CF167" i="3"/>
  <c r="CD167" i="3"/>
  <c r="CC167" i="3"/>
  <c r="CB167" i="3"/>
  <c r="BZ167" i="3"/>
  <c r="DF167" i="3" s="1"/>
  <c r="BY167" i="3"/>
  <c r="DE167" i="3" s="1"/>
  <c r="BX167" i="3"/>
  <c r="DD167" i="3" s="1"/>
  <c r="BV167" i="3"/>
  <c r="CL166" i="3"/>
  <c r="CK166" i="3"/>
  <c r="CK178" i="3" s="1"/>
  <c r="CJ166" i="3"/>
  <c r="CJ178" i="3" s="1"/>
  <c r="CH166" i="3"/>
  <c r="CG166" i="3"/>
  <c r="CF166" i="3"/>
  <c r="CF178" i="3" s="1"/>
  <c r="CD166" i="3"/>
  <c r="CD178" i="3" s="1"/>
  <c r="CC166" i="3"/>
  <c r="CB166" i="3"/>
  <c r="BZ166" i="3"/>
  <c r="BY166" i="3"/>
  <c r="BY178" i="3" s="1"/>
  <c r="BX166" i="3"/>
  <c r="BV166" i="3"/>
  <c r="CL165" i="3"/>
  <c r="CK165" i="3"/>
  <c r="CJ165" i="3"/>
  <c r="CH165" i="3"/>
  <c r="CG165" i="3"/>
  <c r="CF165" i="3"/>
  <c r="CD165" i="3"/>
  <c r="CC165" i="3"/>
  <c r="CB165" i="3"/>
  <c r="BZ165" i="3"/>
  <c r="DF165" i="3" s="1"/>
  <c r="BY165" i="3"/>
  <c r="DE165" i="3" s="1"/>
  <c r="BX165" i="3"/>
  <c r="BV165" i="3"/>
  <c r="CL164" i="3"/>
  <c r="CK164" i="3"/>
  <c r="CJ164" i="3"/>
  <c r="CH164" i="3"/>
  <c r="CH177" i="3" s="1"/>
  <c r="CG164" i="3"/>
  <c r="CF164" i="3"/>
  <c r="CD164" i="3"/>
  <c r="CC164" i="3"/>
  <c r="CB164" i="3"/>
  <c r="BZ164" i="3"/>
  <c r="BY164" i="3"/>
  <c r="DE164" i="3" s="1"/>
  <c r="BX164" i="3"/>
  <c r="BV164" i="3"/>
  <c r="BS160" i="3"/>
  <c r="BR160" i="3"/>
  <c r="BQ160" i="3"/>
  <c r="BP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BS159" i="3"/>
  <c r="BR159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BS157" i="3"/>
  <c r="BR157" i="3"/>
  <c r="BQ157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BS156" i="3"/>
  <c r="BR156" i="3"/>
  <c r="BQ156" i="3"/>
  <c r="BP156" i="3"/>
  <c r="BO156" i="3"/>
  <c r="BN156" i="3"/>
  <c r="BM156" i="3"/>
  <c r="BL156" i="3"/>
  <c r="BK156" i="3"/>
  <c r="BJ156" i="3"/>
  <c r="BI156" i="3"/>
  <c r="BH156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CL155" i="3"/>
  <c r="CK155" i="3"/>
  <c r="CJ155" i="3"/>
  <c r="CH155" i="3"/>
  <c r="CG155" i="3"/>
  <c r="CF155" i="3"/>
  <c r="CD155" i="3"/>
  <c r="CC155" i="3"/>
  <c r="CB155" i="3"/>
  <c r="BZ155" i="3"/>
  <c r="DF155" i="3" s="1"/>
  <c r="BY155" i="3"/>
  <c r="DE155" i="3" s="1"/>
  <c r="BX155" i="3"/>
  <c r="DD155" i="3" s="1"/>
  <c r="BV155" i="3"/>
  <c r="CL154" i="3"/>
  <c r="CK154" i="3"/>
  <c r="CJ154" i="3"/>
  <c r="CH154" i="3"/>
  <c r="CG154" i="3"/>
  <c r="CF154" i="3"/>
  <c r="CD154" i="3"/>
  <c r="CC154" i="3"/>
  <c r="CB154" i="3"/>
  <c r="BZ154" i="3"/>
  <c r="DF154" i="3" s="1"/>
  <c r="BY154" i="3"/>
  <c r="DE154" i="3" s="1"/>
  <c r="BX154" i="3"/>
  <c r="BV154" i="3"/>
  <c r="CL153" i="3"/>
  <c r="CK153" i="3"/>
  <c r="CK160" i="3" s="1"/>
  <c r="CJ153" i="3"/>
  <c r="CH153" i="3"/>
  <c r="CG153" i="3"/>
  <c r="CF153" i="3"/>
  <c r="CF160" i="3" s="1"/>
  <c r="CD153" i="3"/>
  <c r="CC153" i="3"/>
  <c r="CB153" i="3"/>
  <c r="BZ153" i="3"/>
  <c r="BZ160" i="3" s="1"/>
  <c r="BY153" i="3"/>
  <c r="BX153" i="3"/>
  <c r="DD153" i="3" s="1"/>
  <c r="BV153" i="3"/>
  <c r="CL152" i="3"/>
  <c r="CK152" i="3"/>
  <c r="CJ152" i="3"/>
  <c r="CH152" i="3"/>
  <c r="CG152" i="3"/>
  <c r="CF152" i="3"/>
  <c r="CD152" i="3"/>
  <c r="CC152" i="3"/>
  <c r="CB152" i="3"/>
  <c r="BZ152" i="3"/>
  <c r="BY152" i="3"/>
  <c r="DE152" i="3" s="1"/>
  <c r="BX152" i="3"/>
  <c r="DD152" i="3" s="1"/>
  <c r="BV152" i="3"/>
  <c r="CL151" i="3"/>
  <c r="CK151" i="3"/>
  <c r="CJ151" i="3"/>
  <c r="CH151" i="3"/>
  <c r="CG151" i="3"/>
  <c r="CF151" i="3"/>
  <c r="CD151" i="3"/>
  <c r="CC151" i="3"/>
  <c r="CB151" i="3"/>
  <c r="BZ151" i="3"/>
  <c r="DF151" i="3" s="1"/>
  <c r="BY151" i="3"/>
  <c r="DE151" i="3" s="1"/>
  <c r="BX151" i="3"/>
  <c r="DD151" i="3" s="1"/>
  <c r="BV151" i="3"/>
  <c r="DB151" i="3" s="1"/>
  <c r="CL150" i="3"/>
  <c r="CK150" i="3"/>
  <c r="CJ150" i="3"/>
  <c r="CH150" i="3"/>
  <c r="CG150" i="3"/>
  <c r="CF150" i="3"/>
  <c r="CD150" i="3"/>
  <c r="CC150" i="3"/>
  <c r="CB150" i="3"/>
  <c r="BZ150" i="3"/>
  <c r="DF150" i="3" s="1"/>
  <c r="BY150" i="3"/>
  <c r="DE150" i="3" s="1"/>
  <c r="BX150" i="3"/>
  <c r="BV150" i="3"/>
  <c r="CL149" i="3"/>
  <c r="CK149" i="3"/>
  <c r="CJ149" i="3"/>
  <c r="CH149" i="3"/>
  <c r="CG149" i="3"/>
  <c r="CF149" i="3"/>
  <c r="CD149" i="3"/>
  <c r="CC149" i="3"/>
  <c r="CB149" i="3"/>
  <c r="BZ149" i="3"/>
  <c r="BY149" i="3"/>
  <c r="BX149" i="3"/>
  <c r="BV149" i="3"/>
  <c r="CL148" i="3"/>
  <c r="CK148" i="3"/>
  <c r="CJ148" i="3"/>
  <c r="CH148" i="3"/>
  <c r="CG148" i="3"/>
  <c r="CF148" i="3"/>
  <c r="CD148" i="3"/>
  <c r="CC148" i="3"/>
  <c r="CB148" i="3"/>
  <c r="BZ148" i="3"/>
  <c r="BY148" i="3"/>
  <c r="DE148" i="3" s="1"/>
  <c r="BX148" i="3"/>
  <c r="DD148" i="3" s="1"/>
  <c r="BV148" i="3"/>
  <c r="CL147" i="3"/>
  <c r="CK147" i="3"/>
  <c r="CJ147" i="3"/>
  <c r="CH147" i="3"/>
  <c r="CG147" i="3"/>
  <c r="CF147" i="3"/>
  <c r="CD147" i="3"/>
  <c r="CC147" i="3"/>
  <c r="CB147" i="3"/>
  <c r="BZ147" i="3"/>
  <c r="DF147" i="3" s="1"/>
  <c r="BY147" i="3"/>
  <c r="DE147" i="3" s="1"/>
  <c r="BX147" i="3"/>
  <c r="DD147" i="3" s="1"/>
  <c r="BV147" i="3"/>
  <c r="CL146" i="3"/>
  <c r="CK146" i="3"/>
  <c r="CJ146" i="3"/>
  <c r="CJ158" i="3" s="1"/>
  <c r="CH146" i="3"/>
  <c r="CG146" i="3"/>
  <c r="CF146" i="3"/>
  <c r="CD146" i="3"/>
  <c r="CD158" i="3" s="1"/>
  <c r="CC146" i="3"/>
  <c r="CB146" i="3"/>
  <c r="BZ146" i="3"/>
  <c r="DF146" i="3" s="1"/>
  <c r="BY146" i="3"/>
  <c r="BX146" i="3"/>
  <c r="BV146" i="3"/>
  <c r="CL145" i="3"/>
  <c r="CK145" i="3"/>
  <c r="CJ145" i="3"/>
  <c r="CH145" i="3"/>
  <c r="CG145" i="3"/>
  <c r="CF145" i="3"/>
  <c r="CD145" i="3"/>
  <c r="DJ145" i="3" s="1"/>
  <c r="CC145" i="3"/>
  <c r="CB145" i="3"/>
  <c r="BZ145" i="3"/>
  <c r="DF145" i="3" s="1"/>
  <c r="BY145" i="3"/>
  <c r="DE145" i="3" s="1"/>
  <c r="BX145" i="3"/>
  <c r="DD145" i="3" s="1"/>
  <c r="BV145" i="3"/>
  <c r="CL144" i="3"/>
  <c r="CK144" i="3"/>
  <c r="CJ144" i="3"/>
  <c r="CH144" i="3"/>
  <c r="CH157" i="3" s="1"/>
  <c r="CG144" i="3"/>
  <c r="CF144" i="3"/>
  <c r="CD144" i="3"/>
  <c r="CC144" i="3"/>
  <c r="CC157" i="3" s="1"/>
  <c r="CB144" i="3"/>
  <c r="BZ144" i="3"/>
  <c r="BY144" i="3"/>
  <c r="BX144" i="3"/>
  <c r="BX157" i="3" s="1"/>
  <c r="BV144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BS139" i="3"/>
  <c r="BR139" i="3"/>
  <c r="BQ139" i="3"/>
  <c r="BP139" i="3"/>
  <c r="BO139" i="3"/>
  <c r="BN139" i="3"/>
  <c r="BM139" i="3"/>
  <c r="BL139" i="3"/>
  <c r="BK139" i="3"/>
  <c r="BJ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BS138" i="3"/>
  <c r="BR138" i="3"/>
  <c r="BQ138" i="3"/>
  <c r="BP138" i="3"/>
  <c r="BO138" i="3"/>
  <c r="BN138" i="3"/>
  <c r="BM138" i="3"/>
  <c r="BL138" i="3"/>
  <c r="BK138" i="3"/>
  <c r="BJ138" i="3"/>
  <c r="BI138" i="3"/>
  <c r="BH138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BS136" i="3"/>
  <c r="BR136" i="3"/>
  <c r="BQ136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CL135" i="3"/>
  <c r="CK135" i="3"/>
  <c r="CJ135" i="3"/>
  <c r="CH135" i="3"/>
  <c r="CG135" i="3"/>
  <c r="CF135" i="3"/>
  <c r="CD135" i="3"/>
  <c r="CC135" i="3"/>
  <c r="CB135" i="3"/>
  <c r="BZ135" i="3"/>
  <c r="DF135" i="3" s="1"/>
  <c r="DR135" i="3" s="1"/>
  <c r="BY135" i="3"/>
  <c r="DE135" i="3" s="1"/>
  <c r="DM135" i="3" s="1"/>
  <c r="BX135" i="3"/>
  <c r="DD135" i="3" s="1"/>
  <c r="BV135" i="3"/>
  <c r="CL134" i="3"/>
  <c r="CK134" i="3"/>
  <c r="CJ134" i="3"/>
  <c r="CH134" i="3"/>
  <c r="CG134" i="3"/>
  <c r="CF134" i="3"/>
  <c r="CD134" i="3"/>
  <c r="CC134" i="3"/>
  <c r="CB134" i="3"/>
  <c r="BZ134" i="3"/>
  <c r="DF134" i="3" s="1"/>
  <c r="BY134" i="3"/>
  <c r="DE134" i="3" s="1"/>
  <c r="BX134" i="3"/>
  <c r="BV134" i="3"/>
  <c r="CL133" i="3"/>
  <c r="CK133" i="3"/>
  <c r="CJ133" i="3"/>
  <c r="CH133" i="3"/>
  <c r="CH140" i="3" s="1"/>
  <c r="CG133" i="3"/>
  <c r="CF133" i="3"/>
  <c r="CD133" i="3"/>
  <c r="CC133" i="3"/>
  <c r="CC140" i="3" s="1"/>
  <c r="CB133" i="3"/>
  <c r="BZ133" i="3"/>
  <c r="BY133" i="3"/>
  <c r="BX133" i="3"/>
  <c r="DD133" i="3" s="1"/>
  <c r="DJ133" i="3" s="1"/>
  <c r="BV133" i="3"/>
  <c r="CL132" i="3"/>
  <c r="CK132" i="3"/>
  <c r="CJ132" i="3"/>
  <c r="CH132" i="3"/>
  <c r="CG132" i="3"/>
  <c r="CF132" i="3"/>
  <c r="CD132" i="3"/>
  <c r="CC132" i="3"/>
  <c r="CB132" i="3"/>
  <c r="BZ132" i="3"/>
  <c r="BY132" i="3"/>
  <c r="DE132" i="3" s="1"/>
  <c r="DL132" i="3" s="1"/>
  <c r="BX132" i="3"/>
  <c r="BV132" i="3"/>
  <c r="CL131" i="3"/>
  <c r="CK131" i="3"/>
  <c r="CJ131" i="3"/>
  <c r="CH131" i="3"/>
  <c r="CG131" i="3"/>
  <c r="CF131" i="3"/>
  <c r="CD131" i="3"/>
  <c r="CC131" i="3"/>
  <c r="CB131" i="3"/>
  <c r="BZ131" i="3"/>
  <c r="DF131" i="3" s="1"/>
  <c r="BY131" i="3"/>
  <c r="DE131" i="3" s="1"/>
  <c r="DM131" i="3" s="1"/>
  <c r="BX131" i="3"/>
  <c r="DD131" i="3" s="1"/>
  <c r="BV131" i="3"/>
  <c r="CL130" i="3"/>
  <c r="CK130" i="3"/>
  <c r="CJ130" i="3"/>
  <c r="CH130" i="3"/>
  <c r="CG130" i="3"/>
  <c r="CF130" i="3"/>
  <c r="CD130" i="3"/>
  <c r="CC130" i="3"/>
  <c r="CB130" i="3"/>
  <c r="BZ130" i="3"/>
  <c r="DF130" i="3" s="1"/>
  <c r="BY130" i="3"/>
  <c r="DE130" i="3" s="1"/>
  <c r="BX130" i="3"/>
  <c r="BV130" i="3"/>
  <c r="CL129" i="3"/>
  <c r="CK129" i="3"/>
  <c r="CJ129" i="3"/>
  <c r="CH129" i="3"/>
  <c r="CG129" i="3"/>
  <c r="CF129" i="3"/>
  <c r="CD129" i="3"/>
  <c r="CC129" i="3"/>
  <c r="CB129" i="3"/>
  <c r="BZ129" i="3"/>
  <c r="BY129" i="3"/>
  <c r="BX129" i="3"/>
  <c r="BV129" i="3"/>
  <c r="CL128" i="3"/>
  <c r="CK128" i="3"/>
  <c r="CJ128" i="3"/>
  <c r="CH128" i="3"/>
  <c r="CG128" i="3"/>
  <c r="CF128" i="3"/>
  <c r="CD128" i="3"/>
  <c r="CC128" i="3"/>
  <c r="CB128" i="3"/>
  <c r="BZ128" i="3"/>
  <c r="DF128" i="3" s="1"/>
  <c r="BY128" i="3"/>
  <c r="DE128" i="3" s="1"/>
  <c r="BX128" i="3"/>
  <c r="BV128" i="3"/>
  <c r="CL127" i="3"/>
  <c r="CK127" i="3"/>
  <c r="CJ127" i="3"/>
  <c r="CH127" i="3"/>
  <c r="CG127" i="3"/>
  <c r="CF127" i="3"/>
  <c r="CD127" i="3"/>
  <c r="CC127" i="3"/>
  <c r="CB127" i="3"/>
  <c r="BZ127" i="3"/>
  <c r="DF127" i="3" s="1"/>
  <c r="BY127" i="3"/>
  <c r="BX127" i="3"/>
  <c r="DD127" i="3" s="1"/>
  <c r="BV127" i="3"/>
  <c r="CL126" i="3"/>
  <c r="CL138" i="3" s="1"/>
  <c r="CK126" i="3"/>
  <c r="CJ126" i="3"/>
  <c r="CH126" i="3"/>
  <c r="CG126" i="3"/>
  <c r="CG138" i="3" s="1"/>
  <c r="CF126" i="3"/>
  <c r="CD126" i="3"/>
  <c r="CC126" i="3"/>
  <c r="CB126" i="3"/>
  <c r="CB138" i="3" s="1"/>
  <c r="BZ126" i="3"/>
  <c r="BY126" i="3"/>
  <c r="BX126" i="3"/>
  <c r="BV126" i="3"/>
  <c r="BV138" i="3" s="1"/>
  <c r="CL125" i="3"/>
  <c r="CK125" i="3"/>
  <c r="CJ125" i="3"/>
  <c r="CH125" i="3"/>
  <c r="CG125" i="3"/>
  <c r="CF125" i="3"/>
  <c r="CD125" i="3"/>
  <c r="CC125" i="3"/>
  <c r="CB125" i="3"/>
  <c r="BZ125" i="3"/>
  <c r="DF125" i="3" s="1"/>
  <c r="BY125" i="3"/>
  <c r="DE125" i="3" s="1"/>
  <c r="BX125" i="3"/>
  <c r="DD125" i="3" s="1"/>
  <c r="BV125" i="3"/>
  <c r="CL124" i="3"/>
  <c r="CK124" i="3"/>
  <c r="CJ124" i="3"/>
  <c r="CH124" i="3"/>
  <c r="CG124" i="3"/>
  <c r="CF124" i="3"/>
  <c r="CD124" i="3"/>
  <c r="CC124" i="3"/>
  <c r="CB124" i="3"/>
  <c r="BZ124" i="3"/>
  <c r="BY124" i="3"/>
  <c r="BX124" i="3"/>
  <c r="BV124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CL115" i="3"/>
  <c r="CK115" i="3"/>
  <c r="CJ115" i="3"/>
  <c r="CH115" i="3"/>
  <c r="CG115" i="3"/>
  <c r="CF115" i="3"/>
  <c r="CD115" i="3"/>
  <c r="CC115" i="3"/>
  <c r="CB115" i="3"/>
  <c r="BZ115" i="3"/>
  <c r="DF115" i="3" s="1"/>
  <c r="DR115" i="3" s="1"/>
  <c r="BY115" i="3"/>
  <c r="DE115" i="3" s="1"/>
  <c r="DM115" i="3" s="1"/>
  <c r="BX115" i="3"/>
  <c r="DD115" i="3" s="1"/>
  <c r="BV115" i="3"/>
  <c r="DB115" i="3" s="1"/>
  <c r="CL114" i="3"/>
  <c r="CK114" i="3"/>
  <c r="CJ114" i="3"/>
  <c r="CH114" i="3"/>
  <c r="CG114" i="3"/>
  <c r="CF114" i="3"/>
  <c r="CD114" i="3"/>
  <c r="CC114" i="3"/>
  <c r="CB114" i="3"/>
  <c r="BZ114" i="3"/>
  <c r="DF114" i="3" s="1"/>
  <c r="BY114" i="3"/>
  <c r="DE114" i="3" s="1"/>
  <c r="BX114" i="3"/>
  <c r="BV114" i="3"/>
  <c r="CL113" i="3"/>
  <c r="CL120" i="3" s="1"/>
  <c r="CK113" i="3"/>
  <c r="CK120" i="3" s="1"/>
  <c r="CJ113" i="3"/>
  <c r="CH113" i="3"/>
  <c r="CG113" i="3"/>
  <c r="CF113" i="3"/>
  <c r="CF120" i="3" s="1"/>
  <c r="CD113" i="3"/>
  <c r="CC113" i="3"/>
  <c r="CB113" i="3"/>
  <c r="BZ113" i="3"/>
  <c r="BZ120" i="3" s="1"/>
  <c r="BY113" i="3"/>
  <c r="BX113" i="3"/>
  <c r="DD113" i="3" s="1"/>
  <c r="BV113" i="3"/>
  <c r="BV120" i="3" s="1"/>
  <c r="CL112" i="3"/>
  <c r="CK112" i="3"/>
  <c r="CJ112" i="3"/>
  <c r="CH112" i="3"/>
  <c r="CG112" i="3"/>
  <c r="CF112" i="3"/>
  <c r="CD112" i="3"/>
  <c r="CC112" i="3"/>
  <c r="CB112" i="3"/>
  <c r="BZ112" i="3"/>
  <c r="BY112" i="3"/>
  <c r="DE112" i="3" s="1"/>
  <c r="BX112" i="3"/>
  <c r="BV112" i="3"/>
  <c r="CL111" i="3"/>
  <c r="CK111" i="3"/>
  <c r="CJ111" i="3"/>
  <c r="CH111" i="3"/>
  <c r="CG111" i="3"/>
  <c r="CF111" i="3"/>
  <c r="CD111" i="3"/>
  <c r="CC111" i="3"/>
  <c r="CB111" i="3"/>
  <c r="BZ111" i="3"/>
  <c r="DF111" i="3" s="1"/>
  <c r="DP111" i="3" s="1"/>
  <c r="BY111" i="3"/>
  <c r="BX111" i="3"/>
  <c r="DD111" i="3" s="1"/>
  <c r="BV111" i="3"/>
  <c r="CL110" i="3"/>
  <c r="CK110" i="3"/>
  <c r="CJ110" i="3"/>
  <c r="CH110" i="3"/>
  <c r="CG110" i="3"/>
  <c r="CF110" i="3"/>
  <c r="CD110" i="3"/>
  <c r="CC110" i="3"/>
  <c r="CB110" i="3"/>
  <c r="BZ110" i="3"/>
  <c r="DF110" i="3" s="1"/>
  <c r="BY110" i="3"/>
  <c r="DE110" i="3" s="1"/>
  <c r="DL110" i="3" s="1"/>
  <c r="BX110" i="3"/>
  <c r="BV110" i="3"/>
  <c r="DA110" i="3" s="1"/>
  <c r="CL109" i="3"/>
  <c r="CK109" i="3"/>
  <c r="CJ109" i="3"/>
  <c r="CH109" i="3"/>
  <c r="CG109" i="3"/>
  <c r="CF109" i="3"/>
  <c r="CD109" i="3"/>
  <c r="CC109" i="3"/>
  <c r="CB109" i="3"/>
  <c r="BZ109" i="3"/>
  <c r="BY109" i="3"/>
  <c r="BX109" i="3"/>
  <c r="BV109" i="3"/>
  <c r="CL108" i="3"/>
  <c r="CK108" i="3"/>
  <c r="CJ108" i="3"/>
  <c r="CH108" i="3"/>
  <c r="CG108" i="3"/>
  <c r="CF108" i="3"/>
  <c r="CD108" i="3"/>
  <c r="CC108" i="3"/>
  <c r="CB108" i="3"/>
  <c r="BZ108" i="3"/>
  <c r="DF108" i="3" s="1"/>
  <c r="BY108" i="3"/>
  <c r="DE108" i="3" s="1"/>
  <c r="BX108" i="3"/>
  <c r="BV108" i="3"/>
  <c r="CL107" i="3"/>
  <c r="CK107" i="3"/>
  <c r="CJ107" i="3"/>
  <c r="CH107" i="3"/>
  <c r="CG107" i="3"/>
  <c r="CF107" i="3"/>
  <c r="CD107" i="3"/>
  <c r="CC107" i="3"/>
  <c r="CB107" i="3"/>
  <c r="BZ107" i="3"/>
  <c r="DF107" i="3" s="1"/>
  <c r="BY107" i="3"/>
  <c r="DE107" i="3" s="1"/>
  <c r="BX107" i="3"/>
  <c r="DD107" i="3" s="1"/>
  <c r="BV107" i="3"/>
  <c r="CL106" i="3"/>
  <c r="CK106" i="3"/>
  <c r="CJ106" i="3"/>
  <c r="CH106" i="3"/>
  <c r="CG106" i="3"/>
  <c r="CF106" i="3"/>
  <c r="CD106" i="3"/>
  <c r="CC106" i="3"/>
  <c r="CB106" i="3"/>
  <c r="BZ106" i="3"/>
  <c r="BY106" i="3"/>
  <c r="BX106" i="3"/>
  <c r="BV106" i="3"/>
  <c r="CL105" i="3"/>
  <c r="CK105" i="3"/>
  <c r="CJ105" i="3"/>
  <c r="CH105" i="3"/>
  <c r="CG105" i="3"/>
  <c r="CF105" i="3"/>
  <c r="CD105" i="3"/>
  <c r="CC105" i="3"/>
  <c r="CB105" i="3"/>
  <c r="BZ105" i="3"/>
  <c r="DF105" i="3" s="1"/>
  <c r="BY105" i="3"/>
  <c r="DE105" i="3" s="1"/>
  <c r="BX105" i="3"/>
  <c r="DD105" i="3" s="1"/>
  <c r="BV105" i="3"/>
  <c r="CL104" i="3"/>
  <c r="CK104" i="3"/>
  <c r="CJ104" i="3"/>
  <c r="CH104" i="3"/>
  <c r="CG104" i="3"/>
  <c r="CF104" i="3"/>
  <c r="CD104" i="3"/>
  <c r="CC104" i="3"/>
  <c r="CB104" i="3"/>
  <c r="BZ104" i="3"/>
  <c r="BY104" i="3"/>
  <c r="BX104" i="3"/>
  <c r="DD104" i="3" s="1"/>
  <c r="BV104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CL95" i="3"/>
  <c r="CK95" i="3"/>
  <c r="CJ95" i="3"/>
  <c r="CH95" i="3"/>
  <c r="CG95" i="3"/>
  <c r="CF95" i="3"/>
  <c r="CD95" i="3"/>
  <c r="CC95" i="3"/>
  <c r="CB95" i="3"/>
  <c r="BZ95" i="3"/>
  <c r="DF95" i="3" s="1"/>
  <c r="DP95" i="3" s="1"/>
  <c r="BY95" i="3"/>
  <c r="BX95" i="3"/>
  <c r="DD95" i="3" s="1"/>
  <c r="BV95" i="3"/>
  <c r="CT95" i="3" s="1"/>
  <c r="CL94" i="3"/>
  <c r="CK94" i="3"/>
  <c r="CJ94" i="3"/>
  <c r="CH94" i="3"/>
  <c r="CG94" i="3"/>
  <c r="CF94" i="3"/>
  <c r="CD94" i="3"/>
  <c r="CC94" i="3"/>
  <c r="CB94" i="3"/>
  <c r="BZ94" i="3"/>
  <c r="DF94" i="3" s="1"/>
  <c r="BY94" i="3"/>
  <c r="DE94" i="3" s="1"/>
  <c r="BX94" i="3"/>
  <c r="BV94" i="3"/>
  <c r="CL93" i="3"/>
  <c r="CK93" i="3"/>
  <c r="CJ93" i="3"/>
  <c r="CH93" i="3"/>
  <c r="CG93" i="3"/>
  <c r="CF93" i="3"/>
  <c r="CD93" i="3"/>
  <c r="CC93" i="3"/>
  <c r="CB93" i="3"/>
  <c r="BZ93" i="3"/>
  <c r="BY93" i="3"/>
  <c r="BY100" i="3" s="1"/>
  <c r="BX93" i="3"/>
  <c r="DD93" i="3" s="1"/>
  <c r="BV93" i="3"/>
  <c r="CL92" i="3"/>
  <c r="CK92" i="3"/>
  <c r="CJ92" i="3"/>
  <c r="CH92" i="3"/>
  <c r="CG92" i="3"/>
  <c r="CF92" i="3"/>
  <c r="CD92" i="3"/>
  <c r="CC92" i="3"/>
  <c r="CB92" i="3"/>
  <c r="BZ92" i="3"/>
  <c r="DF92" i="3" s="1"/>
  <c r="DQ92" i="3" s="1"/>
  <c r="BY92" i="3"/>
  <c r="DE92" i="3" s="1"/>
  <c r="BX92" i="3"/>
  <c r="DD92" i="3" s="1"/>
  <c r="BV92" i="3"/>
  <c r="CL91" i="3"/>
  <c r="CK91" i="3"/>
  <c r="CJ91" i="3"/>
  <c r="CH91" i="3"/>
  <c r="CG91" i="3"/>
  <c r="CF91" i="3"/>
  <c r="CD91" i="3"/>
  <c r="CC91" i="3"/>
  <c r="CB91" i="3"/>
  <c r="BZ91" i="3"/>
  <c r="DF91" i="3" s="1"/>
  <c r="DP91" i="3" s="1"/>
  <c r="BY91" i="3"/>
  <c r="DE91" i="3" s="1"/>
  <c r="BX91" i="3"/>
  <c r="DD91" i="3" s="1"/>
  <c r="BV91" i="3"/>
  <c r="CT91" i="3" s="1"/>
  <c r="CL90" i="3"/>
  <c r="CK90" i="3"/>
  <c r="CJ90" i="3"/>
  <c r="CH90" i="3"/>
  <c r="CG90" i="3"/>
  <c r="CF90" i="3"/>
  <c r="CD90" i="3"/>
  <c r="CC90" i="3"/>
  <c r="CB90" i="3"/>
  <c r="BZ90" i="3"/>
  <c r="DF90" i="3" s="1"/>
  <c r="BY90" i="3"/>
  <c r="DE90" i="3" s="1"/>
  <c r="BX90" i="3"/>
  <c r="DD90" i="3" s="1"/>
  <c r="BV90" i="3"/>
  <c r="CL89" i="3"/>
  <c r="CK89" i="3"/>
  <c r="CJ89" i="3"/>
  <c r="CH89" i="3"/>
  <c r="CG89" i="3"/>
  <c r="CF89" i="3"/>
  <c r="CD89" i="3"/>
  <c r="CC89" i="3"/>
  <c r="CB89" i="3"/>
  <c r="BZ89" i="3"/>
  <c r="BY89" i="3"/>
  <c r="BX89" i="3"/>
  <c r="DD89" i="3" s="1"/>
  <c r="BV89" i="3"/>
  <c r="CL88" i="3"/>
  <c r="CK88" i="3"/>
  <c r="CJ88" i="3"/>
  <c r="CH88" i="3"/>
  <c r="CG88" i="3"/>
  <c r="CF88" i="3"/>
  <c r="CD88" i="3"/>
  <c r="CC88" i="3"/>
  <c r="CB88" i="3"/>
  <c r="BZ88" i="3"/>
  <c r="DF88" i="3" s="1"/>
  <c r="BY88" i="3"/>
  <c r="DE88" i="3" s="1"/>
  <c r="BX88" i="3"/>
  <c r="DD88" i="3" s="1"/>
  <c r="BV88" i="3"/>
  <c r="CL87" i="3"/>
  <c r="CK87" i="3"/>
  <c r="CJ87" i="3"/>
  <c r="CH87" i="3"/>
  <c r="CG87" i="3"/>
  <c r="CF87" i="3"/>
  <c r="DL87" i="3" s="1"/>
  <c r="CD87" i="3"/>
  <c r="CC87" i="3"/>
  <c r="CB87" i="3"/>
  <c r="BZ87" i="3"/>
  <c r="BY87" i="3"/>
  <c r="DE87" i="3" s="1"/>
  <c r="BX87" i="3"/>
  <c r="DD87" i="3" s="1"/>
  <c r="BV87" i="3"/>
  <c r="DB87" i="3" s="1"/>
  <c r="CL86" i="3"/>
  <c r="CK86" i="3"/>
  <c r="CJ86" i="3"/>
  <c r="CH86" i="3"/>
  <c r="CH98" i="3" s="1"/>
  <c r="CG86" i="3"/>
  <c r="CF86" i="3"/>
  <c r="CD86" i="3"/>
  <c r="CC86" i="3"/>
  <c r="CC98" i="3" s="1"/>
  <c r="CB86" i="3"/>
  <c r="BZ86" i="3"/>
  <c r="BY86" i="3"/>
  <c r="BX86" i="3"/>
  <c r="BX98" i="3" s="1"/>
  <c r="BV86" i="3"/>
  <c r="CL85" i="3"/>
  <c r="CK85" i="3"/>
  <c r="CJ85" i="3"/>
  <c r="CH85" i="3"/>
  <c r="CG85" i="3"/>
  <c r="CF85" i="3"/>
  <c r="CD85" i="3"/>
  <c r="CC85" i="3"/>
  <c r="CB85" i="3"/>
  <c r="BZ85" i="3"/>
  <c r="DF85" i="3" s="1"/>
  <c r="BY85" i="3"/>
  <c r="BX85" i="3"/>
  <c r="DD85" i="3" s="1"/>
  <c r="BV85" i="3"/>
  <c r="CL84" i="3"/>
  <c r="CK84" i="3"/>
  <c r="CJ84" i="3"/>
  <c r="CH84" i="3"/>
  <c r="CG84" i="3"/>
  <c r="CF84" i="3"/>
  <c r="CD84" i="3"/>
  <c r="CC84" i="3"/>
  <c r="CB84" i="3"/>
  <c r="BZ84" i="3"/>
  <c r="DF84" i="3" s="1"/>
  <c r="BY84" i="3"/>
  <c r="BX84" i="3"/>
  <c r="BV84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CL75" i="3"/>
  <c r="CK75" i="3"/>
  <c r="CJ75" i="3"/>
  <c r="CH75" i="3"/>
  <c r="CG75" i="3"/>
  <c r="CF75" i="3"/>
  <c r="CD75" i="3"/>
  <c r="CC75" i="3"/>
  <c r="CB75" i="3"/>
  <c r="BZ75" i="3"/>
  <c r="DF75" i="3" s="1"/>
  <c r="BY75" i="3"/>
  <c r="DE75" i="3" s="1"/>
  <c r="DM75" i="3" s="1"/>
  <c r="BX75" i="3"/>
  <c r="DD75" i="3" s="1"/>
  <c r="BV75" i="3"/>
  <c r="CL74" i="3"/>
  <c r="CK74" i="3"/>
  <c r="CJ74" i="3"/>
  <c r="CH74" i="3"/>
  <c r="CG74" i="3"/>
  <c r="CF74" i="3"/>
  <c r="CD74" i="3"/>
  <c r="CC74" i="3"/>
  <c r="CB74" i="3"/>
  <c r="BZ74" i="3"/>
  <c r="DF74" i="3" s="1"/>
  <c r="BY74" i="3"/>
  <c r="BX74" i="3"/>
  <c r="BV74" i="3"/>
  <c r="CL73" i="3"/>
  <c r="CL80" i="3" s="1"/>
  <c r="CK73" i="3"/>
  <c r="CJ73" i="3"/>
  <c r="CH73" i="3"/>
  <c r="CG73" i="3"/>
  <c r="CG80" i="3" s="1"/>
  <c r="CF73" i="3"/>
  <c r="CD73" i="3"/>
  <c r="CC73" i="3"/>
  <c r="CB73" i="3"/>
  <c r="CB80" i="3" s="1"/>
  <c r="BZ73" i="3"/>
  <c r="BY73" i="3"/>
  <c r="BX73" i="3"/>
  <c r="DD73" i="3" s="1"/>
  <c r="DJ73" i="3" s="1"/>
  <c r="BV73" i="3"/>
  <c r="BV80" i="3" s="1"/>
  <c r="CL72" i="3"/>
  <c r="CK72" i="3"/>
  <c r="CJ72" i="3"/>
  <c r="CH72" i="3"/>
  <c r="CG72" i="3"/>
  <c r="CF72" i="3"/>
  <c r="CD72" i="3"/>
  <c r="CC72" i="3"/>
  <c r="CB72" i="3"/>
  <c r="BZ72" i="3"/>
  <c r="DF72" i="3" s="1"/>
  <c r="BY72" i="3"/>
  <c r="DE72" i="3" s="1"/>
  <c r="DL72" i="3" s="1"/>
  <c r="BX72" i="3"/>
  <c r="DD72" i="3" s="1"/>
  <c r="BV72" i="3"/>
  <c r="CL71" i="3"/>
  <c r="CK71" i="3"/>
  <c r="CJ71" i="3"/>
  <c r="CH71" i="3"/>
  <c r="CG71" i="3"/>
  <c r="CF71" i="3"/>
  <c r="CD71" i="3"/>
  <c r="CC71" i="3"/>
  <c r="CB71" i="3"/>
  <c r="BZ71" i="3"/>
  <c r="DF71" i="3" s="1"/>
  <c r="BY71" i="3"/>
  <c r="DE71" i="3" s="1"/>
  <c r="DM71" i="3" s="1"/>
  <c r="BX71" i="3"/>
  <c r="DD71" i="3" s="1"/>
  <c r="BV71" i="3"/>
  <c r="CL70" i="3"/>
  <c r="CK70" i="3"/>
  <c r="CJ70" i="3"/>
  <c r="CH70" i="3"/>
  <c r="CG70" i="3"/>
  <c r="CF70" i="3"/>
  <c r="CD70" i="3"/>
  <c r="CC70" i="3"/>
  <c r="CB70" i="3"/>
  <c r="BZ70" i="3"/>
  <c r="DF70" i="3" s="1"/>
  <c r="BY70" i="3"/>
  <c r="BX70" i="3"/>
  <c r="BV70" i="3"/>
  <c r="CL69" i="3"/>
  <c r="CK69" i="3"/>
  <c r="CJ69" i="3"/>
  <c r="CH69" i="3"/>
  <c r="CG69" i="3"/>
  <c r="CF69" i="3"/>
  <c r="CD69" i="3"/>
  <c r="CC69" i="3"/>
  <c r="CB69" i="3"/>
  <c r="BZ69" i="3"/>
  <c r="BY69" i="3"/>
  <c r="BX69" i="3"/>
  <c r="BV69" i="3"/>
  <c r="CL68" i="3"/>
  <c r="CK68" i="3"/>
  <c r="CJ68" i="3"/>
  <c r="CH68" i="3"/>
  <c r="CG68" i="3"/>
  <c r="CF68" i="3"/>
  <c r="CD68" i="3"/>
  <c r="CC68" i="3"/>
  <c r="CB68" i="3"/>
  <c r="BZ68" i="3"/>
  <c r="DF68" i="3" s="1"/>
  <c r="BY68" i="3"/>
  <c r="DE68" i="3" s="1"/>
  <c r="BX68" i="3"/>
  <c r="DD68" i="3" s="1"/>
  <c r="BV68" i="3"/>
  <c r="CL67" i="3"/>
  <c r="CK67" i="3"/>
  <c r="CJ67" i="3"/>
  <c r="CH67" i="3"/>
  <c r="CG67" i="3"/>
  <c r="CF67" i="3"/>
  <c r="CD67" i="3"/>
  <c r="CC67" i="3"/>
  <c r="CB67" i="3"/>
  <c r="BZ67" i="3"/>
  <c r="DF67" i="3" s="1"/>
  <c r="BY67" i="3"/>
  <c r="DE67" i="3" s="1"/>
  <c r="BX67" i="3"/>
  <c r="DD67" i="3" s="1"/>
  <c r="BV67" i="3"/>
  <c r="CL66" i="3"/>
  <c r="CK66" i="3"/>
  <c r="CK78" i="3" s="1"/>
  <c r="CJ66" i="3"/>
  <c r="CH66" i="3"/>
  <c r="CG66" i="3"/>
  <c r="CF66" i="3"/>
  <c r="CF78" i="3" s="1"/>
  <c r="CD66" i="3"/>
  <c r="CC66" i="3"/>
  <c r="CB66" i="3"/>
  <c r="BZ66" i="3"/>
  <c r="BZ78" i="3" s="1"/>
  <c r="BY66" i="3"/>
  <c r="BX66" i="3"/>
  <c r="BV66" i="3"/>
  <c r="CL65" i="3"/>
  <c r="CK65" i="3"/>
  <c r="CJ65" i="3"/>
  <c r="CH65" i="3"/>
  <c r="CG65" i="3"/>
  <c r="DM65" i="3" s="1"/>
  <c r="CF65" i="3"/>
  <c r="CD65" i="3"/>
  <c r="CC65" i="3"/>
  <c r="CB65" i="3"/>
  <c r="BZ65" i="3"/>
  <c r="DF65" i="3" s="1"/>
  <c r="BY65" i="3"/>
  <c r="DE65" i="3" s="1"/>
  <c r="BX65" i="3"/>
  <c r="DD65" i="3" s="1"/>
  <c r="BV65" i="3"/>
  <c r="CL64" i="3"/>
  <c r="CK64" i="3"/>
  <c r="CJ64" i="3"/>
  <c r="CH64" i="3"/>
  <c r="CG64" i="3"/>
  <c r="CF64" i="3"/>
  <c r="CD64" i="3"/>
  <c r="CC64" i="3"/>
  <c r="CB64" i="3"/>
  <c r="BZ64" i="3"/>
  <c r="BY64" i="3"/>
  <c r="BX64" i="3"/>
  <c r="DD64" i="3" s="1"/>
  <c r="BV64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CL55" i="3"/>
  <c r="CK55" i="3"/>
  <c r="CJ55" i="3"/>
  <c r="CH55" i="3"/>
  <c r="CG55" i="3"/>
  <c r="CF55" i="3"/>
  <c r="CD55" i="3"/>
  <c r="CC55" i="3"/>
  <c r="CB55" i="3"/>
  <c r="BZ55" i="3"/>
  <c r="DF55" i="3" s="1"/>
  <c r="DR55" i="3" s="1"/>
  <c r="BY55" i="3"/>
  <c r="DE55" i="3" s="1"/>
  <c r="DM55" i="3" s="1"/>
  <c r="BX55" i="3"/>
  <c r="DD55" i="3" s="1"/>
  <c r="BV55" i="3"/>
  <c r="CL54" i="3"/>
  <c r="CK54" i="3"/>
  <c r="CJ54" i="3"/>
  <c r="CH54" i="3"/>
  <c r="CG54" i="3"/>
  <c r="CF54" i="3"/>
  <c r="CD54" i="3"/>
  <c r="CC54" i="3"/>
  <c r="CB54" i="3"/>
  <c r="BZ54" i="3"/>
  <c r="DF54" i="3" s="1"/>
  <c r="BY54" i="3"/>
  <c r="DE54" i="3" s="1"/>
  <c r="DN54" i="3" s="1"/>
  <c r="BX54" i="3"/>
  <c r="BV54" i="3"/>
  <c r="CL53" i="3"/>
  <c r="CK53" i="3"/>
  <c r="CJ53" i="3"/>
  <c r="CH53" i="3"/>
  <c r="CG53" i="3"/>
  <c r="CF53" i="3"/>
  <c r="CD53" i="3"/>
  <c r="CC53" i="3"/>
  <c r="CC60" i="3" s="1"/>
  <c r="CB53" i="3"/>
  <c r="BZ53" i="3"/>
  <c r="BY53" i="3"/>
  <c r="BX53" i="3"/>
  <c r="DD53" i="3" s="1"/>
  <c r="DJ53" i="3" s="1"/>
  <c r="BV53" i="3"/>
  <c r="CL52" i="3"/>
  <c r="CK52" i="3"/>
  <c r="CJ52" i="3"/>
  <c r="CH52" i="3"/>
  <c r="CG52" i="3"/>
  <c r="CF52" i="3"/>
  <c r="CD52" i="3"/>
  <c r="CC52" i="3"/>
  <c r="CB52" i="3"/>
  <c r="BZ52" i="3"/>
  <c r="BY52" i="3"/>
  <c r="DE52" i="3" s="1"/>
  <c r="BX52" i="3"/>
  <c r="BV52" i="3"/>
  <c r="CL51" i="3"/>
  <c r="CK51" i="3"/>
  <c r="CJ51" i="3"/>
  <c r="CH51" i="3"/>
  <c r="CG51" i="3"/>
  <c r="CF51" i="3"/>
  <c r="CD51" i="3"/>
  <c r="CC51" i="3"/>
  <c r="CB51" i="3"/>
  <c r="BZ51" i="3"/>
  <c r="BY51" i="3"/>
  <c r="DE51" i="3" s="1"/>
  <c r="BX51" i="3"/>
  <c r="DD51" i="3" s="1"/>
  <c r="BV51" i="3"/>
  <c r="CL50" i="3"/>
  <c r="CK50" i="3"/>
  <c r="CJ50" i="3"/>
  <c r="CH50" i="3"/>
  <c r="CG50" i="3"/>
  <c r="CF50" i="3"/>
  <c r="CD50" i="3"/>
  <c r="CC50" i="3"/>
  <c r="CB50" i="3"/>
  <c r="BZ50" i="3"/>
  <c r="DF50" i="3" s="1"/>
  <c r="BY50" i="3"/>
  <c r="DE50" i="3" s="1"/>
  <c r="BX50" i="3"/>
  <c r="BV50" i="3"/>
  <c r="CX50" i="3" s="1"/>
  <c r="CL49" i="3"/>
  <c r="CK49" i="3"/>
  <c r="CJ49" i="3"/>
  <c r="CH49" i="3"/>
  <c r="CG49" i="3"/>
  <c r="CF49" i="3"/>
  <c r="CD49" i="3"/>
  <c r="CC49" i="3"/>
  <c r="CB49" i="3"/>
  <c r="BZ49" i="3"/>
  <c r="BY49" i="3"/>
  <c r="BX49" i="3"/>
  <c r="BV49" i="3"/>
  <c r="CL48" i="3"/>
  <c r="CK48" i="3"/>
  <c r="CJ48" i="3"/>
  <c r="CH48" i="3"/>
  <c r="CG48" i="3"/>
  <c r="CF48" i="3"/>
  <c r="CD48" i="3"/>
  <c r="CC48" i="3"/>
  <c r="CB48" i="3"/>
  <c r="BZ48" i="3"/>
  <c r="BY48" i="3"/>
  <c r="DE48" i="3" s="1"/>
  <c r="BX48" i="3"/>
  <c r="DD48" i="3" s="1"/>
  <c r="BV48" i="3"/>
  <c r="CL47" i="3"/>
  <c r="CK47" i="3"/>
  <c r="CJ47" i="3"/>
  <c r="CH47" i="3"/>
  <c r="CG47" i="3"/>
  <c r="CF47" i="3"/>
  <c r="CD47" i="3"/>
  <c r="CC47" i="3"/>
  <c r="CB47" i="3"/>
  <c r="BZ47" i="3"/>
  <c r="DF47" i="3" s="1"/>
  <c r="BY47" i="3"/>
  <c r="DE47" i="3" s="1"/>
  <c r="BX47" i="3"/>
  <c r="DD47" i="3" s="1"/>
  <c r="BV47" i="3"/>
  <c r="CL46" i="3"/>
  <c r="CL58" i="3" s="1"/>
  <c r="CK46" i="3"/>
  <c r="CJ46" i="3"/>
  <c r="CH46" i="3"/>
  <c r="CG46" i="3"/>
  <c r="CG58" i="3" s="1"/>
  <c r="CF46" i="3"/>
  <c r="CD46" i="3"/>
  <c r="CC46" i="3"/>
  <c r="CB46" i="3"/>
  <c r="CB58" i="3" s="1"/>
  <c r="BZ46" i="3"/>
  <c r="DF46" i="3" s="1"/>
  <c r="BY46" i="3"/>
  <c r="BX46" i="3"/>
  <c r="BV46" i="3"/>
  <c r="BV58" i="3" s="1"/>
  <c r="CL45" i="3"/>
  <c r="CK45" i="3"/>
  <c r="CJ45" i="3"/>
  <c r="CH45" i="3"/>
  <c r="CG45" i="3"/>
  <c r="CF45" i="3"/>
  <c r="CD45" i="3"/>
  <c r="CC45" i="3"/>
  <c r="CB45" i="3"/>
  <c r="BZ45" i="3"/>
  <c r="DF45" i="3" s="1"/>
  <c r="BY45" i="3"/>
  <c r="BX45" i="3"/>
  <c r="DD45" i="3" s="1"/>
  <c r="BV45" i="3"/>
  <c r="CL44" i="3"/>
  <c r="CK44" i="3"/>
  <c r="CJ44" i="3"/>
  <c r="CH44" i="3"/>
  <c r="CG44" i="3"/>
  <c r="CF44" i="3"/>
  <c r="CD44" i="3"/>
  <c r="CC44" i="3"/>
  <c r="CB44" i="3"/>
  <c r="BZ44" i="3"/>
  <c r="DF44" i="3" s="1"/>
  <c r="BY44" i="3"/>
  <c r="BX44" i="3"/>
  <c r="BV44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CL35" i="3"/>
  <c r="CK35" i="3"/>
  <c r="CJ35" i="3"/>
  <c r="CH35" i="3"/>
  <c r="CG35" i="3"/>
  <c r="CF35" i="3"/>
  <c r="CD35" i="3"/>
  <c r="CC35" i="3"/>
  <c r="CB35" i="3"/>
  <c r="BZ35" i="3"/>
  <c r="BY35" i="3"/>
  <c r="DE35" i="3" s="1"/>
  <c r="BX35" i="3"/>
  <c r="DD35" i="3" s="1"/>
  <c r="BV35" i="3"/>
  <c r="CL34" i="3"/>
  <c r="CK34" i="3"/>
  <c r="CJ34" i="3"/>
  <c r="CH34" i="3"/>
  <c r="CG34" i="3"/>
  <c r="CF34" i="3"/>
  <c r="CD34" i="3"/>
  <c r="CC34" i="3"/>
  <c r="CB34" i="3"/>
  <c r="BZ34" i="3"/>
  <c r="DF34" i="3" s="1"/>
  <c r="DR34" i="3" s="1"/>
  <c r="BY34" i="3"/>
  <c r="DE34" i="3" s="1"/>
  <c r="BX34" i="3"/>
  <c r="DD34" i="3" s="1"/>
  <c r="BV34" i="3"/>
  <c r="CL33" i="3"/>
  <c r="CL40" i="3" s="1"/>
  <c r="CK33" i="3"/>
  <c r="CK40" i="3" s="1"/>
  <c r="CJ33" i="3"/>
  <c r="CJ40" i="3" s="1"/>
  <c r="CH33" i="3"/>
  <c r="CH40" i="3" s="1"/>
  <c r="CG33" i="3"/>
  <c r="CG40" i="3" s="1"/>
  <c r="CF33" i="3"/>
  <c r="CF40" i="3" s="1"/>
  <c r="CD33" i="3"/>
  <c r="CD40" i="3" s="1"/>
  <c r="CC33" i="3"/>
  <c r="CC40" i="3" s="1"/>
  <c r="CB33" i="3"/>
  <c r="BZ33" i="3"/>
  <c r="BZ40" i="3" s="1"/>
  <c r="BY33" i="3"/>
  <c r="BY40" i="3" s="1"/>
  <c r="BX33" i="3"/>
  <c r="BX40" i="3" s="1"/>
  <c r="BV33" i="3"/>
  <c r="BV40" i="3" s="1"/>
  <c r="CL32" i="3"/>
  <c r="CK32" i="3"/>
  <c r="CJ32" i="3"/>
  <c r="CH32" i="3"/>
  <c r="CG32" i="3"/>
  <c r="CF32" i="3"/>
  <c r="CD32" i="3"/>
  <c r="CC32" i="3"/>
  <c r="CB32" i="3"/>
  <c r="BZ32" i="3"/>
  <c r="DF32" i="3" s="1"/>
  <c r="BY32" i="3"/>
  <c r="BX32" i="3"/>
  <c r="DD32" i="3" s="1"/>
  <c r="BV32" i="3"/>
  <c r="CL31" i="3"/>
  <c r="CK31" i="3"/>
  <c r="CJ31" i="3"/>
  <c r="CH31" i="3"/>
  <c r="CG31" i="3"/>
  <c r="CF31" i="3"/>
  <c r="CD31" i="3"/>
  <c r="DJ31" i="3" s="1"/>
  <c r="CC31" i="3"/>
  <c r="CB31" i="3"/>
  <c r="BZ31" i="3"/>
  <c r="DF31" i="3" s="1"/>
  <c r="BY31" i="3"/>
  <c r="DE31" i="3" s="1"/>
  <c r="DL31" i="3" s="1"/>
  <c r="BX31" i="3"/>
  <c r="DD31" i="3" s="1"/>
  <c r="BV31" i="3"/>
  <c r="CL30" i="3"/>
  <c r="CK30" i="3"/>
  <c r="CJ30" i="3"/>
  <c r="CH30" i="3"/>
  <c r="CG30" i="3"/>
  <c r="CF30" i="3"/>
  <c r="CD30" i="3"/>
  <c r="CC30" i="3"/>
  <c r="CB30" i="3"/>
  <c r="BZ30" i="3"/>
  <c r="DF30" i="3" s="1"/>
  <c r="BY30" i="3"/>
  <c r="DE30" i="3" s="1"/>
  <c r="DN30" i="3" s="1"/>
  <c r="BX30" i="3"/>
  <c r="BV30" i="3"/>
  <c r="CW30" i="3" s="1"/>
  <c r="CL29" i="3"/>
  <c r="CK29" i="3"/>
  <c r="CJ29" i="3"/>
  <c r="CJ39" i="3" s="1"/>
  <c r="CH29" i="3"/>
  <c r="CH39" i="3" s="1"/>
  <c r="CG29" i="3"/>
  <c r="CF29" i="3"/>
  <c r="CF39" i="3" s="1"/>
  <c r="CD29" i="3"/>
  <c r="CD39" i="3" s="1"/>
  <c r="CC29" i="3"/>
  <c r="CC39" i="3" s="1"/>
  <c r="CB29" i="3"/>
  <c r="BZ29" i="3"/>
  <c r="BZ39" i="3" s="1"/>
  <c r="BY29" i="3"/>
  <c r="BY39" i="3" s="1"/>
  <c r="BX29" i="3"/>
  <c r="BX39" i="3" s="1"/>
  <c r="BV29" i="3"/>
  <c r="BV39" i="3" s="1"/>
  <c r="CL28" i="3"/>
  <c r="CK28" i="3"/>
  <c r="CJ28" i="3"/>
  <c r="CH28" i="3"/>
  <c r="CG28" i="3"/>
  <c r="CF28" i="3"/>
  <c r="CD28" i="3"/>
  <c r="CC28" i="3"/>
  <c r="CB28" i="3"/>
  <c r="BZ28" i="3"/>
  <c r="DF28" i="3" s="1"/>
  <c r="BY28" i="3"/>
  <c r="DE28" i="3" s="1"/>
  <c r="BX28" i="3"/>
  <c r="DD28" i="3" s="1"/>
  <c r="BV28" i="3"/>
  <c r="CL27" i="3"/>
  <c r="CK27" i="3"/>
  <c r="CJ27" i="3"/>
  <c r="CH27" i="3"/>
  <c r="CG27" i="3"/>
  <c r="CF27" i="3"/>
  <c r="CD27" i="3"/>
  <c r="CC27" i="3"/>
  <c r="CB27" i="3"/>
  <c r="BZ27" i="3"/>
  <c r="DF27" i="3" s="1"/>
  <c r="BY27" i="3"/>
  <c r="BX27" i="3"/>
  <c r="DD27" i="3" s="1"/>
  <c r="BV27" i="3"/>
  <c r="CL26" i="3"/>
  <c r="CL38" i="3" s="1"/>
  <c r="CK26" i="3"/>
  <c r="CK38" i="3" s="1"/>
  <c r="CJ26" i="3"/>
  <c r="CH26" i="3"/>
  <c r="CH38" i="3" s="1"/>
  <c r="CG26" i="3"/>
  <c r="CG38" i="3" s="1"/>
  <c r="CF26" i="3"/>
  <c r="CF38" i="3" s="1"/>
  <c r="CD26" i="3"/>
  <c r="CC26" i="3"/>
  <c r="CC38" i="3" s="1"/>
  <c r="CB26" i="3"/>
  <c r="CB38" i="3" s="1"/>
  <c r="BZ26" i="3"/>
  <c r="BZ38" i="3" s="1"/>
  <c r="BY26" i="3"/>
  <c r="DE26" i="3" s="1"/>
  <c r="BX26" i="3"/>
  <c r="BX38" i="3" s="1"/>
  <c r="BV26" i="3"/>
  <c r="BV38" i="3" s="1"/>
  <c r="CL25" i="3"/>
  <c r="CK25" i="3"/>
  <c r="CJ25" i="3"/>
  <c r="CH25" i="3"/>
  <c r="CG25" i="3"/>
  <c r="CF25" i="3"/>
  <c r="CD25" i="3"/>
  <c r="CC25" i="3"/>
  <c r="CB25" i="3"/>
  <c r="BZ25" i="3"/>
  <c r="DF25" i="3" s="1"/>
  <c r="DR25" i="3" s="1"/>
  <c r="BY25" i="3"/>
  <c r="DE25" i="3" s="1"/>
  <c r="BX25" i="3"/>
  <c r="DD25" i="3" s="1"/>
  <c r="BV25" i="3"/>
  <c r="DB25" i="3" s="1"/>
  <c r="CL24" i="3"/>
  <c r="CK24" i="3"/>
  <c r="CJ24" i="3"/>
  <c r="CH24" i="3"/>
  <c r="CG24" i="3"/>
  <c r="CG37" i="3" s="1"/>
  <c r="CF24" i="3"/>
  <c r="CD24" i="3"/>
  <c r="CC24" i="3"/>
  <c r="CB24" i="3"/>
  <c r="CB37" i="3" s="1"/>
  <c r="BZ24" i="3"/>
  <c r="BY24" i="3"/>
  <c r="BX24" i="3"/>
  <c r="DD24" i="3" s="1"/>
  <c r="BV24" i="3"/>
  <c r="DL213" i="3" l="1"/>
  <c r="DQ210" i="3"/>
  <c r="CV219" i="3"/>
  <c r="CS219" i="3"/>
  <c r="CX219" i="3"/>
  <c r="DA216" i="3"/>
  <c r="DE220" i="3"/>
  <c r="CO220" i="3"/>
  <c r="DP212" i="3"/>
  <c r="CO216" i="3"/>
  <c r="DE216" i="3"/>
  <c r="DN216" i="3" s="1"/>
  <c r="DM218" i="3"/>
  <c r="CW218" i="3"/>
  <c r="DH207" i="3"/>
  <c r="DM208" i="3"/>
  <c r="DF216" i="3"/>
  <c r="DQ216" i="3" s="1"/>
  <c r="CP216" i="3"/>
  <c r="CT220" i="3"/>
  <c r="DL204" i="3"/>
  <c r="DM214" i="3"/>
  <c r="CZ220" i="3"/>
  <c r="DI210" i="3"/>
  <c r="CZ217" i="3"/>
  <c r="DJ208" i="3"/>
  <c r="DF220" i="3"/>
  <c r="DR220" i="3" s="1"/>
  <c r="CP220" i="3"/>
  <c r="CZ219" i="3"/>
  <c r="DJ207" i="3"/>
  <c r="CX216" i="3"/>
  <c r="CR220" i="3"/>
  <c r="DA219" i="3"/>
  <c r="CX220" i="3"/>
  <c r="DN220" i="3"/>
  <c r="DJ211" i="3"/>
  <c r="DI211" i="3"/>
  <c r="DA217" i="3"/>
  <c r="DL220" i="3"/>
  <c r="CV220" i="3"/>
  <c r="DH206" i="3"/>
  <c r="CT216" i="3"/>
  <c r="CO218" i="3"/>
  <c r="DB218" i="3"/>
  <c r="DF217" i="3"/>
  <c r="DR217" i="3" s="1"/>
  <c r="CP217" i="3"/>
  <c r="DL216" i="3"/>
  <c r="CV216" i="3"/>
  <c r="DI212" i="3"/>
  <c r="CR216" i="3"/>
  <c r="DH214" i="3"/>
  <c r="DL205" i="3"/>
  <c r="DH205" i="3"/>
  <c r="DL211" i="3"/>
  <c r="DF218" i="3"/>
  <c r="DR218" i="3" s="1"/>
  <c r="CP218" i="3"/>
  <c r="DL214" i="3"/>
  <c r="DD218" i="3"/>
  <c r="DJ218" i="3" s="1"/>
  <c r="CN218" i="3"/>
  <c r="CR219" i="3"/>
  <c r="CS216" i="3"/>
  <c r="DN205" i="3"/>
  <c r="DM216" i="3"/>
  <c r="CW216" i="3"/>
  <c r="DE217" i="3"/>
  <c r="DN217" i="3" s="1"/>
  <c r="CO217" i="3"/>
  <c r="DB220" i="3"/>
  <c r="DH209" i="3"/>
  <c r="DI209" i="3"/>
  <c r="CW220" i="3"/>
  <c r="DM220" i="3"/>
  <c r="CW219" i="3"/>
  <c r="CS218" i="3"/>
  <c r="DL217" i="3"/>
  <c r="CV217" i="3"/>
  <c r="DR215" i="3"/>
  <c r="CP219" i="3"/>
  <c r="DF219" i="3"/>
  <c r="DP219" i="3" s="1"/>
  <c r="DJ206" i="3"/>
  <c r="DP216" i="3"/>
  <c r="CZ216" i="3"/>
  <c r="DN211" i="3"/>
  <c r="CT219" i="3"/>
  <c r="DJ219" i="3"/>
  <c r="DD217" i="3"/>
  <c r="DI217" i="3" s="1"/>
  <c r="CN217" i="3"/>
  <c r="DP209" i="3"/>
  <c r="DL206" i="3"/>
  <c r="DA218" i="3"/>
  <c r="DQ218" i="3"/>
  <c r="DR216" i="3"/>
  <c r="DB216" i="3"/>
  <c r="DQ212" i="3"/>
  <c r="CR218" i="3"/>
  <c r="DH218" i="3"/>
  <c r="DM217" i="3"/>
  <c r="CW217" i="3"/>
  <c r="DP215" i="3"/>
  <c r="DD219" i="3"/>
  <c r="DH219" i="3" s="1"/>
  <c r="CN219" i="3"/>
  <c r="DI205" i="3"/>
  <c r="DQ220" i="3"/>
  <c r="DA220" i="3"/>
  <c r="DM206" i="3"/>
  <c r="CS217" i="3"/>
  <c r="DJ217" i="3"/>
  <c r="CT217" i="3"/>
  <c r="DH215" i="3"/>
  <c r="DH211" i="3"/>
  <c r="DE219" i="3"/>
  <c r="DL219" i="3" s="1"/>
  <c r="CO219" i="3"/>
  <c r="DB219" i="3"/>
  <c r="DR219" i="3"/>
  <c r="CZ218" i="3"/>
  <c r="DP218" i="3"/>
  <c r="CR217" i="3"/>
  <c r="DH217" i="3"/>
  <c r="DI215" i="3"/>
  <c r="CN220" i="3"/>
  <c r="DD220" i="3"/>
  <c r="DI220" i="3" s="1"/>
  <c r="DD216" i="3"/>
  <c r="DJ216" i="3" s="1"/>
  <c r="CN216" i="3"/>
  <c r="DL210" i="3"/>
  <c r="CV218" i="3"/>
  <c r="DL218" i="3"/>
  <c r="DL504" i="3"/>
  <c r="BV518" i="3"/>
  <c r="CG518" i="3"/>
  <c r="BX497" i="3"/>
  <c r="CC497" i="3"/>
  <c r="CH497" i="3"/>
  <c r="CC500" i="3"/>
  <c r="BX498" i="3"/>
  <c r="CC498" i="3"/>
  <c r="CH498" i="3"/>
  <c r="DR487" i="3"/>
  <c r="BY499" i="3"/>
  <c r="CD499" i="3"/>
  <c r="CJ499" i="3"/>
  <c r="CP451" i="3"/>
  <c r="BV458" i="3"/>
  <c r="CL458" i="3"/>
  <c r="CB458" i="3"/>
  <c r="CG458" i="3"/>
  <c r="BX459" i="3"/>
  <c r="CC459" i="3"/>
  <c r="CC460" i="3"/>
  <c r="CH460" i="3"/>
  <c r="BX458" i="3"/>
  <c r="CC458" i="3"/>
  <c r="CH458" i="3"/>
  <c r="CD460" i="3"/>
  <c r="CJ460" i="3"/>
  <c r="DH455" i="3"/>
  <c r="BY439" i="3"/>
  <c r="CD439" i="3"/>
  <c r="CJ439" i="3"/>
  <c r="CT431" i="3"/>
  <c r="CD440" i="3"/>
  <c r="CJ440" i="3"/>
  <c r="BY438" i="3"/>
  <c r="CD438" i="3"/>
  <c r="CJ438" i="3"/>
  <c r="BZ440" i="3"/>
  <c r="CF440" i="3"/>
  <c r="CK440" i="3"/>
  <c r="BX437" i="3"/>
  <c r="CC437" i="3"/>
  <c r="CK438" i="3"/>
  <c r="CL439" i="3"/>
  <c r="CB440" i="3"/>
  <c r="CG440" i="3"/>
  <c r="CL440" i="3"/>
  <c r="BX417" i="3"/>
  <c r="CC417" i="3"/>
  <c r="CH417" i="3"/>
  <c r="CN410" i="3"/>
  <c r="CS410" i="3"/>
  <c r="CX410" i="3"/>
  <c r="DL412" i="3"/>
  <c r="BX418" i="3"/>
  <c r="CC418" i="3"/>
  <c r="CH418" i="3"/>
  <c r="BY419" i="3"/>
  <c r="CD419" i="3"/>
  <c r="CJ419" i="3"/>
  <c r="DH411" i="3"/>
  <c r="CD420" i="3"/>
  <c r="CJ420" i="3"/>
  <c r="DM415" i="3"/>
  <c r="DR387" i="3"/>
  <c r="CD399" i="3"/>
  <c r="CJ399" i="3"/>
  <c r="CD398" i="3"/>
  <c r="DJ398" i="3" s="1"/>
  <c r="CJ398" i="3"/>
  <c r="BZ400" i="3"/>
  <c r="CF400" i="3"/>
  <c r="CK400" i="3"/>
  <c r="DA400" i="3" s="1"/>
  <c r="CD376" i="3"/>
  <c r="CJ376" i="3"/>
  <c r="CB378" i="3"/>
  <c r="CG378" i="3"/>
  <c r="CL378" i="3"/>
  <c r="BX379" i="3"/>
  <c r="CC379" i="3"/>
  <c r="CH379" i="3"/>
  <c r="CC380" i="3"/>
  <c r="BX378" i="3"/>
  <c r="CC378" i="3"/>
  <c r="CH378" i="3"/>
  <c r="BY380" i="3"/>
  <c r="CD380" i="3"/>
  <c r="CJ380" i="3"/>
  <c r="CT345" i="3"/>
  <c r="CH358" i="3"/>
  <c r="BZ360" i="3"/>
  <c r="DF360" i="3" s="1"/>
  <c r="CF360" i="3"/>
  <c r="CN334" i="3"/>
  <c r="CD318" i="3"/>
  <c r="CJ318" i="3"/>
  <c r="BZ320" i="3"/>
  <c r="CF320" i="3"/>
  <c r="CK320" i="3"/>
  <c r="BX317" i="3"/>
  <c r="CC317" i="3"/>
  <c r="CK318" i="3"/>
  <c r="BV320" i="3"/>
  <c r="CB320" i="3"/>
  <c r="CG320" i="3"/>
  <c r="CL320" i="3"/>
  <c r="CD296" i="3"/>
  <c r="CJ296" i="3"/>
  <c r="CB298" i="3"/>
  <c r="CG298" i="3"/>
  <c r="CL298" i="3"/>
  <c r="BX299" i="3"/>
  <c r="CC299" i="3"/>
  <c r="CH299" i="3"/>
  <c r="CC300" i="3"/>
  <c r="BX298" i="3"/>
  <c r="CC298" i="3"/>
  <c r="CH298" i="3"/>
  <c r="DH291" i="3"/>
  <c r="BY300" i="3"/>
  <c r="CD300" i="3"/>
  <c r="CJ300" i="3"/>
  <c r="DM265" i="3"/>
  <c r="CO267" i="3"/>
  <c r="BZ280" i="3"/>
  <c r="CF280" i="3"/>
  <c r="CK280" i="3"/>
  <c r="BV280" i="3"/>
  <c r="CB280" i="3"/>
  <c r="CG280" i="3"/>
  <c r="CL280" i="3"/>
  <c r="CV250" i="3"/>
  <c r="DP251" i="3"/>
  <c r="BX258" i="3"/>
  <c r="CN258" i="3" s="1"/>
  <c r="CC258" i="3"/>
  <c r="CS258" i="3" s="1"/>
  <c r="CH258" i="3"/>
  <c r="BY259" i="3"/>
  <c r="CD259" i="3"/>
  <c r="CJ259" i="3"/>
  <c r="CZ259" i="3" s="1"/>
  <c r="CT251" i="3"/>
  <c r="BY260" i="3"/>
  <c r="CD260" i="3"/>
  <c r="CT260" i="3" s="1"/>
  <c r="CJ260" i="3"/>
  <c r="CZ260" i="3" s="1"/>
  <c r="BY258" i="3"/>
  <c r="CD258" i="3"/>
  <c r="CJ258" i="3"/>
  <c r="DP258" i="3" s="1"/>
  <c r="DL250" i="3"/>
  <c r="DJ251" i="3"/>
  <c r="BZ260" i="3"/>
  <c r="CF260" i="3"/>
  <c r="CK260" i="3"/>
  <c r="CG236" i="3"/>
  <c r="CL236" i="3"/>
  <c r="CD238" i="3"/>
  <c r="CJ238" i="3"/>
  <c r="BZ239" i="3"/>
  <c r="CF239" i="3"/>
  <c r="CK239" i="3"/>
  <c r="BZ238" i="3"/>
  <c r="DF238" i="3" s="1"/>
  <c r="CF238" i="3"/>
  <c r="CK238" i="3"/>
  <c r="BV239" i="3"/>
  <c r="CB239" i="3"/>
  <c r="CL239" i="3"/>
  <c r="CL240" i="3"/>
  <c r="CJ237" i="3"/>
  <c r="CB238" i="3"/>
  <c r="CG238" i="3"/>
  <c r="CL238" i="3"/>
  <c r="BX239" i="3"/>
  <c r="DR231" i="3"/>
  <c r="CC240" i="3"/>
  <c r="CH240" i="3"/>
  <c r="CK200" i="3"/>
  <c r="DH172" i="3"/>
  <c r="CN150" i="3"/>
  <c r="CN154" i="3"/>
  <c r="CS154" i="3"/>
  <c r="BX158" i="3"/>
  <c r="CC158" i="3"/>
  <c r="CH158" i="3"/>
  <c r="CP148" i="3"/>
  <c r="BY159" i="3"/>
  <c r="DE159" i="3" s="1"/>
  <c r="CD159" i="3"/>
  <c r="CJ159" i="3"/>
  <c r="DN150" i="3"/>
  <c r="CP152" i="3"/>
  <c r="BY160" i="3"/>
  <c r="DE160" i="3" s="1"/>
  <c r="CD160" i="3"/>
  <c r="CJ160" i="3"/>
  <c r="DH155" i="3"/>
  <c r="DH131" i="3"/>
  <c r="CC137" i="3"/>
  <c r="CH137" i="3"/>
  <c r="CK138" i="3"/>
  <c r="DA138" i="3" s="1"/>
  <c r="BV139" i="3"/>
  <c r="CL139" i="3"/>
  <c r="BV140" i="3"/>
  <c r="CB140" i="3"/>
  <c r="DH140" i="3" s="1"/>
  <c r="CG140" i="3"/>
  <c r="CL140" i="3"/>
  <c r="BY118" i="3"/>
  <c r="CD118" i="3"/>
  <c r="CJ118" i="3"/>
  <c r="DM108" i="3"/>
  <c r="BZ118" i="3"/>
  <c r="CF118" i="3"/>
  <c r="CK118" i="3"/>
  <c r="CF96" i="3"/>
  <c r="BY99" i="3"/>
  <c r="CD99" i="3"/>
  <c r="BY98" i="3"/>
  <c r="CD98" i="3"/>
  <c r="CJ98" i="3"/>
  <c r="BZ100" i="3"/>
  <c r="DF100" i="3" s="1"/>
  <c r="CF100" i="3"/>
  <c r="CK100" i="3"/>
  <c r="BX97" i="3"/>
  <c r="BV79" i="3"/>
  <c r="CG79" i="3"/>
  <c r="BV78" i="3"/>
  <c r="CB78" i="3"/>
  <c r="CR78" i="3" s="1"/>
  <c r="CG78" i="3"/>
  <c r="CL78" i="3"/>
  <c r="CC80" i="3"/>
  <c r="CH80" i="3"/>
  <c r="CX80" i="3" s="1"/>
  <c r="BX57" i="3"/>
  <c r="CC57" i="3"/>
  <c r="CH57" i="3"/>
  <c r="CK58" i="3"/>
  <c r="BV59" i="3"/>
  <c r="CB59" i="3"/>
  <c r="CL59" i="3"/>
  <c r="BV60" i="3"/>
  <c r="CB60" i="3"/>
  <c r="CG60" i="3"/>
  <c r="CL60" i="3"/>
  <c r="DN28" i="3"/>
  <c r="DM25" i="3"/>
  <c r="DB31" i="3"/>
  <c r="BX538" i="3"/>
  <c r="DD538" i="3" s="1"/>
  <c r="DI538" i="3" s="1"/>
  <c r="CC538" i="3"/>
  <c r="CH538" i="3"/>
  <c r="BY539" i="3"/>
  <c r="DE539" i="3" s="1"/>
  <c r="DN539" i="3" s="1"/>
  <c r="CD539" i="3"/>
  <c r="CT539" i="3" s="1"/>
  <c r="CJ539" i="3"/>
  <c r="CT531" i="3"/>
  <c r="CD540" i="3"/>
  <c r="CJ540" i="3"/>
  <c r="CS534" i="3"/>
  <c r="BY538" i="3"/>
  <c r="CD538" i="3"/>
  <c r="CJ538" i="3"/>
  <c r="CZ538" i="3" s="1"/>
  <c r="BZ540" i="3"/>
  <c r="CF540" i="3"/>
  <c r="CK540" i="3"/>
  <c r="BX537" i="3"/>
  <c r="DD537" i="3" s="1"/>
  <c r="DI537" i="3" s="1"/>
  <c r="CC537" i="3"/>
  <c r="CH537" i="3"/>
  <c r="BZ538" i="3"/>
  <c r="DF538" i="3" s="1"/>
  <c r="CK538" i="3"/>
  <c r="DA538" i="3" s="1"/>
  <c r="BV539" i="3"/>
  <c r="CL539" i="3"/>
  <c r="BV540" i="3"/>
  <c r="CB540" i="3"/>
  <c r="CR540" i="3" s="1"/>
  <c r="CG540" i="3"/>
  <c r="CL540" i="3"/>
  <c r="DM532" i="3"/>
  <c r="BY536" i="3"/>
  <c r="BV538" i="3"/>
  <c r="CS540" i="3"/>
  <c r="CJ516" i="3"/>
  <c r="DL507" i="3"/>
  <c r="BX519" i="3"/>
  <c r="DD519" i="3" s="1"/>
  <c r="CC519" i="3"/>
  <c r="DN511" i="3"/>
  <c r="BZ516" i="3"/>
  <c r="CK516" i="3"/>
  <c r="DN505" i="3"/>
  <c r="DP505" i="3"/>
  <c r="BX518" i="3"/>
  <c r="CC518" i="3"/>
  <c r="CH518" i="3"/>
  <c r="CX518" i="3" s="1"/>
  <c r="CD519" i="3"/>
  <c r="CC520" i="3"/>
  <c r="CH520" i="3"/>
  <c r="CD518" i="3"/>
  <c r="CJ518" i="3"/>
  <c r="BZ519" i="3"/>
  <c r="CF519" i="3"/>
  <c r="CK519" i="3"/>
  <c r="DP510" i="3"/>
  <c r="CS515" i="3"/>
  <c r="BY518" i="3"/>
  <c r="BV519" i="3"/>
  <c r="CT505" i="3"/>
  <c r="BY519" i="3"/>
  <c r="CT504" i="3"/>
  <c r="DA484" i="3"/>
  <c r="CD498" i="3"/>
  <c r="CJ498" i="3"/>
  <c r="CD500" i="3"/>
  <c r="CJ500" i="3"/>
  <c r="CK498" i="3"/>
  <c r="CB499" i="3"/>
  <c r="CL499" i="3"/>
  <c r="DB499" i="3" s="1"/>
  <c r="BZ500" i="3"/>
  <c r="CF500" i="3"/>
  <c r="CK500" i="3"/>
  <c r="BY496" i="3"/>
  <c r="DE496" i="3" s="1"/>
  <c r="CD496" i="3"/>
  <c r="CJ496" i="3"/>
  <c r="BV498" i="3"/>
  <c r="CB498" i="3"/>
  <c r="CG498" i="3"/>
  <c r="CL498" i="3"/>
  <c r="BX499" i="3"/>
  <c r="CC499" i="3"/>
  <c r="CS499" i="3" s="1"/>
  <c r="CH499" i="3"/>
  <c r="DJ492" i="3"/>
  <c r="BV500" i="3"/>
  <c r="CB500" i="3"/>
  <c r="CG500" i="3"/>
  <c r="CL500" i="3"/>
  <c r="BV499" i="3"/>
  <c r="BY500" i="3"/>
  <c r="DE500" i="3" s="1"/>
  <c r="CW495" i="3"/>
  <c r="CN490" i="3"/>
  <c r="CX490" i="3"/>
  <c r="CW491" i="3"/>
  <c r="BY498" i="3"/>
  <c r="CO498" i="3" s="1"/>
  <c r="BX477" i="3"/>
  <c r="CC477" i="3"/>
  <c r="CH477" i="3"/>
  <c r="CF478" i="3"/>
  <c r="CK478" i="3"/>
  <c r="BV479" i="3"/>
  <c r="CB479" i="3"/>
  <c r="CG479" i="3"/>
  <c r="CW479" i="3" s="1"/>
  <c r="CL479" i="3"/>
  <c r="DL470" i="3"/>
  <c r="DA470" i="3"/>
  <c r="DJ471" i="3"/>
  <c r="BV480" i="3"/>
  <c r="CB480" i="3"/>
  <c r="CG480" i="3"/>
  <c r="CL480" i="3"/>
  <c r="DB480" i="3" s="1"/>
  <c r="DM475" i="3"/>
  <c r="CD476" i="3"/>
  <c r="CJ476" i="3"/>
  <c r="CB478" i="3"/>
  <c r="CG478" i="3"/>
  <c r="CL478" i="3"/>
  <c r="BX479" i="3"/>
  <c r="CC479" i="3"/>
  <c r="CS479" i="3" s="1"/>
  <c r="CH479" i="3"/>
  <c r="CC480" i="3"/>
  <c r="BX478" i="3"/>
  <c r="CC478" i="3"/>
  <c r="CH478" i="3"/>
  <c r="CD479" i="3"/>
  <c r="CJ479" i="3"/>
  <c r="CD480" i="3"/>
  <c r="CJ480" i="3"/>
  <c r="BY476" i="3"/>
  <c r="BV478" i="3"/>
  <c r="DM470" i="3"/>
  <c r="BY479" i="3"/>
  <c r="BY480" i="3"/>
  <c r="BY478" i="3"/>
  <c r="DE478" i="3" s="1"/>
  <c r="CW475" i="3"/>
  <c r="CD459" i="3"/>
  <c r="CJ459" i="3"/>
  <c r="CD458" i="3"/>
  <c r="CJ458" i="3"/>
  <c r="DM450" i="3"/>
  <c r="BZ460" i="3"/>
  <c r="CF460" i="3"/>
  <c r="CK460" i="3"/>
  <c r="CH457" i="3"/>
  <c r="CF458" i="3"/>
  <c r="CK458" i="3"/>
  <c r="CB459" i="3"/>
  <c r="CL459" i="3"/>
  <c r="DR450" i="3"/>
  <c r="DM451" i="3"/>
  <c r="BV460" i="3"/>
  <c r="CX460" i="3" s="1"/>
  <c r="CB460" i="3"/>
  <c r="CG460" i="3"/>
  <c r="CL460" i="3"/>
  <c r="DB450" i="3"/>
  <c r="BY459" i="3"/>
  <c r="DE459" i="3" s="1"/>
  <c r="CX450" i="3"/>
  <c r="CR450" i="3"/>
  <c r="BY458" i="3"/>
  <c r="CS445" i="3"/>
  <c r="DN445" i="3"/>
  <c r="CT447" i="3"/>
  <c r="CZ447" i="3"/>
  <c r="BV459" i="3"/>
  <c r="CP452" i="3"/>
  <c r="CV452" i="3"/>
  <c r="BY460" i="3"/>
  <c r="DE460" i="3" s="1"/>
  <c r="DN460" i="3" s="1"/>
  <c r="DN434" i="3"/>
  <c r="CD436" i="3"/>
  <c r="CJ436" i="3"/>
  <c r="BX438" i="3"/>
  <c r="CC438" i="3"/>
  <c r="CH438" i="3"/>
  <c r="CN430" i="3"/>
  <c r="BY436" i="3"/>
  <c r="BV438" i="3"/>
  <c r="CR435" i="3"/>
  <c r="BV439" i="3"/>
  <c r="BV440" i="3"/>
  <c r="CS440" i="3" s="1"/>
  <c r="DM412" i="3"/>
  <c r="DN414" i="3"/>
  <c r="DN415" i="3"/>
  <c r="CL419" i="3"/>
  <c r="CB420" i="3"/>
  <c r="CG420" i="3"/>
  <c r="CL420" i="3"/>
  <c r="CD416" i="3"/>
  <c r="CJ416" i="3"/>
  <c r="CB418" i="3"/>
  <c r="CG418" i="3"/>
  <c r="CL418" i="3"/>
  <c r="BX419" i="3"/>
  <c r="CC419" i="3"/>
  <c r="CH419" i="3"/>
  <c r="CC420" i="3"/>
  <c r="DR414" i="3"/>
  <c r="DR415" i="3"/>
  <c r="BY416" i="3"/>
  <c r="BV418" i="3"/>
  <c r="CR415" i="3"/>
  <c r="BV419" i="3"/>
  <c r="BV420" i="3"/>
  <c r="DN394" i="3"/>
  <c r="DH385" i="3"/>
  <c r="CP386" i="3"/>
  <c r="CF398" i="3"/>
  <c r="CK398" i="3"/>
  <c r="CO387" i="3"/>
  <c r="DJ387" i="3"/>
  <c r="CZ387" i="3"/>
  <c r="CS388" i="3"/>
  <c r="DN388" i="3"/>
  <c r="BV399" i="3"/>
  <c r="CO399" i="3" s="1"/>
  <c r="CL399" i="3"/>
  <c r="CZ391" i="3"/>
  <c r="BV400" i="3"/>
  <c r="CB400" i="3"/>
  <c r="CR400" i="3" s="1"/>
  <c r="CG400" i="3"/>
  <c r="CL400" i="3"/>
  <c r="DM395" i="3"/>
  <c r="CD396" i="3"/>
  <c r="CJ396" i="3"/>
  <c r="BV398" i="3"/>
  <c r="CB398" i="3"/>
  <c r="CG398" i="3"/>
  <c r="CW398" i="3" s="1"/>
  <c r="CL398" i="3"/>
  <c r="BX399" i="3"/>
  <c r="CC399" i="3"/>
  <c r="CH399" i="3"/>
  <c r="CX399" i="3" s="1"/>
  <c r="CC400" i="3"/>
  <c r="DR394" i="3"/>
  <c r="BY396" i="3"/>
  <c r="DE396" i="3" s="1"/>
  <c r="CW390" i="3"/>
  <c r="DL388" i="3"/>
  <c r="BY399" i="3"/>
  <c r="CN390" i="3"/>
  <c r="CV392" i="3"/>
  <c r="CR395" i="3"/>
  <c r="CW395" i="3"/>
  <c r="BY398" i="3"/>
  <c r="DE398" i="3" s="1"/>
  <c r="DL398" i="3" s="1"/>
  <c r="DM388" i="3"/>
  <c r="BY379" i="3"/>
  <c r="CD379" i="3"/>
  <c r="CJ379" i="3"/>
  <c r="CN374" i="3"/>
  <c r="BY378" i="3"/>
  <c r="CD378" i="3"/>
  <c r="CJ378" i="3"/>
  <c r="BZ380" i="3"/>
  <c r="DF380" i="3" s="1"/>
  <c r="CF380" i="3"/>
  <c r="CK380" i="3"/>
  <c r="DN374" i="3"/>
  <c r="DP374" i="3"/>
  <c r="BX377" i="3"/>
  <c r="CC377" i="3"/>
  <c r="CH377" i="3"/>
  <c r="CZ365" i="3"/>
  <c r="CK378" i="3"/>
  <c r="BV379" i="3"/>
  <c r="CL379" i="3"/>
  <c r="BV380" i="3"/>
  <c r="CB380" i="3"/>
  <c r="CG380" i="3"/>
  <c r="CL380" i="3"/>
  <c r="CO371" i="3"/>
  <c r="CS372" i="3"/>
  <c r="BY376" i="3"/>
  <c r="BV378" i="3"/>
  <c r="CF356" i="3"/>
  <c r="DN345" i="3"/>
  <c r="BY360" i="3"/>
  <c r="CO360" i="3" s="1"/>
  <c r="DP355" i="3"/>
  <c r="CG356" i="3"/>
  <c r="CL356" i="3"/>
  <c r="BY358" i="3"/>
  <c r="CD358" i="3"/>
  <c r="BZ359" i="3"/>
  <c r="CF359" i="3"/>
  <c r="CK359" i="3"/>
  <c r="DH352" i="3"/>
  <c r="CT354" i="3"/>
  <c r="CT355" i="3"/>
  <c r="BX357" i="3"/>
  <c r="CC357" i="3"/>
  <c r="CH357" i="3"/>
  <c r="BZ358" i="3"/>
  <c r="DF358" i="3" s="1"/>
  <c r="CK358" i="3"/>
  <c r="BV359" i="3"/>
  <c r="CB359" i="3"/>
  <c r="BV360" i="3"/>
  <c r="CB360" i="3"/>
  <c r="CG360" i="3"/>
  <c r="CW360" i="3" s="1"/>
  <c r="CL360" i="3"/>
  <c r="CR355" i="3"/>
  <c r="CR346" i="3"/>
  <c r="DL347" i="3"/>
  <c r="DA347" i="3"/>
  <c r="CW353" i="3"/>
  <c r="CT353" i="3"/>
  <c r="CW344" i="3"/>
  <c r="BV339" i="3"/>
  <c r="CB339" i="3"/>
  <c r="CG339" i="3"/>
  <c r="CD336" i="3"/>
  <c r="CJ336" i="3"/>
  <c r="CB338" i="3"/>
  <c r="CG338" i="3"/>
  <c r="CL338" i="3"/>
  <c r="BX339" i="3"/>
  <c r="CC339" i="3"/>
  <c r="CH339" i="3"/>
  <c r="CC340" i="3"/>
  <c r="CS340" i="3" s="1"/>
  <c r="CH340" i="3"/>
  <c r="BX338" i="3"/>
  <c r="CC338" i="3"/>
  <c r="CH338" i="3"/>
  <c r="BY339" i="3"/>
  <c r="CD339" i="3"/>
  <c r="CJ339" i="3"/>
  <c r="BY340" i="3"/>
  <c r="CO340" i="3" s="1"/>
  <c r="CD340" i="3"/>
  <c r="CJ340" i="3"/>
  <c r="BY336" i="3"/>
  <c r="BV338" i="3"/>
  <c r="CW335" i="3"/>
  <c r="CR324" i="3"/>
  <c r="BX318" i="3"/>
  <c r="CC318" i="3"/>
  <c r="CH318" i="3"/>
  <c r="BY319" i="3"/>
  <c r="DE319" i="3" s="1"/>
  <c r="DN319" i="3" s="1"/>
  <c r="CD319" i="3"/>
  <c r="CJ319" i="3"/>
  <c r="DH311" i="3"/>
  <c r="BY320" i="3"/>
  <c r="CO320" i="3" s="1"/>
  <c r="CD320" i="3"/>
  <c r="CJ320" i="3"/>
  <c r="DN308" i="3"/>
  <c r="BV319" i="3"/>
  <c r="CL319" i="3"/>
  <c r="CD316" i="3"/>
  <c r="CJ316" i="3"/>
  <c r="BV318" i="3"/>
  <c r="CB318" i="3"/>
  <c r="CG318" i="3"/>
  <c r="CL318" i="3"/>
  <c r="BX319" i="3"/>
  <c r="DD319" i="3" s="1"/>
  <c r="CC319" i="3"/>
  <c r="CH319" i="3"/>
  <c r="CC320" i="3"/>
  <c r="CS320" i="3" s="1"/>
  <c r="CH320" i="3"/>
  <c r="CX320" i="3" s="1"/>
  <c r="CZ311" i="3"/>
  <c r="BY316" i="3"/>
  <c r="BY318" i="3"/>
  <c r="CP304" i="3"/>
  <c r="BY299" i="3"/>
  <c r="CD299" i="3"/>
  <c r="CJ299" i="3"/>
  <c r="CS290" i="3"/>
  <c r="CS294" i="3"/>
  <c r="DH295" i="3"/>
  <c r="BY298" i="3"/>
  <c r="CD298" i="3"/>
  <c r="CJ298" i="3"/>
  <c r="DH292" i="3"/>
  <c r="BZ300" i="3"/>
  <c r="CF300" i="3"/>
  <c r="CK300" i="3"/>
  <c r="DP294" i="3"/>
  <c r="BX297" i="3"/>
  <c r="CC297" i="3"/>
  <c r="CH297" i="3"/>
  <c r="CK298" i="3"/>
  <c r="BV299" i="3"/>
  <c r="CL299" i="3"/>
  <c r="DB299" i="3" s="1"/>
  <c r="BV300" i="3"/>
  <c r="CB300" i="3"/>
  <c r="CG300" i="3"/>
  <c r="CL300" i="3"/>
  <c r="DN287" i="3"/>
  <c r="DM292" i="3"/>
  <c r="BY296" i="3"/>
  <c r="BV298" i="3"/>
  <c r="DN265" i="3"/>
  <c r="BV278" i="3"/>
  <c r="CV278" i="3" s="1"/>
  <c r="CB278" i="3"/>
  <c r="CG278" i="3"/>
  <c r="CL278" i="3"/>
  <c r="CV267" i="3"/>
  <c r="BV279" i="3"/>
  <c r="BX279" i="3"/>
  <c r="CN279" i="3" s="1"/>
  <c r="CC279" i="3"/>
  <c r="CH279" i="3"/>
  <c r="CC280" i="3"/>
  <c r="CH280" i="3"/>
  <c r="CX280" i="3" s="1"/>
  <c r="BY278" i="3"/>
  <c r="CD278" i="3"/>
  <c r="CJ278" i="3"/>
  <c r="BY279" i="3"/>
  <c r="DE279" i="3" s="1"/>
  <c r="CD279" i="3"/>
  <c r="CJ279" i="3"/>
  <c r="CV272" i="3"/>
  <c r="BY280" i="3"/>
  <c r="DE280" i="3" s="1"/>
  <c r="DN280" i="3" s="1"/>
  <c r="CD280" i="3"/>
  <c r="CJ280" i="3"/>
  <c r="DH275" i="3"/>
  <c r="CZ267" i="3"/>
  <c r="DB269" i="3"/>
  <c r="BZ258" i="3"/>
  <c r="CF258" i="3"/>
  <c r="CV258" i="3" s="1"/>
  <c r="BV259" i="3"/>
  <c r="CL259" i="3"/>
  <c r="DB259" i="3" s="1"/>
  <c r="BV260" i="3"/>
  <c r="CP260" i="3" s="1"/>
  <c r="CB260" i="3"/>
  <c r="DH260" i="3" s="1"/>
  <c r="CG260" i="3"/>
  <c r="CL260" i="3"/>
  <c r="CD256" i="3"/>
  <c r="CJ256" i="3"/>
  <c r="CB258" i="3"/>
  <c r="CG258" i="3"/>
  <c r="CL258" i="3"/>
  <c r="BX259" i="3"/>
  <c r="DD259" i="3" s="1"/>
  <c r="DI259" i="3" s="1"/>
  <c r="CC259" i="3"/>
  <c r="CH259" i="3"/>
  <c r="CX259" i="3" s="1"/>
  <c r="DJ253" i="3"/>
  <c r="CC260" i="3"/>
  <c r="DI260" i="3" s="1"/>
  <c r="DR255" i="3"/>
  <c r="BY256" i="3"/>
  <c r="DE256" i="3" s="1"/>
  <c r="BV258" i="3"/>
  <c r="CS260" i="3"/>
  <c r="BY238" i="3"/>
  <c r="DN235" i="3"/>
  <c r="BY236" i="3"/>
  <c r="DE236" i="3" s="1"/>
  <c r="BV238" i="3"/>
  <c r="DH192" i="3"/>
  <c r="BY196" i="3"/>
  <c r="CD196" i="3"/>
  <c r="CJ196" i="3"/>
  <c r="BV198" i="3"/>
  <c r="CB198" i="3"/>
  <c r="CG198" i="3"/>
  <c r="CL198" i="3"/>
  <c r="BX199" i="3"/>
  <c r="CC199" i="3"/>
  <c r="CH199" i="3"/>
  <c r="CS190" i="3"/>
  <c r="DR191" i="3"/>
  <c r="BV200" i="3"/>
  <c r="CB200" i="3"/>
  <c r="CG200" i="3"/>
  <c r="CL200" i="3"/>
  <c r="BX198" i="3"/>
  <c r="CC198" i="3"/>
  <c r="CH198" i="3"/>
  <c r="CD199" i="3"/>
  <c r="CJ199" i="3"/>
  <c r="CC200" i="3"/>
  <c r="BY199" i="3"/>
  <c r="CW195" i="3"/>
  <c r="DM165" i="3"/>
  <c r="CP166" i="3"/>
  <c r="DL167" i="3"/>
  <c r="DP167" i="3"/>
  <c r="BV179" i="3"/>
  <c r="CB178" i="3"/>
  <c r="CG178" i="3"/>
  <c r="CL178" i="3"/>
  <c r="BX179" i="3"/>
  <c r="CC179" i="3"/>
  <c r="CH179" i="3"/>
  <c r="CC180" i="3"/>
  <c r="CH180" i="3"/>
  <c r="CX180" i="3" s="1"/>
  <c r="BX178" i="3"/>
  <c r="CC178" i="3"/>
  <c r="CH178" i="3"/>
  <c r="BY179" i="3"/>
  <c r="CD179" i="3"/>
  <c r="CJ179" i="3"/>
  <c r="BY180" i="3"/>
  <c r="DE180" i="3" s="1"/>
  <c r="CD180" i="3"/>
  <c r="CJ180" i="3"/>
  <c r="DM172" i="3"/>
  <c r="DB175" i="3"/>
  <c r="CT167" i="3"/>
  <c r="BV178" i="3"/>
  <c r="CT164" i="3"/>
  <c r="DH152" i="3"/>
  <c r="CK158" i="3"/>
  <c r="CB159" i="3"/>
  <c r="CL159" i="3"/>
  <c r="BV160" i="3"/>
  <c r="CT160" i="3" s="1"/>
  <c r="CB160" i="3"/>
  <c r="CR160" i="3" s="1"/>
  <c r="CG160" i="3"/>
  <c r="CL160" i="3"/>
  <c r="CD156" i="3"/>
  <c r="CJ156" i="3"/>
  <c r="CB158" i="3"/>
  <c r="CG158" i="3"/>
  <c r="CL158" i="3"/>
  <c r="BX159" i="3"/>
  <c r="CC159" i="3"/>
  <c r="CH159" i="3"/>
  <c r="CC160" i="3"/>
  <c r="CS160" i="3" s="1"/>
  <c r="BV159" i="3"/>
  <c r="CX159" i="3" s="1"/>
  <c r="BY156" i="3"/>
  <c r="BV158" i="3"/>
  <c r="BY158" i="3"/>
  <c r="DE158" i="3" s="1"/>
  <c r="BY136" i="3"/>
  <c r="CD136" i="3"/>
  <c r="CJ136" i="3"/>
  <c r="BX139" i="3"/>
  <c r="DD139" i="3" s="1"/>
  <c r="CC139" i="3"/>
  <c r="CH139" i="3"/>
  <c r="DA130" i="3"/>
  <c r="DP131" i="3"/>
  <c r="BX138" i="3"/>
  <c r="CC138" i="3"/>
  <c r="CH138" i="3"/>
  <c r="BY139" i="3"/>
  <c r="DE139" i="3" s="1"/>
  <c r="DN139" i="3" s="1"/>
  <c r="CD139" i="3"/>
  <c r="CJ139" i="3"/>
  <c r="BY140" i="3"/>
  <c r="CD140" i="3"/>
  <c r="DJ140" i="3" s="1"/>
  <c r="CJ140" i="3"/>
  <c r="CD138" i="3"/>
  <c r="CJ138" i="3"/>
  <c r="BZ140" i="3"/>
  <c r="DF140" i="3" s="1"/>
  <c r="CF140" i="3"/>
  <c r="CK140" i="3"/>
  <c r="DN134" i="3"/>
  <c r="CP132" i="3"/>
  <c r="BY138" i="3"/>
  <c r="CL119" i="3"/>
  <c r="CV110" i="3"/>
  <c r="CD116" i="3"/>
  <c r="CJ116" i="3"/>
  <c r="CB118" i="3"/>
  <c r="CG118" i="3"/>
  <c r="CL118" i="3"/>
  <c r="BX119" i="3"/>
  <c r="CC119" i="3"/>
  <c r="CH119" i="3"/>
  <c r="CC120" i="3"/>
  <c r="BX118" i="3"/>
  <c r="DD118" i="3" s="1"/>
  <c r="CC118" i="3"/>
  <c r="CH118" i="3"/>
  <c r="BY119" i="3"/>
  <c r="CD119" i="3"/>
  <c r="CJ119" i="3"/>
  <c r="BY120" i="3"/>
  <c r="CD120" i="3"/>
  <c r="CJ120" i="3"/>
  <c r="BY116" i="3"/>
  <c r="BV118" i="3"/>
  <c r="CP118" i="3" s="1"/>
  <c r="CR115" i="3"/>
  <c r="BV119" i="3"/>
  <c r="BV96" i="3"/>
  <c r="CB96" i="3"/>
  <c r="CG96" i="3"/>
  <c r="CL96" i="3"/>
  <c r="DA88" i="3"/>
  <c r="BZ99" i="3"/>
  <c r="CF99" i="3"/>
  <c r="CK99" i="3"/>
  <c r="DN90" i="3"/>
  <c r="CC97" i="3"/>
  <c r="CH97" i="3"/>
  <c r="CF98" i="3"/>
  <c r="CB99" i="3"/>
  <c r="CL99" i="3"/>
  <c r="DI92" i="3"/>
  <c r="CB100" i="3"/>
  <c r="CG100" i="3"/>
  <c r="CL100" i="3"/>
  <c r="BY96" i="3"/>
  <c r="DE96" i="3" s="1"/>
  <c r="CJ97" i="3"/>
  <c r="BV98" i="3"/>
  <c r="CG98" i="3"/>
  <c r="CL98" i="3"/>
  <c r="DL88" i="3"/>
  <c r="DJ89" i="3"/>
  <c r="CS90" i="3"/>
  <c r="DL92" i="3"/>
  <c r="CC100" i="3"/>
  <c r="CH100" i="3"/>
  <c r="BZ98" i="3"/>
  <c r="DF98" i="3" s="1"/>
  <c r="CK98" i="3"/>
  <c r="BV99" i="3"/>
  <c r="BV100" i="3"/>
  <c r="CP87" i="3"/>
  <c r="BY76" i="3"/>
  <c r="CD76" i="3"/>
  <c r="CJ76" i="3"/>
  <c r="BX79" i="3"/>
  <c r="DD79" i="3" s="1"/>
  <c r="CC79" i="3"/>
  <c r="CS79" i="3" s="1"/>
  <c r="CS80" i="3"/>
  <c r="BZ76" i="3"/>
  <c r="CF76" i="3"/>
  <c r="CK76" i="3"/>
  <c r="BX78" i="3"/>
  <c r="CC78" i="3"/>
  <c r="CH78" i="3"/>
  <c r="CX78" i="3" s="1"/>
  <c r="BY79" i="3"/>
  <c r="CD79" i="3"/>
  <c r="CJ79" i="3"/>
  <c r="BY80" i="3"/>
  <c r="DE80" i="3" s="1"/>
  <c r="CJ80" i="3"/>
  <c r="DR65" i="3"/>
  <c r="BY78" i="3"/>
  <c r="DE78" i="3" s="1"/>
  <c r="DL78" i="3" s="1"/>
  <c r="CD78" i="3"/>
  <c r="CT78" i="3" s="1"/>
  <c r="CJ78" i="3"/>
  <c r="DJ67" i="3"/>
  <c r="BZ79" i="3"/>
  <c r="DF79" i="3" s="1"/>
  <c r="CF79" i="3"/>
  <c r="DL79" i="3" s="1"/>
  <c r="CK79" i="3"/>
  <c r="DH72" i="3"/>
  <c r="BZ80" i="3"/>
  <c r="CP80" i="3" s="1"/>
  <c r="CF80" i="3"/>
  <c r="CV80" i="3" s="1"/>
  <c r="CK80" i="3"/>
  <c r="BY56" i="3"/>
  <c r="CD56" i="3"/>
  <c r="CJ56" i="3"/>
  <c r="BX59" i="3"/>
  <c r="DD59" i="3" s="1"/>
  <c r="DH59" i="3" s="1"/>
  <c r="CC59" i="3"/>
  <c r="CH59" i="3"/>
  <c r="BX58" i="3"/>
  <c r="CC58" i="3"/>
  <c r="CH58" i="3"/>
  <c r="BY59" i="3"/>
  <c r="CO59" i="3" s="1"/>
  <c r="CD59" i="3"/>
  <c r="CJ59" i="3"/>
  <c r="CT51" i="3"/>
  <c r="DH51" i="3"/>
  <c r="CP52" i="3"/>
  <c r="BY60" i="3"/>
  <c r="CD60" i="3"/>
  <c r="CJ60" i="3"/>
  <c r="CZ60" i="3" s="1"/>
  <c r="BY58" i="3"/>
  <c r="CD58" i="3"/>
  <c r="CJ58" i="3"/>
  <c r="DJ51" i="3"/>
  <c r="BZ60" i="3"/>
  <c r="CF60" i="3"/>
  <c r="CK60" i="3"/>
  <c r="CT25" i="3"/>
  <c r="CR31" i="3"/>
  <c r="CO32" i="3"/>
  <c r="BV37" i="3"/>
  <c r="CR25" i="3"/>
  <c r="CS24" i="3"/>
  <c r="CW25" i="3"/>
  <c r="DH28" i="3"/>
  <c r="CN30" i="3"/>
  <c r="CX30" i="3"/>
  <c r="CS60" i="3"/>
  <c r="DP70" i="3"/>
  <c r="CO74" i="3"/>
  <c r="DP74" i="3"/>
  <c r="DR85" i="3"/>
  <c r="DN91" i="3"/>
  <c r="CV92" i="3"/>
  <c r="DH111" i="3"/>
  <c r="DR111" i="3"/>
  <c r="CP112" i="3"/>
  <c r="CV112" i="3"/>
  <c r="DA112" i="3"/>
  <c r="CS114" i="3"/>
  <c r="DL130" i="3"/>
  <c r="CX150" i="3"/>
  <c r="DJ152" i="3"/>
  <c r="DJ153" i="3"/>
  <c r="DR155" i="3"/>
  <c r="DL165" i="3"/>
  <c r="CP167" i="3"/>
  <c r="CN170" i="3"/>
  <c r="CS170" i="3"/>
  <c r="CX170" i="3"/>
  <c r="CN174" i="3"/>
  <c r="CS174" i="3"/>
  <c r="DN174" i="3"/>
  <c r="DN190" i="3"/>
  <c r="DH191" i="3"/>
  <c r="DB191" i="3"/>
  <c r="DJ192" i="3"/>
  <c r="DR194" i="3"/>
  <c r="DR195" i="3"/>
  <c r="CV228" i="3"/>
  <c r="CS231" i="3"/>
  <c r="CX234" i="3"/>
  <c r="CZ235" i="3"/>
  <c r="CX244" i="3"/>
  <c r="DR245" i="3"/>
  <c r="DJ247" i="3"/>
  <c r="DA250" i="3"/>
  <c r="CZ251" i="3"/>
  <c r="CS252" i="3"/>
  <c r="DM255" i="3"/>
  <c r="DH267" i="3"/>
  <c r="DN285" i="3"/>
  <c r="DL287" i="3"/>
  <c r="DJ288" i="3"/>
  <c r="DR290" i="3"/>
  <c r="DJ292" i="3"/>
  <c r="DM308" i="3"/>
  <c r="DN310" i="3"/>
  <c r="DJ311" i="3"/>
  <c r="DE311" i="3"/>
  <c r="CP312" i="3"/>
  <c r="DL312" i="3"/>
  <c r="DA312" i="3"/>
  <c r="CR313" i="3"/>
  <c r="CS350" i="3"/>
  <c r="BY440" i="3"/>
  <c r="DE433" i="3"/>
  <c r="CW471" i="3"/>
  <c r="DB471" i="3"/>
  <c r="CB518" i="3"/>
  <c r="CR506" i="3"/>
  <c r="CL518" i="3"/>
  <c r="DB506" i="3"/>
  <c r="CO27" i="3"/>
  <c r="CV39" i="3"/>
  <c r="DP30" i="3"/>
  <c r="DD33" i="3"/>
  <c r="DH33" i="3" s="1"/>
  <c r="CS54" i="3"/>
  <c r="CR55" i="3"/>
  <c r="CW55" i="3"/>
  <c r="DB55" i="3"/>
  <c r="CS64" i="3"/>
  <c r="DH65" i="3"/>
  <c r="DB65" i="3"/>
  <c r="CX68" i="3"/>
  <c r="CV96" i="3"/>
  <c r="DA84" i="3"/>
  <c r="DM87" i="3"/>
  <c r="CP92" i="3"/>
  <c r="CO100" i="3"/>
  <c r="CN94" i="3"/>
  <c r="CX94" i="3"/>
  <c r="CX104" i="3"/>
  <c r="DP107" i="3"/>
  <c r="DN108" i="3"/>
  <c r="CV130" i="3"/>
  <c r="CW155" i="3"/>
  <c r="DB155" i="3"/>
  <c r="DB195" i="3"/>
  <c r="CW291" i="3"/>
  <c r="DB291" i="3"/>
  <c r="CW295" i="3"/>
  <c r="DB295" i="3"/>
  <c r="BY356" i="3"/>
  <c r="DE356" i="3" s="1"/>
  <c r="CO344" i="3"/>
  <c r="CW385" i="3"/>
  <c r="DB385" i="3"/>
  <c r="DE447" i="3"/>
  <c r="DN447" i="3" s="1"/>
  <c r="CO447" i="3"/>
  <c r="DJ28" i="3"/>
  <c r="CR29" i="3"/>
  <c r="DB29" i="3"/>
  <c r="CW34" i="3"/>
  <c r="DB34" i="3"/>
  <c r="DN50" i="3"/>
  <c r="CO85" i="3"/>
  <c r="CT85" i="3"/>
  <c r="DD86" i="3"/>
  <c r="DA87" i="3"/>
  <c r="CZ88" i="3"/>
  <c r="DN92" i="3"/>
  <c r="CT94" i="3"/>
  <c r="CS95" i="3"/>
  <c r="CX95" i="3"/>
  <c r="DB110" i="3"/>
  <c r="CW130" i="3"/>
  <c r="DB130" i="3"/>
  <c r="CS140" i="3"/>
  <c r="CX140" i="3"/>
  <c r="DN154" i="3"/>
  <c r="CN165" i="3"/>
  <c r="CX165" i="3"/>
  <c r="CS168" i="3"/>
  <c r="CX168" i="3"/>
  <c r="CW169" i="3"/>
  <c r="DB169" i="3"/>
  <c r="DJ171" i="3"/>
  <c r="DN194" i="3"/>
  <c r="CX229" i="3"/>
  <c r="CV230" i="3"/>
  <c r="CN254" i="3"/>
  <c r="CS254" i="3"/>
  <c r="CW255" i="3"/>
  <c r="CN264" i="3"/>
  <c r="DJ267" i="3"/>
  <c r="CS270" i="3"/>
  <c r="CX270" i="3"/>
  <c r="DR271" i="3"/>
  <c r="CS274" i="3"/>
  <c r="CX274" i="3"/>
  <c r="DN274" i="3"/>
  <c r="DL275" i="3"/>
  <c r="DL285" i="3"/>
  <c r="DR288" i="3"/>
  <c r="DN290" i="3"/>
  <c r="DN294" i="3"/>
  <c r="DP311" i="3"/>
  <c r="DL311" i="3"/>
  <c r="CV31" i="3"/>
  <c r="DN34" i="3"/>
  <c r="DH35" i="3"/>
  <c r="CZ51" i="3"/>
  <c r="DB71" i="3"/>
  <c r="DA72" i="3"/>
  <c r="CN74" i="3"/>
  <c r="DB75" i="3"/>
  <c r="CZ84" i="3"/>
  <c r="CX90" i="3"/>
  <c r="CV94" i="3"/>
  <c r="DA94" i="3"/>
  <c r="CS120" i="3"/>
  <c r="CN130" i="3"/>
  <c r="CV132" i="3"/>
  <c r="DA132" i="3"/>
  <c r="CN134" i="3"/>
  <c r="CS134" i="3"/>
  <c r="CW135" i="3"/>
  <c r="DB135" i="3"/>
  <c r="DH145" i="3"/>
  <c r="DM155" i="3"/>
  <c r="CR166" i="3"/>
  <c r="DF190" i="3"/>
  <c r="DQ190" i="3" s="1"/>
  <c r="DM195" i="3"/>
  <c r="DJ195" i="3"/>
  <c r="CR231" i="3"/>
  <c r="DN232" i="3"/>
  <c r="CV252" i="3"/>
  <c r="CW269" i="3"/>
  <c r="DN270" i="3"/>
  <c r="DB275" i="3"/>
  <c r="DJ291" i="3"/>
  <c r="CT311" i="3"/>
  <c r="DF347" i="3"/>
  <c r="CP347" i="3"/>
  <c r="CR391" i="3"/>
  <c r="CW391" i="3"/>
  <c r="DB391" i="3"/>
  <c r="BY400" i="3"/>
  <c r="DE393" i="3"/>
  <c r="CN450" i="3"/>
  <c r="DD450" i="3"/>
  <c r="DI450" i="3" s="1"/>
  <c r="DL331" i="3"/>
  <c r="CX340" i="3"/>
  <c r="CR347" i="3"/>
  <c r="DR347" i="3"/>
  <c r="CN350" i="3"/>
  <c r="CS352" i="3"/>
  <c r="DN352" i="3"/>
  <c r="DI352" i="3"/>
  <c r="DB353" i="3"/>
  <c r="CP364" i="3"/>
  <c r="CV364" i="3"/>
  <c r="DR367" i="3"/>
  <c r="CN370" i="3"/>
  <c r="DH371" i="3"/>
  <c r="CS394" i="3"/>
  <c r="DB395" i="3"/>
  <c r="DL407" i="3"/>
  <c r="DJ408" i="3"/>
  <c r="DR410" i="3"/>
  <c r="DL411" i="3"/>
  <c r="DJ412" i="3"/>
  <c r="CZ413" i="3"/>
  <c r="CD417" i="3"/>
  <c r="DH425" i="3"/>
  <c r="DR425" i="3"/>
  <c r="DJ427" i="3"/>
  <c r="DP427" i="3"/>
  <c r="DN428" i="3"/>
  <c r="DL430" i="3"/>
  <c r="CN434" i="3"/>
  <c r="CS434" i="3"/>
  <c r="CW435" i="3"/>
  <c r="DB435" i="3"/>
  <c r="BX440" i="3"/>
  <c r="DD440" i="3" s="1"/>
  <c r="DP450" i="3"/>
  <c r="DJ451" i="3"/>
  <c r="CZ451" i="3"/>
  <c r="DN454" i="3"/>
  <c r="CP472" i="3"/>
  <c r="CS474" i="3"/>
  <c r="DB475" i="3"/>
  <c r="DE493" i="3"/>
  <c r="DN493" i="3" s="1"/>
  <c r="DM495" i="3"/>
  <c r="DJ495" i="3"/>
  <c r="CV504" i="3"/>
  <c r="DF504" i="3"/>
  <c r="DQ504" i="3" s="1"/>
  <c r="DL511" i="3"/>
  <c r="DJ512" i="3"/>
  <c r="CS520" i="3"/>
  <c r="CX520" i="3"/>
  <c r="CZ531" i="3"/>
  <c r="DN534" i="3"/>
  <c r="DP534" i="3"/>
  <c r="CW324" i="3"/>
  <c r="DJ325" i="3"/>
  <c r="CS330" i="3"/>
  <c r="CX330" i="3"/>
  <c r="CS334" i="3"/>
  <c r="DB335" i="3"/>
  <c r="CR344" i="3"/>
  <c r="CX345" i="3"/>
  <c r="DN347" i="3"/>
  <c r="CT348" i="3"/>
  <c r="CZ348" i="3"/>
  <c r="CS349" i="3"/>
  <c r="CO350" i="3"/>
  <c r="CT350" i="3"/>
  <c r="CS355" i="3"/>
  <c r="CX355" i="3"/>
  <c r="DM368" i="3"/>
  <c r="DE371" i="3"/>
  <c r="DL371" i="3" s="1"/>
  <c r="CP372" i="3"/>
  <c r="DL372" i="3"/>
  <c r="DL375" i="3"/>
  <c r="DM391" i="3"/>
  <c r="DJ391" i="3"/>
  <c r="BX400" i="3"/>
  <c r="DD400" i="3" s="1"/>
  <c r="CW411" i="3"/>
  <c r="DB411" i="3"/>
  <c r="CR449" i="3"/>
  <c r="CV450" i="3"/>
  <c r="DM471" i="3"/>
  <c r="CT485" i="3"/>
  <c r="CZ485" i="3"/>
  <c r="DM487" i="3"/>
  <c r="CO508" i="3"/>
  <c r="CZ508" i="3"/>
  <c r="DD509" i="3"/>
  <c r="CT513" i="3"/>
  <c r="CZ533" i="3"/>
  <c r="CS314" i="3"/>
  <c r="DH332" i="3"/>
  <c r="DR358" i="3"/>
  <c r="CV348" i="3"/>
  <c r="DA348" i="3"/>
  <c r="CT349" i="3"/>
  <c r="DA350" i="3"/>
  <c r="CT351" i="3"/>
  <c r="CV352" i="3"/>
  <c r="CS360" i="3"/>
  <c r="CX360" i="3"/>
  <c r="CP353" i="3"/>
  <c r="CN354" i="3"/>
  <c r="CS354" i="3"/>
  <c r="CX354" i="3"/>
  <c r="CP354" i="3"/>
  <c r="DP367" i="3"/>
  <c r="DN368" i="3"/>
  <c r="CZ371" i="3"/>
  <c r="CS374" i="3"/>
  <c r="CX374" i="3"/>
  <c r="DH375" i="3"/>
  <c r="CW375" i="3"/>
  <c r="DB375" i="3"/>
  <c r="CS384" i="3"/>
  <c r="CX384" i="3"/>
  <c r="DL385" i="3"/>
  <c r="DD390" i="3"/>
  <c r="DI390" i="3" s="1"/>
  <c r="CP391" i="3"/>
  <c r="DL391" i="3"/>
  <c r="DJ395" i="3"/>
  <c r="DL405" i="3"/>
  <c r="DR408" i="3"/>
  <c r="DN410" i="3"/>
  <c r="DP410" i="3"/>
  <c r="DH412" i="3"/>
  <c r="DB415" i="3"/>
  <c r="DJ425" i="3"/>
  <c r="DH427" i="3"/>
  <c r="DN430" i="3"/>
  <c r="DH431" i="3"/>
  <c r="CP432" i="3"/>
  <c r="DJ433" i="3"/>
  <c r="CS444" i="3"/>
  <c r="DB445" i="3"/>
  <c r="DJ447" i="3"/>
  <c r="DH451" i="3"/>
  <c r="CH456" i="3"/>
  <c r="DN465" i="3"/>
  <c r="DR471" i="3"/>
  <c r="DJ475" i="3"/>
  <c r="DB491" i="3"/>
  <c r="CS494" i="3"/>
  <c r="DB495" i="3"/>
  <c r="CN504" i="3"/>
  <c r="CN505" i="3"/>
  <c r="CX505" i="3"/>
  <c r="DD505" i="3"/>
  <c r="DA507" i="3"/>
  <c r="CX510" i="3"/>
  <c r="DH510" i="3"/>
  <c r="DM510" i="3"/>
  <c r="DR510" i="3"/>
  <c r="DH531" i="3"/>
  <c r="DR531" i="3"/>
  <c r="DR534" i="3"/>
  <c r="CX24" i="3"/>
  <c r="CL37" i="3"/>
  <c r="CL36" i="3"/>
  <c r="CW40" i="3"/>
  <c r="DB40" i="3"/>
  <c r="DF26" i="3"/>
  <c r="DQ26" i="3" s="1"/>
  <c r="DE27" i="3"/>
  <c r="DL27" i="3" s="1"/>
  <c r="DE32" i="3"/>
  <c r="DL32" i="3" s="1"/>
  <c r="DH34" i="3"/>
  <c r="DM34" i="3"/>
  <c r="CP35" i="3"/>
  <c r="DL35" i="3"/>
  <c r="DA35" i="3"/>
  <c r="DL47" i="3"/>
  <c r="DJ48" i="3"/>
  <c r="CR50" i="3"/>
  <c r="DM50" i="3"/>
  <c r="DR50" i="3"/>
  <c r="DI51" i="3"/>
  <c r="DN51" i="3"/>
  <c r="CO51" i="3"/>
  <c r="DF52" i="3"/>
  <c r="DE53" i="3"/>
  <c r="DN53" i="3" s="1"/>
  <c r="BX60" i="3"/>
  <c r="DD60" i="3" s="1"/>
  <c r="DI60" i="3" s="1"/>
  <c r="DN65" i="3"/>
  <c r="CR65" i="3"/>
  <c r="DM67" i="3"/>
  <c r="DH68" i="3"/>
  <c r="DM68" i="3"/>
  <c r="DR68" i="3"/>
  <c r="CN70" i="3"/>
  <c r="CX70" i="3"/>
  <c r="CS70" i="3"/>
  <c r="DL71" i="3"/>
  <c r="CP72" i="3"/>
  <c r="CZ73" i="3"/>
  <c r="CX74" i="3"/>
  <c r="CS74" i="3"/>
  <c r="DL75" i="3"/>
  <c r="CJ77" i="3"/>
  <c r="CO84" i="3"/>
  <c r="CR86" i="3"/>
  <c r="CR87" i="3"/>
  <c r="CT88" i="3"/>
  <c r="CP88" i="3"/>
  <c r="CT89" i="3"/>
  <c r="CT90" i="3"/>
  <c r="DJ90" i="3"/>
  <c r="CV93" i="3"/>
  <c r="CO94" i="3"/>
  <c r="DD94" i="3"/>
  <c r="DI94" i="3" s="1"/>
  <c r="CO95" i="3"/>
  <c r="DJ95" i="3"/>
  <c r="CH96" i="3"/>
  <c r="CN108" i="3"/>
  <c r="CS108" i="3"/>
  <c r="CW110" i="3"/>
  <c r="CR111" i="3"/>
  <c r="DF112" i="3"/>
  <c r="DQ112" i="3" s="1"/>
  <c r="DR114" i="3"/>
  <c r="DJ115" i="3"/>
  <c r="CW115" i="3"/>
  <c r="BX120" i="3"/>
  <c r="CN120" i="3" s="1"/>
  <c r="DL125" i="3"/>
  <c r="DR128" i="3"/>
  <c r="CW131" i="3"/>
  <c r="DR131" i="3"/>
  <c r="CZ133" i="3"/>
  <c r="DP134" i="3"/>
  <c r="DH135" i="3"/>
  <c r="CR150" i="3"/>
  <c r="DM150" i="3"/>
  <c r="DN151" i="3"/>
  <c r="CO151" i="3"/>
  <c r="DR154" i="3"/>
  <c r="CH156" i="3"/>
  <c r="DD165" i="3"/>
  <c r="DB166" i="3"/>
  <c r="CV167" i="3"/>
  <c r="CZ167" i="3"/>
  <c r="DP168" i="3"/>
  <c r="DN170" i="3"/>
  <c r="DL171" i="3"/>
  <c r="DN172" i="3"/>
  <c r="CP172" i="3"/>
  <c r="CO173" i="3"/>
  <c r="DP174" i="3"/>
  <c r="CX174" i="3"/>
  <c r="DJ175" i="3"/>
  <c r="DR185" i="3"/>
  <c r="DJ187" i="3"/>
  <c r="DP187" i="3"/>
  <c r="DN188" i="3"/>
  <c r="CR189" i="3"/>
  <c r="CW189" i="3"/>
  <c r="DL190" i="3"/>
  <c r="DA190" i="3"/>
  <c r="CP192" i="3"/>
  <c r="CV192" i="3"/>
  <c r="DA192" i="3"/>
  <c r="DJ193" i="3"/>
  <c r="CO193" i="3"/>
  <c r="CN194" i="3"/>
  <c r="CX194" i="3"/>
  <c r="DL195" i="3"/>
  <c r="BZ198" i="3"/>
  <c r="CH200" i="3"/>
  <c r="CX200" i="3" s="1"/>
  <c r="DL25" i="3"/>
  <c r="DQ25" i="3"/>
  <c r="DR28" i="3"/>
  <c r="DD30" i="3"/>
  <c r="DI30" i="3" s="1"/>
  <c r="DM32" i="3"/>
  <c r="CR34" i="3"/>
  <c r="DM35" i="3"/>
  <c r="CO45" i="3"/>
  <c r="CZ45" i="3"/>
  <c r="CW47" i="3"/>
  <c r="CP48" i="3"/>
  <c r="CV48" i="3"/>
  <c r="CN50" i="3"/>
  <c r="DD50" i="3"/>
  <c r="DI50" i="3" s="1"/>
  <c r="DR54" i="3"/>
  <c r="DJ55" i="3"/>
  <c r="CH56" i="3"/>
  <c r="CW65" i="3"/>
  <c r="CV66" i="3"/>
  <c r="DN67" i="3"/>
  <c r="CO67" i="3"/>
  <c r="CO70" i="3"/>
  <c r="CZ70" i="3"/>
  <c r="CT70" i="3"/>
  <c r="DH71" i="3"/>
  <c r="CW71" i="3"/>
  <c r="DR71" i="3"/>
  <c r="DJ72" i="3"/>
  <c r="CR72" i="3"/>
  <c r="CO73" i="3"/>
  <c r="DA73" i="3"/>
  <c r="CZ74" i="3"/>
  <c r="CT74" i="3"/>
  <c r="DH75" i="3"/>
  <c r="CW75" i="3"/>
  <c r="DR75" i="3"/>
  <c r="DL96" i="3"/>
  <c r="CT84" i="3"/>
  <c r="CP84" i="3"/>
  <c r="CS85" i="3"/>
  <c r="CS86" i="3"/>
  <c r="DJ87" i="3"/>
  <c r="CV88" i="3"/>
  <c r="DE89" i="3"/>
  <c r="DM89" i="3" s="1"/>
  <c r="CV90" i="3"/>
  <c r="DA90" i="3"/>
  <c r="DH91" i="3"/>
  <c r="CS92" i="3"/>
  <c r="CO93" i="3"/>
  <c r="CW93" i="3"/>
  <c r="CP94" i="3"/>
  <c r="DQ94" i="3"/>
  <c r="DE95" i="3"/>
  <c r="DN95" i="3" s="1"/>
  <c r="CG97" i="3"/>
  <c r="BX99" i="3"/>
  <c r="DJ105" i="3"/>
  <c r="DP105" i="3"/>
  <c r="CP106" i="3"/>
  <c r="DM110" i="3"/>
  <c r="CO111" i="3"/>
  <c r="DJ111" i="3"/>
  <c r="CZ111" i="3"/>
  <c r="CT111" i="3"/>
  <c r="CN112" i="3"/>
  <c r="CX112" i="3"/>
  <c r="CN114" i="3"/>
  <c r="CX114" i="3"/>
  <c r="DL115" i="3"/>
  <c r="DM125" i="3"/>
  <c r="CP126" i="3"/>
  <c r="CV126" i="3"/>
  <c r="CO127" i="3"/>
  <c r="CZ127" i="3"/>
  <c r="CN128" i="3"/>
  <c r="CS128" i="3"/>
  <c r="CW129" i="3"/>
  <c r="CR131" i="3"/>
  <c r="DF132" i="3"/>
  <c r="DQ132" i="3" s="1"/>
  <c r="DE133" i="3"/>
  <c r="DN133" i="3" s="1"/>
  <c r="CR135" i="3"/>
  <c r="DA144" i="3"/>
  <c r="CZ145" i="3"/>
  <c r="CR147" i="3"/>
  <c r="DR147" i="3"/>
  <c r="DL148" i="3"/>
  <c r="DA148" i="3"/>
  <c r="DD150" i="3"/>
  <c r="DI150" i="3" s="1"/>
  <c r="CV152" i="3"/>
  <c r="DA152" i="3"/>
  <c r="CO153" i="3"/>
  <c r="CX154" i="3"/>
  <c r="DL155" i="3"/>
  <c r="BZ158" i="3"/>
  <c r="CH160" i="3"/>
  <c r="CX160" i="3" s="1"/>
  <c r="DN165" i="3"/>
  <c r="DA178" i="3"/>
  <c r="DA167" i="3"/>
  <c r="CR171" i="3"/>
  <c r="CW171" i="3"/>
  <c r="DR171" i="3"/>
  <c r="DJ173" i="3"/>
  <c r="DL175" i="3"/>
  <c r="DM192" i="3"/>
  <c r="CZ193" i="3"/>
  <c r="DP194" i="3"/>
  <c r="DH25" i="3"/>
  <c r="DJ27" i="3"/>
  <c r="CN28" i="3"/>
  <c r="DI28" i="3"/>
  <c r="CX28" i="3"/>
  <c r="CS28" i="3"/>
  <c r="DA31" i="3"/>
  <c r="DH31" i="3"/>
  <c r="CW31" i="3"/>
  <c r="DR31" i="3"/>
  <c r="DJ32" i="3"/>
  <c r="DN32" i="3"/>
  <c r="CS33" i="3"/>
  <c r="CV35" i="3"/>
  <c r="CB40" i="3"/>
  <c r="CR40" i="3" s="1"/>
  <c r="DN47" i="3"/>
  <c r="DH48" i="3"/>
  <c r="CV52" i="3"/>
  <c r="DA52" i="3"/>
  <c r="CO53" i="3"/>
  <c r="CN54" i="3"/>
  <c r="CX54" i="3"/>
  <c r="DL55" i="3"/>
  <c r="BZ58" i="3"/>
  <c r="CP58" i="3" s="1"/>
  <c r="CH60" i="3"/>
  <c r="CX60" i="3" s="1"/>
  <c r="DL65" i="3"/>
  <c r="DF66" i="3"/>
  <c r="DP66" i="3" s="1"/>
  <c r="CT67" i="3"/>
  <c r="DP67" i="3"/>
  <c r="CZ67" i="3"/>
  <c r="DJ68" i="3"/>
  <c r="DP68" i="3"/>
  <c r="DD70" i="3"/>
  <c r="DI70" i="3" s="1"/>
  <c r="CN71" i="3"/>
  <c r="DI71" i="3"/>
  <c r="CX71" i="3"/>
  <c r="CR71" i="3"/>
  <c r="DN71" i="3"/>
  <c r="CV72" i="3"/>
  <c r="CT73" i="3"/>
  <c r="CP73" i="3"/>
  <c r="DF73" i="3"/>
  <c r="DQ73" i="3" s="1"/>
  <c r="DD74" i="3"/>
  <c r="DJ74" i="3" s="1"/>
  <c r="CN75" i="3"/>
  <c r="DI75" i="3"/>
  <c r="CX75" i="3"/>
  <c r="CR75" i="3"/>
  <c r="DN75" i="3"/>
  <c r="BX80" i="3"/>
  <c r="CZ85" i="3"/>
  <c r="DE85" i="3"/>
  <c r="DM85" i="3" s="1"/>
  <c r="CP93" i="3"/>
  <c r="DB93" i="3"/>
  <c r="CS94" i="3"/>
  <c r="CR95" i="3"/>
  <c r="DH95" i="3"/>
  <c r="BX96" i="3"/>
  <c r="CL97" i="3"/>
  <c r="DH107" i="3"/>
  <c r="DR107" i="3"/>
  <c r="DL108" i="3"/>
  <c r="CN110" i="3"/>
  <c r="DN110" i="3"/>
  <c r="CP110" i="3"/>
  <c r="DD110" i="3"/>
  <c r="DH110" i="3" s="1"/>
  <c r="DB111" i="3"/>
  <c r="DL112" i="3"/>
  <c r="DJ113" i="3"/>
  <c r="CO113" i="3"/>
  <c r="DN114" i="3"/>
  <c r="DP114" i="3"/>
  <c r="DH115" i="3"/>
  <c r="CH120" i="3"/>
  <c r="CX120" i="3" s="1"/>
  <c r="DN125" i="3"/>
  <c r="DP128" i="3"/>
  <c r="DM130" i="3"/>
  <c r="CO131" i="3"/>
  <c r="DJ131" i="3"/>
  <c r="CZ131" i="3"/>
  <c r="CT131" i="3"/>
  <c r="CN132" i="3"/>
  <c r="CX132" i="3"/>
  <c r="DR134" i="3"/>
  <c r="DJ135" i="3"/>
  <c r="BX140" i="3"/>
  <c r="DD140" i="3" s="1"/>
  <c r="DM148" i="3"/>
  <c r="DL151" i="3"/>
  <c r="DM152" i="3"/>
  <c r="CZ153" i="3"/>
  <c r="DP154" i="3"/>
  <c r="CR165" i="3"/>
  <c r="DB165" i="3"/>
  <c r="DJ167" i="3"/>
  <c r="CO167" i="3"/>
  <c r="CV172" i="3"/>
  <c r="DA172" i="3"/>
  <c r="DL172" i="3"/>
  <c r="DH175" i="3"/>
  <c r="CW175" i="3"/>
  <c r="BX180" i="3"/>
  <c r="DD180" i="3" s="1"/>
  <c r="CO185" i="3"/>
  <c r="DJ185" i="3"/>
  <c r="CZ185" i="3"/>
  <c r="DH187" i="3"/>
  <c r="DM187" i="3"/>
  <c r="DR187" i="3"/>
  <c r="DL188" i="3"/>
  <c r="DA188" i="3"/>
  <c r="CN190" i="3"/>
  <c r="CX190" i="3"/>
  <c r="DD190" i="3"/>
  <c r="DI190" i="3" s="1"/>
  <c r="CR191" i="3"/>
  <c r="DF192" i="3"/>
  <c r="DE193" i="3"/>
  <c r="DN193" i="3" s="1"/>
  <c r="CR195" i="3"/>
  <c r="BX200" i="3"/>
  <c r="DD200" i="3" s="1"/>
  <c r="CV26" i="3"/>
  <c r="CT27" i="3"/>
  <c r="DP27" i="3"/>
  <c r="CZ27" i="3"/>
  <c r="DP28" i="3"/>
  <c r="CV29" i="3"/>
  <c r="DA29" i="3"/>
  <c r="CS30" i="3"/>
  <c r="DH30" i="3"/>
  <c r="DM30" i="3"/>
  <c r="DB30" i="3"/>
  <c r="CT32" i="3"/>
  <c r="DP32" i="3"/>
  <c r="CZ32" i="3"/>
  <c r="DL34" i="3"/>
  <c r="DJ35" i="3"/>
  <c r="DF35" i="3"/>
  <c r="DQ35" i="3" s="1"/>
  <c r="BY38" i="3"/>
  <c r="CO38" i="3" s="1"/>
  <c r="CR49" i="3"/>
  <c r="CW49" i="3"/>
  <c r="DL50" i="3"/>
  <c r="CW51" i="3"/>
  <c r="DM52" i="3"/>
  <c r="DR52" i="3"/>
  <c r="CZ53" i="3"/>
  <c r="DP54" i="3"/>
  <c r="DH55" i="3"/>
  <c r="DL67" i="3"/>
  <c r="DR70" i="3"/>
  <c r="DE70" i="3"/>
  <c r="DN70" i="3" s="1"/>
  <c r="CS71" i="3"/>
  <c r="CW72" i="3"/>
  <c r="DR72" i="3"/>
  <c r="DB72" i="3"/>
  <c r="CV73" i="3"/>
  <c r="DH74" i="3"/>
  <c r="DR74" i="3"/>
  <c r="DE74" i="3"/>
  <c r="DN74" i="3" s="1"/>
  <c r="CS75" i="3"/>
  <c r="BY77" i="3"/>
  <c r="DE77" i="3" s="1"/>
  <c r="DP85" i="3"/>
  <c r="DH87" i="3"/>
  <c r="CW87" i="3"/>
  <c r="DJ88" i="3"/>
  <c r="CO88" i="3"/>
  <c r="CW89" i="3"/>
  <c r="DB89" i="3"/>
  <c r="CN90" i="3"/>
  <c r="DI90" i="3"/>
  <c r="CO90" i="3"/>
  <c r="CV100" i="3"/>
  <c r="DA93" i="3"/>
  <c r="CR93" i="3"/>
  <c r="CC96" i="3"/>
  <c r="CG99" i="3"/>
  <c r="BX100" i="3"/>
  <c r="DD100" i="3" s="1"/>
  <c r="CP100" i="3"/>
  <c r="CR105" i="3"/>
  <c r="CW105" i="3"/>
  <c r="DB105" i="3"/>
  <c r="CW111" i="3"/>
  <c r="DE111" i="3"/>
  <c r="DM111" i="3" s="1"/>
  <c r="DE113" i="3"/>
  <c r="DN113" i="3" s="1"/>
  <c r="DN130" i="3"/>
  <c r="CP130" i="3"/>
  <c r="DD130" i="3"/>
  <c r="DJ130" i="3" s="1"/>
  <c r="DL131" i="3"/>
  <c r="DB131" i="3"/>
  <c r="CO133" i="3"/>
  <c r="CX134" i="3"/>
  <c r="DL135" i="3"/>
  <c r="DM145" i="3"/>
  <c r="DR145" i="3"/>
  <c r="DJ147" i="3"/>
  <c r="DP147" i="3"/>
  <c r="DN148" i="3"/>
  <c r="CR149" i="3"/>
  <c r="CW149" i="3"/>
  <c r="DL150" i="3"/>
  <c r="CT151" i="3"/>
  <c r="DH151" i="3"/>
  <c r="CW151" i="3"/>
  <c r="DR151" i="3"/>
  <c r="DF152" i="3"/>
  <c r="DR152" i="3" s="1"/>
  <c r="DE153" i="3"/>
  <c r="DN153" i="3" s="1"/>
  <c r="DN155" i="3"/>
  <c r="CR155" i="3"/>
  <c r="BX160" i="3"/>
  <c r="DD160" i="3" s="1"/>
  <c r="DI160" i="3" s="1"/>
  <c r="DI165" i="3"/>
  <c r="CS165" i="3"/>
  <c r="CH196" i="3"/>
  <c r="CB199" i="3"/>
  <c r="DL225" i="3"/>
  <c r="DN227" i="3"/>
  <c r="CT228" i="3"/>
  <c r="DP228" i="3"/>
  <c r="CS230" i="3"/>
  <c r="CW231" i="3"/>
  <c r="DH231" i="3"/>
  <c r="DL232" i="3"/>
  <c r="DA232" i="3"/>
  <c r="CC236" i="3"/>
  <c r="BX240" i="3"/>
  <c r="DJ245" i="3"/>
  <c r="DP245" i="3"/>
  <c r="DM247" i="3"/>
  <c r="DR247" i="3"/>
  <c r="DL248" i="3"/>
  <c r="CN250" i="3"/>
  <c r="CX250" i="3"/>
  <c r="CP250" i="3"/>
  <c r="DN251" i="3"/>
  <c r="CO251" i="3"/>
  <c r="CN252" i="3"/>
  <c r="DR254" i="3"/>
  <c r="BX260" i="3"/>
  <c r="DD260" i="3" s="1"/>
  <c r="CP267" i="3"/>
  <c r="DP268" i="3"/>
  <c r="DP270" i="3"/>
  <c r="DL271" i="3"/>
  <c r="DN272" i="3"/>
  <c r="CP272" i="3"/>
  <c r="CO273" i="3"/>
  <c r="DP274" i="3"/>
  <c r="DJ275" i="3"/>
  <c r="CR285" i="3"/>
  <c r="DM285" i="3"/>
  <c r="CP286" i="3"/>
  <c r="CV286" i="3"/>
  <c r="CX288" i="3"/>
  <c r="CR291" i="3"/>
  <c r="DE293" i="3"/>
  <c r="DN293" i="3" s="1"/>
  <c r="CR295" i="3"/>
  <c r="CV304" i="3"/>
  <c r="DF306" i="3"/>
  <c r="DP306" i="3" s="1"/>
  <c r="BZ318" i="3"/>
  <c r="DJ307" i="3"/>
  <c r="DP307" i="3"/>
  <c r="CR309" i="3"/>
  <c r="CB319" i="3"/>
  <c r="CW309" i="3"/>
  <c r="DL310" i="3"/>
  <c r="CW311" i="3"/>
  <c r="DR311" i="3"/>
  <c r="DH312" i="3"/>
  <c r="DM312" i="3"/>
  <c r="DF312" i="3"/>
  <c r="DQ312" i="3" s="1"/>
  <c r="CT313" i="3"/>
  <c r="CN314" i="3"/>
  <c r="CX314" i="3"/>
  <c r="CO227" i="3"/>
  <c r="CT227" i="3"/>
  <c r="CZ227" i="3"/>
  <c r="DJ227" i="3"/>
  <c r="DA228" i="3"/>
  <c r="DD228" i="3"/>
  <c r="DI228" i="3" s="1"/>
  <c r="DD229" i="3"/>
  <c r="DJ229" i="3" s="1"/>
  <c r="CO230" i="3"/>
  <c r="CT230" i="3"/>
  <c r="CZ230" i="3"/>
  <c r="DE230" i="3"/>
  <c r="DL230" i="3" s="1"/>
  <c r="CN231" i="3"/>
  <c r="CV232" i="3"/>
  <c r="CR232" i="3"/>
  <c r="DR232" i="3"/>
  <c r="CP233" i="3"/>
  <c r="CN234" i="3"/>
  <c r="CN235" i="3"/>
  <c r="CR235" i="3"/>
  <c r="CD239" i="3"/>
  <c r="CT239" i="3" s="1"/>
  <c r="DP250" i="3"/>
  <c r="CO253" i="3"/>
  <c r="CX254" i="3"/>
  <c r="DL255" i="3"/>
  <c r="CR265" i="3"/>
  <c r="DB265" i="3"/>
  <c r="DA278" i="3"/>
  <c r="DH271" i="3"/>
  <c r="CW271" i="3"/>
  <c r="DJ273" i="3"/>
  <c r="DP288" i="3"/>
  <c r="DM291" i="3"/>
  <c r="DR294" i="3"/>
  <c r="DM295" i="3"/>
  <c r="DJ295" i="3"/>
  <c r="BX300" i="3"/>
  <c r="DD300" i="3" s="1"/>
  <c r="DI300" i="3" s="1"/>
  <c r="CR310" i="3"/>
  <c r="DM310" i="3"/>
  <c r="DN311" i="3"/>
  <c r="CN312" i="3"/>
  <c r="DI312" i="3"/>
  <c r="CX312" i="3"/>
  <c r="CS312" i="3"/>
  <c r="DN312" i="3"/>
  <c r="DB313" i="3"/>
  <c r="DP314" i="3"/>
  <c r="DH315" i="3"/>
  <c r="CR315" i="3"/>
  <c r="CW315" i="3"/>
  <c r="DM315" i="3"/>
  <c r="DB315" i="3"/>
  <c r="DM351" i="3"/>
  <c r="DN225" i="3"/>
  <c r="CP227" i="3"/>
  <c r="CV227" i="3"/>
  <c r="DA227" i="3"/>
  <c r="DE229" i="3"/>
  <c r="DL229" i="3" s="1"/>
  <c r="DA230" i="3"/>
  <c r="DP230" i="3"/>
  <c r="CO231" i="3"/>
  <c r="CT231" i="3"/>
  <c r="DP231" i="3"/>
  <c r="CS232" i="3"/>
  <c r="CX232" i="3"/>
  <c r="CT233" i="3"/>
  <c r="CV233" i="3"/>
  <c r="CT234" i="3"/>
  <c r="DD234" i="3"/>
  <c r="DI234" i="3" s="1"/>
  <c r="CO235" i="3"/>
  <c r="DP235" i="3"/>
  <c r="CS235" i="3"/>
  <c r="DH245" i="3"/>
  <c r="DA246" i="3"/>
  <c r="DP247" i="3"/>
  <c r="CS248" i="3"/>
  <c r="CX248" i="3"/>
  <c r="CW249" i="3"/>
  <c r="DL251" i="3"/>
  <c r="CP252" i="3"/>
  <c r="DL252" i="3"/>
  <c r="DD252" i="3"/>
  <c r="DH252" i="3" s="1"/>
  <c r="CZ253" i="3"/>
  <c r="DN254" i="3"/>
  <c r="DP254" i="3"/>
  <c r="DH255" i="3"/>
  <c r="CH260" i="3"/>
  <c r="CS265" i="3"/>
  <c r="DA272" i="3"/>
  <c r="DL272" i="3"/>
  <c r="CW275" i="3"/>
  <c r="BX280" i="3"/>
  <c r="DD280" i="3" s="1"/>
  <c r="CN290" i="3"/>
  <c r="CX290" i="3"/>
  <c r="DR291" i="3"/>
  <c r="DL291" i="3"/>
  <c r="CP292" i="3"/>
  <c r="CV292" i="3"/>
  <c r="DA292" i="3"/>
  <c r="DJ293" i="3"/>
  <c r="CO293" i="3"/>
  <c r="CN294" i="3"/>
  <c r="CX294" i="3"/>
  <c r="DR295" i="3"/>
  <c r="DL295" i="3"/>
  <c r="CH317" i="3"/>
  <c r="CH316" i="3"/>
  <c r="DF304" i="3"/>
  <c r="DQ304" i="3" s="1"/>
  <c r="DH307" i="3"/>
  <c r="CW307" i="3"/>
  <c r="DR307" i="3"/>
  <c r="DL308" i="3"/>
  <c r="DA308" i="3"/>
  <c r="CN310" i="3"/>
  <c r="DD310" i="3"/>
  <c r="DI310" i="3" s="1"/>
  <c r="CV312" i="3"/>
  <c r="DE313" i="3"/>
  <c r="DM313" i="3" s="1"/>
  <c r="DN351" i="3"/>
  <c r="DL236" i="3"/>
  <c r="CT225" i="3"/>
  <c r="DM227" i="3"/>
  <c r="CR229" i="3"/>
  <c r="DB233" i="3"/>
  <c r="DA234" i="3"/>
  <c r="DD235" i="3"/>
  <c r="DJ235" i="3" s="1"/>
  <c r="DR250" i="3"/>
  <c r="CW251" i="3"/>
  <c r="DR251" i="3"/>
  <c r="DM252" i="3"/>
  <c r="DF252" i="3"/>
  <c r="DQ252" i="3" s="1"/>
  <c r="DE253" i="3"/>
  <c r="DN253" i="3" s="1"/>
  <c r="DN255" i="3"/>
  <c r="CR255" i="3"/>
  <c r="DP265" i="3"/>
  <c r="CS268" i="3"/>
  <c r="CX268" i="3"/>
  <c r="CN270" i="3"/>
  <c r="DJ271" i="3"/>
  <c r="DM272" i="3"/>
  <c r="CN274" i="3"/>
  <c r="CZ293" i="3"/>
  <c r="CH300" i="3"/>
  <c r="CX300" i="3" s="1"/>
  <c r="DD313" i="3"/>
  <c r="BX320" i="3"/>
  <c r="DR332" i="3"/>
  <c r="DE333" i="3"/>
  <c r="DN333" i="3" s="1"/>
  <c r="CH336" i="3"/>
  <c r="CW349" i="3"/>
  <c r="DB349" i="3"/>
  <c r="DM349" i="3"/>
  <c r="CX351" i="3"/>
  <c r="CZ373" i="3"/>
  <c r="DM385" i="3"/>
  <c r="DR412" i="3"/>
  <c r="DD413" i="3"/>
  <c r="DJ413" i="3" s="1"/>
  <c r="BX420" i="3"/>
  <c r="DD420" i="3" s="1"/>
  <c r="DH420" i="3" s="1"/>
  <c r="CH420" i="3"/>
  <c r="DA452" i="3"/>
  <c r="CS480" i="3"/>
  <c r="DH512" i="3"/>
  <c r="CR512" i="3"/>
  <c r="CW512" i="3"/>
  <c r="DB512" i="3"/>
  <c r="CV530" i="3"/>
  <c r="DA530" i="3"/>
  <c r="DN315" i="3"/>
  <c r="CP325" i="3"/>
  <c r="CV325" i="3"/>
  <c r="CN327" i="3"/>
  <c r="CR328" i="3"/>
  <c r="DB328" i="3"/>
  <c r="DN330" i="3"/>
  <c r="DP330" i="3"/>
  <c r="CR331" i="3"/>
  <c r="DM331" i="3"/>
  <c r="DN332" i="3"/>
  <c r="DJ335" i="3"/>
  <c r="BZ338" i="3"/>
  <c r="CP344" i="3"/>
  <c r="DB344" i="3"/>
  <c r="DL345" i="3"/>
  <c r="DA345" i="3"/>
  <c r="CX346" i="3"/>
  <c r="DM347" i="3"/>
  <c r="DH348" i="3"/>
  <c r="DR348" i="3"/>
  <c r="CN349" i="3"/>
  <c r="DD350" i="3"/>
  <c r="CV360" i="3"/>
  <c r="DA353" i="3"/>
  <c r="CR353" i="3"/>
  <c r="DJ353" i="3"/>
  <c r="DA354" i="3"/>
  <c r="DJ354" i="3"/>
  <c r="CO355" i="3"/>
  <c r="CD359" i="3"/>
  <c r="CD360" i="3"/>
  <c r="DJ367" i="3"/>
  <c r="CR369" i="3"/>
  <c r="CW369" i="3"/>
  <c r="DL370" i="3"/>
  <c r="CT371" i="3"/>
  <c r="CW371" i="3"/>
  <c r="DR371" i="3"/>
  <c r="DH372" i="3"/>
  <c r="DM372" i="3"/>
  <c r="DF372" i="3"/>
  <c r="DQ372" i="3" s="1"/>
  <c r="DE373" i="3"/>
  <c r="DN373" i="3" s="1"/>
  <c r="CR375" i="3"/>
  <c r="BX380" i="3"/>
  <c r="DD380" i="3" s="1"/>
  <c r="DN385" i="3"/>
  <c r="CR385" i="3"/>
  <c r="DH390" i="3"/>
  <c r="DM390" i="3"/>
  <c r="DH391" i="3"/>
  <c r="DL392" i="3"/>
  <c r="DJ393" i="3"/>
  <c r="DN393" i="3"/>
  <c r="CO393" i="3"/>
  <c r="CN394" i="3"/>
  <c r="CX394" i="3"/>
  <c r="DR395" i="3"/>
  <c r="DL395" i="3"/>
  <c r="CR405" i="3"/>
  <c r="DM405" i="3"/>
  <c r="DB405" i="3"/>
  <c r="DA406" i="3"/>
  <c r="CT407" i="3"/>
  <c r="CS408" i="3"/>
  <c r="CW409" i="3"/>
  <c r="CR411" i="3"/>
  <c r="CV412" i="3"/>
  <c r="BY420" i="3"/>
  <c r="DE420" i="3" s="1"/>
  <c r="DN420" i="3" s="1"/>
  <c r="DE413" i="3"/>
  <c r="DN413" i="3" s="1"/>
  <c r="CO413" i="3"/>
  <c r="CH437" i="3"/>
  <c r="CH436" i="3"/>
  <c r="DF426" i="3"/>
  <c r="BZ438" i="3"/>
  <c r="CP438" i="3" s="1"/>
  <c r="CR429" i="3"/>
  <c r="CB439" i="3"/>
  <c r="CW429" i="3"/>
  <c r="CS454" i="3"/>
  <c r="CX454" i="3"/>
  <c r="CW455" i="3"/>
  <c r="DB455" i="3"/>
  <c r="CS500" i="3"/>
  <c r="DE508" i="3"/>
  <c r="DM512" i="3"/>
  <c r="BZ520" i="3"/>
  <c r="DF520" i="3" s="1"/>
  <c r="DF513" i="3"/>
  <c r="DQ513" i="3" s="1"/>
  <c r="CP513" i="3"/>
  <c r="CF520" i="3"/>
  <c r="CV513" i="3"/>
  <c r="CK520" i="3"/>
  <c r="DA520" i="3" s="1"/>
  <c r="DA513" i="3"/>
  <c r="DH325" i="3"/>
  <c r="CR329" i="3"/>
  <c r="CW331" i="3"/>
  <c r="CX334" i="3"/>
  <c r="DL335" i="3"/>
  <c r="DD345" i="3"/>
  <c r="DI345" i="3" s="1"/>
  <c r="DE346" i="3"/>
  <c r="DN346" i="3" s="1"/>
  <c r="CV347" i="3"/>
  <c r="DJ348" i="3"/>
  <c r="CO348" i="3"/>
  <c r="CO349" i="3"/>
  <c r="CP350" i="3"/>
  <c r="DQ350" i="3"/>
  <c r="DL351" i="3"/>
  <c r="DL352" i="3"/>
  <c r="CV353" i="3"/>
  <c r="CC356" i="3"/>
  <c r="CG357" i="3"/>
  <c r="BX359" i="3"/>
  <c r="DD359" i="3" s="1"/>
  <c r="DH359" i="3" s="1"/>
  <c r="CG359" i="3"/>
  <c r="CX370" i="3"/>
  <c r="CR370" i="3"/>
  <c r="DM370" i="3"/>
  <c r="DJ371" i="3"/>
  <c r="CN372" i="3"/>
  <c r="DR374" i="3"/>
  <c r="DM375" i="3"/>
  <c r="DJ375" i="3"/>
  <c r="CH376" i="3"/>
  <c r="CB379" i="3"/>
  <c r="DH387" i="3"/>
  <c r="DN390" i="3"/>
  <c r="CP390" i="3"/>
  <c r="DM392" i="3"/>
  <c r="CZ393" i="3"/>
  <c r="DP394" i="3"/>
  <c r="DH395" i="3"/>
  <c r="CH400" i="3"/>
  <c r="CX400" i="3" s="1"/>
  <c r="DN405" i="3"/>
  <c r="DP408" i="3"/>
  <c r="DM411" i="3"/>
  <c r="DF452" i="3"/>
  <c r="DQ452" i="3" s="1"/>
  <c r="CH476" i="3"/>
  <c r="DJ508" i="3"/>
  <c r="CT508" i="3"/>
  <c r="CT510" i="3"/>
  <c r="DL315" i="3"/>
  <c r="DL327" i="3"/>
  <c r="DJ328" i="3"/>
  <c r="DP328" i="3"/>
  <c r="DJ331" i="3"/>
  <c r="CP332" i="3"/>
  <c r="CV332" i="3"/>
  <c r="DA332" i="3"/>
  <c r="DJ333" i="3"/>
  <c r="CO333" i="3"/>
  <c r="DP334" i="3"/>
  <c r="CR335" i="3"/>
  <c r="DM335" i="3"/>
  <c r="BX340" i="3"/>
  <c r="CN340" i="3" s="1"/>
  <c r="CS345" i="3"/>
  <c r="DH347" i="3"/>
  <c r="CW347" i="3"/>
  <c r="DB347" i="3"/>
  <c r="DL348" i="3"/>
  <c r="DP348" i="3"/>
  <c r="CP348" i="3"/>
  <c r="DH351" i="3"/>
  <c r="CO353" i="3"/>
  <c r="DI354" i="3"/>
  <c r="CO354" i="3"/>
  <c r="DN355" i="3"/>
  <c r="CH356" i="3"/>
  <c r="DN356" i="3" s="1"/>
  <c r="CL357" i="3"/>
  <c r="BY359" i="3"/>
  <c r="CL359" i="3"/>
  <c r="BX360" i="3"/>
  <c r="DD360" i="3" s="1"/>
  <c r="CK360" i="3"/>
  <c r="DE360" i="3"/>
  <c r="DN360" i="3" s="1"/>
  <c r="DF364" i="3"/>
  <c r="DQ364" i="3" s="1"/>
  <c r="DH367" i="3"/>
  <c r="CW367" i="3"/>
  <c r="CV368" i="3"/>
  <c r="DA368" i="3"/>
  <c r="DD370" i="3"/>
  <c r="DI370" i="3" s="1"/>
  <c r="CV372" i="3"/>
  <c r="DJ373" i="3"/>
  <c r="CO373" i="3"/>
  <c r="DR375" i="3"/>
  <c r="BZ378" i="3"/>
  <c r="CP378" i="3" s="1"/>
  <c r="CH380" i="3"/>
  <c r="DR385" i="3"/>
  <c r="DL390" i="3"/>
  <c r="DJ390" i="3"/>
  <c r="DN392" i="3"/>
  <c r="DR411" i="3"/>
  <c r="CP412" i="3"/>
  <c r="DA412" i="3"/>
  <c r="CW431" i="3"/>
  <c r="DR431" i="3"/>
  <c r="DB431" i="3"/>
  <c r="DF466" i="3"/>
  <c r="BZ478" i="3"/>
  <c r="CP478" i="3" s="1"/>
  <c r="CR469" i="3"/>
  <c r="CH496" i="3"/>
  <c r="DF506" i="3"/>
  <c r="BZ518" i="3"/>
  <c r="DF518" i="3" s="1"/>
  <c r="CR507" i="3"/>
  <c r="CW507" i="3"/>
  <c r="DB507" i="3"/>
  <c r="CV512" i="3"/>
  <c r="CN414" i="3"/>
  <c r="CX414" i="3"/>
  <c r="CS414" i="3"/>
  <c r="CW415" i="3"/>
  <c r="CR430" i="3"/>
  <c r="DM430" i="3"/>
  <c r="DN431" i="3"/>
  <c r="CO431" i="3"/>
  <c r="DJ432" i="3"/>
  <c r="DR434" i="3"/>
  <c r="DJ435" i="3"/>
  <c r="DP445" i="3"/>
  <c r="CV458" i="3"/>
  <c r="CN448" i="3"/>
  <c r="CX448" i="3"/>
  <c r="CS448" i="3"/>
  <c r="DB449" i="3"/>
  <c r="CW451" i="3"/>
  <c r="CN454" i="3"/>
  <c r="BZ458" i="3"/>
  <c r="CP458" i="3" s="1"/>
  <c r="DL467" i="3"/>
  <c r="DJ468" i="3"/>
  <c r="DP468" i="3"/>
  <c r="CV470" i="3"/>
  <c r="DR470" i="3"/>
  <c r="DL471" i="3"/>
  <c r="CV472" i="3"/>
  <c r="DA472" i="3"/>
  <c r="CO473" i="3"/>
  <c r="CN474" i="3"/>
  <c r="CX474" i="3"/>
  <c r="DL475" i="3"/>
  <c r="CH480" i="3"/>
  <c r="CX480" i="3" s="1"/>
  <c r="DH485" i="3"/>
  <c r="DR485" i="3"/>
  <c r="DJ487" i="3"/>
  <c r="DP487" i="3"/>
  <c r="DN488" i="3"/>
  <c r="CR489" i="3"/>
  <c r="CW489" i="3"/>
  <c r="CP490" i="3"/>
  <c r="DL490" i="3"/>
  <c r="DA490" i="3"/>
  <c r="DN490" i="3"/>
  <c r="DR491" i="3"/>
  <c r="CP492" i="3"/>
  <c r="CV492" i="3"/>
  <c r="DA492" i="3"/>
  <c r="DJ493" i="3"/>
  <c r="CO493" i="3"/>
  <c r="CN494" i="3"/>
  <c r="CX494" i="3"/>
  <c r="DR495" i="3"/>
  <c r="DL495" i="3"/>
  <c r="BZ498" i="3"/>
  <c r="CP498" i="3" s="1"/>
  <c r="CH500" i="3"/>
  <c r="CX500" i="3" s="1"/>
  <c r="BY517" i="3"/>
  <c r="BY516" i="3"/>
  <c r="DE516" i="3" s="1"/>
  <c r="CW506" i="3"/>
  <c r="DN507" i="3"/>
  <c r="CP508" i="3"/>
  <c r="DL508" i="3"/>
  <c r="DA508" i="3"/>
  <c r="CS510" i="3"/>
  <c r="CS511" i="3"/>
  <c r="DM511" i="3"/>
  <c r="DR511" i="3"/>
  <c r="CW531" i="3"/>
  <c r="BY540" i="3"/>
  <c r="DE540" i="3" s="1"/>
  <c r="CO533" i="3"/>
  <c r="DE533" i="3"/>
  <c r="DP414" i="3"/>
  <c r="DD414" i="3"/>
  <c r="DH414" i="3" s="1"/>
  <c r="DL415" i="3"/>
  <c r="CO425" i="3"/>
  <c r="CZ425" i="3"/>
  <c r="DB427" i="3"/>
  <c r="DL428" i="3"/>
  <c r="DD430" i="3"/>
  <c r="DJ430" i="3" s="1"/>
  <c r="CV432" i="3"/>
  <c r="DA432" i="3"/>
  <c r="DN433" i="3"/>
  <c r="CO433" i="3"/>
  <c r="CX434" i="3"/>
  <c r="DL435" i="3"/>
  <c r="CH440" i="3"/>
  <c r="CX440" i="3" s="1"/>
  <c r="CP447" i="3"/>
  <c r="DL447" i="3"/>
  <c r="DA447" i="3"/>
  <c r="DN448" i="3"/>
  <c r="CT448" i="3"/>
  <c r="DP448" i="3"/>
  <c r="DD448" i="3"/>
  <c r="DI448" i="3" s="1"/>
  <c r="CR451" i="3"/>
  <c r="CO453" i="3"/>
  <c r="DP454" i="3"/>
  <c r="DJ455" i="3"/>
  <c r="BX460" i="3"/>
  <c r="DD460" i="3" s="1"/>
  <c r="DM467" i="3"/>
  <c r="CX470" i="3"/>
  <c r="DH471" i="3"/>
  <c r="DH472" i="3"/>
  <c r="DM472" i="3"/>
  <c r="CZ473" i="3"/>
  <c r="DP474" i="3"/>
  <c r="DH475" i="3"/>
  <c r="CS490" i="3"/>
  <c r="DR490" i="3"/>
  <c r="DH491" i="3"/>
  <c r="DH492" i="3"/>
  <c r="DM492" i="3"/>
  <c r="DR492" i="3"/>
  <c r="CZ493" i="3"/>
  <c r="DP494" i="3"/>
  <c r="DH495" i="3"/>
  <c r="DA504" i="3"/>
  <c r="DH508" i="3"/>
  <c r="CS509" i="3"/>
  <c r="CO510" i="3"/>
  <c r="CZ510" i="3"/>
  <c r="DI511" i="3"/>
  <c r="DD513" i="3"/>
  <c r="BX520" i="3"/>
  <c r="CO514" i="3"/>
  <c r="CT514" i="3"/>
  <c r="CZ514" i="3"/>
  <c r="DP514" i="3"/>
  <c r="DH535" i="3"/>
  <c r="CR535" i="3"/>
  <c r="CW535" i="3"/>
  <c r="DB535" i="3"/>
  <c r="DH415" i="3"/>
  <c r="DM428" i="3"/>
  <c r="DL431" i="3"/>
  <c r="DH432" i="3"/>
  <c r="DM432" i="3"/>
  <c r="DR432" i="3"/>
  <c r="CZ433" i="3"/>
  <c r="DP434" i="3"/>
  <c r="DH435" i="3"/>
  <c r="DH445" i="3"/>
  <c r="CW445" i="3"/>
  <c r="DR445" i="3"/>
  <c r="DH447" i="3"/>
  <c r="DN450" i="3"/>
  <c r="CP450" i="3"/>
  <c r="DL452" i="3"/>
  <c r="DJ453" i="3"/>
  <c r="DL455" i="3"/>
  <c r="CP465" i="3"/>
  <c r="DL465" i="3"/>
  <c r="DA465" i="3"/>
  <c r="CS467" i="3"/>
  <c r="DN467" i="3"/>
  <c r="CR468" i="3"/>
  <c r="DM468" i="3"/>
  <c r="DR468" i="3"/>
  <c r="CR471" i="3"/>
  <c r="DF472" i="3"/>
  <c r="DR472" i="3" s="1"/>
  <c r="DE473" i="3"/>
  <c r="DN473" i="3" s="1"/>
  <c r="BX480" i="3"/>
  <c r="DD480" i="3" s="1"/>
  <c r="DH487" i="3"/>
  <c r="CV488" i="3"/>
  <c r="DD490" i="3"/>
  <c r="DH490" i="3" s="1"/>
  <c r="BX500" i="3"/>
  <c r="DD500" i="3" s="1"/>
  <c r="DI505" i="3"/>
  <c r="CS505" i="3"/>
  <c r="CV507" i="3"/>
  <c r="CP512" i="3"/>
  <c r="DA512" i="3"/>
  <c r="DN515" i="3"/>
  <c r="DL515" i="3"/>
  <c r="DJ525" i="3"/>
  <c r="DP525" i="3"/>
  <c r="DH527" i="3"/>
  <c r="DR527" i="3"/>
  <c r="DL528" i="3"/>
  <c r="CN530" i="3"/>
  <c r="CX530" i="3"/>
  <c r="CP530" i="3"/>
  <c r="DJ531" i="3"/>
  <c r="DN531" i="3"/>
  <c r="CO531" i="3"/>
  <c r="DM514" i="3"/>
  <c r="DR514" i="3"/>
  <c r="DM515" i="3"/>
  <c r="DI527" i="3"/>
  <c r="DM528" i="3"/>
  <c r="DP530" i="3"/>
  <c r="DM535" i="3"/>
  <c r="BX540" i="3"/>
  <c r="DD540" i="3" s="1"/>
  <c r="DI540" i="3" s="1"/>
  <c r="CZ513" i="3"/>
  <c r="CS514" i="3"/>
  <c r="DN514" i="3"/>
  <c r="CW515" i="3"/>
  <c r="CR525" i="3"/>
  <c r="DB525" i="3"/>
  <c r="CV526" i="3"/>
  <c r="CO527" i="3"/>
  <c r="CZ527" i="3"/>
  <c r="DP531" i="3"/>
  <c r="DL531" i="3"/>
  <c r="CP532" i="3"/>
  <c r="CV532" i="3"/>
  <c r="DA532" i="3"/>
  <c r="DJ533" i="3"/>
  <c r="DN533" i="3"/>
  <c r="CN534" i="3"/>
  <c r="CX534" i="3"/>
  <c r="DR535" i="3"/>
  <c r="DL535" i="3"/>
  <c r="DM525" i="3"/>
  <c r="CP538" i="3"/>
  <c r="DJ527" i="3"/>
  <c r="DI528" i="3"/>
  <c r="DN528" i="3"/>
  <c r="DB539" i="3"/>
  <c r="DQ528" i="3"/>
  <c r="DL525" i="3"/>
  <c r="DQ525" i="3"/>
  <c r="DR528" i="3"/>
  <c r="DI525" i="3"/>
  <c r="DN525" i="3"/>
  <c r="DQ527" i="3"/>
  <c r="DP528" i="3"/>
  <c r="CN524" i="3"/>
  <c r="CS524" i="3"/>
  <c r="CW525" i="3"/>
  <c r="DH525" i="3"/>
  <c r="DR525" i="3"/>
  <c r="CP526" i="3"/>
  <c r="DA526" i="3"/>
  <c r="CT527" i="3"/>
  <c r="DE527" i="3"/>
  <c r="DM527" i="3" s="1"/>
  <c r="DP527" i="3"/>
  <c r="CX528" i="3"/>
  <c r="DB529" i="3"/>
  <c r="DQ535" i="3"/>
  <c r="DE536" i="3"/>
  <c r="CO524" i="3"/>
  <c r="CT524" i="3"/>
  <c r="CZ524" i="3"/>
  <c r="DE524" i="3"/>
  <c r="DN524" i="3" s="1"/>
  <c r="CN525" i="3"/>
  <c r="CS525" i="3"/>
  <c r="CX525" i="3"/>
  <c r="CR538" i="3"/>
  <c r="CW538" i="3"/>
  <c r="DB538" i="3"/>
  <c r="CR526" i="3"/>
  <c r="CW526" i="3"/>
  <c r="DB526" i="3"/>
  <c r="CP527" i="3"/>
  <c r="CV527" i="3"/>
  <c r="DA527" i="3"/>
  <c r="CO528" i="3"/>
  <c r="CT528" i="3"/>
  <c r="CZ528" i="3"/>
  <c r="DD539" i="3"/>
  <c r="DJ539" i="3" s="1"/>
  <c r="CN539" i="3"/>
  <c r="CS539" i="3"/>
  <c r="CX539" i="3"/>
  <c r="CN529" i="3"/>
  <c r="CS529" i="3"/>
  <c r="CX529" i="3"/>
  <c r="DD529" i="3"/>
  <c r="DI529" i="3" s="1"/>
  <c r="CS530" i="3"/>
  <c r="DD530" i="3"/>
  <c r="DI530" i="3" s="1"/>
  <c r="DN530" i="3"/>
  <c r="CR531" i="3"/>
  <c r="DB531" i="3"/>
  <c r="DM531" i="3"/>
  <c r="DI532" i="3"/>
  <c r="DN532" i="3"/>
  <c r="DL532" i="3"/>
  <c r="CT540" i="3"/>
  <c r="CT533" i="3"/>
  <c r="DL534" i="3"/>
  <c r="DQ534" i="3"/>
  <c r="BY537" i="3"/>
  <c r="CF538" i="3"/>
  <c r="CG539" i="3"/>
  <c r="DD524" i="3"/>
  <c r="DI524" i="3" s="1"/>
  <c r="CS528" i="3"/>
  <c r="CW529" i="3"/>
  <c r="CH536" i="3"/>
  <c r="CB539" i="3"/>
  <c r="BZ536" i="3"/>
  <c r="BZ537" i="3"/>
  <c r="CF536" i="3"/>
  <c r="CF537" i="3"/>
  <c r="CK536" i="3"/>
  <c r="CK537" i="3"/>
  <c r="CP524" i="3"/>
  <c r="CV524" i="3"/>
  <c r="DA524" i="3"/>
  <c r="DF524" i="3"/>
  <c r="DQ524" i="3" s="1"/>
  <c r="CO525" i="3"/>
  <c r="CT525" i="3"/>
  <c r="CZ525" i="3"/>
  <c r="CN538" i="3"/>
  <c r="CS538" i="3"/>
  <c r="CX538" i="3"/>
  <c r="CN526" i="3"/>
  <c r="CS526" i="3"/>
  <c r="CX526" i="3"/>
  <c r="DD526" i="3"/>
  <c r="DH526" i="3" s="1"/>
  <c r="CR527" i="3"/>
  <c r="CW527" i="3"/>
  <c r="DB527" i="3"/>
  <c r="CP528" i="3"/>
  <c r="CV528" i="3"/>
  <c r="DA528" i="3"/>
  <c r="CZ539" i="3"/>
  <c r="CO529" i="3"/>
  <c r="CT529" i="3"/>
  <c r="CZ529" i="3"/>
  <c r="DE529" i="3"/>
  <c r="DN529" i="3" s="1"/>
  <c r="CR530" i="3"/>
  <c r="DM530" i="3"/>
  <c r="DQ531" i="3"/>
  <c r="DP532" i="3"/>
  <c r="DQ532" i="3"/>
  <c r="DF540" i="3"/>
  <c r="DP540" i="3" s="1"/>
  <c r="CP540" i="3"/>
  <c r="DA540" i="3"/>
  <c r="DM534" i="3"/>
  <c r="DD534" i="3"/>
  <c r="DI534" i="3" s="1"/>
  <c r="DI535" i="3"/>
  <c r="DN535" i="3"/>
  <c r="BX536" i="3"/>
  <c r="CD537" i="3"/>
  <c r="CX524" i="3"/>
  <c r="DF526" i="3"/>
  <c r="DQ526" i="3" s="1"/>
  <c r="CN528" i="3"/>
  <c r="CR529" i="3"/>
  <c r="DI531" i="3"/>
  <c r="DI533" i="3"/>
  <c r="BV536" i="3"/>
  <c r="BV537" i="3"/>
  <c r="CB536" i="3"/>
  <c r="CB537" i="3"/>
  <c r="CG536" i="3"/>
  <c r="CG537" i="3"/>
  <c r="CL536" i="3"/>
  <c r="CL537" i="3"/>
  <c r="CR524" i="3"/>
  <c r="CW524" i="3"/>
  <c r="DB524" i="3"/>
  <c r="CP525" i="3"/>
  <c r="CV525" i="3"/>
  <c r="DA525" i="3"/>
  <c r="DE538" i="3"/>
  <c r="DM538" i="3" s="1"/>
  <c r="CO538" i="3"/>
  <c r="CO526" i="3"/>
  <c r="CT526" i="3"/>
  <c r="CZ526" i="3"/>
  <c r="DE526" i="3"/>
  <c r="DL526" i="3" s="1"/>
  <c r="CN527" i="3"/>
  <c r="CS527" i="3"/>
  <c r="CX527" i="3"/>
  <c r="CR528" i="3"/>
  <c r="CW528" i="3"/>
  <c r="DB528" i="3"/>
  <c r="BZ539" i="3"/>
  <c r="DF529" i="3"/>
  <c r="DP529" i="3" s="1"/>
  <c r="CF539" i="3"/>
  <c r="CK539" i="3"/>
  <c r="DQ529" i="3"/>
  <c r="CP529" i="3"/>
  <c r="CV529" i="3"/>
  <c r="DA529" i="3"/>
  <c r="DB540" i="3"/>
  <c r="DJ535" i="3"/>
  <c r="DP535" i="3"/>
  <c r="CC536" i="3"/>
  <c r="CJ537" i="3"/>
  <c r="CO530" i="3"/>
  <c r="CT530" i="3"/>
  <c r="CZ530" i="3"/>
  <c r="CN531" i="3"/>
  <c r="CS531" i="3"/>
  <c r="CX531" i="3"/>
  <c r="CR532" i="3"/>
  <c r="CW532" i="3"/>
  <c r="DB532" i="3"/>
  <c r="CP533" i="3"/>
  <c r="CV533" i="3"/>
  <c r="DA533" i="3"/>
  <c r="DF533" i="3"/>
  <c r="DP533" i="3" s="1"/>
  <c r="DL533" i="3"/>
  <c r="CO534" i="3"/>
  <c r="CT534" i="3"/>
  <c r="CZ534" i="3"/>
  <c r="CN535" i="3"/>
  <c r="CS535" i="3"/>
  <c r="CX535" i="3"/>
  <c r="CN532" i="3"/>
  <c r="CS532" i="3"/>
  <c r="CX532" i="3"/>
  <c r="CR533" i="3"/>
  <c r="CW533" i="3"/>
  <c r="DB533" i="3"/>
  <c r="DH533" i="3"/>
  <c r="DM533" i="3"/>
  <c r="CP534" i="3"/>
  <c r="CV534" i="3"/>
  <c r="DA534" i="3"/>
  <c r="CO535" i="3"/>
  <c r="CT535" i="3"/>
  <c r="CZ535" i="3"/>
  <c r="CW530" i="3"/>
  <c r="DB530" i="3"/>
  <c r="CP531" i="3"/>
  <c r="CV531" i="3"/>
  <c r="DA531" i="3"/>
  <c r="CO532" i="3"/>
  <c r="CT532" i="3"/>
  <c r="CZ532" i="3"/>
  <c r="CN533" i="3"/>
  <c r="CS533" i="3"/>
  <c r="CX533" i="3"/>
  <c r="CR534" i="3"/>
  <c r="CW534" i="3"/>
  <c r="DB534" i="3"/>
  <c r="CP535" i="3"/>
  <c r="CV535" i="3"/>
  <c r="DA535" i="3"/>
  <c r="DQ507" i="3"/>
  <c r="DE517" i="3"/>
  <c r="CV518" i="3"/>
  <c r="DB518" i="3"/>
  <c r="CH517" i="3"/>
  <c r="DN504" i="3"/>
  <c r="CX504" i="3"/>
  <c r="CZ505" i="3"/>
  <c r="CS518" i="3"/>
  <c r="DH507" i="3"/>
  <c r="DR507" i="3"/>
  <c r="CJ519" i="3"/>
  <c r="CR511" i="3"/>
  <c r="DH511" i="3"/>
  <c r="BY520" i="3"/>
  <c r="DE513" i="3"/>
  <c r="DL513" i="3" s="1"/>
  <c r="CP518" i="3"/>
  <c r="CD516" i="3"/>
  <c r="CD517" i="3"/>
  <c r="CO504" i="3"/>
  <c r="DL505" i="3"/>
  <c r="DQ505" i="3"/>
  <c r="DI507" i="3"/>
  <c r="CP507" i="3"/>
  <c r="DM508" i="3"/>
  <c r="CV508" i="3"/>
  <c r="DF508" i="3"/>
  <c r="DP508" i="3" s="1"/>
  <c r="CN511" i="3"/>
  <c r="CX511" i="3"/>
  <c r="DJ513" i="3"/>
  <c r="DJ514" i="3"/>
  <c r="DQ515" i="3"/>
  <c r="CH516" i="3"/>
  <c r="CJ517" i="3"/>
  <c r="CW518" i="3"/>
  <c r="CC517" i="3"/>
  <c r="CC516" i="3"/>
  <c r="CO505" i="3"/>
  <c r="DJ505" i="3"/>
  <c r="CX506" i="3"/>
  <c r="DJ519" i="3"/>
  <c r="CT519" i="3"/>
  <c r="CO509" i="3"/>
  <c r="DI514" i="3"/>
  <c r="CD520" i="3"/>
  <c r="DF516" i="3"/>
  <c r="DP516" i="3" s="1"/>
  <c r="CF516" i="3"/>
  <c r="CF517" i="3"/>
  <c r="CP504" i="3"/>
  <c r="CZ504" i="3"/>
  <c r="DH505" i="3"/>
  <c r="DM505" i="3"/>
  <c r="DR505" i="3"/>
  <c r="DQ506" i="3"/>
  <c r="CS506" i="3"/>
  <c r="DD506" i="3"/>
  <c r="DI506" i="3" s="1"/>
  <c r="DJ507" i="3"/>
  <c r="DP507" i="3"/>
  <c r="DM507" i="3"/>
  <c r="DI508" i="3"/>
  <c r="DN508" i="3"/>
  <c r="CT509" i="3"/>
  <c r="DE509" i="3"/>
  <c r="DL509" i="3" s="1"/>
  <c r="DN510" i="3"/>
  <c r="CN510" i="3"/>
  <c r="DI510" i="3"/>
  <c r="CW511" i="3"/>
  <c r="DL512" i="3"/>
  <c r="CX514" i="3"/>
  <c r="CR515" i="3"/>
  <c r="DB515" i="3"/>
  <c r="DH515" i="3"/>
  <c r="CK517" i="3"/>
  <c r="DF517" i="3"/>
  <c r="DA518" i="3"/>
  <c r="DI519" i="3"/>
  <c r="BX517" i="3"/>
  <c r="DD504" i="3"/>
  <c r="DJ504" i="3" s="1"/>
  <c r="DD518" i="3"/>
  <c r="DI518" i="3" s="1"/>
  <c r="CN518" i="3"/>
  <c r="CN506" i="3"/>
  <c r="DE519" i="3"/>
  <c r="DM519" i="3" s="1"/>
  <c r="CZ509" i="3"/>
  <c r="DB511" i="3"/>
  <c r="CJ520" i="3"/>
  <c r="DP513" i="3"/>
  <c r="CN514" i="3"/>
  <c r="CS504" i="3"/>
  <c r="DH506" i="3"/>
  <c r="DR506" i="3"/>
  <c r="DI509" i="3"/>
  <c r="CH519" i="3"/>
  <c r="CN509" i="3"/>
  <c r="CX509" i="3"/>
  <c r="DJ509" i="3"/>
  <c r="DJ510" i="3"/>
  <c r="DQ511" i="3"/>
  <c r="DF512" i="3"/>
  <c r="DQ512" i="3" s="1"/>
  <c r="DI513" i="3"/>
  <c r="CO513" i="3"/>
  <c r="DH514" i="3"/>
  <c r="CN515" i="3"/>
  <c r="DI515" i="3"/>
  <c r="CX515" i="3"/>
  <c r="BX516" i="3"/>
  <c r="CR518" i="3"/>
  <c r="BV516" i="3"/>
  <c r="BV517" i="3"/>
  <c r="CB516" i="3"/>
  <c r="CB517" i="3"/>
  <c r="CG516" i="3"/>
  <c r="CG517" i="3"/>
  <c r="CL516" i="3"/>
  <c r="CL517" i="3"/>
  <c r="CR504" i="3"/>
  <c r="CW504" i="3"/>
  <c r="DB504" i="3"/>
  <c r="DM504" i="3"/>
  <c r="DR504" i="3"/>
  <c r="CP505" i="3"/>
  <c r="CV505" i="3"/>
  <c r="DA505" i="3"/>
  <c r="DE518" i="3"/>
  <c r="DL518" i="3" s="1"/>
  <c r="CO518" i="3"/>
  <c r="CZ518" i="3"/>
  <c r="CO506" i="3"/>
  <c r="CT506" i="3"/>
  <c r="CZ506" i="3"/>
  <c r="DE506" i="3"/>
  <c r="DM506" i="3" s="1"/>
  <c r="DJ506" i="3"/>
  <c r="DP506" i="3"/>
  <c r="CN507" i="3"/>
  <c r="CS507" i="3"/>
  <c r="CX507" i="3"/>
  <c r="CR508" i="3"/>
  <c r="CW508" i="3"/>
  <c r="DB508" i="3"/>
  <c r="DF519" i="3"/>
  <c r="DL519" i="3"/>
  <c r="DQ519" i="3"/>
  <c r="CP509" i="3"/>
  <c r="CV509" i="3"/>
  <c r="DA509" i="3"/>
  <c r="DF509" i="3"/>
  <c r="DQ509" i="3" s="1"/>
  <c r="CV520" i="3"/>
  <c r="CR505" i="3"/>
  <c r="CW505" i="3"/>
  <c r="DB505" i="3"/>
  <c r="CP506" i="3"/>
  <c r="CV506" i="3"/>
  <c r="DA506" i="3"/>
  <c r="CO507" i="3"/>
  <c r="CT507" i="3"/>
  <c r="CZ507" i="3"/>
  <c r="CN508" i="3"/>
  <c r="CS508" i="3"/>
  <c r="CX508" i="3"/>
  <c r="DH509" i="3"/>
  <c r="CR509" i="3"/>
  <c r="CW509" i="3"/>
  <c r="DB509" i="3"/>
  <c r="DL510" i="3"/>
  <c r="DQ510" i="3"/>
  <c r="DJ511" i="3"/>
  <c r="DP511" i="3"/>
  <c r="DI512" i="3"/>
  <c r="DN512" i="3"/>
  <c r="CR520" i="3"/>
  <c r="CW520" i="3"/>
  <c r="DB520" i="3"/>
  <c r="DL514" i="3"/>
  <c r="DQ514" i="3"/>
  <c r="DJ515" i="3"/>
  <c r="DP515" i="3"/>
  <c r="CB519" i="3"/>
  <c r="CL519" i="3"/>
  <c r="CP510" i="3"/>
  <c r="CV510" i="3"/>
  <c r="DA510" i="3"/>
  <c r="CO511" i="3"/>
  <c r="CT511" i="3"/>
  <c r="CZ511" i="3"/>
  <c r="CN512" i="3"/>
  <c r="CS512" i="3"/>
  <c r="CX512" i="3"/>
  <c r="CR513" i="3"/>
  <c r="CW513" i="3"/>
  <c r="DB513" i="3"/>
  <c r="DH513" i="3"/>
  <c r="DM513" i="3"/>
  <c r="DR513" i="3"/>
  <c r="CP514" i="3"/>
  <c r="CV514" i="3"/>
  <c r="DA514" i="3"/>
  <c r="CO515" i="3"/>
  <c r="CT515" i="3"/>
  <c r="CZ515" i="3"/>
  <c r="CR510" i="3"/>
  <c r="CW510" i="3"/>
  <c r="DB510" i="3"/>
  <c r="CP511" i="3"/>
  <c r="CV511" i="3"/>
  <c r="DA511" i="3"/>
  <c r="CO512" i="3"/>
  <c r="CT512" i="3"/>
  <c r="CZ512" i="3"/>
  <c r="CN513" i="3"/>
  <c r="CS513" i="3"/>
  <c r="CX513" i="3"/>
  <c r="CR514" i="3"/>
  <c r="CW514" i="3"/>
  <c r="DB514" i="3"/>
  <c r="CP515" i="3"/>
  <c r="CV515" i="3"/>
  <c r="DA515" i="3"/>
  <c r="DQ488" i="3"/>
  <c r="DL485" i="3"/>
  <c r="DQ485" i="3"/>
  <c r="DI487" i="3"/>
  <c r="DN487" i="3"/>
  <c r="DH488" i="3"/>
  <c r="DM488" i="3"/>
  <c r="DR488" i="3"/>
  <c r="CR499" i="3"/>
  <c r="DM485" i="3"/>
  <c r="DA498" i="3"/>
  <c r="DI488" i="3"/>
  <c r="BZ496" i="3"/>
  <c r="BZ497" i="3"/>
  <c r="DF484" i="3"/>
  <c r="DQ484" i="3" s="1"/>
  <c r="CP484" i="3"/>
  <c r="CF496" i="3"/>
  <c r="CF497" i="3"/>
  <c r="CV484" i="3"/>
  <c r="DI485" i="3"/>
  <c r="DN485" i="3"/>
  <c r="DL487" i="3"/>
  <c r="DQ487" i="3"/>
  <c r="DJ488" i="3"/>
  <c r="DP488" i="3"/>
  <c r="CO485" i="3"/>
  <c r="DJ485" i="3"/>
  <c r="DP485" i="3"/>
  <c r="CS498" i="3"/>
  <c r="CX486" i="3"/>
  <c r="CP488" i="3"/>
  <c r="DE499" i="3"/>
  <c r="CO499" i="3"/>
  <c r="CT489" i="3"/>
  <c r="BV496" i="3"/>
  <c r="BV497" i="3"/>
  <c r="CB496" i="3"/>
  <c r="CB497" i="3"/>
  <c r="CG496" i="3"/>
  <c r="CG497" i="3"/>
  <c r="CL496" i="3"/>
  <c r="CL497" i="3"/>
  <c r="CR484" i="3"/>
  <c r="CW484" i="3"/>
  <c r="DB484" i="3"/>
  <c r="CP485" i="3"/>
  <c r="CV485" i="3"/>
  <c r="DA485" i="3"/>
  <c r="DE498" i="3"/>
  <c r="DN498" i="3" s="1"/>
  <c r="CT498" i="3"/>
  <c r="CZ498" i="3"/>
  <c r="CO486" i="3"/>
  <c r="CT486" i="3"/>
  <c r="CZ486" i="3"/>
  <c r="DE486" i="3"/>
  <c r="DN486" i="3" s="1"/>
  <c r="DP486" i="3"/>
  <c r="CN487" i="3"/>
  <c r="CS487" i="3"/>
  <c r="CX487" i="3"/>
  <c r="CR488" i="3"/>
  <c r="CW488" i="3"/>
  <c r="DB488" i="3"/>
  <c r="BZ499" i="3"/>
  <c r="DF489" i="3"/>
  <c r="DR489" i="3" s="1"/>
  <c r="CF499" i="3"/>
  <c r="CK499" i="3"/>
  <c r="CP489" i="3"/>
  <c r="CV489" i="3"/>
  <c r="DA489" i="3"/>
  <c r="DI492" i="3"/>
  <c r="DN492" i="3"/>
  <c r="DL492" i="3"/>
  <c r="CT500" i="3"/>
  <c r="CZ500" i="3"/>
  <c r="CT493" i="3"/>
  <c r="DL494" i="3"/>
  <c r="DQ494" i="3"/>
  <c r="BY497" i="3"/>
  <c r="CF498" i="3"/>
  <c r="CG499" i="3"/>
  <c r="DD498" i="3"/>
  <c r="DI498" i="3" s="1"/>
  <c r="CN498" i="3"/>
  <c r="CN486" i="3"/>
  <c r="DD486" i="3"/>
  <c r="DJ486" i="3" s="1"/>
  <c r="DI486" i="3"/>
  <c r="CR487" i="3"/>
  <c r="DA488" i="3"/>
  <c r="DL488" i="3"/>
  <c r="CT499" i="3"/>
  <c r="CO489" i="3"/>
  <c r="CR490" i="3"/>
  <c r="CV490" i="3"/>
  <c r="DQ491" i="3"/>
  <c r="DD497" i="3"/>
  <c r="DI497" i="3" s="1"/>
  <c r="CX497" i="3"/>
  <c r="CN484" i="3"/>
  <c r="CS484" i="3"/>
  <c r="CX484" i="3"/>
  <c r="DD484" i="3"/>
  <c r="DH484" i="3" s="1"/>
  <c r="CR485" i="3"/>
  <c r="CW485" i="3"/>
  <c r="DB485" i="3"/>
  <c r="CP486" i="3"/>
  <c r="CV486" i="3"/>
  <c r="DA486" i="3"/>
  <c r="DQ486" i="3"/>
  <c r="CO487" i="3"/>
  <c r="CT487" i="3"/>
  <c r="CZ487" i="3"/>
  <c r="CN488" i="3"/>
  <c r="CS488" i="3"/>
  <c r="CX488" i="3"/>
  <c r="DB489" i="3"/>
  <c r="DP490" i="3"/>
  <c r="DI491" i="3"/>
  <c r="DP492" i="3"/>
  <c r="DQ492" i="3"/>
  <c r="DF500" i="3"/>
  <c r="DP500" i="3" s="1"/>
  <c r="CP500" i="3"/>
  <c r="CV500" i="3"/>
  <c r="DA500" i="3"/>
  <c r="DM494" i="3"/>
  <c r="DD494" i="3"/>
  <c r="DI494" i="3" s="1"/>
  <c r="DI495" i="3"/>
  <c r="DN495" i="3"/>
  <c r="BX496" i="3"/>
  <c r="CD497" i="3"/>
  <c r="DF498" i="3"/>
  <c r="DP498" i="3" s="1"/>
  <c r="DI500" i="3"/>
  <c r="CK496" i="3"/>
  <c r="CK497" i="3"/>
  <c r="CX498" i="3"/>
  <c r="CS486" i="3"/>
  <c r="CW487" i="3"/>
  <c r="DB487" i="3"/>
  <c r="CZ499" i="3"/>
  <c r="CZ489" i="3"/>
  <c r="DE489" i="3"/>
  <c r="DM489" i="3" s="1"/>
  <c r="DM490" i="3"/>
  <c r="CW490" i="3"/>
  <c r="DI493" i="3"/>
  <c r="DQ495" i="3"/>
  <c r="CO484" i="3"/>
  <c r="CT484" i="3"/>
  <c r="CZ484" i="3"/>
  <c r="DE484" i="3"/>
  <c r="DN484" i="3" s="1"/>
  <c r="DJ484" i="3"/>
  <c r="CN485" i="3"/>
  <c r="CS485" i="3"/>
  <c r="CX485" i="3"/>
  <c r="CR498" i="3"/>
  <c r="CW498" i="3"/>
  <c r="DB498" i="3"/>
  <c r="CR486" i="3"/>
  <c r="CW486" i="3"/>
  <c r="DB486" i="3"/>
  <c r="DH486" i="3"/>
  <c r="DR486" i="3"/>
  <c r="CP487" i="3"/>
  <c r="CV487" i="3"/>
  <c r="DA487" i="3"/>
  <c r="CO488" i="3"/>
  <c r="CT488" i="3"/>
  <c r="CZ488" i="3"/>
  <c r="DD499" i="3"/>
  <c r="DJ499" i="3" s="1"/>
  <c r="CN499" i="3"/>
  <c r="DN499" i="3"/>
  <c r="CX499" i="3"/>
  <c r="CN489" i="3"/>
  <c r="CS489" i="3"/>
  <c r="CX489" i="3"/>
  <c r="DD489" i="3"/>
  <c r="DJ489" i="3" s="1"/>
  <c r="DE491" i="3"/>
  <c r="DM491" i="3" s="1"/>
  <c r="CO491" i="3"/>
  <c r="DJ491" i="3"/>
  <c r="CT491" i="3"/>
  <c r="DP491" i="3"/>
  <c r="CW500" i="3"/>
  <c r="DB500" i="3"/>
  <c r="DP495" i="3"/>
  <c r="CC496" i="3"/>
  <c r="CJ497" i="3"/>
  <c r="CO490" i="3"/>
  <c r="CT490" i="3"/>
  <c r="CZ490" i="3"/>
  <c r="CN491" i="3"/>
  <c r="CS491" i="3"/>
  <c r="CX491" i="3"/>
  <c r="CR492" i="3"/>
  <c r="CW492" i="3"/>
  <c r="DB492" i="3"/>
  <c r="CP493" i="3"/>
  <c r="CV493" i="3"/>
  <c r="DA493" i="3"/>
  <c r="DF493" i="3"/>
  <c r="DQ493" i="3" s="1"/>
  <c r="CO494" i="3"/>
  <c r="CT494" i="3"/>
  <c r="CZ494" i="3"/>
  <c r="CN495" i="3"/>
  <c r="CS495" i="3"/>
  <c r="CX495" i="3"/>
  <c r="CZ491" i="3"/>
  <c r="CN492" i="3"/>
  <c r="CS492" i="3"/>
  <c r="CX492" i="3"/>
  <c r="CR493" i="3"/>
  <c r="CW493" i="3"/>
  <c r="DB493" i="3"/>
  <c r="DH493" i="3"/>
  <c r="DM493" i="3"/>
  <c r="CP494" i="3"/>
  <c r="CV494" i="3"/>
  <c r="DA494" i="3"/>
  <c r="CO495" i="3"/>
  <c r="CT495" i="3"/>
  <c r="CZ495" i="3"/>
  <c r="DB490" i="3"/>
  <c r="CP491" i="3"/>
  <c r="CV491" i="3"/>
  <c r="DA491" i="3"/>
  <c r="CO492" i="3"/>
  <c r="CT492" i="3"/>
  <c r="CZ492" i="3"/>
  <c r="CN493" i="3"/>
  <c r="CS493" i="3"/>
  <c r="CX493" i="3"/>
  <c r="CR494" i="3"/>
  <c r="CW494" i="3"/>
  <c r="DB494" i="3"/>
  <c r="CP495" i="3"/>
  <c r="CV495" i="3"/>
  <c r="DA495" i="3"/>
  <c r="DH465" i="3"/>
  <c r="DM465" i="3"/>
  <c r="DA478" i="3"/>
  <c r="DJ467" i="3"/>
  <c r="DP467" i="3"/>
  <c r="DI468" i="3"/>
  <c r="DN468" i="3"/>
  <c r="DB479" i="3"/>
  <c r="CR479" i="3"/>
  <c r="DI465" i="3"/>
  <c r="DQ467" i="3"/>
  <c r="DJ465" i="3"/>
  <c r="DH467" i="3"/>
  <c r="DR467" i="3"/>
  <c r="DL468" i="3"/>
  <c r="DQ468" i="3"/>
  <c r="DI470" i="3"/>
  <c r="BV476" i="3"/>
  <c r="BV477" i="3"/>
  <c r="CS477" i="3" s="1"/>
  <c r="CG476" i="3"/>
  <c r="CG477" i="3"/>
  <c r="CR464" i="3"/>
  <c r="DB464" i="3"/>
  <c r="CV465" i="3"/>
  <c r="DF465" i="3"/>
  <c r="DQ465" i="3" s="1"/>
  <c r="CT478" i="3"/>
  <c r="CO466" i="3"/>
  <c r="CZ466" i="3"/>
  <c r="DP466" i="3"/>
  <c r="CX467" i="3"/>
  <c r="DI467" i="3"/>
  <c r="CW468" i="3"/>
  <c r="DH468" i="3"/>
  <c r="CK479" i="3"/>
  <c r="DI473" i="3"/>
  <c r="DD477" i="3"/>
  <c r="DI477" i="3" s="1"/>
  <c r="CN464" i="3"/>
  <c r="CS464" i="3"/>
  <c r="CX464" i="3"/>
  <c r="DD464" i="3"/>
  <c r="DH464" i="3" s="1"/>
  <c r="CR465" i="3"/>
  <c r="CW465" i="3"/>
  <c r="DB465" i="3"/>
  <c r="CP466" i="3"/>
  <c r="CV466" i="3"/>
  <c r="DA466" i="3"/>
  <c r="DQ466" i="3"/>
  <c r="CO467" i="3"/>
  <c r="CT467" i="3"/>
  <c r="CZ467" i="3"/>
  <c r="CN468" i="3"/>
  <c r="CS468" i="3"/>
  <c r="CX468" i="3"/>
  <c r="CW469" i="3"/>
  <c r="DB469" i="3"/>
  <c r="DJ470" i="3"/>
  <c r="DP470" i="3"/>
  <c r="CP470" i="3"/>
  <c r="DI472" i="3"/>
  <c r="DN472" i="3"/>
  <c r="DL472" i="3"/>
  <c r="DE480" i="3"/>
  <c r="DN480" i="3" s="1"/>
  <c r="CO480" i="3"/>
  <c r="CZ480" i="3"/>
  <c r="CT473" i="3"/>
  <c r="DL474" i="3"/>
  <c r="DQ474" i="3"/>
  <c r="BY477" i="3"/>
  <c r="CB476" i="3"/>
  <c r="CB477" i="3"/>
  <c r="BZ479" i="3"/>
  <c r="DF469" i="3"/>
  <c r="DR469" i="3" s="1"/>
  <c r="CP469" i="3"/>
  <c r="CN470" i="3"/>
  <c r="DN470" i="3"/>
  <c r="DQ471" i="3"/>
  <c r="DQ475" i="3"/>
  <c r="DE476" i="3"/>
  <c r="DN476" i="3" s="1"/>
  <c r="CT476" i="3"/>
  <c r="CO464" i="3"/>
  <c r="CT464" i="3"/>
  <c r="CZ464" i="3"/>
  <c r="DE464" i="3"/>
  <c r="DN464" i="3" s="1"/>
  <c r="DJ464" i="3"/>
  <c r="CN465" i="3"/>
  <c r="CS465" i="3"/>
  <c r="CX465" i="3"/>
  <c r="CR478" i="3"/>
  <c r="CW478" i="3"/>
  <c r="DB478" i="3"/>
  <c r="CR466" i="3"/>
  <c r="CW466" i="3"/>
  <c r="DB466" i="3"/>
  <c r="DR466" i="3"/>
  <c r="CP467" i="3"/>
  <c r="CV467" i="3"/>
  <c r="DA467" i="3"/>
  <c r="CO468" i="3"/>
  <c r="CT468" i="3"/>
  <c r="CZ468" i="3"/>
  <c r="DD479" i="3"/>
  <c r="CN479" i="3"/>
  <c r="CX479" i="3"/>
  <c r="CN469" i="3"/>
  <c r="CS469" i="3"/>
  <c r="CX469" i="3"/>
  <c r="DD469" i="3"/>
  <c r="DH469" i="3" s="1"/>
  <c r="DQ470" i="3"/>
  <c r="CS470" i="3"/>
  <c r="DI471" i="3"/>
  <c r="DN471" i="3"/>
  <c r="DP472" i="3"/>
  <c r="DQ472" i="3"/>
  <c r="DF480" i="3"/>
  <c r="CP480" i="3"/>
  <c r="CV480" i="3"/>
  <c r="DA480" i="3"/>
  <c r="DM474" i="3"/>
  <c r="DD474" i="3"/>
  <c r="DI474" i="3" s="1"/>
  <c r="DI475" i="3"/>
  <c r="DN475" i="3"/>
  <c r="BX476" i="3"/>
  <c r="CD477" i="3"/>
  <c r="DF478" i="3"/>
  <c r="DQ478" i="3" s="1"/>
  <c r="DI480" i="3"/>
  <c r="CL476" i="3"/>
  <c r="CL477" i="3"/>
  <c r="CW464" i="3"/>
  <c r="CZ478" i="3"/>
  <c r="CT466" i="3"/>
  <c r="DE466" i="3"/>
  <c r="DL466" i="3" s="1"/>
  <c r="CN467" i="3"/>
  <c r="DB468" i="3"/>
  <c r="CF479" i="3"/>
  <c r="CV469" i="3"/>
  <c r="DA469" i="3"/>
  <c r="BZ476" i="3"/>
  <c r="BZ477" i="3"/>
  <c r="CF476" i="3"/>
  <c r="CF477" i="3"/>
  <c r="CK476" i="3"/>
  <c r="CK477" i="3"/>
  <c r="CP464" i="3"/>
  <c r="CV464" i="3"/>
  <c r="DA464" i="3"/>
  <c r="DF464" i="3"/>
  <c r="DP464" i="3" s="1"/>
  <c r="CO465" i="3"/>
  <c r="CT465" i="3"/>
  <c r="CZ465" i="3"/>
  <c r="DD478" i="3"/>
  <c r="DJ478" i="3" s="1"/>
  <c r="CN478" i="3"/>
  <c r="CX478" i="3"/>
  <c r="CN466" i="3"/>
  <c r="CS466" i="3"/>
  <c r="CX466" i="3"/>
  <c r="DD466" i="3"/>
  <c r="DJ466" i="3" s="1"/>
  <c r="CR467" i="3"/>
  <c r="CW467" i="3"/>
  <c r="DB467" i="3"/>
  <c r="CP468" i="3"/>
  <c r="CV468" i="3"/>
  <c r="DA468" i="3"/>
  <c r="DE479" i="3"/>
  <c r="CO479" i="3"/>
  <c r="CT479" i="3"/>
  <c r="CZ479" i="3"/>
  <c r="CO469" i="3"/>
  <c r="CT469" i="3"/>
  <c r="CZ469" i="3"/>
  <c r="DE469" i="3"/>
  <c r="DL469" i="3" s="1"/>
  <c r="DH470" i="3"/>
  <c r="CR470" i="3"/>
  <c r="DP471" i="3"/>
  <c r="DH480" i="3"/>
  <c r="CR480" i="3"/>
  <c r="DM480" i="3"/>
  <c r="CW480" i="3"/>
  <c r="DP475" i="3"/>
  <c r="CC476" i="3"/>
  <c r="CJ477" i="3"/>
  <c r="CO470" i="3"/>
  <c r="CT470" i="3"/>
  <c r="CZ470" i="3"/>
  <c r="CN471" i="3"/>
  <c r="CS471" i="3"/>
  <c r="CX471" i="3"/>
  <c r="CR472" i="3"/>
  <c r="CW472" i="3"/>
  <c r="DB472" i="3"/>
  <c r="CP473" i="3"/>
  <c r="CV473" i="3"/>
  <c r="DA473" i="3"/>
  <c r="DF473" i="3"/>
  <c r="DP473" i="3" s="1"/>
  <c r="DL473" i="3"/>
  <c r="CO474" i="3"/>
  <c r="CT474" i="3"/>
  <c r="CZ474" i="3"/>
  <c r="CN475" i="3"/>
  <c r="CS475" i="3"/>
  <c r="CX475" i="3"/>
  <c r="CO471" i="3"/>
  <c r="CT471" i="3"/>
  <c r="CZ471" i="3"/>
  <c r="CN472" i="3"/>
  <c r="CS472" i="3"/>
  <c r="CX472" i="3"/>
  <c r="CR473" i="3"/>
  <c r="CW473" i="3"/>
  <c r="DB473" i="3"/>
  <c r="DH473" i="3"/>
  <c r="DM473" i="3"/>
  <c r="CP474" i="3"/>
  <c r="CV474" i="3"/>
  <c r="DA474" i="3"/>
  <c r="CO475" i="3"/>
  <c r="CT475" i="3"/>
  <c r="CZ475" i="3"/>
  <c r="CW470" i="3"/>
  <c r="DB470" i="3"/>
  <c r="CP471" i="3"/>
  <c r="CV471" i="3"/>
  <c r="DA471" i="3"/>
  <c r="CO472" i="3"/>
  <c r="CT472" i="3"/>
  <c r="CZ472" i="3"/>
  <c r="CN473" i="3"/>
  <c r="CS473" i="3"/>
  <c r="CX473" i="3"/>
  <c r="CR474" i="3"/>
  <c r="CW474" i="3"/>
  <c r="DB474" i="3"/>
  <c r="CP475" i="3"/>
  <c r="CV475" i="3"/>
  <c r="DA475" i="3"/>
  <c r="BY456" i="3"/>
  <c r="BY457" i="3"/>
  <c r="CD456" i="3"/>
  <c r="CD457" i="3"/>
  <c r="CN445" i="3"/>
  <c r="CX445" i="3"/>
  <c r="DI445" i="3"/>
  <c r="CR458" i="3"/>
  <c r="DB458" i="3"/>
  <c r="CW446" i="3"/>
  <c r="DR446" i="3"/>
  <c r="CO448" i="3"/>
  <c r="CZ448" i="3"/>
  <c r="CN449" i="3"/>
  <c r="DQ455" i="3"/>
  <c r="CS460" i="3"/>
  <c r="DI460" i="3"/>
  <c r="DJ445" i="3"/>
  <c r="CP446" i="3"/>
  <c r="DA446" i="3"/>
  <c r="DM447" i="3"/>
  <c r="DF447" i="3"/>
  <c r="DP447" i="3" s="1"/>
  <c r="DQ448" i="3"/>
  <c r="DR455" i="3"/>
  <c r="CT444" i="3"/>
  <c r="DE444" i="3"/>
  <c r="DN444" i="3" s="1"/>
  <c r="DL445" i="3"/>
  <c r="DQ445" i="3"/>
  <c r="CR446" i="3"/>
  <c r="DB446" i="3"/>
  <c r="DI447" i="3"/>
  <c r="DM448" i="3"/>
  <c r="DR448" i="3"/>
  <c r="CS449" i="3"/>
  <c r="DD449" i="3"/>
  <c r="DJ449" i="3" s="1"/>
  <c r="DQ450" i="3"/>
  <c r="DA450" i="3"/>
  <c r="DL450" i="3"/>
  <c r="DI452" i="3"/>
  <c r="CS452" i="3"/>
  <c r="DN452" i="3"/>
  <c r="CX452" i="3"/>
  <c r="CN452" i="3"/>
  <c r="CJ456" i="3"/>
  <c r="CJ457" i="3"/>
  <c r="CO444" i="3"/>
  <c r="CZ444" i="3"/>
  <c r="DJ444" i="3"/>
  <c r="DD459" i="3"/>
  <c r="CH459" i="3"/>
  <c r="CX449" i="3"/>
  <c r="CV447" i="3"/>
  <c r="DL448" i="3"/>
  <c r="BX457" i="3"/>
  <c r="BX456" i="3"/>
  <c r="CC457" i="3"/>
  <c r="CC456" i="3"/>
  <c r="CN444" i="3"/>
  <c r="CX444" i="3"/>
  <c r="DI444" i="3"/>
  <c r="CV446" i="3"/>
  <c r="DQ446" i="3"/>
  <c r="DH449" i="3"/>
  <c r="CG459" i="3"/>
  <c r="CW449" i="3"/>
  <c r="DH450" i="3"/>
  <c r="DL451" i="3"/>
  <c r="CV451" i="3"/>
  <c r="DA451" i="3"/>
  <c r="DF451" i="3"/>
  <c r="DP451" i="3" s="1"/>
  <c r="DI453" i="3"/>
  <c r="DP452" i="3"/>
  <c r="DJ460" i="3"/>
  <c r="CT453" i="3"/>
  <c r="DL454" i="3"/>
  <c r="DQ454" i="3"/>
  <c r="BZ456" i="3"/>
  <c r="BZ457" i="3"/>
  <c r="CF456" i="3"/>
  <c r="CF457" i="3"/>
  <c r="CK456" i="3"/>
  <c r="CK457" i="3"/>
  <c r="CP444" i="3"/>
  <c r="CV444" i="3"/>
  <c r="DA444" i="3"/>
  <c r="DF444" i="3"/>
  <c r="DP444" i="3" s="1"/>
  <c r="CO445" i="3"/>
  <c r="CT445" i="3"/>
  <c r="CZ445" i="3"/>
  <c r="DD458" i="3"/>
  <c r="CN458" i="3"/>
  <c r="CX458" i="3"/>
  <c r="CN446" i="3"/>
  <c r="CS446" i="3"/>
  <c r="CX446" i="3"/>
  <c r="DD446" i="3"/>
  <c r="DI446" i="3" s="1"/>
  <c r="CR447" i="3"/>
  <c r="CW447" i="3"/>
  <c r="DB447" i="3"/>
  <c r="CP448" i="3"/>
  <c r="CV448" i="3"/>
  <c r="DA448" i="3"/>
  <c r="CT459" i="3"/>
  <c r="CO449" i="3"/>
  <c r="CT449" i="3"/>
  <c r="CZ449" i="3"/>
  <c r="DE449" i="3"/>
  <c r="DL449" i="3" s="1"/>
  <c r="CS450" i="3"/>
  <c r="DI451" i="3"/>
  <c r="DN451" i="3"/>
  <c r="CO451" i="3"/>
  <c r="DB451" i="3"/>
  <c r="DF460" i="3"/>
  <c r="DP460" i="3" s="1"/>
  <c r="CP460" i="3"/>
  <c r="CZ453" i="3"/>
  <c r="DM454" i="3"/>
  <c r="DR454" i="3"/>
  <c r="DD454" i="3"/>
  <c r="DJ454" i="3" s="1"/>
  <c r="DI455" i="3"/>
  <c r="DN455" i="3"/>
  <c r="CR455" i="3"/>
  <c r="DM455" i="3"/>
  <c r="DJ452" i="3"/>
  <c r="CZ460" i="3"/>
  <c r="BV456" i="3"/>
  <c r="BV457" i="3"/>
  <c r="CB456" i="3"/>
  <c r="CB457" i="3"/>
  <c r="CG456" i="3"/>
  <c r="CG457" i="3"/>
  <c r="CL456" i="3"/>
  <c r="CL457" i="3"/>
  <c r="CR444" i="3"/>
  <c r="CW444" i="3"/>
  <c r="DB444" i="3"/>
  <c r="DH444" i="3"/>
  <c r="CP445" i="3"/>
  <c r="CV445" i="3"/>
  <c r="DA445" i="3"/>
  <c r="DE458" i="3"/>
  <c r="CO458" i="3"/>
  <c r="CO446" i="3"/>
  <c r="CT446" i="3"/>
  <c r="CZ446" i="3"/>
  <c r="DE446" i="3"/>
  <c r="DL446" i="3" s="1"/>
  <c r="DP446" i="3"/>
  <c r="CN447" i="3"/>
  <c r="CS447" i="3"/>
  <c r="CX447" i="3"/>
  <c r="CR448" i="3"/>
  <c r="CW448" i="3"/>
  <c r="DB448" i="3"/>
  <c r="BZ459" i="3"/>
  <c r="DF449" i="3"/>
  <c r="DQ449" i="3" s="1"/>
  <c r="CF459" i="3"/>
  <c r="CK459" i="3"/>
  <c r="CP449" i="3"/>
  <c r="CV449" i="3"/>
  <c r="DA449" i="3"/>
  <c r="DH452" i="3"/>
  <c r="DM452" i="3"/>
  <c r="DR452" i="3"/>
  <c r="CW460" i="3"/>
  <c r="DE453" i="3"/>
  <c r="DN453" i="3" s="1"/>
  <c r="DP455" i="3"/>
  <c r="CO450" i="3"/>
  <c r="CT450" i="3"/>
  <c r="CZ450" i="3"/>
  <c r="CN451" i="3"/>
  <c r="CS451" i="3"/>
  <c r="CX451" i="3"/>
  <c r="CR452" i="3"/>
  <c r="CW452" i="3"/>
  <c r="DB452" i="3"/>
  <c r="CP453" i="3"/>
  <c r="CV453" i="3"/>
  <c r="DA453" i="3"/>
  <c r="DF453" i="3"/>
  <c r="DP453" i="3" s="1"/>
  <c r="CO454" i="3"/>
  <c r="CT454" i="3"/>
  <c r="CZ454" i="3"/>
  <c r="CN455" i="3"/>
  <c r="CS455" i="3"/>
  <c r="CX455" i="3"/>
  <c r="CR453" i="3"/>
  <c r="CW453" i="3"/>
  <c r="DB453" i="3"/>
  <c r="DH453" i="3"/>
  <c r="CP454" i="3"/>
  <c r="CV454" i="3"/>
  <c r="DA454" i="3"/>
  <c r="CO455" i="3"/>
  <c r="CT455" i="3"/>
  <c r="CZ455" i="3"/>
  <c r="CO452" i="3"/>
  <c r="CT452" i="3"/>
  <c r="CZ452" i="3"/>
  <c r="CN453" i="3"/>
  <c r="CS453" i="3"/>
  <c r="CX453" i="3"/>
  <c r="CR454" i="3"/>
  <c r="CW454" i="3"/>
  <c r="DB454" i="3"/>
  <c r="CP455" i="3"/>
  <c r="CV455" i="3"/>
  <c r="DA455" i="3"/>
  <c r="DA438" i="3"/>
  <c r="DI428" i="3"/>
  <c r="DB439" i="3"/>
  <c r="DQ430" i="3"/>
  <c r="DI425" i="3"/>
  <c r="DL427" i="3"/>
  <c r="DQ427" i="3"/>
  <c r="DJ428" i="3"/>
  <c r="DP428" i="3"/>
  <c r="DR430" i="3"/>
  <c r="CR439" i="3"/>
  <c r="CK436" i="3"/>
  <c r="CK437" i="3"/>
  <c r="DQ424" i="3"/>
  <c r="DA424" i="3"/>
  <c r="DM427" i="3"/>
  <c r="DQ428" i="3"/>
  <c r="DQ425" i="3"/>
  <c r="DI427" i="3"/>
  <c r="DN427" i="3"/>
  <c r="DH428" i="3"/>
  <c r="DR428" i="3"/>
  <c r="CF436" i="3"/>
  <c r="CF437" i="3"/>
  <c r="CV424" i="3"/>
  <c r="CT425" i="3"/>
  <c r="DE425" i="3"/>
  <c r="DL425" i="3" s="1"/>
  <c r="DP425" i="3"/>
  <c r="CX438" i="3"/>
  <c r="DD426" i="3"/>
  <c r="DI426" i="3" s="1"/>
  <c r="CP428" i="3"/>
  <c r="DA428" i="3"/>
  <c r="CZ439" i="3"/>
  <c r="DE429" i="3"/>
  <c r="DM429" i="3" s="1"/>
  <c r="CS430" i="3"/>
  <c r="DI433" i="3"/>
  <c r="DQ435" i="3"/>
  <c r="BV436" i="3"/>
  <c r="CZ436" i="3" s="1"/>
  <c r="BV437" i="3"/>
  <c r="CX437" i="3" s="1"/>
  <c r="CB436" i="3"/>
  <c r="CB437" i="3"/>
  <c r="CG436" i="3"/>
  <c r="CG437" i="3"/>
  <c r="CL436" i="3"/>
  <c r="CL437" i="3"/>
  <c r="CR424" i="3"/>
  <c r="CW424" i="3"/>
  <c r="DB424" i="3"/>
  <c r="DR424" i="3"/>
  <c r="CP425" i="3"/>
  <c r="CV425" i="3"/>
  <c r="DA425" i="3"/>
  <c r="DE438" i="3"/>
  <c r="DN438" i="3" s="1"/>
  <c r="CO438" i="3"/>
  <c r="CT438" i="3"/>
  <c r="CZ438" i="3"/>
  <c r="CO426" i="3"/>
  <c r="CT426" i="3"/>
  <c r="CZ426" i="3"/>
  <c r="DE426" i="3"/>
  <c r="DL426" i="3" s="1"/>
  <c r="DP426" i="3"/>
  <c r="CN427" i="3"/>
  <c r="CS427" i="3"/>
  <c r="CX427" i="3"/>
  <c r="CR428" i="3"/>
  <c r="CW428" i="3"/>
  <c r="DB428" i="3"/>
  <c r="BZ439" i="3"/>
  <c r="DF429" i="3"/>
  <c r="DR429" i="3" s="1"/>
  <c r="CF439" i="3"/>
  <c r="CK439" i="3"/>
  <c r="CP429" i="3"/>
  <c r="CV429" i="3"/>
  <c r="DA429" i="3"/>
  <c r="CV430" i="3"/>
  <c r="DB430" i="3"/>
  <c r="DJ431" i="3"/>
  <c r="DP431" i="3"/>
  <c r="CZ431" i="3"/>
  <c r="CR431" i="3"/>
  <c r="DI432" i="3"/>
  <c r="DN432" i="3"/>
  <c r="DL432" i="3"/>
  <c r="DE440" i="3"/>
  <c r="DN440" i="3" s="1"/>
  <c r="CO440" i="3"/>
  <c r="DJ440" i="3"/>
  <c r="CT440" i="3"/>
  <c r="CZ440" i="3"/>
  <c r="CT433" i="3"/>
  <c r="DL434" i="3"/>
  <c r="DQ434" i="3"/>
  <c r="BY437" i="3"/>
  <c r="CF438" i="3"/>
  <c r="CG439" i="3"/>
  <c r="CS438" i="3"/>
  <c r="CX426" i="3"/>
  <c r="CR427" i="3"/>
  <c r="CW427" i="3"/>
  <c r="DR427" i="3"/>
  <c r="CV428" i="3"/>
  <c r="CT439" i="3"/>
  <c r="CT429" i="3"/>
  <c r="DI431" i="3"/>
  <c r="DD437" i="3"/>
  <c r="DI437" i="3" s="1"/>
  <c r="CN424" i="3"/>
  <c r="CS424" i="3"/>
  <c r="CX424" i="3"/>
  <c r="DD424" i="3"/>
  <c r="DI424" i="3" s="1"/>
  <c r="CR425" i="3"/>
  <c r="CW425" i="3"/>
  <c r="DB425" i="3"/>
  <c r="CP426" i="3"/>
  <c r="CV426" i="3"/>
  <c r="DA426" i="3"/>
  <c r="DQ426" i="3"/>
  <c r="CO427" i="3"/>
  <c r="CT427" i="3"/>
  <c r="CZ427" i="3"/>
  <c r="CN428" i="3"/>
  <c r="CS428" i="3"/>
  <c r="CX428" i="3"/>
  <c r="DB429" i="3"/>
  <c r="DP430" i="3"/>
  <c r="CP430" i="3"/>
  <c r="CW430" i="3"/>
  <c r="DQ431" i="3"/>
  <c r="DM431" i="3"/>
  <c r="DP432" i="3"/>
  <c r="DQ432" i="3"/>
  <c r="DF440" i="3"/>
  <c r="DP440" i="3" s="1"/>
  <c r="CP440" i="3"/>
  <c r="CV440" i="3"/>
  <c r="DA440" i="3"/>
  <c r="DM434" i="3"/>
  <c r="DD434" i="3"/>
  <c r="DI434" i="3" s="1"/>
  <c r="DI435" i="3"/>
  <c r="DN435" i="3"/>
  <c r="BX436" i="3"/>
  <c r="CD437" i="3"/>
  <c r="DF438" i="3"/>
  <c r="DP438" i="3" s="1"/>
  <c r="DI440" i="3"/>
  <c r="BZ436" i="3"/>
  <c r="BZ437" i="3"/>
  <c r="CP424" i="3"/>
  <c r="DD438" i="3"/>
  <c r="DI438" i="3" s="1"/>
  <c r="CN438" i="3"/>
  <c r="CN426" i="3"/>
  <c r="CS426" i="3"/>
  <c r="DE439" i="3"/>
  <c r="DN439" i="3" s="1"/>
  <c r="CO439" i="3"/>
  <c r="CO429" i="3"/>
  <c r="CZ429" i="3"/>
  <c r="DA430" i="3"/>
  <c r="DJ434" i="3"/>
  <c r="DE436" i="3"/>
  <c r="DN436" i="3" s="1"/>
  <c r="CO424" i="3"/>
  <c r="CT424" i="3"/>
  <c r="CZ424" i="3"/>
  <c r="DE424" i="3"/>
  <c r="DM424" i="3" s="1"/>
  <c r="DJ424" i="3"/>
  <c r="DP424" i="3"/>
  <c r="CN425" i="3"/>
  <c r="CS425" i="3"/>
  <c r="CX425" i="3"/>
  <c r="CR438" i="3"/>
  <c r="CW438" i="3"/>
  <c r="DB438" i="3"/>
  <c r="CR426" i="3"/>
  <c r="CW426" i="3"/>
  <c r="DB426" i="3"/>
  <c r="DH426" i="3"/>
  <c r="DR426" i="3"/>
  <c r="CP427" i="3"/>
  <c r="CV427" i="3"/>
  <c r="DA427" i="3"/>
  <c r="CO428" i="3"/>
  <c r="CT428" i="3"/>
  <c r="CZ428" i="3"/>
  <c r="DD439" i="3"/>
  <c r="DH439" i="3" s="1"/>
  <c r="CN439" i="3"/>
  <c r="CS439" i="3"/>
  <c r="CX439" i="3"/>
  <c r="CN429" i="3"/>
  <c r="CS429" i="3"/>
  <c r="CX429" i="3"/>
  <c r="DD429" i="3"/>
  <c r="DH429" i="3" s="1"/>
  <c r="DH440" i="3"/>
  <c r="CR440" i="3"/>
  <c r="CW440" i="3"/>
  <c r="DB440" i="3"/>
  <c r="DP435" i="3"/>
  <c r="CC436" i="3"/>
  <c r="CJ437" i="3"/>
  <c r="CO430" i="3"/>
  <c r="CT430" i="3"/>
  <c r="CZ430" i="3"/>
  <c r="CN431" i="3"/>
  <c r="CS431" i="3"/>
  <c r="CX431" i="3"/>
  <c r="CR432" i="3"/>
  <c r="CW432" i="3"/>
  <c r="DB432" i="3"/>
  <c r="CP433" i="3"/>
  <c r="CV433" i="3"/>
  <c r="DA433" i="3"/>
  <c r="DF433" i="3"/>
  <c r="DP433" i="3" s="1"/>
  <c r="DL433" i="3"/>
  <c r="CO434" i="3"/>
  <c r="CT434" i="3"/>
  <c r="CZ434" i="3"/>
  <c r="CN435" i="3"/>
  <c r="CS435" i="3"/>
  <c r="CX435" i="3"/>
  <c r="CN432" i="3"/>
  <c r="CS432" i="3"/>
  <c r="CX432" i="3"/>
  <c r="CR433" i="3"/>
  <c r="CW433" i="3"/>
  <c r="DB433" i="3"/>
  <c r="DH433" i="3"/>
  <c r="DM433" i="3"/>
  <c r="DR433" i="3"/>
  <c r="CP434" i="3"/>
  <c r="CV434" i="3"/>
  <c r="DA434" i="3"/>
  <c r="CO435" i="3"/>
  <c r="CT435" i="3"/>
  <c r="CZ435" i="3"/>
  <c r="CP431" i="3"/>
  <c r="CV431" i="3"/>
  <c r="DA431" i="3"/>
  <c r="CO432" i="3"/>
  <c r="CT432" i="3"/>
  <c r="CZ432" i="3"/>
  <c r="CN433" i="3"/>
  <c r="CS433" i="3"/>
  <c r="CX433" i="3"/>
  <c r="CR434" i="3"/>
  <c r="CW434" i="3"/>
  <c r="DB434" i="3"/>
  <c r="CP435" i="3"/>
  <c r="CV435" i="3"/>
  <c r="DA435" i="3"/>
  <c r="DI405" i="3"/>
  <c r="DQ407" i="3"/>
  <c r="DJ405" i="3"/>
  <c r="DP405" i="3"/>
  <c r="DH407" i="3"/>
  <c r="DM407" i="3"/>
  <c r="DR407" i="3"/>
  <c r="DL408" i="3"/>
  <c r="DQ408" i="3"/>
  <c r="DQ405" i="3"/>
  <c r="DI407" i="3"/>
  <c r="DN407" i="3"/>
  <c r="DH408" i="3"/>
  <c r="DM408" i="3"/>
  <c r="DP407" i="3"/>
  <c r="DN408" i="3"/>
  <c r="DD417" i="3"/>
  <c r="DI417" i="3" s="1"/>
  <c r="CN404" i="3"/>
  <c r="DD404" i="3"/>
  <c r="DJ404" i="3" s="1"/>
  <c r="CP406" i="3"/>
  <c r="CO407" i="3"/>
  <c r="CZ407" i="3"/>
  <c r="DJ407" i="3"/>
  <c r="CX408" i="3"/>
  <c r="DI408" i="3"/>
  <c r="CR409" i="3"/>
  <c r="BZ418" i="3"/>
  <c r="DE416" i="3"/>
  <c r="CO404" i="3"/>
  <c r="CT404" i="3"/>
  <c r="CZ404" i="3"/>
  <c r="DE404" i="3"/>
  <c r="DL404" i="3" s="1"/>
  <c r="CN405" i="3"/>
  <c r="CS405" i="3"/>
  <c r="CX405" i="3"/>
  <c r="DB418" i="3"/>
  <c r="CR406" i="3"/>
  <c r="CW406" i="3"/>
  <c r="DB406" i="3"/>
  <c r="DR406" i="3"/>
  <c r="CP407" i="3"/>
  <c r="CV407" i="3"/>
  <c r="DA407" i="3"/>
  <c r="CO408" i="3"/>
  <c r="CT408" i="3"/>
  <c r="CZ408" i="3"/>
  <c r="DD419" i="3"/>
  <c r="DI419" i="3" s="1"/>
  <c r="CN419" i="3"/>
  <c r="CS419" i="3"/>
  <c r="CX419" i="3"/>
  <c r="CN409" i="3"/>
  <c r="CS409" i="3"/>
  <c r="CX409" i="3"/>
  <c r="DD409" i="3"/>
  <c r="DI409" i="3" s="1"/>
  <c r="DL410" i="3"/>
  <c r="DQ410" i="3"/>
  <c r="DI412" i="3"/>
  <c r="DN412" i="3"/>
  <c r="CO420" i="3"/>
  <c r="DJ420" i="3"/>
  <c r="CT413" i="3"/>
  <c r="DL414" i="3"/>
  <c r="DQ414" i="3"/>
  <c r="BY417" i="3"/>
  <c r="CF418" i="3"/>
  <c r="CG419" i="3"/>
  <c r="CX404" i="3"/>
  <c r="CW405" i="3"/>
  <c r="DH405" i="3"/>
  <c r="DR405" i="3"/>
  <c r="CV406" i="3"/>
  <c r="DQ406" i="3"/>
  <c r="CN408" i="3"/>
  <c r="DB409" i="3"/>
  <c r="CB419" i="3"/>
  <c r="BZ416" i="3"/>
  <c r="BZ417" i="3"/>
  <c r="CF416" i="3"/>
  <c r="CF417" i="3"/>
  <c r="CK416" i="3"/>
  <c r="CK417" i="3"/>
  <c r="CP404" i="3"/>
  <c r="CV404" i="3"/>
  <c r="DA404" i="3"/>
  <c r="DF404" i="3"/>
  <c r="DP404" i="3" s="1"/>
  <c r="CO405" i="3"/>
  <c r="CT405" i="3"/>
  <c r="CZ405" i="3"/>
  <c r="DD418" i="3"/>
  <c r="DI418" i="3" s="1"/>
  <c r="CX418" i="3"/>
  <c r="CN406" i="3"/>
  <c r="CS406" i="3"/>
  <c r="CX406" i="3"/>
  <c r="DD406" i="3"/>
  <c r="DI406" i="3" s="1"/>
  <c r="CR407" i="3"/>
  <c r="CW407" i="3"/>
  <c r="DB407" i="3"/>
  <c r="CP408" i="3"/>
  <c r="CV408" i="3"/>
  <c r="DA408" i="3"/>
  <c r="DE419" i="3"/>
  <c r="DN419" i="3" s="1"/>
  <c r="CO419" i="3"/>
  <c r="CT419" i="3"/>
  <c r="CZ419" i="3"/>
  <c r="CO409" i="3"/>
  <c r="CT409" i="3"/>
  <c r="CZ409" i="3"/>
  <c r="DE409" i="3"/>
  <c r="DN409" i="3" s="1"/>
  <c r="DM410" i="3"/>
  <c r="DD410" i="3"/>
  <c r="DI410" i="3" s="1"/>
  <c r="DI411" i="3"/>
  <c r="DN411" i="3"/>
  <c r="DP412" i="3"/>
  <c r="DF420" i="3"/>
  <c r="DP420" i="3" s="1"/>
  <c r="DM414" i="3"/>
  <c r="DI415" i="3"/>
  <c r="BX416" i="3"/>
  <c r="CK418" i="3"/>
  <c r="DI420" i="3"/>
  <c r="CS404" i="3"/>
  <c r="DQ411" i="3"/>
  <c r="DQ415" i="3"/>
  <c r="CH416" i="3"/>
  <c r="BV416" i="3"/>
  <c r="BV417" i="3"/>
  <c r="CB416" i="3"/>
  <c r="CB417" i="3"/>
  <c r="CG416" i="3"/>
  <c r="CG417" i="3"/>
  <c r="CL416" i="3"/>
  <c r="CL417" i="3"/>
  <c r="CR404" i="3"/>
  <c r="CW404" i="3"/>
  <c r="DB404" i="3"/>
  <c r="CP405" i="3"/>
  <c r="CV405" i="3"/>
  <c r="DA405" i="3"/>
  <c r="DE418" i="3"/>
  <c r="DM418" i="3" s="1"/>
  <c r="CZ418" i="3"/>
  <c r="CO406" i="3"/>
  <c r="CT406" i="3"/>
  <c r="CZ406" i="3"/>
  <c r="DE406" i="3"/>
  <c r="DL406" i="3" s="1"/>
  <c r="DP406" i="3"/>
  <c r="CN407" i="3"/>
  <c r="CS407" i="3"/>
  <c r="CX407" i="3"/>
  <c r="CR408" i="3"/>
  <c r="CW408" i="3"/>
  <c r="DB408" i="3"/>
  <c r="BZ419" i="3"/>
  <c r="DF409" i="3"/>
  <c r="DP409" i="3" s="1"/>
  <c r="CF419" i="3"/>
  <c r="CK419" i="3"/>
  <c r="CP409" i="3"/>
  <c r="CV409" i="3"/>
  <c r="DA409" i="3"/>
  <c r="DJ411" i="3"/>
  <c r="DP411" i="3"/>
  <c r="DR420" i="3"/>
  <c r="DJ415" i="3"/>
  <c r="DP415" i="3"/>
  <c r="CC416" i="3"/>
  <c r="CJ417" i="3"/>
  <c r="CO410" i="3"/>
  <c r="CT410" i="3"/>
  <c r="CZ410" i="3"/>
  <c r="CN411" i="3"/>
  <c r="CS411" i="3"/>
  <c r="CX411" i="3"/>
  <c r="CR412" i="3"/>
  <c r="CW412" i="3"/>
  <c r="DB412" i="3"/>
  <c r="CP413" i="3"/>
  <c r="CV413" i="3"/>
  <c r="DA413" i="3"/>
  <c r="DF413" i="3"/>
  <c r="DP413" i="3" s="1"/>
  <c r="CO414" i="3"/>
  <c r="CT414" i="3"/>
  <c r="CZ414" i="3"/>
  <c r="CN415" i="3"/>
  <c r="CS415" i="3"/>
  <c r="CX415" i="3"/>
  <c r="CP410" i="3"/>
  <c r="CV410" i="3"/>
  <c r="DA410" i="3"/>
  <c r="CO411" i="3"/>
  <c r="CT411" i="3"/>
  <c r="CZ411" i="3"/>
  <c r="CN412" i="3"/>
  <c r="CS412" i="3"/>
  <c r="CX412" i="3"/>
  <c r="CR413" i="3"/>
  <c r="CW413" i="3"/>
  <c r="DB413" i="3"/>
  <c r="DH413" i="3"/>
  <c r="CP414" i="3"/>
  <c r="CV414" i="3"/>
  <c r="DA414" i="3"/>
  <c r="CO415" i="3"/>
  <c r="CT415" i="3"/>
  <c r="CZ415" i="3"/>
  <c r="CR410" i="3"/>
  <c r="CW410" i="3"/>
  <c r="DB410" i="3"/>
  <c r="CP411" i="3"/>
  <c r="CV411" i="3"/>
  <c r="DA411" i="3"/>
  <c r="CO412" i="3"/>
  <c r="CT412" i="3"/>
  <c r="CZ412" i="3"/>
  <c r="CN413" i="3"/>
  <c r="CS413" i="3"/>
  <c r="CX413" i="3"/>
  <c r="CR414" i="3"/>
  <c r="CW414" i="3"/>
  <c r="DB414" i="3"/>
  <c r="CP415" i="3"/>
  <c r="CV415" i="3"/>
  <c r="DA415" i="3"/>
  <c r="DQ385" i="3"/>
  <c r="DQ390" i="3"/>
  <c r="DR390" i="3"/>
  <c r="DQ387" i="3"/>
  <c r="DJ388" i="3"/>
  <c r="DP388" i="3"/>
  <c r="DQ392" i="3"/>
  <c r="DI385" i="3"/>
  <c r="DQ388" i="3"/>
  <c r="BX397" i="3"/>
  <c r="BX396" i="3"/>
  <c r="CC397" i="3"/>
  <c r="CC396" i="3"/>
  <c r="CH397" i="3"/>
  <c r="CH396" i="3"/>
  <c r="CN384" i="3"/>
  <c r="DI384" i="3"/>
  <c r="DJ385" i="3"/>
  <c r="DP385" i="3"/>
  <c r="BZ398" i="3"/>
  <c r="DF386" i="3"/>
  <c r="DP386" i="3" s="1"/>
  <c r="CV398" i="3"/>
  <c r="DA398" i="3"/>
  <c r="DI387" i="3"/>
  <c r="DH388" i="3"/>
  <c r="DR388" i="3"/>
  <c r="DI392" i="3"/>
  <c r="CV386" i="3"/>
  <c r="DA386" i="3"/>
  <c r="CT387" i="3"/>
  <c r="DE387" i="3"/>
  <c r="DL387" i="3" s="1"/>
  <c r="DP387" i="3"/>
  <c r="CX388" i="3"/>
  <c r="DI388" i="3"/>
  <c r="DB389" i="3"/>
  <c r="CN392" i="3"/>
  <c r="CO384" i="3"/>
  <c r="CT384" i="3"/>
  <c r="CZ384" i="3"/>
  <c r="DE384" i="3"/>
  <c r="DN384" i="3" s="1"/>
  <c r="DJ384" i="3"/>
  <c r="CN385" i="3"/>
  <c r="CS385" i="3"/>
  <c r="CX385" i="3"/>
  <c r="CR398" i="3"/>
  <c r="CR386" i="3"/>
  <c r="CW386" i="3"/>
  <c r="DB386" i="3"/>
  <c r="DR386" i="3"/>
  <c r="CP387" i="3"/>
  <c r="CV387" i="3"/>
  <c r="DA387" i="3"/>
  <c r="CO388" i="3"/>
  <c r="CT388" i="3"/>
  <c r="CZ388" i="3"/>
  <c r="DD399" i="3"/>
  <c r="DI399" i="3" s="1"/>
  <c r="CS399" i="3"/>
  <c r="CN389" i="3"/>
  <c r="CS389" i="3"/>
  <c r="CX389" i="3"/>
  <c r="DD389" i="3"/>
  <c r="DI389" i="3" s="1"/>
  <c r="DJ389" i="3"/>
  <c r="CR390" i="3"/>
  <c r="CX390" i="3"/>
  <c r="CT391" i="3"/>
  <c r="DA391" i="3"/>
  <c r="DJ392" i="3"/>
  <c r="DP392" i="3"/>
  <c r="CP392" i="3"/>
  <c r="DA392" i="3"/>
  <c r="DE400" i="3"/>
  <c r="CO400" i="3"/>
  <c r="DJ400" i="3"/>
  <c r="CT400" i="3"/>
  <c r="CZ400" i="3"/>
  <c r="CT393" i="3"/>
  <c r="DL394" i="3"/>
  <c r="DQ394" i="3"/>
  <c r="BY397" i="3"/>
  <c r="CG399" i="3"/>
  <c r="CW389" i="3"/>
  <c r="DP390" i="3"/>
  <c r="CX392" i="3"/>
  <c r="DI393" i="3"/>
  <c r="CB399" i="3"/>
  <c r="BZ396" i="3"/>
  <c r="BZ397" i="3"/>
  <c r="CF396" i="3"/>
  <c r="CF397" i="3"/>
  <c r="CK396" i="3"/>
  <c r="CK397" i="3"/>
  <c r="CP384" i="3"/>
  <c r="CV384" i="3"/>
  <c r="DA384" i="3"/>
  <c r="DF384" i="3"/>
  <c r="DP384" i="3" s="1"/>
  <c r="CO385" i="3"/>
  <c r="CT385" i="3"/>
  <c r="CZ385" i="3"/>
  <c r="DD398" i="3"/>
  <c r="DI398" i="3" s="1"/>
  <c r="CN398" i="3"/>
  <c r="CS398" i="3"/>
  <c r="CX398" i="3"/>
  <c r="CN386" i="3"/>
  <c r="CS386" i="3"/>
  <c r="CX386" i="3"/>
  <c r="DD386" i="3"/>
  <c r="DJ386" i="3" s="1"/>
  <c r="CR387" i="3"/>
  <c r="CW387" i="3"/>
  <c r="DB387" i="3"/>
  <c r="CP388" i="3"/>
  <c r="CV388" i="3"/>
  <c r="DA388" i="3"/>
  <c r="DE399" i="3"/>
  <c r="CZ399" i="3"/>
  <c r="CO389" i="3"/>
  <c r="CT389" i="3"/>
  <c r="CZ389" i="3"/>
  <c r="DE389" i="3"/>
  <c r="DN389" i="3" s="1"/>
  <c r="CS390" i="3"/>
  <c r="DA390" i="3"/>
  <c r="DI391" i="3"/>
  <c r="DN391" i="3"/>
  <c r="CO391" i="3"/>
  <c r="CV391" i="3"/>
  <c r="CS392" i="3"/>
  <c r="DF400" i="3"/>
  <c r="DP400" i="3" s="1"/>
  <c r="CP400" i="3"/>
  <c r="DL400" i="3"/>
  <c r="CV400" i="3"/>
  <c r="DQ400" i="3"/>
  <c r="DM394" i="3"/>
  <c r="DD394" i="3"/>
  <c r="DI394" i="3" s="1"/>
  <c r="DI395" i="3"/>
  <c r="DN395" i="3"/>
  <c r="CD397" i="3"/>
  <c r="DI400" i="3"/>
  <c r="CN388" i="3"/>
  <c r="CR389" i="3"/>
  <c r="DF391" i="3"/>
  <c r="DR391" i="3" s="1"/>
  <c r="DJ394" i="3"/>
  <c r="DQ395" i="3"/>
  <c r="BV396" i="3"/>
  <c r="BV397" i="3"/>
  <c r="CB396" i="3"/>
  <c r="CB397" i="3"/>
  <c r="CG396" i="3"/>
  <c r="CG397" i="3"/>
  <c r="CL396" i="3"/>
  <c r="CL397" i="3"/>
  <c r="CR384" i="3"/>
  <c r="CW384" i="3"/>
  <c r="DB384" i="3"/>
  <c r="DH384" i="3"/>
  <c r="DM384" i="3"/>
  <c r="DR384" i="3"/>
  <c r="CP385" i="3"/>
  <c r="CV385" i="3"/>
  <c r="DA385" i="3"/>
  <c r="CO398" i="3"/>
  <c r="CT398" i="3"/>
  <c r="CZ398" i="3"/>
  <c r="CO386" i="3"/>
  <c r="CT386" i="3"/>
  <c r="CZ386" i="3"/>
  <c r="DE386" i="3"/>
  <c r="DL386" i="3" s="1"/>
  <c r="CN387" i="3"/>
  <c r="CS387" i="3"/>
  <c r="CX387" i="3"/>
  <c r="CR388" i="3"/>
  <c r="CW388" i="3"/>
  <c r="DB388" i="3"/>
  <c r="BZ399" i="3"/>
  <c r="DF389" i="3"/>
  <c r="DP389" i="3" s="1"/>
  <c r="CF399" i="3"/>
  <c r="CK399" i="3"/>
  <c r="DQ389" i="3"/>
  <c r="CP389" i="3"/>
  <c r="CV389" i="3"/>
  <c r="DA389" i="3"/>
  <c r="CV390" i="3"/>
  <c r="DH392" i="3"/>
  <c r="DR392" i="3"/>
  <c r="DH400" i="3"/>
  <c r="CW400" i="3"/>
  <c r="DB400" i="3"/>
  <c r="DP395" i="3"/>
  <c r="CJ397" i="3"/>
  <c r="CO390" i="3"/>
  <c r="CT390" i="3"/>
  <c r="CZ390" i="3"/>
  <c r="CN391" i="3"/>
  <c r="CS391" i="3"/>
  <c r="CX391" i="3"/>
  <c r="CR392" i="3"/>
  <c r="CW392" i="3"/>
  <c r="DB392" i="3"/>
  <c r="CP393" i="3"/>
  <c r="CV393" i="3"/>
  <c r="DA393" i="3"/>
  <c r="DF393" i="3"/>
  <c r="DQ393" i="3" s="1"/>
  <c r="DL393" i="3"/>
  <c r="CO394" i="3"/>
  <c r="CT394" i="3"/>
  <c r="CZ394" i="3"/>
  <c r="CN395" i="3"/>
  <c r="CS395" i="3"/>
  <c r="CX395" i="3"/>
  <c r="CR393" i="3"/>
  <c r="CW393" i="3"/>
  <c r="DB393" i="3"/>
  <c r="DH393" i="3"/>
  <c r="DM393" i="3"/>
  <c r="CP394" i="3"/>
  <c r="CV394" i="3"/>
  <c r="DA394" i="3"/>
  <c r="CO395" i="3"/>
  <c r="CT395" i="3"/>
  <c r="CZ395" i="3"/>
  <c r="CO392" i="3"/>
  <c r="CT392" i="3"/>
  <c r="CZ392" i="3"/>
  <c r="CN393" i="3"/>
  <c r="CS393" i="3"/>
  <c r="CX393" i="3"/>
  <c r="CR394" i="3"/>
  <c r="CW394" i="3"/>
  <c r="DB394" i="3"/>
  <c r="CP395" i="3"/>
  <c r="CV395" i="3"/>
  <c r="DA395" i="3"/>
  <c r="DI365" i="3"/>
  <c r="DA378" i="3"/>
  <c r="DI368" i="3"/>
  <c r="DB379" i="3"/>
  <c r="DQ370" i="3"/>
  <c r="CO365" i="3"/>
  <c r="DE365" i="3"/>
  <c r="DN365" i="3" s="1"/>
  <c r="DJ365" i="3"/>
  <c r="CT365" i="3"/>
  <c r="DP365" i="3"/>
  <c r="DL367" i="3"/>
  <c r="DQ367" i="3"/>
  <c r="DJ368" i="3"/>
  <c r="DP368" i="3"/>
  <c r="DR370" i="3"/>
  <c r="CR379" i="3"/>
  <c r="DQ365" i="3"/>
  <c r="BZ376" i="3"/>
  <c r="BZ377" i="3"/>
  <c r="CF376" i="3"/>
  <c r="CF377" i="3"/>
  <c r="CK376" i="3"/>
  <c r="CK377" i="3"/>
  <c r="DA364" i="3"/>
  <c r="DH365" i="3"/>
  <c r="DR365" i="3"/>
  <c r="DI367" i="3"/>
  <c r="DN367" i="3"/>
  <c r="DH368" i="3"/>
  <c r="DR368" i="3"/>
  <c r="CX378" i="3"/>
  <c r="CP368" i="3"/>
  <c r="DL368" i="3"/>
  <c r="CZ379" i="3"/>
  <c r="CZ369" i="3"/>
  <c r="DE369" i="3"/>
  <c r="DM369" i="3" s="1"/>
  <c r="CS370" i="3"/>
  <c r="DH370" i="3"/>
  <c r="BV376" i="3"/>
  <c r="CT376" i="3" s="1"/>
  <c r="BV377" i="3"/>
  <c r="CB376" i="3"/>
  <c r="CB377" i="3"/>
  <c r="CG376" i="3"/>
  <c r="CG377" i="3"/>
  <c r="CL376" i="3"/>
  <c r="CL377" i="3"/>
  <c r="CR364" i="3"/>
  <c r="CW364" i="3"/>
  <c r="DB364" i="3"/>
  <c r="CP365" i="3"/>
  <c r="CV365" i="3"/>
  <c r="DA365" i="3"/>
  <c r="DE378" i="3"/>
  <c r="DN378" i="3" s="1"/>
  <c r="CO378" i="3"/>
  <c r="CT378" i="3"/>
  <c r="CZ378" i="3"/>
  <c r="CO366" i="3"/>
  <c r="CT366" i="3"/>
  <c r="CZ366" i="3"/>
  <c r="DE366" i="3"/>
  <c r="DL366" i="3" s="1"/>
  <c r="DP366" i="3"/>
  <c r="CN367" i="3"/>
  <c r="CS367" i="3"/>
  <c r="CX367" i="3"/>
  <c r="CR368" i="3"/>
  <c r="CW368" i="3"/>
  <c r="DB368" i="3"/>
  <c r="BZ379" i="3"/>
  <c r="DF369" i="3"/>
  <c r="DR369" i="3" s="1"/>
  <c r="CF379" i="3"/>
  <c r="CK379" i="3"/>
  <c r="CP369" i="3"/>
  <c r="CV369" i="3"/>
  <c r="DA369" i="3"/>
  <c r="CV370" i="3"/>
  <c r="DB370" i="3"/>
  <c r="CR371" i="3"/>
  <c r="DB371" i="3"/>
  <c r="DM371" i="3"/>
  <c r="DI372" i="3"/>
  <c r="DN372" i="3"/>
  <c r="CX372" i="3"/>
  <c r="DE380" i="3"/>
  <c r="DN380" i="3" s="1"/>
  <c r="DJ380" i="3"/>
  <c r="CT373" i="3"/>
  <c r="DL374" i="3"/>
  <c r="DQ374" i="3"/>
  <c r="BY377" i="3"/>
  <c r="CF378" i="3"/>
  <c r="CG379" i="3"/>
  <c r="CS378" i="3"/>
  <c r="CN366" i="3"/>
  <c r="CX366" i="3"/>
  <c r="DB367" i="3"/>
  <c r="DM367" i="3"/>
  <c r="DQ368" i="3"/>
  <c r="CT379" i="3"/>
  <c r="CT369" i="3"/>
  <c r="DA370" i="3"/>
  <c r="DI373" i="3"/>
  <c r="DD377" i="3"/>
  <c r="DI377" i="3" s="1"/>
  <c r="CS377" i="3"/>
  <c r="CN364" i="3"/>
  <c r="CS364" i="3"/>
  <c r="CX364" i="3"/>
  <c r="DD364" i="3"/>
  <c r="DH364" i="3" s="1"/>
  <c r="CR365" i="3"/>
  <c r="CW365" i="3"/>
  <c r="DB365" i="3"/>
  <c r="CP366" i="3"/>
  <c r="CV366" i="3"/>
  <c r="DA366" i="3"/>
  <c r="DQ366" i="3"/>
  <c r="CO367" i="3"/>
  <c r="CT367" i="3"/>
  <c r="CZ367" i="3"/>
  <c r="CN368" i="3"/>
  <c r="CS368" i="3"/>
  <c r="CX368" i="3"/>
  <c r="DB369" i="3"/>
  <c r="DP369" i="3"/>
  <c r="DP370" i="3"/>
  <c r="CP370" i="3"/>
  <c r="CW370" i="3"/>
  <c r="DQ371" i="3"/>
  <c r="DJ372" i="3"/>
  <c r="DA372" i="3"/>
  <c r="CP380" i="3"/>
  <c r="DM374" i="3"/>
  <c r="DD374" i="3"/>
  <c r="DI374" i="3" s="1"/>
  <c r="DI375" i="3"/>
  <c r="DN375" i="3"/>
  <c r="BX376" i="3"/>
  <c r="CD377" i="3"/>
  <c r="DF378" i="3"/>
  <c r="DQ378" i="3" s="1"/>
  <c r="DI380" i="3"/>
  <c r="DD378" i="3"/>
  <c r="DJ378" i="3" s="1"/>
  <c r="CN378" i="3"/>
  <c r="CS366" i="3"/>
  <c r="DD366" i="3"/>
  <c r="DJ366" i="3" s="1"/>
  <c r="CR367" i="3"/>
  <c r="DE379" i="3"/>
  <c r="DN379" i="3" s="1"/>
  <c r="CO379" i="3"/>
  <c r="CO369" i="3"/>
  <c r="DI371" i="3"/>
  <c r="DQ375" i="3"/>
  <c r="DE376" i="3"/>
  <c r="CO364" i="3"/>
  <c r="CT364" i="3"/>
  <c r="CZ364" i="3"/>
  <c r="DE364" i="3"/>
  <c r="DL364" i="3" s="1"/>
  <c r="CN365" i="3"/>
  <c r="CS365" i="3"/>
  <c r="CX365" i="3"/>
  <c r="CR378" i="3"/>
  <c r="DM378" i="3"/>
  <c r="CW378" i="3"/>
  <c r="DB378" i="3"/>
  <c r="CR366" i="3"/>
  <c r="CW366" i="3"/>
  <c r="DB366" i="3"/>
  <c r="DH366" i="3"/>
  <c r="DR366" i="3"/>
  <c r="CP367" i="3"/>
  <c r="CV367" i="3"/>
  <c r="DA367" i="3"/>
  <c r="CO368" i="3"/>
  <c r="CT368" i="3"/>
  <c r="CZ368" i="3"/>
  <c r="DD379" i="3"/>
  <c r="DH379" i="3" s="1"/>
  <c r="CN379" i="3"/>
  <c r="CS379" i="3"/>
  <c r="CX379" i="3"/>
  <c r="CN369" i="3"/>
  <c r="CS369" i="3"/>
  <c r="CX369" i="3"/>
  <c r="DD369" i="3"/>
  <c r="DH369" i="3" s="1"/>
  <c r="DH380" i="3"/>
  <c r="CR380" i="3"/>
  <c r="DP375" i="3"/>
  <c r="CC376" i="3"/>
  <c r="CJ377" i="3"/>
  <c r="CO370" i="3"/>
  <c r="CT370" i="3"/>
  <c r="CZ370" i="3"/>
  <c r="CN371" i="3"/>
  <c r="CS371" i="3"/>
  <c r="CX371" i="3"/>
  <c r="CR372" i="3"/>
  <c r="CW372" i="3"/>
  <c r="DB372" i="3"/>
  <c r="CP373" i="3"/>
  <c r="CV373" i="3"/>
  <c r="DA373" i="3"/>
  <c r="DF373" i="3"/>
  <c r="DQ373" i="3" s="1"/>
  <c r="DL373" i="3"/>
  <c r="CO374" i="3"/>
  <c r="CT374" i="3"/>
  <c r="CZ374" i="3"/>
  <c r="CN375" i="3"/>
  <c r="CS375" i="3"/>
  <c r="CX375" i="3"/>
  <c r="CR373" i="3"/>
  <c r="CW373" i="3"/>
  <c r="DB373" i="3"/>
  <c r="DH373" i="3"/>
  <c r="DM373" i="3"/>
  <c r="CP374" i="3"/>
  <c r="CV374" i="3"/>
  <c r="DA374" i="3"/>
  <c r="CO375" i="3"/>
  <c r="CT375" i="3"/>
  <c r="CZ375" i="3"/>
  <c r="CP371" i="3"/>
  <c r="CV371" i="3"/>
  <c r="DA371" i="3"/>
  <c r="CO372" i="3"/>
  <c r="CT372" i="3"/>
  <c r="CZ372" i="3"/>
  <c r="CN373" i="3"/>
  <c r="CS373" i="3"/>
  <c r="CX373" i="3"/>
  <c r="CR374" i="3"/>
  <c r="CW374" i="3"/>
  <c r="DB374" i="3"/>
  <c r="CP375" i="3"/>
  <c r="CV375" i="3"/>
  <c r="DA375" i="3"/>
  <c r="DF357" i="3"/>
  <c r="DP357" i="3" s="1"/>
  <c r="DQ347" i="3"/>
  <c r="CR358" i="3"/>
  <c r="DP345" i="3"/>
  <c r="CS358" i="3"/>
  <c r="DN354" i="3"/>
  <c r="DL354" i="3"/>
  <c r="CO345" i="3"/>
  <c r="DI347" i="3"/>
  <c r="DP350" i="3"/>
  <c r="CZ350" i="3"/>
  <c r="CP345" i="3"/>
  <c r="CS346" i="3"/>
  <c r="DP347" i="3"/>
  <c r="DI348" i="3"/>
  <c r="DE350" i="3"/>
  <c r="DN350" i="3" s="1"/>
  <c r="CW351" i="3"/>
  <c r="DI353" i="3"/>
  <c r="CJ356" i="3"/>
  <c r="CW359" i="3"/>
  <c r="CK357" i="3"/>
  <c r="CK356" i="3"/>
  <c r="CZ344" i="3"/>
  <c r="DF344" i="3"/>
  <c r="DP344" i="3" s="1"/>
  <c r="DH345" i="3"/>
  <c r="DM345" i="3"/>
  <c r="DR345" i="3"/>
  <c r="CZ345" i="3"/>
  <c r="CN358" i="3"/>
  <c r="CN346" i="3"/>
  <c r="CT346" i="3"/>
  <c r="DB346" i="3"/>
  <c r="DI349" i="3"/>
  <c r="CC359" i="3"/>
  <c r="DN349" i="3"/>
  <c r="CH359" i="3"/>
  <c r="CX349" i="3"/>
  <c r="CV350" i="3"/>
  <c r="DJ350" i="3"/>
  <c r="DI351" i="3"/>
  <c r="CR351" i="3"/>
  <c r="CR352" i="3"/>
  <c r="DM352" i="3"/>
  <c r="CW352" i="3"/>
  <c r="DR352" i="3"/>
  <c r="DA352" i="3"/>
  <c r="CZ353" i="3"/>
  <c r="DP354" i="3"/>
  <c r="CZ354" i="3"/>
  <c r="DL355" i="3"/>
  <c r="DQ355" i="3"/>
  <c r="DM355" i="3"/>
  <c r="BZ356" i="3"/>
  <c r="CP358" i="3"/>
  <c r="DD358" i="3"/>
  <c r="DE359" i="3"/>
  <c r="DM359" i="3" s="1"/>
  <c r="CN360" i="3"/>
  <c r="CJ360" i="3"/>
  <c r="DL360" i="3"/>
  <c r="DJ345" i="3"/>
  <c r="DM348" i="3"/>
  <c r="DQ351" i="3"/>
  <c r="DI355" i="3"/>
  <c r="CT360" i="3"/>
  <c r="CD357" i="3"/>
  <c r="CD356" i="3"/>
  <c r="DE344" i="3"/>
  <c r="DB358" i="3"/>
  <c r="CZ346" i="3"/>
  <c r="DJ347" i="3"/>
  <c r="DN348" i="3"/>
  <c r="DH349" i="3"/>
  <c r="DR351" i="3"/>
  <c r="DB351" i="3"/>
  <c r="CZ351" i="3"/>
  <c r="DJ355" i="3"/>
  <c r="BY357" i="3"/>
  <c r="DQ358" i="3"/>
  <c r="DA358" i="3"/>
  <c r="CX358" i="3"/>
  <c r="BV356" i="3"/>
  <c r="BV357" i="3"/>
  <c r="CX357" i="3" s="1"/>
  <c r="CB356" i="3"/>
  <c r="CB357" i="3"/>
  <c r="DM356" i="3"/>
  <c r="CT344" i="3"/>
  <c r="DA344" i="3"/>
  <c r="DE358" i="3"/>
  <c r="DM358" i="3" s="1"/>
  <c r="CO358" i="3"/>
  <c r="CT358" i="3"/>
  <c r="CJ358" i="3"/>
  <c r="CO346" i="3"/>
  <c r="CW346" i="3"/>
  <c r="DD346" i="3"/>
  <c r="DH346" i="3" s="1"/>
  <c r="CJ359" i="3"/>
  <c r="CZ349" i="3"/>
  <c r="DL349" i="3"/>
  <c r="DI350" i="3"/>
  <c r="CO351" i="3"/>
  <c r="DJ351" i="3"/>
  <c r="CS351" i="3"/>
  <c r="CX352" i="3"/>
  <c r="CN352" i="3"/>
  <c r="DB352" i="3"/>
  <c r="DE353" i="3"/>
  <c r="DN353" i="3" s="1"/>
  <c r="CW355" i="3"/>
  <c r="DR355" i="3"/>
  <c r="DB355" i="3"/>
  <c r="CZ355" i="3"/>
  <c r="CF357" i="3"/>
  <c r="DB359" i="3"/>
  <c r="DQ360" i="3"/>
  <c r="DA360" i="3"/>
  <c r="CN347" i="3"/>
  <c r="CS347" i="3"/>
  <c r="CX347" i="3"/>
  <c r="CR348" i="3"/>
  <c r="CW348" i="3"/>
  <c r="DB348" i="3"/>
  <c r="DF359" i="3"/>
  <c r="DR359" i="3" s="1"/>
  <c r="CP349" i="3"/>
  <c r="CV349" i="3"/>
  <c r="DA349" i="3"/>
  <c r="DF349" i="3"/>
  <c r="DP349" i="3" s="1"/>
  <c r="DH350" i="3"/>
  <c r="DR350" i="3"/>
  <c r="CN351" i="3"/>
  <c r="DJ352" i="3"/>
  <c r="DP352" i="3"/>
  <c r="DF353" i="3"/>
  <c r="DH354" i="3"/>
  <c r="DM354" i="3"/>
  <c r="DR354" i="3"/>
  <c r="CN355" i="3"/>
  <c r="BX356" i="3"/>
  <c r="CF358" i="3"/>
  <c r="DD357" i="3"/>
  <c r="CN344" i="3"/>
  <c r="CS344" i="3"/>
  <c r="CX344" i="3"/>
  <c r="DD344" i="3"/>
  <c r="DJ344" i="3" s="1"/>
  <c r="DN344" i="3"/>
  <c r="CR345" i="3"/>
  <c r="CW345" i="3"/>
  <c r="DB345" i="3"/>
  <c r="CP346" i="3"/>
  <c r="CV346" i="3"/>
  <c r="DA346" i="3"/>
  <c r="DF346" i="3"/>
  <c r="DR346" i="3" s="1"/>
  <c r="CO347" i="3"/>
  <c r="CT347" i="3"/>
  <c r="CZ347" i="3"/>
  <c r="CN348" i="3"/>
  <c r="CS348" i="3"/>
  <c r="CX348" i="3"/>
  <c r="CR349" i="3"/>
  <c r="CR360" i="3"/>
  <c r="DM360" i="3"/>
  <c r="DR360" i="3"/>
  <c r="DB360" i="3"/>
  <c r="DH353" i="3"/>
  <c r="CR350" i="3"/>
  <c r="CW350" i="3"/>
  <c r="DB350" i="3"/>
  <c r="CP351" i="3"/>
  <c r="CV351" i="3"/>
  <c r="DA351" i="3"/>
  <c r="CO352" i="3"/>
  <c r="CT352" i="3"/>
  <c r="CZ352" i="3"/>
  <c r="CN353" i="3"/>
  <c r="CS353" i="3"/>
  <c r="CX353" i="3"/>
  <c r="CR354" i="3"/>
  <c r="CW354" i="3"/>
  <c r="DB354" i="3"/>
  <c r="CP355" i="3"/>
  <c r="CV355" i="3"/>
  <c r="DA355" i="3"/>
  <c r="DA325" i="3"/>
  <c r="DQ327" i="3"/>
  <c r="DM325" i="3"/>
  <c r="DF325" i="3"/>
  <c r="DQ325" i="3" s="1"/>
  <c r="DM327" i="3"/>
  <c r="DR327" i="3"/>
  <c r="DL328" i="3"/>
  <c r="DQ328" i="3"/>
  <c r="CR339" i="3"/>
  <c r="BV336" i="3"/>
  <c r="BV337" i="3"/>
  <c r="CB336" i="3"/>
  <c r="CB337" i="3"/>
  <c r="CG336" i="3"/>
  <c r="CG337" i="3"/>
  <c r="CL336" i="3"/>
  <c r="CL337" i="3"/>
  <c r="DI325" i="3"/>
  <c r="DN325" i="3"/>
  <c r="DL325" i="3"/>
  <c r="DE338" i="3"/>
  <c r="CO338" i="3"/>
  <c r="CD338" i="3"/>
  <c r="CT326" i="3"/>
  <c r="DN327" i="3"/>
  <c r="DM328" i="3"/>
  <c r="DL338" i="3"/>
  <c r="CV338" i="3"/>
  <c r="DP327" i="3"/>
  <c r="DI328" i="3"/>
  <c r="DN328" i="3"/>
  <c r="CW339" i="3"/>
  <c r="CZ326" i="3"/>
  <c r="DD327" i="3"/>
  <c r="DI327" i="3" s="1"/>
  <c r="BZ339" i="3"/>
  <c r="DF329" i="3"/>
  <c r="DR329" i="3" s="1"/>
  <c r="CP329" i="3"/>
  <c r="DD337" i="3"/>
  <c r="DI337" i="3" s="1"/>
  <c r="CN337" i="3"/>
  <c r="CX337" i="3"/>
  <c r="CN324" i="3"/>
  <c r="CS324" i="3"/>
  <c r="CX324" i="3"/>
  <c r="DD324" i="3"/>
  <c r="DI324" i="3" s="1"/>
  <c r="CR325" i="3"/>
  <c r="CW325" i="3"/>
  <c r="DB325" i="3"/>
  <c r="CP326" i="3"/>
  <c r="CV326" i="3"/>
  <c r="DA326" i="3"/>
  <c r="DQ326" i="3"/>
  <c r="CO327" i="3"/>
  <c r="CT327" i="3"/>
  <c r="CZ327" i="3"/>
  <c r="CN328" i="3"/>
  <c r="CS328" i="3"/>
  <c r="CX328" i="3"/>
  <c r="CW329" i="3"/>
  <c r="DB329" i="3"/>
  <c r="DP329" i="3"/>
  <c r="DL330" i="3"/>
  <c r="DQ330" i="3"/>
  <c r="DH331" i="3"/>
  <c r="DI332" i="3"/>
  <c r="DL332" i="3"/>
  <c r="DE340" i="3"/>
  <c r="DN340" i="3" s="1"/>
  <c r="CT340" i="3"/>
  <c r="CZ340" i="3"/>
  <c r="CT333" i="3"/>
  <c r="DL334" i="3"/>
  <c r="DQ334" i="3"/>
  <c r="DH335" i="3"/>
  <c r="BY337" i="3"/>
  <c r="DE326" i="3"/>
  <c r="DL326" i="3" s="1"/>
  <c r="DP326" i="3"/>
  <c r="CS327" i="3"/>
  <c r="CW328" i="3"/>
  <c r="DH328" i="3"/>
  <c r="DR328" i="3"/>
  <c r="CF339" i="3"/>
  <c r="CV329" i="3"/>
  <c r="DQ335" i="3"/>
  <c r="DE336" i="3"/>
  <c r="CO336" i="3"/>
  <c r="CO324" i="3"/>
  <c r="CT324" i="3"/>
  <c r="CZ324" i="3"/>
  <c r="DE324" i="3"/>
  <c r="DM324" i="3" s="1"/>
  <c r="CN325" i="3"/>
  <c r="CS325" i="3"/>
  <c r="CX325" i="3"/>
  <c r="CR338" i="3"/>
  <c r="CR326" i="3"/>
  <c r="CW326" i="3"/>
  <c r="DB326" i="3"/>
  <c r="DM326" i="3"/>
  <c r="DR326" i="3"/>
  <c r="CP327" i="3"/>
  <c r="CV327" i="3"/>
  <c r="DA327" i="3"/>
  <c r="CO328" i="3"/>
  <c r="CT328" i="3"/>
  <c r="CZ328" i="3"/>
  <c r="DD339" i="3"/>
  <c r="DI339" i="3" s="1"/>
  <c r="CN339" i="3"/>
  <c r="CS339" i="3"/>
  <c r="CX339" i="3"/>
  <c r="CN329" i="3"/>
  <c r="CS329" i="3"/>
  <c r="CX329" i="3"/>
  <c r="DD329" i="3"/>
  <c r="DJ329" i="3" s="1"/>
  <c r="DM330" i="3"/>
  <c r="DR330" i="3"/>
  <c r="DD330" i="3"/>
  <c r="DI330" i="3" s="1"/>
  <c r="DI331" i="3"/>
  <c r="DN331" i="3"/>
  <c r="DJ332" i="3"/>
  <c r="DP332" i="3"/>
  <c r="DQ332" i="3"/>
  <c r="DF340" i="3"/>
  <c r="DP340" i="3" s="1"/>
  <c r="CP340" i="3"/>
  <c r="DL340" i="3"/>
  <c r="CV340" i="3"/>
  <c r="DQ340" i="3"/>
  <c r="DA340" i="3"/>
  <c r="CZ333" i="3"/>
  <c r="DM334" i="3"/>
  <c r="DR334" i="3"/>
  <c r="DD334" i="3"/>
  <c r="DI334" i="3" s="1"/>
  <c r="DI335" i="3"/>
  <c r="DN335" i="3"/>
  <c r="BX336" i="3"/>
  <c r="DN336" i="3"/>
  <c r="CD337" i="3"/>
  <c r="DF338" i="3"/>
  <c r="DQ338" i="3" s="1"/>
  <c r="CL339" i="3"/>
  <c r="CO326" i="3"/>
  <c r="CX327" i="3"/>
  <c r="CK339" i="3"/>
  <c r="DA329" i="3"/>
  <c r="DQ331" i="3"/>
  <c r="DI333" i="3"/>
  <c r="BZ336" i="3"/>
  <c r="BZ337" i="3"/>
  <c r="CF336" i="3"/>
  <c r="CF337" i="3"/>
  <c r="CK336" i="3"/>
  <c r="CK337" i="3"/>
  <c r="CP324" i="3"/>
  <c r="CV324" i="3"/>
  <c r="DA324" i="3"/>
  <c r="DF324" i="3"/>
  <c r="DR324" i="3" s="1"/>
  <c r="CO325" i="3"/>
  <c r="CT325" i="3"/>
  <c r="CZ325" i="3"/>
  <c r="DD338" i="3"/>
  <c r="DH338" i="3" s="1"/>
  <c r="CN326" i="3"/>
  <c r="CS326" i="3"/>
  <c r="CX326" i="3"/>
  <c r="DD326" i="3"/>
  <c r="DJ326" i="3" s="1"/>
  <c r="DN326" i="3"/>
  <c r="CR327" i="3"/>
  <c r="CW327" i="3"/>
  <c r="DB327" i="3"/>
  <c r="CP328" i="3"/>
  <c r="CV328" i="3"/>
  <c r="DA328" i="3"/>
  <c r="DE339" i="3"/>
  <c r="DM339" i="3" s="1"/>
  <c r="CO339" i="3"/>
  <c r="CT339" i="3"/>
  <c r="CZ339" i="3"/>
  <c r="CO329" i="3"/>
  <c r="CT329" i="3"/>
  <c r="CZ329" i="3"/>
  <c r="DE329" i="3"/>
  <c r="DL329" i="3" s="1"/>
  <c r="DP331" i="3"/>
  <c r="CR340" i="3"/>
  <c r="CW340" i="3"/>
  <c r="DB340" i="3"/>
  <c r="DP335" i="3"/>
  <c r="CC336" i="3"/>
  <c r="CJ337" i="3"/>
  <c r="CO330" i="3"/>
  <c r="CT330" i="3"/>
  <c r="CZ330" i="3"/>
  <c r="CN331" i="3"/>
  <c r="CS331" i="3"/>
  <c r="CX331" i="3"/>
  <c r="CR332" i="3"/>
  <c r="CW332" i="3"/>
  <c r="DB332" i="3"/>
  <c r="CP333" i="3"/>
  <c r="CV333" i="3"/>
  <c r="DA333" i="3"/>
  <c r="DF333" i="3"/>
  <c r="DP333" i="3" s="1"/>
  <c r="DL333" i="3"/>
  <c r="CO334" i="3"/>
  <c r="CT334" i="3"/>
  <c r="CZ334" i="3"/>
  <c r="CN335" i="3"/>
  <c r="CS335" i="3"/>
  <c r="CX335" i="3"/>
  <c r="CP330" i="3"/>
  <c r="CV330" i="3"/>
  <c r="DA330" i="3"/>
  <c r="CO331" i="3"/>
  <c r="CT331" i="3"/>
  <c r="CZ331" i="3"/>
  <c r="CN332" i="3"/>
  <c r="CS332" i="3"/>
  <c r="CX332" i="3"/>
  <c r="CR333" i="3"/>
  <c r="CW333" i="3"/>
  <c r="DB333" i="3"/>
  <c r="DH333" i="3"/>
  <c r="DM333" i="3"/>
  <c r="CP334" i="3"/>
  <c r="CV334" i="3"/>
  <c r="DA334" i="3"/>
  <c r="CO335" i="3"/>
  <c r="CT335" i="3"/>
  <c r="CZ335" i="3"/>
  <c r="CR330" i="3"/>
  <c r="CW330" i="3"/>
  <c r="DB330" i="3"/>
  <c r="CP331" i="3"/>
  <c r="CV331" i="3"/>
  <c r="DA331" i="3"/>
  <c r="CO332" i="3"/>
  <c r="CT332" i="3"/>
  <c r="CZ332" i="3"/>
  <c r="CN333" i="3"/>
  <c r="CS333" i="3"/>
  <c r="CX333" i="3"/>
  <c r="CR334" i="3"/>
  <c r="CW334" i="3"/>
  <c r="DB334" i="3"/>
  <c r="CP335" i="3"/>
  <c r="CV335" i="3"/>
  <c r="DA335" i="3"/>
  <c r="DI305" i="3"/>
  <c r="DA318" i="3"/>
  <c r="DI308" i="3"/>
  <c r="DQ310" i="3"/>
  <c r="CR319" i="3"/>
  <c r="DE305" i="3"/>
  <c r="DN305" i="3" s="1"/>
  <c r="CO305" i="3"/>
  <c r="DJ305" i="3"/>
  <c r="CT305" i="3"/>
  <c r="DP305" i="3"/>
  <c r="DL307" i="3"/>
  <c r="DQ307" i="3"/>
  <c r="DJ308" i="3"/>
  <c r="DP308" i="3"/>
  <c r="DR310" i="3"/>
  <c r="DL305" i="3"/>
  <c r="DQ305" i="3"/>
  <c r="BZ316" i="3"/>
  <c r="BZ317" i="3"/>
  <c r="CF316" i="3"/>
  <c r="CF317" i="3"/>
  <c r="CK316" i="3"/>
  <c r="CK317" i="3"/>
  <c r="DA304" i="3"/>
  <c r="DH305" i="3"/>
  <c r="DM305" i="3"/>
  <c r="DR305" i="3"/>
  <c r="DI307" i="3"/>
  <c r="DN307" i="3"/>
  <c r="DH308" i="3"/>
  <c r="DR308" i="3"/>
  <c r="CS318" i="3"/>
  <c r="CN306" i="3"/>
  <c r="DD306" i="3"/>
  <c r="DJ306" i="3" s="1"/>
  <c r="CR307" i="3"/>
  <c r="DB307" i="3"/>
  <c r="DM307" i="3"/>
  <c r="CP308" i="3"/>
  <c r="DQ308" i="3"/>
  <c r="CT319" i="3"/>
  <c r="CO309" i="3"/>
  <c r="DE309" i="3"/>
  <c r="DM309" i="3" s="1"/>
  <c r="DH310" i="3"/>
  <c r="DI311" i="3"/>
  <c r="DA320" i="3"/>
  <c r="BV316" i="3"/>
  <c r="BV317" i="3"/>
  <c r="CB316" i="3"/>
  <c r="CB317" i="3"/>
  <c r="CG316" i="3"/>
  <c r="CG317" i="3"/>
  <c r="CL316" i="3"/>
  <c r="CL317" i="3"/>
  <c r="CR304" i="3"/>
  <c r="CW304" i="3"/>
  <c r="DB304" i="3"/>
  <c r="CP305" i="3"/>
  <c r="CV305" i="3"/>
  <c r="DA305" i="3"/>
  <c r="DE318" i="3"/>
  <c r="DM318" i="3" s="1"/>
  <c r="CT318" i="3"/>
  <c r="CO306" i="3"/>
  <c r="CT306" i="3"/>
  <c r="CZ306" i="3"/>
  <c r="DE306" i="3"/>
  <c r="DL306" i="3" s="1"/>
  <c r="CN307" i="3"/>
  <c r="CS307" i="3"/>
  <c r="CX307" i="3"/>
  <c r="CR308" i="3"/>
  <c r="CW308" i="3"/>
  <c r="DB308" i="3"/>
  <c r="BZ319" i="3"/>
  <c r="DF309" i="3"/>
  <c r="DR309" i="3" s="1"/>
  <c r="CF319" i="3"/>
  <c r="CK319" i="3"/>
  <c r="CP309" i="3"/>
  <c r="CV309" i="3"/>
  <c r="DA309" i="3"/>
  <c r="CV310" i="3"/>
  <c r="DB310" i="3"/>
  <c r="CR311" i="3"/>
  <c r="DB311" i="3"/>
  <c r="DM311" i="3"/>
  <c r="CR320" i="3"/>
  <c r="CW320" i="3"/>
  <c r="DB320" i="3"/>
  <c r="CW313" i="3"/>
  <c r="DH313" i="3"/>
  <c r="DL314" i="3"/>
  <c r="DQ314" i="3"/>
  <c r="BY317" i="3"/>
  <c r="CF318" i="3"/>
  <c r="CG319" i="3"/>
  <c r="CX306" i="3"/>
  <c r="CT309" i="3"/>
  <c r="DA310" i="3"/>
  <c r="DD317" i="3"/>
  <c r="DI317" i="3" s="1"/>
  <c r="CN304" i="3"/>
  <c r="CS304" i="3"/>
  <c r="CX304" i="3"/>
  <c r="DD304" i="3"/>
  <c r="DI304" i="3" s="1"/>
  <c r="CR305" i="3"/>
  <c r="CW305" i="3"/>
  <c r="DB305" i="3"/>
  <c r="CP306" i="3"/>
  <c r="CV306" i="3"/>
  <c r="DA306" i="3"/>
  <c r="DQ306" i="3"/>
  <c r="CO307" i="3"/>
  <c r="CT307" i="3"/>
  <c r="CZ307" i="3"/>
  <c r="CN308" i="3"/>
  <c r="CS308" i="3"/>
  <c r="CX308" i="3"/>
  <c r="DB309" i="3"/>
  <c r="DP310" i="3"/>
  <c r="CP310" i="3"/>
  <c r="CW310" i="3"/>
  <c r="DQ311" i="3"/>
  <c r="DJ312" i="3"/>
  <c r="DP312" i="3"/>
  <c r="DI313" i="3"/>
  <c r="DN313" i="3"/>
  <c r="CO313" i="3"/>
  <c r="CZ313" i="3"/>
  <c r="DJ313" i="3"/>
  <c r="DM314" i="3"/>
  <c r="DD314" i="3"/>
  <c r="DI314" i="3" s="1"/>
  <c r="DI315" i="3"/>
  <c r="BX316" i="3"/>
  <c r="CD317" i="3"/>
  <c r="DF318" i="3"/>
  <c r="DQ318" i="3" s="1"/>
  <c r="DD318" i="3"/>
  <c r="DJ318" i="3" s="1"/>
  <c r="CS306" i="3"/>
  <c r="CV308" i="3"/>
  <c r="CZ309" i="3"/>
  <c r="CS310" i="3"/>
  <c r="DF320" i="3"/>
  <c r="DQ320" i="3" s="1"/>
  <c r="CP320" i="3"/>
  <c r="CV320" i="3"/>
  <c r="DQ315" i="3"/>
  <c r="DE316" i="3"/>
  <c r="DN316" i="3" s="1"/>
  <c r="CO304" i="3"/>
  <c r="CT304" i="3"/>
  <c r="CZ304" i="3"/>
  <c r="DE304" i="3"/>
  <c r="DN304" i="3" s="1"/>
  <c r="CN305" i="3"/>
  <c r="CS305" i="3"/>
  <c r="CX305" i="3"/>
  <c r="DH318" i="3"/>
  <c r="DB318" i="3"/>
  <c r="CR306" i="3"/>
  <c r="CW306" i="3"/>
  <c r="DB306" i="3"/>
  <c r="DR306" i="3"/>
  <c r="CP307" i="3"/>
  <c r="CV307" i="3"/>
  <c r="DA307" i="3"/>
  <c r="CO308" i="3"/>
  <c r="CT308" i="3"/>
  <c r="CZ308" i="3"/>
  <c r="CN319" i="3"/>
  <c r="CN309" i="3"/>
  <c r="CS309" i="3"/>
  <c r="CX309" i="3"/>
  <c r="DD309" i="3"/>
  <c r="DH309" i="3" s="1"/>
  <c r="DE320" i="3"/>
  <c r="DN320" i="3" s="1"/>
  <c r="CT320" i="3"/>
  <c r="CZ320" i="3"/>
  <c r="DJ315" i="3"/>
  <c r="DP315" i="3"/>
  <c r="CC316" i="3"/>
  <c r="CJ317" i="3"/>
  <c r="CO310" i="3"/>
  <c r="CT310" i="3"/>
  <c r="CZ310" i="3"/>
  <c r="CN311" i="3"/>
  <c r="CS311" i="3"/>
  <c r="CX311" i="3"/>
  <c r="CR312" i="3"/>
  <c r="CW312" i="3"/>
  <c r="DB312" i="3"/>
  <c r="CP313" i="3"/>
  <c r="CV313" i="3"/>
  <c r="DA313" i="3"/>
  <c r="DF313" i="3"/>
  <c r="DP313" i="3" s="1"/>
  <c r="DL313" i="3"/>
  <c r="CO314" i="3"/>
  <c r="CT314" i="3"/>
  <c r="CZ314" i="3"/>
  <c r="CN315" i="3"/>
  <c r="CS315" i="3"/>
  <c r="CX315" i="3"/>
  <c r="CP314" i="3"/>
  <c r="CV314" i="3"/>
  <c r="DA314" i="3"/>
  <c r="CO315" i="3"/>
  <c r="CT315" i="3"/>
  <c r="CZ315" i="3"/>
  <c r="CP311" i="3"/>
  <c r="CV311" i="3"/>
  <c r="DA311" i="3"/>
  <c r="CO312" i="3"/>
  <c r="CT312" i="3"/>
  <c r="CZ312" i="3"/>
  <c r="CN313" i="3"/>
  <c r="CS313" i="3"/>
  <c r="CX313" i="3"/>
  <c r="CR314" i="3"/>
  <c r="CW314" i="3"/>
  <c r="DB314" i="3"/>
  <c r="CP315" i="3"/>
  <c r="CV315" i="3"/>
  <c r="DA315" i="3"/>
  <c r="DI285" i="3"/>
  <c r="DQ287" i="3"/>
  <c r="DJ285" i="3"/>
  <c r="DP285" i="3"/>
  <c r="DH287" i="3"/>
  <c r="DM287" i="3"/>
  <c r="DR287" i="3"/>
  <c r="DL288" i="3"/>
  <c r="DQ288" i="3"/>
  <c r="DQ285" i="3"/>
  <c r="DI287" i="3"/>
  <c r="DM288" i="3"/>
  <c r="DR285" i="3"/>
  <c r="DJ287" i="3"/>
  <c r="DP287" i="3"/>
  <c r="DI288" i="3"/>
  <c r="CS284" i="3"/>
  <c r="DD284" i="3"/>
  <c r="DJ284" i="3" s="1"/>
  <c r="DH285" i="3"/>
  <c r="DA286" i="3"/>
  <c r="CN288" i="3"/>
  <c r="DN288" i="3"/>
  <c r="CW289" i="3"/>
  <c r="DI293" i="3"/>
  <c r="CH296" i="3"/>
  <c r="DE296" i="3"/>
  <c r="CO284" i="3"/>
  <c r="CT284" i="3"/>
  <c r="CZ284" i="3"/>
  <c r="DE284" i="3"/>
  <c r="DN284" i="3" s="1"/>
  <c r="CN285" i="3"/>
  <c r="CS285" i="3"/>
  <c r="CX285" i="3"/>
  <c r="CR286" i="3"/>
  <c r="CW286" i="3"/>
  <c r="DB286" i="3"/>
  <c r="CP287" i="3"/>
  <c r="CV287" i="3"/>
  <c r="DA287" i="3"/>
  <c r="CO288" i="3"/>
  <c r="CT288" i="3"/>
  <c r="CZ288" i="3"/>
  <c r="DD299" i="3"/>
  <c r="DI299" i="3" s="1"/>
  <c r="CN299" i="3"/>
  <c r="CS299" i="3"/>
  <c r="CX299" i="3"/>
  <c r="CN289" i="3"/>
  <c r="CS289" i="3"/>
  <c r="CX289" i="3"/>
  <c r="DD289" i="3"/>
  <c r="DI289" i="3" s="1"/>
  <c r="DL290" i="3"/>
  <c r="DQ290" i="3"/>
  <c r="DI292" i="3"/>
  <c r="DN292" i="3"/>
  <c r="DL292" i="3"/>
  <c r="DE300" i="3"/>
  <c r="DN300" i="3" s="1"/>
  <c r="CO300" i="3"/>
  <c r="DJ300" i="3"/>
  <c r="CT300" i="3"/>
  <c r="CZ300" i="3"/>
  <c r="CT293" i="3"/>
  <c r="DL294" i="3"/>
  <c r="DQ294" i="3"/>
  <c r="BY297" i="3"/>
  <c r="CF298" i="3"/>
  <c r="CG299" i="3"/>
  <c r="CX284" i="3"/>
  <c r="CW285" i="3"/>
  <c r="DB285" i="3"/>
  <c r="DF286" i="3"/>
  <c r="DQ286" i="3" s="1"/>
  <c r="CT287" i="3"/>
  <c r="CS288" i="3"/>
  <c r="DB289" i="3"/>
  <c r="DQ291" i="3"/>
  <c r="DQ295" i="3"/>
  <c r="BZ298" i="3"/>
  <c r="CB299" i="3"/>
  <c r="BZ296" i="3"/>
  <c r="BZ297" i="3"/>
  <c r="CF296" i="3"/>
  <c r="CF297" i="3"/>
  <c r="CK296" i="3"/>
  <c r="CK297" i="3"/>
  <c r="CP284" i="3"/>
  <c r="CV284" i="3"/>
  <c r="DA284" i="3"/>
  <c r="DF284" i="3"/>
  <c r="DP284" i="3" s="1"/>
  <c r="CO285" i="3"/>
  <c r="CT285" i="3"/>
  <c r="CZ285" i="3"/>
  <c r="DD298" i="3"/>
  <c r="DH298" i="3" s="1"/>
  <c r="CX298" i="3"/>
  <c r="CN286" i="3"/>
  <c r="CS286" i="3"/>
  <c r="CX286" i="3"/>
  <c r="DD286" i="3"/>
  <c r="DI286" i="3" s="1"/>
  <c r="CR287" i="3"/>
  <c r="CW287" i="3"/>
  <c r="DB287" i="3"/>
  <c r="CP288" i="3"/>
  <c r="CV288" i="3"/>
  <c r="DA288" i="3"/>
  <c r="DE299" i="3"/>
  <c r="DN299" i="3" s="1"/>
  <c r="CO299" i="3"/>
  <c r="CT299" i="3"/>
  <c r="CZ299" i="3"/>
  <c r="CO289" i="3"/>
  <c r="CT289" i="3"/>
  <c r="CZ289" i="3"/>
  <c r="DE289" i="3"/>
  <c r="DN289" i="3" s="1"/>
  <c r="DM290" i="3"/>
  <c r="DD290" i="3"/>
  <c r="DI290" i="3" s="1"/>
  <c r="DI291" i="3"/>
  <c r="DN291" i="3"/>
  <c r="DP292" i="3"/>
  <c r="DQ292" i="3"/>
  <c r="DF300" i="3"/>
  <c r="DP300" i="3" s="1"/>
  <c r="CP300" i="3"/>
  <c r="CV300" i="3"/>
  <c r="DA300" i="3"/>
  <c r="DM294" i="3"/>
  <c r="DD294" i="3"/>
  <c r="DJ294" i="3" s="1"/>
  <c r="DI295" i="3"/>
  <c r="DN295" i="3"/>
  <c r="BX296" i="3"/>
  <c r="CD297" i="3"/>
  <c r="DD297" i="3"/>
  <c r="CN284" i="3"/>
  <c r="CO287" i="3"/>
  <c r="CZ287" i="3"/>
  <c r="CR289" i="3"/>
  <c r="DR292" i="3"/>
  <c r="BV296" i="3"/>
  <c r="BV297" i="3"/>
  <c r="CB296" i="3"/>
  <c r="CB297" i="3"/>
  <c r="CG296" i="3"/>
  <c r="CG297" i="3"/>
  <c r="CL296" i="3"/>
  <c r="CL297" i="3"/>
  <c r="CR284" i="3"/>
  <c r="CW284" i="3"/>
  <c r="DB284" i="3"/>
  <c r="CP285" i="3"/>
  <c r="CV285" i="3"/>
  <c r="DA285" i="3"/>
  <c r="DE298" i="3"/>
  <c r="DM298" i="3" s="1"/>
  <c r="CO298" i="3"/>
  <c r="CO286" i="3"/>
  <c r="CT286" i="3"/>
  <c r="CZ286" i="3"/>
  <c r="DE286" i="3"/>
  <c r="DN286" i="3" s="1"/>
  <c r="CN287" i="3"/>
  <c r="CS287" i="3"/>
  <c r="CX287" i="3"/>
  <c r="CR288" i="3"/>
  <c r="CW288" i="3"/>
  <c r="DB288" i="3"/>
  <c r="BZ299" i="3"/>
  <c r="DF289" i="3"/>
  <c r="DP289" i="3" s="1"/>
  <c r="CF299" i="3"/>
  <c r="CK299" i="3"/>
  <c r="CP289" i="3"/>
  <c r="CV289" i="3"/>
  <c r="DA289" i="3"/>
  <c r="DP291" i="3"/>
  <c r="CR300" i="3"/>
  <c r="CW300" i="3"/>
  <c r="DP295" i="3"/>
  <c r="CC296" i="3"/>
  <c r="CJ297" i="3"/>
  <c r="CO290" i="3"/>
  <c r="CT290" i="3"/>
  <c r="CZ290" i="3"/>
  <c r="CN291" i="3"/>
  <c r="CS291" i="3"/>
  <c r="CX291" i="3"/>
  <c r="CR292" i="3"/>
  <c r="CW292" i="3"/>
  <c r="DB292" i="3"/>
  <c r="CP293" i="3"/>
  <c r="CV293" i="3"/>
  <c r="DA293" i="3"/>
  <c r="DF293" i="3"/>
  <c r="DP293" i="3" s="1"/>
  <c r="DL293" i="3"/>
  <c r="CO294" i="3"/>
  <c r="CT294" i="3"/>
  <c r="CZ294" i="3"/>
  <c r="CN295" i="3"/>
  <c r="CS295" i="3"/>
  <c r="CX295" i="3"/>
  <c r="CP290" i="3"/>
  <c r="CV290" i="3"/>
  <c r="DA290" i="3"/>
  <c r="CO291" i="3"/>
  <c r="CT291" i="3"/>
  <c r="CZ291" i="3"/>
  <c r="CN292" i="3"/>
  <c r="CS292" i="3"/>
  <c r="CX292" i="3"/>
  <c r="CR293" i="3"/>
  <c r="CW293" i="3"/>
  <c r="DB293" i="3"/>
  <c r="DH293" i="3"/>
  <c r="DM293" i="3"/>
  <c r="DR293" i="3"/>
  <c r="CP294" i="3"/>
  <c r="CV294" i="3"/>
  <c r="DA294" i="3"/>
  <c r="CO295" i="3"/>
  <c r="CT295" i="3"/>
  <c r="CZ295" i="3"/>
  <c r="CR290" i="3"/>
  <c r="CW290" i="3"/>
  <c r="DB290" i="3"/>
  <c r="CP291" i="3"/>
  <c r="CV291" i="3"/>
  <c r="DA291" i="3"/>
  <c r="CO292" i="3"/>
  <c r="CT292" i="3"/>
  <c r="CZ292" i="3"/>
  <c r="CN293" i="3"/>
  <c r="CS293" i="3"/>
  <c r="CX293" i="3"/>
  <c r="CR294" i="3"/>
  <c r="CW294" i="3"/>
  <c r="DB294" i="3"/>
  <c r="CP295" i="3"/>
  <c r="CV295" i="3"/>
  <c r="DA295" i="3"/>
  <c r="DQ267" i="3"/>
  <c r="CC277" i="3"/>
  <c r="CC276" i="3"/>
  <c r="DI264" i="3"/>
  <c r="DI268" i="3"/>
  <c r="CS280" i="3"/>
  <c r="DI280" i="3"/>
  <c r="BY276" i="3"/>
  <c r="BY277" i="3"/>
  <c r="CD276" i="3"/>
  <c r="CD277" i="3"/>
  <c r="CJ276" i="3"/>
  <c r="CJ277" i="3"/>
  <c r="CO264" i="3"/>
  <c r="CZ264" i="3"/>
  <c r="DJ264" i="3"/>
  <c r="CN265" i="3"/>
  <c r="CX265" i="3"/>
  <c r="DI265" i="3"/>
  <c r="CR278" i="3"/>
  <c r="DB278" i="3"/>
  <c r="CW266" i="3"/>
  <c r="CT267" i="3"/>
  <c r="DE267" i="3"/>
  <c r="DL267" i="3" s="1"/>
  <c r="DP267" i="3"/>
  <c r="DE268" i="3"/>
  <c r="DL268" i="3" s="1"/>
  <c r="CO268" i="3"/>
  <c r="DJ268" i="3"/>
  <c r="CT268" i="3"/>
  <c r="DN268" i="3"/>
  <c r="DR275" i="3"/>
  <c r="CH276" i="3"/>
  <c r="BZ278" i="3"/>
  <c r="BX277" i="3"/>
  <c r="BX276" i="3"/>
  <c r="CX264" i="3"/>
  <c r="CW265" i="3"/>
  <c r="DH265" i="3"/>
  <c r="DR265" i="3"/>
  <c r="CV266" i="3"/>
  <c r="DF266" i="3"/>
  <c r="DR266" i="3" s="1"/>
  <c r="CN268" i="3"/>
  <c r="DQ275" i="3"/>
  <c r="CS264" i="3"/>
  <c r="DD264" i="3"/>
  <c r="DJ265" i="3"/>
  <c r="DA266" i="3"/>
  <c r="DR267" i="3"/>
  <c r="DQ268" i="3"/>
  <c r="CG279" i="3"/>
  <c r="CL279" i="3"/>
  <c r="DR272" i="3"/>
  <c r="CB279" i="3"/>
  <c r="CT264" i="3"/>
  <c r="DE264" i="3"/>
  <c r="DL264" i="3" s="1"/>
  <c r="DL265" i="3"/>
  <c r="DQ265" i="3"/>
  <c r="CR266" i="3"/>
  <c r="DB266" i="3"/>
  <c r="DI267" i="3"/>
  <c r="DH268" i="3"/>
  <c r="DR268" i="3"/>
  <c r="CR269" i="3"/>
  <c r="DQ271" i="3"/>
  <c r="DI273" i="3"/>
  <c r="DD279" i="3"/>
  <c r="DJ279" i="3" s="1"/>
  <c r="CX279" i="3"/>
  <c r="CS269" i="3"/>
  <c r="DI272" i="3"/>
  <c r="DJ280" i="3"/>
  <c r="CT280" i="3"/>
  <c r="CT273" i="3"/>
  <c r="BZ276" i="3"/>
  <c r="BZ277" i="3"/>
  <c r="CF276" i="3"/>
  <c r="CF277" i="3"/>
  <c r="CK276" i="3"/>
  <c r="CK277" i="3"/>
  <c r="CP264" i="3"/>
  <c r="CV264" i="3"/>
  <c r="DA264" i="3"/>
  <c r="DF264" i="3"/>
  <c r="DP264" i="3" s="1"/>
  <c r="CO265" i="3"/>
  <c r="CT265" i="3"/>
  <c r="CZ265" i="3"/>
  <c r="DD278" i="3"/>
  <c r="DH278" i="3" s="1"/>
  <c r="CN278" i="3"/>
  <c r="CS278" i="3"/>
  <c r="CX278" i="3"/>
  <c r="CN266" i="3"/>
  <c r="CS266" i="3"/>
  <c r="CX266" i="3"/>
  <c r="DD266" i="3"/>
  <c r="DH266" i="3" s="1"/>
  <c r="CR267" i="3"/>
  <c r="CW267" i="3"/>
  <c r="DB267" i="3"/>
  <c r="CP268" i="3"/>
  <c r="CV268" i="3"/>
  <c r="DA268" i="3"/>
  <c r="CO279" i="3"/>
  <c r="CT279" i="3"/>
  <c r="CZ279" i="3"/>
  <c r="CO269" i="3"/>
  <c r="CT269" i="3"/>
  <c r="CZ269" i="3"/>
  <c r="DE269" i="3"/>
  <c r="DM269" i="3" s="1"/>
  <c r="DM270" i="3"/>
  <c r="DR270" i="3"/>
  <c r="DD270" i="3"/>
  <c r="DI270" i="3" s="1"/>
  <c r="DI271" i="3"/>
  <c r="DN271" i="3"/>
  <c r="CR271" i="3"/>
  <c r="DM271" i="3"/>
  <c r="DJ272" i="3"/>
  <c r="DP272" i="3"/>
  <c r="DQ272" i="3"/>
  <c r="DF280" i="3"/>
  <c r="DQ280" i="3" s="1"/>
  <c r="CP280" i="3"/>
  <c r="CV280" i="3"/>
  <c r="DA280" i="3"/>
  <c r="CZ273" i="3"/>
  <c r="DM274" i="3"/>
  <c r="DR274" i="3"/>
  <c r="DD274" i="3"/>
  <c r="DI274" i="3" s="1"/>
  <c r="DI275" i="3"/>
  <c r="DN275" i="3"/>
  <c r="CR275" i="3"/>
  <c r="DM275" i="3"/>
  <c r="CZ268" i="3"/>
  <c r="CS279" i="3"/>
  <c r="CN269" i="3"/>
  <c r="CX269" i="3"/>
  <c r="DD269" i="3"/>
  <c r="DH269" i="3" s="1"/>
  <c r="DL270" i="3"/>
  <c r="DQ270" i="3"/>
  <c r="CZ280" i="3"/>
  <c r="DL274" i="3"/>
  <c r="DQ274" i="3"/>
  <c r="BV276" i="3"/>
  <c r="BV277" i="3"/>
  <c r="CB276" i="3"/>
  <c r="CB277" i="3"/>
  <c r="CG276" i="3"/>
  <c r="CG277" i="3"/>
  <c r="CL276" i="3"/>
  <c r="CL277" i="3"/>
  <c r="CR264" i="3"/>
  <c r="CW264" i="3"/>
  <c r="DB264" i="3"/>
  <c r="DH264" i="3"/>
  <c r="DR264" i="3"/>
  <c r="CP265" i="3"/>
  <c r="CV265" i="3"/>
  <c r="DA265" i="3"/>
  <c r="DE278" i="3"/>
  <c r="DM278" i="3" s="1"/>
  <c r="CO278" i="3"/>
  <c r="CT278" i="3"/>
  <c r="CZ278" i="3"/>
  <c r="CO266" i="3"/>
  <c r="CT266" i="3"/>
  <c r="CZ266" i="3"/>
  <c r="DE266" i="3"/>
  <c r="DN266" i="3" s="1"/>
  <c r="DP266" i="3"/>
  <c r="CN267" i="3"/>
  <c r="CS267" i="3"/>
  <c r="CX267" i="3"/>
  <c r="CR268" i="3"/>
  <c r="CW268" i="3"/>
  <c r="DB268" i="3"/>
  <c r="BZ279" i="3"/>
  <c r="DF269" i="3"/>
  <c r="DP269" i="3" s="1"/>
  <c r="CF279" i="3"/>
  <c r="DL269" i="3"/>
  <c r="CK279" i="3"/>
  <c r="DQ269" i="3"/>
  <c r="CP269" i="3"/>
  <c r="CV269" i="3"/>
  <c r="DA269" i="3"/>
  <c r="DP271" i="3"/>
  <c r="DH280" i="3"/>
  <c r="CR280" i="3"/>
  <c r="CW280" i="3"/>
  <c r="DB280" i="3"/>
  <c r="DE273" i="3"/>
  <c r="DL273" i="3" s="1"/>
  <c r="DP275" i="3"/>
  <c r="CO270" i="3"/>
  <c r="CT270" i="3"/>
  <c r="CZ270" i="3"/>
  <c r="CN271" i="3"/>
  <c r="CS271" i="3"/>
  <c r="CX271" i="3"/>
  <c r="CR272" i="3"/>
  <c r="CW272" i="3"/>
  <c r="DB272" i="3"/>
  <c r="CP273" i="3"/>
  <c r="CV273" i="3"/>
  <c r="DA273" i="3"/>
  <c r="DF273" i="3"/>
  <c r="DQ273" i="3" s="1"/>
  <c r="CO274" i="3"/>
  <c r="CT274" i="3"/>
  <c r="CZ274" i="3"/>
  <c r="CN275" i="3"/>
  <c r="CS275" i="3"/>
  <c r="CX275" i="3"/>
  <c r="CP270" i="3"/>
  <c r="CV270" i="3"/>
  <c r="DA270" i="3"/>
  <c r="CO271" i="3"/>
  <c r="CT271" i="3"/>
  <c r="CZ271" i="3"/>
  <c r="CN272" i="3"/>
  <c r="CS272" i="3"/>
  <c r="CX272" i="3"/>
  <c r="CR273" i="3"/>
  <c r="CW273" i="3"/>
  <c r="DB273" i="3"/>
  <c r="DH273" i="3"/>
  <c r="CP274" i="3"/>
  <c r="CV274" i="3"/>
  <c r="DA274" i="3"/>
  <c r="CO275" i="3"/>
  <c r="CT275" i="3"/>
  <c r="CZ275" i="3"/>
  <c r="CR270" i="3"/>
  <c r="CW270" i="3"/>
  <c r="DB270" i="3"/>
  <c r="CP271" i="3"/>
  <c r="CV271" i="3"/>
  <c r="DA271" i="3"/>
  <c r="CO272" i="3"/>
  <c r="CT272" i="3"/>
  <c r="CZ272" i="3"/>
  <c r="CN273" i="3"/>
  <c r="CS273" i="3"/>
  <c r="CX273" i="3"/>
  <c r="CR274" i="3"/>
  <c r="CW274" i="3"/>
  <c r="DB274" i="3"/>
  <c r="CP275" i="3"/>
  <c r="CV275" i="3"/>
  <c r="DA275" i="3"/>
  <c r="DQ248" i="3"/>
  <c r="DL245" i="3"/>
  <c r="DQ245" i="3"/>
  <c r="DI247" i="3"/>
  <c r="DN247" i="3"/>
  <c r="DH248" i="3"/>
  <c r="DM248" i="3"/>
  <c r="DR248" i="3"/>
  <c r="BX257" i="3"/>
  <c r="BX256" i="3"/>
  <c r="DD244" i="3"/>
  <c r="DI244" i="3" s="1"/>
  <c r="CC257" i="3"/>
  <c r="CC256" i="3"/>
  <c r="CH257" i="3"/>
  <c r="CH256" i="3"/>
  <c r="CN244" i="3"/>
  <c r="DM245" i="3"/>
  <c r="CP258" i="3"/>
  <c r="DF258" i="3"/>
  <c r="DR258" i="3" s="1"/>
  <c r="CS244" i="3"/>
  <c r="DI245" i="3"/>
  <c r="DN245" i="3"/>
  <c r="DL247" i="3"/>
  <c r="DQ247" i="3"/>
  <c r="DJ248" i="3"/>
  <c r="DP248" i="3"/>
  <c r="CW245" i="3"/>
  <c r="DB245" i="3"/>
  <c r="CV246" i="3"/>
  <c r="CN248" i="3"/>
  <c r="DI248" i="3"/>
  <c r="DB249" i="3"/>
  <c r="CB259" i="3"/>
  <c r="CO244" i="3"/>
  <c r="CT244" i="3"/>
  <c r="CZ244" i="3"/>
  <c r="DE244" i="3"/>
  <c r="DN244" i="3" s="1"/>
  <c r="CN245" i="3"/>
  <c r="CS245" i="3"/>
  <c r="CX245" i="3"/>
  <c r="CR258" i="3"/>
  <c r="DB258" i="3"/>
  <c r="CR246" i="3"/>
  <c r="CW246" i="3"/>
  <c r="DB246" i="3"/>
  <c r="CP247" i="3"/>
  <c r="CV247" i="3"/>
  <c r="DA247" i="3"/>
  <c r="CO248" i="3"/>
  <c r="CT248" i="3"/>
  <c r="CZ248" i="3"/>
  <c r="CS259" i="3"/>
  <c r="CN249" i="3"/>
  <c r="CS249" i="3"/>
  <c r="CX249" i="3"/>
  <c r="DD249" i="3"/>
  <c r="DI249" i="3" s="1"/>
  <c r="CS250" i="3"/>
  <c r="DD250" i="3"/>
  <c r="DJ250" i="3" s="1"/>
  <c r="DN250" i="3"/>
  <c r="CR251" i="3"/>
  <c r="DB251" i="3"/>
  <c r="DM251" i="3"/>
  <c r="DN252" i="3"/>
  <c r="CX252" i="3"/>
  <c r="DE260" i="3"/>
  <c r="DN260" i="3" s="1"/>
  <c r="CO260" i="3"/>
  <c r="DJ260" i="3"/>
  <c r="CT253" i="3"/>
  <c r="DL254" i="3"/>
  <c r="DQ254" i="3"/>
  <c r="BY257" i="3"/>
  <c r="CG259" i="3"/>
  <c r="CR245" i="3"/>
  <c r="DF246" i="3"/>
  <c r="DR246" i="3" s="1"/>
  <c r="CT247" i="3"/>
  <c r="CZ247" i="3"/>
  <c r="DN248" i="3"/>
  <c r="CR249" i="3"/>
  <c r="BZ256" i="3"/>
  <c r="BZ257" i="3"/>
  <c r="CF256" i="3"/>
  <c r="CF257" i="3"/>
  <c r="CK256" i="3"/>
  <c r="CK257" i="3"/>
  <c r="CP244" i="3"/>
  <c r="CV244" i="3"/>
  <c r="DA244" i="3"/>
  <c r="DF244" i="3"/>
  <c r="DQ244" i="3" s="1"/>
  <c r="DL244" i="3"/>
  <c r="CO245" i="3"/>
  <c r="CT245" i="3"/>
  <c r="CZ245" i="3"/>
  <c r="DD258" i="3"/>
  <c r="DH258" i="3" s="1"/>
  <c r="CX258" i="3"/>
  <c r="CN246" i="3"/>
  <c r="CS246" i="3"/>
  <c r="CX246" i="3"/>
  <c r="DD246" i="3"/>
  <c r="DI246" i="3" s="1"/>
  <c r="CR247" i="3"/>
  <c r="CW247" i="3"/>
  <c r="DB247" i="3"/>
  <c r="CP248" i="3"/>
  <c r="CV248" i="3"/>
  <c r="DA248" i="3"/>
  <c r="DE259" i="3"/>
  <c r="DN259" i="3" s="1"/>
  <c r="CO259" i="3"/>
  <c r="CT259" i="3"/>
  <c r="CO249" i="3"/>
  <c r="CT249" i="3"/>
  <c r="CZ249" i="3"/>
  <c r="DE249" i="3"/>
  <c r="DN249" i="3" s="1"/>
  <c r="CR250" i="3"/>
  <c r="DM250" i="3"/>
  <c r="CW250" i="3"/>
  <c r="DQ251" i="3"/>
  <c r="DP252" i="3"/>
  <c r="DA252" i="3"/>
  <c r="DF260" i="3"/>
  <c r="CV260" i="3"/>
  <c r="DA260" i="3"/>
  <c r="DM254" i="3"/>
  <c r="DD254" i="3"/>
  <c r="DI254" i="3" s="1"/>
  <c r="DI255" i="3"/>
  <c r="CD257" i="3"/>
  <c r="CK258" i="3"/>
  <c r="CP246" i="3"/>
  <c r="CO247" i="3"/>
  <c r="DI251" i="3"/>
  <c r="DI253" i="3"/>
  <c r="DQ255" i="3"/>
  <c r="BV256" i="3"/>
  <c r="BV257" i="3"/>
  <c r="CB256" i="3"/>
  <c r="CB257" i="3"/>
  <c r="CG256" i="3"/>
  <c r="CG257" i="3"/>
  <c r="CL256" i="3"/>
  <c r="CL257" i="3"/>
  <c r="CR244" i="3"/>
  <c r="CW244" i="3"/>
  <c r="DB244" i="3"/>
  <c r="CP245" i="3"/>
  <c r="CV245" i="3"/>
  <c r="DA245" i="3"/>
  <c r="DE258" i="3"/>
  <c r="CO258" i="3"/>
  <c r="CT258" i="3"/>
  <c r="CO246" i="3"/>
  <c r="CT246" i="3"/>
  <c r="CZ246" i="3"/>
  <c r="DE246" i="3"/>
  <c r="DL246" i="3" s="1"/>
  <c r="DP246" i="3"/>
  <c r="CN247" i="3"/>
  <c r="CS247" i="3"/>
  <c r="CX247" i="3"/>
  <c r="CR248" i="3"/>
  <c r="CW248" i="3"/>
  <c r="DB248" i="3"/>
  <c r="BZ259" i="3"/>
  <c r="DF249" i="3"/>
  <c r="DP249" i="3" s="1"/>
  <c r="CF259" i="3"/>
  <c r="CK259" i="3"/>
  <c r="CP249" i="3"/>
  <c r="CV249" i="3"/>
  <c r="DA249" i="3"/>
  <c r="CW260" i="3"/>
  <c r="DB260" i="3"/>
  <c r="DJ255" i="3"/>
  <c r="DP255" i="3"/>
  <c r="CJ257" i="3"/>
  <c r="CO250" i="3"/>
  <c r="CT250" i="3"/>
  <c r="CZ250" i="3"/>
  <c r="CN251" i="3"/>
  <c r="CS251" i="3"/>
  <c r="CX251" i="3"/>
  <c r="CR252" i="3"/>
  <c r="CW252" i="3"/>
  <c r="DB252" i="3"/>
  <c r="CP253" i="3"/>
  <c r="CV253" i="3"/>
  <c r="DA253" i="3"/>
  <c r="DF253" i="3"/>
  <c r="DP253" i="3" s="1"/>
  <c r="CO254" i="3"/>
  <c r="CT254" i="3"/>
  <c r="CZ254" i="3"/>
  <c r="CN255" i="3"/>
  <c r="CS255" i="3"/>
  <c r="CX255" i="3"/>
  <c r="CR253" i="3"/>
  <c r="CW253" i="3"/>
  <c r="DB253" i="3"/>
  <c r="DH253" i="3"/>
  <c r="DM253" i="3"/>
  <c r="CP254" i="3"/>
  <c r="CV254" i="3"/>
  <c r="DA254" i="3"/>
  <c r="CO255" i="3"/>
  <c r="CT255" i="3"/>
  <c r="CZ255" i="3"/>
  <c r="DB250" i="3"/>
  <c r="CP251" i="3"/>
  <c r="CV251" i="3"/>
  <c r="DA251" i="3"/>
  <c r="CO252" i="3"/>
  <c r="CT252" i="3"/>
  <c r="CZ252" i="3"/>
  <c r="CN253" i="3"/>
  <c r="CS253" i="3"/>
  <c r="CX253" i="3"/>
  <c r="CR254" i="3"/>
  <c r="CW254" i="3"/>
  <c r="DB254" i="3"/>
  <c r="CP255" i="3"/>
  <c r="CV255" i="3"/>
  <c r="DA255" i="3"/>
  <c r="DH225" i="3"/>
  <c r="DM225" i="3"/>
  <c r="DR225" i="3"/>
  <c r="CP238" i="3"/>
  <c r="DQ238" i="3"/>
  <c r="DA238" i="3"/>
  <c r="DQ225" i="3"/>
  <c r="DI225" i="3"/>
  <c r="CR238" i="3"/>
  <c r="DB239" i="3"/>
  <c r="DP240" i="3"/>
  <c r="DE239" i="3"/>
  <c r="DL239" i="3" s="1"/>
  <c r="CO239" i="3"/>
  <c r="DF237" i="3"/>
  <c r="DP237" i="3" s="1"/>
  <c r="DP225" i="3"/>
  <c r="CS238" i="3"/>
  <c r="DD239" i="3"/>
  <c r="DH239" i="3" s="1"/>
  <c r="CN239" i="3"/>
  <c r="DL234" i="3"/>
  <c r="CK237" i="3"/>
  <c r="CK236" i="3"/>
  <c r="CV224" i="3"/>
  <c r="DF224" i="3"/>
  <c r="DQ224" i="3" s="1"/>
  <c r="CO225" i="3"/>
  <c r="CZ225" i="3"/>
  <c r="DJ225" i="3"/>
  <c r="DD226" i="3"/>
  <c r="CW227" i="3"/>
  <c r="DB227" i="3"/>
  <c r="CV234" i="3"/>
  <c r="CF237" i="3"/>
  <c r="CD240" i="3"/>
  <c r="BV236" i="3"/>
  <c r="BV237" i="3"/>
  <c r="CB236" i="3"/>
  <c r="CB237" i="3"/>
  <c r="DM236" i="3"/>
  <c r="CR224" i="3"/>
  <c r="CW224" i="3"/>
  <c r="DB224" i="3"/>
  <c r="CP225" i="3"/>
  <c r="CV225" i="3"/>
  <c r="DA225" i="3"/>
  <c r="DE238" i="3"/>
  <c r="DL238" i="3" s="1"/>
  <c r="CO238" i="3"/>
  <c r="CT238" i="3"/>
  <c r="DP238" i="3"/>
  <c r="CZ238" i="3"/>
  <c r="CO226" i="3"/>
  <c r="CT226" i="3"/>
  <c r="CZ226" i="3"/>
  <c r="DE226" i="3"/>
  <c r="DL226" i="3" s="1"/>
  <c r="DJ226" i="3"/>
  <c r="DI227" i="3"/>
  <c r="CN227" i="3"/>
  <c r="CS227" i="3"/>
  <c r="CX227" i="3"/>
  <c r="CP228" i="3"/>
  <c r="DE228" i="3"/>
  <c r="DN228" i="3" s="1"/>
  <c r="CR239" i="3"/>
  <c r="DM229" i="3"/>
  <c r="CS229" i="3"/>
  <c r="CZ229" i="3"/>
  <c r="DH229" i="3"/>
  <c r="CX230" i="3"/>
  <c r="DI230" i="3"/>
  <c r="DQ231" i="3"/>
  <c r="CN232" i="3"/>
  <c r="DH232" i="3"/>
  <c r="DJ233" i="3"/>
  <c r="CH236" i="3"/>
  <c r="CG237" i="3"/>
  <c r="CH238" i="3"/>
  <c r="CW238" i="3"/>
  <c r="CG239" i="3"/>
  <c r="CP224" i="3"/>
  <c r="DA224" i="3"/>
  <c r="CN226" i="3"/>
  <c r="CX226" i="3"/>
  <c r="DJ228" i="3"/>
  <c r="DJ231" i="3"/>
  <c r="CW232" i="3"/>
  <c r="DE233" i="3"/>
  <c r="DL233" i="3" s="1"/>
  <c r="BX237" i="3"/>
  <c r="BX236" i="3"/>
  <c r="CS237" i="3"/>
  <c r="CN224" i="3"/>
  <c r="CS224" i="3"/>
  <c r="CX224" i="3"/>
  <c r="DD224" i="3"/>
  <c r="DH224" i="3" s="1"/>
  <c r="CR225" i="3"/>
  <c r="CW225" i="3"/>
  <c r="DB225" i="3"/>
  <c r="CV238" i="3"/>
  <c r="CP226" i="3"/>
  <c r="CV226" i="3"/>
  <c r="DA226" i="3"/>
  <c r="DF226" i="3"/>
  <c r="DP226" i="3" s="1"/>
  <c r="DF227" i="3"/>
  <c r="DR227" i="3" s="1"/>
  <c r="DH228" i="3"/>
  <c r="DR228" i="3"/>
  <c r="CS228" i="3"/>
  <c r="CZ228" i="3"/>
  <c r="DI229" i="3"/>
  <c r="CC239" i="3"/>
  <c r="DN229" i="3"/>
  <c r="CH239" i="3"/>
  <c r="CN229" i="3"/>
  <c r="CT229" i="3"/>
  <c r="DB229" i="3"/>
  <c r="CP230" i="3"/>
  <c r="DJ230" i="3"/>
  <c r="DB231" i="3"/>
  <c r="DE231" i="3"/>
  <c r="DL231" i="3" s="1"/>
  <c r="DI232" i="3"/>
  <c r="BV240" i="3"/>
  <c r="CO240" i="3" s="1"/>
  <c r="DA233" i="3"/>
  <c r="CB240" i="3"/>
  <c r="DH233" i="3"/>
  <c r="CR233" i="3"/>
  <c r="CG240" i="3"/>
  <c r="CW233" i="3"/>
  <c r="DN234" i="3"/>
  <c r="CO234" i="3"/>
  <c r="DQ234" i="3"/>
  <c r="DL235" i="3"/>
  <c r="DQ235" i="3"/>
  <c r="CX235" i="3"/>
  <c r="CJ236" i="3"/>
  <c r="BY237" i="3"/>
  <c r="CL237" i="3"/>
  <c r="CZ239" i="3"/>
  <c r="DD240" i="3"/>
  <c r="DI240" i="3" s="1"/>
  <c r="CN238" i="3"/>
  <c r="CS226" i="3"/>
  <c r="DI226" i="3"/>
  <c r="CR227" i="3"/>
  <c r="CN230" i="3"/>
  <c r="CZ231" i="3"/>
  <c r="CZ233" i="3"/>
  <c r="DE240" i="3"/>
  <c r="DN240" i="3" s="1"/>
  <c r="CD237" i="3"/>
  <c r="CD236" i="3"/>
  <c r="CZ237" i="3"/>
  <c r="CO224" i="3"/>
  <c r="CT224" i="3"/>
  <c r="CZ224" i="3"/>
  <c r="DE224" i="3"/>
  <c r="DN224" i="3" s="1"/>
  <c r="DJ224" i="3"/>
  <c r="CN225" i="3"/>
  <c r="CS225" i="3"/>
  <c r="CX225" i="3"/>
  <c r="DB238" i="3"/>
  <c r="CR226" i="3"/>
  <c r="CW226" i="3"/>
  <c r="DB226" i="3"/>
  <c r="DH226" i="3"/>
  <c r="CO229" i="3"/>
  <c r="CW229" i="3"/>
  <c r="DI231" i="3"/>
  <c r="CP232" i="3"/>
  <c r="DB232" i="3"/>
  <c r="DM232" i="3"/>
  <c r="DI233" i="3"/>
  <c r="CO233" i="3"/>
  <c r="DP234" i="3"/>
  <c r="CZ234" i="3"/>
  <c r="CP234" i="3"/>
  <c r="CW235" i="3"/>
  <c r="DR235" i="3"/>
  <c r="DB235" i="3"/>
  <c r="DM235" i="3"/>
  <c r="BZ236" i="3"/>
  <c r="DD238" i="3"/>
  <c r="DH238" i="3" s="1"/>
  <c r="DR238" i="3"/>
  <c r="DQ240" i="3"/>
  <c r="CR228" i="3"/>
  <c r="CW228" i="3"/>
  <c r="DB228" i="3"/>
  <c r="DF239" i="3"/>
  <c r="DP239" i="3" s="1"/>
  <c r="CP239" i="3"/>
  <c r="CV239" i="3"/>
  <c r="DA239" i="3"/>
  <c r="CP229" i="3"/>
  <c r="CV229" i="3"/>
  <c r="DA229" i="3"/>
  <c r="DF229" i="3"/>
  <c r="DR229" i="3" s="1"/>
  <c r="DH230" i="3"/>
  <c r="DM230" i="3"/>
  <c r="DR230" i="3"/>
  <c r="DJ232" i="3"/>
  <c r="DP232" i="3"/>
  <c r="DF233" i="3"/>
  <c r="DH234" i="3"/>
  <c r="DM234" i="3"/>
  <c r="DR234" i="3"/>
  <c r="CS234" i="3"/>
  <c r="CT235" i="3"/>
  <c r="DR240" i="3"/>
  <c r="CR230" i="3"/>
  <c r="CW230" i="3"/>
  <c r="DB230" i="3"/>
  <c r="CP231" i="3"/>
  <c r="CV231" i="3"/>
  <c r="DA231" i="3"/>
  <c r="CO232" i="3"/>
  <c r="CT232" i="3"/>
  <c r="CZ232" i="3"/>
  <c r="CN233" i="3"/>
  <c r="CS233" i="3"/>
  <c r="CX233" i="3"/>
  <c r="CR234" i="3"/>
  <c r="CW234" i="3"/>
  <c r="DB234" i="3"/>
  <c r="CP235" i="3"/>
  <c r="CV235" i="3"/>
  <c r="DA235" i="3"/>
  <c r="DQ184" i="3"/>
  <c r="DQ185" i="3"/>
  <c r="DI187" i="3"/>
  <c r="DN187" i="3"/>
  <c r="DH188" i="3"/>
  <c r="DM188" i="3"/>
  <c r="DR188" i="3"/>
  <c r="CR199" i="3"/>
  <c r="DA198" i="3"/>
  <c r="DI188" i="3"/>
  <c r="DB199" i="3"/>
  <c r="DI185" i="3"/>
  <c r="DL187" i="3"/>
  <c r="DQ187" i="3"/>
  <c r="DJ188" i="3"/>
  <c r="DP188" i="3"/>
  <c r="CF196" i="3"/>
  <c r="CF197" i="3"/>
  <c r="CV184" i="3"/>
  <c r="CT185" i="3"/>
  <c r="DE185" i="3"/>
  <c r="DL185" i="3" s="1"/>
  <c r="DP185" i="3"/>
  <c r="CX186" i="3"/>
  <c r="CW187" i="3"/>
  <c r="DB187" i="3"/>
  <c r="CV188" i="3"/>
  <c r="DE199" i="3"/>
  <c r="DN199" i="3" s="1"/>
  <c r="CO199" i="3"/>
  <c r="CT189" i="3"/>
  <c r="DM190" i="3"/>
  <c r="CW190" i="3"/>
  <c r="BV196" i="3"/>
  <c r="BV197" i="3"/>
  <c r="CB196" i="3"/>
  <c r="CB197" i="3"/>
  <c r="CG196" i="3"/>
  <c r="CG197" i="3"/>
  <c r="CL196" i="3"/>
  <c r="CL197" i="3"/>
  <c r="CR184" i="3"/>
  <c r="CW184" i="3"/>
  <c r="DB184" i="3"/>
  <c r="DR184" i="3"/>
  <c r="CP185" i="3"/>
  <c r="CV185" i="3"/>
  <c r="DA185" i="3"/>
  <c r="DE198" i="3"/>
  <c r="CO198" i="3"/>
  <c r="CT198" i="3"/>
  <c r="CZ198" i="3"/>
  <c r="CO186" i="3"/>
  <c r="CT186" i="3"/>
  <c r="CZ186" i="3"/>
  <c r="DE186" i="3"/>
  <c r="DL186" i="3" s="1"/>
  <c r="DP186" i="3"/>
  <c r="CN187" i="3"/>
  <c r="CS187" i="3"/>
  <c r="CX187" i="3"/>
  <c r="CR188" i="3"/>
  <c r="CW188" i="3"/>
  <c r="DB188" i="3"/>
  <c r="BZ199" i="3"/>
  <c r="DF189" i="3"/>
  <c r="DR189" i="3" s="1"/>
  <c r="CF199" i="3"/>
  <c r="CK199" i="3"/>
  <c r="CP189" i="3"/>
  <c r="CV189" i="3"/>
  <c r="DA189" i="3"/>
  <c r="DI192" i="3"/>
  <c r="DN192" i="3"/>
  <c r="DL192" i="3"/>
  <c r="DE200" i="3"/>
  <c r="CO200" i="3"/>
  <c r="DJ200" i="3"/>
  <c r="CT200" i="3"/>
  <c r="CZ200" i="3"/>
  <c r="CT193" i="3"/>
  <c r="DL194" i="3"/>
  <c r="DQ194" i="3"/>
  <c r="BY197" i="3"/>
  <c r="CF198" i="3"/>
  <c r="CG199" i="3"/>
  <c r="CK196" i="3"/>
  <c r="CK197" i="3"/>
  <c r="DD198" i="3"/>
  <c r="DJ198" i="3" s="1"/>
  <c r="CN198" i="3"/>
  <c r="CN186" i="3"/>
  <c r="DD186" i="3"/>
  <c r="DJ186" i="3" s="1"/>
  <c r="CP188" i="3"/>
  <c r="DQ188" i="3"/>
  <c r="CT199" i="3"/>
  <c r="CO189" i="3"/>
  <c r="DE189" i="3"/>
  <c r="DM189" i="3" s="1"/>
  <c r="CR190" i="3"/>
  <c r="CV190" i="3"/>
  <c r="DR192" i="3"/>
  <c r="DI193" i="3"/>
  <c r="DD197" i="3"/>
  <c r="DI197" i="3" s="1"/>
  <c r="CN184" i="3"/>
  <c r="CS184" i="3"/>
  <c r="CX184" i="3"/>
  <c r="DD184" i="3"/>
  <c r="DH184" i="3" s="1"/>
  <c r="CR185" i="3"/>
  <c r="CW185" i="3"/>
  <c r="DB185" i="3"/>
  <c r="CP186" i="3"/>
  <c r="CV186" i="3"/>
  <c r="DA186" i="3"/>
  <c r="DQ186" i="3"/>
  <c r="CO187" i="3"/>
  <c r="CT187" i="3"/>
  <c r="CZ187" i="3"/>
  <c r="CN188" i="3"/>
  <c r="CS188" i="3"/>
  <c r="CX188" i="3"/>
  <c r="DB189" i="3"/>
  <c r="DP189" i="3"/>
  <c r="DI191" i="3"/>
  <c r="DP192" i="3"/>
  <c r="DQ192" i="3"/>
  <c r="DF200" i="3"/>
  <c r="DR200" i="3" s="1"/>
  <c r="CP200" i="3"/>
  <c r="CV200" i="3"/>
  <c r="DA200" i="3"/>
  <c r="DM194" i="3"/>
  <c r="DD194" i="3"/>
  <c r="DI194" i="3" s="1"/>
  <c r="DI195" i="3"/>
  <c r="DN195" i="3"/>
  <c r="BX196" i="3"/>
  <c r="CD197" i="3"/>
  <c r="DF198" i="3"/>
  <c r="DI200" i="3"/>
  <c r="BZ196" i="3"/>
  <c r="BZ197" i="3"/>
  <c r="CP184" i="3"/>
  <c r="DA184" i="3"/>
  <c r="CS198" i="3"/>
  <c r="CS186" i="3"/>
  <c r="DI186" i="3"/>
  <c r="DN186" i="3"/>
  <c r="CR187" i="3"/>
  <c r="CZ199" i="3"/>
  <c r="CZ189" i="3"/>
  <c r="DQ191" i="3"/>
  <c r="DQ195" i="3"/>
  <c r="DE196" i="3"/>
  <c r="CO196" i="3"/>
  <c r="CO184" i="3"/>
  <c r="CT184" i="3"/>
  <c r="CZ184" i="3"/>
  <c r="DE184" i="3"/>
  <c r="DM184" i="3" s="1"/>
  <c r="DP184" i="3"/>
  <c r="CN185" i="3"/>
  <c r="CS185" i="3"/>
  <c r="CX185" i="3"/>
  <c r="CR198" i="3"/>
  <c r="CW198" i="3"/>
  <c r="CR186" i="3"/>
  <c r="CW186" i="3"/>
  <c r="DB186" i="3"/>
  <c r="DR186" i="3"/>
  <c r="CP187" i="3"/>
  <c r="CV187" i="3"/>
  <c r="DA187" i="3"/>
  <c r="CO188" i="3"/>
  <c r="CT188" i="3"/>
  <c r="CZ188" i="3"/>
  <c r="DD199" i="3"/>
  <c r="DH199" i="3" s="1"/>
  <c r="CN199" i="3"/>
  <c r="CS199" i="3"/>
  <c r="CX199" i="3"/>
  <c r="CN189" i="3"/>
  <c r="CS189" i="3"/>
  <c r="CX189" i="3"/>
  <c r="DD189" i="3"/>
  <c r="DJ189" i="3" s="1"/>
  <c r="DE191" i="3"/>
  <c r="DM191" i="3" s="1"/>
  <c r="CO191" i="3"/>
  <c r="DJ191" i="3"/>
  <c r="CT191" i="3"/>
  <c r="DP191" i="3"/>
  <c r="DH200" i="3"/>
  <c r="CR200" i="3"/>
  <c r="DB200" i="3"/>
  <c r="DP195" i="3"/>
  <c r="CC196" i="3"/>
  <c r="CJ197" i="3"/>
  <c r="CO190" i="3"/>
  <c r="CT190" i="3"/>
  <c r="CZ190" i="3"/>
  <c r="CN191" i="3"/>
  <c r="CS191" i="3"/>
  <c r="CX191" i="3"/>
  <c r="CR192" i="3"/>
  <c r="CW192" i="3"/>
  <c r="DB192" i="3"/>
  <c r="CP193" i="3"/>
  <c r="CV193" i="3"/>
  <c r="DA193" i="3"/>
  <c r="DF193" i="3"/>
  <c r="DQ193" i="3" s="1"/>
  <c r="DL193" i="3"/>
  <c r="CO194" i="3"/>
  <c r="CT194" i="3"/>
  <c r="CZ194" i="3"/>
  <c r="CN195" i="3"/>
  <c r="CS195" i="3"/>
  <c r="CX195" i="3"/>
  <c r="CZ191" i="3"/>
  <c r="CN192" i="3"/>
  <c r="CS192" i="3"/>
  <c r="CX192" i="3"/>
  <c r="CR193" i="3"/>
  <c r="CW193" i="3"/>
  <c r="DB193" i="3"/>
  <c r="DH193" i="3"/>
  <c r="DM193" i="3"/>
  <c r="CP194" i="3"/>
  <c r="CV194" i="3"/>
  <c r="DA194" i="3"/>
  <c r="CO195" i="3"/>
  <c r="CT195" i="3"/>
  <c r="CZ195" i="3"/>
  <c r="DB190" i="3"/>
  <c r="CP191" i="3"/>
  <c r="CV191" i="3"/>
  <c r="DA191" i="3"/>
  <c r="CO192" i="3"/>
  <c r="CT192" i="3"/>
  <c r="CZ192" i="3"/>
  <c r="CN193" i="3"/>
  <c r="CS193" i="3"/>
  <c r="CX193" i="3"/>
  <c r="CR194" i="3"/>
  <c r="CW194" i="3"/>
  <c r="DB194" i="3"/>
  <c r="CP195" i="3"/>
  <c r="CV195" i="3"/>
  <c r="DA195" i="3"/>
  <c r="CN168" i="3"/>
  <c r="CS180" i="3"/>
  <c r="BX177" i="3"/>
  <c r="BX176" i="3"/>
  <c r="CX164" i="3"/>
  <c r="DF166" i="3"/>
  <c r="DR166" i="3" s="1"/>
  <c r="DN168" i="3"/>
  <c r="DR175" i="3"/>
  <c r="CH176" i="3"/>
  <c r="BZ178" i="3"/>
  <c r="BY176" i="3"/>
  <c r="BY177" i="3"/>
  <c r="CD176" i="3"/>
  <c r="CD177" i="3"/>
  <c r="CJ176" i="3"/>
  <c r="CJ177" i="3"/>
  <c r="CO164" i="3"/>
  <c r="CZ164" i="3"/>
  <c r="CR178" i="3"/>
  <c r="CW178" i="3"/>
  <c r="DB178" i="3"/>
  <c r="CW166" i="3"/>
  <c r="DQ167" i="3"/>
  <c r="DL168" i="3"/>
  <c r="DQ168" i="3"/>
  <c r="CG179" i="3"/>
  <c r="CL179" i="3"/>
  <c r="DR172" i="3"/>
  <c r="CB179" i="3"/>
  <c r="DQ165" i="3"/>
  <c r="DI167" i="3"/>
  <c r="DN167" i="3"/>
  <c r="DI168" i="3"/>
  <c r="DQ175" i="3"/>
  <c r="CC177" i="3"/>
  <c r="CC176" i="3"/>
  <c r="CN164" i="3"/>
  <c r="CW165" i="3"/>
  <c r="DH165" i="3"/>
  <c r="DR165" i="3"/>
  <c r="CV166" i="3"/>
  <c r="DQ166" i="3"/>
  <c r="DJ168" i="3"/>
  <c r="CS164" i="3"/>
  <c r="DD164" i="3"/>
  <c r="DI164" i="3" s="1"/>
  <c r="DN164" i="3"/>
  <c r="DJ165" i="3"/>
  <c r="DP165" i="3"/>
  <c r="DA166" i="3"/>
  <c r="DH167" i="3"/>
  <c r="DM167" i="3"/>
  <c r="DR167" i="3"/>
  <c r="DH168" i="3"/>
  <c r="DM168" i="3"/>
  <c r="DR168" i="3"/>
  <c r="CR169" i="3"/>
  <c r="DQ171" i="3"/>
  <c r="DI173" i="3"/>
  <c r="CT168" i="3"/>
  <c r="CZ168" i="3"/>
  <c r="CS179" i="3"/>
  <c r="DF170" i="3"/>
  <c r="DQ170" i="3" s="1"/>
  <c r="CP170" i="3"/>
  <c r="DH171" i="3"/>
  <c r="CZ180" i="3"/>
  <c r="DL174" i="3"/>
  <c r="DQ174" i="3"/>
  <c r="BZ176" i="3"/>
  <c r="BZ177" i="3"/>
  <c r="CF176" i="3"/>
  <c r="CF177" i="3"/>
  <c r="CK176" i="3"/>
  <c r="CK177" i="3"/>
  <c r="CP164" i="3"/>
  <c r="CV164" i="3"/>
  <c r="DA164" i="3"/>
  <c r="DF164" i="3"/>
  <c r="DP164" i="3" s="1"/>
  <c r="DL164" i="3"/>
  <c r="CO165" i="3"/>
  <c r="CT165" i="3"/>
  <c r="CZ165" i="3"/>
  <c r="DD178" i="3"/>
  <c r="DH178" i="3" s="1"/>
  <c r="CN178" i="3"/>
  <c r="CS178" i="3"/>
  <c r="CX178" i="3"/>
  <c r="CN166" i="3"/>
  <c r="CS166" i="3"/>
  <c r="CX166" i="3"/>
  <c r="DD166" i="3"/>
  <c r="DI166" i="3" s="1"/>
  <c r="CR167" i="3"/>
  <c r="CW167" i="3"/>
  <c r="DB167" i="3"/>
  <c r="CP168" i="3"/>
  <c r="CV168" i="3"/>
  <c r="DA168" i="3"/>
  <c r="DE179" i="3"/>
  <c r="DN179" i="3" s="1"/>
  <c r="CO179" i="3"/>
  <c r="CT179" i="3"/>
  <c r="CZ179" i="3"/>
  <c r="CO169" i="3"/>
  <c r="CT169" i="3"/>
  <c r="CZ169" i="3"/>
  <c r="DE169" i="3"/>
  <c r="DM169" i="3" s="1"/>
  <c r="DM170" i="3"/>
  <c r="DD170" i="3"/>
  <c r="DH170" i="3" s="1"/>
  <c r="DI171" i="3"/>
  <c r="DN171" i="3"/>
  <c r="DM171" i="3"/>
  <c r="DJ172" i="3"/>
  <c r="DP172" i="3"/>
  <c r="DQ172" i="3"/>
  <c r="DF180" i="3"/>
  <c r="DP180" i="3" s="1"/>
  <c r="CP180" i="3"/>
  <c r="CV180" i="3"/>
  <c r="DA180" i="3"/>
  <c r="CZ173" i="3"/>
  <c r="DM174" i="3"/>
  <c r="DR174" i="3"/>
  <c r="DD174" i="3"/>
  <c r="DI174" i="3" s="1"/>
  <c r="DI175" i="3"/>
  <c r="DN175" i="3"/>
  <c r="CR175" i="3"/>
  <c r="DM175" i="3"/>
  <c r="CO168" i="3"/>
  <c r="DD179" i="3"/>
  <c r="DJ179" i="3" s="1"/>
  <c r="CN179" i="3"/>
  <c r="CX179" i="3"/>
  <c r="CN169" i="3"/>
  <c r="CS169" i="3"/>
  <c r="CX169" i="3"/>
  <c r="DD169" i="3"/>
  <c r="DL170" i="3"/>
  <c r="CV170" i="3"/>
  <c r="DI172" i="3"/>
  <c r="CO180" i="3"/>
  <c r="DJ180" i="3"/>
  <c r="CT180" i="3"/>
  <c r="CT173" i="3"/>
  <c r="BV176" i="3"/>
  <c r="BV177" i="3"/>
  <c r="CB176" i="3"/>
  <c r="CB177" i="3"/>
  <c r="CG176" i="3"/>
  <c r="CG177" i="3"/>
  <c r="CL176" i="3"/>
  <c r="CL177" i="3"/>
  <c r="CR164" i="3"/>
  <c r="CW164" i="3"/>
  <c r="DB164" i="3"/>
  <c r="DM164" i="3"/>
  <c r="CP165" i="3"/>
  <c r="CV165" i="3"/>
  <c r="DA165" i="3"/>
  <c r="DE178" i="3"/>
  <c r="CO178" i="3"/>
  <c r="DJ178" i="3"/>
  <c r="CT178" i="3"/>
  <c r="CZ178" i="3"/>
  <c r="CO166" i="3"/>
  <c r="CT166" i="3"/>
  <c r="CZ166" i="3"/>
  <c r="DE166" i="3"/>
  <c r="DM166" i="3" s="1"/>
  <c r="DJ166" i="3"/>
  <c r="DP166" i="3"/>
  <c r="CN167" i="3"/>
  <c r="CS167" i="3"/>
  <c r="CX167" i="3"/>
  <c r="CR168" i="3"/>
  <c r="CW168" i="3"/>
  <c r="DB168" i="3"/>
  <c r="BZ179" i="3"/>
  <c r="DF169" i="3"/>
  <c r="DP169" i="3" s="1"/>
  <c r="CF179" i="3"/>
  <c r="CK179" i="3"/>
  <c r="CP169" i="3"/>
  <c r="CV169" i="3"/>
  <c r="DA169" i="3"/>
  <c r="DP171" i="3"/>
  <c r="DH180" i="3"/>
  <c r="CR180" i="3"/>
  <c r="CW180" i="3"/>
  <c r="DB180" i="3"/>
  <c r="DE173" i="3"/>
  <c r="DM173" i="3" s="1"/>
  <c r="DP175" i="3"/>
  <c r="CO170" i="3"/>
  <c r="CT170" i="3"/>
  <c r="CZ170" i="3"/>
  <c r="CN171" i="3"/>
  <c r="CS171" i="3"/>
  <c r="CX171" i="3"/>
  <c r="CR172" i="3"/>
  <c r="CW172" i="3"/>
  <c r="DB172" i="3"/>
  <c r="CP173" i="3"/>
  <c r="CV173" i="3"/>
  <c r="DA173" i="3"/>
  <c r="DF173" i="3"/>
  <c r="DQ173" i="3" s="1"/>
  <c r="CO174" i="3"/>
  <c r="CT174" i="3"/>
  <c r="CZ174" i="3"/>
  <c r="CN175" i="3"/>
  <c r="CS175" i="3"/>
  <c r="CX175" i="3"/>
  <c r="DA170" i="3"/>
  <c r="CO171" i="3"/>
  <c r="CT171" i="3"/>
  <c r="CZ171" i="3"/>
  <c r="CN172" i="3"/>
  <c r="CS172" i="3"/>
  <c r="CX172" i="3"/>
  <c r="CR173" i="3"/>
  <c r="CW173" i="3"/>
  <c r="DB173" i="3"/>
  <c r="DH173" i="3"/>
  <c r="CP174" i="3"/>
  <c r="CV174" i="3"/>
  <c r="DA174" i="3"/>
  <c r="CO175" i="3"/>
  <c r="CT175" i="3"/>
  <c r="CZ175" i="3"/>
  <c r="CR170" i="3"/>
  <c r="CW170" i="3"/>
  <c r="DB170" i="3"/>
  <c r="CP171" i="3"/>
  <c r="CV171" i="3"/>
  <c r="DA171" i="3"/>
  <c r="CO172" i="3"/>
  <c r="CT172" i="3"/>
  <c r="CZ172" i="3"/>
  <c r="CN173" i="3"/>
  <c r="CS173" i="3"/>
  <c r="CX173" i="3"/>
  <c r="CR174" i="3"/>
  <c r="CW174" i="3"/>
  <c r="DB174" i="3"/>
  <c r="CP175" i="3"/>
  <c r="CV175" i="3"/>
  <c r="DA175" i="3"/>
  <c r="DI148" i="3"/>
  <c r="DQ150" i="3"/>
  <c r="DI145" i="3"/>
  <c r="DN145" i="3"/>
  <c r="DL147" i="3"/>
  <c r="DQ147" i="3"/>
  <c r="DJ148" i="3"/>
  <c r="DR150" i="3"/>
  <c r="DM147" i="3"/>
  <c r="DL145" i="3"/>
  <c r="DQ145" i="3"/>
  <c r="DI147" i="3"/>
  <c r="DN147" i="3"/>
  <c r="DH148" i="3"/>
  <c r="BZ156" i="3"/>
  <c r="BZ157" i="3"/>
  <c r="CO145" i="3"/>
  <c r="CT145" i="3"/>
  <c r="DP145" i="3"/>
  <c r="CS146" i="3"/>
  <c r="CW147" i="3"/>
  <c r="DH147" i="3"/>
  <c r="CV148" i="3"/>
  <c r="DF148" i="3"/>
  <c r="DP148" i="3" s="1"/>
  <c r="CT159" i="3"/>
  <c r="CT149" i="3"/>
  <c r="DE149" i="3"/>
  <c r="DM149" i="3" s="1"/>
  <c r="DQ155" i="3"/>
  <c r="BV156" i="3"/>
  <c r="BV157" i="3"/>
  <c r="CB156" i="3"/>
  <c r="CB157" i="3"/>
  <c r="CG156" i="3"/>
  <c r="CG157" i="3"/>
  <c r="CL156" i="3"/>
  <c r="CL157" i="3"/>
  <c r="CR144" i="3"/>
  <c r="CW144" i="3"/>
  <c r="DB144" i="3"/>
  <c r="CP145" i="3"/>
  <c r="CV145" i="3"/>
  <c r="DA145" i="3"/>
  <c r="CZ158" i="3"/>
  <c r="CO146" i="3"/>
  <c r="CT146" i="3"/>
  <c r="CZ146" i="3"/>
  <c r="DE146" i="3"/>
  <c r="DL146" i="3" s="1"/>
  <c r="DP146" i="3"/>
  <c r="CN147" i="3"/>
  <c r="CS147" i="3"/>
  <c r="CX147" i="3"/>
  <c r="CR148" i="3"/>
  <c r="CW148" i="3"/>
  <c r="DB148" i="3"/>
  <c r="BZ159" i="3"/>
  <c r="DF149" i="3"/>
  <c r="DR149" i="3" s="1"/>
  <c r="CF159" i="3"/>
  <c r="CK159" i="3"/>
  <c r="CP149" i="3"/>
  <c r="CV149" i="3"/>
  <c r="DA149" i="3"/>
  <c r="CV150" i="3"/>
  <c r="DB150" i="3"/>
  <c r="DJ151" i="3"/>
  <c r="DP151" i="3"/>
  <c r="CZ151" i="3"/>
  <c r="CR151" i="3"/>
  <c r="DI152" i="3"/>
  <c r="DN152" i="3"/>
  <c r="DL152" i="3"/>
  <c r="CO160" i="3"/>
  <c r="CT153" i="3"/>
  <c r="DL154" i="3"/>
  <c r="DQ154" i="3"/>
  <c r="BY157" i="3"/>
  <c r="CF158" i="3"/>
  <c r="CG159" i="3"/>
  <c r="CK156" i="3"/>
  <c r="CK157" i="3"/>
  <c r="CP144" i="3"/>
  <c r="DD158" i="3"/>
  <c r="DJ158" i="3" s="1"/>
  <c r="CN146" i="3"/>
  <c r="DD146" i="3"/>
  <c r="DI146" i="3" s="1"/>
  <c r="DB147" i="3"/>
  <c r="CZ159" i="3"/>
  <c r="CZ149" i="3"/>
  <c r="DA150" i="3"/>
  <c r="DD157" i="3"/>
  <c r="DI157" i="3" s="1"/>
  <c r="CN144" i="3"/>
  <c r="CS144" i="3"/>
  <c r="CX144" i="3"/>
  <c r="DD144" i="3"/>
  <c r="DI144" i="3" s="1"/>
  <c r="CR145" i="3"/>
  <c r="CW145" i="3"/>
  <c r="DB145" i="3"/>
  <c r="CP146" i="3"/>
  <c r="CV146" i="3"/>
  <c r="DA146" i="3"/>
  <c r="DQ146" i="3"/>
  <c r="CO147" i="3"/>
  <c r="CT147" i="3"/>
  <c r="CZ147" i="3"/>
  <c r="CN148" i="3"/>
  <c r="CS148" i="3"/>
  <c r="CX148" i="3"/>
  <c r="DB149" i="3"/>
  <c r="DP150" i="3"/>
  <c r="CP150" i="3"/>
  <c r="CW150" i="3"/>
  <c r="DQ151" i="3"/>
  <c r="DM151" i="3"/>
  <c r="DF160" i="3"/>
  <c r="DP160" i="3" s="1"/>
  <c r="CP160" i="3"/>
  <c r="DM154" i="3"/>
  <c r="DD154" i="3"/>
  <c r="DJ154" i="3" s="1"/>
  <c r="DI155" i="3"/>
  <c r="BX156" i="3"/>
  <c r="CD157" i="3"/>
  <c r="DF158" i="3"/>
  <c r="DQ158" i="3" s="1"/>
  <c r="CF156" i="3"/>
  <c r="CF157" i="3"/>
  <c r="CV144" i="3"/>
  <c r="DF144" i="3"/>
  <c r="DQ144" i="3" s="1"/>
  <c r="CX146" i="3"/>
  <c r="CO149" i="3"/>
  <c r="CS150" i="3"/>
  <c r="DI151" i="3"/>
  <c r="DI153" i="3"/>
  <c r="DE156" i="3"/>
  <c r="CO144" i="3"/>
  <c r="CT144" i="3"/>
  <c r="CZ144" i="3"/>
  <c r="DE144" i="3"/>
  <c r="DL144" i="3" s="1"/>
  <c r="CN145" i="3"/>
  <c r="CS145" i="3"/>
  <c r="CX145" i="3"/>
  <c r="CR158" i="3"/>
  <c r="CR146" i="3"/>
  <c r="CW146" i="3"/>
  <c r="DB146" i="3"/>
  <c r="DR146" i="3"/>
  <c r="CP147" i="3"/>
  <c r="CV147" i="3"/>
  <c r="DA147" i="3"/>
  <c r="CO148" i="3"/>
  <c r="CT148" i="3"/>
  <c r="CZ148" i="3"/>
  <c r="CS159" i="3"/>
  <c r="CN149" i="3"/>
  <c r="CS149" i="3"/>
  <c r="CX149" i="3"/>
  <c r="DD149" i="3"/>
  <c r="DH149" i="3" s="1"/>
  <c r="CW160" i="3"/>
  <c r="DJ155" i="3"/>
  <c r="DP155" i="3"/>
  <c r="CC156" i="3"/>
  <c r="CJ157" i="3"/>
  <c r="CO150" i="3"/>
  <c r="CT150" i="3"/>
  <c r="CZ150" i="3"/>
  <c r="CN151" i="3"/>
  <c r="CS151" i="3"/>
  <c r="CX151" i="3"/>
  <c r="CR152" i="3"/>
  <c r="CW152" i="3"/>
  <c r="DB152" i="3"/>
  <c r="CP153" i="3"/>
  <c r="CV153" i="3"/>
  <c r="DA153" i="3"/>
  <c r="DF153" i="3"/>
  <c r="DR153" i="3" s="1"/>
  <c r="CO154" i="3"/>
  <c r="CT154" i="3"/>
  <c r="CZ154" i="3"/>
  <c r="CN155" i="3"/>
  <c r="CS155" i="3"/>
  <c r="CX155" i="3"/>
  <c r="CN152" i="3"/>
  <c r="CS152" i="3"/>
  <c r="CX152" i="3"/>
  <c r="CR153" i="3"/>
  <c r="CW153" i="3"/>
  <c r="DB153" i="3"/>
  <c r="DH153" i="3"/>
  <c r="CP154" i="3"/>
  <c r="CV154" i="3"/>
  <c r="DA154" i="3"/>
  <c r="CO155" i="3"/>
  <c r="CT155" i="3"/>
  <c r="CZ155" i="3"/>
  <c r="CP151" i="3"/>
  <c r="CV151" i="3"/>
  <c r="DA151" i="3"/>
  <c r="CO152" i="3"/>
  <c r="CT152" i="3"/>
  <c r="CZ152" i="3"/>
  <c r="CN153" i="3"/>
  <c r="CS153" i="3"/>
  <c r="CX153" i="3"/>
  <c r="CR154" i="3"/>
  <c r="CW154" i="3"/>
  <c r="DB154" i="3"/>
  <c r="CP155" i="3"/>
  <c r="CV155" i="3"/>
  <c r="DA155" i="3"/>
  <c r="DI125" i="3"/>
  <c r="DQ127" i="3"/>
  <c r="DJ125" i="3"/>
  <c r="DP125" i="3"/>
  <c r="DH127" i="3"/>
  <c r="DR127" i="3"/>
  <c r="DL128" i="3"/>
  <c r="DQ128" i="3"/>
  <c r="DQ125" i="3"/>
  <c r="DI127" i="3"/>
  <c r="DM128" i="3"/>
  <c r="BX137" i="3"/>
  <c r="BX136" i="3"/>
  <c r="DD124" i="3"/>
  <c r="DI124" i="3" s="1"/>
  <c r="CN124" i="3"/>
  <c r="DH125" i="3"/>
  <c r="DR125" i="3"/>
  <c r="DJ127" i="3"/>
  <c r="DN128" i="3"/>
  <c r="DB139" i="3"/>
  <c r="DQ130" i="3"/>
  <c r="DR130" i="3"/>
  <c r="CS124" i="3"/>
  <c r="CW125" i="3"/>
  <c r="DA126" i="3"/>
  <c r="DF126" i="3"/>
  <c r="DP126" i="3" s="1"/>
  <c r="CT127" i="3"/>
  <c r="DE127" i="3"/>
  <c r="DM127" i="3" s="1"/>
  <c r="DP127" i="3"/>
  <c r="DD128" i="3"/>
  <c r="DJ128" i="3" s="1"/>
  <c r="CR129" i="3"/>
  <c r="DP130" i="3"/>
  <c r="DI133" i="3"/>
  <c r="CH136" i="3"/>
  <c r="BZ138" i="3"/>
  <c r="CB139" i="3"/>
  <c r="DE136" i="3"/>
  <c r="CO124" i="3"/>
  <c r="CT124" i="3"/>
  <c r="CZ124" i="3"/>
  <c r="DE124" i="3"/>
  <c r="DN124" i="3" s="1"/>
  <c r="DJ124" i="3"/>
  <c r="CN125" i="3"/>
  <c r="CS125" i="3"/>
  <c r="CX125" i="3"/>
  <c r="CR138" i="3"/>
  <c r="CW138" i="3"/>
  <c r="DB138" i="3"/>
  <c r="CR126" i="3"/>
  <c r="CW126" i="3"/>
  <c r="DB126" i="3"/>
  <c r="CP127" i="3"/>
  <c r="CV127" i="3"/>
  <c r="DA127" i="3"/>
  <c r="CO128" i="3"/>
  <c r="CT128" i="3"/>
  <c r="CZ128" i="3"/>
  <c r="CS139" i="3"/>
  <c r="CX139" i="3"/>
  <c r="CN129" i="3"/>
  <c r="CS129" i="3"/>
  <c r="CX129" i="3"/>
  <c r="DD129" i="3"/>
  <c r="DI129" i="3" s="1"/>
  <c r="CR130" i="3"/>
  <c r="CX130" i="3"/>
  <c r="CS132" i="3"/>
  <c r="DD132" i="3"/>
  <c r="DH132" i="3" s="1"/>
  <c r="DN132" i="3"/>
  <c r="DE140" i="3"/>
  <c r="DN140" i="3" s="1"/>
  <c r="CO140" i="3"/>
  <c r="CZ140" i="3"/>
  <c r="CT133" i="3"/>
  <c r="DL134" i="3"/>
  <c r="DQ134" i="3"/>
  <c r="BY137" i="3"/>
  <c r="CF138" i="3"/>
  <c r="CG139" i="3"/>
  <c r="CR125" i="3"/>
  <c r="DB125" i="3"/>
  <c r="CX128" i="3"/>
  <c r="DB129" i="3"/>
  <c r="DJ132" i="3"/>
  <c r="BZ136" i="3"/>
  <c r="BZ137" i="3"/>
  <c r="CF136" i="3"/>
  <c r="CF137" i="3"/>
  <c r="CK136" i="3"/>
  <c r="CK137" i="3"/>
  <c r="CP124" i="3"/>
  <c r="CV124" i="3"/>
  <c r="DA124" i="3"/>
  <c r="DF124" i="3"/>
  <c r="DP124" i="3" s="1"/>
  <c r="DL124" i="3"/>
  <c r="CO125" i="3"/>
  <c r="CT125" i="3"/>
  <c r="CZ125" i="3"/>
  <c r="DD138" i="3"/>
  <c r="DI138" i="3" s="1"/>
  <c r="CN138" i="3"/>
  <c r="CS138" i="3"/>
  <c r="CX138" i="3"/>
  <c r="CN126" i="3"/>
  <c r="CS126" i="3"/>
  <c r="CX126" i="3"/>
  <c r="DD126" i="3"/>
  <c r="DI126" i="3" s="1"/>
  <c r="CR127" i="3"/>
  <c r="CW127" i="3"/>
  <c r="DB127" i="3"/>
  <c r="CP128" i="3"/>
  <c r="CV128" i="3"/>
  <c r="DA128" i="3"/>
  <c r="CT139" i="3"/>
  <c r="CZ139" i="3"/>
  <c r="CO129" i="3"/>
  <c r="CT129" i="3"/>
  <c r="CZ129" i="3"/>
  <c r="DE129" i="3"/>
  <c r="DN129" i="3" s="1"/>
  <c r="CS130" i="3"/>
  <c r="DI131" i="3"/>
  <c r="DN131" i="3"/>
  <c r="DM132" i="3"/>
  <c r="CV140" i="3"/>
  <c r="DA140" i="3"/>
  <c r="DM134" i="3"/>
  <c r="DD134" i="3"/>
  <c r="DJ134" i="3" s="1"/>
  <c r="DI135" i="3"/>
  <c r="DN135" i="3"/>
  <c r="CD137" i="3"/>
  <c r="DI140" i="3"/>
  <c r="CX124" i="3"/>
  <c r="DQ131" i="3"/>
  <c r="DQ135" i="3"/>
  <c r="BV136" i="3"/>
  <c r="BV137" i="3"/>
  <c r="CB136" i="3"/>
  <c r="CB137" i="3"/>
  <c r="CG136" i="3"/>
  <c r="CG137" i="3"/>
  <c r="CL136" i="3"/>
  <c r="CL137" i="3"/>
  <c r="CR124" i="3"/>
  <c r="CW124" i="3"/>
  <c r="DB124" i="3"/>
  <c r="DH124" i="3"/>
  <c r="DM124" i="3"/>
  <c r="DR124" i="3"/>
  <c r="CP125" i="3"/>
  <c r="CV125" i="3"/>
  <c r="DA125" i="3"/>
  <c r="DE138" i="3"/>
  <c r="DM138" i="3" s="1"/>
  <c r="CO138" i="3"/>
  <c r="CT138" i="3"/>
  <c r="CZ138" i="3"/>
  <c r="CO126" i="3"/>
  <c r="CT126" i="3"/>
  <c r="CZ126" i="3"/>
  <c r="DE126" i="3"/>
  <c r="DM126" i="3" s="1"/>
  <c r="CN127" i="3"/>
  <c r="CS127" i="3"/>
  <c r="CX127" i="3"/>
  <c r="CR128" i="3"/>
  <c r="CW128" i="3"/>
  <c r="DB128" i="3"/>
  <c r="BZ139" i="3"/>
  <c r="DF129" i="3"/>
  <c r="DP129" i="3" s="1"/>
  <c r="CF139" i="3"/>
  <c r="CK139" i="3"/>
  <c r="CP129" i="3"/>
  <c r="CV129" i="3"/>
  <c r="DA129" i="3"/>
  <c r="CW140" i="3"/>
  <c r="DB140" i="3"/>
  <c r="DP135" i="3"/>
  <c r="CC136" i="3"/>
  <c r="CJ137" i="3"/>
  <c r="CO130" i="3"/>
  <c r="CT130" i="3"/>
  <c r="CZ130" i="3"/>
  <c r="CN131" i="3"/>
  <c r="CS131" i="3"/>
  <c r="CX131" i="3"/>
  <c r="CR132" i="3"/>
  <c r="CW132" i="3"/>
  <c r="DB132" i="3"/>
  <c r="CP133" i="3"/>
  <c r="CV133" i="3"/>
  <c r="DA133" i="3"/>
  <c r="DF133" i="3"/>
  <c r="DQ133" i="3" s="1"/>
  <c r="CO134" i="3"/>
  <c r="CT134" i="3"/>
  <c r="CZ134" i="3"/>
  <c r="CN135" i="3"/>
  <c r="CS135" i="3"/>
  <c r="CX135" i="3"/>
  <c r="CR133" i="3"/>
  <c r="CW133" i="3"/>
  <c r="DB133" i="3"/>
  <c r="DH133" i="3"/>
  <c r="CP134" i="3"/>
  <c r="CV134" i="3"/>
  <c r="DA134" i="3"/>
  <c r="CO135" i="3"/>
  <c r="CT135" i="3"/>
  <c r="CZ135" i="3"/>
  <c r="CP131" i="3"/>
  <c r="CV131" i="3"/>
  <c r="DA131" i="3"/>
  <c r="CO132" i="3"/>
  <c r="CT132" i="3"/>
  <c r="CZ132" i="3"/>
  <c r="CN133" i="3"/>
  <c r="CS133" i="3"/>
  <c r="CX133" i="3"/>
  <c r="CR134" i="3"/>
  <c r="CW134" i="3"/>
  <c r="DB134" i="3"/>
  <c r="CP135" i="3"/>
  <c r="CV135" i="3"/>
  <c r="DA135" i="3"/>
  <c r="DH105" i="3"/>
  <c r="CT107" i="3"/>
  <c r="DJ107" i="3"/>
  <c r="DQ110" i="3"/>
  <c r="DR110" i="3"/>
  <c r="DI105" i="3"/>
  <c r="DN105" i="3"/>
  <c r="DM105" i="3"/>
  <c r="CV106" i="3"/>
  <c r="DL107" i="3"/>
  <c r="DQ107" i="3"/>
  <c r="DP108" i="3"/>
  <c r="BX117" i="3"/>
  <c r="BX116" i="3"/>
  <c r="CC117" i="3"/>
  <c r="CC116" i="3"/>
  <c r="CH117" i="3"/>
  <c r="CH116" i="3"/>
  <c r="CN104" i="3"/>
  <c r="DI104" i="3"/>
  <c r="DR105" i="3"/>
  <c r="DF118" i="3"/>
  <c r="DQ118" i="3" s="1"/>
  <c r="CV118" i="3"/>
  <c r="DA118" i="3"/>
  <c r="DA106" i="3"/>
  <c r="DM107" i="3"/>
  <c r="DQ108" i="3"/>
  <c r="CS104" i="3"/>
  <c r="DL105" i="3"/>
  <c r="DQ105" i="3"/>
  <c r="DF106" i="3"/>
  <c r="DQ106" i="3" s="1"/>
  <c r="DI107" i="3"/>
  <c r="DN107" i="3"/>
  <c r="DR108" i="3"/>
  <c r="CZ107" i="3"/>
  <c r="CX108" i="3"/>
  <c r="DB109" i="3"/>
  <c r="DP110" i="3"/>
  <c r="CB119" i="3"/>
  <c r="DE116" i="3"/>
  <c r="CO104" i="3"/>
  <c r="CT104" i="3"/>
  <c r="CZ104" i="3"/>
  <c r="DE104" i="3"/>
  <c r="DN104" i="3" s="1"/>
  <c r="DJ104" i="3"/>
  <c r="CN105" i="3"/>
  <c r="CS105" i="3"/>
  <c r="CX105" i="3"/>
  <c r="CR118" i="3"/>
  <c r="CW118" i="3"/>
  <c r="DR118" i="3"/>
  <c r="DB118" i="3"/>
  <c r="CR106" i="3"/>
  <c r="CW106" i="3"/>
  <c r="DB106" i="3"/>
  <c r="CP107" i="3"/>
  <c r="CV107" i="3"/>
  <c r="DA107" i="3"/>
  <c r="CO108" i="3"/>
  <c r="CT108" i="3"/>
  <c r="CZ108" i="3"/>
  <c r="DD119" i="3"/>
  <c r="DJ119" i="3" s="1"/>
  <c r="CN109" i="3"/>
  <c r="CS109" i="3"/>
  <c r="CX109" i="3"/>
  <c r="DD109" i="3"/>
  <c r="DI109" i="3" s="1"/>
  <c r="CR110" i="3"/>
  <c r="CX110" i="3"/>
  <c r="CS112" i="3"/>
  <c r="DD112" i="3"/>
  <c r="DI112" i="3" s="1"/>
  <c r="DN112" i="3"/>
  <c r="DE120" i="3"/>
  <c r="CO120" i="3"/>
  <c r="CT120" i="3"/>
  <c r="CZ120" i="3"/>
  <c r="CT113" i="3"/>
  <c r="DL114" i="3"/>
  <c r="DQ114" i="3"/>
  <c r="BY117" i="3"/>
  <c r="CG119" i="3"/>
  <c r="DD120" i="3"/>
  <c r="DJ120" i="3" s="1"/>
  <c r="CO107" i="3"/>
  <c r="DD108" i="3"/>
  <c r="DH108" i="3" s="1"/>
  <c r="CR109" i="3"/>
  <c r="CW109" i="3"/>
  <c r="DQ111" i="3"/>
  <c r="DI113" i="3"/>
  <c r="DQ115" i="3"/>
  <c r="BZ116" i="3"/>
  <c r="BZ117" i="3"/>
  <c r="CF116" i="3"/>
  <c r="CF117" i="3"/>
  <c r="CK116" i="3"/>
  <c r="CK117" i="3"/>
  <c r="CP104" i="3"/>
  <c r="CV104" i="3"/>
  <c r="DA104" i="3"/>
  <c r="DF104" i="3"/>
  <c r="DQ104" i="3" s="1"/>
  <c r="CO105" i="3"/>
  <c r="CT105" i="3"/>
  <c r="CZ105" i="3"/>
  <c r="CN118" i="3"/>
  <c r="CS118" i="3"/>
  <c r="CX118" i="3"/>
  <c r="CN106" i="3"/>
  <c r="CS106" i="3"/>
  <c r="CX106" i="3"/>
  <c r="DD106" i="3"/>
  <c r="DH106" i="3" s="1"/>
  <c r="CR107" i="3"/>
  <c r="CW107" i="3"/>
  <c r="DB107" i="3"/>
  <c r="CP108" i="3"/>
  <c r="CV108" i="3"/>
  <c r="DA108" i="3"/>
  <c r="DE119" i="3"/>
  <c r="DN119" i="3" s="1"/>
  <c r="CZ119" i="3"/>
  <c r="CO109" i="3"/>
  <c r="CT109" i="3"/>
  <c r="CZ109" i="3"/>
  <c r="DE109" i="3"/>
  <c r="DN109" i="3" s="1"/>
  <c r="CS110" i="3"/>
  <c r="DI111" i="3"/>
  <c r="DN111" i="3"/>
  <c r="DM112" i="3"/>
  <c r="DF120" i="3"/>
  <c r="DR120" i="3" s="1"/>
  <c r="CP120" i="3"/>
  <c r="DL120" i="3"/>
  <c r="CV120" i="3"/>
  <c r="DQ120" i="3"/>
  <c r="DA120" i="3"/>
  <c r="CZ113" i="3"/>
  <c r="DM114" i="3"/>
  <c r="DD114" i="3"/>
  <c r="DJ114" i="3" s="1"/>
  <c r="DI115" i="3"/>
  <c r="DN115" i="3"/>
  <c r="CD117" i="3"/>
  <c r="BV116" i="3"/>
  <c r="BV117" i="3"/>
  <c r="CB116" i="3"/>
  <c r="CB117" i="3"/>
  <c r="CG116" i="3"/>
  <c r="CG117" i="3"/>
  <c r="CL116" i="3"/>
  <c r="CL117" i="3"/>
  <c r="CR104" i="3"/>
  <c r="CW104" i="3"/>
  <c r="DB104" i="3"/>
  <c r="DH104" i="3"/>
  <c r="CP105" i="3"/>
  <c r="CV105" i="3"/>
  <c r="DA105" i="3"/>
  <c r="DE118" i="3"/>
  <c r="DN118" i="3" s="1"/>
  <c r="CO118" i="3"/>
  <c r="CT118" i="3"/>
  <c r="CZ118" i="3"/>
  <c r="CO106" i="3"/>
  <c r="CT106" i="3"/>
  <c r="CZ106" i="3"/>
  <c r="DE106" i="3"/>
  <c r="DL106" i="3" s="1"/>
  <c r="CN107" i="3"/>
  <c r="CS107" i="3"/>
  <c r="CX107" i="3"/>
  <c r="CR108" i="3"/>
  <c r="CW108" i="3"/>
  <c r="DB108" i="3"/>
  <c r="BZ119" i="3"/>
  <c r="DF109" i="3"/>
  <c r="DP109" i="3" s="1"/>
  <c r="CF119" i="3"/>
  <c r="CK119" i="3"/>
  <c r="DQ109" i="3"/>
  <c r="CP109" i="3"/>
  <c r="CV109" i="3"/>
  <c r="DA109" i="3"/>
  <c r="CB120" i="3"/>
  <c r="DH113" i="3"/>
  <c r="CR113" i="3"/>
  <c r="CG120" i="3"/>
  <c r="CW113" i="3"/>
  <c r="DB120" i="3"/>
  <c r="DP115" i="3"/>
  <c r="CJ117" i="3"/>
  <c r="CO110" i="3"/>
  <c r="CT110" i="3"/>
  <c r="CZ110" i="3"/>
  <c r="CN111" i="3"/>
  <c r="CS111" i="3"/>
  <c r="CX111" i="3"/>
  <c r="CR112" i="3"/>
  <c r="CW112" i="3"/>
  <c r="DB112" i="3"/>
  <c r="CP113" i="3"/>
  <c r="CV113" i="3"/>
  <c r="DA113" i="3"/>
  <c r="DF113" i="3"/>
  <c r="DP113" i="3" s="1"/>
  <c r="CO114" i="3"/>
  <c r="CT114" i="3"/>
  <c r="CZ114" i="3"/>
  <c r="CN115" i="3"/>
  <c r="CS115" i="3"/>
  <c r="CX115" i="3"/>
  <c r="DB113" i="3"/>
  <c r="CP114" i="3"/>
  <c r="CV114" i="3"/>
  <c r="DA114" i="3"/>
  <c r="CO115" i="3"/>
  <c r="CT115" i="3"/>
  <c r="CZ115" i="3"/>
  <c r="CP111" i="3"/>
  <c r="CV111" i="3"/>
  <c r="DA111" i="3"/>
  <c r="CO112" i="3"/>
  <c r="CT112" i="3"/>
  <c r="CZ112" i="3"/>
  <c r="CN113" i="3"/>
  <c r="CS113" i="3"/>
  <c r="CX113" i="3"/>
  <c r="CR114" i="3"/>
  <c r="CW114" i="3"/>
  <c r="DB114" i="3"/>
  <c r="CP115" i="3"/>
  <c r="CV115" i="3"/>
  <c r="DA115" i="3"/>
  <c r="DQ88" i="3"/>
  <c r="DN94" i="3"/>
  <c r="DL94" i="3"/>
  <c r="CX98" i="3"/>
  <c r="CT99" i="3"/>
  <c r="DJ85" i="3"/>
  <c r="DP88" i="3"/>
  <c r="DN88" i="3"/>
  <c r="DH89" i="3"/>
  <c r="CW91" i="3"/>
  <c r="DB98" i="3"/>
  <c r="CW86" i="3"/>
  <c r="DH86" i="3"/>
  <c r="CV87" i="3"/>
  <c r="DF87" i="3"/>
  <c r="DR87" i="3" s="1"/>
  <c r="DN89" i="3"/>
  <c r="CH99" i="3"/>
  <c r="CX89" i="3"/>
  <c r="DI91" i="3"/>
  <c r="CR91" i="3"/>
  <c r="CR92" i="3"/>
  <c r="DR92" i="3"/>
  <c r="DA92" i="3"/>
  <c r="CZ93" i="3"/>
  <c r="DP94" i="3"/>
  <c r="CZ94" i="3"/>
  <c r="DQ95" i="3"/>
  <c r="CJ96" i="3"/>
  <c r="BY97" i="3"/>
  <c r="CB98" i="3"/>
  <c r="DR98" i="3"/>
  <c r="CK97" i="3"/>
  <c r="CK96" i="3"/>
  <c r="DE84" i="3"/>
  <c r="DL84" i="3" s="1"/>
  <c r="DP84" i="3"/>
  <c r="CN98" i="3"/>
  <c r="CS98" i="3"/>
  <c r="CN86" i="3"/>
  <c r="CX86" i="3"/>
  <c r="DI86" i="3"/>
  <c r="DE99" i="3"/>
  <c r="DM99" i="3" s="1"/>
  <c r="CJ99" i="3"/>
  <c r="CO89" i="3"/>
  <c r="CZ89" i="3"/>
  <c r="DL89" i="3"/>
  <c r="DL90" i="3"/>
  <c r="CO91" i="3"/>
  <c r="DJ91" i="3"/>
  <c r="CS91" i="3"/>
  <c r="CX92" i="3"/>
  <c r="CN92" i="3"/>
  <c r="DB92" i="3"/>
  <c r="DE93" i="3"/>
  <c r="DN93" i="3" s="1"/>
  <c r="CW95" i="3"/>
  <c r="DR95" i="3"/>
  <c r="DB95" i="3"/>
  <c r="CZ95" i="3"/>
  <c r="BZ96" i="3"/>
  <c r="CO96" i="3"/>
  <c r="BZ97" i="3"/>
  <c r="CJ100" i="3"/>
  <c r="DE100" i="3"/>
  <c r="DN100" i="3" s="1"/>
  <c r="DH85" i="3"/>
  <c r="DP87" i="3"/>
  <c r="DI88" i="3"/>
  <c r="DR91" i="3"/>
  <c r="DB91" i="3"/>
  <c r="CZ91" i="3"/>
  <c r="DI93" i="3"/>
  <c r="DN96" i="3"/>
  <c r="DQ98" i="3"/>
  <c r="DD99" i="3"/>
  <c r="DH99" i="3" s="1"/>
  <c r="CS100" i="3"/>
  <c r="CD97" i="3"/>
  <c r="CD96" i="3"/>
  <c r="CN85" i="3"/>
  <c r="CX85" i="3"/>
  <c r="DI85" i="3"/>
  <c r="DI89" i="3"/>
  <c r="CC99" i="3"/>
  <c r="CN89" i="3"/>
  <c r="DM92" i="3"/>
  <c r="CW92" i="3"/>
  <c r="CT93" i="3"/>
  <c r="CD100" i="3"/>
  <c r="CX96" i="3"/>
  <c r="CP98" i="3"/>
  <c r="CR99" i="3"/>
  <c r="CV84" i="3"/>
  <c r="DQ84" i="3"/>
  <c r="DL85" i="3"/>
  <c r="DQ85" i="3"/>
  <c r="DB86" i="3"/>
  <c r="DI87" i="3"/>
  <c r="DN87" i="3"/>
  <c r="DH88" i="3"/>
  <c r="DM88" i="3"/>
  <c r="DR88" i="3"/>
  <c r="CS89" i="3"/>
  <c r="DP90" i="3"/>
  <c r="CZ90" i="3"/>
  <c r="CP90" i="3"/>
  <c r="DQ90" i="3"/>
  <c r="DL91" i="3"/>
  <c r="DQ91" i="3"/>
  <c r="CX91" i="3"/>
  <c r="DM91" i="3"/>
  <c r="DH92" i="3"/>
  <c r="DJ93" i="3"/>
  <c r="DJ94" i="3"/>
  <c r="DI95" i="3"/>
  <c r="CS96" i="3"/>
  <c r="CF97" i="3"/>
  <c r="DD98" i="3"/>
  <c r="DI98" i="3" s="1"/>
  <c r="DQ100" i="3"/>
  <c r="CR96" i="3"/>
  <c r="DM96" i="3"/>
  <c r="CW96" i="3"/>
  <c r="CR84" i="3"/>
  <c r="CW84" i="3"/>
  <c r="DB84" i="3"/>
  <c r="DR84" i="3"/>
  <c r="DE98" i="3"/>
  <c r="DL98" i="3" s="1"/>
  <c r="CO98" i="3"/>
  <c r="CT98" i="3"/>
  <c r="CO86" i="3"/>
  <c r="CT86" i="3"/>
  <c r="CZ86" i="3"/>
  <c r="DE86" i="3"/>
  <c r="DN86" i="3" s="1"/>
  <c r="DJ86" i="3"/>
  <c r="CN87" i="3"/>
  <c r="CS87" i="3"/>
  <c r="CR88" i="3"/>
  <c r="CW88" i="3"/>
  <c r="DB88" i="3"/>
  <c r="CV89" i="3"/>
  <c r="DF89" i="3"/>
  <c r="DF93" i="3"/>
  <c r="DH94" i="3"/>
  <c r="DM94" i="3"/>
  <c r="DR94" i="3"/>
  <c r="CN95" i="3"/>
  <c r="CB97" i="3"/>
  <c r="DA98" i="3"/>
  <c r="CN100" i="3"/>
  <c r="DA100" i="3"/>
  <c r="CP85" i="3"/>
  <c r="CV85" i="3"/>
  <c r="DA85" i="3"/>
  <c r="DP98" i="3"/>
  <c r="CZ98" i="3"/>
  <c r="CX87" i="3"/>
  <c r="DF99" i="3"/>
  <c r="DR99" i="3" s="1"/>
  <c r="CV99" i="3"/>
  <c r="CP89" i="3"/>
  <c r="DA89" i="3"/>
  <c r="DH90" i="3"/>
  <c r="DM90" i="3"/>
  <c r="DR90" i="3"/>
  <c r="CN91" i="3"/>
  <c r="DJ92" i="3"/>
  <c r="DP92" i="3"/>
  <c r="DD97" i="3"/>
  <c r="DI97" i="3" s="1"/>
  <c r="CN84" i="3"/>
  <c r="CS84" i="3"/>
  <c r="CX84" i="3"/>
  <c r="DD84" i="3"/>
  <c r="DJ84" i="3" s="1"/>
  <c r="CR85" i="3"/>
  <c r="CW85" i="3"/>
  <c r="DB85" i="3"/>
  <c r="CP86" i="3"/>
  <c r="CV86" i="3"/>
  <c r="DA86" i="3"/>
  <c r="DF86" i="3"/>
  <c r="DR86" i="3" s="1"/>
  <c r="CO87" i="3"/>
  <c r="CT87" i="3"/>
  <c r="CZ87" i="3"/>
  <c r="CN88" i="3"/>
  <c r="CS88" i="3"/>
  <c r="CX88" i="3"/>
  <c r="CR89" i="3"/>
  <c r="DH100" i="3"/>
  <c r="CW100" i="3"/>
  <c r="DR100" i="3"/>
  <c r="DB100" i="3"/>
  <c r="DH93" i="3"/>
  <c r="BV97" i="3"/>
  <c r="CR90" i="3"/>
  <c r="CW90" i="3"/>
  <c r="DB90" i="3"/>
  <c r="CP91" i="3"/>
  <c r="CV91" i="3"/>
  <c r="DA91" i="3"/>
  <c r="CO92" i="3"/>
  <c r="CT92" i="3"/>
  <c r="CZ92" i="3"/>
  <c r="CN93" i="3"/>
  <c r="CS93" i="3"/>
  <c r="CX93" i="3"/>
  <c r="CR94" i="3"/>
  <c r="CW94" i="3"/>
  <c r="DB94" i="3"/>
  <c r="CP95" i="3"/>
  <c r="CV95" i="3"/>
  <c r="DA95" i="3"/>
  <c r="DI65" i="3"/>
  <c r="DQ67" i="3"/>
  <c r="BX77" i="3"/>
  <c r="BX76" i="3"/>
  <c r="CC77" i="3"/>
  <c r="CC76" i="3"/>
  <c r="CH77" i="3"/>
  <c r="CH76" i="3"/>
  <c r="CN64" i="3"/>
  <c r="DI64" i="3"/>
  <c r="DJ65" i="3"/>
  <c r="DP65" i="3"/>
  <c r="CP78" i="3"/>
  <c r="DF78" i="3"/>
  <c r="DR78" i="3" s="1"/>
  <c r="CV78" i="3"/>
  <c r="DA78" i="3"/>
  <c r="DA66" i="3"/>
  <c r="DH67" i="3"/>
  <c r="DR67" i="3"/>
  <c r="CS68" i="3"/>
  <c r="DI68" i="3"/>
  <c r="DN68" i="3"/>
  <c r="CN68" i="3"/>
  <c r="DE76" i="3"/>
  <c r="DQ65" i="3"/>
  <c r="DB78" i="3"/>
  <c r="DI67" i="3"/>
  <c r="CX64" i="3"/>
  <c r="CP66" i="3"/>
  <c r="DL68" i="3"/>
  <c r="DQ68" i="3"/>
  <c r="CW79" i="3"/>
  <c r="DQ72" i="3"/>
  <c r="CZ80" i="3"/>
  <c r="CO64" i="3"/>
  <c r="CT64" i="3"/>
  <c r="CZ64" i="3"/>
  <c r="DE64" i="3"/>
  <c r="DN64" i="3" s="1"/>
  <c r="DJ64" i="3"/>
  <c r="CN65" i="3"/>
  <c r="CS65" i="3"/>
  <c r="CX65" i="3"/>
  <c r="CR66" i="3"/>
  <c r="CW66" i="3"/>
  <c r="DB66" i="3"/>
  <c r="CP67" i="3"/>
  <c r="CV67" i="3"/>
  <c r="DA67" i="3"/>
  <c r="CO68" i="3"/>
  <c r="CT68" i="3"/>
  <c r="CZ68" i="3"/>
  <c r="CN69" i="3"/>
  <c r="CS69" i="3"/>
  <c r="CX69" i="3"/>
  <c r="DD69" i="3"/>
  <c r="DJ69" i="3" s="1"/>
  <c r="BZ77" i="3"/>
  <c r="CK77" i="3"/>
  <c r="CD80" i="3"/>
  <c r="CW69" i="3"/>
  <c r="DQ71" i="3"/>
  <c r="DI73" i="3"/>
  <c r="DQ75" i="3"/>
  <c r="DF76" i="3"/>
  <c r="DP76" i="3" s="1"/>
  <c r="CP64" i="3"/>
  <c r="CV64" i="3"/>
  <c r="DA64" i="3"/>
  <c r="DF64" i="3"/>
  <c r="DQ64" i="3" s="1"/>
  <c r="CO65" i="3"/>
  <c r="CT65" i="3"/>
  <c r="CZ65" i="3"/>
  <c r="DD78" i="3"/>
  <c r="DH78" i="3" s="1"/>
  <c r="CN78" i="3"/>
  <c r="CS78" i="3"/>
  <c r="CN66" i="3"/>
  <c r="CS66" i="3"/>
  <c r="CX66" i="3"/>
  <c r="DD66" i="3"/>
  <c r="DI66" i="3" s="1"/>
  <c r="CR67" i="3"/>
  <c r="CW67" i="3"/>
  <c r="DB67" i="3"/>
  <c r="CP68" i="3"/>
  <c r="CV68" i="3"/>
  <c r="DA68" i="3"/>
  <c r="DE79" i="3"/>
  <c r="DM79" i="3" s="1"/>
  <c r="CO79" i="3"/>
  <c r="CT79" i="3"/>
  <c r="CZ79" i="3"/>
  <c r="CO69" i="3"/>
  <c r="CT69" i="3"/>
  <c r="CZ69" i="3"/>
  <c r="DE69" i="3"/>
  <c r="DL69" i="3" s="1"/>
  <c r="DF80" i="3"/>
  <c r="DR80" i="3" s="1"/>
  <c r="DA80" i="3"/>
  <c r="DE73" i="3"/>
  <c r="DL73" i="3" s="1"/>
  <c r="DP73" i="3"/>
  <c r="CD77" i="3"/>
  <c r="CW78" i="3"/>
  <c r="CH79" i="3"/>
  <c r="CR69" i="3"/>
  <c r="DB69" i="3"/>
  <c r="DP72" i="3"/>
  <c r="DM72" i="3"/>
  <c r="BV76" i="3"/>
  <c r="BV77" i="3"/>
  <c r="CB76" i="3"/>
  <c r="CB77" i="3"/>
  <c r="CG76" i="3"/>
  <c r="CG77" i="3"/>
  <c r="CL76" i="3"/>
  <c r="CL77" i="3"/>
  <c r="CR64" i="3"/>
  <c r="CW64" i="3"/>
  <c r="DB64" i="3"/>
  <c r="DH64" i="3"/>
  <c r="CP65" i="3"/>
  <c r="CV65" i="3"/>
  <c r="DA65" i="3"/>
  <c r="CZ78" i="3"/>
  <c r="CO66" i="3"/>
  <c r="CT66" i="3"/>
  <c r="CZ66" i="3"/>
  <c r="DE66" i="3"/>
  <c r="DL66" i="3" s="1"/>
  <c r="CN67" i="3"/>
  <c r="CS67" i="3"/>
  <c r="CX67" i="3"/>
  <c r="CR68" i="3"/>
  <c r="CW68" i="3"/>
  <c r="DB68" i="3"/>
  <c r="DA79" i="3"/>
  <c r="CP69" i="3"/>
  <c r="CV69" i="3"/>
  <c r="DA69" i="3"/>
  <c r="DF69" i="3"/>
  <c r="DQ69" i="3" s="1"/>
  <c r="DQ70" i="3"/>
  <c r="DJ71" i="3"/>
  <c r="DP71" i="3"/>
  <c r="DI72" i="3"/>
  <c r="DN72" i="3"/>
  <c r="CR80" i="3"/>
  <c r="CW80" i="3"/>
  <c r="DB80" i="3"/>
  <c r="DQ74" i="3"/>
  <c r="DJ75" i="3"/>
  <c r="DP75" i="3"/>
  <c r="CF77" i="3"/>
  <c r="CB79" i="3"/>
  <c r="CL79" i="3"/>
  <c r="CP70" i="3"/>
  <c r="CV70" i="3"/>
  <c r="DA70" i="3"/>
  <c r="CO71" i="3"/>
  <c r="CT71" i="3"/>
  <c r="CZ71" i="3"/>
  <c r="CN72" i="3"/>
  <c r="CS72" i="3"/>
  <c r="CX72" i="3"/>
  <c r="CR73" i="3"/>
  <c r="CW73" i="3"/>
  <c r="DB73" i="3"/>
  <c r="DH73" i="3"/>
  <c r="DM73" i="3"/>
  <c r="DR73" i="3"/>
  <c r="CP74" i="3"/>
  <c r="CV74" i="3"/>
  <c r="DA74" i="3"/>
  <c r="CO75" i="3"/>
  <c r="CT75" i="3"/>
  <c r="CZ75" i="3"/>
  <c r="CR70" i="3"/>
  <c r="CW70" i="3"/>
  <c r="DB70" i="3"/>
  <c r="CP71" i="3"/>
  <c r="CV71" i="3"/>
  <c r="DA71" i="3"/>
  <c r="CO72" i="3"/>
  <c r="CT72" i="3"/>
  <c r="CZ72" i="3"/>
  <c r="CN73" i="3"/>
  <c r="CS73" i="3"/>
  <c r="CX73" i="3"/>
  <c r="CR74" i="3"/>
  <c r="CW74" i="3"/>
  <c r="DB74" i="3"/>
  <c r="CP75" i="3"/>
  <c r="CV75" i="3"/>
  <c r="DA75" i="3"/>
  <c r="DI45" i="3"/>
  <c r="DQ47" i="3"/>
  <c r="DQ44" i="3"/>
  <c r="DJ45" i="3"/>
  <c r="DH47" i="3"/>
  <c r="DR47" i="3"/>
  <c r="CR59" i="3"/>
  <c r="DQ45" i="3"/>
  <c r="DI47" i="3"/>
  <c r="DM48" i="3"/>
  <c r="DH45" i="3"/>
  <c r="DR45" i="3"/>
  <c r="DA58" i="3"/>
  <c r="DJ47" i="3"/>
  <c r="DP47" i="3"/>
  <c r="DI48" i="3"/>
  <c r="DN48" i="3"/>
  <c r="DB59" i="3"/>
  <c r="DQ50" i="3"/>
  <c r="CF56" i="3"/>
  <c r="CF57" i="3"/>
  <c r="CP44" i="3"/>
  <c r="DA44" i="3"/>
  <c r="CT45" i="3"/>
  <c r="DE45" i="3"/>
  <c r="DN45" i="3" s="1"/>
  <c r="DP45" i="3"/>
  <c r="CS58" i="3"/>
  <c r="CS46" i="3"/>
  <c r="DD46" i="3"/>
  <c r="DJ46" i="3" s="1"/>
  <c r="CR47" i="3"/>
  <c r="DB47" i="3"/>
  <c r="DM47" i="3"/>
  <c r="DA48" i="3"/>
  <c r="DF48" i="3"/>
  <c r="DQ48" i="3" s="1"/>
  <c r="DL48" i="3"/>
  <c r="CZ59" i="3"/>
  <c r="CT49" i="3"/>
  <c r="CZ49" i="3"/>
  <c r="DA50" i="3"/>
  <c r="DH50" i="3"/>
  <c r="DI53" i="3"/>
  <c r="DQ55" i="3"/>
  <c r="BV56" i="3"/>
  <c r="BV57" i="3"/>
  <c r="CB56" i="3"/>
  <c r="CB57" i="3"/>
  <c r="CG56" i="3"/>
  <c r="CG57" i="3"/>
  <c r="CL56" i="3"/>
  <c r="CL57" i="3"/>
  <c r="CR44" i="3"/>
  <c r="CW44" i="3"/>
  <c r="DB44" i="3"/>
  <c r="DR44" i="3"/>
  <c r="CP45" i="3"/>
  <c r="CV45" i="3"/>
  <c r="DA45" i="3"/>
  <c r="DE58" i="3"/>
  <c r="DN58" i="3" s="1"/>
  <c r="CO58" i="3"/>
  <c r="CT58" i="3"/>
  <c r="CZ58" i="3"/>
  <c r="CO46" i="3"/>
  <c r="CT46" i="3"/>
  <c r="CZ46" i="3"/>
  <c r="DE46" i="3"/>
  <c r="DL46" i="3" s="1"/>
  <c r="DP46" i="3"/>
  <c r="CN47" i="3"/>
  <c r="CS47" i="3"/>
  <c r="CX47" i="3"/>
  <c r="CR48" i="3"/>
  <c r="CW48" i="3"/>
  <c r="DB48" i="3"/>
  <c r="BZ59" i="3"/>
  <c r="DF49" i="3"/>
  <c r="DR49" i="3" s="1"/>
  <c r="CF59" i="3"/>
  <c r="CK59" i="3"/>
  <c r="CP49" i="3"/>
  <c r="CV49" i="3"/>
  <c r="DA49" i="3"/>
  <c r="CV50" i="3"/>
  <c r="DB50" i="3"/>
  <c r="CR51" i="3"/>
  <c r="DB51" i="3"/>
  <c r="DM51" i="3"/>
  <c r="DD52" i="3"/>
  <c r="DH52" i="3" s="1"/>
  <c r="CN52" i="3"/>
  <c r="DN52" i="3"/>
  <c r="DL52" i="3"/>
  <c r="DE60" i="3"/>
  <c r="CO60" i="3"/>
  <c r="DJ60" i="3"/>
  <c r="CT60" i="3"/>
  <c r="CT53" i="3"/>
  <c r="DL54" i="3"/>
  <c r="DQ54" i="3"/>
  <c r="BY57" i="3"/>
  <c r="CF58" i="3"/>
  <c r="CG59" i="3"/>
  <c r="CK56" i="3"/>
  <c r="CK57" i="3"/>
  <c r="DD58" i="3"/>
  <c r="DJ58" i="3" s="1"/>
  <c r="CN58" i="3"/>
  <c r="CN46" i="3"/>
  <c r="CX46" i="3"/>
  <c r="DE59" i="3"/>
  <c r="DN59" i="3" s="1"/>
  <c r="CT59" i="3"/>
  <c r="CO49" i="3"/>
  <c r="DE49" i="3"/>
  <c r="DM49" i="3" s="1"/>
  <c r="CS50" i="3"/>
  <c r="DD57" i="3"/>
  <c r="DI57" i="3" s="1"/>
  <c r="CN57" i="3"/>
  <c r="CN44" i="3"/>
  <c r="CS44" i="3"/>
  <c r="CX44" i="3"/>
  <c r="DD44" i="3"/>
  <c r="DH44" i="3" s="1"/>
  <c r="CR45" i="3"/>
  <c r="CW45" i="3"/>
  <c r="DB45" i="3"/>
  <c r="CP46" i="3"/>
  <c r="CV46" i="3"/>
  <c r="DA46" i="3"/>
  <c r="DQ46" i="3"/>
  <c r="CO47" i="3"/>
  <c r="CT47" i="3"/>
  <c r="CZ47" i="3"/>
  <c r="CN48" i="3"/>
  <c r="CS48" i="3"/>
  <c r="CX48" i="3"/>
  <c r="DB49" i="3"/>
  <c r="DP50" i="3"/>
  <c r="CP50" i="3"/>
  <c r="CW50" i="3"/>
  <c r="DF51" i="3"/>
  <c r="DP51" i="3" s="1"/>
  <c r="CP51" i="3"/>
  <c r="DL51" i="3"/>
  <c r="CV51" i="3"/>
  <c r="DP52" i="3"/>
  <c r="DQ52" i="3"/>
  <c r="DF60" i="3"/>
  <c r="DQ60" i="3" s="1"/>
  <c r="CP60" i="3"/>
  <c r="CV60" i="3"/>
  <c r="DA60" i="3"/>
  <c r="DM54" i="3"/>
  <c r="DD54" i="3"/>
  <c r="DI54" i="3" s="1"/>
  <c r="DI55" i="3"/>
  <c r="DN55" i="3"/>
  <c r="BX56" i="3"/>
  <c r="CD57" i="3"/>
  <c r="DF58" i="3"/>
  <c r="DP58" i="3" s="1"/>
  <c r="BZ56" i="3"/>
  <c r="BZ57" i="3"/>
  <c r="CV44" i="3"/>
  <c r="CX58" i="3"/>
  <c r="DE56" i="3"/>
  <c r="DN56" i="3" s="1"/>
  <c r="CO44" i="3"/>
  <c r="CT44" i="3"/>
  <c r="CZ44" i="3"/>
  <c r="DE44" i="3"/>
  <c r="DN44" i="3" s="1"/>
  <c r="DP44" i="3"/>
  <c r="CN45" i="3"/>
  <c r="CS45" i="3"/>
  <c r="CX45" i="3"/>
  <c r="DH58" i="3"/>
  <c r="CR58" i="3"/>
  <c r="DM58" i="3"/>
  <c r="CW58" i="3"/>
  <c r="DR58" i="3"/>
  <c r="DB58" i="3"/>
  <c r="CR46" i="3"/>
  <c r="CW46" i="3"/>
  <c r="DB46" i="3"/>
  <c r="DR46" i="3"/>
  <c r="CP47" i="3"/>
  <c r="CV47" i="3"/>
  <c r="DA47" i="3"/>
  <c r="CO48" i="3"/>
  <c r="CT48" i="3"/>
  <c r="CZ48" i="3"/>
  <c r="CS59" i="3"/>
  <c r="CX59" i="3"/>
  <c r="CN49" i="3"/>
  <c r="CS49" i="3"/>
  <c r="CX49" i="3"/>
  <c r="DD49" i="3"/>
  <c r="DH49" i="3" s="1"/>
  <c r="CR60" i="3"/>
  <c r="CW60" i="3"/>
  <c r="DR60" i="3"/>
  <c r="DB60" i="3"/>
  <c r="DP55" i="3"/>
  <c r="CC56" i="3"/>
  <c r="CJ57" i="3"/>
  <c r="CO50" i="3"/>
  <c r="CT50" i="3"/>
  <c r="CZ50" i="3"/>
  <c r="CN51" i="3"/>
  <c r="CS51" i="3"/>
  <c r="CX51" i="3"/>
  <c r="CR52" i="3"/>
  <c r="CW52" i="3"/>
  <c r="DB52" i="3"/>
  <c r="CP53" i="3"/>
  <c r="CV53" i="3"/>
  <c r="DA53" i="3"/>
  <c r="DF53" i="3"/>
  <c r="DP53" i="3" s="1"/>
  <c r="DL53" i="3"/>
  <c r="DQ53" i="3"/>
  <c r="CO54" i="3"/>
  <c r="CT54" i="3"/>
  <c r="CZ54" i="3"/>
  <c r="CN55" i="3"/>
  <c r="CS55" i="3"/>
  <c r="CX55" i="3"/>
  <c r="CS52" i="3"/>
  <c r="CX52" i="3"/>
  <c r="CR53" i="3"/>
  <c r="CW53" i="3"/>
  <c r="DB53" i="3"/>
  <c r="DH53" i="3"/>
  <c r="DM53" i="3"/>
  <c r="DR53" i="3"/>
  <c r="CP54" i="3"/>
  <c r="CV54" i="3"/>
  <c r="DA54" i="3"/>
  <c r="CO55" i="3"/>
  <c r="CT55" i="3"/>
  <c r="CZ55" i="3"/>
  <c r="DA51" i="3"/>
  <c r="CO52" i="3"/>
  <c r="CT52" i="3"/>
  <c r="CZ52" i="3"/>
  <c r="CN53" i="3"/>
  <c r="CS53" i="3"/>
  <c r="CX53" i="3"/>
  <c r="CR54" i="3"/>
  <c r="CW54" i="3"/>
  <c r="DB54" i="3"/>
  <c r="CP55" i="3"/>
  <c r="CV55" i="3"/>
  <c r="DA55" i="3"/>
  <c r="DI27" i="3"/>
  <c r="CP39" i="3"/>
  <c r="DF39" i="3"/>
  <c r="DP39" i="3" s="1"/>
  <c r="CP26" i="3"/>
  <c r="DL26" i="3"/>
  <c r="DL28" i="3"/>
  <c r="DQ28" i="3"/>
  <c r="CB39" i="3"/>
  <c r="CG39" i="3"/>
  <c r="CW29" i="3"/>
  <c r="CL39" i="3"/>
  <c r="DI25" i="3"/>
  <c r="DN25" i="3"/>
  <c r="DP26" i="3"/>
  <c r="DQ27" i="3"/>
  <c r="DM28" i="3"/>
  <c r="BX36" i="3"/>
  <c r="BX37" i="3"/>
  <c r="CC36" i="3"/>
  <c r="CC37" i="3"/>
  <c r="CH36" i="3"/>
  <c r="CH37" i="3"/>
  <c r="CN24" i="3"/>
  <c r="DI24" i="3"/>
  <c r="DP25" i="3"/>
  <c r="DF38" i="3"/>
  <c r="DR38" i="3" s="1"/>
  <c r="CP38" i="3"/>
  <c r="CV38" i="3"/>
  <c r="DA38" i="3"/>
  <c r="DA26" i="3"/>
  <c r="DH27" i="3"/>
  <c r="DR27" i="3"/>
  <c r="DQ31" i="3"/>
  <c r="CO30" i="3"/>
  <c r="DP31" i="3"/>
  <c r="DM31" i="3"/>
  <c r="DI32" i="3"/>
  <c r="DE40" i="3"/>
  <c r="CO40" i="3"/>
  <c r="CT40" i="3"/>
  <c r="CZ40" i="3"/>
  <c r="DQ34" i="3"/>
  <c r="BY36" i="3"/>
  <c r="BY37" i="3"/>
  <c r="CD36" i="3"/>
  <c r="CD37" i="3"/>
  <c r="CJ36" i="3"/>
  <c r="CJ37" i="3"/>
  <c r="CO24" i="3"/>
  <c r="CT24" i="3"/>
  <c r="CZ24" i="3"/>
  <c r="DE24" i="3"/>
  <c r="DN24" i="3" s="1"/>
  <c r="DJ24" i="3"/>
  <c r="CN25" i="3"/>
  <c r="CS25" i="3"/>
  <c r="CX25" i="3"/>
  <c r="CR38" i="3"/>
  <c r="CW38" i="3"/>
  <c r="DB38" i="3"/>
  <c r="CR26" i="3"/>
  <c r="CW26" i="3"/>
  <c r="DB26" i="3"/>
  <c r="DM26" i="3"/>
  <c r="DR26" i="3"/>
  <c r="CP27" i="3"/>
  <c r="CV27" i="3"/>
  <c r="DA27" i="3"/>
  <c r="CO28" i="3"/>
  <c r="CT28" i="3"/>
  <c r="CZ28" i="3"/>
  <c r="DD39" i="3"/>
  <c r="DI39" i="3" s="1"/>
  <c r="CN39" i="3"/>
  <c r="CS39" i="3"/>
  <c r="CX39" i="3"/>
  <c r="CN29" i="3"/>
  <c r="CS29" i="3"/>
  <c r="CX29" i="3"/>
  <c r="DD29" i="3"/>
  <c r="DI29" i="3" s="1"/>
  <c r="DL30" i="3"/>
  <c r="DQ30" i="3"/>
  <c r="CR30" i="3"/>
  <c r="DR30" i="3"/>
  <c r="DF40" i="3"/>
  <c r="DR40" i="3" s="1"/>
  <c r="CP40" i="3"/>
  <c r="DL40" i="3"/>
  <c r="CV40" i="3"/>
  <c r="DQ40" i="3"/>
  <c r="DA40" i="3"/>
  <c r="CX33" i="3"/>
  <c r="DI35" i="3"/>
  <c r="DN35" i="3"/>
  <c r="BV36" i="3"/>
  <c r="CD38" i="3"/>
  <c r="CK39" i="3"/>
  <c r="CF36" i="3"/>
  <c r="CF37" i="3"/>
  <c r="CV24" i="3"/>
  <c r="CO25" i="3"/>
  <c r="CZ25" i="3"/>
  <c r="DJ25" i="3"/>
  <c r="DD38" i="3"/>
  <c r="DH38" i="3" s="1"/>
  <c r="CN38" i="3"/>
  <c r="CX38" i="3"/>
  <c r="CN26" i="3"/>
  <c r="CS26" i="3"/>
  <c r="CX26" i="3"/>
  <c r="DD26" i="3"/>
  <c r="DJ26" i="3" s="1"/>
  <c r="DN26" i="3"/>
  <c r="CR27" i="3"/>
  <c r="CW27" i="3"/>
  <c r="DB27" i="3"/>
  <c r="CP28" i="3"/>
  <c r="CV28" i="3"/>
  <c r="DA28" i="3"/>
  <c r="DE39" i="3"/>
  <c r="DN39" i="3" s="1"/>
  <c r="CO39" i="3"/>
  <c r="CT39" i="3"/>
  <c r="CZ39" i="3"/>
  <c r="CO29" i="3"/>
  <c r="CT29" i="3"/>
  <c r="CZ29" i="3"/>
  <c r="DE29" i="3"/>
  <c r="DM29" i="3" s="1"/>
  <c r="CZ30" i="3"/>
  <c r="DQ32" i="3"/>
  <c r="DI34" i="3"/>
  <c r="DP35" i="3"/>
  <c r="CB36" i="3"/>
  <c r="CJ38" i="3"/>
  <c r="DE38" i="3"/>
  <c r="DN38" i="3" s="1"/>
  <c r="DM40" i="3"/>
  <c r="BZ36" i="3"/>
  <c r="BZ37" i="3"/>
  <c r="CK36" i="3"/>
  <c r="CK37" i="3"/>
  <c r="CP24" i="3"/>
  <c r="DA24" i="3"/>
  <c r="DF24" i="3"/>
  <c r="DP24" i="3" s="1"/>
  <c r="CS38" i="3"/>
  <c r="CR37" i="3"/>
  <c r="CW37" i="3"/>
  <c r="DB37" i="3"/>
  <c r="CR24" i="3"/>
  <c r="CW24" i="3"/>
  <c r="DB24" i="3"/>
  <c r="DH24" i="3"/>
  <c r="CP25" i="3"/>
  <c r="CV25" i="3"/>
  <c r="DA25" i="3"/>
  <c r="CO26" i="3"/>
  <c r="CT26" i="3"/>
  <c r="CZ26" i="3"/>
  <c r="CN27" i="3"/>
  <c r="CS27" i="3"/>
  <c r="CX27" i="3"/>
  <c r="CR28" i="3"/>
  <c r="CW28" i="3"/>
  <c r="DB28" i="3"/>
  <c r="CP29" i="3"/>
  <c r="DF29" i="3"/>
  <c r="DP29" i="3" s="1"/>
  <c r="CT30" i="3"/>
  <c r="DI31" i="3"/>
  <c r="DN31" i="3"/>
  <c r="CP31" i="3"/>
  <c r="DH32" i="3"/>
  <c r="DR32" i="3"/>
  <c r="DD40" i="3"/>
  <c r="DH40" i="3" s="1"/>
  <c r="CN40" i="3"/>
  <c r="CS40" i="3"/>
  <c r="DN40" i="3"/>
  <c r="CX40" i="3"/>
  <c r="CN33" i="3"/>
  <c r="DI33" i="3"/>
  <c r="DJ34" i="3"/>
  <c r="DP34" i="3"/>
  <c r="CG36" i="3"/>
  <c r="CP32" i="3"/>
  <c r="CV32" i="3"/>
  <c r="DA32" i="3"/>
  <c r="CO33" i="3"/>
  <c r="CT33" i="3"/>
  <c r="CZ33" i="3"/>
  <c r="DE33" i="3"/>
  <c r="DN33" i="3" s="1"/>
  <c r="DJ33" i="3"/>
  <c r="CN34" i="3"/>
  <c r="CS34" i="3"/>
  <c r="CX34" i="3"/>
  <c r="CR35" i="3"/>
  <c r="CW35" i="3"/>
  <c r="DB35" i="3"/>
  <c r="CN31" i="3"/>
  <c r="CS31" i="3"/>
  <c r="CX31" i="3"/>
  <c r="CR32" i="3"/>
  <c r="CW32" i="3"/>
  <c r="DB32" i="3"/>
  <c r="CP33" i="3"/>
  <c r="CV33" i="3"/>
  <c r="DA33" i="3"/>
  <c r="DF33" i="3"/>
  <c r="DR33" i="3" s="1"/>
  <c r="CO34" i="3"/>
  <c r="CT34" i="3"/>
  <c r="CZ34" i="3"/>
  <c r="CN35" i="3"/>
  <c r="CS35" i="3"/>
  <c r="CX35" i="3"/>
  <c r="CP30" i="3"/>
  <c r="CV30" i="3"/>
  <c r="DA30" i="3"/>
  <c r="CO31" i="3"/>
  <c r="CT31" i="3"/>
  <c r="CZ31" i="3"/>
  <c r="CN32" i="3"/>
  <c r="CS32" i="3"/>
  <c r="CX32" i="3"/>
  <c r="CR33" i="3"/>
  <c r="CW33" i="3"/>
  <c r="DB33" i="3"/>
  <c r="CP34" i="3"/>
  <c r="CV34" i="3"/>
  <c r="DA34" i="3"/>
  <c r="CO35" i="3"/>
  <c r="CT35" i="3"/>
  <c r="CZ35" i="3"/>
  <c r="DH216" i="3" l="1"/>
  <c r="DP217" i="3"/>
  <c r="DI218" i="3"/>
  <c r="DQ219" i="3"/>
  <c r="DI219" i="3"/>
  <c r="DQ217" i="3"/>
  <c r="DN219" i="3"/>
  <c r="DM219" i="3"/>
  <c r="DI216" i="3"/>
  <c r="DH220" i="3"/>
  <c r="DP220" i="3"/>
  <c r="DJ220" i="3"/>
  <c r="DR540" i="3"/>
  <c r="DQ538" i="3"/>
  <c r="DQ540" i="3"/>
  <c r="DJ538" i="3"/>
  <c r="DQ518" i="3"/>
  <c r="DR518" i="3"/>
  <c r="DR512" i="3"/>
  <c r="DP504" i="3"/>
  <c r="DA519" i="3"/>
  <c r="DJ518" i="3"/>
  <c r="CS519" i="3"/>
  <c r="DH504" i="3"/>
  <c r="DN500" i="3"/>
  <c r="DH500" i="3"/>
  <c r="DH498" i="3"/>
  <c r="DN496" i="3"/>
  <c r="DJ500" i="3"/>
  <c r="DJ480" i="3"/>
  <c r="DI478" i="3"/>
  <c r="CV478" i="3"/>
  <c r="CZ458" i="3"/>
  <c r="DA458" i="3"/>
  <c r="CT458" i="3"/>
  <c r="DR444" i="3"/>
  <c r="DH460" i="3"/>
  <c r="CT460" i="3"/>
  <c r="CW458" i="3"/>
  <c r="CO460" i="3"/>
  <c r="DH448" i="3"/>
  <c r="DJ448" i="3"/>
  <c r="CR460" i="3"/>
  <c r="DM458" i="3"/>
  <c r="DR453" i="3"/>
  <c r="DJ450" i="3"/>
  <c r="DB460" i="3"/>
  <c r="CV460" i="3"/>
  <c r="CS458" i="3"/>
  <c r="DI458" i="3"/>
  <c r="DL444" i="3"/>
  <c r="DM444" i="3"/>
  <c r="DI459" i="3"/>
  <c r="DF458" i="3"/>
  <c r="DR458" i="3" s="1"/>
  <c r="DQ460" i="3"/>
  <c r="DJ426" i="3"/>
  <c r="DI413" i="3"/>
  <c r="DI404" i="3"/>
  <c r="CS420" i="3"/>
  <c r="DB419" i="3"/>
  <c r="DL389" i="3"/>
  <c r="CT399" i="3"/>
  <c r="CN399" i="3"/>
  <c r="DN399" i="3"/>
  <c r="CS400" i="3"/>
  <c r="DB398" i="3"/>
  <c r="DB399" i="3"/>
  <c r="CN380" i="3"/>
  <c r="DP380" i="3"/>
  <c r="DL359" i="3"/>
  <c r="CS357" i="3"/>
  <c r="CP360" i="3"/>
  <c r="DL356" i="3"/>
  <c r="DQ359" i="3"/>
  <c r="CX338" i="3"/>
  <c r="DB338" i="3"/>
  <c r="DP325" i="3"/>
  <c r="DI326" i="3"/>
  <c r="DI318" i="3"/>
  <c r="DH319" i="3"/>
  <c r="DB300" i="3"/>
  <c r="CT298" i="3"/>
  <c r="DP273" i="3"/>
  <c r="DH274" i="3"/>
  <c r="DN279" i="3"/>
  <c r="CW278" i="3"/>
  <c r="DI252" i="3"/>
  <c r="CN259" i="3"/>
  <c r="CR260" i="3"/>
  <c r="CZ258" i="3"/>
  <c r="DJ252" i="3"/>
  <c r="CW258" i="3"/>
  <c r="DR260" i="3"/>
  <c r="DL253" i="3"/>
  <c r="DP260" i="3"/>
  <c r="CX260" i="3"/>
  <c r="DH198" i="3"/>
  <c r="DI198" i="3"/>
  <c r="DQ200" i="3"/>
  <c r="CX198" i="3"/>
  <c r="CW200" i="3"/>
  <c r="DB198" i="3"/>
  <c r="DI180" i="3"/>
  <c r="DQ180" i="3"/>
  <c r="CT156" i="3"/>
  <c r="CN159" i="3"/>
  <c r="DN160" i="3"/>
  <c r="DD159" i="3"/>
  <c r="DJ159" i="3" s="1"/>
  <c r="DM146" i="3"/>
  <c r="DH150" i="3"/>
  <c r="DA160" i="3"/>
  <c r="CZ160" i="3"/>
  <c r="DM153" i="3"/>
  <c r="CO159" i="3"/>
  <c r="CR159" i="3"/>
  <c r="DL153" i="3"/>
  <c r="CV160" i="3"/>
  <c r="DR160" i="3"/>
  <c r="DQ160" i="3"/>
  <c r="DB160" i="3"/>
  <c r="DN159" i="3"/>
  <c r="CW158" i="3"/>
  <c r="DB159" i="3"/>
  <c r="CN139" i="3"/>
  <c r="CR140" i="3"/>
  <c r="CT140" i="3"/>
  <c r="DP132" i="3"/>
  <c r="DH114" i="3"/>
  <c r="DH112" i="3"/>
  <c r="DN120" i="3"/>
  <c r="CT119" i="3"/>
  <c r="CN119" i="3"/>
  <c r="DP106" i="3"/>
  <c r="DR104" i="3"/>
  <c r="DR106" i="3"/>
  <c r="DI100" i="3"/>
  <c r="CR100" i="3"/>
  <c r="CV98" i="3"/>
  <c r="DA99" i="3"/>
  <c r="DB96" i="3"/>
  <c r="CX100" i="3"/>
  <c r="DN80" i="3"/>
  <c r="CV79" i="3"/>
  <c r="DL74" i="3"/>
  <c r="DR64" i="3"/>
  <c r="CN79" i="3"/>
  <c r="DL70" i="3"/>
  <c r="DM27" i="3"/>
  <c r="DQ38" i="3"/>
  <c r="DL24" i="3"/>
  <c r="DN540" i="3"/>
  <c r="DL540" i="3"/>
  <c r="DM540" i="3"/>
  <c r="CT538" i="3"/>
  <c r="DJ530" i="3"/>
  <c r="CO540" i="3"/>
  <c r="CW540" i="3"/>
  <c r="DL529" i="3"/>
  <c r="CV540" i="3"/>
  <c r="CO539" i="3"/>
  <c r="DH530" i="3"/>
  <c r="CZ540" i="3"/>
  <c r="CX540" i="3"/>
  <c r="CS537" i="3"/>
  <c r="CO536" i="3"/>
  <c r="DR520" i="3"/>
  <c r="DQ520" i="3"/>
  <c r="CP520" i="3"/>
  <c r="CV519" i="3"/>
  <c r="CO519" i="3"/>
  <c r="CN519" i="3"/>
  <c r="CW519" i="3"/>
  <c r="CT518" i="3"/>
  <c r="CP519" i="3"/>
  <c r="DN513" i="3"/>
  <c r="CO516" i="3"/>
  <c r="CO517" i="3"/>
  <c r="DP484" i="3"/>
  <c r="DI490" i="3"/>
  <c r="CR500" i="3"/>
  <c r="DJ490" i="3"/>
  <c r="CO500" i="3"/>
  <c r="DL493" i="3"/>
  <c r="DM498" i="3"/>
  <c r="DL486" i="3"/>
  <c r="CX496" i="3"/>
  <c r="CS497" i="3"/>
  <c r="DM479" i="3"/>
  <c r="CS478" i="3"/>
  <c r="DR480" i="3"/>
  <c r="CT480" i="3"/>
  <c r="DM464" i="3"/>
  <c r="CX477" i="3"/>
  <c r="DR473" i="3"/>
  <c r="DI479" i="3"/>
  <c r="DL478" i="3"/>
  <c r="CO478" i="3"/>
  <c r="CN477" i="3"/>
  <c r="CX476" i="3"/>
  <c r="DA460" i="3"/>
  <c r="DR460" i="3"/>
  <c r="CO459" i="3"/>
  <c r="CS459" i="3"/>
  <c r="DB459" i="3"/>
  <c r="CZ459" i="3"/>
  <c r="CN459" i="3"/>
  <c r="DL460" i="3"/>
  <c r="DM460" i="3"/>
  <c r="CR459" i="3"/>
  <c r="CX456" i="3"/>
  <c r="CX457" i="3"/>
  <c r="DQ440" i="3"/>
  <c r="DH430" i="3"/>
  <c r="CN440" i="3"/>
  <c r="DR440" i="3"/>
  <c r="CS437" i="3"/>
  <c r="CN437" i="3"/>
  <c r="CT436" i="3"/>
  <c r="DM413" i="3"/>
  <c r="DL413" i="3"/>
  <c r="CW420" i="3"/>
  <c r="CT418" i="3"/>
  <c r="DA420" i="3"/>
  <c r="CS418" i="3"/>
  <c r="CZ420" i="3"/>
  <c r="CW418" i="3"/>
  <c r="DJ417" i="3"/>
  <c r="CN420" i="3"/>
  <c r="CX420" i="3"/>
  <c r="CR420" i="3"/>
  <c r="CO418" i="3"/>
  <c r="CV420" i="3"/>
  <c r="CN418" i="3"/>
  <c r="CT420" i="3"/>
  <c r="CR418" i="3"/>
  <c r="DB420" i="3"/>
  <c r="CP420" i="3"/>
  <c r="DH409" i="3"/>
  <c r="CN417" i="3"/>
  <c r="CT416" i="3"/>
  <c r="DJ399" i="3"/>
  <c r="DN400" i="3"/>
  <c r="CT396" i="3"/>
  <c r="DL384" i="3"/>
  <c r="DP364" i="3"/>
  <c r="CO380" i="3"/>
  <c r="DR364" i="3"/>
  <c r="CX380" i="3"/>
  <c r="DB380" i="3"/>
  <c r="DR378" i="3"/>
  <c r="CZ376" i="3"/>
  <c r="DA380" i="3"/>
  <c r="CZ380" i="3"/>
  <c r="DQ369" i="3"/>
  <c r="CW380" i="3"/>
  <c r="DN376" i="3"/>
  <c r="CV380" i="3"/>
  <c r="DP372" i="3"/>
  <c r="CT380" i="3"/>
  <c r="CS380" i="3"/>
  <c r="DN369" i="3"/>
  <c r="DN371" i="3"/>
  <c r="CN377" i="3"/>
  <c r="CX376" i="3"/>
  <c r="CO376" i="3"/>
  <c r="DH360" i="3"/>
  <c r="DI360" i="3"/>
  <c r="DJ360" i="3"/>
  <c r="DA359" i="3"/>
  <c r="CP359" i="3"/>
  <c r="CN359" i="3"/>
  <c r="DJ358" i="3"/>
  <c r="DJ359" i="3"/>
  <c r="CN357" i="3"/>
  <c r="CR359" i="3"/>
  <c r="DI357" i="3"/>
  <c r="DM350" i="3"/>
  <c r="CV359" i="3"/>
  <c r="CT359" i="3"/>
  <c r="CO359" i="3"/>
  <c r="DH358" i="3"/>
  <c r="DM346" i="3"/>
  <c r="DL346" i="3"/>
  <c r="CW357" i="3"/>
  <c r="CV356" i="3"/>
  <c r="DQ329" i="3"/>
  <c r="CZ338" i="3"/>
  <c r="DN338" i="3"/>
  <c r="CS338" i="3"/>
  <c r="CN338" i="3"/>
  <c r="CW338" i="3"/>
  <c r="DD340" i="3"/>
  <c r="DA338" i="3"/>
  <c r="CP338" i="3"/>
  <c r="DM340" i="3"/>
  <c r="CX336" i="3"/>
  <c r="DL324" i="3"/>
  <c r="CZ336" i="3"/>
  <c r="CS337" i="3"/>
  <c r="CX319" i="3"/>
  <c r="CW318" i="3"/>
  <c r="CX318" i="3"/>
  <c r="CP318" i="3"/>
  <c r="CR318" i="3"/>
  <c r="CN318" i="3"/>
  <c r="CO319" i="3"/>
  <c r="CO318" i="3"/>
  <c r="DB319" i="3"/>
  <c r="CS319" i="3"/>
  <c r="DP304" i="3"/>
  <c r="CZ319" i="3"/>
  <c r="CZ318" i="3"/>
  <c r="DR304" i="3"/>
  <c r="CS317" i="3"/>
  <c r="CX317" i="3"/>
  <c r="CX316" i="3"/>
  <c r="DQ293" i="3"/>
  <c r="DM284" i="3"/>
  <c r="DH290" i="3"/>
  <c r="CS298" i="3"/>
  <c r="DB298" i="3"/>
  <c r="DA298" i="3"/>
  <c r="CS300" i="3"/>
  <c r="DH300" i="3"/>
  <c r="CZ298" i="3"/>
  <c r="DI297" i="3"/>
  <c r="CN298" i="3"/>
  <c r="CW298" i="3"/>
  <c r="DQ289" i="3"/>
  <c r="DQ300" i="3"/>
  <c r="CR298" i="3"/>
  <c r="DM300" i="3"/>
  <c r="CS297" i="3"/>
  <c r="DL284" i="3"/>
  <c r="CO296" i="3"/>
  <c r="DP280" i="3"/>
  <c r="CO280" i="3"/>
  <c r="CN280" i="3"/>
  <c r="DN269" i="3"/>
  <c r="CX277" i="3"/>
  <c r="DQ246" i="3"/>
  <c r="DJ244" i="3"/>
  <c r="DM258" i="3"/>
  <c r="DH244" i="3"/>
  <c r="CO256" i="3"/>
  <c r="CZ240" i="3"/>
  <c r="DA240" i="3"/>
  <c r="DM233" i="3"/>
  <c r="CP237" i="3"/>
  <c r="DB236" i="3"/>
  <c r="DM186" i="3"/>
  <c r="DP190" i="3"/>
  <c r="DN200" i="3"/>
  <c r="CZ196" i="3"/>
  <c r="CN200" i="3"/>
  <c r="CP198" i="3"/>
  <c r="CS200" i="3"/>
  <c r="DN196" i="3"/>
  <c r="DR198" i="3"/>
  <c r="DJ190" i="3"/>
  <c r="DN198" i="3"/>
  <c r="DR190" i="3"/>
  <c r="DH190" i="3"/>
  <c r="DN185" i="3"/>
  <c r="CX196" i="3"/>
  <c r="CT196" i="3"/>
  <c r="CS197" i="3"/>
  <c r="DL180" i="3"/>
  <c r="DM180" i="3"/>
  <c r="DN169" i="3"/>
  <c r="DN178" i="3"/>
  <c r="CN180" i="3"/>
  <c r="DR173" i="3"/>
  <c r="CV178" i="3"/>
  <c r="CX177" i="3"/>
  <c r="DH146" i="3"/>
  <c r="DB158" i="3"/>
  <c r="DN156" i="3"/>
  <c r="DQ152" i="3"/>
  <c r="CN158" i="3"/>
  <c r="CT158" i="3"/>
  <c r="DA158" i="3"/>
  <c r="DJ150" i="3"/>
  <c r="CP158" i="3"/>
  <c r="DR158" i="3"/>
  <c r="CS158" i="3"/>
  <c r="DH154" i="3"/>
  <c r="DL160" i="3"/>
  <c r="DP152" i="3"/>
  <c r="DJ160" i="3"/>
  <c r="CO158" i="3"/>
  <c r="DH160" i="3"/>
  <c r="DM158" i="3"/>
  <c r="CX158" i="3"/>
  <c r="CS157" i="3"/>
  <c r="CN157" i="3"/>
  <c r="CX156" i="3"/>
  <c r="DR140" i="3"/>
  <c r="DQ140" i="3"/>
  <c r="DI139" i="3"/>
  <c r="DJ139" i="3"/>
  <c r="CP140" i="3"/>
  <c r="DI130" i="3"/>
  <c r="DL133" i="3"/>
  <c r="CO139" i="3"/>
  <c r="CN140" i="3"/>
  <c r="DM133" i="3"/>
  <c r="CO136" i="3"/>
  <c r="CX137" i="3"/>
  <c r="DI118" i="3"/>
  <c r="DH118" i="3"/>
  <c r="CX119" i="3"/>
  <c r="DI114" i="3"/>
  <c r="DP112" i="3"/>
  <c r="DM113" i="3"/>
  <c r="DP120" i="3"/>
  <c r="CO119" i="3"/>
  <c r="CS119" i="3"/>
  <c r="DL113" i="3"/>
  <c r="DB119" i="3"/>
  <c r="DJ110" i="3"/>
  <c r="DI110" i="3"/>
  <c r="CT116" i="3"/>
  <c r="DL99" i="3"/>
  <c r="CW99" i="3"/>
  <c r="CN99" i="3"/>
  <c r="DM100" i="3"/>
  <c r="CP99" i="3"/>
  <c r="CO99" i="3"/>
  <c r="DB99" i="3"/>
  <c r="CW98" i="3"/>
  <c r="DL100" i="3"/>
  <c r="DB97" i="3"/>
  <c r="DP79" i="3"/>
  <c r="DQ79" i="3"/>
  <c r="DI79" i="3"/>
  <c r="DJ79" i="3"/>
  <c r="DJ78" i="3"/>
  <c r="DR66" i="3"/>
  <c r="DQ66" i="3"/>
  <c r="CP79" i="3"/>
  <c r="CO78" i="3"/>
  <c r="CO80" i="3"/>
  <c r="DL76" i="3"/>
  <c r="CZ77" i="3"/>
  <c r="CP76" i="3"/>
  <c r="DI46" i="3"/>
  <c r="DJ50" i="3"/>
  <c r="DH60" i="3"/>
  <c r="CN59" i="3"/>
  <c r="DN60" i="3"/>
  <c r="CN60" i="3"/>
  <c r="DJ49" i="3"/>
  <c r="DH46" i="3"/>
  <c r="DQ49" i="3"/>
  <c r="CS57" i="3"/>
  <c r="CX56" i="3"/>
  <c r="CX57" i="3"/>
  <c r="DM44" i="3"/>
  <c r="DN27" i="3"/>
  <c r="DI26" i="3"/>
  <c r="DR24" i="3"/>
  <c r="DB36" i="3"/>
  <c r="DI84" i="3"/>
  <c r="DM98" i="3"/>
  <c r="DI132" i="3"/>
  <c r="DQ169" i="3"/>
  <c r="DH174" i="3"/>
  <c r="DP170" i="3"/>
  <c r="DI184" i="3"/>
  <c r="CX237" i="3"/>
  <c r="DM224" i="3"/>
  <c r="DQ249" i="3"/>
  <c r="DQ260" i="3"/>
  <c r="DJ270" i="3"/>
  <c r="CN317" i="3"/>
  <c r="DM304" i="3"/>
  <c r="CS356" i="3"/>
  <c r="CO356" i="3"/>
  <c r="DR357" i="3"/>
  <c r="DJ364" i="3"/>
  <c r="DQ380" i="3"/>
  <c r="DN366" i="3"/>
  <c r="DM365" i="3"/>
  <c r="DH398" i="3"/>
  <c r="DR413" i="3"/>
  <c r="DQ420" i="3"/>
  <c r="DQ429" i="3"/>
  <c r="DP478" i="3"/>
  <c r="DQ480" i="3"/>
  <c r="DH478" i="3"/>
  <c r="DR508" i="3"/>
  <c r="DM524" i="3"/>
  <c r="DJ540" i="3"/>
  <c r="DJ529" i="3"/>
  <c r="DJ310" i="3"/>
  <c r="DI49" i="3"/>
  <c r="DR113" i="3"/>
  <c r="DQ113" i="3"/>
  <c r="DI134" i="3"/>
  <c r="DL184" i="3"/>
  <c r="DR249" i="3"/>
  <c r="DI278" i="3"/>
  <c r="DJ274" i="3"/>
  <c r="DN318" i="3"/>
  <c r="DH304" i="3"/>
  <c r="DQ413" i="3"/>
  <c r="DH424" i="3"/>
  <c r="DR478" i="3"/>
  <c r="DM38" i="3"/>
  <c r="DL38" i="3"/>
  <c r="DM33" i="3"/>
  <c r="DI59" i="3"/>
  <c r="CT56" i="3"/>
  <c r="DJ66" i="3"/>
  <c r="DQ80" i="3"/>
  <c r="DN69" i="3"/>
  <c r="DQ99" i="3"/>
  <c r="DJ98" i="3"/>
  <c r="DH84" i="3"/>
  <c r="DP118" i="3"/>
  <c r="DM104" i="3"/>
  <c r="DL104" i="3"/>
  <c r="CO156" i="3"/>
  <c r="DR170" i="3"/>
  <c r="DH186" i="3"/>
  <c r="DJ184" i="3"/>
  <c r="DL224" i="3"/>
  <c r="DM273" i="3"/>
  <c r="DR280" i="3"/>
  <c r="DJ278" i="3"/>
  <c r="DI279" i="3"/>
  <c r="DJ286" i="3"/>
  <c r="DR284" i="3"/>
  <c r="DJ299" i="3"/>
  <c r="DQ284" i="3"/>
  <c r="DM306" i="3"/>
  <c r="DJ304" i="3"/>
  <c r="DN306" i="3"/>
  <c r="DR340" i="3"/>
  <c r="DI338" i="3"/>
  <c r="CT336" i="3"/>
  <c r="DI358" i="3"/>
  <c r="DR380" i="3"/>
  <c r="DM366" i="3"/>
  <c r="DI364" i="3"/>
  <c r="DI386" i="3"/>
  <c r="DM387" i="3"/>
  <c r="DQ409" i="3"/>
  <c r="CZ416" i="3"/>
  <c r="DJ439" i="3"/>
  <c r="DN446" i="3"/>
  <c r="DQ444" i="3"/>
  <c r="DI454" i="3"/>
  <c r="DM446" i="3"/>
  <c r="DH479" i="3"/>
  <c r="DP465" i="3"/>
  <c r="DH70" i="3"/>
  <c r="CN400" i="3"/>
  <c r="DI78" i="3"/>
  <c r="DJ112" i="3"/>
  <c r="DN184" i="3"/>
  <c r="DJ290" i="3"/>
  <c r="CO416" i="3"/>
  <c r="DR465" i="3"/>
  <c r="DQ500" i="3"/>
  <c r="DQ489" i="3"/>
  <c r="DP518" i="3"/>
  <c r="DQ516" i="3"/>
  <c r="DQ533" i="3"/>
  <c r="DH540" i="3"/>
  <c r="DP526" i="3"/>
  <c r="DL524" i="3"/>
  <c r="DI539" i="3"/>
  <c r="DR252" i="3"/>
  <c r="CN260" i="3"/>
  <c r="DL95" i="3"/>
  <c r="DJ30" i="3"/>
  <c r="DR112" i="3"/>
  <c r="DN46" i="3"/>
  <c r="DJ99" i="3"/>
  <c r="DP104" i="3"/>
  <c r="DH138" i="3"/>
  <c r="DH159" i="3"/>
  <c r="DH246" i="3"/>
  <c r="DL286" i="3"/>
  <c r="DR409" i="3"/>
  <c r="DH406" i="3"/>
  <c r="DN425" i="3"/>
  <c r="DM425" i="3"/>
  <c r="DH538" i="3"/>
  <c r="DP524" i="3"/>
  <c r="DJ370" i="3"/>
  <c r="DH130" i="3"/>
  <c r="DP60" i="3"/>
  <c r="DH26" i="3"/>
  <c r="DL118" i="3"/>
  <c r="DL39" i="3"/>
  <c r="DJ39" i="3"/>
  <c r="DM46" i="3"/>
  <c r="DI58" i="3"/>
  <c r="DL44" i="3"/>
  <c r="DM64" i="3"/>
  <c r="CO77" i="3"/>
  <c r="DL64" i="3"/>
  <c r="DR69" i="3"/>
  <c r="DM66" i="3"/>
  <c r="DQ78" i="3"/>
  <c r="DH109" i="3"/>
  <c r="DQ129" i="3"/>
  <c r="DR129" i="3"/>
  <c r="DR126" i="3"/>
  <c r="CT136" i="3"/>
  <c r="DQ126" i="3"/>
  <c r="DH128" i="3"/>
  <c r="DH158" i="3"/>
  <c r="DP144" i="3"/>
  <c r="DP149" i="3"/>
  <c r="CX157" i="3"/>
  <c r="DP153" i="3"/>
  <c r="DN149" i="3"/>
  <c r="DQ149" i="3"/>
  <c r="DR144" i="3"/>
  <c r="DQ148" i="3"/>
  <c r="DR148" i="3"/>
  <c r="DP173" i="3"/>
  <c r="DH166" i="3"/>
  <c r="DM178" i="3"/>
  <c r="DI199" i="3"/>
  <c r="DQ189" i="3"/>
  <c r="DQ239" i="3"/>
  <c r="CV240" i="3"/>
  <c r="DR239" i="3"/>
  <c r="DR253" i="3"/>
  <c r="DQ253" i="3"/>
  <c r="DM244" i="3"/>
  <c r="DH254" i="3"/>
  <c r="DJ259" i="3"/>
  <c r="DL258" i="3"/>
  <c r="DR273" i="3"/>
  <c r="DH270" i="3"/>
  <c r="DI266" i="3"/>
  <c r="DR289" i="3"/>
  <c r="DR286" i="3"/>
  <c r="DH306" i="3"/>
  <c r="DI306" i="3"/>
  <c r="DR320" i="3"/>
  <c r="DQ309" i="3"/>
  <c r="DM338" i="3"/>
  <c r="DR325" i="3"/>
  <c r="DJ346" i="3"/>
  <c r="DP346" i="3"/>
  <c r="DB356" i="3"/>
  <c r="DJ369" i="3"/>
  <c r="DI369" i="3"/>
  <c r="DM400" i="3"/>
  <c r="DP393" i="3"/>
  <c r="DH386" i="3"/>
  <c r="DQ386" i="3"/>
  <c r="DJ406" i="3"/>
  <c r="DR404" i="3"/>
  <c r="DL420" i="3"/>
  <c r="DH410" i="3"/>
  <c r="DJ419" i="3"/>
  <c r="DM438" i="3"/>
  <c r="CO436" i="3"/>
  <c r="DN426" i="3"/>
  <c r="DQ438" i="3"/>
  <c r="DH454" i="3"/>
  <c r="DR447" i="3"/>
  <c r="DR451" i="3"/>
  <c r="DQ473" i="3"/>
  <c r="DJ479" i="3"/>
  <c r="DI499" i="3"/>
  <c r="DH499" i="3"/>
  <c r="DH494" i="3"/>
  <c r="DL500" i="3"/>
  <c r="CN497" i="3"/>
  <c r="DR484" i="3"/>
  <c r="DL484" i="3"/>
  <c r="DR509" i="3"/>
  <c r="DH518" i="3"/>
  <c r="DQ508" i="3"/>
  <c r="DP538" i="3"/>
  <c r="DR524" i="3"/>
  <c r="CX537" i="3"/>
  <c r="DR538" i="3"/>
  <c r="DI430" i="3"/>
  <c r="DJ414" i="3"/>
  <c r="CN460" i="3"/>
  <c r="DI414" i="3"/>
  <c r="DR372" i="3"/>
  <c r="CN480" i="3"/>
  <c r="DD320" i="3"/>
  <c r="CN320" i="3"/>
  <c r="DJ234" i="3"/>
  <c r="CN300" i="3"/>
  <c r="DI235" i="3"/>
  <c r="DR312" i="3"/>
  <c r="DH235" i="3"/>
  <c r="DM74" i="3"/>
  <c r="DL111" i="3"/>
  <c r="DR132" i="3"/>
  <c r="DN85" i="3"/>
  <c r="DJ70" i="3"/>
  <c r="CN160" i="3"/>
  <c r="DI74" i="3"/>
  <c r="DQ51" i="3"/>
  <c r="DJ54" i="3"/>
  <c r="DJ29" i="3"/>
  <c r="DJ40" i="3"/>
  <c r="DH29" i="3"/>
  <c r="DH54" i="3"/>
  <c r="DJ52" i="3"/>
  <c r="DI44" i="3"/>
  <c r="DI52" i="3"/>
  <c r="DL45" i="3"/>
  <c r="DH69" i="3"/>
  <c r="DQ76" i="3"/>
  <c r="DP64" i="3"/>
  <c r="DN106" i="3"/>
  <c r="DJ109" i="3"/>
  <c r="DM118" i="3"/>
  <c r="DJ108" i="3"/>
  <c r="DJ138" i="3"/>
  <c r="DQ153" i="3"/>
  <c r="DJ149" i="3"/>
  <c r="DI159" i="3"/>
  <c r="CZ156" i="3"/>
  <c r="DI149" i="3"/>
  <c r="DP158" i="3"/>
  <c r="DN166" i="3"/>
  <c r="DI178" i="3"/>
  <c r="DJ174" i="3"/>
  <c r="DJ194" i="3"/>
  <c r="DP198" i="3"/>
  <c r="DM249" i="3"/>
  <c r="DN246" i="3"/>
  <c r="DI258" i="3"/>
  <c r="DN267" i="3"/>
  <c r="DQ266" i="3"/>
  <c r="DP286" i="3"/>
  <c r="DJ298" i="3"/>
  <c r="DH284" i="3"/>
  <c r="DL300" i="3"/>
  <c r="DM286" i="3"/>
  <c r="DP320" i="3"/>
  <c r="DI319" i="3"/>
  <c r="CT316" i="3"/>
  <c r="DJ319" i="3"/>
  <c r="DL304" i="3"/>
  <c r="CW356" i="3"/>
  <c r="DQ346" i="3"/>
  <c r="DL350" i="3"/>
  <c r="DM380" i="3"/>
  <c r="DL380" i="3"/>
  <c r="DL365" i="3"/>
  <c r="DR393" i="3"/>
  <c r="DL409" i="3"/>
  <c r="DH404" i="3"/>
  <c r="DN404" i="3"/>
  <c r="DM409" i="3"/>
  <c r="DQ404" i="3"/>
  <c r="DM426" i="3"/>
  <c r="DH434" i="3"/>
  <c r="CX436" i="3"/>
  <c r="DQ453" i="3"/>
  <c r="DL464" i="3"/>
  <c r="DM500" i="3"/>
  <c r="DM484" i="3"/>
  <c r="DM509" i="3"/>
  <c r="DL506" i="3"/>
  <c r="DH529" i="3"/>
  <c r="CN540" i="3"/>
  <c r="DD520" i="3"/>
  <c r="DJ520" i="3" s="1"/>
  <c r="CN520" i="3"/>
  <c r="CN500" i="3"/>
  <c r="DN230" i="3"/>
  <c r="DM70" i="3"/>
  <c r="DM95" i="3"/>
  <c r="DQ87" i="3"/>
  <c r="DM106" i="3"/>
  <c r="DI108" i="3"/>
  <c r="DN126" i="3"/>
  <c r="DP140" i="3"/>
  <c r="DI179" i="3"/>
  <c r="DJ199" i="3"/>
  <c r="DJ246" i="3"/>
  <c r="DJ258" i="3"/>
  <c r="DJ254" i="3"/>
  <c r="DM246" i="3"/>
  <c r="DM267" i="3"/>
  <c r="CX297" i="3"/>
  <c r="DH286" i="3"/>
  <c r="DH334" i="3"/>
  <c r="DH330" i="3"/>
  <c r="DJ330" i="3"/>
  <c r="DP378" i="3"/>
  <c r="DN387" i="3"/>
  <c r="DJ410" i="3"/>
  <c r="DQ447" i="3"/>
  <c r="DI484" i="3"/>
  <c r="CN96" i="3"/>
  <c r="DD96" i="3"/>
  <c r="DD80" i="3"/>
  <c r="CN80" i="3"/>
  <c r="DR35" i="3"/>
  <c r="DF536" i="3"/>
  <c r="DP536" i="3" s="1"/>
  <c r="CP536" i="3"/>
  <c r="CT536" i="3"/>
  <c r="DR533" i="3"/>
  <c r="DQ539" i="3"/>
  <c r="DA539" i="3"/>
  <c r="DF539" i="3"/>
  <c r="CP539" i="3"/>
  <c r="DJ526" i="3"/>
  <c r="DH524" i="3"/>
  <c r="DB537" i="3"/>
  <c r="DH537" i="3"/>
  <c r="CR537" i="3"/>
  <c r="DH534" i="3"/>
  <c r="DN538" i="3"/>
  <c r="CV537" i="3"/>
  <c r="CR539" i="3"/>
  <c r="DH539" i="3"/>
  <c r="DM539" i="3"/>
  <c r="CW539" i="3"/>
  <c r="DR526" i="3"/>
  <c r="DJ524" i="3"/>
  <c r="CN537" i="3"/>
  <c r="DD536" i="3"/>
  <c r="DJ536" i="3" s="1"/>
  <c r="CN536" i="3"/>
  <c r="DA536" i="3"/>
  <c r="DB536" i="3"/>
  <c r="CR536" i="3"/>
  <c r="DN526" i="3"/>
  <c r="DL536" i="3"/>
  <c r="CV536" i="3"/>
  <c r="CX536" i="3"/>
  <c r="DN536" i="3"/>
  <c r="DL538" i="3"/>
  <c r="CV538" i="3"/>
  <c r="DM526" i="3"/>
  <c r="CZ536" i="3"/>
  <c r="DL527" i="3"/>
  <c r="DN527" i="3"/>
  <c r="DM529" i="3"/>
  <c r="CS536" i="3"/>
  <c r="DM536" i="3"/>
  <c r="CW536" i="3"/>
  <c r="CZ537" i="3"/>
  <c r="DL539" i="3"/>
  <c r="CV539" i="3"/>
  <c r="CW537" i="3"/>
  <c r="CT537" i="3"/>
  <c r="DJ537" i="3"/>
  <c r="DI526" i="3"/>
  <c r="DA537" i="3"/>
  <c r="DF537" i="3"/>
  <c r="DR537" i="3" s="1"/>
  <c r="CP537" i="3"/>
  <c r="DJ534" i="3"/>
  <c r="DE537" i="3"/>
  <c r="DN537" i="3" s="1"/>
  <c r="CO537" i="3"/>
  <c r="DR529" i="3"/>
  <c r="DM517" i="3"/>
  <c r="CW517" i="3"/>
  <c r="DN519" i="3"/>
  <c r="CX519" i="3"/>
  <c r="DL517" i="3"/>
  <c r="CV517" i="3"/>
  <c r="CT520" i="3"/>
  <c r="DN518" i="3"/>
  <c r="DI504" i="3"/>
  <c r="CZ517" i="3"/>
  <c r="DP517" i="3"/>
  <c r="DE520" i="3"/>
  <c r="CO520" i="3"/>
  <c r="DP519" i="3"/>
  <c r="CZ519" i="3"/>
  <c r="DN517" i="3"/>
  <c r="CX517" i="3"/>
  <c r="CZ516" i="3"/>
  <c r="DM516" i="3"/>
  <c r="CW516" i="3"/>
  <c r="CN516" i="3"/>
  <c r="DD516" i="3"/>
  <c r="DI516" i="3" s="1"/>
  <c r="DN509" i="3"/>
  <c r="DA517" i="3"/>
  <c r="DQ517" i="3"/>
  <c r="DL516" i="3"/>
  <c r="CV516" i="3"/>
  <c r="CS517" i="3"/>
  <c r="CX516" i="3"/>
  <c r="DN516" i="3"/>
  <c r="DP512" i="3"/>
  <c r="CP517" i="3"/>
  <c r="DR519" i="3"/>
  <c r="DB519" i="3"/>
  <c r="DR517" i="3"/>
  <c r="DB517" i="3"/>
  <c r="CR517" i="3"/>
  <c r="DP520" i="3"/>
  <c r="CZ520" i="3"/>
  <c r="DA516" i="3"/>
  <c r="CP516" i="3"/>
  <c r="CT517" i="3"/>
  <c r="DH519" i="3"/>
  <c r="CR519" i="3"/>
  <c r="DR516" i="3"/>
  <c r="DB516" i="3"/>
  <c r="CR516" i="3"/>
  <c r="DM518" i="3"/>
  <c r="DD517" i="3"/>
  <c r="DI517" i="3" s="1"/>
  <c r="CN517" i="3"/>
  <c r="DN506" i="3"/>
  <c r="CS516" i="3"/>
  <c r="CT516" i="3"/>
  <c r="DP509" i="3"/>
  <c r="DL498" i="3"/>
  <c r="CV498" i="3"/>
  <c r="DP493" i="3"/>
  <c r="DH489" i="3"/>
  <c r="DM496" i="3"/>
  <c r="CW496" i="3"/>
  <c r="CV497" i="3"/>
  <c r="DF497" i="3"/>
  <c r="DP497" i="3" s="1"/>
  <c r="CP497" i="3"/>
  <c r="CZ497" i="3"/>
  <c r="DR500" i="3"/>
  <c r="DM486" i="3"/>
  <c r="CZ496" i="3"/>
  <c r="CO496" i="3"/>
  <c r="DA496" i="3"/>
  <c r="DJ497" i="3"/>
  <c r="CT497" i="3"/>
  <c r="DN491" i="3"/>
  <c r="DP489" i="3"/>
  <c r="DJ494" i="3"/>
  <c r="DE497" i="3"/>
  <c r="DN497" i="3" s="1"/>
  <c r="CO497" i="3"/>
  <c r="DA499" i="3"/>
  <c r="DF499" i="3"/>
  <c r="DQ499" i="3" s="1"/>
  <c r="CP499" i="3"/>
  <c r="DJ498" i="3"/>
  <c r="DB497" i="3"/>
  <c r="DH497" i="3"/>
  <c r="CR497" i="3"/>
  <c r="DL496" i="3"/>
  <c r="CV496" i="3"/>
  <c r="DF496" i="3"/>
  <c r="DP496" i="3" s="1"/>
  <c r="CP496" i="3"/>
  <c r="DA497" i="3"/>
  <c r="DR493" i="3"/>
  <c r="CS496" i="3"/>
  <c r="DI489" i="3"/>
  <c r="DL489" i="3"/>
  <c r="DB496" i="3"/>
  <c r="CR496" i="3"/>
  <c r="DQ498" i="3"/>
  <c r="DR498" i="3"/>
  <c r="CT496" i="3"/>
  <c r="CN496" i="3"/>
  <c r="DD496" i="3"/>
  <c r="DJ496" i="3" s="1"/>
  <c r="DL491" i="3"/>
  <c r="DM499" i="3"/>
  <c r="CW499" i="3"/>
  <c r="DN489" i="3"/>
  <c r="DL499" i="3"/>
  <c r="CV499" i="3"/>
  <c r="CW497" i="3"/>
  <c r="DA476" i="3"/>
  <c r="DA479" i="3"/>
  <c r="DN478" i="3"/>
  <c r="DQ464" i="3"/>
  <c r="CV477" i="3"/>
  <c r="DD476" i="3"/>
  <c r="DJ476" i="3" s="1"/>
  <c r="CN476" i="3"/>
  <c r="DN479" i="3"/>
  <c r="DM466" i="3"/>
  <c r="DM478" i="3"/>
  <c r="CZ476" i="3"/>
  <c r="CO476" i="3"/>
  <c r="DF479" i="3"/>
  <c r="CP479" i="3"/>
  <c r="CR476" i="3"/>
  <c r="DJ474" i="3"/>
  <c r="DR464" i="3"/>
  <c r="DL479" i="3"/>
  <c r="CV479" i="3"/>
  <c r="DH477" i="3"/>
  <c r="CR477" i="3"/>
  <c r="DP480" i="3"/>
  <c r="CZ477" i="3"/>
  <c r="DM469" i="3"/>
  <c r="DN469" i="3"/>
  <c r="DN466" i="3"/>
  <c r="DL476" i="3"/>
  <c r="CV476" i="3"/>
  <c r="DB477" i="3"/>
  <c r="DH474" i="3"/>
  <c r="DL480" i="3"/>
  <c r="DH466" i="3"/>
  <c r="DE477" i="3"/>
  <c r="DN477" i="3" s="1"/>
  <c r="CO477" i="3"/>
  <c r="DI464" i="3"/>
  <c r="DF476" i="3"/>
  <c r="DP476" i="3" s="1"/>
  <c r="CP476" i="3"/>
  <c r="DI469" i="3"/>
  <c r="DM476" i="3"/>
  <c r="CW476" i="3"/>
  <c r="CS476" i="3"/>
  <c r="DI476" i="3"/>
  <c r="DI466" i="3"/>
  <c r="DA477" i="3"/>
  <c r="DF477" i="3"/>
  <c r="DP477" i="3" s="1"/>
  <c r="CP477" i="3"/>
  <c r="DB476" i="3"/>
  <c r="DJ477" i="3"/>
  <c r="CT477" i="3"/>
  <c r="DJ469" i="3"/>
  <c r="DP469" i="3"/>
  <c r="DQ469" i="3"/>
  <c r="CW477" i="3"/>
  <c r="CW457" i="3"/>
  <c r="DA456" i="3"/>
  <c r="DH446" i="3"/>
  <c r="DE456" i="3"/>
  <c r="DN456" i="3" s="1"/>
  <c r="CO456" i="3"/>
  <c r="DM453" i="3"/>
  <c r="DL453" i="3"/>
  <c r="DR449" i="3"/>
  <c r="DP449" i="3"/>
  <c r="CW456" i="3"/>
  <c r="DJ459" i="3"/>
  <c r="DN458" i="3"/>
  <c r="CV457" i="3"/>
  <c r="DD457" i="3"/>
  <c r="DI457" i="3" s="1"/>
  <c r="CN457" i="3"/>
  <c r="DN449" i="3"/>
  <c r="DH458" i="3"/>
  <c r="CT457" i="3"/>
  <c r="DL459" i="3"/>
  <c r="CV459" i="3"/>
  <c r="DL458" i="3"/>
  <c r="DA459" i="3"/>
  <c r="DF459" i="3"/>
  <c r="DQ459" i="3" s="1"/>
  <c r="CP459" i="3"/>
  <c r="DJ446" i="3"/>
  <c r="DJ458" i="3"/>
  <c r="DB457" i="3"/>
  <c r="CR457" i="3"/>
  <c r="CV456" i="3"/>
  <c r="DM449" i="3"/>
  <c r="CS456" i="3"/>
  <c r="DN459" i="3"/>
  <c r="CX459" i="3"/>
  <c r="CZ457" i="3"/>
  <c r="CT456" i="3"/>
  <c r="DH459" i="3"/>
  <c r="DF456" i="3"/>
  <c r="DQ456" i="3" s="1"/>
  <c r="CP456" i="3"/>
  <c r="CN456" i="3"/>
  <c r="DD456" i="3"/>
  <c r="DI456" i="3" s="1"/>
  <c r="DR456" i="3"/>
  <c r="DB456" i="3"/>
  <c r="CR456" i="3"/>
  <c r="DA457" i="3"/>
  <c r="DF457" i="3"/>
  <c r="DR457" i="3" s="1"/>
  <c r="CP457" i="3"/>
  <c r="DQ451" i="3"/>
  <c r="DI449" i="3"/>
  <c r="DM459" i="3"/>
  <c r="CW459" i="3"/>
  <c r="CS457" i="3"/>
  <c r="CZ456" i="3"/>
  <c r="DE457" i="3"/>
  <c r="DN457" i="3" s="1"/>
  <c r="CO457" i="3"/>
  <c r="DF436" i="3"/>
  <c r="DP436" i="3" s="1"/>
  <c r="CP436" i="3"/>
  <c r="DF439" i="3"/>
  <c r="DQ439" i="3" s="1"/>
  <c r="CP439" i="3"/>
  <c r="DJ438" i="3"/>
  <c r="DQ433" i="3"/>
  <c r="CS436" i="3"/>
  <c r="DJ429" i="3"/>
  <c r="DI439" i="3"/>
  <c r="DR438" i="3"/>
  <c r="DH438" i="3"/>
  <c r="DL424" i="3"/>
  <c r="DP429" i="3"/>
  <c r="DN424" i="3"/>
  <c r="DL438" i="3"/>
  <c r="CV438" i="3"/>
  <c r="DL429" i="3"/>
  <c r="DR436" i="3"/>
  <c r="DB436" i="3"/>
  <c r="CR436" i="3"/>
  <c r="DL436" i="3"/>
  <c r="CV436" i="3"/>
  <c r="DA437" i="3"/>
  <c r="DJ437" i="3"/>
  <c r="CT437" i="3"/>
  <c r="DA439" i="3"/>
  <c r="DB437" i="3"/>
  <c r="DH437" i="3"/>
  <c r="CR437" i="3"/>
  <c r="CV437" i="3"/>
  <c r="DM440" i="3"/>
  <c r="DD436" i="3"/>
  <c r="DJ436" i="3" s="1"/>
  <c r="CN436" i="3"/>
  <c r="DI429" i="3"/>
  <c r="DE437" i="3"/>
  <c r="DN437" i="3" s="1"/>
  <c r="CO437" i="3"/>
  <c r="DN429" i="3"/>
  <c r="DL439" i="3"/>
  <c r="CV439" i="3"/>
  <c r="CW437" i="3"/>
  <c r="DA436" i="3"/>
  <c r="CZ437" i="3"/>
  <c r="DM439" i="3"/>
  <c r="CW439" i="3"/>
  <c r="DF437" i="3"/>
  <c r="DQ437" i="3" s="1"/>
  <c r="CP437" i="3"/>
  <c r="DL440" i="3"/>
  <c r="DM436" i="3"/>
  <c r="CW436" i="3"/>
  <c r="DA418" i="3"/>
  <c r="DL418" i="3"/>
  <c r="CV418" i="3"/>
  <c r="DM420" i="3"/>
  <c r="DM404" i="3"/>
  <c r="DM416" i="3"/>
  <c r="CW416" i="3"/>
  <c r="CX417" i="3"/>
  <c r="CN416" i="3"/>
  <c r="DD416" i="3"/>
  <c r="DJ416" i="3" s="1"/>
  <c r="DN406" i="3"/>
  <c r="DL416" i="3"/>
  <c r="CV416" i="3"/>
  <c r="CS417" i="3"/>
  <c r="DE417" i="3"/>
  <c r="DN417" i="3" s="1"/>
  <c r="CO417" i="3"/>
  <c r="DJ409" i="3"/>
  <c r="DH418" i="3"/>
  <c r="CP418" i="3"/>
  <c r="DF418" i="3"/>
  <c r="CT417" i="3"/>
  <c r="DL419" i="3"/>
  <c r="CV419" i="3"/>
  <c r="CW417" i="3"/>
  <c r="CV417" i="3"/>
  <c r="CZ417" i="3"/>
  <c r="DA419" i="3"/>
  <c r="DF419" i="3"/>
  <c r="DQ419" i="3" s="1"/>
  <c r="CP419" i="3"/>
  <c r="DJ418" i="3"/>
  <c r="DB417" i="3"/>
  <c r="DH417" i="3"/>
  <c r="CR417" i="3"/>
  <c r="CX416" i="3"/>
  <c r="DN416" i="3"/>
  <c r="DA417" i="3"/>
  <c r="DF417" i="3"/>
  <c r="DR417" i="3" s="1"/>
  <c r="CP417" i="3"/>
  <c r="DN418" i="3"/>
  <c r="CR419" i="3"/>
  <c r="DH419" i="3"/>
  <c r="CS416" i="3"/>
  <c r="DB416" i="3"/>
  <c r="CR416" i="3"/>
  <c r="DA416" i="3"/>
  <c r="DF416" i="3"/>
  <c r="DP416" i="3" s="1"/>
  <c r="CP416" i="3"/>
  <c r="DM419" i="3"/>
  <c r="CW419" i="3"/>
  <c r="DM406" i="3"/>
  <c r="DR400" i="3"/>
  <c r="DA399" i="3"/>
  <c r="DF399" i="3"/>
  <c r="DQ399" i="3" s="1"/>
  <c r="CP399" i="3"/>
  <c r="DB397" i="3"/>
  <c r="CR397" i="3"/>
  <c r="DN398" i="3"/>
  <c r="DQ384" i="3"/>
  <c r="CV397" i="3"/>
  <c r="CR399" i="3"/>
  <c r="DH399" i="3"/>
  <c r="DM386" i="3"/>
  <c r="DM398" i="3"/>
  <c r="CZ396" i="3"/>
  <c r="CO396" i="3"/>
  <c r="CS396" i="3"/>
  <c r="CZ397" i="3"/>
  <c r="DB396" i="3"/>
  <c r="CR396" i="3"/>
  <c r="DN386" i="3"/>
  <c r="DL396" i="3"/>
  <c r="CV396" i="3"/>
  <c r="DM399" i="3"/>
  <c r="CW399" i="3"/>
  <c r="DR389" i="3"/>
  <c r="CP398" i="3"/>
  <c r="DF398" i="3"/>
  <c r="CS397" i="3"/>
  <c r="DM389" i="3"/>
  <c r="DL399" i="3"/>
  <c r="CV399" i="3"/>
  <c r="CW397" i="3"/>
  <c r="CT397" i="3"/>
  <c r="DA397" i="3"/>
  <c r="DF397" i="3"/>
  <c r="DP397" i="3" s="1"/>
  <c r="CP397" i="3"/>
  <c r="DE397" i="3"/>
  <c r="DM397" i="3" s="1"/>
  <c r="CO397" i="3"/>
  <c r="CX396" i="3"/>
  <c r="DN396" i="3"/>
  <c r="DD396" i="3"/>
  <c r="DJ396" i="3" s="1"/>
  <c r="CN396" i="3"/>
  <c r="DH389" i="3"/>
  <c r="DM396" i="3"/>
  <c r="CW396" i="3"/>
  <c r="DH394" i="3"/>
  <c r="DA396" i="3"/>
  <c r="DF396" i="3"/>
  <c r="DP396" i="3" s="1"/>
  <c r="CP396" i="3"/>
  <c r="DQ391" i="3"/>
  <c r="DP391" i="3"/>
  <c r="CX397" i="3"/>
  <c r="DD397" i="3"/>
  <c r="DJ397" i="3" s="1"/>
  <c r="CN397" i="3"/>
  <c r="DJ374" i="3"/>
  <c r="DH374" i="3"/>
  <c r="CX377" i="3"/>
  <c r="DM379" i="3"/>
  <c r="CW379" i="3"/>
  <c r="DL369" i="3"/>
  <c r="DB376" i="3"/>
  <c r="CR376" i="3"/>
  <c r="DL376" i="3"/>
  <c r="CV376" i="3"/>
  <c r="DJ377" i="3"/>
  <c r="CT377" i="3"/>
  <c r="DL378" i="3"/>
  <c r="CV378" i="3"/>
  <c r="DP373" i="3"/>
  <c r="DL379" i="3"/>
  <c r="CV379" i="3"/>
  <c r="CW377" i="3"/>
  <c r="DQ377" i="3"/>
  <c r="DA377" i="3"/>
  <c r="DF377" i="3"/>
  <c r="DP377" i="3" s="1"/>
  <c r="CP377" i="3"/>
  <c r="CZ377" i="3"/>
  <c r="DN364" i="3"/>
  <c r="DJ379" i="3"/>
  <c r="DE377" i="3"/>
  <c r="DN377" i="3" s="1"/>
  <c r="CO377" i="3"/>
  <c r="DM364" i="3"/>
  <c r="DM376" i="3"/>
  <c r="CW376" i="3"/>
  <c r="DA376" i="3"/>
  <c r="DF376" i="3"/>
  <c r="DP376" i="3" s="1"/>
  <c r="CP376" i="3"/>
  <c r="DR373" i="3"/>
  <c r="CS376" i="3"/>
  <c r="DI379" i="3"/>
  <c r="DH378" i="3"/>
  <c r="DD376" i="3"/>
  <c r="DJ376" i="3" s="1"/>
  <c r="CN376" i="3"/>
  <c r="DI366" i="3"/>
  <c r="DI378" i="3"/>
  <c r="DA379" i="3"/>
  <c r="DF379" i="3"/>
  <c r="DQ379" i="3" s="1"/>
  <c r="CP379" i="3"/>
  <c r="DB377" i="3"/>
  <c r="DH377" i="3"/>
  <c r="CR377" i="3"/>
  <c r="CV377" i="3"/>
  <c r="CV358" i="3"/>
  <c r="DL358" i="3"/>
  <c r="CR357" i="3"/>
  <c r="DH357" i="3"/>
  <c r="DE357" i="3"/>
  <c r="DL357" i="3" s="1"/>
  <c r="CO357" i="3"/>
  <c r="CT356" i="3"/>
  <c r="DI344" i="3"/>
  <c r="CN356" i="3"/>
  <c r="DD356" i="3"/>
  <c r="DI356" i="3" s="1"/>
  <c r="DQ349" i="3"/>
  <c r="DR349" i="3"/>
  <c r="DP359" i="3"/>
  <c r="CZ359" i="3"/>
  <c r="DH344" i="3"/>
  <c r="CR356" i="3"/>
  <c r="CX356" i="3"/>
  <c r="CT357" i="3"/>
  <c r="DJ357" i="3"/>
  <c r="DP360" i="3"/>
  <c r="CZ360" i="3"/>
  <c r="DB357" i="3"/>
  <c r="CX359" i="3"/>
  <c r="DN359" i="3"/>
  <c r="DA356" i="3"/>
  <c r="CZ357" i="3"/>
  <c r="DR353" i="3"/>
  <c r="DQ353" i="3"/>
  <c r="DM353" i="3"/>
  <c r="DL353" i="3"/>
  <c r="DP353" i="3"/>
  <c r="DI346" i="3"/>
  <c r="DA357" i="3"/>
  <c r="DQ357" i="3"/>
  <c r="DN358" i="3"/>
  <c r="CP357" i="3"/>
  <c r="CV357" i="3"/>
  <c r="DP358" i="3"/>
  <c r="CZ358" i="3"/>
  <c r="DL344" i="3"/>
  <c r="DM344" i="3"/>
  <c r="DF356" i="3"/>
  <c r="DR356" i="3" s="1"/>
  <c r="CP356" i="3"/>
  <c r="DI359" i="3"/>
  <c r="CS359" i="3"/>
  <c r="DR344" i="3"/>
  <c r="DQ344" i="3"/>
  <c r="CZ356" i="3"/>
  <c r="DA337" i="3"/>
  <c r="DF337" i="3"/>
  <c r="DQ337" i="3" s="1"/>
  <c r="CP337" i="3"/>
  <c r="DN339" i="3"/>
  <c r="DF339" i="3"/>
  <c r="DP339" i="3" s="1"/>
  <c r="CP339" i="3"/>
  <c r="DP338" i="3"/>
  <c r="CW337" i="3"/>
  <c r="DR333" i="3"/>
  <c r="CZ337" i="3"/>
  <c r="DA336" i="3"/>
  <c r="DF336" i="3"/>
  <c r="DP336" i="3" s="1"/>
  <c r="CP336" i="3"/>
  <c r="DJ337" i="3"/>
  <c r="CT337" i="3"/>
  <c r="DH326" i="3"/>
  <c r="DJ327" i="3"/>
  <c r="DH324" i="3"/>
  <c r="DM336" i="3"/>
  <c r="CW336" i="3"/>
  <c r="DH327" i="3"/>
  <c r="DQ333" i="3"/>
  <c r="CS336" i="3"/>
  <c r="DJ339" i="3"/>
  <c r="DQ324" i="3"/>
  <c r="CV337" i="3"/>
  <c r="DA339" i="3"/>
  <c r="DH339" i="3"/>
  <c r="DR338" i="3"/>
  <c r="DP324" i="3"/>
  <c r="DN324" i="3"/>
  <c r="DB337" i="3"/>
  <c r="DH337" i="3"/>
  <c r="CR337" i="3"/>
  <c r="DM329" i="3"/>
  <c r="DN329" i="3"/>
  <c r="DL336" i="3"/>
  <c r="CV336" i="3"/>
  <c r="DB339" i="3"/>
  <c r="CN336" i="3"/>
  <c r="DD336" i="3"/>
  <c r="DJ336" i="3" s="1"/>
  <c r="DI329" i="3"/>
  <c r="DH329" i="3"/>
  <c r="DJ324" i="3"/>
  <c r="DJ334" i="3"/>
  <c r="DL339" i="3"/>
  <c r="CV339" i="3"/>
  <c r="DE337" i="3"/>
  <c r="DN337" i="3" s="1"/>
  <c r="CO337" i="3"/>
  <c r="DJ338" i="3"/>
  <c r="CT338" i="3"/>
  <c r="DB336" i="3"/>
  <c r="DH336" i="3"/>
  <c r="CR336" i="3"/>
  <c r="DL318" i="3"/>
  <c r="CV318" i="3"/>
  <c r="DR313" i="3"/>
  <c r="DA319" i="3"/>
  <c r="DF319" i="3"/>
  <c r="DQ319" i="3" s="1"/>
  <c r="CP319" i="3"/>
  <c r="DB317" i="3"/>
  <c r="DH317" i="3"/>
  <c r="CR317" i="3"/>
  <c r="DL316" i="3"/>
  <c r="CV316" i="3"/>
  <c r="CZ317" i="3"/>
  <c r="CZ316" i="3"/>
  <c r="CO316" i="3"/>
  <c r="DL320" i="3"/>
  <c r="DD316" i="3"/>
  <c r="DJ316" i="3" s="1"/>
  <c r="CN316" i="3"/>
  <c r="DH314" i="3"/>
  <c r="DP309" i="3"/>
  <c r="DJ314" i="3"/>
  <c r="DE317" i="3"/>
  <c r="DN317" i="3" s="1"/>
  <c r="CO317" i="3"/>
  <c r="DL309" i="3"/>
  <c r="DB316" i="3"/>
  <c r="CR316" i="3"/>
  <c r="DA317" i="3"/>
  <c r="DF317" i="3"/>
  <c r="DR317" i="3" s="1"/>
  <c r="CP317" i="3"/>
  <c r="DQ313" i="3"/>
  <c r="CS316" i="3"/>
  <c r="DI309" i="3"/>
  <c r="DM320" i="3"/>
  <c r="DN309" i="3"/>
  <c r="DL319" i="3"/>
  <c r="CV319" i="3"/>
  <c r="DP318" i="3"/>
  <c r="DM317" i="3"/>
  <c r="CW317" i="3"/>
  <c r="DA316" i="3"/>
  <c r="DF316" i="3"/>
  <c r="DP316" i="3" s="1"/>
  <c r="CP316" i="3"/>
  <c r="DJ309" i="3"/>
  <c r="DR318" i="3"/>
  <c r="DJ317" i="3"/>
  <c r="CT317" i="3"/>
  <c r="DM319" i="3"/>
  <c r="CW319" i="3"/>
  <c r="DM316" i="3"/>
  <c r="CW316" i="3"/>
  <c r="CV317" i="3"/>
  <c r="DB297" i="3"/>
  <c r="DL296" i="3"/>
  <c r="CV296" i="3"/>
  <c r="DE297" i="3"/>
  <c r="DN297" i="3" s="1"/>
  <c r="CO297" i="3"/>
  <c r="DL289" i="3"/>
  <c r="DB296" i="3"/>
  <c r="CR296" i="3"/>
  <c r="CN297" i="3"/>
  <c r="DD296" i="3"/>
  <c r="DJ296" i="3" s="1"/>
  <c r="CN296" i="3"/>
  <c r="DI298" i="3"/>
  <c r="DA297" i="3"/>
  <c r="DF297" i="3"/>
  <c r="DR297" i="3" s="1"/>
  <c r="CP297" i="3"/>
  <c r="DJ289" i="3"/>
  <c r="CT296" i="3"/>
  <c r="CX296" i="3"/>
  <c r="DN296" i="3"/>
  <c r="DI294" i="3"/>
  <c r="DA299" i="3"/>
  <c r="CP298" i="3"/>
  <c r="DF298" i="3"/>
  <c r="CZ297" i="3"/>
  <c r="DR300" i="3"/>
  <c r="DL299" i="3"/>
  <c r="CV299" i="3"/>
  <c r="CW297" i="3"/>
  <c r="DH294" i="3"/>
  <c r="DA296" i="3"/>
  <c r="DF296" i="3"/>
  <c r="DP296" i="3" s="1"/>
  <c r="CP296" i="3"/>
  <c r="DI284" i="3"/>
  <c r="DM299" i="3"/>
  <c r="CW299" i="3"/>
  <c r="DM289" i="3"/>
  <c r="DF299" i="3"/>
  <c r="CP299" i="3"/>
  <c r="DH297" i="3"/>
  <c r="CR297" i="3"/>
  <c r="DJ297" i="3"/>
  <c r="CT297" i="3"/>
  <c r="CS296" i="3"/>
  <c r="DM296" i="3"/>
  <c r="CW296" i="3"/>
  <c r="DN298" i="3"/>
  <c r="CV297" i="3"/>
  <c r="CR299" i="3"/>
  <c r="DH299" i="3"/>
  <c r="DL298" i="3"/>
  <c r="CV298" i="3"/>
  <c r="CZ296" i="3"/>
  <c r="DH289" i="3"/>
  <c r="DL279" i="3"/>
  <c r="CV279" i="3"/>
  <c r="CW277" i="3"/>
  <c r="DA277" i="3"/>
  <c r="DF277" i="3"/>
  <c r="DR277" i="3" s="1"/>
  <c r="CP277" i="3"/>
  <c r="CP278" i="3"/>
  <c r="DF278" i="3"/>
  <c r="DE276" i="3"/>
  <c r="DM276" i="3" s="1"/>
  <c r="CO276" i="3"/>
  <c r="CZ276" i="3"/>
  <c r="DM264" i="3"/>
  <c r="CW276" i="3"/>
  <c r="DL280" i="3"/>
  <c r="DA276" i="3"/>
  <c r="DN273" i="3"/>
  <c r="CR279" i="3"/>
  <c r="DH279" i="3"/>
  <c r="DN264" i="3"/>
  <c r="CN276" i="3"/>
  <c r="DD276" i="3"/>
  <c r="DH276" i="3" s="1"/>
  <c r="CX276" i="3"/>
  <c r="CT277" i="3"/>
  <c r="CS276" i="3"/>
  <c r="DA279" i="3"/>
  <c r="DF279" i="3"/>
  <c r="DP279" i="3" s="1"/>
  <c r="CP279" i="3"/>
  <c r="DJ266" i="3"/>
  <c r="DB277" i="3"/>
  <c r="CR277" i="3"/>
  <c r="DN278" i="3"/>
  <c r="DQ264" i="3"/>
  <c r="CV277" i="3"/>
  <c r="DM268" i="3"/>
  <c r="DM266" i="3"/>
  <c r="DL278" i="3"/>
  <c r="DR269" i="3"/>
  <c r="DL266" i="3"/>
  <c r="DD277" i="3"/>
  <c r="DJ277" i="3" s="1"/>
  <c r="CN277" i="3"/>
  <c r="CT276" i="3"/>
  <c r="CS277" i="3"/>
  <c r="DM280" i="3"/>
  <c r="DF276" i="3"/>
  <c r="DQ276" i="3" s="1"/>
  <c r="CP276" i="3"/>
  <c r="DB279" i="3"/>
  <c r="DB276" i="3"/>
  <c r="CR276" i="3"/>
  <c r="DJ269" i="3"/>
  <c r="DI269" i="3"/>
  <c r="DL276" i="3"/>
  <c r="CV276" i="3"/>
  <c r="DM279" i="3"/>
  <c r="CW279" i="3"/>
  <c r="DP277" i="3"/>
  <c r="CZ277" i="3"/>
  <c r="DE277" i="3"/>
  <c r="DN277" i="3" s="1"/>
  <c r="CO277" i="3"/>
  <c r="DA259" i="3"/>
  <c r="DE257" i="3"/>
  <c r="DL257" i="3" s="1"/>
  <c r="CO257" i="3"/>
  <c r="DM260" i="3"/>
  <c r="DL249" i="3"/>
  <c r="DB256" i="3"/>
  <c r="CR256" i="3"/>
  <c r="DH250" i="3"/>
  <c r="DA256" i="3"/>
  <c r="DF256" i="3"/>
  <c r="DP256" i="3" s="1"/>
  <c r="CP256" i="3"/>
  <c r="DJ249" i="3"/>
  <c r="DP244" i="3"/>
  <c r="CT256" i="3"/>
  <c r="CR259" i="3"/>
  <c r="DH259" i="3"/>
  <c r="CS257" i="3"/>
  <c r="DI250" i="3"/>
  <c r="DB257" i="3"/>
  <c r="DF257" i="3"/>
  <c r="DR257" i="3" s="1"/>
  <c r="CP257" i="3"/>
  <c r="CS256" i="3"/>
  <c r="DD257" i="3"/>
  <c r="DI257" i="3" s="1"/>
  <c r="CN257" i="3"/>
  <c r="DL259" i="3"/>
  <c r="CV259" i="3"/>
  <c r="DR244" i="3"/>
  <c r="CW257" i="3"/>
  <c r="DA258" i="3"/>
  <c r="DQ258" i="3"/>
  <c r="DN258" i="3"/>
  <c r="CV257" i="3"/>
  <c r="DH249" i="3"/>
  <c r="CX256" i="3"/>
  <c r="DN256" i="3"/>
  <c r="DF259" i="3"/>
  <c r="CP259" i="3"/>
  <c r="CR257" i="3"/>
  <c r="DA257" i="3"/>
  <c r="CZ257" i="3"/>
  <c r="DM256" i="3"/>
  <c r="CW256" i="3"/>
  <c r="DJ257" i="3"/>
  <c r="CT257" i="3"/>
  <c r="DL260" i="3"/>
  <c r="DL256" i="3"/>
  <c r="CV256" i="3"/>
  <c r="DM259" i="3"/>
  <c r="CW259" i="3"/>
  <c r="CZ256" i="3"/>
  <c r="CX257" i="3"/>
  <c r="CN256" i="3"/>
  <c r="DD256" i="3"/>
  <c r="DJ256" i="3" s="1"/>
  <c r="DF236" i="3"/>
  <c r="DR236" i="3" s="1"/>
  <c r="CP236" i="3"/>
  <c r="CZ236" i="3"/>
  <c r="DH240" i="3"/>
  <c r="CR240" i="3"/>
  <c r="CX239" i="3"/>
  <c r="DN239" i="3"/>
  <c r="CR236" i="3"/>
  <c r="DL228" i="3"/>
  <c r="DB240" i="3"/>
  <c r="DN233" i="3"/>
  <c r="DR226" i="3"/>
  <c r="DJ239" i="3"/>
  <c r="DM240" i="3"/>
  <c r="CW240" i="3"/>
  <c r="DP227" i="3"/>
  <c r="DQ227" i="3"/>
  <c r="DI224" i="3"/>
  <c r="DM239" i="3"/>
  <c r="CW239" i="3"/>
  <c r="CV236" i="3"/>
  <c r="DR224" i="3"/>
  <c r="CW236" i="3"/>
  <c r="CS236" i="3"/>
  <c r="DN226" i="3"/>
  <c r="DM238" i="3"/>
  <c r="CW237" i="3"/>
  <c r="CV237" i="3"/>
  <c r="DQ229" i="3"/>
  <c r="DP229" i="3"/>
  <c r="DM226" i="3"/>
  <c r="CT236" i="3"/>
  <c r="DL240" i="3"/>
  <c r="DR237" i="3"/>
  <c r="DB237" i="3"/>
  <c r="CX240" i="3"/>
  <c r="CP240" i="3"/>
  <c r="CS240" i="3"/>
  <c r="CS239" i="3"/>
  <c r="DI239" i="3"/>
  <c r="DQ226" i="3"/>
  <c r="CN236" i="3"/>
  <c r="DD236" i="3"/>
  <c r="DI236" i="3" s="1"/>
  <c r="DN236" i="3"/>
  <c r="CX236" i="3"/>
  <c r="DA236" i="3"/>
  <c r="CO236" i="3"/>
  <c r="DQ233" i="3"/>
  <c r="DR233" i="3"/>
  <c r="DN231" i="3"/>
  <c r="DM231" i="3"/>
  <c r="DP224" i="3"/>
  <c r="CT237" i="3"/>
  <c r="DP233" i="3"/>
  <c r="CN240" i="3"/>
  <c r="DE237" i="3"/>
  <c r="DN237" i="3" s="1"/>
  <c r="CO237" i="3"/>
  <c r="DM228" i="3"/>
  <c r="DD237" i="3"/>
  <c r="DI237" i="3" s="1"/>
  <c r="CN237" i="3"/>
  <c r="DN238" i="3"/>
  <c r="CX238" i="3"/>
  <c r="DJ238" i="3"/>
  <c r="CR237" i="3"/>
  <c r="DJ240" i="3"/>
  <c r="CT240" i="3"/>
  <c r="DQ237" i="3"/>
  <c r="DA237" i="3"/>
  <c r="DI238" i="3"/>
  <c r="DM199" i="3"/>
  <c r="CW199" i="3"/>
  <c r="DP200" i="3"/>
  <c r="DN189" i="3"/>
  <c r="CW197" i="3"/>
  <c r="CZ197" i="3"/>
  <c r="DM198" i="3"/>
  <c r="DD196" i="3"/>
  <c r="DJ196" i="3" s="1"/>
  <c r="CN196" i="3"/>
  <c r="CX197" i="3"/>
  <c r="CN197" i="3"/>
  <c r="DL198" i="3"/>
  <c r="CV198" i="3"/>
  <c r="DP193" i="3"/>
  <c r="DH189" i="3"/>
  <c r="DM196" i="3"/>
  <c r="CW196" i="3"/>
  <c r="DM185" i="3"/>
  <c r="DI189" i="3"/>
  <c r="DR193" i="3"/>
  <c r="CS196" i="3"/>
  <c r="DF197" i="3"/>
  <c r="DP197" i="3" s="1"/>
  <c r="CP197" i="3"/>
  <c r="DH194" i="3"/>
  <c r="DL200" i="3"/>
  <c r="DQ197" i="3"/>
  <c r="DA197" i="3"/>
  <c r="DE197" i="3"/>
  <c r="DN197" i="3" s="1"/>
  <c r="CO197" i="3"/>
  <c r="DA199" i="3"/>
  <c r="DF199" i="3"/>
  <c r="CP199" i="3"/>
  <c r="DB197" i="3"/>
  <c r="DH197" i="3"/>
  <c r="CR197" i="3"/>
  <c r="DL191" i="3"/>
  <c r="CV197" i="3"/>
  <c r="DQ198" i="3"/>
  <c r="DL199" i="3"/>
  <c r="CV199" i="3"/>
  <c r="DM200" i="3"/>
  <c r="DF196" i="3"/>
  <c r="DP196" i="3" s="1"/>
  <c r="CP196" i="3"/>
  <c r="DJ197" i="3"/>
  <c r="CT197" i="3"/>
  <c r="DN191" i="3"/>
  <c r="DA196" i="3"/>
  <c r="DL189" i="3"/>
  <c r="DB196" i="3"/>
  <c r="CR196" i="3"/>
  <c r="DL196" i="3"/>
  <c r="CV196" i="3"/>
  <c r="CW176" i="3"/>
  <c r="CV176" i="3"/>
  <c r="CS177" i="3"/>
  <c r="DR169" i="3"/>
  <c r="DJ164" i="3"/>
  <c r="CZ176" i="3"/>
  <c r="DE176" i="3"/>
  <c r="DM176" i="3" s="1"/>
  <c r="CO176" i="3"/>
  <c r="DL173" i="3"/>
  <c r="DA179" i="3"/>
  <c r="DF179" i="3"/>
  <c r="DP179" i="3" s="1"/>
  <c r="CP179" i="3"/>
  <c r="DH164" i="3"/>
  <c r="DB177" i="3"/>
  <c r="CR177" i="3"/>
  <c r="DA177" i="3"/>
  <c r="DF177" i="3"/>
  <c r="DQ177" i="3" s="1"/>
  <c r="CP177" i="3"/>
  <c r="DN173" i="3"/>
  <c r="DM179" i="3"/>
  <c r="CW179" i="3"/>
  <c r="CT177" i="3"/>
  <c r="DN180" i="3"/>
  <c r="DR180" i="3"/>
  <c r="DL169" i="3"/>
  <c r="DB176" i="3"/>
  <c r="CR176" i="3"/>
  <c r="DJ169" i="3"/>
  <c r="DI169" i="3"/>
  <c r="DA176" i="3"/>
  <c r="DF176" i="3"/>
  <c r="DP176" i="3" s="1"/>
  <c r="CP176" i="3"/>
  <c r="DI170" i="3"/>
  <c r="DL178" i="3"/>
  <c r="CR179" i="3"/>
  <c r="DH179" i="3"/>
  <c r="DJ170" i="3"/>
  <c r="CT176" i="3"/>
  <c r="CP178" i="3"/>
  <c r="DF178" i="3"/>
  <c r="CN176" i="3"/>
  <c r="DD176" i="3"/>
  <c r="DH176" i="3" s="1"/>
  <c r="DL179" i="3"/>
  <c r="CV179" i="3"/>
  <c r="DR164" i="3"/>
  <c r="CW177" i="3"/>
  <c r="DQ164" i="3"/>
  <c r="CV177" i="3"/>
  <c r="DL166" i="3"/>
  <c r="CS176" i="3"/>
  <c r="DB179" i="3"/>
  <c r="DH169" i="3"/>
  <c r="CZ177" i="3"/>
  <c r="DE177" i="3"/>
  <c r="DN177" i="3" s="1"/>
  <c r="CO177" i="3"/>
  <c r="CX176" i="3"/>
  <c r="DD177" i="3"/>
  <c r="DI177" i="3" s="1"/>
  <c r="CN177" i="3"/>
  <c r="CN156" i="3"/>
  <c r="DD156" i="3"/>
  <c r="DJ156" i="3" s="1"/>
  <c r="CW157" i="3"/>
  <c r="DM160" i="3"/>
  <c r="DJ144" i="3"/>
  <c r="DI158" i="3"/>
  <c r="CV157" i="3"/>
  <c r="DA156" i="3"/>
  <c r="DM144" i="3"/>
  <c r="DM156" i="3"/>
  <c r="CW156" i="3"/>
  <c r="DN146" i="3"/>
  <c r="DN158" i="3"/>
  <c r="DF157" i="3"/>
  <c r="DP157" i="3" s="1"/>
  <c r="CP157" i="3"/>
  <c r="DI154" i="3"/>
  <c r="DE157" i="3"/>
  <c r="DN157" i="3" s="1"/>
  <c r="CO157" i="3"/>
  <c r="CZ157" i="3"/>
  <c r="DL156" i="3"/>
  <c r="CV156" i="3"/>
  <c r="CT157" i="3"/>
  <c r="DJ157" i="3"/>
  <c r="DN144" i="3"/>
  <c r="DM159" i="3"/>
  <c r="CW159" i="3"/>
  <c r="DA159" i="3"/>
  <c r="DF159" i="3"/>
  <c r="DQ159" i="3" s="1"/>
  <c r="CP159" i="3"/>
  <c r="DJ146" i="3"/>
  <c r="DH144" i="3"/>
  <c r="DB157" i="3"/>
  <c r="DH157" i="3"/>
  <c r="CR157" i="3"/>
  <c r="DF156" i="3"/>
  <c r="DP156" i="3" s="1"/>
  <c r="CP156" i="3"/>
  <c r="DA157" i="3"/>
  <c r="DL159" i="3"/>
  <c r="CV159" i="3"/>
  <c r="CS156" i="3"/>
  <c r="DL158" i="3"/>
  <c r="CV158" i="3"/>
  <c r="DL149" i="3"/>
  <c r="DB156" i="3"/>
  <c r="DH156" i="3"/>
  <c r="CR156" i="3"/>
  <c r="CW137" i="3"/>
  <c r="DA136" i="3"/>
  <c r="CZ137" i="3"/>
  <c r="DM136" i="3"/>
  <c r="CW136" i="3"/>
  <c r="CS137" i="3"/>
  <c r="DH134" i="3"/>
  <c r="DL140" i="3"/>
  <c r="DM129" i="3"/>
  <c r="DN138" i="3"/>
  <c r="DQ124" i="3"/>
  <c r="CV137" i="3"/>
  <c r="DL126" i="3"/>
  <c r="DL138" i="3"/>
  <c r="CV138" i="3"/>
  <c r="DP133" i="3"/>
  <c r="CZ136" i="3"/>
  <c r="CX136" i="3"/>
  <c r="DN136" i="3"/>
  <c r="DI128" i="3"/>
  <c r="DD137" i="3"/>
  <c r="DI137" i="3" s="1"/>
  <c r="CN137" i="3"/>
  <c r="DN127" i="3"/>
  <c r="DL139" i="3"/>
  <c r="CV139" i="3"/>
  <c r="CP138" i="3"/>
  <c r="DF138" i="3"/>
  <c r="DD136" i="3"/>
  <c r="DJ136" i="3" s="1"/>
  <c r="CN136" i="3"/>
  <c r="DR133" i="3"/>
  <c r="CS136" i="3"/>
  <c r="DI136" i="3"/>
  <c r="DA139" i="3"/>
  <c r="DF139" i="3"/>
  <c r="DQ139" i="3" s="1"/>
  <c r="CP139" i="3"/>
  <c r="DJ126" i="3"/>
  <c r="DB137" i="3"/>
  <c r="CR137" i="3"/>
  <c r="DL136" i="3"/>
  <c r="CV136" i="3"/>
  <c r="DE137" i="3"/>
  <c r="DN137" i="3" s="1"/>
  <c r="CO137" i="3"/>
  <c r="DH126" i="3"/>
  <c r="DL127" i="3"/>
  <c r="CT137" i="3"/>
  <c r="DF136" i="3"/>
  <c r="DP136" i="3" s="1"/>
  <c r="CP136" i="3"/>
  <c r="DM139" i="3"/>
  <c r="CW139" i="3"/>
  <c r="DM140" i="3"/>
  <c r="DL129" i="3"/>
  <c r="DB136" i="3"/>
  <c r="CR136" i="3"/>
  <c r="DA137" i="3"/>
  <c r="DF137" i="3"/>
  <c r="DP137" i="3" s="1"/>
  <c r="CP137" i="3"/>
  <c r="DJ129" i="3"/>
  <c r="CR139" i="3"/>
  <c r="DH139" i="3"/>
  <c r="DH129" i="3"/>
  <c r="DH120" i="3"/>
  <c r="CR120" i="3"/>
  <c r="CZ116" i="3"/>
  <c r="CO116" i="3"/>
  <c r="CS116" i="3"/>
  <c r="DM120" i="3"/>
  <c r="CW120" i="3"/>
  <c r="DA119" i="3"/>
  <c r="DF119" i="3"/>
  <c r="DQ119" i="3" s="1"/>
  <c r="CP119" i="3"/>
  <c r="DJ106" i="3"/>
  <c r="DJ118" i="3"/>
  <c r="DB117" i="3"/>
  <c r="CR117" i="3"/>
  <c r="DI120" i="3"/>
  <c r="DI106" i="3"/>
  <c r="DA117" i="3"/>
  <c r="DF117" i="3"/>
  <c r="DR117" i="3" s="1"/>
  <c r="CP117" i="3"/>
  <c r="DE117" i="3"/>
  <c r="DM117" i="3" s="1"/>
  <c r="CO117" i="3"/>
  <c r="DR109" i="3"/>
  <c r="CS117" i="3"/>
  <c r="DL109" i="3"/>
  <c r="DB116" i="3"/>
  <c r="CR116" i="3"/>
  <c r="CT117" i="3"/>
  <c r="DA116" i="3"/>
  <c r="DF116" i="3"/>
  <c r="DP116" i="3" s="1"/>
  <c r="CP116" i="3"/>
  <c r="DI119" i="3"/>
  <c r="CR119" i="3"/>
  <c r="DH119" i="3"/>
  <c r="CX116" i="3"/>
  <c r="DN116" i="3"/>
  <c r="CN116" i="3"/>
  <c r="DD116" i="3"/>
  <c r="DJ116" i="3" s="1"/>
  <c r="DM116" i="3"/>
  <c r="CW116" i="3"/>
  <c r="DL116" i="3"/>
  <c r="CV116" i="3"/>
  <c r="DM119" i="3"/>
  <c r="CW119" i="3"/>
  <c r="CZ117" i="3"/>
  <c r="DL119" i="3"/>
  <c r="CV119" i="3"/>
  <c r="CW117" i="3"/>
  <c r="CV117" i="3"/>
  <c r="CX117" i="3"/>
  <c r="DD117" i="3"/>
  <c r="DH117" i="3" s="1"/>
  <c r="CN117" i="3"/>
  <c r="DM109" i="3"/>
  <c r="DQ93" i="3"/>
  <c r="DR93" i="3"/>
  <c r="CT96" i="3"/>
  <c r="DJ96" i="3"/>
  <c r="CZ100" i="3"/>
  <c r="DP100" i="3"/>
  <c r="DH98" i="3"/>
  <c r="CR98" i="3"/>
  <c r="DQ86" i="3"/>
  <c r="CX97" i="3"/>
  <c r="CN97" i="3"/>
  <c r="DQ89" i="3"/>
  <c r="DR89" i="3"/>
  <c r="DM84" i="3"/>
  <c r="DJ100" i="3"/>
  <c r="CT100" i="3"/>
  <c r="DJ97" i="3"/>
  <c r="CT97" i="3"/>
  <c r="DF96" i="3"/>
  <c r="DR96" i="3" s="1"/>
  <c r="CP96" i="3"/>
  <c r="DP89" i="3"/>
  <c r="DA96" i="3"/>
  <c r="DQ96" i="3"/>
  <c r="CO97" i="3"/>
  <c r="DE97" i="3"/>
  <c r="DL86" i="3"/>
  <c r="DP86" i="3"/>
  <c r="CV97" i="3"/>
  <c r="DL97" i="3"/>
  <c r="DI99" i="3"/>
  <c r="CS99" i="3"/>
  <c r="DM93" i="3"/>
  <c r="DL93" i="3"/>
  <c r="DP99" i="3"/>
  <c r="CZ99" i="3"/>
  <c r="DA97" i="3"/>
  <c r="CZ96" i="3"/>
  <c r="CX99" i="3"/>
  <c r="DN99" i="3"/>
  <c r="CW97" i="3"/>
  <c r="DN98" i="3"/>
  <c r="DN84" i="3"/>
  <c r="CS97" i="3"/>
  <c r="CR97" i="3"/>
  <c r="DH97" i="3"/>
  <c r="DM86" i="3"/>
  <c r="DF97" i="3"/>
  <c r="DQ97" i="3" s="1"/>
  <c r="CP97" i="3"/>
  <c r="DP93" i="3"/>
  <c r="CZ97" i="3"/>
  <c r="DB77" i="3"/>
  <c r="DL77" i="3"/>
  <c r="CV77" i="3"/>
  <c r="DM80" i="3"/>
  <c r="DR76" i="3"/>
  <c r="DB76" i="3"/>
  <c r="CR76" i="3"/>
  <c r="CX79" i="3"/>
  <c r="DN79" i="3"/>
  <c r="DP69" i="3"/>
  <c r="DN78" i="3"/>
  <c r="CV76" i="3"/>
  <c r="DA77" i="3"/>
  <c r="DI69" i="3"/>
  <c r="DH66" i="3"/>
  <c r="CZ76" i="3"/>
  <c r="CO76" i="3"/>
  <c r="CS77" i="3"/>
  <c r="DH79" i="3"/>
  <c r="CR79" i="3"/>
  <c r="CR77" i="3"/>
  <c r="DP78" i="3"/>
  <c r="DM77" i="3"/>
  <c r="CW77" i="3"/>
  <c r="DL80" i="3"/>
  <c r="DN66" i="3"/>
  <c r="CP77" i="3"/>
  <c r="DF77" i="3"/>
  <c r="DP77" i="3" s="1"/>
  <c r="DP80" i="3"/>
  <c r="CT76" i="3"/>
  <c r="CX76" i="3"/>
  <c r="DN76" i="3"/>
  <c r="DD76" i="3"/>
  <c r="DJ76" i="3" s="1"/>
  <c r="CN76" i="3"/>
  <c r="CT77" i="3"/>
  <c r="CT80" i="3"/>
  <c r="DJ80" i="3"/>
  <c r="CS76" i="3"/>
  <c r="DR79" i="3"/>
  <c r="DB79" i="3"/>
  <c r="DM76" i="3"/>
  <c r="CW76" i="3"/>
  <c r="DA76" i="3"/>
  <c r="DM69" i="3"/>
  <c r="DN73" i="3"/>
  <c r="DM78" i="3"/>
  <c r="DN77" i="3"/>
  <c r="CX77" i="3"/>
  <c r="DD77" i="3"/>
  <c r="DI77" i="3" s="1"/>
  <c r="CN77" i="3"/>
  <c r="CT57" i="3"/>
  <c r="DJ57" i="3"/>
  <c r="DM56" i="3"/>
  <c r="CW56" i="3"/>
  <c r="DL56" i="3"/>
  <c r="CV56" i="3"/>
  <c r="DR48" i="3"/>
  <c r="DP48" i="3"/>
  <c r="DM60" i="3"/>
  <c r="DJ44" i="3"/>
  <c r="DP49" i="3"/>
  <c r="DJ59" i="3"/>
  <c r="DL58" i="3"/>
  <c r="CV58" i="3"/>
  <c r="DA59" i="3"/>
  <c r="DF59" i="3"/>
  <c r="DQ59" i="3" s="1"/>
  <c r="CP59" i="3"/>
  <c r="DB57" i="3"/>
  <c r="DH57" i="3"/>
  <c r="CR57" i="3"/>
  <c r="DR51" i="3"/>
  <c r="DQ58" i="3"/>
  <c r="DM45" i="3"/>
  <c r="CS56" i="3"/>
  <c r="CZ56" i="3"/>
  <c r="CO56" i="3"/>
  <c r="CN56" i="3"/>
  <c r="DD56" i="3"/>
  <c r="DJ56" i="3" s="1"/>
  <c r="DA57" i="3"/>
  <c r="DE57" i="3"/>
  <c r="DN57" i="3" s="1"/>
  <c r="CO57" i="3"/>
  <c r="DL49" i="3"/>
  <c r="DB56" i="3"/>
  <c r="CR56" i="3"/>
  <c r="DF56" i="3"/>
  <c r="DP56" i="3" s="1"/>
  <c r="CP56" i="3"/>
  <c r="DM59" i="3"/>
  <c r="CW59" i="3"/>
  <c r="CZ57" i="3"/>
  <c r="DF57" i="3"/>
  <c r="DR57" i="3" s="1"/>
  <c r="CP57" i="3"/>
  <c r="DL60" i="3"/>
  <c r="DA56" i="3"/>
  <c r="DN49" i="3"/>
  <c r="DL59" i="3"/>
  <c r="CV59" i="3"/>
  <c r="CW57" i="3"/>
  <c r="CV57" i="3"/>
  <c r="CX37" i="3"/>
  <c r="DD37" i="3"/>
  <c r="DH37" i="3" s="1"/>
  <c r="CN37" i="3"/>
  <c r="DR39" i="3"/>
  <c r="DB39" i="3"/>
  <c r="CW36" i="3"/>
  <c r="DI40" i="3"/>
  <c r="DM24" i="3"/>
  <c r="DI38" i="3"/>
  <c r="DF37" i="3"/>
  <c r="DR37" i="3" s="1"/>
  <c r="CP37" i="3"/>
  <c r="CV37" i="3"/>
  <c r="CT36" i="3"/>
  <c r="CX36" i="3"/>
  <c r="DD36" i="3"/>
  <c r="DI36" i="3" s="1"/>
  <c r="CN36" i="3"/>
  <c r="DR29" i="3"/>
  <c r="DH39" i="3"/>
  <c r="CR39" i="3"/>
  <c r="DP33" i="3"/>
  <c r="CT37" i="3"/>
  <c r="DQ33" i="3"/>
  <c r="DQ24" i="3"/>
  <c r="DF36" i="3"/>
  <c r="DR36" i="3" s="1"/>
  <c r="CP36" i="3"/>
  <c r="CZ38" i="3"/>
  <c r="DP38" i="3"/>
  <c r="CV36" i="3"/>
  <c r="CZ37" i="3"/>
  <c r="DE37" i="3"/>
  <c r="DM37" i="3" s="1"/>
  <c r="CO37" i="3"/>
  <c r="DP40" i="3"/>
  <c r="CS37" i="3"/>
  <c r="DI37" i="3"/>
  <c r="DA36" i="3"/>
  <c r="CR36" i="3"/>
  <c r="DJ38" i="3"/>
  <c r="CT38" i="3"/>
  <c r="DL33" i="3"/>
  <c r="DA37" i="3"/>
  <c r="DN29" i="3"/>
  <c r="DL29" i="3"/>
  <c r="DQ39" i="3"/>
  <c r="DA39" i="3"/>
  <c r="DQ29" i="3"/>
  <c r="CZ36" i="3"/>
  <c r="DE36" i="3"/>
  <c r="DL36" i="3" s="1"/>
  <c r="CO36" i="3"/>
  <c r="CS36" i="3"/>
  <c r="DM39" i="3"/>
  <c r="CW39" i="3"/>
  <c r="DP456" i="3" l="1"/>
  <c r="DQ458" i="3"/>
  <c r="DP458" i="3"/>
  <c r="DQ416" i="3"/>
  <c r="DR416" i="3"/>
  <c r="DQ317" i="3"/>
  <c r="DH296" i="3"/>
  <c r="DI277" i="3"/>
  <c r="DI76" i="3"/>
  <c r="DL456" i="3"/>
  <c r="DH456" i="3"/>
  <c r="DL437" i="3"/>
  <c r="DM437" i="3"/>
  <c r="DQ417" i="3"/>
  <c r="DJ340" i="3"/>
  <c r="DH340" i="3"/>
  <c r="DI340" i="3"/>
  <c r="DR276" i="3"/>
  <c r="DQ277" i="3"/>
  <c r="DN257" i="3"/>
  <c r="DM257" i="3"/>
  <c r="DJ137" i="3"/>
  <c r="DQ116" i="3"/>
  <c r="DQ57" i="3"/>
  <c r="DP96" i="3"/>
  <c r="DR177" i="3"/>
  <c r="DR279" i="3"/>
  <c r="DQ279" i="3"/>
  <c r="DI496" i="3"/>
  <c r="DQ497" i="3"/>
  <c r="DR497" i="3"/>
  <c r="DM537" i="3"/>
  <c r="DJ37" i="3"/>
  <c r="DH116" i="3"/>
  <c r="DR156" i="3"/>
  <c r="DI156" i="3"/>
  <c r="DR179" i="3"/>
  <c r="DH196" i="3"/>
  <c r="DH237" i="3"/>
  <c r="DJ237" i="3"/>
  <c r="DQ236" i="3"/>
  <c r="DL317" i="3"/>
  <c r="DQ339" i="3"/>
  <c r="DI376" i="3"/>
  <c r="DJ457" i="3"/>
  <c r="DR496" i="3"/>
  <c r="DJ516" i="3"/>
  <c r="DH516" i="3"/>
  <c r="DR536" i="3"/>
  <c r="DH376" i="3"/>
  <c r="DR196" i="3"/>
  <c r="DR337" i="3"/>
  <c r="DH457" i="3"/>
  <c r="DM497" i="3"/>
  <c r="DL157" i="3"/>
  <c r="DP276" i="3"/>
  <c r="DR397" i="3"/>
  <c r="DI520" i="3"/>
  <c r="DH520" i="3"/>
  <c r="DI320" i="3"/>
  <c r="DH320" i="3"/>
  <c r="DJ320" i="3"/>
  <c r="DN36" i="3"/>
  <c r="DM36" i="3"/>
  <c r="DH56" i="3"/>
  <c r="DQ117" i="3"/>
  <c r="DR136" i="3"/>
  <c r="DH137" i="3"/>
  <c r="DR157" i="3"/>
  <c r="DN176" i="3"/>
  <c r="DP177" i="3"/>
  <c r="DR197" i="3"/>
  <c r="DP236" i="3"/>
  <c r="DQ257" i="3"/>
  <c r="DJ276" i="3"/>
  <c r="DI276" i="3"/>
  <c r="DQ316" i="3"/>
  <c r="DI336" i="3"/>
  <c r="DQ397" i="3"/>
  <c r="DH396" i="3"/>
  <c r="DL417" i="3"/>
  <c r="DJ456" i="3"/>
  <c r="DL457" i="3"/>
  <c r="DM456" i="3"/>
  <c r="DQ56" i="3"/>
  <c r="DP57" i="3"/>
  <c r="DQ77" i="3"/>
  <c r="DH76" i="3"/>
  <c r="DL117" i="3"/>
  <c r="DP117" i="3"/>
  <c r="DQ137" i="3"/>
  <c r="DQ156" i="3"/>
  <c r="DQ196" i="3"/>
  <c r="DP257" i="3"/>
  <c r="DL277" i="3"/>
  <c r="DM297" i="3"/>
  <c r="DP297" i="3"/>
  <c r="DR316" i="3"/>
  <c r="DP317" i="3"/>
  <c r="DR339" i="3"/>
  <c r="DR377" i="3"/>
  <c r="DQ376" i="3"/>
  <c r="DN397" i="3"/>
  <c r="DP417" i="3"/>
  <c r="DR476" i="3"/>
  <c r="DL497" i="3"/>
  <c r="DH517" i="3"/>
  <c r="DQ536" i="3"/>
  <c r="DH80" i="3"/>
  <c r="DI80" i="3"/>
  <c r="DH257" i="3"/>
  <c r="DP337" i="3"/>
  <c r="DM417" i="3"/>
  <c r="DH476" i="3"/>
  <c r="DH96" i="3"/>
  <c r="DI96" i="3"/>
  <c r="DH536" i="3"/>
  <c r="DQ537" i="3"/>
  <c r="DP537" i="3"/>
  <c r="DI536" i="3"/>
  <c r="DP539" i="3"/>
  <c r="DR539" i="3"/>
  <c r="DL537" i="3"/>
  <c r="DJ517" i="3"/>
  <c r="DM520" i="3"/>
  <c r="DN520" i="3"/>
  <c r="DL520" i="3"/>
  <c r="DH496" i="3"/>
  <c r="DP499" i="3"/>
  <c r="DR499" i="3"/>
  <c r="DQ496" i="3"/>
  <c r="DP479" i="3"/>
  <c r="DR479" i="3"/>
  <c r="DQ479" i="3"/>
  <c r="DQ477" i="3"/>
  <c r="DR477" i="3"/>
  <c r="DL477" i="3"/>
  <c r="DM477" i="3"/>
  <c r="DQ476" i="3"/>
  <c r="DQ457" i="3"/>
  <c r="DP457" i="3"/>
  <c r="DR459" i="3"/>
  <c r="DP459" i="3"/>
  <c r="DM457" i="3"/>
  <c r="DQ436" i="3"/>
  <c r="DI436" i="3"/>
  <c r="DP437" i="3"/>
  <c r="DR437" i="3"/>
  <c r="DR439" i="3"/>
  <c r="DP439" i="3"/>
  <c r="DH436" i="3"/>
  <c r="DI416" i="3"/>
  <c r="DH416" i="3"/>
  <c r="DR419" i="3"/>
  <c r="DP419" i="3"/>
  <c r="DP418" i="3"/>
  <c r="DR418" i="3"/>
  <c r="DQ418" i="3"/>
  <c r="DI397" i="3"/>
  <c r="DR396" i="3"/>
  <c r="DL397" i="3"/>
  <c r="DH397" i="3"/>
  <c r="DP399" i="3"/>
  <c r="DR399" i="3"/>
  <c r="DQ396" i="3"/>
  <c r="DR398" i="3"/>
  <c r="DP398" i="3"/>
  <c r="DQ398" i="3"/>
  <c r="DI396" i="3"/>
  <c r="DL377" i="3"/>
  <c r="DM377" i="3"/>
  <c r="DR376" i="3"/>
  <c r="DR379" i="3"/>
  <c r="DP379" i="3"/>
  <c r="DP356" i="3"/>
  <c r="DQ356" i="3"/>
  <c r="DJ356" i="3"/>
  <c r="DH356" i="3"/>
  <c r="DN357" i="3"/>
  <c r="DM357" i="3"/>
  <c r="DL337" i="3"/>
  <c r="DQ336" i="3"/>
  <c r="DR336" i="3"/>
  <c r="DM337" i="3"/>
  <c r="DP319" i="3"/>
  <c r="DR319" i="3"/>
  <c r="DI316" i="3"/>
  <c r="DH316" i="3"/>
  <c r="DL297" i="3"/>
  <c r="DI296" i="3"/>
  <c r="DQ298" i="3"/>
  <c r="DP298" i="3"/>
  <c r="DR298" i="3"/>
  <c r="DQ297" i="3"/>
  <c r="DR296" i="3"/>
  <c r="DR299" i="3"/>
  <c r="DP299" i="3"/>
  <c r="DQ296" i="3"/>
  <c r="DQ299" i="3"/>
  <c r="DH277" i="3"/>
  <c r="DN276" i="3"/>
  <c r="DM277" i="3"/>
  <c r="DQ278" i="3"/>
  <c r="DR278" i="3"/>
  <c r="DP278" i="3"/>
  <c r="DQ256" i="3"/>
  <c r="DR256" i="3"/>
  <c r="DP259" i="3"/>
  <c r="DR259" i="3"/>
  <c r="DI256" i="3"/>
  <c r="DH256" i="3"/>
  <c r="DQ259" i="3"/>
  <c r="DL237" i="3"/>
  <c r="DJ236" i="3"/>
  <c r="DM237" i="3"/>
  <c r="DH236" i="3"/>
  <c r="DI196" i="3"/>
  <c r="DR199" i="3"/>
  <c r="DP199" i="3"/>
  <c r="DL197" i="3"/>
  <c r="DQ199" i="3"/>
  <c r="DM197" i="3"/>
  <c r="DM177" i="3"/>
  <c r="DR176" i="3"/>
  <c r="DL176" i="3"/>
  <c r="DL177" i="3"/>
  <c r="DJ176" i="3"/>
  <c r="DQ179" i="3"/>
  <c r="DJ177" i="3"/>
  <c r="DI176" i="3"/>
  <c r="DR178" i="3"/>
  <c r="DQ178" i="3"/>
  <c r="DP178" i="3"/>
  <c r="DQ176" i="3"/>
  <c r="DH177" i="3"/>
  <c r="DQ157" i="3"/>
  <c r="DM157" i="3"/>
  <c r="DR159" i="3"/>
  <c r="DP159" i="3"/>
  <c r="DP139" i="3"/>
  <c r="DR139" i="3"/>
  <c r="DR138" i="3"/>
  <c r="DP138" i="3"/>
  <c r="DQ138" i="3"/>
  <c r="DL137" i="3"/>
  <c r="DQ136" i="3"/>
  <c r="DH136" i="3"/>
  <c r="DR137" i="3"/>
  <c r="DM137" i="3"/>
  <c r="DI117" i="3"/>
  <c r="DR116" i="3"/>
  <c r="DR119" i="3"/>
  <c r="DP119" i="3"/>
  <c r="DJ117" i="3"/>
  <c r="DN117" i="3"/>
  <c r="DI116" i="3"/>
  <c r="DR97" i="3"/>
  <c r="DP97" i="3"/>
  <c r="DM97" i="3"/>
  <c r="DN97" i="3"/>
  <c r="DJ77" i="3"/>
  <c r="DH77" i="3"/>
  <c r="DR77" i="3"/>
  <c r="DM57" i="3"/>
  <c r="DI56" i="3"/>
  <c r="DL57" i="3"/>
  <c r="DR56" i="3"/>
  <c r="DR59" i="3"/>
  <c r="DP59" i="3"/>
  <c r="DP37" i="3"/>
  <c r="DJ36" i="3"/>
  <c r="DQ36" i="3"/>
  <c r="DQ37" i="3"/>
  <c r="DH36" i="3"/>
  <c r="DL37" i="3"/>
  <c r="DN37" i="3"/>
  <c r="DP36" i="3"/>
  <c r="CL5" i="3" l="1"/>
  <c r="CL6" i="3"/>
  <c r="CL7" i="3"/>
  <c r="CL8" i="3"/>
  <c r="CL9" i="3"/>
  <c r="CL10" i="3"/>
  <c r="CL11" i="3"/>
  <c r="CL12" i="3"/>
  <c r="CL13" i="3"/>
  <c r="CL14" i="3"/>
  <c r="CL15" i="3"/>
  <c r="CL4" i="3"/>
  <c r="CK5" i="3"/>
  <c r="CK6" i="3"/>
  <c r="CK7" i="3"/>
  <c r="CK8" i="3"/>
  <c r="CK9" i="3"/>
  <c r="CK10" i="3"/>
  <c r="CK11" i="3"/>
  <c r="CK12" i="3"/>
  <c r="CK13" i="3"/>
  <c r="CK14" i="3"/>
  <c r="CK15" i="3"/>
  <c r="CK4" i="3"/>
  <c r="CJ5" i="3"/>
  <c r="CJ6" i="3"/>
  <c r="CJ7" i="3"/>
  <c r="CJ8" i="3"/>
  <c r="CJ9" i="3"/>
  <c r="CJ10" i="3"/>
  <c r="CJ11" i="3"/>
  <c r="CJ12" i="3"/>
  <c r="CJ13" i="3"/>
  <c r="CJ14" i="3"/>
  <c r="CJ15" i="3"/>
  <c r="CJ4" i="3"/>
  <c r="CH5" i="3"/>
  <c r="CH6" i="3"/>
  <c r="CH7" i="3"/>
  <c r="CH8" i="3"/>
  <c r="CH9" i="3"/>
  <c r="CH10" i="3"/>
  <c r="CH11" i="3"/>
  <c r="CH12" i="3"/>
  <c r="CH13" i="3"/>
  <c r="CH14" i="3"/>
  <c r="CH15" i="3"/>
  <c r="CH4" i="3"/>
  <c r="CG5" i="3"/>
  <c r="CG6" i="3"/>
  <c r="CG7" i="3"/>
  <c r="CG8" i="3"/>
  <c r="CG9" i="3"/>
  <c r="CG10" i="3"/>
  <c r="CG11" i="3"/>
  <c r="CG12" i="3"/>
  <c r="CG13" i="3"/>
  <c r="CG14" i="3"/>
  <c r="CG15" i="3"/>
  <c r="CG4" i="3"/>
  <c r="CF5" i="3"/>
  <c r="CF6" i="3"/>
  <c r="CF7" i="3"/>
  <c r="CF8" i="3"/>
  <c r="CF9" i="3"/>
  <c r="CF10" i="3"/>
  <c r="CF11" i="3"/>
  <c r="CF12" i="3"/>
  <c r="CF13" i="3"/>
  <c r="CF14" i="3"/>
  <c r="CF15" i="3"/>
  <c r="CD5" i="3"/>
  <c r="CD6" i="3"/>
  <c r="CD7" i="3"/>
  <c r="CD8" i="3"/>
  <c r="CD9" i="3"/>
  <c r="CD10" i="3"/>
  <c r="CD11" i="3"/>
  <c r="CD12" i="3"/>
  <c r="CD13" i="3"/>
  <c r="CD14" i="3"/>
  <c r="CD15" i="3"/>
  <c r="CD4" i="3"/>
  <c r="CC5" i="3"/>
  <c r="CC6" i="3"/>
  <c r="CC7" i="3"/>
  <c r="CC8" i="3"/>
  <c r="CC18" i="3" s="1"/>
  <c r="CC9" i="3"/>
  <c r="CC10" i="3"/>
  <c r="CC11" i="3"/>
  <c r="CC12" i="3"/>
  <c r="CC13" i="3"/>
  <c r="CC14" i="3"/>
  <c r="CC15" i="3"/>
  <c r="CC4" i="3"/>
  <c r="CB5" i="3"/>
  <c r="CB6" i="3"/>
  <c r="CB7" i="3"/>
  <c r="CB8" i="3"/>
  <c r="CB9" i="3"/>
  <c r="CB10" i="3"/>
  <c r="CB11" i="3"/>
  <c r="CB12" i="3"/>
  <c r="CB13" i="3"/>
  <c r="CB14" i="3"/>
  <c r="CB15" i="3"/>
  <c r="CB4" i="3"/>
  <c r="CL20" i="3"/>
  <c r="CK19" i="3"/>
  <c r="CJ19" i="3"/>
  <c r="CD18" i="3"/>
  <c r="BZ5" i="3"/>
  <c r="BZ6" i="3"/>
  <c r="BZ7" i="3"/>
  <c r="BZ8" i="3"/>
  <c r="BZ9" i="3"/>
  <c r="BZ10" i="3"/>
  <c r="BZ11" i="3"/>
  <c r="BZ12" i="3"/>
  <c r="BZ13" i="3"/>
  <c r="BZ14" i="3"/>
  <c r="BZ15" i="3"/>
  <c r="BZ4" i="3"/>
  <c r="BY5" i="3"/>
  <c r="BY6" i="3"/>
  <c r="BY7" i="3"/>
  <c r="BY8" i="3"/>
  <c r="BY9" i="3"/>
  <c r="BY10" i="3"/>
  <c r="BY11" i="3"/>
  <c r="BY12" i="3"/>
  <c r="BY13" i="3"/>
  <c r="BY14" i="3"/>
  <c r="BY15" i="3"/>
  <c r="BY4" i="3"/>
  <c r="BX5" i="3"/>
  <c r="BX6" i="3"/>
  <c r="BX7" i="3"/>
  <c r="BX8" i="3"/>
  <c r="BX9" i="3"/>
  <c r="BX10" i="3"/>
  <c r="BX11" i="3"/>
  <c r="BX12" i="3"/>
  <c r="BX13" i="3"/>
  <c r="BX14" i="3"/>
  <c r="BX15" i="3"/>
  <c r="BX4" i="3"/>
  <c r="BV5" i="3"/>
  <c r="BV6" i="3"/>
  <c r="BV7" i="3"/>
  <c r="BV8" i="3"/>
  <c r="BV9" i="3"/>
  <c r="BV10" i="3"/>
  <c r="BV11" i="3"/>
  <c r="BV12" i="3"/>
  <c r="BV13" i="3"/>
  <c r="BV14" i="3"/>
  <c r="BV15" i="3"/>
  <c r="BV4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20" i="3"/>
  <c r="B18" i="3"/>
  <c r="B17" i="3"/>
  <c r="B16" i="3"/>
  <c r="CB20" i="3" l="1"/>
  <c r="CR20" i="3" s="1"/>
  <c r="CC20" i="3"/>
  <c r="CD20" i="3"/>
  <c r="CH20" i="3"/>
  <c r="CL19" i="3"/>
  <c r="BY20" i="3"/>
  <c r="BZ20" i="3"/>
  <c r="CP20" i="3" s="1"/>
  <c r="CC16" i="3"/>
  <c r="CG16" i="3"/>
  <c r="CH17" i="3"/>
  <c r="CG18" i="3"/>
  <c r="CW18" i="3" s="1"/>
  <c r="CH19" i="3"/>
  <c r="CJ20" i="3"/>
  <c r="CJ18" i="3"/>
  <c r="CZ18" i="3" s="1"/>
  <c r="CK20" i="3"/>
  <c r="DA20" i="3" s="1"/>
  <c r="CL18" i="3"/>
  <c r="CF20" i="3"/>
  <c r="CF19" i="3"/>
  <c r="CG20" i="3"/>
  <c r="CG19" i="3"/>
  <c r="CD19" i="3"/>
  <c r="CK17" i="3"/>
  <c r="BV20" i="3"/>
  <c r="CX20" i="3" s="1"/>
  <c r="BX17" i="3"/>
  <c r="CN4" i="3"/>
  <c r="BZ16" i="3"/>
  <c r="CB16" i="3"/>
  <c r="CK16" i="3"/>
  <c r="BV16" i="3"/>
  <c r="BY17" i="3"/>
  <c r="DE17" i="3" s="1"/>
  <c r="BV18" i="3"/>
  <c r="CS18" i="3" s="1"/>
  <c r="CB17" i="3"/>
  <c r="BV19" i="3"/>
  <c r="CW19" i="3" s="1"/>
  <c r="BZ19" i="3"/>
  <c r="DF19" i="3" s="1"/>
  <c r="CD16" i="3"/>
  <c r="BV17" i="3"/>
  <c r="DD14" i="3"/>
  <c r="DJ14" i="3" s="1"/>
  <c r="CN14" i="3"/>
  <c r="DD10" i="3"/>
  <c r="DI10" i="3" s="1"/>
  <c r="CN10" i="3"/>
  <c r="CN6" i="3"/>
  <c r="DD6" i="3"/>
  <c r="DJ6" i="3" s="1"/>
  <c r="BX18" i="3"/>
  <c r="DE15" i="3"/>
  <c r="DL15" i="3" s="1"/>
  <c r="CO15" i="3"/>
  <c r="DE11" i="3"/>
  <c r="DM11" i="3" s="1"/>
  <c r="CO11" i="3"/>
  <c r="DE7" i="3"/>
  <c r="DL7" i="3" s="1"/>
  <c r="CO7" i="3"/>
  <c r="DF16" i="3"/>
  <c r="CP4" i="3"/>
  <c r="DF4" i="3"/>
  <c r="DR4" i="3" s="1"/>
  <c r="DF12" i="3"/>
  <c r="DP12" i="3" s="1"/>
  <c r="CP12" i="3"/>
  <c r="DF8" i="3"/>
  <c r="DP8" i="3" s="1"/>
  <c r="CP8" i="3"/>
  <c r="CZ19" i="3"/>
  <c r="CR13" i="3"/>
  <c r="CR9" i="3"/>
  <c r="CR5" i="3"/>
  <c r="CS13" i="3"/>
  <c r="CS9" i="3"/>
  <c r="CS5" i="3"/>
  <c r="CT15" i="3"/>
  <c r="CT11" i="3"/>
  <c r="CT7" i="3"/>
  <c r="CV4" i="3"/>
  <c r="CV12" i="3"/>
  <c r="CV8" i="3"/>
  <c r="CG17" i="3"/>
  <c r="CW4" i="3"/>
  <c r="CW12" i="3"/>
  <c r="CW8" i="3"/>
  <c r="CH16" i="3"/>
  <c r="CX4" i="3"/>
  <c r="CX12" i="3"/>
  <c r="CX8" i="3"/>
  <c r="CJ17" i="3"/>
  <c r="DP4" i="3"/>
  <c r="CZ4" i="3"/>
  <c r="CZ12" i="3"/>
  <c r="CZ8" i="3"/>
  <c r="DQ4" i="3"/>
  <c r="DA4" i="3"/>
  <c r="DA12" i="3"/>
  <c r="DA8" i="3"/>
  <c r="CL16" i="3"/>
  <c r="DB4" i="3"/>
  <c r="DB12" i="3"/>
  <c r="DB8" i="3"/>
  <c r="DD13" i="3"/>
  <c r="DI13" i="3" s="1"/>
  <c r="CN13" i="3"/>
  <c r="DD9" i="3"/>
  <c r="DI9" i="3" s="1"/>
  <c r="CN9" i="3"/>
  <c r="DD5" i="3"/>
  <c r="DI5" i="3" s="1"/>
  <c r="CN5" i="3"/>
  <c r="BX19" i="3"/>
  <c r="CO14" i="3"/>
  <c r="DE14" i="3"/>
  <c r="DM14" i="3" s="1"/>
  <c r="DE10" i="3"/>
  <c r="DM10" i="3" s="1"/>
  <c r="CO10" i="3"/>
  <c r="CO6" i="3"/>
  <c r="DE6" i="3"/>
  <c r="DN6" i="3" s="1"/>
  <c r="BY18" i="3"/>
  <c r="BZ17" i="3"/>
  <c r="DF15" i="3"/>
  <c r="DQ15" i="3" s="1"/>
  <c r="CP15" i="3"/>
  <c r="CP11" i="3"/>
  <c r="DF11" i="3"/>
  <c r="DP11" i="3" s="1"/>
  <c r="CP7" i="3"/>
  <c r="DF7" i="3"/>
  <c r="DQ7" i="3" s="1"/>
  <c r="CT19" i="3"/>
  <c r="CR4" i="3"/>
  <c r="CR12" i="3"/>
  <c r="CR8" i="3"/>
  <c r="CC17" i="3"/>
  <c r="CS4" i="3"/>
  <c r="CS12" i="3"/>
  <c r="CS8" i="3"/>
  <c r="CD17" i="3"/>
  <c r="CT4" i="3"/>
  <c r="CT14" i="3"/>
  <c r="CT10" i="3"/>
  <c r="CT6" i="3"/>
  <c r="CV15" i="3"/>
  <c r="DL11" i="3"/>
  <c r="CV11" i="3"/>
  <c r="CV7" i="3"/>
  <c r="DM15" i="3"/>
  <c r="CW15" i="3"/>
  <c r="CW11" i="3"/>
  <c r="DM7" i="3"/>
  <c r="CW7" i="3"/>
  <c r="CX15" i="3"/>
  <c r="CX11" i="3"/>
  <c r="CX7" i="3"/>
  <c r="CZ15" i="3"/>
  <c r="CZ11" i="3"/>
  <c r="CZ7" i="3"/>
  <c r="DA15" i="3"/>
  <c r="DA11" i="3"/>
  <c r="DA7" i="3"/>
  <c r="DB15" i="3"/>
  <c r="DB11" i="3"/>
  <c r="DB7" i="3"/>
  <c r="DD4" i="3"/>
  <c r="DH4" i="3" s="1"/>
  <c r="CN12" i="3"/>
  <c r="DD12" i="3"/>
  <c r="DI12" i="3" s="1"/>
  <c r="CN8" i="3"/>
  <c r="DD8" i="3"/>
  <c r="DI8" i="3" s="1"/>
  <c r="BX16" i="3"/>
  <c r="BX20" i="3"/>
  <c r="DE13" i="3"/>
  <c r="DL13" i="3" s="1"/>
  <c r="CO13" i="3"/>
  <c r="DE9" i="3"/>
  <c r="DM9" i="3" s="1"/>
  <c r="CO9" i="3"/>
  <c r="DE5" i="3"/>
  <c r="DN5" i="3" s="1"/>
  <c r="CO5" i="3"/>
  <c r="BY19" i="3"/>
  <c r="DF14" i="3"/>
  <c r="DQ14" i="3" s="1"/>
  <c r="CP14" i="3"/>
  <c r="DF10" i="3"/>
  <c r="DR10" i="3" s="1"/>
  <c r="CP10" i="3"/>
  <c r="BZ18" i="3"/>
  <c r="DF6" i="3"/>
  <c r="DR6" i="3" s="1"/>
  <c r="CP6" i="3"/>
  <c r="CB19" i="3"/>
  <c r="CC19" i="3"/>
  <c r="DB18" i="3"/>
  <c r="CR15" i="3"/>
  <c r="CR11" i="3"/>
  <c r="CR7" i="3"/>
  <c r="CS15" i="3"/>
  <c r="CS11" i="3"/>
  <c r="CS7" i="3"/>
  <c r="CT20" i="3"/>
  <c r="CT13" i="3"/>
  <c r="CT9" i="3"/>
  <c r="CT5" i="3"/>
  <c r="CV14" i="3"/>
  <c r="CV10" i="3"/>
  <c r="CF18" i="3"/>
  <c r="CV6" i="3"/>
  <c r="CW14" i="3"/>
  <c r="CW10" i="3"/>
  <c r="CW6" i="3"/>
  <c r="CX14" i="3"/>
  <c r="DN10" i="3"/>
  <c r="CX10" i="3"/>
  <c r="CH18" i="3"/>
  <c r="CX6" i="3"/>
  <c r="CZ14" i="3"/>
  <c r="CZ10" i="3"/>
  <c r="CZ6" i="3"/>
  <c r="DA14" i="3"/>
  <c r="DA10" i="3"/>
  <c r="CK18" i="3"/>
  <c r="DA6" i="3"/>
  <c r="DB14" i="3"/>
  <c r="DB10" i="3"/>
  <c r="DB6" i="3"/>
  <c r="CN15" i="3"/>
  <c r="DD15" i="3"/>
  <c r="DI15" i="3" s="1"/>
  <c r="CN11" i="3"/>
  <c r="DD11" i="3"/>
  <c r="DJ11" i="3" s="1"/>
  <c r="CN7" i="3"/>
  <c r="DD7" i="3"/>
  <c r="DI7" i="3" s="1"/>
  <c r="DD17" i="3"/>
  <c r="DE4" i="3"/>
  <c r="CO4" i="3"/>
  <c r="CO12" i="3"/>
  <c r="DE12" i="3"/>
  <c r="DN12" i="3" s="1"/>
  <c r="CO8" i="3"/>
  <c r="DE8" i="3"/>
  <c r="DM8" i="3" s="1"/>
  <c r="BY16" i="3"/>
  <c r="DE20" i="3"/>
  <c r="DN20" i="3" s="1"/>
  <c r="CO20" i="3"/>
  <c r="DF20" i="3"/>
  <c r="DP20" i="3" s="1"/>
  <c r="DF13" i="3"/>
  <c r="DP13" i="3" s="1"/>
  <c r="CP13" i="3"/>
  <c r="DF9" i="3"/>
  <c r="DP9" i="3" s="1"/>
  <c r="CP9" i="3"/>
  <c r="DF5" i="3"/>
  <c r="DQ5" i="3" s="1"/>
  <c r="CP5" i="3"/>
  <c r="CS20" i="3"/>
  <c r="CV20" i="3"/>
  <c r="CW20" i="3"/>
  <c r="CR14" i="3"/>
  <c r="DH14" i="3"/>
  <c r="DH10" i="3"/>
  <c r="CR10" i="3"/>
  <c r="CB18" i="3"/>
  <c r="DH6" i="3"/>
  <c r="CR6" i="3"/>
  <c r="CS14" i="3"/>
  <c r="DI14" i="3"/>
  <c r="CS10" i="3"/>
  <c r="CS6" i="3"/>
  <c r="CT12" i="3"/>
  <c r="CT8" i="3"/>
  <c r="CF16" i="3"/>
  <c r="CV13" i="3"/>
  <c r="CV9" i="3"/>
  <c r="CV5" i="3"/>
  <c r="CW13" i="3"/>
  <c r="CW9" i="3"/>
  <c r="CW5" i="3"/>
  <c r="CX13" i="3"/>
  <c r="CX9" i="3"/>
  <c r="CX5" i="3"/>
  <c r="CZ13" i="3"/>
  <c r="CZ9" i="3"/>
  <c r="CZ5" i="3"/>
  <c r="DQ13" i="3"/>
  <c r="DA13" i="3"/>
  <c r="DA9" i="3"/>
  <c r="DA5" i="3"/>
  <c r="DR13" i="3"/>
  <c r="DB13" i="3"/>
  <c r="DB9" i="3"/>
  <c r="DB5" i="3"/>
  <c r="CL17" i="3"/>
  <c r="CJ16" i="3"/>
  <c r="CF17" i="3"/>
  <c r="DR11" i="3" l="1"/>
  <c r="CT18" i="3"/>
  <c r="DL20" i="3"/>
  <c r="DN9" i="3"/>
  <c r="DI6" i="3"/>
  <c r="DL6" i="3"/>
  <c r="DR7" i="3"/>
  <c r="DQ8" i="3"/>
  <c r="DA17" i="3"/>
  <c r="CN17" i="3"/>
  <c r="DJ12" i="3"/>
  <c r="CZ20" i="3"/>
  <c r="DQ19" i="3"/>
  <c r="DP19" i="3"/>
  <c r="DR19" i="3"/>
  <c r="DB20" i="3"/>
  <c r="DM5" i="3"/>
  <c r="DL9" i="3"/>
  <c r="DR15" i="3"/>
  <c r="DN17" i="3"/>
  <c r="CR16" i="3"/>
  <c r="DH17" i="3"/>
  <c r="CW16" i="3"/>
  <c r="CS16" i="3"/>
  <c r="CP16" i="3"/>
  <c r="CT16" i="3"/>
  <c r="DM4" i="3"/>
  <c r="DL4" i="3"/>
  <c r="CP19" i="3"/>
  <c r="DA16" i="3"/>
  <c r="DQ10" i="3"/>
  <c r="DQ11" i="3"/>
  <c r="DJ10" i="3"/>
  <c r="DI4" i="3"/>
  <c r="DP10" i="3"/>
  <c r="CV19" i="3"/>
  <c r="DJ8" i="3"/>
  <c r="DQ6" i="3"/>
  <c r="DJ9" i="3"/>
  <c r="DQ16" i="3"/>
  <c r="CX19" i="3"/>
  <c r="DP5" i="3"/>
  <c r="DM13" i="3"/>
  <c r="DB19" i="3"/>
  <c r="DL10" i="3"/>
  <c r="DA19" i="3"/>
  <c r="CO17" i="3"/>
  <c r="DJ4" i="3"/>
  <c r="DQ9" i="3"/>
  <c r="DL5" i="3"/>
  <c r="DP6" i="3"/>
  <c r="DL14" i="3"/>
  <c r="DI11" i="3"/>
  <c r="DN11" i="3"/>
  <c r="DQ12" i="3"/>
  <c r="DR5" i="3"/>
  <c r="DN13" i="3"/>
  <c r="DM20" i="3"/>
  <c r="DN14" i="3"/>
  <c r="DP15" i="3"/>
  <c r="DH8" i="3"/>
  <c r="DR12" i="3"/>
  <c r="DH9" i="3"/>
  <c r="DP14" i="3"/>
  <c r="CV18" i="3"/>
  <c r="DH7" i="3"/>
  <c r="DH15" i="3"/>
  <c r="CR19" i="3"/>
  <c r="DE19" i="3"/>
  <c r="CO19" i="3"/>
  <c r="DD16" i="3"/>
  <c r="CN16" i="3"/>
  <c r="DP7" i="3"/>
  <c r="DN8" i="3"/>
  <c r="DN4" i="3"/>
  <c r="DL12" i="3"/>
  <c r="DJ15" i="3"/>
  <c r="CX17" i="3"/>
  <c r="DD18" i="3"/>
  <c r="CN18" i="3"/>
  <c r="CO16" i="3"/>
  <c r="DE16" i="3"/>
  <c r="DM16" i="3" s="1"/>
  <c r="CV17" i="3"/>
  <c r="DL17" i="3"/>
  <c r="CZ16" i="3"/>
  <c r="DP16" i="3"/>
  <c r="DM6" i="3"/>
  <c r="DJ5" i="3"/>
  <c r="DJ13" i="3"/>
  <c r="CR17" i="3"/>
  <c r="DF17" i="3"/>
  <c r="DQ17" i="3" s="1"/>
  <c r="CP17" i="3"/>
  <c r="DD19" i="3"/>
  <c r="DJ19" i="3" s="1"/>
  <c r="CN19" i="3"/>
  <c r="DR8" i="3"/>
  <c r="DM12" i="3"/>
  <c r="DM17" i="3"/>
  <c r="CW17" i="3"/>
  <c r="DJ7" i="3"/>
  <c r="DH5" i="3"/>
  <c r="DH13" i="3"/>
  <c r="CV16" i="3"/>
  <c r="CX18" i="3"/>
  <c r="DB17" i="3"/>
  <c r="DR9" i="3"/>
  <c r="CR18" i="3"/>
  <c r="DH18" i="3"/>
  <c r="DR14" i="3"/>
  <c r="DA18" i="3"/>
  <c r="DH11" i="3"/>
  <c r="DN7" i="3"/>
  <c r="DN15" i="3"/>
  <c r="DI17" i="3"/>
  <c r="CS17" i="3"/>
  <c r="DH12" i="3"/>
  <c r="DQ20" i="3"/>
  <c r="DE18" i="3"/>
  <c r="DM18" i="3" s="1"/>
  <c r="CO18" i="3"/>
  <c r="DB16" i="3"/>
  <c r="DR16" i="3"/>
  <c r="CX16" i="3"/>
  <c r="DL8" i="3"/>
  <c r="DR20" i="3"/>
  <c r="CS19" i="3"/>
  <c r="DF18" i="3"/>
  <c r="CP18" i="3"/>
  <c r="DD20" i="3"/>
  <c r="CN20" i="3"/>
  <c r="CT17" i="3"/>
  <c r="DJ17" i="3"/>
  <c r="DP17" i="3"/>
  <c r="CZ17" i="3"/>
  <c r="DI19" i="3" l="1"/>
  <c r="DR18" i="3"/>
  <c r="DP18" i="3"/>
  <c r="DN18" i="3"/>
  <c r="DN19" i="3"/>
  <c r="DL19" i="3"/>
  <c r="DM19" i="3"/>
  <c r="DI20" i="3"/>
  <c r="DH20" i="3"/>
  <c r="DJ20" i="3"/>
  <c r="DN16" i="3"/>
  <c r="DR17" i="3"/>
  <c r="DL16" i="3"/>
  <c r="DI18" i="3"/>
  <c r="DJ18" i="3"/>
  <c r="DI16" i="3"/>
  <c r="DH16" i="3"/>
  <c r="DJ16" i="3"/>
  <c r="DH19" i="3"/>
  <c r="DL18" i="3"/>
  <c r="DQ18" i="3"/>
</calcChain>
</file>

<file path=xl/sharedStrings.xml><?xml version="1.0" encoding="utf-8"?>
<sst xmlns="http://schemas.openxmlformats.org/spreadsheetml/2006/main" count="5747" uniqueCount="107">
  <si>
    <t>Year</t>
  </si>
  <si>
    <t>ENSO</t>
  </si>
  <si>
    <t>IOD</t>
  </si>
  <si>
    <t>El Niño</t>
  </si>
  <si>
    <t>Neutral</t>
  </si>
  <si>
    <t>Positive</t>
  </si>
  <si>
    <t>Negative</t>
  </si>
  <si>
    <t>La Niña</t>
  </si>
  <si>
    <t>La Niña IDO</t>
  </si>
  <si>
    <t>El Niño IDO</t>
  </si>
  <si>
    <t>Neutral IDO</t>
  </si>
  <si>
    <t xml:space="preserve">Year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</si>
  <si>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</si>
  <si>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</si>
  <si>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</si>
  <si>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</si>
  <si>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</si>
  <si>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</si>
  <si>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</si>
  <si>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</si>
  <si>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</si>
  <si>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</si>
  <si>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</si>
  <si>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</si>
  <si>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Annual </t>
  </si>
  <si>
    <t>winter</t>
  </si>
  <si>
    <t>summer</t>
  </si>
  <si>
    <t>SWMS</t>
  </si>
  <si>
    <t>NEMS</t>
  </si>
  <si>
    <t>Normal</t>
  </si>
  <si>
    <t>el PIOD</t>
  </si>
  <si>
    <t>el NIOD</t>
  </si>
  <si>
    <t>el NUIOD</t>
  </si>
  <si>
    <t>la PIOD</t>
  </si>
  <si>
    <t>la NIOD</t>
  </si>
  <si>
    <t>la NUIOD</t>
  </si>
  <si>
    <t>Nu PIOD</t>
  </si>
  <si>
    <t>Nu NIOD</t>
  </si>
  <si>
    <t>Nu NUIOD</t>
  </si>
  <si>
    <t xml:space="preserve"> </t>
  </si>
  <si>
    <t xml:space="preserve">Normal RF of events </t>
  </si>
  <si>
    <t>% Dev with Normal RF</t>
  </si>
  <si>
    <t>% Dev with there event</t>
  </si>
  <si>
    <r>
      <rPr>
        <b/>
        <sz val="11"/>
        <color theme="1"/>
        <rFont val="Calibri"/>
        <family val="2"/>
        <scheme val="minor"/>
      </rPr>
      <t>Normal copyed</t>
    </r>
    <r>
      <rPr>
        <sz val="11"/>
        <color theme="1"/>
        <rFont val="Calibri"/>
        <family val="2"/>
        <scheme val="minor"/>
      </rPr>
      <t xml:space="preserve"> </t>
    </r>
  </si>
  <si>
    <t>TUMAKURU</t>
  </si>
  <si>
    <t xml:space="preserve">Location </t>
  </si>
  <si>
    <t>Bangalore rural</t>
  </si>
  <si>
    <t xml:space="preserve">Bangalore urban </t>
  </si>
  <si>
    <t>Kolar</t>
  </si>
  <si>
    <t>Tumkur</t>
  </si>
  <si>
    <t>Chitradurga</t>
  </si>
  <si>
    <t>Davangere</t>
  </si>
  <si>
    <t>chamarajanagara</t>
  </si>
  <si>
    <t>Mysore</t>
  </si>
  <si>
    <t>Mandya</t>
  </si>
  <si>
    <t>Bellary</t>
  </si>
  <si>
    <t xml:space="preserve">Koppal </t>
  </si>
  <si>
    <t xml:space="preserve">Raichur </t>
  </si>
  <si>
    <t xml:space="preserve">Kalburgi </t>
  </si>
  <si>
    <t>Bidar</t>
  </si>
  <si>
    <t>Belagavi</t>
  </si>
  <si>
    <t>Bagalkote</t>
  </si>
  <si>
    <t xml:space="preserve">Vijayapura </t>
  </si>
  <si>
    <t>Gadag</t>
  </si>
  <si>
    <t>Haveri</t>
  </si>
  <si>
    <t>Dharwad</t>
  </si>
  <si>
    <t>Dakshina Kannada</t>
  </si>
  <si>
    <t>Udupi</t>
  </si>
  <si>
    <t xml:space="preserve">Uttara kannada </t>
  </si>
  <si>
    <t xml:space="preserve">Shivamogga </t>
  </si>
  <si>
    <t xml:space="preserve">Hassan </t>
  </si>
  <si>
    <t xml:space="preserve">Chikkamaga </t>
  </si>
  <si>
    <t>Kodugu</t>
  </si>
  <si>
    <t xml:space="preserve">Karnataka </t>
  </si>
  <si>
    <t>SIK</t>
  </si>
  <si>
    <t>NIK</t>
  </si>
  <si>
    <t>Costal Kar</t>
  </si>
  <si>
    <t>Malnad Kar</t>
  </si>
  <si>
    <t>Karnataka RF Normal</t>
  </si>
  <si>
    <t>Summer</t>
  </si>
  <si>
    <t>BANGALORE RURAL</t>
  </si>
  <si>
    <t>BENGALURU URBAN</t>
  </si>
  <si>
    <t>CHAMARAJANAGARA</t>
  </si>
  <si>
    <t>CHITRADURGA</t>
  </si>
  <si>
    <t>DAVANGERE</t>
  </si>
  <si>
    <t>KOLAR</t>
  </si>
  <si>
    <t>MANDYA</t>
  </si>
  <si>
    <t>MYSURU</t>
  </si>
  <si>
    <t>BAGALKOTE</t>
  </si>
  <si>
    <t>BALLARI</t>
  </si>
  <si>
    <t>BELAGAVI</t>
  </si>
  <si>
    <t>BIDAR</t>
  </si>
  <si>
    <t>DHARWAD</t>
  </si>
  <si>
    <t>GADAG</t>
  </si>
  <si>
    <t>HAVERI</t>
  </si>
  <si>
    <t>KALABURAGI</t>
  </si>
  <si>
    <t>KOPPAL</t>
  </si>
  <si>
    <t>RAICHUR</t>
  </si>
  <si>
    <t>VIJAYAPURA</t>
  </si>
  <si>
    <t>CHIKKAMAGALURU</t>
  </si>
  <si>
    <t>HASSAN</t>
  </si>
  <si>
    <t>KODAGU</t>
  </si>
  <si>
    <t>SHIVAMOGGA</t>
  </si>
  <si>
    <t>UTTARA KANNADA</t>
  </si>
  <si>
    <t xml:space="preserve">Costal Karnataka </t>
  </si>
  <si>
    <t>FOR MAP ONLY SWM</t>
  </si>
  <si>
    <t>El PIOD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</si>
</sst>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4" fillId="0" borderId="0" xfId="0" applyFont="1"/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1" fillId="3" borderId="0" xfId="0" applyFont="1" applyFill="1"/>
    <xf numFmtId="0" fontId="0" fillId="8" borderId="0" xfId="0" applyFill="1"/>
    <xf numFmtId="0" fontId="5" fillId="3" borderId="0" xfId="0" applyFont="1" applyFill="1"/>
    <xf numFmtId="164" fontId="6" fillId="0" borderId="1" xfId="0" applyNumberFormat="1" applyFont="1" applyBorder="1" applyAlignment="1">
      <alignment horizontal="center" vertical="center"/>
    </xf>
    <xf numFmtId="164" fontId="0" fillId="4" borderId="0" xfId="0" applyNumberFormat="1" applyFill="1"/>
    <xf numFmtId="0" fontId="7" fillId="0" borderId="0" xfId="0" applyFont="1"/>
    <xf numFmtId="1" fontId="0" fillId="0" borderId="1" xfId="0" applyNumberFormat="1" applyBorder="1"/>
    <xf numFmtId="164" fontId="8" fillId="0" borderId="1" xfId="0" applyNumberFormat="1" applyFont="1" applyBorder="1"/>
    <xf numFmtId="1" fontId="8" fillId="0" borderId="1" xfId="0" applyNumberFormat="1" applyFont="1" applyBorder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/>
    <xf numFmtId="0" fontId="7" fillId="2" borderId="0" xfId="0" applyFont="1" applyFill="1"/>
    <xf numFmtId="164" fontId="0" fillId="7" borderId="0" xfId="0" applyNumberFormat="1" applyFill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4" fontId="1" fillId="0" borderId="0" xfId="0" applyNumberFormat="1" applyFont="1"/>
    <xf numFmtId="0" fontId="12" fillId="9" borderId="0" xfId="0" applyFont="1" applyFill="1"/>
    <xf numFmtId="0" fontId="12" fillId="10" borderId="0" xfId="0" applyFont="1" applyFill="1"/>
    <xf numFmtId="0" fontId="12" fillId="11" borderId="0" xfId="0" applyFont="1" applyFill="1"/>
    <xf numFmtId="0" fontId="12" fillId="3" borderId="0" xfId="0" applyFont="1" applyFill="1"/>
    <xf numFmtId="0" fontId="12" fillId="2" borderId="0" xfId="0" applyFont="1" applyFill="1"/>
    <xf numFmtId="0" fontId="7" fillId="12" borderId="0" xfId="0" applyFont="1" applyFill="1"/>
    <xf numFmtId="0" fontId="0" fillId="12" borderId="0" xfId="0" applyFill="1"/>
    <xf numFmtId="0" fontId="12" fillId="12" borderId="0" xfId="0" applyFont="1" applyFill="1"/>
    <xf numFmtId="0" fontId="1" fillId="4" borderId="0" xfId="0" applyFont="1" applyFill="1"/>
    <xf numFmtId="0" fontId="1" fillId="12" borderId="0" xfId="0" applyFont="1" applyFill="1"/>
    <xf numFmtId="0" fontId="1" fillId="8" borderId="0" xfId="0" applyFont="1" applyFill="1"/>
    <xf numFmtId="0" fontId="0" fillId="6" borderId="1" xfId="0" applyFill="1" applyBorder="1"/>
    <xf numFmtId="0" fontId="0" fillId="4" borderId="1" xfId="0" applyFill="1" applyBorder="1"/>
    <xf numFmtId="0" fontId="1" fillId="3" borderId="1" xfId="0" applyFont="1" applyFill="1" applyBorder="1"/>
    <xf numFmtId="0" fontId="1" fillId="0" borderId="1" xfId="0" applyFont="1" applyBorder="1"/>
    <xf numFmtId="164" fontId="0" fillId="4" borderId="1" xfId="0" applyNumberForma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2" borderId="0" xfId="0" applyFont="1" applyFill="1" applyAlignment="1">
      <alignment vertical="center"/>
    </xf>
  </cellXfs>
  <cellStyles count="1">
    <cellStyle name="Normal" xfId="0" builtinId="0"/>
  </cellStyles>
  <dxfs count="150"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52"/>
        </patternFill>
      </fill>
    </dxf>
    <dxf>
      <font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Sheet2!$BC$11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Sheet2!$BB$12:$BB$16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Sheet2!$BC$12:$BC$16</c:f>
              <c:numCache>
                <c:formatCode>General</c:formatCode>
                <c:ptCount val="5"/>
                <c:pt idx="0">
                  <c:v>1212.7</c:v>
                </c:pt>
                <c:pt idx="1">
                  <c:v>4</c:v>
                </c:pt>
                <c:pt idx="2">
                  <c:v>126.3</c:v>
                </c:pt>
                <c:pt idx="3">
                  <c:v>902.4</c:v>
                </c:pt>
                <c:pt idx="4">
                  <c:v>180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AD-4484-94AC-E7B58AFA1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86496"/>
        <c:axId val="219730688"/>
      </c:barChart>
      <c:catAx>
        <c:axId val="1965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30688"/>
        <c:crosses val="autoZero"/>
        <c:auto val="1"/>
        <c:lblAlgn val="ctr"/>
        <c:lblOffset val="100"/>
        <c:noMultiLvlLbl val="0"/>
      </c:catAx>
      <c:valAx>
        <c:axId val="2197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8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Sheet2!$BE$1:$BE$2</c:f>
              <c:strCache>
                <c:ptCount val="1"/>
                <c:pt idx="0">
                  <c:v>Normal RF of events  El Niño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Sheet2!$BD$3:$BD$7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Sheet2!$BE$3:$BE$7</c:f>
              <c:numCache>
                <c:formatCode>0.0</c:formatCode>
                <c:ptCount val="5"/>
                <c:pt idx="0">
                  <c:v>1186.8560438412603</c:v>
                </c:pt>
                <c:pt idx="1">
                  <c:v>3.4783445556722148</c:v>
                </c:pt>
                <c:pt idx="2">
                  <c:v>107.85856105976187</c:v>
                </c:pt>
                <c:pt idx="3">
                  <c:v>899.16459610162428</c:v>
                </c:pt>
                <c:pt idx="4">
                  <c:v>176.35454212420206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BD3-4F02-9F5A-7C3550250AE3}"/>
            </c:ext>
          </c:extLst>
        </c:ser>
        <c:ser>
          <c:idx val="1"/>
          <c:order val="1"/>
          <c:tx>
            <c:strRef>
              <c:f>Sheet2!$BF$1:$BF$2</c:f>
              <c:strCache>
                <c:ptCount val="1"/>
                <c:pt idx="0">
                  <c:v>Normal RF of events  La Niña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Sheet2!$BD$3:$BD$7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Sheet2!$BF$3:$BF$7</c:f>
              <c:numCache>
                <c:formatCode>0.0</c:formatCode>
                <c:ptCount val="5"/>
                <c:pt idx="0">
                  <c:v>1177.1381406262499</c:v>
                </c:pt>
                <c:pt idx="1">
                  <c:v>3.7243311338764298</c:v>
                </c:pt>
                <c:pt idx="2">
                  <c:v>139.89933083217926</c:v>
                </c:pt>
                <c:pt idx="3">
                  <c:v>855.18007991806269</c:v>
                </c:pt>
                <c:pt idx="4">
                  <c:v>178.33439874213167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BD3-4F02-9F5A-7C3550250AE3}"/>
            </c:ext>
          </c:extLst>
        </c:ser>
        <c:ser>
          <c:idx val="2"/>
          <c:order val="2"/>
          <c:tx>
            <c:strRef>
              <c:f>Sheet2!$BG$1:$BG$2</c:f>
              <c:strCache>
                <c:ptCount val="1"/>
                <c:pt idx="0">
                  <c:v>Normal RF of events  Neutral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Sheet2!$BD$3:$BD$7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Sheet2!$BG$3:$BG$7</c:f>
              <c:numCache>
                <c:formatCode>0.0</c:formatCode>
                <c:ptCount val="5"/>
                <c:pt idx="0">
                  <c:v>1220.1751831291738</c:v>
                </c:pt>
                <c:pt idx="1">
                  <c:v>4.4144925818872967</c:v>
                </c:pt>
                <c:pt idx="2">
                  <c:v>126.1492014810931</c:v>
                </c:pt>
                <c:pt idx="3">
                  <c:v>905.79794431490723</c:v>
                </c:pt>
                <c:pt idx="4">
                  <c:v>183.81354475128609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BD3-4F02-9F5A-7C3550250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298240"/>
        <c:axId val="220300032"/>
      </c:barChart>
      <c:catAx>
        <c:axId val="22029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00032"/>
        <c:crosses val="autoZero"/>
        <c:auto val="1"/>
        <c:lblAlgn val="ctr"/>
        <c:lblOffset val="100"/>
        <c:noMultiLvlLbl val="0"/>
      </c:catAx>
      <c:valAx>
        <c:axId val="2203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466316710411203E-2"/>
          <c:y val="0.80439705453485"/>
          <c:w val="0.95651181102362204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Sheet2!$BI$1:$BI$2</c:f>
              <c:strCache>
                <c:ptCount val="1"/>
                <c:pt idx="0">
                  <c:v>El Niño el PIOD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Sheet2!$BH$3:$BH$7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Sheet2!$BI$3:$BI$7</c:f>
              <c:numCache>
                <c:formatCode>0.0</c:formatCode>
                <c:ptCount val="5"/>
                <c:pt idx="0">
                  <c:v>1236.995146965337</c:v>
                </c:pt>
                <c:pt idx="1">
                  <c:v>2.9238612055399762</c:v>
                </c:pt>
                <c:pt idx="2">
                  <c:v>103.99989427095792</c:v>
                </c:pt>
                <c:pt idx="3">
                  <c:v>956.6651092897348</c:v>
                </c:pt>
                <c:pt idx="4">
                  <c:v>173.40628219910417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22-49A2-9710-0E555C82FB4B}"/>
            </c:ext>
          </c:extLst>
        </c:ser>
        <c:ser>
          <c:idx val="1"/>
          <c:order val="1"/>
          <c:tx>
            <c:strRef>
              <c:f>Sheet2!$BJ$1:$BJ$2</c:f>
              <c:strCache>
                <c:ptCount val="1"/>
                <c:pt idx="0">
                  <c:v>El Niño el NIOD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Sheet2!$BH$3:$BH$7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Sheet2!$BJ$3:$BJ$7</c:f>
              <c:numCache>
                <c:formatCode>0.0</c:formatCode>
                <c:ptCount val="5"/>
                <c:pt idx="0">
                  <c:v>1231.5168468822915</c:v>
                </c:pt>
                <c:pt idx="1">
                  <c:v>4.8224460334474593</c:v>
                </c:pt>
                <c:pt idx="2">
                  <c:v>104.2300858627316</c:v>
                </c:pt>
                <c:pt idx="3">
                  <c:v>900.25041849646163</c:v>
                </c:pt>
                <c:pt idx="4">
                  <c:v>222.21389648965078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22-49A2-9710-0E555C82FB4B}"/>
            </c:ext>
          </c:extLst>
        </c:ser>
        <c:ser>
          <c:idx val="2"/>
          <c:order val="2"/>
          <c:tx>
            <c:strRef>
              <c:f>Sheet2!$BK$1:$BK$2</c:f>
              <c:strCache>
                <c:ptCount val="1"/>
                <c:pt idx="0">
                  <c:v>El Niño el NUIOD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Sheet2!$BH$3:$BH$7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Sheet2!$BK$3:$BK$7</c:f>
              <c:numCache>
                <c:formatCode>0.0</c:formatCode>
                <c:ptCount val="5"/>
                <c:pt idx="0">
                  <c:v>1039.1778845105532</c:v>
                </c:pt>
                <c:pt idx="1">
                  <c:v>4.1925021921151915</c:v>
                </c:pt>
                <c:pt idx="2">
                  <c:v>119.31946563028686</c:v>
                </c:pt>
                <c:pt idx="3">
                  <c:v>754.87040193392897</c:v>
                </c:pt>
                <c:pt idx="4">
                  <c:v>160.79551475422215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A22-49A2-9710-0E555C82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335488"/>
        <c:axId val="220337280"/>
      </c:barChart>
      <c:catAx>
        <c:axId val="2203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37280"/>
        <c:crosses val="autoZero"/>
        <c:auto val="1"/>
        <c:lblAlgn val="ctr"/>
        <c:lblOffset val="100"/>
        <c:noMultiLvlLbl val="0"/>
      </c:catAx>
      <c:valAx>
        <c:axId val="2203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Sheet2!$BM$1:$BM$2</c:f>
              <c:strCache>
                <c:ptCount val="1"/>
                <c:pt idx="0">
                  <c:v>La Niña la PIOD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Sheet2!$BL$3:$BL$7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Sheet2!$BM$3:$BM$7</c:f>
              <c:numCache>
                <c:formatCode>0.0</c:formatCode>
                <c:ptCount val="5"/>
                <c:pt idx="0">
                  <c:v>1133.69956753667</c:v>
                </c:pt>
                <c:pt idx="1">
                  <c:v>0.55667607189169499</c:v>
                </c:pt>
                <c:pt idx="2">
                  <c:v>129.78170298434708</c:v>
                </c:pt>
                <c:pt idx="3">
                  <c:v>867.41560767154851</c:v>
                </c:pt>
                <c:pt idx="4">
                  <c:v>135.9455808088826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6A-42D0-BA78-569D3947D7E2}"/>
            </c:ext>
          </c:extLst>
        </c:ser>
        <c:ser>
          <c:idx val="1"/>
          <c:order val="1"/>
          <c:tx>
            <c:strRef>
              <c:f>Sheet2!$BN$1:$BN$2</c:f>
              <c:strCache>
                <c:ptCount val="1"/>
                <c:pt idx="0">
                  <c:v>La Niña la NIOD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Sheet2!$BL$3:$BL$7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Sheet2!$BN$3:$BN$7</c:f>
              <c:numCache>
                <c:formatCode>0.0</c:formatCode>
                <c:ptCount val="5"/>
                <c:pt idx="0">
                  <c:v>1247.9917411823155</c:v>
                </c:pt>
                <c:pt idx="1">
                  <c:v>4.4472588448235868</c:v>
                </c:pt>
                <c:pt idx="2">
                  <c:v>157.46791972726191</c:v>
                </c:pt>
                <c:pt idx="3">
                  <c:v>885.20163268358363</c:v>
                </c:pt>
                <c:pt idx="4">
                  <c:v>200.87492992664619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06A-42D0-BA78-569D3947D7E2}"/>
            </c:ext>
          </c:extLst>
        </c:ser>
        <c:ser>
          <c:idx val="2"/>
          <c:order val="2"/>
          <c:tx>
            <c:strRef>
              <c:f>Sheet2!$BO$1:$BO$2</c:f>
              <c:strCache>
                <c:ptCount val="1"/>
                <c:pt idx="0">
                  <c:v>La Niña la NUIOD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Sheet2!$BL$3:$BL$7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Sheet2!$BO$3:$BO$7</c:f>
              <c:numCache>
                <c:formatCode>0.0</c:formatCode>
                <c:ptCount val="5"/>
                <c:pt idx="0">
                  <c:v>1043.1465289927598</c:v>
                </c:pt>
                <c:pt idx="1">
                  <c:v>4.8852830894573067</c:v>
                </c:pt>
                <c:pt idx="2">
                  <c:v>96.096658828613471</c:v>
                </c:pt>
                <c:pt idx="3">
                  <c:v>785.06144206022554</c:v>
                </c:pt>
                <c:pt idx="4">
                  <c:v>157.10314501446345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06A-42D0-BA78-569D3947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385280"/>
        <c:axId val="220386816"/>
      </c:barChart>
      <c:catAx>
        <c:axId val="22038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86816"/>
        <c:crosses val="autoZero"/>
        <c:auto val="1"/>
        <c:lblAlgn val="ctr"/>
        <c:lblOffset val="100"/>
        <c:noMultiLvlLbl val="0"/>
      </c:catAx>
      <c:valAx>
        <c:axId val="22038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8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Sheet2!$BQ$1:$BQ$2</c:f>
              <c:strCache>
                <c:ptCount val="1"/>
                <c:pt idx="0">
                  <c:v>Neutral Nu PIOD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Sheet2!$BP$3:$BP$7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Sheet2!$BQ$3:$BQ$7</c:f>
              <c:numCache>
                <c:formatCode>0.0</c:formatCode>
                <c:ptCount val="5"/>
                <c:pt idx="0">
                  <c:v>1248.3138690233245</c:v>
                </c:pt>
                <c:pt idx="1">
                  <c:v>4.9777012739999149</c:v>
                </c:pt>
                <c:pt idx="2">
                  <c:v>134.03741582063645</c:v>
                </c:pt>
                <c:pt idx="3">
                  <c:v>918.92192029651414</c:v>
                </c:pt>
                <c:pt idx="4">
                  <c:v>190.37683163217375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BA-4458-A95C-AB75809EFAD7}"/>
            </c:ext>
          </c:extLst>
        </c:ser>
        <c:ser>
          <c:idx val="1"/>
          <c:order val="1"/>
          <c:tx>
            <c:strRef>
              <c:f>Sheet2!$BR$1:$BR$2</c:f>
              <c:strCache>
                <c:ptCount val="1"/>
                <c:pt idx="0">
                  <c:v>Neutral Nu NIOD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Sheet2!$BP$3:$BP$7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Sheet2!$BR$3:$BR$7</c:f>
              <c:numCache>
                <c:formatCode>0.0</c:formatCode>
                <c:ptCount val="5"/>
                <c:pt idx="0">
                  <c:v>1224.7331617551654</c:v>
                </c:pt>
                <c:pt idx="1">
                  <c:v>4.522867492602562</c:v>
                </c:pt>
                <c:pt idx="2">
                  <c:v>115.52443007513924</c:v>
                </c:pt>
                <c:pt idx="3">
                  <c:v>935.81291908313347</c:v>
                </c:pt>
                <c:pt idx="4">
                  <c:v>168.87294510429024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DBA-4458-A95C-AB75809EFAD7}"/>
            </c:ext>
          </c:extLst>
        </c:ser>
        <c:ser>
          <c:idx val="2"/>
          <c:order val="2"/>
          <c:tx>
            <c:strRef>
              <c:f>Sheet2!$BS$1:$BS$2</c:f>
              <c:strCache>
                <c:ptCount val="1"/>
                <c:pt idx="0">
                  <c:v>Neutral Nu NUIOD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Sheet2!$BP$3:$BP$7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Sheet2!$BS$3:$BS$7</c:f>
              <c:numCache>
                <c:formatCode>0.0</c:formatCode>
                <c:ptCount val="5"/>
                <c:pt idx="0">
                  <c:v>1229.5491599493764</c:v>
                </c:pt>
                <c:pt idx="1">
                  <c:v>3.8345366098907343</c:v>
                </c:pt>
                <c:pt idx="2">
                  <c:v>132.0907934283361</c:v>
                </c:pt>
                <c:pt idx="3">
                  <c:v>907.23040929117451</c:v>
                </c:pt>
                <c:pt idx="4">
                  <c:v>186.39342061997468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DBA-4458-A95C-AB75809EF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500352"/>
        <c:axId val="220501888"/>
      </c:barChart>
      <c:catAx>
        <c:axId val="22050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01888"/>
        <c:crosses val="autoZero"/>
        <c:auto val="1"/>
        <c:lblAlgn val="ctr"/>
        <c:lblOffset val="100"/>
        <c:noMultiLvlLbl val="0"/>
      </c:catAx>
      <c:valAx>
        <c:axId val="2205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0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Sheet1!$F$11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Sheet1!$E$12:$E$20</c:f>
              <c:strCache>
                <c:ptCount val="9"/>
                <c:pt idx="0">
                  <c:v>la NIOD</c:v>
                </c:pt>
                <c:pt idx="1">
                  <c:v>Nu PIOD</c:v>
                </c:pt>
                <c:pt idx="2">
                  <c:v>Nu NUIOD</c:v>
                </c:pt>
                <c:pt idx="3">
                  <c:v>la PIOD</c:v>
                </c:pt>
                <c:pt idx="4">
                  <c:v>el NUIOD</c:v>
                </c:pt>
                <c:pt idx="5">
                  <c:v>Nu NIOD</c:v>
                </c:pt>
                <c:pt idx="6">
                  <c:v>el NIOD</c:v>
                </c:pt>
                <c:pt idx="7">
                  <c:v>el PIOD</c:v>
                </c:pt>
                <c:pt idx="8">
                  <c:v>la NUIOD</c:v>
                </c:pt>
              </c:strCache>
            </c:strRef>
          </c:cat>
          <c:val>
            <c:numRef>
              <c:f>Sheet1!$F$12:$F$20</c:f>
              <c:numCache>
                <c:formatCode>0.0</c:formatCode>
                <c:ptCount val="9"/>
                <c:pt idx="0">
                  <c:v>157.46791972726191</c:v>
                </c:pt>
                <c:pt idx="1">
                  <c:v>134.03741582063645</c:v>
                </c:pt>
                <c:pt idx="2">
                  <c:v>132.0907934283361</c:v>
                </c:pt>
                <c:pt idx="3">
                  <c:v>129.78170298434708</c:v>
                </c:pt>
                <c:pt idx="4">
                  <c:v>119.31946563028686</c:v>
                </c:pt>
                <c:pt idx="5">
                  <c:v>115.52443007513924</c:v>
                </c:pt>
                <c:pt idx="6">
                  <c:v>104.2300858627316</c:v>
                </c:pt>
                <c:pt idx="7">
                  <c:v>103.99989427095792</c:v>
                </c:pt>
                <c:pt idx="8">
                  <c:v>96.096658828613471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17-416B-9BA3-F6C433F3A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833600"/>
        <c:axId val="215868160"/>
      </c:barChart>
      <c:catAx>
        <c:axId val="21583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68160"/>
        <c:crosses val="autoZero"/>
        <c:auto val="1"/>
        <c:lblAlgn val="ctr"/>
        <c:lblOffset val="100"/>
        <c:noMultiLvlLbl val="0"/>
      </c:catAx>
      <c:valAx>
        <c:axId val="21586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3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Sheet1!$I$11</c:f>
              <c:strCache>
                <c:ptCount val="1"/>
                <c:pt idx="0">
                  <c:v>SWMS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Sheet1!$H$12:$H$20</c:f>
              <c:strCache>
                <c:ptCount val="9"/>
                <c:pt idx="0">
                  <c:v>el PIOD</c:v>
                </c:pt>
                <c:pt idx="1">
                  <c:v>Nu NIOD</c:v>
                </c:pt>
                <c:pt idx="2">
                  <c:v>Nu PIOD</c:v>
                </c:pt>
                <c:pt idx="3">
                  <c:v>Nu NUIOD</c:v>
                </c:pt>
                <c:pt idx="4">
                  <c:v>el NIOD</c:v>
                </c:pt>
                <c:pt idx="5">
                  <c:v>la NIOD</c:v>
                </c:pt>
                <c:pt idx="6">
                  <c:v>la PIOD</c:v>
                </c:pt>
                <c:pt idx="7">
                  <c:v>la NUIOD</c:v>
                </c:pt>
                <c:pt idx="8">
                  <c:v>el NUIOD</c:v>
                </c:pt>
              </c:strCache>
            </c:strRef>
          </c:cat>
          <c:val>
            <c:numRef>
              <c:f>Sheet1!$I$12:$I$20</c:f>
              <c:numCache>
                <c:formatCode>0.0</c:formatCode>
                <c:ptCount val="9"/>
                <c:pt idx="0">
                  <c:v>956.6651092897348</c:v>
                </c:pt>
                <c:pt idx="1">
                  <c:v>935.81291908313347</c:v>
                </c:pt>
                <c:pt idx="2">
                  <c:v>918.92192029651414</c:v>
                </c:pt>
                <c:pt idx="3">
                  <c:v>907.23040929117451</c:v>
                </c:pt>
                <c:pt idx="4">
                  <c:v>900.25041849646163</c:v>
                </c:pt>
                <c:pt idx="5">
                  <c:v>885.20163268358363</c:v>
                </c:pt>
                <c:pt idx="6">
                  <c:v>867.41560767154851</c:v>
                </c:pt>
                <c:pt idx="7">
                  <c:v>785.06144206022554</c:v>
                </c:pt>
                <c:pt idx="8">
                  <c:v>754.87040193392897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110-4386-AD92-E714FC318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892736"/>
        <c:axId val="215894272"/>
      </c:barChart>
      <c:catAx>
        <c:axId val="21589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94272"/>
        <c:crosses val="autoZero"/>
        <c:auto val="1"/>
        <c:lblAlgn val="ctr"/>
        <c:lblOffset val="100"/>
        <c:noMultiLvlLbl val="0"/>
      </c:catAx>
      <c:valAx>
        <c:axId val="21589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Sheet1!$L$11</c:f>
              <c:strCache>
                <c:ptCount val="1"/>
                <c:pt idx="0">
                  <c:v>NEMS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Sheet1!$K$12:$K$20</c:f>
              <c:strCache>
                <c:ptCount val="9"/>
                <c:pt idx="0">
                  <c:v>el NIOD</c:v>
                </c:pt>
                <c:pt idx="1">
                  <c:v>la NIOD</c:v>
                </c:pt>
                <c:pt idx="2">
                  <c:v>Nu PIOD</c:v>
                </c:pt>
                <c:pt idx="3">
                  <c:v>Nu NUIOD</c:v>
                </c:pt>
                <c:pt idx="4">
                  <c:v>el PIOD</c:v>
                </c:pt>
                <c:pt idx="5">
                  <c:v>Nu NIOD</c:v>
                </c:pt>
                <c:pt idx="6">
                  <c:v>el NUIOD</c:v>
                </c:pt>
                <c:pt idx="7">
                  <c:v>la NUIOD</c:v>
                </c:pt>
                <c:pt idx="8">
                  <c:v>la PIOD</c:v>
                </c:pt>
              </c:strCache>
            </c:strRef>
          </c:cat>
          <c:val>
            <c:numRef>
              <c:f>Sheet1!$L$12:$L$20</c:f>
              <c:numCache>
                <c:formatCode>0.0</c:formatCode>
                <c:ptCount val="9"/>
                <c:pt idx="0">
                  <c:v>222.21389648965078</c:v>
                </c:pt>
                <c:pt idx="1">
                  <c:v>200.87492992664619</c:v>
                </c:pt>
                <c:pt idx="2">
                  <c:v>190.37683163217375</c:v>
                </c:pt>
                <c:pt idx="3">
                  <c:v>186.39342061997468</c:v>
                </c:pt>
                <c:pt idx="4">
                  <c:v>173.40628219910417</c:v>
                </c:pt>
                <c:pt idx="5">
                  <c:v>168.87294510429024</c:v>
                </c:pt>
                <c:pt idx="6">
                  <c:v>160.79551475422215</c:v>
                </c:pt>
                <c:pt idx="7">
                  <c:v>157.10314501446345</c:v>
                </c:pt>
                <c:pt idx="8">
                  <c:v>135.9455808088826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B9-453C-9F56-C38875036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913984"/>
        <c:axId val="215915520"/>
      </c:barChart>
      <c:catAx>
        <c:axId val="21591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5520"/>
        <c:crosses val="autoZero"/>
        <c:auto val="1"/>
        <c:lblAlgn val="ctr"/>
        <c:lblOffset val="100"/>
        <c:noMultiLvlLbl val="0"/>
      </c:catAx>
      <c:valAx>
        <c:axId val="21591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Sheet1!$C$11</c:f>
              <c:strCache>
                <c:ptCount val="1"/>
                <c:pt idx="0">
                  <c:v>Annual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Sheet1!$B$12:$B$20</c:f>
              <c:strCache>
                <c:ptCount val="9"/>
                <c:pt idx="0">
                  <c:v>Nu PIOD</c:v>
                </c:pt>
                <c:pt idx="1">
                  <c:v>la NIOD</c:v>
                </c:pt>
                <c:pt idx="2">
                  <c:v>el PIOD</c:v>
                </c:pt>
                <c:pt idx="3">
                  <c:v>el NIOD</c:v>
                </c:pt>
                <c:pt idx="4">
                  <c:v>Nu NUIOD</c:v>
                </c:pt>
                <c:pt idx="5">
                  <c:v>Nu NIOD</c:v>
                </c:pt>
                <c:pt idx="6">
                  <c:v>la PIOD</c:v>
                </c:pt>
                <c:pt idx="7">
                  <c:v>la NUIOD</c:v>
                </c:pt>
                <c:pt idx="8">
                  <c:v>el NUIOD</c:v>
                </c:pt>
              </c:strCache>
            </c:strRef>
          </c:cat>
          <c:val>
            <c:numRef>
              <c:f>Sheet1!$C$12:$C$20</c:f>
              <c:numCache>
                <c:formatCode>0.0</c:formatCode>
                <c:ptCount val="9"/>
                <c:pt idx="0">
                  <c:v>1248.3138690233245</c:v>
                </c:pt>
                <c:pt idx="1">
                  <c:v>1247.9917411823155</c:v>
                </c:pt>
                <c:pt idx="2">
                  <c:v>1236.995146965337</c:v>
                </c:pt>
                <c:pt idx="3">
                  <c:v>1231.5168468822915</c:v>
                </c:pt>
                <c:pt idx="4">
                  <c:v>1229.5491599493764</c:v>
                </c:pt>
                <c:pt idx="5">
                  <c:v>1224.7331617551654</c:v>
                </c:pt>
                <c:pt idx="6">
                  <c:v>1133.69956753667</c:v>
                </c:pt>
                <c:pt idx="7">
                  <c:v>1043.1465289927598</c:v>
                </c:pt>
                <c:pt idx="8">
                  <c:v>1039.1778845105532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739-46F5-8537-57B251503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952384"/>
        <c:axId val="215958272"/>
      </c:barChart>
      <c:catAx>
        <c:axId val="21595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58272"/>
        <c:crosses val="autoZero"/>
        <c:auto val="1"/>
        <c:lblAlgn val="ctr"/>
        <c:lblOffset val="100"/>
        <c:noMultiLvlLbl val="0"/>
      </c:catAx>
      <c:valAx>
        <c:axId val="21595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5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Sheet2!$BC$11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Sheet2!$BB$12:$BB$16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Sheet2!$BC$12:$BC$16</c:f>
              <c:numCache>
                <c:formatCode>General</c:formatCode>
                <c:ptCount val="5"/>
                <c:pt idx="0">
                  <c:v>1212.7</c:v>
                </c:pt>
                <c:pt idx="1">
                  <c:v>4</c:v>
                </c:pt>
                <c:pt idx="2">
                  <c:v>126.3</c:v>
                </c:pt>
                <c:pt idx="3">
                  <c:v>902.4</c:v>
                </c:pt>
                <c:pt idx="4">
                  <c:v>180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944-41C6-9B45-41CD10ECA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861568"/>
        <c:axId val="220863104"/>
      </c:barChart>
      <c:catAx>
        <c:axId val="22086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63104"/>
        <c:crosses val="autoZero"/>
        <c:auto val="1"/>
        <c:lblAlgn val="ctr"/>
        <c:lblOffset val="100"/>
        <c:noMultiLvlLbl val="0"/>
      </c:catAx>
      <c:valAx>
        <c:axId val="2208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6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Sheet2!$BE$1:$BE$2</c:f>
              <c:strCache>
                <c:ptCount val="1"/>
                <c:pt idx="0">
                  <c:v>Normal RF of events  El Niño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Sheet2!$BD$3:$BD$7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Sheet2!$BE$3:$BE$7</c:f>
              <c:numCache>
                <c:formatCode>0.0</c:formatCode>
                <c:ptCount val="5"/>
                <c:pt idx="0">
                  <c:v>1186.8560438412603</c:v>
                </c:pt>
                <c:pt idx="1">
                  <c:v>3.4783445556722148</c:v>
                </c:pt>
                <c:pt idx="2">
                  <c:v>107.85856105976187</c:v>
                </c:pt>
                <c:pt idx="3">
                  <c:v>899.16459610162428</c:v>
                </c:pt>
                <c:pt idx="4">
                  <c:v>176.35454212420206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101-46B2-B2FC-DE93F342850D}"/>
            </c:ext>
          </c:extLst>
        </c:ser>
        <c:ser>
          <c:idx val="1"/>
          <c:order val="1"/>
          <c:tx>
            <c:strRef>
              <c:f>Sheet2!$BF$1:$BF$2</c:f>
              <c:strCache>
                <c:ptCount val="1"/>
                <c:pt idx="0">
                  <c:v>Normal RF of events  La Niña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Sheet2!$BD$3:$BD$7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Sheet2!$BF$3:$BF$7</c:f>
              <c:numCache>
                <c:formatCode>0.0</c:formatCode>
                <c:ptCount val="5"/>
                <c:pt idx="0">
                  <c:v>1177.1381406262499</c:v>
                </c:pt>
                <c:pt idx="1">
                  <c:v>3.7243311338764298</c:v>
                </c:pt>
                <c:pt idx="2">
                  <c:v>139.89933083217926</c:v>
                </c:pt>
                <c:pt idx="3">
                  <c:v>855.18007991806269</c:v>
                </c:pt>
                <c:pt idx="4">
                  <c:v>178.33439874213167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101-46B2-B2FC-DE93F342850D}"/>
            </c:ext>
          </c:extLst>
        </c:ser>
        <c:ser>
          <c:idx val="2"/>
          <c:order val="2"/>
          <c:tx>
            <c:strRef>
              <c:f>Sheet2!$BG$1:$BG$2</c:f>
              <c:strCache>
                <c:ptCount val="1"/>
                <c:pt idx="0">
                  <c:v>Normal RF of events  Neutral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Sheet2!$BD$3:$BD$7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Sheet2!$BG$3:$BG$7</c:f>
              <c:numCache>
                <c:formatCode>0.0</c:formatCode>
                <c:ptCount val="5"/>
                <c:pt idx="0">
                  <c:v>1220.1751831291738</c:v>
                </c:pt>
                <c:pt idx="1">
                  <c:v>4.4144925818872967</c:v>
                </c:pt>
                <c:pt idx="2">
                  <c:v>126.1492014810931</c:v>
                </c:pt>
                <c:pt idx="3">
                  <c:v>905.79794431490723</c:v>
                </c:pt>
                <c:pt idx="4">
                  <c:v>183.81354475128609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101-46B2-B2FC-DE93F3428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02528"/>
        <c:axId val="220904064"/>
      </c:barChart>
      <c:catAx>
        <c:axId val="2209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04064"/>
        <c:crosses val="autoZero"/>
        <c:auto val="1"/>
        <c:lblAlgn val="ctr"/>
        <c:lblOffset val="100"/>
        <c:noMultiLvlLbl val="0"/>
      </c:catAx>
      <c:valAx>
        <c:axId val="2209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466316710411203E-2"/>
          <c:y val="0.80439705453485"/>
          <c:w val="0.95651181102362204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Sheet2!$BI$1:$BI$2</c:f>
              <c:strCache>
                <c:ptCount val="1"/>
                <c:pt idx="0">
                  <c:v>El Niño el PIOD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Sheet2!$BH$3:$BH$7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Sheet2!$BI$3:$BI$7</c:f>
              <c:numCache>
                <c:formatCode>0.0</c:formatCode>
                <c:ptCount val="5"/>
                <c:pt idx="0">
                  <c:v>1236.995146965337</c:v>
                </c:pt>
                <c:pt idx="1">
                  <c:v>2.9238612055399762</c:v>
                </c:pt>
                <c:pt idx="2">
                  <c:v>103.99989427095792</c:v>
                </c:pt>
                <c:pt idx="3">
                  <c:v>956.6651092897348</c:v>
                </c:pt>
                <c:pt idx="4">
                  <c:v>173.40628219910417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1D-416B-A0BE-C8549F5D6F8F}"/>
            </c:ext>
          </c:extLst>
        </c:ser>
        <c:ser>
          <c:idx val="1"/>
          <c:order val="1"/>
          <c:tx>
            <c:strRef>
              <c:f>Sheet2!$BJ$1:$BJ$2</c:f>
              <c:strCache>
                <c:ptCount val="1"/>
                <c:pt idx="0">
                  <c:v>El Niño el NIOD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Sheet2!$BH$3:$BH$7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Sheet2!$BJ$3:$BJ$7</c:f>
              <c:numCache>
                <c:formatCode>0.0</c:formatCode>
                <c:ptCount val="5"/>
                <c:pt idx="0">
                  <c:v>1231.5168468822915</c:v>
                </c:pt>
                <c:pt idx="1">
                  <c:v>4.8224460334474593</c:v>
                </c:pt>
                <c:pt idx="2">
                  <c:v>104.2300858627316</c:v>
                </c:pt>
                <c:pt idx="3">
                  <c:v>900.25041849646163</c:v>
                </c:pt>
                <c:pt idx="4">
                  <c:v>222.21389648965078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71D-416B-A0BE-C8549F5D6F8F}"/>
            </c:ext>
          </c:extLst>
        </c:ser>
        <c:ser>
          <c:idx val="2"/>
          <c:order val="2"/>
          <c:tx>
            <c:strRef>
              <c:f>Sheet2!$BK$1:$BK$2</c:f>
              <c:strCache>
                <c:ptCount val="1"/>
                <c:pt idx="0">
                  <c:v>El Niño el NUIOD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Sheet2!$BH$3:$BH$7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Sheet2!$BK$3:$BK$7</c:f>
              <c:numCache>
                <c:formatCode>0.0</c:formatCode>
                <c:ptCount val="5"/>
                <c:pt idx="0">
                  <c:v>1039.1778845105532</c:v>
                </c:pt>
                <c:pt idx="1">
                  <c:v>4.1925021921151915</c:v>
                </c:pt>
                <c:pt idx="2">
                  <c:v>119.31946563028686</c:v>
                </c:pt>
                <c:pt idx="3">
                  <c:v>754.87040193392897</c:v>
                </c:pt>
                <c:pt idx="4">
                  <c:v>160.79551475422215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71D-416B-A0BE-C8549F5D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218304"/>
        <c:axId val="221219840"/>
      </c:barChart>
      <c:catAx>
        <c:axId val="2212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9840"/>
        <c:crosses val="autoZero"/>
        <c:auto val="1"/>
        <c:lblAlgn val="ctr"/>
        <c:lblOffset val="100"/>
        <c:noMultiLvlLbl val="0"/>
      </c:catAx>
      <c:valAx>
        <c:axId val="221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Sheet2!$BM$1:$BM$2</c:f>
              <c:strCache>
                <c:ptCount val="1"/>
                <c:pt idx="0">
                  <c:v>La Niña la PIOD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Sheet2!$BL$3:$BL$7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Sheet2!$BM$3:$BM$7</c:f>
              <c:numCache>
                <c:formatCode>0.0</c:formatCode>
                <c:ptCount val="5"/>
                <c:pt idx="0">
                  <c:v>1133.69956753667</c:v>
                </c:pt>
                <c:pt idx="1">
                  <c:v>0.55667607189169499</c:v>
                </c:pt>
                <c:pt idx="2">
                  <c:v>129.78170298434708</c:v>
                </c:pt>
                <c:pt idx="3">
                  <c:v>867.41560767154851</c:v>
                </c:pt>
                <c:pt idx="4">
                  <c:v>135.9455808088826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A11-4487-BF91-CE6FE0C2A198}"/>
            </c:ext>
          </c:extLst>
        </c:ser>
        <c:ser>
          <c:idx val="1"/>
          <c:order val="1"/>
          <c:tx>
            <c:strRef>
              <c:f>Sheet2!$BN$1:$BN$2</c:f>
              <c:strCache>
                <c:ptCount val="1"/>
                <c:pt idx="0">
                  <c:v>La Niña la NIOD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Sheet2!$BL$3:$BL$7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Sheet2!$BN$3:$BN$7</c:f>
              <c:numCache>
                <c:formatCode>0.0</c:formatCode>
                <c:ptCount val="5"/>
                <c:pt idx="0">
                  <c:v>1247.9917411823155</c:v>
                </c:pt>
                <c:pt idx="1">
                  <c:v>4.4472588448235868</c:v>
                </c:pt>
                <c:pt idx="2">
                  <c:v>157.46791972726191</c:v>
                </c:pt>
                <c:pt idx="3">
                  <c:v>885.20163268358363</c:v>
                </c:pt>
                <c:pt idx="4">
                  <c:v>200.87492992664619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A11-4487-BF91-CE6FE0C2A198}"/>
            </c:ext>
          </c:extLst>
        </c:ser>
        <c:ser>
          <c:idx val="2"/>
          <c:order val="2"/>
          <c:tx>
            <c:strRef>
              <c:f>Sheet2!$BO$1:$BO$2</c:f>
              <c:strCache>
                <c:ptCount val="1"/>
                <c:pt idx="0">
                  <c:v>La Niña la NUIOD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Sheet2!$BL$3:$BL$7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Sheet2!$BO$3:$BO$7</c:f>
              <c:numCache>
                <c:formatCode>0.0</c:formatCode>
                <c:ptCount val="5"/>
                <c:pt idx="0">
                  <c:v>1043.1465289927598</c:v>
                </c:pt>
                <c:pt idx="1">
                  <c:v>4.8852830894573067</c:v>
                </c:pt>
                <c:pt idx="2">
                  <c:v>96.096658828613471</c:v>
                </c:pt>
                <c:pt idx="3">
                  <c:v>785.06144206022554</c:v>
                </c:pt>
                <c:pt idx="4">
                  <c:v>157.10314501446345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A11-4487-BF91-CE6FE0C2A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23776"/>
        <c:axId val="220925312"/>
      </c:barChart>
      <c:catAx>
        <c:axId val="2209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5312"/>
        <c:crosses val="autoZero"/>
        <c:auto val="1"/>
        <c:lblAlgn val="ctr"/>
        <c:lblOffset val="100"/>
        <c:noMultiLvlLbl val="0"/>
      </c:catAx>
      <c:valAx>
        <c:axId val="2209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Sheet2!$BQ$1:$BQ$2</c:f>
              <c:strCache>
                <c:ptCount val="1"/>
                <c:pt idx="0">
                  <c:v>Neutral Nu PIOD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Sheet2!$BP$3:$BP$7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Sheet2!$BQ$3:$BQ$7</c:f>
              <c:numCache>
                <c:formatCode>0.0</c:formatCode>
                <c:ptCount val="5"/>
                <c:pt idx="0">
                  <c:v>1248.3138690233245</c:v>
                </c:pt>
                <c:pt idx="1">
                  <c:v>4.9777012739999149</c:v>
                </c:pt>
                <c:pt idx="2">
                  <c:v>134.03741582063645</c:v>
                </c:pt>
                <c:pt idx="3">
                  <c:v>918.92192029651414</c:v>
                </c:pt>
                <c:pt idx="4">
                  <c:v>190.37683163217375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3B-4A40-B6A0-9C25B71672D1}"/>
            </c:ext>
          </c:extLst>
        </c:ser>
        <c:ser>
          <c:idx val="1"/>
          <c:order val="1"/>
          <c:tx>
            <c:strRef>
              <c:f>Sheet2!$BR$1:$BR$2</c:f>
              <c:strCache>
                <c:ptCount val="1"/>
                <c:pt idx="0">
                  <c:v>Neutral Nu NIOD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Sheet2!$BP$3:$BP$7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Sheet2!$BR$3:$BR$7</c:f>
              <c:numCache>
                <c:formatCode>0.0</c:formatCode>
                <c:ptCount val="5"/>
                <c:pt idx="0">
                  <c:v>1224.7331617551654</c:v>
                </c:pt>
                <c:pt idx="1">
                  <c:v>4.522867492602562</c:v>
                </c:pt>
                <c:pt idx="2">
                  <c:v>115.52443007513924</c:v>
                </c:pt>
                <c:pt idx="3">
                  <c:v>935.81291908313347</c:v>
                </c:pt>
                <c:pt idx="4">
                  <c:v>168.87294510429024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43B-4A40-B6A0-9C25B71672D1}"/>
            </c:ext>
          </c:extLst>
        </c:ser>
        <c:ser>
          <c:idx val="2"/>
          <c:order val="2"/>
          <c:tx>
            <c:strRef>
              <c:f>Sheet2!$BS$1:$BS$2</c:f>
              <c:strCache>
                <c:ptCount val="1"/>
                <c:pt idx="0">
                  <c:v>Neutral Nu NUIOD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Sheet2!$BP$3:$BP$7</c:f>
              <c:strCache>
                <c:ptCount val="5"/>
                <c:pt idx="0">
                  <c:v>Annual </c:v>
                </c:pt>
                <c:pt idx="1">
                  <c:v>winter</c:v>
                </c:pt>
                <c:pt idx="2">
                  <c:v>summer</c:v>
                </c:pt>
                <c:pt idx="3">
                  <c:v>SWMS</c:v>
                </c:pt>
                <c:pt idx="4">
                  <c:v>NEMS</c:v>
                </c:pt>
              </c:strCache>
            </c:strRef>
          </c:cat>
          <c:val>
            <c:numRef>
              <c:f>Sheet2!$BS$3:$BS$7</c:f>
              <c:numCache>
                <c:formatCode>0.0</c:formatCode>
                <c:ptCount val="5"/>
                <c:pt idx="0">
                  <c:v>1229.5491599493764</c:v>
                </c:pt>
                <c:pt idx="1">
                  <c:v>3.8345366098907343</c:v>
                </c:pt>
                <c:pt idx="2">
                  <c:v>132.0907934283361</c:v>
                </c:pt>
                <c:pt idx="3">
                  <c:v>907.23040929117451</c:v>
                </c:pt>
                <c:pt idx="4">
                  <c:v>186.39342061997468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43B-4A40-B6A0-9C25B7167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73312"/>
        <c:axId val="220983296"/>
      </c:barChart>
      <c:catAx>
        <c:axId val="22097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3296"/>
        <c:crosses val="autoZero"/>
        <c:auto val="1"/>
        <c:lblAlgn val="ctr"/>
        <c:lblOffset val="100"/>
        <c:noMultiLvlLbl val="0"/>
      </c:catAx>
      <c:valAx>
        <c:axId val="2209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7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85725</xdr:colOff>
      <xdr:row>10</xdr:row>
      <xdr:rowOff>14287</xdr:rowOff>
    </xdr:from>
    <xdr:to>
      <xdr:col>58</xdr:col>
      <xdr:colOff>323850</xdr:colOff>
      <xdr:row>24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222B583F-C8DC-A901-D8BC-5CBD86A1E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38100</xdr:colOff>
      <xdr:row>25</xdr:row>
      <xdr:rowOff>90487</xdr:rowOff>
    </xdr:from>
    <xdr:to>
      <xdr:col>58</xdr:col>
      <xdr:colOff>276225</xdr:colOff>
      <xdr:row>39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3B84519C-11E3-4C12-98B0-0B31FC20E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19050</xdr:colOff>
      <xdr:row>40</xdr:row>
      <xdr:rowOff>176212</xdr:rowOff>
    </xdr:from>
    <xdr:to>
      <xdr:col>58</xdr:col>
      <xdr:colOff>257175</xdr:colOff>
      <xdr:row>55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371A4849-4C19-3FC5-1AF9-773624E29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28575</xdr:colOff>
      <xdr:row>56</xdr:row>
      <xdr:rowOff>4762</xdr:rowOff>
    </xdr:from>
    <xdr:to>
      <xdr:col>58</xdr:col>
      <xdr:colOff>266700</xdr:colOff>
      <xdr:row>70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4B08CAD-1321-85A1-D062-A718CC3E4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85725</xdr:colOff>
      <xdr:row>72</xdr:row>
      <xdr:rowOff>109537</xdr:rowOff>
    </xdr:from>
    <xdr:to>
      <xdr:col>58</xdr:col>
      <xdr:colOff>314325</xdr:colOff>
      <xdr:row>86</xdr:row>
      <xdr:rowOff>176212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2A1E6120-ECF2-512D-53CF-3CD5F38A5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36</xdr:row>
      <xdr:rowOff>166687</xdr:rowOff>
    </xdr:from>
    <xdr:to>
      <xdr:col>14</xdr:col>
      <xdr:colOff>600075</xdr:colOff>
      <xdr:row>51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272687F6-2CED-65AD-F609-2AD1D6C14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20</xdr:row>
      <xdr:rowOff>138112</xdr:rowOff>
    </xdr:from>
    <xdr:to>
      <xdr:col>7</xdr:col>
      <xdr:colOff>180975</xdr:colOff>
      <xdr:row>35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9B63AC85-27F8-41AC-B3E4-A48875AFE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400050</xdr:colOff>
      <xdr:row>20</xdr:row>
      <xdr:rowOff>166687</xdr:rowOff>
    </xdr:from>
    <xdr:to>
      <xdr:col>15</xdr:col>
      <xdr:colOff>38100</xdr:colOff>
      <xdr:row>35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111B9242-A249-D96A-881C-06091CAAD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37</xdr:row>
      <xdr:rowOff>19050</xdr:rowOff>
    </xdr:from>
    <xdr:to>
      <xdr:col>7</xdr:col>
      <xdr:colOff>152400</xdr:colOff>
      <xdr:row>51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C51E514A-83E7-466E-B905-8649BBEF8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85725</xdr:colOff>
      <xdr:row>10</xdr:row>
      <xdr:rowOff>14287</xdr:rowOff>
    </xdr:from>
    <xdr:to>
      <xdr:col>58</xdr:col>
      <xdr:colOff>323850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E7A9E39-B671-491F-B3A9-663D9F5B0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38100</xdr:colOff>
      <xdr:row>25</xdr:row>
      <xdr:rowOff>90487</xdr:rowOff>
    </xdr:from>
    <xdr:to>
      <xdr:col>58</xdr:col>
      <xdr:colOff>276225</xdr:colOff>
      <xdr:row>39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BEACB187-26F2-4040-84BD-6B6AD7DD8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19050</xdr:colOff>
      <xdr:row>40</xdr:row>
      <xdr:rowOff>176212</xdr:rowOff>
    </xdr:from>
    <xdr:to>
      <xdr:col>58</xdr:col>
      <xdr:colOff>257175</xdr:colOff>
      <xdr:row>55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B07BED8D-9297-4A91-B7EF-18552BFFA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28575</xdr:colOff>
      <xdr:row>56</xdr:row>
      <xdr:rowOff>4762</xdr:rowOff>
    </xdr:from>
    <xdr:to>
      <xdr:col>58</xdr:col>
      <xdr:colOff>266700</xdr:colOff>
      <xdr:row>70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B02A89D9-0014-4360-92AE-06C5A22D5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85725</xdr:colOff>
      <xdr:row>72</xdr:row>
      <xdr:rowOff>109537</xdr:rowOff>
    </xdr:from>
    <xdr:to>
      <xdr:col>58</xdr:col>
      <xdr:colOff>314325</xdr:colOff>
      <xdr:row>86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F8161494-C18D-4058-B660-F614927E4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workbookViewId="0">
      <selection activeCell="F9" sqref="F9"/>
    </sheetView>
  </sheetViews>
  <sheetFormatPr defaultRowHeight="15.75" x14ac:dyDescent="0.25"/>
  <cols>
    <col min="1" max="1" width="13.28515625" style="1" customWidth="1"/>
    <col min="2" max="2" width="18.140625" style="1" customWidth="1"/>
    <col min="3" max="3" width="12.710937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1900</v>
      </c>
      <c r="B2" s="1" t="s">
        <v>3</v>
      </c>
      <c r="C2" s="1" t="s">
        <v>4</v>
      </c>
    </row>
    <row r="3" spans="1:3" x14ac:dyDescent="0.25">
      <c r="A3" s="1">
        <v>1901</v>
      </c>
      <c r="B3" s="1" t="s">
        <v>4</v>
      </c>
      <c r="C3" s="1" t="s">
        <v>5</v>
      </c>
    </row>
    <row r="4" spans="1:3" x14ac:dyDescent="0.25">
      <c r="A4" s="1">
        <v>1902</v>
      </c>
      <c r="B4" s="1" t="s">
        <v>4</v>
      </c>
      <c r="C4" s="1" t="s">
        <v>6</v>
      </c>
    </row>
    <row r="5" spans="1:3" x14ac:dyDescent="0.25">
      <c r="A5" s="1">
        <v>1903</v>
      </c>
      <c r="B5" s="1" t="s">
        <v>3</v>
      </c>
      <c r="C5" s="1" t="s">
        <v>6</v>
      </c>
    </row>
    <row r="6" spans="1:3" x14ac:dyDescent="0.25">
      <c r="A6" s="1">
        <v>1904</v>
      </c>
      <c r="B6" s="1" t="s">
        <v>7</v>
      </c>
      <c r="C6" s="1" t="s">
        <v>4</v>
      </c>
    </row>
    <row r="7" spans="1:3" x14ac:dyDescent="0.25">
      <c r="A7" s="1">
        <v>1905</v>
      </c>
      <c r="B7" s="1" t="s">
        <v>4</v>
      </c>
      <c r="C7" s="1" t="s">
        <v>6</v>
      </c>
    </row>
    <row r="8" spans="1:3" x14ac:dyDescent="0.25">
      <c r="A8" s="1">
        <v>1906</v>
      </c>
      <c r="B8" s="1" t="s">
        <v>3</v>
      </c>
      <c r="C8" s="1" t="s">
        <v>4</v>
      </c>
    </row>
    <row r="9" spans="1:3" x14ac:dyDescent="0.25">
      <c r="A9" s="1">
        <v>1907</v>
      </c>
      <c r="B9" s="1" t="s">
        <v>4</v>
      </c>
      <c r="C9" s="1" t="s">
        <v>5</v>
      </c>
    </row>
    <row r="10" spans="1:3" x14ac:dyDescent="0.25">
      <c r="A10" s="1">
        <v>1908</v>
      </c>
      <c r="B10" s="1" t="s">
        <v>4</v>
      </c>
      <c r="C10" s="1" t="s">
        <v>6</v>
      </c>
    </row>
    <row r="11" spans="1:3" x14ac:dyDescent="0.25">
      <c r="A11" s="1">
        <v>1909</v>
      </c>
      <c r="B11" s="1" t="s">
        <v>7</v>
      </c>
      <c r="C11" s="1" t="s">
        <v>4</v>
      </c>
    </row>
    <row r="12" spans="1:3" x14ac:dyDescent="0.25">
      <c r="A12" s="1">
        <v>1910</v>
      </c>
      <c r="B12" s="1" t="s">
        <v>7</v>
      </c>
      <c r="C12" s="1" t="s">
        <v>5</v>
      </c>
    </row>
    <row r="13" spans="1:3" x14ac:dyDescent="0.25">
      <c r="A13" s="1">
        <v>1911</v>
      </c>
      <c r="B13" s="1" t="s">
        <v>7</v>
      </c>
      <c r="C13" s="1" t="s">
        <v>6</v>
      </c>
    </row>
    <row r="14" spans="1:3" x14ac:dyDescent="0.25">
      <c r="A14" s="1">
        <v>1912</v>
      </c>
      <c r="B14" s="1" t="s">
        <v>4</v>
      </c>
      <c r="C14" s="1" t="s">
        <v>4</v>
      </c>
    </row>
    <row r="15" spans="1:3" x14ac:dyDescent="0.25">
      <c r="A15" s="1">
        <v>1913</v>
      </c>
      <c r="B15" s="1" t="s">
        <v>4</v>
      </c>
      <c r="C15" s="1" t="s">
        <v>5</v>
      </c>
    </row>
    <row r="16" spans="1:3" x14ac:dyDescent="0.25">
      <c r="A16" s="1">
        <v>1914</v>
      </c>
      <c r="B16" s="1" t="s">
        <v>4</v>
      </c>
      <c r="C16" s="1" t="s">
        <v>6</v>
      </c>
    </row>
    <row r="17" spans="1:3" x14ac:dyDescent="0.25">
      <c r="A17" s="1">
        <v>1915</v>
      </c>
      <c r="B17" s="1" t="s">
        <v>3</v>
      </c>
      <c r="C17" s="1" t="s">
        <v>4</v>
      </c>
    </row>
    <row r="18" spans="1:3" x14ac:dyDescent="0.25">
      <c r="A18" s="1">
        <v>1916</v>
      </c>
      <c r="B18" s="1" t="s">
        <v>4</v>
      </c>
      <c r="C18" s="1" t="s">
        <v>5</v>
      </c>
    </row>
    <row r="19" spans="1:3" x14ac:dyDescent="0.25">
      <c r="A19" s="1">
        <v>1917</v>
      </c>
      <c r="B19" s="1" t="s">
        <v>7</v>
      </c>
      <c r="C19" s="1" t="s">
        <v>6</v>
      </c>
    </row>
    <row r="20" spans="1:3" x14ac:dyDescent="0.25">
      <c r="A20" s="1">
        <v>1918</v>
      </c>
      <c r="B20" s="1" t="s">
        <v>7</v>
      </c>
      <c r="C20" s="1" t="s">
        <v>4</v>
      </c>
    </row>
    <row r="21" spans="1:3" x14ac:dyDescent="0.25">
      <c r="A21" s="1">
        <v>1919</v>
      </c>
      <c r="B21" s="1" t="s">
        <v>3</v>
      </c>
      <c r="C21" s="1" t="s">
        <v>5</v>
      </c>
    </row>
    <row r="22" spans="1:3" x14ac:dyDescent="0.25">
      <c r="A22" s="1">
        <v>1920</v>
      </c>
      <c r="B22" s="1" t="s">
        <v>4</v>
      </c>
      <c r="C22" s="1" t="s">
        <v>6</v>
      </c>
    </row>
    <row r="23" spans="1:3" x14ac:dyDescent="0.25">
      <c r="A23" s="1">
        <v>1921</v>
      </c>
      <c r="B23" s="1" t="s">
        <v>4</v>
      </c>
      <c r="C23" s="1" t="s">
        <v>4</v>
      </c>
    </row>
    <row r="24" spans="1:3" x14ac:dyDescent="0.25">
      <c r="A24" s="1">
        <v>1922</v>
      </c>
      <c r="B24" s="1" t="s">
        <v>4</v>
      </c>
      <c r="C24" s="1" t="s">
        <v>5</v>
      </c>
    </row>
    <row r="25" spans="1:3" x14ac:dyDescent="0.25">
      <c r="A25" s="1">
        <v>1923</v>
      </c>
      <c r="B25" s="1" t="s">
        <v>4</v>
      </c>
      <c r="C25" s="1" t="s">
        <v>6</v>
      </c>
    </row>
    <row r="26" spans="1:3" x14ac:dyDescent="0.25">
      <c r="A26" s="1">
        <v>1924</v>
      </c>
      <c r="B26" s="1" t="s">
        <v>4</v>
      </c>
      <c r="C26" s="1" t="s">
        <v>4</v>
      </c>
    </row>
    <row r="27" spans="1:3" x14ac:dyDescent="0.25">
      <c r="A27" s="1">
        <v>1925</v>
      </c>
      <c r="B27" s="1" t="s">
        <v>7</v>
      </c>
      <c r="C27" s="1" t="s">
        <v>5</v>
      </c>
    </row>
    <row r="28" spans="1:3" x14ac:dyDescent="0.25">
      <c r="A28" s="1">
        <v>1926</v>
      </c>
      <c r="B28" s="1" t="s">
        <v>3</v>
      </c>
      <c r="C28" s="1" t="s">
        <v>6</v>
      </c>
    </row>
    <row r="29" spans="1:3" x14ac:dyDescent="0.25">
      <c r="A29" s="1">
        <v>1927</v>
      </c>
      <c r="B29" s="1" t="s">
        <v>4</v>
      </c>
      <c r="C29" s="1" t="s">
        <v>4</v>
      </c>
    </row>
    <row r="30" spans="1:3" x14ac:dyDescent="0.25">
      <c r="A30" s="1">
        <v>1928</v>
      </c>
      <c r="B30" s="1" t="s">
        <v>4</v>
      </c>
      <c r="C30" s="1" t="s">
        <v>5</v>
      </c>
    </row>
    <row r="31" spans="1:3" x14ac:dyDescent="0.25">
      <c r="A31" s="1">
        <v>1929</v>
      </c>
      <c r="B31" s="1" t="s">
        <v>4</v>
      </c>
      <c r="C31" s="1" t="s">
        <v>6</v>
      </c>
    </row>
    <row r="32" spans="1:3" x14ac:dyDescent="0.25">
      <c r="A32" s="1">
        <v>1930</v>
      </c>
      <c r="B32" s="1" t="s">
        <v>4</v>
      </c>
      <c r="C32" s="1" t="s">
        <v>4</v>
      </c>
    </row>
    <row r="33" spans="1:3" x14ac:dyDescent="0.25">
      <c r="A33" s="1">
        <v>1931</v>
      </c>
      <c r="B33" s="1" t="s">
        <v>3</v>
      </c>
      <c r="C33" s="1" t="s">
        <v>5</v>
      </c>
    </row>
    <row r="34" spans="1:3" x14ac:dyDescent="0.25">
      <c r="A34" s="1">
        <v>1932</v>
      </c>
      <c r="B34" s="1" t="s">
        <v>4</v>
      </c>
      <c r="C34" s="1" t="s">
        <v>6</v>
      </c>
    </row>
    <row r="35" spans="1:3" x14ac:dyDescent="0.25">
      <c r="A35" s="1">
        <v>1933</v>
      </c>
      <c r="B35" s="1" t="s">
        <v>4</v>
      </c>
      <c r="C35" s="1" t="s">
        <v>4</v>
      </c>
    </row>
    <row r="36" spans="1:3" x14ac:dyDescent="0.25">
      <c r="A36" s="1">
        <v>1934</v>
      </c>
      <c r="B36" s="1" t="s">
        <v>7</v>
      </c>
      <c r="C36" s="1" t="s">
        <v>5</v>
      </c>
    </row>
    <row r="37" spans="1:3" x14ac:dyDescent="0.25">
      <c r="A37" s="1">
        <v>1935</v>
      </c>
      <c r="B37" s="1" t="s">
        <v>4</v>
      </c>
      <c r="C37" s="1" t="s">
        <v>6</v>
      </c>
    </row>
    <row r="38" spans="1:3" x14ac:dyDescent="0.25">
      <c r="A38" s="1">
        <v>1936</v>
      </c>
      <c r="B38" s="1" t="s">
        <v>4</v>
      </c>
      <c r="C38" s="1" t="s">
        <v>4</v>
      </c>
    </row>
    <row r="39" spans="1:3" x14ac:dyDescent="0.25">
      <c r="A39" s="1">
        <v>1937</v>
      </c>
      <c r="B39" s="1" t="s">
        <v>4</v>
      </c>
      <c r="C39" s="1" t="s">
        <v>5</v>
      </c>
    </row>
    <row r="40" spans="1:3" x14ac:dyDescent="0.25">
      <c r="A40" s="1">
        <v>1938</v>
      </c>
      <c r="B40" s="1" t="s">
        <v>4</v>
      </c>
      <c r="C40" s="1" t="s">
        <v>6</v>
      </c>
    </row>
    <row r="41" spans="1:3" x14ac:dyDescent="0.25">
      <c r="A41" s="1">
        <v>1939</v>
      </c>
      <c r="B41" s="1" t="s">
        <v>7</v>
      </c>
      <c r="C41" s="1" t="s">
        <v>4</v>
      </c>
    </row>
    <row r="42" spans="1:3" x14ac:dyDescent="0.25">
      <c r="A42" s="1">
        <v>1940</v>
      </c>
      <c r="B42" s="1" t="s">
        <v>4</v>
      </c>
      <c r="C42" s="1" t="s">
        <v>5</v>
      </c>
    </row>
    <row r="43" spans="1:3" x14ac:dyDescent="0.25">
      <c r="A43" s="1">
        <v>1941</v>
      </c>
      <c r="B43" s="1" t="s">
        <v>3</v>
      </c>
      <c r="C43" s="1" t="s">
        <v>6</v>
      </c>
    </row>
    <row r="44" spans="1:3" x14ac:dyDescent="0.25">
      <c r="A44" s="1">
        <v>1942</v>
      </c>
      <c r="B44" s="1" t="s">
        <v>3</v>
      </c>
      <c r="C44" s="1" t="s">
        <v>4</v>
      </c>
    </row>
    <row r="45" spans="1:3" x14ac:dyDescent="0.25">
      <c r="A45" s="1">
        <v>1943</v>
      </c>
      <c r="B45" s="1" t="s">
        <v>7</v>
      </c>
      <c r="C45" s="1" t="s">
        <v>5</v>
      </c>
    </row>
    <row r="46" spans="1:3" x14ac:dyDescent="0.25">
      <c r="A46" s="1">
        <v>1944</v>
      </c>
      <c r="B46" s="1" t="s">
        <v>4</v>
      </c>
      <c r="C46" s="1" t="s">
        <v>6</v>
      </c>
    </row>
    <row r="47" spans="1:3" x14ac:dyDescent="0.25">
      <c r="A47" s="1">
        <v>1945</v>
      </c>
      <c r="B47" s="1" t="s">
        <v>4</v>
      </c>
      <c r="C47" s="1" t="s">
        <v>4</v>
      </c>
    </row>
    <row r="48" spans="1:3" x14ac:dyDescent="0.25">
      <c r="A48" s="1">
        <v>1946</v>
      </c>
      <c r="B48" s="1" t="s">
        <v>4</v>
      </c>
      <c r="C48" s="1" t="s">
        <v>5</v>
      </c>
    </row>
    <row r="49" spans="1:3" x14ac:dyDescent="0.25">
      <c r="A49" s="1">
        <v>1947</v>
      </c>
      <c r="B49" s="1" t="s">
        <v>4</v>
      </c>
      <c r="C49" s="1" t="s">
        <v>6</v>
      </c>
    </row>
    <row r="50" spans="1:3" x14ac:dyDescent="0.25">
      <c r="A50" s="1">
        <v>1948</v>
      </c>
      <c r="B50" s="1" t="s">
        <v>4</v>
      </c>
      <c r="C50" s="1" t="s">
        <v>4</v>
      </c>
    </row>
    <row r="51" spans="1:3" x14ac:dyDescent="0.25">
      <c r="A51" s="1">
        <v>1949</v>
      </c>
      <c r="B51" s="1" t="s">
        <v>4</v>
      </c>
      <c r="C51" s="1" t="s">
        <v>5</v>
      </c>
    </row>
    <row r="52" spans="1:3" x14ac:dyDescent="0.25">
      <c r="A52" s="1">
        <v>1950</v>
      </c>
      <c r="B52" s="1" t="s">
        <v>7</v>
      </c>
      <c r="C52" s="1" t="s">
        <v>6</v>
      </c>
    </row>
    <row r="53" spans="1:3" x14ac:dyDescent="0.25">
      <c r="A53" s="1">
        <v>1951</v>
      </c>
      <c r="B53" s="1" t="s">
        <v>7</v>
      </c>
      <c r="C53" s="1" t="s">
        <v>4</v>
      </c>
    </row>
    <row r="54" spans="1:3" x14ac:dyDescent="0.25">
      <c r="A54" s="1">
        <v>1952</v>
      </c>
      <c r="B54" s="1" t="s">
        <v>4</v>
      </c>
      <c r="C54" s="1" t="s">
        <v>5</v>
      </c>
    </row>
    <row r="55" spans="1:3" x14ac:dyDescent="0.25">
      <c r="A55" s="1">
        <v>1953</v>
      </c>
      <c r="B55" s="1" t="s">
        <v>4</v>
      </c>
      <c r="C55" s="1" t="s">
        <v>6</v>
      </c>
    </row>
    <row r="56" spans="1:3" x14ac:dyDescent="0.25">
      <c r="A56" s="1">
        <v>1954</v>
      </c>
      <c r="B56" s="1" t="s">
        <v>4</v>
      </c>
      <c r="C56" s="1" t="s">
        <v>4</v>
      </c>
    </row>
    <row r="57" spans="1:3" x14ac:dyDescent="0.25">
      <c r="A57" s="1">
        <v>1955</v>
      </c>
      <c r="B57" s="1" t="s">
        <v>7</v>
      </c>
      <c r="C57" s="1" t="s">
        <v>5</v>
      </c>
    </row>
    <row r="58" spans="1:3" x14ac:dyDescent="0.25">
      <c r="A58" s="1">
        <v>1956</v>
      </c>
      <c r="B58" s="1" t="s">
        <v>7</v>
      </c>
      <c r="C58" s="1" t="s">
        <v>6</v>
      </c>
    </row>
    <row r="59" spans="1:3" x14ac:dyDescent="0.25">
      <c r="A59" s="1">
        <v>1957</v>
      </c>
      <c r="B59" s="1" t="s">
        <v>4</v>
      </c>
      <c r="C59" s="1" t="s">
        <v>4</v>
      </c>
    </row>
    <row r="60" spans="1:3" x14ac:dyDescent="0.25">
      <c r="A60" s="1">
        <v>1958</v>
      </c>
      <c r="B60" s="1" t="s">
        <v>3</v>
      </c>
      <c r="C60" s="1" t="s">
        <v>5</v>
      </c>
    </row>
    <row r="61" spans="1:3" x14ac:dyDescent="0.25">
      <c r="A61" s="1">
        <v>1959</v>
      </c>
      <c r="B61" s="1" t="s">
        <v>4</v>
      </c>
      <c r="C61" s="1" t="s">
        <v>6</v>
      </c>
    </row>
    <row r="62" spans="1:3" x14ac:dyDescent="0.25">
      <c r="A62" s="1">
        <v>1960</v>
      </c>
      <c r="B62" s="1" t="s">
        <v>4</v>
      </c>
      <c r="C62" s="1" t="s">
        <v>4</v>
      </c>
    </row>
    <row r="63" spans="1:3" x14ac:dyDescent="0.25">
      <c r="A63" s="1">
        <v>1961</v>
      </c>
      <c r="B63" s="1" t="s">
        <v>4</v>
      </c>
      <c r="C63" s="1" t="s">
        <v>5</v>
      </c>
    </row>
    <row r="64" spans="1:3" x14ac:dyDescent="0.25">
      <c r="A64" s="1">
        <v>1962</v>
      </c>
      <c r="B64" s="1" t="s">
        <v>7</v>
      </c>
      <c r="C64" s="1" t="s">
        <v>6</v>
      </c>
    </row>
    <row r="65" spans="1:3" x14ac:dyDescent="0.25">
      <c r="A65" s="1">
        <v>1963</v>
      </c>
      <c r="B65" s="1" t="s">
        <v>4</v>
      </c>
      <c r="C65" s="1" t="s">
        <v>4</v>
      </c>
    </row>
    <row r="66" spans="1:3" x14ac:dyDescent="0.25">
      <c r="A66" s="1">
        <v>1964</v>
      </c>
      <c r="B66" s="1" t="s">
        <v>4</v>
      </c>
      <c r="C66" s="1" t="s">
        <v>5</v>
      </c>
    </row>
    <row r="67" spans="1:3" x14ac:dyDescent="0.25">
      <c r="A67" s="1">
        <v>1965</v>
      </c>
      <c r="B67" s="1" t="s">
        <v>4</v>
      </c>
      <c r="C67" s="1" t="s">
        <v>6</v>
      </c>
    </row>
    <row r="68" spans="1:3" x14ac:dyDescent="0.25">
      <c r="A68" s="1">
        <v>1966</v>
      </c>
      <c r="B68" s="1" t="s">
        <v>3</v>
      </c>
      <c r="C68" s="1" t="s">
        <v>4</v>
      </c>
    </row>
    <row r="69" spans="1:3" x14ac:dyDescent="0.25">
      <c r="A69" s="1">
        <v>1967</v>
      </c>
      <c r="B69" s="1" t="s">
        <v>4</v>
      </c>
      <c r="C69" s="1" t="s">
        <v>5</v>
      </c>
    </row>
    <row r="70" spans="1:3" x14ac:dyDescent="0.25">
      <c r="A70" s="1">
        <v>1968</v>
      </c>
      <c r="B70" s="1" t="s">
        <v>4</v>
      </c>
      <c r="C70" s="1" t="s">
        <v>6</v>
      </c>
    </row>
    <row r="71" spans="1:3" x14ac:dyDescent="0.25">
      <c r="A71" s="1">
        <v>1969</v>
      </c>
      <c r="B71" s="1" t="s">
        <v>4</v>
      </c>
      <c r="C71" s="1" t="s">
        <v>4</v>
      </c>
    </row>
    <row r="72" spans="1:3" x14ac:dyDescent="0.25">
      <c r="A72" s="1">
        <v>1970</v>
      </c>
      <c r="B72" s="1" t="s">
        <v>4</v>
      </c>
      <c r="C72" s="1" t="s">
        <v>5</v>
      </c>
    </row>
    <row r="73" spans="1:3" x14ac:dyDescent="0.25">
      <c r="A73" s="1">
        <v>1971</v>
      </c>
      <c r="B73" s="1" t="s">
        <v>7</v>
      </c>
      <c r="C73" s="1" t="s">
        <v>6</v>
      </c>
    </row>
    <row r="74" spans="1:3" x14ac:dyDescent="0.25">
      <c r="A74" s="1">
        <v>1972</v>
      </c>
      <c r="B74" s="1" t="s">
        <v>4</v>
      </c>
      <c r="C74" s="1" t="s">
        <v>4</v>
      </c>
    </row>
    <row r="75" spans="1:3" x14ac:dyDescent="0.25">
      <c r="A75" s="1">
        <v>1973</v>
      </c>
      <c r="B75" s="1" t="s">
        <v>3</v>
      </c>
      <c r="C75" s="1" t="s">
        <v>5</v>
      </c>
    </row>
    <row r="76" spans="1:3" x14ac:dyDescent="0.25">
      <c r="A76" s="1">
        <v>1974</v>
      </c>
      <c r="B76" s="1" t="s">
        <v>7</v>
      </c>
      <c r="C76" s="1" t="s">
        <v>6</v>
      </c>
    </row>
    <row r="77" spans="1:3" x14ac:dyDescent="0.25">
      <c r="A77" s="1">
        <v>1975</v>
      </c>
      <c r="B77" s="1" t="s">
        <v>4</v>
      </c>
      <c r="C77" s="1" t="s">
        <v>4</v>
      </c>
    </row>
    <row r="78" spans="1:3" x14ac:dyDescent="0.25">
      <c r="A78" s="1">
        <v>1976</v>
      </c>
      <c r="B78" s="1" t="s">
        <v>7</v>
      </c>
      <c r="C78" s="1" t="s">
        <v>4</v>
      </c>
    </row>
    <row r="79" spans="1:3" x14ac:dyDescent="0.25">
      <c r="A79" s="1">
        <v>1977</v>
      </c>
      <c r="B79" s="1" t="s">
        <v>4</v>
      </c>
      <c r="C79" s="1" t="s">
        <v>5</v>
      </c>
    </row>
    <row r="80" spans="1:3" x14ac:dyDescent="0.25">
      <c r="A80" s="1">
        <v>1978</v>
      </c>
      <c r="B80" s="1" t="s">
        <v>3</v>
      </c>
      <c r="C80" s="1" t="s">
        <v>6</v>
      </c>
    </row>
    <row r="81" spans="1:3" x14ac:dyDescent="0.25">
      <c r="A81" s="1">
        <v>1979</v>
      </c>
      <c r="B81" s="1" t="s">
        <v>4</v>
      </c>
      <c r="C81" s="1" t="s">
        <v>4</v>
      </c>
    </row>
    <row r="82" spans="1:3" x14ac:dyDescent="0.25">
      <c r="A82" s="1">
        <v>1980</v>
      </c>
      <c r="B82" s="1" t="s">
        <v>3</v>
      </c>
      <c r="C82" s="1" t="s">
        <v>5</v>
      </c>
    </row>
    <row r="83" spans="1:3" x14ac:dyDescent="0.25">
      <c r="A83" s="1">
        <v>1981</v>
      </c>
      <c r="B83" s="1" t="s">
        <v>4</v>
      </c>
      <c r="C83" s="1" t="s">
        <v>6</v>
      </c>
    </row>
    <row r="84" spans="1:3" x14ac:dyDescent="0.25">
      <c r="A84" s="1">
        <v>1982</v>
      </c>
      <c r="B84" s="1" t="s">
        <v>4</v>
      </c>
      <c r="C84" s="1" t="s">
        <v>4</v>
      </c>
    </row>
    <row r="85" spans="1:3" x14ac:dyDescent="0.25">
      <c r="A85" s="1">
        <v>1983</v>
      </c>
      <c r="B85" s="1" t="s">
        <v>3</v>
      </c>
      <c r="C85" s="1" t="s">
        <v>5</v>
      </c>
    </row>
    <row r="86" spans="1:3" x14ac:dyDescent="0.25">
      <c r="A86" s="1">
        <v>1984</v>
      </c>
      <c r="B86" s="1" t="s">
        <v>4</v>
      </c>
      <c r="C86" s="1" t="s">
        <v>6</v>
      </c>
    </row>
    <row r="87" spans="1:3" x14ac:dyDescent="0.25">
      <c r="A87" s="1">
        <v>1985</v>
      </c>
      <c r="B87" s="1" t="s">
        <v>4</v>
      </c>
      <c r="C87" s="1" t="s">
        <v>4</v>
      </c>
    </row>
    <row r="88" spans="1:3" x14ac:dyDescent="0.25">
      <c r="A88" s="1">
        <v>1986</v>
      </c>
      <c r="B88" s="1" t="s">
        <v>4</v>
      </c>
      <c r="C88" s="1" t="s">
        <v>5</v>
      </c>
    </row>
    <row r="89" spans="1:3" x14ac:dyDescent="0.25">
      <c r="A89" s="1">
        <v>1987</v>
      </c>
      <c r="B89" s="1" t="s">
        <v>3</v>
      </c>
      <c r="C89" s="1" t="s">
        <v>6</v>
      </c>
    </row>
    <row r="90" spans="1:3" x14ac:dyDescent="0.25">
      <c r="A90" s="1">
        <v>1988</v>
      </c>
      <c r="B90" s="1" t="s">
        <v>3</v>
      </c>
      <c r="C90" s="1" t="s">
        <v>4</v>
      </c>
    </row>
    <row r="91" spans="1:3" x14ac:dyDescent="0.25">
      <c r="A91" s="1">
        <v>1989</v>
      </c>
      <c r="B91" s="1" t="s">
        <v>7</v>
      </c>
      <c r="C91" s="1" t="s">
        <v>5</v>
      </c>
    </row>
    <row r="92" spans="1:3" x14ac:dyDescent="0.25">
      <c r="A92" s="1">
        <v>1990</v>
      </c>
      <c r="B92" s="1" t="s">
        <v>4</v>
      </c>
      <c r="C92" s="1" t="s">
        <v>6</v>
      </c>
    </row>
    <row r="93" spans="1:3" x14ac:dyDescent="0.25">
      <c r="A93" s="1">
        <v>1991</v>
      </c>
      <c r="B93" s="1" t="s">
        <v>4</v>
      </c>
      <c r="C93" s="1" t="s">
        <v>4</v>
      </c>
    </row>
    <row r="94" spans="1:3" x14ac:dyDescent="0.25">
      <c r="A94" s="1">
        <v>1992</v>
      </c>
      <c r="B94" s="1" t="s">
        <v>3</v>
      </c>
      <c r="C94" s="1" t="s">
        <v>5</v>
      </c>
    </row>
    <row r="95" spans="1:3" x14ac:dyDescent="0.25">
      <c r="A95" s="1">
        <v>1993</v>
      </c>
      <c r="B95" s="1" t="s">
        <v>4</v>
      </c>
      <c r="C95" s="1" t="s">
        <v>6</v>
      </c>
    </row>
    <row r="96" spans="1:3" x14ac:dyDescent="0.25">
      <c r="A96" s="1">
        <v>1994</v>
      </c>
      <c r="B96" s="1" t="s">
        <v>4</v>
      </c>
      <c r="C96" s="1" t="s">
        <v>4</v>
      </c>
    </row>
    <row r="97" spans="1:3" x14ac:dyDescent="0.25">
      <c r="A97" s="1">
        <v>1995</v>
      </c>
      <c r="B97" s="1" t="s">
        <v>3</v>
      </c>
      <c r="C97" s="1" t="s">
        <v>5</v>
      </c>
    </row>
    <row r="98" spans="1:3" x14ac:dyDescent="0.25">
      <c r="A98" s="1">
        <v>1996</v>
      </c>
      <c r="B98" s="1" t="s">
        <v>4</v>
      </c>
      <c r="C98" s="1" t="s">
        <v>6</v>
      </c>
    </row>
    <row r="99" spans="1:3" x14ac:dyDescent="0.25">
      <c r="A99" s="1">
        <v>1997</v>
      </c>
      <c r="B99" s="1" t="s">
        <v>4</v>
      </c>
      <c r="C99" s="1" t="s">
        <v>4</v>
      </c>
    </row>
    <row r="100" spans="1:3" x14ac:dyDescent="0.25">
      <c r="A100" s="1">
        <v>1998</v>
      </c>
      <c r="B100" s="1" t="s">
        <v>3</v>
      </c>
      <c r="C100" s="1" t="s">
        <v>5</v>
      </c>
    </row>
    <row r="101" spans="1:3" x14ac:dyDescent="0.25">
      <c r="A101" s="1">
        <v>1999</v>
      </c>
      <c r="B101" s="1" t="s">
        <v>7</v>
      </c>
      <c r="C101" s="1" t="s">
        <v>6</v>
      </c>
    </row>
    <row r="102" spans="1:3" x14ac:dyDescent="0.25">
      <c r="A102" s="1">
        <v>2000</v>
      </c>
      <c r="B102" s="1" t="s">
        <v>7</v>
      </c>
      <c r="C102" s="1" t="s">
        <v>4</v>
      </c>
    </row>
    <row r="103" spans="1:3" x14ac:dyDescent="0.25">
      <c r="A103" s="1">
        <v>2001</v>
      </c>
      <c r="B103" s="1" t="s">
        <v>4</v>
      </c>
      <c r="C103" s="1" t="s">
        <v>5</v>
      </c>
    </row>
    <row r="104" spans="1:3" x14ac:dyDescent="0.25">
      <c r="A104" s="1">
        <v>2002</v>
      </c>
      <c r="B104" s="1" t="s">
        <v>4</v>
      </c>
      <c r="C104" s="1" t="s">
        <v>6</v>
      </c>
    </row>
    <row r="105" spans="1:3" x14ac:dyDescent="0.25">
      <c r="A105" s="1">
        <v>2003</v>
      </c>
      <c r="B105" s="1" t="s">
        <v>3</v>
      </c>
      <c r="C105" s="1" t="s">
        <v>4</v>
      </c>
    </row>
    <row r="106" spans="1:3" x14ac:dyDescent="0.25">
      <c r="A106" s="1">
        <v>2004</v>
      </c>
      <c r="B106" s="1" t="s">
        <v>4</v>
      </c>
      <c r="C106" s="1" t="s">
        <v>5</v>
      </c>
    </row>
    <row r="107" spans="1:3" x14ac:dyDescent="0.25">
      <c r="A107" s="1">
        <v>2005</v>
      </c>
      <c r="B107" s="1" t="s">
        <v>4</v>
      </c>
      <c r="C107" s="1" t="s">
        <v>6</v>
      </c>
    </row>
    <row r="108" spans="1:3" x14ac:dyDescent="0.25">
      <c r="A108" s="1">
        <v>2006</v>
      </c>
      <c r="B108" s="1" t="s">
        <v>4</v>
      </c>
      <c r="C108" s="1" t="s">
        <v>4</v>
      </c>
    </row>
    <row r="109" spans="1:3" x14ac:dyDescent="0.25">
      <c r="A109" s="1">
        <v>2007</v>
      </c>
      <c r="B109" s="1" t="s">
        <v>3</v>
      </c>
      <c r="C109" s="1" t="s">
        <v>5</v>
      </c>
    </row>
    <row r="110" spans="1:3" x14ac:dyDescent="0.25">
      <c r="A110" s="1">
        <v>2008</v>
      </c>
      <c r="B110" s="1" t="s">
        <v>7</v>
      </c>
      <c r="C110" s="1" t="s">
        <v>6</v>
      </c>
    </row>
    <row r="111" spans="1:3" x14ac:dyDescent="0.25">
      <c r="A111" s="1">
        <v>2009</v>
      </c>
      <c r="B111" s="1" t="s">
        <v>4</v>
      </c>
      <c r="C111" s="1" t="s">
        <v>4</v>
      </c>
    </row>
    <row r="112" spans="1:3" x14ac:dyDescent="0.25">
      <c r="A112" s="1">
        <v>2010</v>
      </c>
      <c r="B112" s="1" t="s">
        <v>3</v>
      </c>
      <c r="C112" s="1" t="s">
        <v>5</v>
      </c>
    </row>
    <row r="113" spans="1:3" x14ac:dyDescent="0.25">
      <c r="A113" s="1">
        <v>2011</v>
      </c>
      <c r="B113" s="1" t="s">
        <v>7</v>
      </c>
      <c r="C113" s="1" t="s">
        <v>6</v>
      </c>
    </row>
    <row r="114" spans="1:3" x14ac:dyDescent="0.25">
      <c r="A114" s="1">
        <v>2012</v>
      </c>
      <c r="B114" s="1" t="s">
        <v>7</v>
      </c>
      <c r="C114" s="1" t="s">
        <v>4</v>
      </c>
    </row>
    <row r="115" spans="1:3" x14ac:dyDescent="0.25">
      <c r="A115" s="1">
        <v>2013</v>
      </c>
      <c r="B115" s="1" t="s">
        <v>4</v>
      </c>
      <c r="C115" s="1" t="s">
        <v>5</v>
      </c>
    </row>
    <row r="116" spans="1:3" x14ac:dyDescent="0.25">
      <c r="A116" s="1">
        <v>2014</v>
      </c>
      <c r="B116" s="1" t="s">
        <v>4</v>
      </c>
      <c r="C116" s="1" t="s">
        <v>6</v>
      </c>
    </row>
    <row r="117" spans="1:3" x14ac:dyDescent="0.25">
      <c r="A117" s="1">
        <v>2015</v>
      </c>
      <c r="B117" s="1" t="s">
        <v>3</v>
      </c>
      <c r="C117" s="1" t="s">
        <v>4</v>
      </c>
    </row>
    <row r="118" spans="1:3" x14ac:dyDescent="0.25">
      <c r="A118" s="1">
        <v>2016</v>
      </c>
      <c r="B118" s="1" t="s">
        <v>3</v>
      </c>
      <c r="C118" s="1" t="s">
        <v>5</v>
      </c>
    </row>
    <row r="119" spans="1:3" x14ac:dyDescent="0.25">
      <c r="A119" s="1">
        <v>2017</v>
      </c>
      <c r="B119" s="1" t="s">
        <v>7</v>
      </c>
      <c r="C119" s="1" t="s">
        <v>6</v>
      </c>
    </row>
    <row r="120" spans="1:3" x14ac:dyDescent="0.25">
      <c r="A120" s="1">
        <v>2018</v>
      </c>
      <c r="B120" s="1" t="s">
        <v>4</v>
      </c>
      <c r="C120" s="1" t="s">
        <v>4</v>
      </c>
    </row>
    <row r="121" spans="1:3" x14ac:dyDescent="0.25">
      <c r="A121" s="1">
        <v>2019</v>
      </c>
      <c r="B121" s="1" t="s">
        <v>4</v>
      </c>
      <c r="C121" s="1" t="s">
        <v>5</v>
      </c>
    </row>
    <row r="122" spans="1:3" x14ac:dyDescent="0.25">
      <c r="A122" s="1">
        <v>2020</v>
      </c>
      <c r="B122" s="1" t="s">
        <v>7</v>
      </c>
      <c r="C122" s="1" t="s">
        <v>6</v>
      </c>
    </row>
    <row r="123" spans="1:3" x14ac:dyDescent="0.25">
      <c r="A123" s="1">
        <v>2021</v>
      </c>
      <c r="B123" s="1" t="s">
        <v>7</v>
      </c>
      <c r="C123" s="1" t="s">
        <v>4</v>
      </c>
    </row>
    <row r="124" spans="1:3" x14ac:dyDescent="0.25">
      <c r="A124" s="1">
        <v>2022</v>
      </c>
      <c r="B124" s="1" t="s">
        <v>7</v>
      </c>
      <c r="C124" s="1" t="s">
        <v>5</v>
      </c>
    </row>
    <row r="125" spans="1:3" x14ac:dyDescent="0.25">
      <c r="A125" s="1">
        <v>2023</v>
      </c>
      <c r="B125" s="1" t="s">
        <v>3</v>
      </c>
      <c r="C125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0"/>
  <sheetViews>
    <sheetView workbookViewId="0">
      <selection activeCell="AF63" sqref="AF63"/>
    </sheetView>
  </sheetViews>
  <sheetFormatPr defaultRowHeight="15" x14ac:dyDescent="0.25"/>
  <cols>
    <col min="4" max="4" width="15.42578125" style="6" customWidth="1"/>
  </cols>
  <sheetData>
    <row r="1" spans="1:30" x14ac:dyDescent="0.25">
      <c r="A1" s="2" t="s">
        <v>3</v>
      </c>
    </row>
    <row r="2" spans="1:30" x14ac:dyDescent="0.25">
      <c r="A2">
        <v>1900</v>
      </c>
      <c r="B2" t="s">
        <v>3</v>
      </c>
      <c r="C2" t="s">
        <v>4</v>
      </c>
      <c r="D2" s="70" t="s">
        <v>9</v>
      </c>
      <c r="E2" t="s">
        <v>5</v>
      </c>
      <c r="F2">
        <v>1919</v>
      </c>
      <c r="G2">
        <v>1931</v>
      </c>
      <c r="H2">
        <v>1958</v>
      </c>
      <c r="I2">
        <v>1973</v>
      </c>
      <c r="J2">
        <v>1980</v>
      </c>
      <c r="K2">
        <v>1983</v>
      </c>
      <c r="L2">
        <v>1992</v>
      </c>
      <c r="M2">
        <v>1995</v>
      </c>
      <c r="N2">
        <v>1998</v>
      </c>
      <c r="O2">
        <v>2007</v>
      </c>
      <c r="P2">
        <v>2010</v>
      </c>
      <c r="Q2">
        <v>2016</v>
      </c>
    </row>
    <row r="3" spans="1:30" x14ac:dyDescent="0.25">
      <c r="A3">
        <v>1903</v>
      </c>
      <c r="B3" t="s">
        <v>3</v>
      </c>
      <c r="C3" t="s">
        <v>6</v>
      </c>
      <c r="D3" s="70"/>
      <c r="E3" t="s">
        <v>6</v>
      </c>
      <c r="F3">
        <v>1903</v>
      </c>
      <c r="G3">
        <v>1926</v>
      </c>
      <c r="H3">
        <v>1941</v>
      </c>
      <c r="I3">
        <v>1978</v>
      </c>
      <c r="J3">
        <v>1987</v>
      </c>
      <c r="K3">
        <v>2023</v>
      </c>
    </row>
    <row r="4" spans="1:30" x14ac:dyDescent="0.25">
      <c r="A4">
        <v>1906</v>
      </c>
      <c r="B4" t="s">
        <v>3</v>
      </c>
      <c r="C4" t="s">
        <v>4</v>
      </c>
      <c r="D4" s="70"/>
      <c r="E4" t="s">
        <v>4</v>
      </c>
      <c r="F4">
        <v>1900</v>
      </c>
      <c r="G4">
        <v>1906</v>
      </c>
      <c r="H4">
        <v>1915</v>
      </c>
      <c r="I4">
        <v>1942</v>
      </c>
      <c r="J4">
        <v>1966</v>
      </c>
      <c r="K4">
        <v>1988</v>
      </c>
      <c r="L4">
        <v>2003</v>
      </c>
      <c r="M4">
        <v>2015</v>
      </c>
    </row>
    <row r="5" spans="1:30" x14ac:dyDescent="0.25">
      <c r="A5">
        <v>1915</v>
      </c>
      <c r="B5" t="s">
        <v>3</v>
      </c>
      <c r="C5" t="s">
        <v>4</v>
      </c>
    </row>
    <row r="6" spans="1:30" ht="15.75" x14ac:dyDescent="0.25">
      <c r="A6">
        <v>1919</v>
      </c>
      <c r="B6" t="s">
        <v>3</v>
      </c>
      <c r="C6" t="s">
        <v>5</v>
      </c>
      <c r="D6" s="70" t="s">
        <v>8</v>
      </c>
      <c r="E6" s="3" t="s">
        <v>5</v>
      </c>
      <c r="F6" s="3">
        <v>1910</v>
      </c>
      <c r="G6" s="3">
        <v>1925</v>
      </c>
      <c r="H6" s="3">
        <v>1934</v>
      </c>
      <c r="I6" s="3">
        <v>1955</v>
      </c>
      <c r="J6" s="3">
        <v>1989</v>
      </c>
      <c r="K6" s="3">
        <v>2022</v>
      </c>
    </row>
    <row r="7" spans="1:30" ht="15.75" x14ac:dyDescent="0.25">
      <c r="A7">
        <v>1926</v>
      </c>
      <c r="B7" t="s">
        <v>3</v>
      </c>
      <c r="C7" t="s">
        <v>6</v>
      </c>
      <c r="D7" s="70"/>
      <c r="E7" s="3" t="s">
        <v>6</v>
      </c>
      <c r="F7" s="3">
        <v>1911</v>
      </c>
      <c r="G7" s="3">
        <v>1917</v>
      </c>
      <c r="H7" s="3">
        <v>1950</v>
      </c>
      <c r="I7" s="3">
        <v>1956</v>
      </c>
      <c r="J7" s="3">
        <v>1962</v>
      </c>
      <c r="K7" s="3">
        <v>1971</v>
      </c>
      <c r="L7" s="3">
        <v>1974</v>
      </c>
      <c r="M7" s="3">
        <v>1999</v>
      </c>
      <c r="N7" s="3">
        <v>2008</v>
      </c>
      <c r="O7" s="3">
        <v>2011</v>
      </c>
      <c r="P7" s="3">
        <v>2017</v>
      </c>
      <c r="Q7" s="3">
        <v>2020</v>
      </c>
    </row>
    <row r="8" spans="1:30" ht="15.75" x14ac:dyDescent="0.25">
      <c r="A8">
        <v>1931</v>
      </c>
      <c r="B8" t="s">
        <v>3</v>
      </c>
      <c r="C8" t="s">
        <v>5</v>
      </c>
      <c r="D8" s="70"/>
      <c r="E8" s="3" t="s">
        <v>4</v>
      </c>
      <c r="F8" s="3">
        <v>1904</v>
      </c>
      <c r="G8" s="3">
        <v>1909</v>
      </c>
      <c r="H8" s="3">
        <v>1918</v>
      </c>
      <c r="I8" s="3">
        <v>1939</v>
      </c>
      <c r="J8" s="3">
        <v>1951</v>
      </c>
      <c r="K8" s="3">
        <v>1976</v>
      </c>
      <c r="L8" s="3">
        <v>2000</v>
      </c>
      <c r="M8" s="3">
        <v>2012</v>
      </c>
      <c r="N8" s="3">
        <v>2021</v>
      </c>
    </row>
    <row r="9" spans="1:30" x14ac:dyDescent="0.25">
      <c r="A9">
        <v>1941</v>
      </c>
      <c r="B9" t="s">
        <v>3</v>
      </c>
      <c r="C9" t="s">
        <v>6</v>
      </c>
    </row>
    <row r="10" spans="1:30" x14ac:dyDescent="0.25">
      <c r="A10">
        <v>1942</v>
      </c>
      <c r="B10" t="s">
        <v>3</v>
      </c>
      <c r="C10" t="s">
        <v>4</v>
      </c>
    </row>
    <row r="11" spans="1:30" x14ac:dyDescent="0.25">
      <c r="A11">
        <v>1958</v>
      </c>
      <c r="B11" t="s">
        <v>3</v>
      </c>
      <c r="C11" t="s">
        <v>5</v>
      </c>
      <c r="D11" s="70" t="s">
        <v>10</v>
      </c>
      <c r="E11" t="s">
        <v>5</v>
      </c>
      <c r="F11">
        <v>1901</v>
      </c>
      <c r="G11">
        <v>1907</v>
      </c>
      <c r="H11">
        <v>1913</v>
      </c>
      <c r="I11">
        <v>1916</v>
      </c>
      <c r="J11">
        <v>1922</v>
      </c>
      <c r="K11">
        <v>1928</v>
      </c>
      <c r="L11">
        <v>1937</v>
      </c>
      <c r="M11">
        <v>1940</v>
      </c>
      <c r="N11">
        <v>1946</v>
      </c>
      <c r="O11">
        <v>1949</v>
      </c>
      <c r="P11">
        <v>1952</v>
      </c>
      <c r="Q11">
        <v>1961</v>
      </c>
      <c r="R11">
        <v>1964</v>
      </c>
      <c r="S11">
        <v>1967</v>
      </c>
      <c r="T11">
        <v>1970</v>
      </c>
      <c r="U11">
        <v>1977</v>
      </c>
      <c r="V11">
        <v>1986</v>
      </c>
      <c r="W11">
        <v>2001</v>
      </c>
      <c r="X11">
        <v>2004</v>
      </c>
      <c r="Y11">
        <v>2013</v>
      </c>
      <c r="Z11">
        <v>2019</v>
      </c>
    </row>
    <row r="12" spans="1:30" x14ac:dyDescent="0.25">
      <c r="A12">
        <v>1966</v>
      </c>
      <c r="B12" t="s">
        <v>3</v>
      </c>
      <c r="C12" t="s">
        <v>4</v>
      </c>
      <c r="D12" s="70"/>
      <c r="E12" t="s">
        <v>6</v>
      </c>
      <c r="F12">
        <v>1902</v>
      </c>
      <c r="G12">
        <v>1905</v>
      </c>
      <c r="H12">
        <v>1908</v>
      </c>
      <c r="I12">
        <v>1914</v>
      </c>
      <c r="J12">
        <v>1920</v>
      </c>
      <c r="K12">
        <v>1923</v>
      </c>
      <c r="L12">
        <v>1929</v>
      </c>
      <c r="M12">
        <v>1932</v>
      </c>
      <c r="N12">
        <v>1935</v>
      </c>
      <c r="O12">
        <v>1938</v>
      </c>
      <c r="P12">
        <v>1944</v>
      </c>
      <c r="Q12">
        <v>1947</v>
      </c>
      <c r="R12">
        <v>1953</v>
      </c>
      <c r="S12">
        <v>1959</v>
      </c>
      <c r="T12">
        <v>1965</v>
      </c>
      <c r="U12">
        <v>1968</v>
      </c>
      <c r="V12">
        <v>1981</v>
      </c>
      <c r="W12">
        <v>1984</v>
      </c>
      <c r="X12">
        <v>1990</v>
      </c>
      <c r="Y12">
        <v>1993</v>
      </c>
      <c r="Z12">
        <v>1996</v>
      </c>
      <c r="AA12">
        <v>2002</v>
      </c>
      <c r="AB12">
        <v>2005</v>
      </c>
      <c r="AC12">
        <v>2014</v>
      </c>
    </row>
    <row r="13" spans="1:30" x14ac:dyDescent="0.25">
      <c r="A13">
        <v>1973</v>
      </c>
      <c r="B13" t="s">
        <v>3</v>
      </c>
      <c r="C13" t="s">
        <v>5</v>
      </c>
      <c r="D13" s="70"/>
      <c r="E13" t="s">
        <v>4</v>
      </c>
      <c r="F13">
        <v>1912</v>
      </c>
      <c r="G13">
        <v>1921</v>
      </c>
      <c r="H13">
        <v>1924</v>
      </c>
      <c r="I13">
        <v>1927</v>
      </c>
      <c r="J13">
        <v>1930</v>
      </c>
      <c r="K13">
        <v>1933</v>
      </c>
      <c r="L13">
        <v>1936</v>
      </c>
      <c r="M13">
        <v>1945</v>
      </c>
      <c r="N13">
        <v>1948</v>
      </c>
      <c r="O13">
        <v>1954</v>
      </c>
      <c r="P13">
        <v>1957</v>
      </c>
      <c r="Q13">
        <v>1960</v>
      </c>
      <c r="R13">
        <v>1963</v>
      </c>
      <c r="S13">
        <v>1969</v>
      </c>
      <c r="T13">
        <v>1972</v>
      </c>
      <c r="U13">
        <v>1975</v>
      </c>
      <c r="V13">
        <v>1979</v>
      </c>
      <c r="W13">
        <v>1982</v>
      </c>
      <c r="X13">
        <v>1985</v>
      </c>
      <c r="Y13">
        <v>1991</v>
      </c>
      <c r="Z13">
        <v>1994</v>
      </c>
      <c r="AA13">
        <v>1997</v>
      </c>
      <c r="AB13">
        <v>2006</v>
      </c>
      <c r="AC13">
        <v>2009</v>
      </c>
      <c r="AD13">
        <v>2018</v>
      </c>
    </row>
    <row r="14" spans="1:30" x14ac:dyDescent="0.25">
      <c r="A14">
        <v>1978</v>
      </c>
      <c r="B14" t="s">
        <v>3</v>
      </c>
      <c r="C14" t="s">
        <v>6</v>
      </c>
    </row>
    <row r="15" spans="1:30" x14ac:dyDescent="0.25">
      <c r="A15">
        <v>1980</v>
      </c>
      <c r="B15" t="s">
        <v>3</v>
      </c>
      <c r="C15" t="s">
        <v>5</v>
      </c>
    </row>
    <row r="16" spans="1:30" x14ac:dyDescent="0.25">
      <c r="A16">
        <v>1983</v>
      </c>
      <c r="B16" t="s">
        <v>3</v>
      </c>
      <c r="C16" t="s">
        <v>5</v>
      </c>
    </row>
    <row r="17" spans="1:18" x14ac:dyDescent="0.25">
      <c r="A17">
        <v>1987</v>
      </c>
      <c r="B17" t="s">
        <v>3</v>
      </c>
      <c r="C17" t="s">
        <v>6</v>
      </c>
      <c r="E17" t="s">
        <v>39</v>
      </c>
    </row>
    <row r="18" spans="1:18" x14ac:dyDescent="0.25">
      <c r="A18">
        <v>1988</v>
      </c>
      <c r="B18" t="s">
        <v>3</v>
      </c>
      <c r="C18" t="s">
        <v>4</v>
      </c>
    </row>
    <row r="19" spans="1:18" x14ac:dyDescent="0.25">
      <c r="A19">
        <v>1992</v>
      </c>
      <c r="B19" t="s">
        <v>3</v>
      </c>
      <c r="C19" t="s">
        <v>5</v>
      </c>
    </row>
    <row r="20" spans="1:18" x14ac:dyDescent="0.25">
      <c r="A20">
        <v>1995</v>
      </c>
      <c r="B20" t="s">
        <v>3</v>
      </c>
      <c r="C20" t="s">
        <v>5</v>
      </c>
    </row>
    <row r="21" spans="1:18" x14ac:dyDescent="0.25">
      <c r="A21">
        <v>1998</v>
      </c>
      <c r="B21" t="s">
        <v>3</v>
      </c>
      <c r="C21" t="s">
        <v>5</v>
      </c>
    </row>
    <row r="22" spans="1:18" x14ac:dyDescent="0.25">
      <c r="A22">
        <v>2003</v>
      </c>
      <c r="B22" t="s">
        <v>3</v>
      </c>
      <c r="C22" t="s">
        <v>4</v>
      </c>
    </row>
    <row r="23" spans="1:18" x14ac:dyDescent="0.25">
      <c r="A23">
        <v>2007</v>
      </c>
      <c r="B23" t="s">
        <v>3</v>
      </c>
      <c r="C23" t="s">
        <v>5</v>
      </c>
    </row>
    <row r="24" spans="1:18" x14ac:dyDescent="0.25">
      <c r="A24">
        <v>2010</v>
      </c>
      <c r="B24" t="s">
        <v>3</v>
      </c>
      <c r="C24" t="s">
        <v>5</v>
      </c>
    </row>
    <row r="25" spans="1:18" x14ac:dyDescent="0.25">
      <c r="A25">
        <v>2015</v>
      </c>
      <c r="B25" t="s">
        <v>3</v>
      </c>
      <c r="C25" t="s">
        <v>4</v>
      </c>
    </row>
    <row r="26" spans="1:18" x14ac:dyDescent="0.25">
      <c r="A26">
        <v>2016</v>
      </c>
      <c r="B26" t="s">
        <v>3</v>
      </c>
      <c r="C26" t="s">
        <v>5</v>
      </c>
    </row>
    <row r="27" spans="1:18" x14ac:dyDescent="0.25">
      <c r="A27">
        <v>2023</v>
      </c>
      <c r="B27" t="s">
        <v>3</v>
      </c>
      <c r="C27" t="s">
        <v>6</v>
      </c>
    </row>
    <row r="30" spans="1:18" ht="15.75" x14ac:dyDescent="0.25">
      <c r="A30" s="5" t="s">
        <v>7</v>
      </c>
      <c r="B30" s="4"/>
      <c r="C30" s="4"/>
    </row>
    <row r="31" spans="1:18" ht="15.75" x14ac:dyDescent="0.25">
      <c r="A31" s="3">
        <v>1904</v>
      </c>
      <c r="B31" s="3" t="s">
        <v>7</v>
      </c>
      <c r="C31" s="3" t="s">
        <v>4</v>
      </c>
      <c r="F31" s="3" t="s">
        <v>5</v>
      </c>
      <c r="G31" s="3">
        <v>1910</v>
      </c>
      <c r="H31" s="3">
        <v>1925</v>
      </c>
      <c r="I31" s="3">
        <v>1934</v>
      </c>
      <c r="J31" s="3">
        <v>1955</v>
      </c>
      <c r="K31" s="3">
        <v>1989</v>
      </c>
      <c r="L31" s="3">
        <v>2022</v>
      </c>
    </row>
    <row r="32" spans="1:18" ht="15.75" x14ac:dyDescent="0.25">
      <c r="A32" s="3">
        <v>1909</v>
      </c>
      <c r="B32" s="3" t="s">
        <v>7</v>
      </c>
      <c r="C32" s="3" t="s">
        <v>4</v>
      </c>
      <c r="F32" s="3" t="s">
        <v>6</v>
      </c>
      <c r="G32" s="3">
        <v>1911</v>
      </c>
      <c r="H32" s="3">
        <v>1917</v>
      </c>
      <c r="I32" s="3">
        <v>1950</v>
      </c>
      <c r="J32" s="3">
        <v>1956</v>
      </c>
      <c r="K32" s="3">
        <v>1962</v>
      </c>
      <c r="L32" s="3">
        <v>1971</v>
      </c>
      <c r="M32" s="3">
        <v>1974</v>
      </c>
      <c r="N32" s="3">
        <v>1999</v>
      </c>
      <c r="O32" s="3">
        <v>2008</v>
      </c>
      <c r="P32" s="3">
        <v>2011</v>
      </c>
      <c r="Q32" s="3">
        <v>2017</v>
      </c>
      <c r="R32" s="3">
        <v>2020</v>
      </c>
    </row>
    <row r="33" spans="1:15" ht="15.75" x14ac:dyDescent="0.25">
      <c r="A33" s="3">
        <v>1910</v>
      </c>
      <c r="B33" s="3" t="s">
        <v>7</v>
      </c>
      <c r="C33" s="3" t="s">
        <v>5</v>
      </c>
      <c r="F33" s="3" t="s">
        <v>4</v>
      </c>
      <c r="G33" s="3">
        <v>1904</v>
      </c>
      <c r="H33" s="3">
        <v>1909</v>
      </c>
      <c r="I33" s="3">
        <v>1918</v>
      </c>
      <c r="J33" s="3">
        <v>1939</v>
      </c>
      <c r="K33" s="3">
        <v>1951</v>
      </c>
      <c r="L33" s="3">
        <v>1976</v>
      </c>
      <c r="M33" s="3">
        <v>2000</v>
      </c>
      <c r="N33" s="3">
        <v>2012</v>
      </c>
      <c r="O33" s="3">
        <v>2021</v>
      </c>
    </row>
    <row r="34" spans="1:15" ht="15.75" x14ac:dyDescent="0.25">
      <c r="A34" s="3">
        <v>1911</v>
      </c>
      <c r="B34" s="3" t="s">
        <v>7</v>
      </c>
      <c r="C34" s="3" t="s">
        <v>6</v>
      </c>
    </row>
    <row r="35" spans="1:15" ht="15.75" x14ac:dyDescent="0.25">
      <c r="A35" s="3">
        <v>1917</v>
      </c>
      <c r="B35" s="3" t="s">
        <v>7</v>
      </c>
      <c r="C35" s="3" t="s">
        <v>6</v>
      </c>
    </row>
    <row r="36" spans="1:15" ht="15.75" x14ac:dyDescent="0.25">
      <c r="A36" s="3">
        <v>1918</v>
      </c>
      <c r="B36" s="3" t="s">
        <v>7</v>
      </c>
      <c r="C36" s="3" t="s">
        <v>4</v>
      </c>
    </row>
    <row r="37" spans="1:15" ht="15.75" x14ac:dyDescent="0.25">
      <c r="A37" s="3">
        <v>1925</v>
      </c>
      <c r="B37" s="3" t="s">
        <v>7</v>
      </c>
      <c r="C37" s="3" t="s">
        <v>5</v>
      </c>
    </row>
    <row r="38" spans="1:15" ht="15.75" x14ac:dyDescent="0.25">
      <c r="A38" s="3">
        <v>1934</v>
      </c>
      <c r="B38" s="3" t="s">
        <v>7</v>
      </c>
      <c r="C38" s="3" t="s">
        <v>5</v>
      </c>
    </row>
    <row r="39" spans="1:15" ht="15.75" x14ac:dyDescent="0.25">
      <c r="A39" s="3">
        <v>1939</v>
      </c>
      <c r="B39" s="3" t="s">
        <v>7</v>
      </c>
      <c r="C39" s="3" t="s">
        <v>4</v>
      </c>
    </row>
    <row r="40" spans="1:15" ht="15.75" x14ac:dyDescent="0.25">
      <c r="A40" s="3">
        <v>1950</v>
      </c>
      <c r="B40" s="3" t="s">
        <v>7</v>
      </c>
      <c r="C40" s="3" t="s">
        <v>6</v>
      </c>
    </row>
    <row r="41" spans="1:15" ht="15.75" x14ac:dyDescent="0.25">
      <c r="A41" s="3">
        <v>1951</v>
      </c>
      <c r="B41" s="3" t="s">
        <v>7</v>
      </c>
      <c r="C41" s="3" t="s">
        <v>4</v>
      </c>
    </row>
    <row r="42" spans="1:15" ht="15.75" x14ac:dyDescent="0.25">
      <c r="A42" s="3">
        <v>1955</v>
      </c>
      <c r="B42" s="3" t="s">
        <v>7</v>
      </c>
      <c r="C42" s="3" t="s">
        <v>5</v>
      </c>
    </row>
    <row r="43" spans="1:15" ht="15.75" x14ac:dyDescent="0.25">
      <c r="A43" s="3">
        <v>1956</v>
      </c>
      <c r="B43" s="3" t="s">
        <v>7</v>
      </c>
      <c r="C43" s="3" t="s">
        <v>6</v>
      </c>
    </row>
    <row r="44" spans="1:15" ht="15.75" x14ac:dyDescent="0.25">
      <c r="A44" s="3">
        <v>1962</v>
      </c>
      <c r="B44" s="3" t="s">
        <v>7</v>
      </c>
      <c r="C44" s="3" t="s">
        <v>6</v>
      </c>
    </row>
    <row r="45" spans="1:15" ht="15.75" x14ac:dyDescent="0.25">
      <c r="A45" s="3">
        <v>1971</v>
      </c>
      <c r="B45" s="3" t="s">
        <v>7</v>
      </c>
      <c r="C45" s="3" t="s">
        <v>6</v>
      </c>
    </row>
    <row r="46" spans="1:15" ht="15.75" x14ac:dyDescent="0.25">
      <c r="A46" s="3">
        <v>1974</v>
      </c>
      <c r="B46" s="3" t="s">
        <v>7</v>
      </c>
      <c r="C46" s="3" t="s">
        <v>6</v>
      </c>
    </row>
    <row r="47" spans="1:15" ht="15.75" x14ac:dyDescent="0.25">
      <c r="A47" s="3">
        <v>1976</v>
      </c>
      <c r="B47" s="3" t="s">
        <v>7</v>
      </c>
      <c r="C47" s="3" t="s">
        <v>4</v>
      </c>
    </row>
    <row r="48" spans="1:15" ht="15.75" x14ac:dyDescent="0.25">
      <c r="A48" s="3">
        <v>1989</v>
      </c>
      <c r="B48" s="3" t="s">
        <v>7</v>
      </c>
      <c r="C48" s="3" t="s">
        <v>5</v>
      </c>
    </row>
    <row r="49" spans="1:30" ht="15.75" x14ac:dyDescent="0.25">
      <c r="A49" s="3">
        <v>1999</v>
      </c>
      <c r="B49" s="3" t="s">
        <v>7</v>
      </c>
      <c r="C49" s="3" t="s">
        <v>6</v>
      </c>
    </row>
    <row r="50" spans="1:30" ht="15.75" x14ac:dyDescent="0.25">
      <c r="A50" s="3">
        <v>2000</v>
      </c>
      <c r="B50" s="3" t="s">
        <v>7</v>
      </c>
      <c r="C50" s="3" t="s">
        <v>4</v>
      </c>
    </row>
    <row r="51" spans="1:30" ht="15.75" x14ac:dyDescent="0.25">
      <c r="A51" s="3">
        <v>2008</v>
      </c>
      <c r="B51" s="3" t="s">
        <v>7</v>
      </c>
      <c r="C51" s="3" t="s">
        <v>6</v>
      </c>
    </row>
    <row r="52" spans="1:30" ht="15.75" x14ac:dyDescent="0.25">
      <c r="A52" s="3">
        <v>2011</v>
      </c>
      <c r="B52" s="3" t="s">
        <v>7</v>
      </c>
      <c r="C52" s="3" t="s">
        <v>6</v>
      </c>
    </row>
    <row r="53" spans="1:30" ht="15.75" x14ac:dyDescent="0.25">
      <c r="A53" s="3">
        <v>2012</v>
      </c>
      <c r="B53" s="3" t="s">
        <v>7</v>
      </c>
      <c r="C53" s="3" t="s">
        <v>4</v>
      </c>
    </row>
    <row r="54" spans="1:30" ht="15.75" x14ac:dyDescent="0.25">
      <c r="A54" s="3">
        <v>2017</v>
      </c>
      <c r="B54" s="3" t="s">
        <v>7</v>
      </c>
      <c r="C54" s="3" t="s">
        <v>6</v>
      </c>
    </row>
    <row r="55" spans="1:30" ht="15.75" x14ac:dyDescent="0.25">
      <c r="A55" s="3">
        <v>2020</v>
      </c>
      <c r="B55" s="3" t="s">
        <v>7</v>
      </c>
      <c r="C55" s="3" t="s">
        <v>6</v>
      </c>
    </row>
    <row r="56" spans="1:30" ht="15.75" x14ac:dyDescent="0.25">
      <c r="A56" s="3">
        <v>2021</v>
      </c>
      <c r="B56" s="3" t="s">
        <v>7</v>
      </c>
      <c r="C56" s="3" t="s">
        <v>4</v>
      </c>
    </row>
    <row r="57" spans="1:30" ht="15.75" x14ac:dyDescent="0.25">
      <c r="A57" s="3">
        <v>2022</v>
      </c>
      <c r="B57" s="3" t="s">
        <v>7</v>
      </c>
      <c r="C57" s="3" t="s">
        <v>5</v>
      </c>
    </row>
    <row r="60" spans="1:30" x14ac:dyDescent="0.25">
      <c r="A60" s="2" t="s">
        <v>4</v>
      </c>
    </row>
    <row r="61" spans="1:30" x14ac:dyDescent="0.25">
      <c r="A61">
        <v>1901</v>
      </c>
      <c r="B61" t="s">
        <v>4</v>
      </c>
      <c r="C61" t="s">
        <v>5</v>
      </c>
      <c r="E61" t="s">
        <v>5</v>
      </c>
      <c r="F61">
        <v>1901</v>
      </c>
      <c r="G61">
        <v>1907</v>
      </c>
      <c r="H61">
        <v>1913</v>
      </c>
      <c r="I61">
        <v>1916</v>
      </c>
      <c r="J61">
        <v>1922</v>
      </c>
      <c r="K61">
        <v>1928</v>
      </c>
      <c r="L61">
        <v>1937</v>
      </c>
      <c r="M61">
        <v>1940</v>
      </c>
      <c r="N61">
        <v>1946</v>
      </c>
      <c r="O61">
        <v>1949</v>
      </c>
      <c r="P61">
        <v>1952</v>
      </c>
      <c r="Q61">
        <v>1961</v>
      </c>
      <c r="R61">
        <v>1964</v>
      </c>
      <c r="S61">
        <v>1967</v>
      </c>
      <c r="T61">
        <v>1970</v>
      </c>
      <c r="U61">
        <v>1977</v>
      </c>
      <c r="V61">
        <v>1986</v>
      </c>
      <c r="W61">
        <v>2001</v>
      </c>
      <c r="X61">
        <v>2004</v>
      </c>
      <c r="Y61">
        <v>2013</v>
      </c>
      <c r="Z61">
        <v>2019</v>
      </c>
    </row>
    <row r="62" spans="1:30" x14ac:dyDescent="0.25">
      <c r="A62">
        <v>1902</v>
      </c>
      <c r="B62" t="s">
        <v>4</v>
      </c>
      <c r="C62" t="s">
        <v>6</v>
      </c>
      <c r="E62" t="s">
        <v>6</v>
      </c>
      <c r="F62">
        <v>1902</v>
      </c>
      <c r="G62">
        <v>1905</v>
      </c>
      <c r="H62">
        <v>1908</v>
      </c>
      <c r="I62">
        <v>1914</v>
      </c>
      <c r="J62">
        <v>1920</v>
      </c>
      <c r="K62">
        <v>1923</v>
      </c>
      <c r="L62">
        <v>1929</v>
      </c>
      <c r="M62">
        <v>1932</v>
      </c>
      <c r="N62">
        <v>1935</v>
      </c>
      <c r="O62">
        <v>1938</v>
      </c>
      <c r="P62">
        <v>1944</v>
      </c>
      <c r="Q62">
        <v>1947</v>
      </c>
      <c r="R62">
        <v>1953</v>
      </c>
      <c r="S62">
        <v>1959</v>
      </c>
      <c r="T62">
        <v>1965</v>
      </c>
      <c r="U62">
        <v>1968</v>
      </c>
      <c r="V62">
        <v>1981</v>
      </c>
      <c r="W62">
        <v>1984</v>
      </c>
      <c r="X62">
        <v>1990</v>
      </c>
      <c r="Y62">
        <v>1993</v>
      </c>
      <c r="Z62">
        <v>1996</v>
      </c>
      <c r="AA62">
        <v>2002</v>
      </c>
      <c r="AB62">
        <v>2005</v>
      </c>
      <c r="AC62">
        <v>2014</v>
      </c>
    </row>
    <row r="63" spans="1:30" x14ac:dyDescent="0.25">
      <c r="A63">
        <v>1905</v>
      </c>
      <c r="B63" t="s">
        <v>4</v>
      </c>
      <c r="C63" t="s">
        <v>6</v>
      </c>
      <c r="E63" t="s">
        <v>4</v>
      </c>
      <c r="F63">
        <v>1912</v>
      </c>
      <c r="G63">
        <v>1921</v>
      </c>
      <c r="H63">
        <v>1924</v>
      </c>
      <c r="I63">
        <v>1927</v>
      </c>
      <c r="J63">
        <v>1930</v>
      </c>
      <c r="K63">
        <v>1933</v>
      </c>
      <c r="L63">
        <v>1936</v>
      </c>
      <c r="M63">
        <v>1945</v>
      </c>
      <c r="N63">
        <v>1948</v>
      </c>
      <c r="O63">
        <v>1954</v>
      </c>
      <c r="P63">
        <v>1957</v>
      </c>
      <c r="Q63">
        <v>1960</v>
      </c>
      <c r="R63">
        <v>1963</v>
      </c>
      <c r="S63">
        <v>1969</v>
      </c>
      <c r="T63">
        <v>1972</v>
      </c>
      <c r="U63">
        <v>1975</v>
      </c>
      <c r="V63">
        <v>1979</v>
      </c>
      <c r="W63">
        <v>1982</v>
      </c>
      <c r="X63">
        <v>1985</v>
      </c>
      <c r="Y63">
        <v>1991</v>
      </c>
      <c r="Z63">
        <v>1994</v>
      </c>
      <c r="AA63">
        <v>1997</v>
      </c>
      <c r="AB63">
        <v>2006</v>
      </c>
      <c r="AC63">
        <v>2009</v>
      </c>
      <c r="AD63">
        <v>2018</v>
      </c>
    </row>
    <row r="64" spans="1:30" x14ac:dyDescent="0.25">
      <c r="A64">
        <v>1907</v>
      </c>
      <c r="B64" t="s">
        <v>4</v>
      </c>
      <c r="C64" t="s">
        <v>5</v>
      </c>
    </row>
    <row r="65" spans="1:3" x14ac:dyDescent="0.25">
      <c r="A65">
        <v>1908</v>
      </c>
      <c r="B65" t="s">
        <v>4</v>
      </c>
      <c r="C65" t="s">
        <v>6</v>
      </c>
    </row>
    <row r="66" spans="1:3" x14ac:dyDescent="0.25">
      <c r="A66">
        <v>1912</v>
      </c>
      <c r="B66" t="s">
        <v>4</v>
      </c>
      <c r="C66" t="s">
        <v>4</v>
      </c>
    </row>
    <row r="67" spans="1:3" x14ac:dyDescent="0.25">
      <c r="A67">
        <v>1913</v>
      </c>
      <c r="B67" t="s">
        <v>4</v>
      </c>
      <c r="C67" t="s">
        <v>5</v>
      </c>
    </row>
    <row r="68" spans="1:3" x14ac:dyDescent="0.25">
      <c r="A68">
        <v>1914</v>
      </c>
      <c r="B68" t="s">
        <v>4</v>
      </c>
      <c r="C68" t="s">
        <v>6</v>
      </c>
    </row>
    <row r="69" spans="1:3" x14ac:dyDescent="0.25">
      <c r="A69">
        <v>1916</v>
      </c>
      <c r="B69" t="s">
        <v>4</v>
      </c>
      <c r="C69" t="s">
        <v>5</v>
      </c>
    </row>
    <row r="70" spans="1:3" x14ac:dyDescent="0.25">
      <c r="A70">
        <v>1920</v>
      </c>
      <c r="B70" t="s">
        <v>4</v>
      </c>
      <c r="C70" t="s">
        <v>6</v>
      </c>
    </row>
    <row r="71" spans="1:3" x14ac:dyDescent="0.25">
      <c r="A71">
        <v>1921</v>
      </c>
      <c r="B71" t="s">
        <v>4</v>
      </c>
      <c r="C71" t="s">
        <v>4</v>
      </c>
    </row>
    <row r="72" spans="1:3" x14ac:dyDescent="0.25">
      <c r="A72">
        <v>1922</v>
      </c>
      <c r="B72" t="s">
        <v>4</v>
      </c>
      <c r="C72" t="s">
        <v>5</v>
      </c>
    </row>
    <row r="73" spans="1:3" x14ac:dyDescent="0.25">
      <c r="A73">
        <v>1923</v>
      </c>
      <c r="B73" t="s">
        <v>4</v>
      </c>
      <c r="C73" t="s">
        <v>6</v>
      </c>
    </row>
    <row r="74" spans="1:3" x14ac:dyDescent="0.25">
      <c r="A74">
        <v>1924</v>
      </c>
      <c r="B74" t="s">
        <v>4</v>
      </c>
      <c r="C74" t="s">
        <v>4</v>
      </c>
    </row>
    <row r="75" spans="1:3" x14ac:dyDescent="0.25">
      <c r="A75">
        <v>1927</v>
      </c>
      <c r="B75" t="s">
        <v>4</v>
      </c>
      <c r="C75" t="s">
        <v>4</v>
      </c>
    </row>
    <row r="76" spans="1:3" x14ac:dyDescent="0.25">
      <c r="A76">
        <v>1928</v>
      </c>
      <c r="B76" t="s">
        <v>4</v>
      </c>
      <c r="C76" t="s">
        <v>5</v>
      </c>
    </row>
    <row r="77" spans="1:3" x14ac:dyDescent="0.25">
      <c r="A77">
        <v>1929</v>
      </c>
      <c r="B77" t="s">
        <v>4</v>
      </c>
      <c r="C77" t="s">
        <v>6</v>
      </c>
    </row>
    <row r="78" spans="1:3" x14ac:dyDescent="0.25">
      <c r="A78">
        <v>1930</v>
      </c>
      <c r="B78" t="s">
        <v>4</v>
      </c>
      <c r="C78" t="s">
        <v>4</v>
      </c>
    </row>
    <row r="79" spans="1:3" x14ac:dyDescent="0.25">
      <c r="A79">
        <v>1932</v>
      </c>
      <c r="B79" t="s">
        <v>4</v>
      </c>
      <c r="C79" t="s">
        <v>6</v>
      </c>
    </row>
    <row r="80" spans="1:3" x14ac:dyDescent="0.25">
      <c r="A80">
        <v>1933</v>
      </c>
      <c r="B80" t="s">
        <v>4</v>
      </c>
      <c r="C80" t="s">
        <v>4</v>
      </c>
    </row>
    <row r="81" spans="1:3" x14ac:dyDescent="0.25">
      <c r="A81">
        <v>1935</v>
      </c>
      <c r="B81" t="s">
        <v>4</v>
      </c>
      <c r="C81" t="s">
        <v>6</v>
      </c>
    </row>
    <row r="82" spans="1:3" x14ac:dyDescent="0.25">
      <c r="A82">
        <v>1936</v>
      </c>
      <c r="B82" t="s">
        <v>4</v>
      </c>
      <c r="C82" t="s">
        <v>4</v>
      </c>
    </row>
    <row r="83" spans="1:3" x14ac:dyDescent="0.25">
      <c r="A83">
        <v>1937</v>
      </c>
      <c r="B83" t="s">
        <v>4</v>
      </c>
      <c r="C83" t="s">
        <v>5</v>
      </c>
    </row>
    <row r="84" spans="1:3" x14ac:dyDescent="0.25">
      <c r="A84">
        <v>1938</v>
      </c>
      <c r="B84" t="s">
        <v>4</v>
      </c>
      <c r="C84" t="s">
        <v>6</v>
      </c>
    </row>
    <row r="85" spans="1:3" x14ac:dyDescent="0.25">
      <c r="A85">
        <v>1940</v>
      </c>
      <c r="B85" t="s">
        <v>4</v>
      </c>
      <c r="C85" t="s">
        <v>5</v>
      </c>
    </row>
    <row r="86" spans="1:3" x14ac:dyDescent="0.25">
      <c r="A86">
        <v>1944</v>
      </c>
      <c r="B86" t="s">
        <v>4</v>
      </c>
      <c r="C86" t="s">
        <v>6</v>
      </c>
    </row>
    <row r="87" spans="1:3" x14ac:dyDescent="0.25">
      <c r="A87">
        <v>1945</v>
      </c>
      <c r="B87" t="s">
        <v>4</v>
      </c>
      <c r="C87" t="s">
        <v>4</v>
      </c>
    </row>
    <row r="88" spans="1:3" x14ac:dyDescent="0.25">
      <c r="A88">
        <v>1946</v>
      </c>
      <c r="B88" t="s">
        <v>4</v>
      </c>
      <c r="C88" t="s">
        <v>5</v>
      </c>
    </row>
    <row r="89" spans="1:3" x14ac:dyDescent="0.25">
      <c r="A89">
        <v>1947</v>
      </c>
      <c r="B89" t="s">
        <v>4</v>
      </c>
      <c r="C89" t="s">
        <v>6</v>
      </c>
    </row>
    <row r="90" spans="1:3" x14ac:dyDescent="0.25">
      <c r="A90">
        <v>1948</v>
      </c>
      <c r="B90" t="s">
        <v>4</v>
      </c>
      <c r="C90" t="s">
        <v>4</v>
      </c>
    </row>
    <row r="91" spans="1:3" x14ac:dyDescent="0.25">
      <c r="A91">
        <v>1949</v>
      </c>
      <c r="B91" t="s">
        <v>4</v>
      </c>
      <c r="C91" t="s">
        <v>5</v>
      </c>
    </row>
    <row r="92" spans="1:3" x14ac:dyDescent="0.25">
      <c r="A92">
        <v>1952</v>
      </c>
      <c r="B92" t="s">
        <v>4</v>
      </c>
      <c r="C92" t="s">
        <v>5</v>
      </c>
    </row>
    <row r="93" spans="1:3" x14ac:dyDescent="0.25">
      <c r="A93">
        <v>1953</v>
      </c>
      <c r="B93" t="s">
        <v>4</v>
      </c>
      <c r="C93" t="s">
        <v>6</v>
      </c>
    </row>
    <row r="94" spans="1:3" x14ac:dyDescent="0.25">
      <c r="A94">
        <v>1954</v>
      </c>
      <c r="B94" t="s">
        <v>4</v>
      </c>
      <c r="C94" t="s">
        <v>4</v>
      </c>
    </row>
    <row r="95" spans="1:3" x14ac:dyDescent="0.25">
      <c r="A95">
        <v>1957</v>
      </c>
      <c r="B95" t="s">
        <v>4</v>
      </c>
      <c r="C95" t="s">
        <v>4</v>
      </c>
    </row>
    <row r="96" spans="1:3" x14ac:dyDescent="0.25">
      <c r="A96">
        <v>1959</v>
      </c>
      <c r="B96" t="s">
        <v>4</v>
      </c>
      <c r="C96" t="s">
        <v>6</v>
      </c>
    </row>
    <row r="97" spans="1:3" x14ac:dyDescent="0.25">
      <c r="A97">
        <v>1960</v>
      </c>
      <c r="B97" t="s">
        <v>4</v>
      </c>
      <c r="C97" t="s">
        <v>4</v>
      </c>
    </row>
    <row r="98" spans="1:3" x14ac:dyDescent="0.25">
      <c r="A98">
        <v>1961</v>
      </c>
      <c r="B98" t="s">
        <v>4</v>
      </c>
      <c r="C98" t="s">
        <v>5</v>
      </c>
    </row>
    <row r="99" spans="1:3" x14ac:dyDescent="0.25">
      <c r="A99">
        <v>1963</v>
      </c>
      <c r="B99" t="s">
        <v>4</v>
      </c>
      <c r="C99" t="s">
        <v>4</v>
      </c>
    </row>
    <row r="100" spans="1:3" x14ac:dyDescent="0.25">
      <c r="A100">
        <v>1964</v>
      </c>
      <c r="B100" t="s">
        <v>4</v>
      </c>
      <c r="C100" t="s">
        <v>5</v>
      </c>
    </row>
    <row r="101" spans="1:3" x14ac:dyDescent="0.25">
      <c r="A101">
        <v>1965</v>
      </c>
      <c r="B101" t="s">
        <v>4</v>
      </c>
      <c r="C101" t="s">
        <v>6</v>
      </c>
    </row>
    <row r="102" spans="1:3" x14ac:dyDescent="0.25">
      <c r="A102">
        <v>1967</v>
      </c>
      <c r="B102" t="s">
        <v>4</v>
      </c>
      <c r="C102" t="s">
        <v>5</v>
      </c>
    </row>
    <row r="103" spans="1:3" x14ac:dyDescent="0.25">
      <c r="A103">
        <v>1968</v>
      </c>
      <c r="B103" t="s">
        <v>4</v>
      </c>
      <c r="C103" t="s">
        <v>6</v>
      </c>
    </row>
    <row r="104" spans="1:3" x14ac:dyDescent="0.25">
      <c r="A104">
        <v>1969</v>
      </c>
      <c r="B104" t="s">
        <v>4</v>
      </c>
      <c r="C104" t="s">
        <v>4</v>
      </c>
    </row>
    <row r="105" spans="1:3" x14ac:dyDescent="0.25">
      <c r="A105">
        <v>1970</v>
      </c>
      <c r="B105" t="s">
        <v>4</v>
      </c>
      <c r="C105" t="s">
        <v>5</v>
      </c>
    </row>
    <row r="106" spans="1:3" x14ac:dyDescent="0.25">
      <c r="A106">
        <v>1972</v>
      </c>
      <c r="B106" t="s">
        <v>4</v>
      </c>
      <c r="C106" t="s">
        <v>4</v>
      </c>
    </row>
    <row r="107" spans="1:3" x14ac:dyDescent="0.25">
      <c r="A107">
        <v>1975</v>
      </c>
      <c r="B107" t="s">
        <v>4</v>
      </c>
      <c r="C107" t="s">
        <v>4</v>
      </c>
    </row>
    <row r="108" spans="1:3" x14ac:dyDescent="0.25">
      <c r="A108">
        <v>1977</v>
      </c>
      <c r="B108" t="s">
        <v>4</v>
      </c>
      <c r="C108" t="s">
        <v>5</v>
      </c>
    </row>
    <row r="109" spans="1:3" x14ac:dyDescent="0.25">
      <c r="A109">
        <v>1979</v>
      </c>
      <c r="B109" t="s">
        <v>4</v>
      </c>
      <c r="C109" t="s">
        <v>4</v>
      </c>
    </row>
    <row r="110" spans="1:3" x14ac:dyDescent="0.25">
      <c r="A110">
        <v>1981</v>
      </c>
      <c r="B110" t="s">
        <v>4</v>
      </c>
      <c r="C110" t="s">
        <v>6</v>
      </c>
    </row>
    <row r="111" spans="1:3" x14ac:dyDescent="0.25">
      <c r="A111">
        <v>1982</v>
      </c>
      <c r="B111" t="s">
        <v>4</v>
      </c>
      <c r="C111" t="s">
        <v>4</v>
      </c>
    </row>
    <row r="112" spans="1:3" x14ac:dyDescent="0.25">
      <c r="A112">
        <v>1984</v>
      </c>
      <c r="B112" t="s">
        <v>4</v>
      </c>
      <c r="C112" t="s">
        <v>6</v>
      </c>
    </row>
    <row r="113" spans="1:3" x14ac:dyDescent="0.25">
      <c r="A113">
        <v>1985</v>
      </c>
      <c r="B113" t="s">
        <v>4</v>
      </c>
      <c r="C113" t="s">
        <v>4</v>
      </c>
    </row>
    <row r="114" spans="1:3" x14ac:dyDescent="0.25">
      <c r="A114">
        <v>1986</v>
      </c>
      <c r="B114" t="s">
        <v>4</v>
      </c>
      <c r="C114" t="s">
        <v>5</v>
      </c>
    </row>
    <row r="115" spans="1:3" x14ac:dyDescent="0.25">
      <c r="A115">
        <v>1990</v>
      </c>
      <c r="B115" t="s">
        <v>4</v>
      </c>
      <c r="C115" t="s">
        <v>6</v>
      </c>
    </row>
    <row r="116" spans="1:3" x14ac:dyDescent="0.25">
      <c r="A116">
        <v>1991</v>
      </c>
      <c r="B116" t="s">
        <v>4</v>
      </c>
      <c r="C116" t="s">
        <v>4</v>
      </c>
    </row>
    <row r="117" spans="1:3" x14ac:dyDescent="0.25">
      <c r="A117">
        <v>1993</v>
      </c>
      <c r="B117" t="s">
        <v>4</v>
      </c>
      <c r="C117" t="s">
        <v>6</v>
      </c>
    </row>
    <row r="118" spans="1:3" x14ac:dyDescent="0.25">
      <c r="A118">
        <v>1994</v>
      </c>
      <c r="B118" t="s">
        <v>4</v>
      </c>
      <c r="C118" t="s">
        <v>4</v>
      </c>
    </row>
    <row r="119" spans="1:3" x14ac:dyDescent="0.25">
      <c r="A119">
        <v>1996</v>
      </c>
      <c r="B119" t="s">
        <v>4</v>
      </c>
      <c r="C119" t="s">
        <v>6</v>
      </c>
    </row>
    <row r="120" spans="1:3" x14ac:dyDescent="0.25">
      <c r="A120">
        <v>1997</v>
      </c>
      <c r="B120" t="s">
        <v>4</v>
      </c>
      <c r="C120" t="s">
        <v>4</v>
      </c>
    </row>
    <row r="121" spans="1:3" x14ac:dyDescent="0.25">
      <c r="A121">
        <v>2001</v>
      </c>
      <c r="B121" t="s">
        <v>4</v>
      </c>
      <c r="C121" t="s">
        <v>5</v>
      </c>
    </row>
    <row r="122" spans="1:3" x14ac:dyDescent="0.25">
      <c r="A122">
        <v>2002</v>
      </c>
      <c r="B122" t="s">
        <v>4</v>
      </c>
      <c r="C122" t="s">
        <v>6</v>
      </c>
    </row>
    <row r="123" spans="1:3" x14ac:dyDescent="0.25">
      <c r="A123">
        <v>2004</v>
      </c>
      <c r="B123" t="s">
        <v>4</v>
      </c>
      <c r="C123" t="s">
        <v>5</v>
      </c>
    </row>
    <row r="124" spans="1:3" x14ac:dyDescent="0.25">
      <c r="A124">
        <v>2005</v>
      </c>
      <c r="B124" t="s">
        <v>4</v>
      </c>
      <c r="C124" t="s">
        <v>6</v>
      </c>
    </row>
    <row r="125" spans="1:3" x14ac:dyDescent="0.25">
      <c r="A125">
        <v>2006</v>
      </c>
      <c r="B125" t="s">
        <v>4</v>
      </c>
      <c r="C125" t="s">
        <v>4</v>
      </c>
    </row>
    <row r="126" spans="1:3" x14ac:dyDescent="0.25">
      <c r="A126">
        <v>2009</v>
      </c>
      <c r="B126" t="s">
        <v>4</v>
      </c>
      <c r="C126" t="s">
        <v>4</v>
      </c>
    </row>
    <row r="127" spans="1:3" x14ac:dyDescent="0.25">
      <c r="A127">
        <v>2013</v>
      </c>
      <c r="B127" t="s">
        <v>4</v>
      </c>
      <c r="C127" t="s">
        <v>5</v>
      </c>
    </row>
    <row r="128" spans="1:3" x14ac:dyDescent="0.25">
      <c r="A128">
        <v>2014</v>
      </c>
      <c r="B128" t="s">
        <v>4</v>
      </c>
      <c r="C128" t="s">
        <v>6</v>
      </c>
    </row>
    <row r="129" spans="1:3" x14ac:dyDescent="0.25">
      <c r="A129">
        <v>2018</v>
      </c>
      <c r="B129" t="s">
        <v>4</v>
      </c>
      <c r="C129" t="s">
        <v>4</v>
      </c>
    </row>
    <row r="130" spans="1:3" x14ac:dyDescent="0.25">
      <c r="A130">
        <v>2019</v>
      </c>
      <c r="B130" t="s">
        <v>4</v>
      </c>
      <c r="C130" t="s">
        <v>5</v>
      </c>
    </row>
  </sheetData>
  <mergeCells count="3">
    <mergeCell ref="D2:D4"/>
    <mergeCell ref="D6:D8"/>
    <mergeCell ref="D11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40"/>
  <sheetViews>
    <sheetView zoomScaleNormal="100" workbookViewId="0">
      <selection activeCell="BT210" sqref="BT210"/>
    </sheetView>
  </sheetViews>
  <sheetFormatPr defaultRowHeight="15" x14ac:dyDescent="0.25"/>
  <cols>
    <col min="1" max="1" width="20.140625" customWidth="1"/>
  </cols>
  <sheetData>
    <row r="1" spans="1:71" ht="15.75" x14ac:dyDescent="0.25">
      <c r="A1" s="21" t="s">
        <v>45</v>
      </c>
    </row>
    <row r="2" spans="1:71" x14ac:dyDescent="0.25">
      <c r="A2" s="10" t="s">
        <v>46</v>
      </c>
    </row>
    <row r="3" spans="1:71" x14ac:dyDescent="0.25">
      <c r="A3" t="s">
        <v>11</v>
      </c>
      <c r="B3" s="8">
        <v>1951</v>
      </c>
      <c r="C3" s="8">
        <v>1952</v>
      </c>
      <c r="D3" s="8">
        <v>1953</v>
      </c>
      <c r="E3" s="8">
        <v>1954</v>
      </c>
      <c r="F3" s="8">
        <v>1955</v>
      </c>
      <c r="G3" s="8">
        <v>1956</v>
      </c>
      <c r="H3" s="8">
        <v>1957</v>
      </c>
      <c r="I3" s="8">
        <v>1958</v>
      </c>
      <c r="J3" s="8">
        <v>1959</v>
      </c>
      <c r="K3" s="8">
        <v>1960</v>
      </c>
      <c r="L3" s="8">
        <v>1961</v>
      </c>
      <c r="M3" s="8">
        <v>1962</v>
      </c>
      <c r="N3" s="8">
        <v>1963</v>
      </c>
      <c r="O3" s="8">
        <v>1964</v>
      </c>
      <c r="P3" s="8">
        <v>1965</v>
      </c>
      <c r="Q3" s="8">
        <v>1966</v>
      </c>
      <c r="R3" s="8">
        <v>1967</v>
      </c>
      <c r="S3" s="8">
        <v>1968</v>
      </c>
      <c r="T3" s="8">
        <v>1969</v>
      </c>
      <c r="U3" s="8">
        <v>1970</v>
      </c>
      <c r="V3" s="8">
        <v>1971</v>
      </c>
      <c r="W3" s="8">
        <v>1972</v>
      </c>
      <c r="X3" s="8">
        <v>1973</v>
      </c>
      <c r="Y3" s="8">
        <v>1974</v>
      </c>
      <c r="Z3" s="8">
        <v>1975</v>
      </c>
      <c r="AA3" s="8">
        <v>1976</v>
      </c>
      <c r="AB3" s="8">
        <v>1977</v>
      </c>
      <c r="AC3" s="8">
        <v>1978</v>
      </c>
      <c r="AD3" s="8">
        <v>1979</v>
      </c>
      <c r="AE3" s="8">
        <v>1980</v>
      </c>
      <c r="AF3" s="8">
        <v>1981</v>
      </c>
      <c r="AG3" s="8">
        <v>1982</v>
      </c>
      <c r="AH3" s="8">
        <v>1983</v>
      </c>
      <c r="AI3" s="8">
        <v>1984</v>
      </c>
      <c r="AJ3" s="8">
        <v>1985</v>
      </c>
      <c r="AK3" s="8">
        <v>1986</v>
      </c>
      <c r="AL3" s="8">
        <v>1987</v>
      </c>
      <c r="AM3" s="8">
        <v>1988</v>
      </c>
      <c r="AN3" s="8">
        <v>1989</v>
      </c>
      <c r="AO3" s="8">
        <v>1990</v>
      </c>
      <c r="AP3" s="8">
        <v>1991</v>
      </c>
      <c r="AQ3" s="8">
        <v>1992</v>
      </c>
      <c r="AR3" s="8">
        <v>1993</v>
      </c>
      <c r="AS3" s="8">
        <v>1994</v>
      </c>
      <c r="AT3" s="8">
        <v>1995</v>
      </c>
      <c r="AU3" s="8">
        <v>1996</v>
      </c>
      <c r="AV3" s="8">
        <v>1997</v>
      </c>
      <c r="AW3" s="8">
        <v>1998</v>
      </c>
      <c r="AX3" s="8">
        <v>1999</v>
      </c>
      <c r="AY3" s="8">
        <v>2000</v>
      </c>
      <c r="AZ3" s="8">
        <v>2001</v>
      </c>
      <c r="BA3" s="8">
        <v>2002</v>
      </c>
      <c r="BB3" s="8">
        <v>2003</v>
      </c>
      <c r="BC3" s="8">
        <v>2004</v>
      </c>
      <c r="BD3" s="8">
        <v>2005</v>
      </c>
      <c r="BE3" s="8">
        <v>2006</v>
      </c>
      <c r="BF3" s="8">
        <v>2007</v>
      </c>
      <c r="BG3" s="8">
        <v>2008</v>
      </c>
      <c r="BH3" s="8">
        <v>2009</v>
      </c>
      <c r="BI3" s="8">
        <v>2010</v>
      </c>
      <c r="BJ3" s="8">
        <v>2011</v>
      </c>
      <c r="BK3" s="8">
        <v>2012</v>
      </c>
      <c r="BL3" s="9">
        <v>2013</v>
      </c>
      <c r="BM3" s="9">
        <v>2014</v>
      </c>
      <c r="BN3">
        <v>2015</v>
      </c>
      <c r="BO3">
        <v>2016</v>
      </c>
      <c r="BP3" s="9">
        <v>2017</v>
      </c>
      <c r="BQ3">
        <v>2018</v>
      </c>
      <c r="BR3">
        <v>2019</v>
      </c>
      <c r="BS3" s="9">
        <v>2020</v>
      </c>
    </row>
    <row r="4" spans="1:71" x14ac:dyDescent="0.25">
      <c r="A4" s="12" t="s">
        <v>12</v>
      </c>
      <c r="B4" s="25">
        <v>0</v>
      </c>
      <c r="C4" s="25">
        <v>0.95</v>
      </c>
      <c r="D4" s="25">
        <v>0</v>
      </c>
      <c r="E4" s="25">
        <v>3.1882352941176468</v>
      </c>
      <c r="F4" s="25">
        <v>0.71333333333333326</v>
      </c>
      <c r="G4" s="25">
        <v>0</v>
      </c>
      <c r="H4" s="25">
        <v>0</v>
      </c>
      <c r="I4" s="25">
        <v>7.2062499999999998</v>
      </c>
      <c r="J4" s="25">
        <v>0</v>
      </c>
      <c r="K4" s="25">
        <v>0</v>
      </c>
      <c r="L4" s="25">
        <v>6.2833333333333332</v>
      </c>
      <c r="M4" s="25">
        <v>0</v>
      </c>
      <c r="N4" s="25">
        <v>0.84444444444444444</v>
      </c>
      <c r="O4" s="25">
        <v>0</v>
      </c>
      <c r="P4" s="25">
        <v>0</v>
      </c>
      <c r="Q4" s="25">
        <v>0</v>
      </c>
      <c r="R4" s="25">
        <v>9.6750000000000007</v>
      </c>
      <c r="S4" s="25">
        <v>0</v>
      </c>
      <c r="T4" s="25">
        <v>0</v>
      </c>
      <c r="U4" s="25">
        <v>0</v>
      </c>
      <c r="V4" s="25">
        <v>2.085185185185185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0.67</v>
      </c>
      <c r="AE4" s="25">
        <v>0</v>
      </c>
      <c r="AF4" s="25">
        <v>0.21621621621621623</v>
      </c>
      <c r="AG4" s="25">
        <v>0</v>
      </c>
      <c r="AH4" s="25">
        <v>0</v>
      </c>
      <c r="AI4" s="25">
        <v>1.0810810810810811E-2</v>
      </c>
      <c r="AJ4" s="25">
        <v>1.5189189189189187</v>
      </c>
      <c r="AK4" s="25">
        <v>15.727027027027026</v>
      </c>
      <c r="AL4" s="25">
        <v>0.30810810810810813</v>
      </c>
      <c r="AM4" s="25">
        <v>0</v>
      </c>
      <c r="AN4" s="25">
        <v>0</v>
      </c>
      <c r="AO4" s="25">
        <v>0.43428571428571427</v>
      </c>
      <c r="AP4" s="25">
        <v>0.61818181818181817</v>
      </c>
      <c r="AQ4" s="25">
        <v>0.13529411764705881</v>
      </c>
      <c r="AR4" s="25">
        <v>0</v>
      </c>
      <c r="AS4" s="25">
        <v>3.9064516129032256</v>
      </c>
      <c r="AT4" s="25">
        <v>1.0064516129032257</v>
      </c>
      <c r="AU4" s="25">
        <v>0</v>
      </c>
      <c r="AV4" s="25">
        <v>3</v>
      </c>
      <c r="AW4" s="25">
        <v>0.14705882352941177</v>
      </c>
      <c r="AX4" s="25">
        <v>0</v>
      </c>
      <c r="AY4" s="25">
        <v>0</v>
      </c>
      <c r="AZ4" s="25">
        <v>1.6107142857142855</v>
      </c>
      <c r="BA4" s="25">
        <v>0</v>
      </c>
      <c r="BB4" s="25">
        <v>0</v>
      </c>
      <c r="BC4" s="25">
        <v>1.6645161290322581</v>
      </c>
      <c r="BD4" s="25">
        <v>1.7758620689655176</v>
      </c>
      <c r="BE4" s="25">
        <v>0</v>
      </c>
      <c r="BF4" s="25">
        <v>0</v>
      </c>
      <c r="BG4" s="25">
        <v>0</v>
      </c>
      <c r="BH4" s="25">
        <v>0</v>
      </c>
      <c r="BI4" s="25">
        <v>0</v>
      </c>
      <c r="BJ4" s="25">
        <v>0</v>
      </c>
      <c r="BK4" s="25">
        <v>0</v>
      </c>
      <c r="BL4" s="26">
        <v>0</v>
      </c>
      <c r="BM4" s="26">
        <v>0</v>
      </c>
      <c r="BN4" s="27">
        <v>2</v>
      </c>
      <c r="BO4" s="23">
        <v>5.0499999999999989</v>
      </c>
      <c r="BP4" s="27">
        <v>1.76</v>
      </c>
      <c r="BQ4" s="27">
        <v>0</v>
      </c>
      <c r="BR4" s="27">
        <v>3.2</v>
      </c>
      <c r="BS4" s="27">
        <v>0.02</v>
      </c>
    </row>
    <row r="5" spans="1:71" x14ac:dyDescent="0.25">
      <c r="A5" s="12" t="s">
        <v>13</v>
      </c>
      <c r="B5" s="25">
        <v>0</v>
      </c>
      <c r="C5" s="25">
        <v>3.4750000000000001</v>
      </c>
      <c r="D5" s="25">
        <v>2.65</v>
      </c>
      <c r="E5" s="25">
        <v>0</v>
      </c>
      <c r="F5" s="25">
        <v>0</v>
      </c>
      <c r="G5" s="25">
        <v>0</v>
      </c>
      <c r="H5" s="25">
        <v>3.888888888888889E-2</v>
      </c>
      <c r="I5" s="25">
        <v>1.175</v>
      </c>
      <c r="J5" s="25">
        <v>2.9642857142857144</v>
      </c>
      <c r="K5" s="25">
        <v>0</v>
      </c>
      <c r="L5" s="25">
        <v>6.3555555555555561</v>
      </c>
      <c r="M5" s="25">
        <v>6.6222222222222218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3.4249999999999998</v>
      </c>
      <c r="T5" s="25">
        <v>0</v>
      </c>
      <c r="U5" s="25">
        <v>15.492307692307692</v>
      </c>
      <c r="V5" s="25">
        <v>13.737037037037036</v>
      </c>
      <c r="W5" s="25">
        <v>0</v>
      </c>
      <c r="X5" s="25">
        <v>0</v>
      </c>
      <c r="Y5" s="25">
        <v>0</v>
      </c>
      <c r="Z5" s="25">
        <v>4.9857142857142858</v>
      </c>
      <c r="AA5" s="25">
        <v>0</v>
      </c>
      <c r="AB5" s="25">
        <v>0.8897435897435898</v>
      </c>
      <c r="AC5" s="25">
        <v>24.092500000000001</v>
      </c>
      <c r="AD5" s="25">
        <v>75.75</v>
      </c>
      <c r="AE5" s="25">
        <v>0.125</v>
      </c>
      <c r="AF5" s="25">
        <v>0.24324324324324326</v>
      </c>
      <c r="AG5" s="25">
        <v>0</v>
      </c>
      <c r="AH5" s="25">
        <v>0</v>
      </c>
      <c r="AI5" s="25">
        <v>13.570270270270273</v>
      </c>
      <c r="AJ5" s="25">
        <v>0</v>
      </c>
      <c r="AK5" s="25">
        <v>11.043243243243245</v>
      </c>
      <c r="AL5" s="25">
        <v>0</v>
      </c>
      <c r="AM5" s="25">
        <v>2.2222222222222223</v>
      </c>
      <c r="AN5" s="25">
        <v>0</v>
      </c>
      <c r="AO5" s="25">
        <v>0</v>
      </c>
      <c r="AP5" s="25">
        <v>0.36969696969696969</v>
      </c>
      <c r="AQ5" s="25">
        <v>0</v>
      </c>
      <c r="AR5" s="25">
        <v>0.55882352941176472</v>
      </c>
      <c r="AS5" s="25">
        <v>10.796774193548385</v>
      </c>
      <c r="AT5" s="25">
        <v>2.5806451612903226E-2</v>
      </c>
      <c r="AU5" s="25">
        <v>1</v>
      </c>
      <c r="AV5" s="25">
        <v>0</v>
      </c>
      <c r="AW5" s="25">
        <v>0</v>
      </c>
      <c r="AX5" s="25">
        <v>7.8794117647058819</v>
      </c>
      <c r="AY5" s="25">
        <v>32.170967741935485</v>
      </c>
      <c r="AZ5" s="25">
        <v>0</v>
      </c>
      <c r="BA5" s="25">
        <v>0</v>
      </c>
      <c r="BB5" s="25">
        <v>0.86875000000000002</v>
      </c>
      <c r="BC5" s="25">
        <v>1.4387096774193548</v>
      </c>
      <c r="BD5" s="25">
        <v>6.7896551724137932</v>
      </c>
      <c r="BE5" s="25">
        <v>0</v>
      </c>
      <c r="BF5" s="25">
        <v>1.3</v>
      </c>
      <c r="BG5" s="25">
        <v>2.1</v>
      </c>
      <c r="BH5" s="25">
        <v>0</v>
      </c>
      <c r="BI5" s="25">
        <v>0</v>
      </c>
      <c r="BJ5" s="25">
        <v>2.5</v>
      </c>
      <c r="BK5" s="25">
        <v>0</v>
      </c>
      <c r="BL5" s="26">
        <v>6.9</v>
      </c>
      <c r="BM5" s="26">
        <v>0.1</v>
      </c>
      <c r="BN5" s="27">
        <v>0</v>
      </c>
      <c r="BO5" s="23">
        <v>0.04</v>
      </c>
      <c r="BP5" s="27">
        <v>0</v>
      </c>
      <c r="BQ5" s="27">
        <v>4.0199999999999996</v>
      </c>
      <c r="BR5" s="27">
        <v>26.32</v>
      </c>
      <c r="BS5" s="27">
        <v>0</v>
      </c>
    </row>
    <row r="6" spans="1:71" x14ac:dyDescent="0.25">
      <c r="A6" s="12" t="s">
        <v>14</v>
      </c>
      <c r="B6" s="25">
        <v>12.488235294117647</v>
      </c>
      <c r="C6" s="25">
        <v>0</v>
      </c>
      <c r="D6" s="25">
        <v>0</v>
      </c>
      <c r="E6" s="25">
        <v>10.435294117647059</v>
      </c>
      <c r="F6" s="25">
        <v>2.3066666666666666</v>
      </c>
      <c r="G6" s="25">
        <v>0</v>
      </c>
      <c r="H6" s="25">
        <v>4.1333333333333329</v>
      </c>
      <c r="I6" s="25">
        <v>16.762499999999999</v>
      </c>
      <c r="J6" s="25">
        <v>0</v>
      </c>
      <c r="K6" s="25">
        <v>6.0294117647058822</v>
      </c>
      <c r="L6" s="25">
        <v>1.5111111111111111</v>
      </c>
      <c r="M6" s="25">
        <v>13.055555555555555</v>
      </c>
      <c r="N6" s="25">
        <v>3.1055555555555556</v>
      </c>
      <c r="O6" s="25">
        <v>0.50800000000000001</v>
      </c>
      <c r="P6" s="25">
        <v>5.9</v>
      </c>
      <c r="Q6" s="25">
        <v>1.6642857142857144</v>
      </c>
      <c r="R6" s="25">
        <v>12.9125</v>
      </c>
      <c r="S6" s="25">
        <v>0</v>
      </c>
      <c r="T6" s="25">
        <v>0.23888888888888887</v>
      </c>
      <c r="U6" s="25">
        <v>1.5307692307692309</v>
      </c>
      <c r="V6" s="25">
        <v>8.6407407407407408</v>
      </c>
      <c r="W6" s="25">
        <v>0</v>
      </c>
      <c r="X6" s="25">
        <v>0.6</v>
      </c>
      <c r="Y6" s="25">
        <v>3.5628571428571427</v>
      </c>
      <c r="Z6" s="25">
        <v>4.0771428571428565</v>
      </c>
      <c r="AA6" s="25">
        <v>4.736842105263158E-2</v>
      </c>
      <c r="AB6" s="25">
        <v>16.148717948717952</v>
      </c>
      <c r="AC6" s="25">
        <v>2.3849999999999998</v>
      </c>
      <c r="AD6" s="25">
        <v>0.73750000000000004</v>
      </c>
      <c r="AE6" s="25">
        <v>12.172499999999999</v>
      </c>
      <c r="AF6" s="25">
        <v>17.237837837837837</v>
      </c>
      <c r="AG6" s="25">
        <v>0.76315789473684215</v>
      </c>
      <c r="AH6" s="25">
        <v>0.74444444444444435</v>
      </c>
      <c r="AI6" s="25">
        <v>73.256756756756772</v>
      </c>
      <c r="AJ6" s="25">
        <v>27.405405405405407</v>
      </c>
      <c r="AK6" s="25">
        <v>0</v>
      </c>
      <c r="AL6" s="25">
        <v>16.016216216216215</v>
      </c>
      <c r="AM6" s="25">
        <v>17.372222222222224</v>
      </c>
      <c r="AN6" s="25">
        <v>10.131578947368421</v>
      </c>
      <c r="AO6" s="25">
        <v>5.0085714285714289</v>
      </c>
      <c r="AP6" s="25">
        <v>2.7545454545454544</v>
      </c>
      <c r="AQ6" s="25">
        <v>0</v>
      </c>
      <c r="AR6" s="25">
        <v>8.8323529411764703</v>
      </c>
      <c r="AS6" s="25">
        <v>0</v>
      </c>
      <c r="AT6" s="25">
        <v>1.6709677419354838</v>
      </c>
      <c r="AU6" s="25">
        <v>2</v>
      </c>
      <c r="AV6" s="25">
        <v>32</v>
      </c>
      <c r="AW6" s="25">
        <v>1.4617647058823531</v>
      </c>
      <c r="AX6" s="25">
        <v>2.0794117647058825</v>
      </c>
      <c r="AY6" s="25">
        <v>0.25806451612903225</v>
      </c>
      <c r="AZ6" s="25">
        <v>1.8392857142857142</v>
      </c>
      <c r="BA6" s="25">
        <v>1.2481481481481482</v>
      </c>
      <c r="BB6" s="25">
        <v>22.209375000000001</v>
      </c>
      <c r="BC6" s="25">
        <v>7.580645161290323</v>
      </c>
      <c r="BD6" s="25">
        <v>6.6931034482758607</v>
      </c>
      <c r="BE6" s="25">
        <v>62.7</v>
      </c>
      <c r="BF6" s="25">
        <v>0</v>
      </c>
      <c r="BG6" s="25">
        <v>100.9</v>
      </c>
      <c r="BH6" s="25">
        <v>17.3</v>
      </c>
      <c r="BI6" s="25">
        <v>18.5</v>
      </c>
      <c r="BJ6" s="25">
        <v>2.7</v>
      </c>
      <c r="BK6" s="25">
        <v>4.3</v>
      </c>
      <c r="BL6" s="26">
        <v>2.2999999999999998</v>
      </c>
      <c r="BM6" s="26">
        <v>19.600000000000001</v>
      </c>
      <c r="BN6" s="27">
        <v>28</v>
      </c>
      <c r="BO6" s="23">
        <v>7.2799999999999994</v>
      </c>
      <c r="BP6" s="27">
        <v>33.01</v>
      </c>
      <c r="BQ6" s="27">
        <v>26.65</v>
      </c>
      <c r="BR6" s="27">
        <v>0</v>
      </c>
      <c r="BS6" s="27">
        <v>12.629999999999999</v>
      </c>
    </row>
    <row r="7" spans="1:71" x14ac:dyDescent="0.25">
      <c r="A7" s="12" t="s">
        <v>15</v>
      </c>
      <c r="B7" s="25">
        <v>39.911764705882355</v>
      </c>
      <c r="C7" s="25">
        <v>37.200000000000003</v>
      </c>
      <c r="D7" s="25">
        <v>89.556250000000006</v>
      </c>
      <c r="E7" s="25">
        <v>17.358823529411762</v>
      </c>
      <c r="F7" s="25">
        <v>57.006666666666668</v>
      </c>
      <c r="G7" s="25">
        <v>16.37777777777778</v>
      </c>
      <c r="H7" s="25">
        <v>13.616666666666669</v>
      </c>
      <c r="I7" s="25">
        <v>36.118749999999999</v>
      </c>
      <c r="J7" s="25">
        <v>10.328571428571427</v>
      </c>
      <c r="K7" s="25">
        <v>12.905882352941179</v>
      </c>
      <c r="L7" s="25">
        <v>29.166666666666671</v>
      </c>
      <c r="M7" s="25">
        <v>106.69444444444443</v>
      </c>
      <c r="N7" s="25">
        <v>58.455555555555556</v>
      </c>
      <c r="O7" s="25">
        <v>12.464</v>
      </c>
      <c r="P7" s="25">
        <v>34.594117647058823</v>
      </c>
      <c r="Q7" s="25">
        <v>27.414285714285715</v>
      </c>
      <c r="R7" s="25">
        <v>13.074999999999999</v>
      </c>
      <c r="S7" s="25">
        <v>27.716666666666665</v>
      </c>
      <c r="T7" s="25">
        <v>32.161111111111104</v>
      </c>
      <c r="U7" s="25">
        <v>34.553846153846159</v>
      </c>
      <c r="V7" s="25">
        <v>44.5037037037037</v>
      </c>
      <c r="W7" s="25">
        <v>24.910714285714281</v>
      </c>
      <c r="X7" s="25">
        <v>19.84</v>
      </c>
      <c r="Y7" s="25">
        <v>13.677142857142858</v>
      </c>
      <c r="Z7" s="25">
        <v>10.171428571428571</v>
      </c>
      <c r="AA7" s="25">
        <v>77.063157894736847</v>
      </c>
      <c r="AB7" s="25">
        <v>49.151282051282045</v>
      </c>
      <c r="AC7" s="25">
        <v>56.87</v>
      </c>
      <c r="AD7" s="25">
        <v>24.114999999999998</v>
      </c>
      <c r="AE7" s="25">
        <v>58.542499999999997</v>
      </c>
      <c r="AF7" s="25">
        <v>37.016216216216222</v>
      </c>
      <c r="AG7" s="25">
        <v>13.689473684210528</v>
      </c>
      <c r="AH7" s="25">
        <v>8.1805555555555554</v>
      </c>
      <c r="AI7" s="25">
        <v>25.824324324324326</v>
      </c>
      <c r="AJ7" s="25">
        <v>42.891891891891888</v>
      </c>
      <c r="AK7" s="25">
        <v>22.578378378378382</v>
      </c>
      <c r="AL7" s="25">
        <v>9.9891891891891884</v>
      </c>
      <c r="AM7" s="25">
        <v>94.780555555555551</v>
      </c>
      <c r="AN7" s="25">
        <v>16.226315789473684</v>
      </c>
      <c r="AO7" s="25">
        <v>12.871428571428572</v>
      </c>
      <c r="AP7" s="25">
        <v>69.845454545454558</v>
      </c>
      <c r="AQ7" s="25">
        <v>16.129411764705882</v>
      </c>
      <c r="AR7" s="25">
        <v>16.494117647058822</v>
      </c>
      <c r="AS7" s="25">
        <v>50.880645161290332</v>
      </c>
      <c r="AT7" s="25">
        <v>32.693548387096769</v>
      </c>
      <c r="AU7" s="25">
        <v>46</v>
      </c>
      <c r="AV7" s="25">
        <v>32</v>
      </c>
      <c r="AW7" s="25">
        <v>53.347058823529423</v>
      </c>
      <c r="AX7" s="25">
        <v>68.047058823529412</v>
      </c>
      <c r="AY7" s="25">
        <v>57.21290322580645</v>
      </c>
      <c r="AZ7" s="25">
        <v>97.789285714285697</v>
      </c>
      <c r="BA7" s="25">
        <v>11.166666666666666</v>
      </c>
      <c r="BB7" s="25">
        <v>26.221875000000001</v>
      </c>
      <c r="BC7" s="25">
        <v>63.887096774193559</v>
      </c>
      <c r="BD7" s="25">
        <v>70.66551724137932</v>
      </c>
      <c r="BE7" s="25">
        <v>11</v>
      </c>
      <c r="BF7" s="25">
        <v>46.3</v>
      </c>
      <c r="BG7" s="25">
        <v>15.2</v>
      </c>
      <c r="BH7" s="25">
        <v>11.7</v>
      </c>
      <c r="BI7" s="25">
        <v>42.4</v>
      </c>
      <c r="BJ7" s="25">
        <v>88.7</v>
      </c>
      <c r="BK7" s="25">
        <v>57.7</v>
      </c>
      <c r="BL7" s="26">
        <v>38.9</v>
      </c>
      <c r="BM7" s="26">
        <v>11</v>
      </c>
      <c r="BN7" s="27">
        <v>87</v>
      </c>
      <c r="BO7" s="23">
        <v>4.8899999999999988</v>
      </c>
      <c r="BP7" s="27">
        <v>46.449999999999996</v>
      </c>
      <c r="BQ7" s="27">
        <v>17.39</v>
      </c>
      <c r="BR7" s="27">
        <v>44.76</v>
      </c>
      <c r="BS7" s="27">
        <v>77.61</v>
      </c>
    </row>
    <row r="8" spans="1:71" x14ac:dyDescent="0.25">
      <c r="A8" s="12" t="s">
        <v>16</v>
      </c>
      <c r="B8" s="25">
        <v>124.98235294117646</v>
      </c>
      <c r="C8" s="25">
        <v>102.45</v>
      </c>
      <c r="D8" s="25">
        <v>45.506250000000001</v>
      </c>
      <c r="E8" s="25">
        <v>139.95882352941177</v>
      </c>
      <c r="F8" s="25">
        <v>77.75333333333333</v>
      </c>
      <c r="G8" s="25">
        <v>34.572222222222223</v>
      </c>
      <c r="H8" s="25">
        <v>139.90555555555559</v>
      </c>
      <c r="I8" s="25">
        <v>126.24375000000001</v>
      </c>
      <c r="J8" s="25">
        <v>74.228571428571428</v>
      </c>
      <c r="K8" s="25">
        <v>46.535294117647048</v>
      </c>
      <c r="L8" s="25">
        <v>84.26111111111112</v>
      </c>
      <c r="M8" s="25">
        <v>86.816666666666663</v>
      </c>
      <c r="N8" s="25">
        <v>53.777777777777779</v>
      </c>
      <c r="O8" s="25">
        <v>60.723999999999997</v>
      </c>
      <c r="P8" s="25">
        <v>30.205882352941178</v>
      </c>
      <c r="Q8" s="25">
        <v>130.22857142857143</v>
      </c>
      <c r="R8" s="25">
        <v>79.556250000000006</v>
      </c>
      <c r="S8" s="25">
        <v>82.066666666666663</v>
      </c>
      <c r="T8" s="25">
        <v>114.11666666666669</v>
      </c>
      <c r="U8" s="25">
        <v>148.48076923076925</v>
      </c>
      <c r="V8" s="25">
        <v>143.6037037037037</v>
      </c>
      <c r="W8" s="25">
        <v>173.44285714285715</v>
      </c>
      <c r="X8" s="25">
        <v>82.997142857142848</v>
      </c>
      <c r="Y8" s="25">
        <v>126.28857142857144</v>
      </c>
      <c r="Z8" s="25">
        <v>129.72857142857146</v>
      </c>
      <c r="AA8" s="25">
        <v>37.342105263157897</v>
      </c>
      <c r="AB8" s="25">
        <v>159.52051282051283</v>
      </c>
      <c r="AC8" s="25">
        <v>120.2025</v>
      </c>
      <c r="AD8" s="25">
        <v>65.915000000000006</v>
      </c>
      <c r="AE8" s="25">
        <v>156.13499999999999</v>
      </c>
      <c r="AF8" s="25">
        <v>133.44324324324322</v>
      </c>
      <c r="AG8" s="25">
        <v>114.80526315789474</v>
      </c>
      <c r="AH8" s="25">
        <v>107.08055555555556</v>
      </c>
      <c r="AI8" s="25">
        <v>61.948648648648636</v>
      </c>
      <c r="AJ8" s="25">
        <v>62.083783783783794</v>
      </c>
      <c r="AK8" s="25">
        <v>72.205405405405401</v>
      </c>
      <c r="AL8" s="25">
        <v>63.902702702702705</v>
      </c>
      <c r="AM8" s="25">
        <v>123.14166666666662</v>
      </c>
      <c r="AN8" s="25">
        <v>74.452631578947361</v>
      </c>
      <c r="AO8" s="25">
        <v>116.90857142857142</v>
      </c>
      <c r="AP8" s="25">
        <v>102.05151515151515</v>
      </c>
      <c r="AQ8" s="25">
        <v>92.123529411764707</v>
      </c>
      <c r="AR8" s="25">
        <v>69.891176470588249</v>
      </c>
      <c r="AS8" s="25">
        <v>69.664516129032251</v>
      </c>
      <c r="AT8" s="25">
        <v>77.738709677419337</v>
      </c>
      <c r="AU8" s="25">
        <v>53</v>
      </c>
      <c r="AV8" s="25">
        <v>63</v>
      </c>
      <c r="AW8" s="25">
        <v>35.079411764705881</v>
      </c>
      <c r="AX8" s="25">
        <v>141.38235294117649</v>
      </c>
      <c r="AY8" s="25">
        <v>78.154838709677421</v>
      </c>
      <c r="AZ8" s="25">
        <v>18.732142857142858</v>
      </c>
      <c r="BA8" s="25">
        <v>108.7777777777778</v>
      </c>
      <c r="BB8" s="25">
        <v>11.481249999999999</v>
      </c>
      <c r="BC8" s="25">
        <v>197.99677419354842</v>
      </c>
      <c r="BD8" s="25">
        <v>93.627586206896581</v>
      </c>
      <c r="BE8" s="25">
        <v>72.5</v>
      </c>
      <c r="BF8" s="25">
        <v>76.599999999999994</v>
      </c>
      <c r="BG8" s="25">
        <v>100.7</v>
      </c>
      <c r="BH8" s="25">
        <v>92.4</v>
      </c>
      <c r="BI8" s="25">
        <v>114</v>
      </c>
      <c r="BJ8" s="25">
        <v>97.5</v>
      </c>
      <c r="BK8" s="25">
        <v>108.2</v>
      </c>
      <c r="BL8" s="26">
        <v>119.6</v>
      </c>
      <c r="BM8" s="26">
        <v>92.5</v>
      </c>
      <c r="BN8" s="27">
        <v>161</v>
      </c>
      <c r="BO8" s="23">
        <v>133.19</v>
      </c>
      <c r="BP8" s="27">
        <v>178.17</v>
      </c>
      <c r="BQ8" s="27">
        <v>135.1</v>
      </c>
      <c r="BR8" s="27">
        <v>114.69000000000003</v>
      </c>
      <c r="BS8" s="27">
        <v>80.89</v>
      </c>
    </row>
    <row r="9" spans="1:71" x14ac:dyDescent="0.25">
      <c r="A9" s="12" t="s">
        <v>17</v>
      </c>
      <c r="B9" s="25">
        <v>37.217647058823523</v>
      </c>
      <c r="C9" s="25">
        <v>47.9</v>
      </c>
      <c r="D9" s="25">
        <v>79.15625</v>
      </c>
      <c r="E9" s="25">
        <v>34.311764705882354</v>
      </c>
      <c r="F9" s="25">
        <v>49.673333333333332</v>
      </c>
      <c r="G9" s="25">
        <v>77.744444444444426</v>
      </c>
      <c r="H9" s="25">
        <v>77.349999999999994</v>
      </c>
      <c r="I9" s="25">
        <v>44.65625</v>
      </c>
      <c r="J9" s="25">
        <v>99.628571428571448</v>
      </c>
      <c r="K9" s="25">
        <v>31.617647058823536</v>
      </c>
      <c r="L9" s="25">
        <v>82.505555555555532</v>
      </c>
      <c r="M9" s="25">
        <v>35.288888888888884</v>
      </c>
      <c r="N9" s="25">
        <v>46.19444444444445</v>
      </c>
      <c r="O9" s="25">
        <v>61.76</v>
      </c>
      <c r="P9" s="25">
        <v>34.305882352941175</v>
      </c>
      <c r="Q9" s="25">
        <v>80.242857142857147</v>
      </c>
      <c r="R9" s="25">
        <v>78.987499999999997</v>
      </c>
      <c r="S9" s="25">
        <v>42.633333333333333</v>
      </c>
      <c r="T9" s="25">
        <v>37.722222222222214</v>
      </c>
      <c r="U9" s="25">
        <v>24.326923076923077</v>
      </c>
      <c r="V9" s="25">
        <v>28.351851851851851</v>
      </c>
      <c r="W9" s="25">
        <v>98.55</v>
      </c>
      <c r="X9" s="25">
        <v>46.168571428571433</v>
      </c>
      <c r="Y9" s="25">
        <v>14.591428571428574</v>
      </c>
      <c r="Z9" s="25">
        <v>70.2</v>
      </c>
      <c r="AA9" s="25">
        <v>24.418421052631572</v>
      </c>
      <c r="AB9" s="25">
        <v>92.287179487179486</v>
      </c>
      <c r="AC9" s="25">
        <v>50.844999999999999</v>
      </c>
      <c r="AD9" s="25">
        <v>127.53749999999999</v>
      </c>
      <c r="AE9" s="25">
        <v>43.755000000000003</v>
      </c>
      <c r="AF9" s="25">
        <v>18.437837837837829</v>
      </c>
      <c r="AG9" s="25">
        <v>92.571052631578937</v>
      </c>
      <c r="AH9" s="25">
        <v>152.04722222222222</v>
      </c>
      <c r="AI9" s="25">
        <v>33.794594594594599</v>
      </c>
      <c r="AJ9" s="25">
        <v>57.018918918918914</v>
      </c>
      <c r="AK9" s="25">
        <v>106.27837837837838</v>
      </c>
      <c r="AL9" s="25">
        <v>87.148648648648646</v>
      </c>
      <c r="AM9" s="25">
        <v>8.3194444444444429</v>
      </c>
      <c r="AN9" s="25">
        <v>47.821052631578944</v>
      </c>
      <c r="AO9" s="25">
        <v>39.217142857142846</v>
      </c>
      <c r="AP9" s="25">
        <v>150.6090909090909</v>
      </c>
      <c r="AQ9" s="25">
        <v>159.79705882352943</v>
      </c>
      <c r="AR9" s="25">
        <v>115.4088235294118</v>
      </c>
      <c r="AS9" s="25">
        <v>32.270967741935479</v>
      </c>
      <c r="AT9" s="25">
        <v>63.332258064516118</v>
      </c>
      <c r="AU9" s="25">
        <v>142</v>
      </c>
      <c r="AV9" s="25">
        <v>54</v>
      </c>
      <c r="AW9" s="25">
        <v>37.847058823529409</v>
      </c>
      <c r="AX9" s="25">
        <v>41.811764705882347</v>
      </c>
      <c r="AY9" s="25">
        <v>61.670967741935492</v>
      </c>
      <c r="AZ9" s="25">
        <v>5.2</v>
      </c>
      <c r="BA9" s="25">
        <v>63.874074074074088</v>
      </c>
      <c r="BB9" s="25">
        <v>51.796875</v>
      </c>
      <c r="BC9" s="25">
        <v>46.338709677419338</v>
      </c>
      <c r="BD9" s="25">
        <v>46.772413793103453</v>
      </c>
      <c r="BE9" s="25">
        <v>96.6</v>
      </c>
      <c r="BF9" s="25">
        <v>57.1</v>
      </c>
      <c r="BG9" s="25">
        <v>11.8</v>
      </c>
      <c r="BH9" s="25">
        <v>96.3</v>
      </c>
      <c r="BI9" s="25">
        <v>141.4</v>
      </c>
      <c r="BJ9" s="25">
        <v>47.4</v>
      </c>
      <c r="BK9" s="25">
        <v>20.399999999999999</v>
      </c>
      <c r="BL9" s="26">
        <v>81.5</v>
      </c>
      <c r="BM9" s="26">
        <v>61.4</v>
      </c>
      <c r="BN9" s="27">
        <v>67</v>
      </c>
      <c r="BO9" s="23">
        <v>151.52999999999997</v>
      </c>
      <c r="BP9" s="27">
        <v>42.010000000000019</v>
      </c>
      <c r="BQ9" s="27">
        <v>82.72</v>
      </c>
      <c r="BR9" s="27">
        <v>83.320000000000007</v>
      </c>
      <c r="BS9" s="27">
        <v>104.18</v>
      </c>
    </row>
    <row r="10" spans="1:71" x14ac:dyDescent="0.25">
      <c r="A10" s="12" t="s">
        <v>18</v>
      </c>
      <c r="B10" s="25">
        <v>129.09411764705882</v>
      </c>
      <c r="C10" s="25">
        <v>85.4</v>
      </c>
      <c r="D10" s="25">
        <v>108.54375</v>
      </c>
      <c r="E10" s="25">
        <v>94.952941176470588</v>
      </c>
      <c r="F10" s="25">
        <v>54.426666666666655</v>
      </c>
      <c r="G10" s="25">
        <v>82.877777777777766</v>
      </c>
      <c r="H10" s="25">
        <v>25.583333333333336</v>
      </c>
      <c r="I10" s="25">
        <v>42.225000000000001</v>
      </c>
      <c r="J10" s="25">
        <v>26.392857142857142</v>
      </c>
      <c r="K10" s="25">
        <v>83.317647058823525</v>
      </c>
      <c r="L10" s="25">
        <v>73.061111111111117</v>
      </c>
      <c r="M10" s="25">
        <v>37.144444444444446</v>
      </c>
      <c r="N10" s="25">
        <v>75.349999999999994</v>
      </c>
      <c r="O10" s="25">
        <v>175.97199999999998</v>
      </c>
      <c r="P10" s="25">
        <v>26.08235294117647</v>
      </c>
      <c r="Q10" s="25">
        <v>84.935714285714297</v>
      </c>
      <c r="R10" s="25">
        <v>147.99375000000001</v>
      </c>
      <c r="S10" s="25">
        <v>72.166666666666671</v>
      </c>
      <c r="T10" s="25">
        <v>50.105555555555554</v>
      </c>
      <c r="U10" s="25">
        <v>56.442307692307701</v>
      </c>
      <c r="V10" s="25">
        <v>50.31481481481481</v>
      </c>
      <c r="W10" s="25">
        <v>41.524999999999999</v>
      </c>
      <c r="X10" s="25">
        <v>75.92285714285714</v>
      </c>
      <c r="Y10" s="25">
        <v>88.937142857142874</v>
      </c>
      <c r="Z10" s="25">
        <v>224.7114285714286</v>
      </c>
      <c r="AA10" s="25">
        <v>54.576315789473675</v>
      </c>
      <c r="AB10" s="25">
        <v>84.207692307692312</v>
      </c>
      <c r="AC10" s="25">
        <v>118.7075</v>
      </c>
      <c r="AD10" s="25">
        <v>75.545000000000002</v>
      </c>
      <c r="AE10" s="25">
        <v>72.430000000000007</v>
      </c>
      <c r="AF10" s="25">
        <v>74.562162162162139</v>
      </c>
      <c r="AG10" s="25">
        <v>52.173684210526325</v>
      </c>
      <c r="AH10" s="25">
        <v>74.202777777777797</v>
      </c>
      <c r="AI10" s="25">
        <v>123.68378378378374</v>
      </c>
      <c r="AJ10" s="25">
        <v>70.435135135135127</v>
      </c>
      <c r="AK10" s="25">
        <v>46.351351351351347</v>
      </c>
      <c r="AL10" s="25">
        <v>39.545945945945938</v>
      </c>
      <c r="AM10" s="25">
        <v>194.4111111111111</v>
      </c>
      <c r="AN10" s="25">
        <v>171.13421052631583</v>
      </c>
      <c r="AO10" s="25">
        <v>29.374285714285712</v>
      </c>
      <c r="AP10" s="25">
        <v>52.303030303030305</v>
      </c>
      <c r="AQ10" s="25">
        <v>76.652941176470577</v>
      </c>
      <c r="AR10" s="25">
        <v>72.797058823529426</v>
      </c>
      <c r="AS10" s="25">
        <v>85.158064516129016</v>
      </c>
      <c r="AT10" s="25">
        <v>95.59677419354837</v>
      </c>
      <c r="AU10" s="25">
        <v>48</v>
      </c>
      <c r="AV10" s="25">
        <v>47</v>
      </c>
      <c r="AW10" s="25">
        <v>191.7441176470588</v>
      </c>
      <c r="AX10" s="25">
        <v>43.714705882352945</v>
      </c>
      <c r="AY10" s="25">
        <v>72.909677419354821</v>
      </c>
      <c r="AZ10" s="25">
        <v>72.51428571428572</v>
      </c>
      <c r="BA10" s="25">
        <v>29.396296296296303</v>
      </c>
      <c r="BB10" s="25">
        <v>60.818750000000001</v>
      </c>
      <c r="BC10" s="25">
        <v>199.56774193548387</v>
      </c>
      <c r="BD10" s="25">
        <v>127.78965517241377</v>
      </c>
      <c r="BE10" s="25">
        <v>37.200000000000003</v>
      </c>
      <c r="BF10" s="25">
        <v>100.8</v>
      </c>
      <c r="BG10" s="25">
        <v>149.1</v>
      </c>
      <c r="BH10" s="25">
        <v>30</v>
      </c>
      <c r="BI10" s="25">
        <v>145.6</v>
      </c>
      <c r="BJ10" s="25">
        <v>106.1</v>
      </c>
      <c r="BK10" s="25">
        <v>73.2</v>
      </c>
      <c r="BL10" s="26">
        <v>83.7</v>
      </c>
      <c r="BM10" s="26">
        <v>90.1</v>
      </c>
      <c r="BN10" s="27">
        <v>70</v>
      </c>
      <c r="BO10" s="23">
        <v>234.32</v>
      </c>
      <c r="BP10" s="27">
        <v>31.309999999999995</v>
      </c>
      <c r="BQ10" s="27">
        <v>36.159999999999997</v>
      </c>
      <c r="BR10" s="27">
        <v>49.379999999999995</v>
      </c>
      <c r="BS10" s="27">
        <v>219.32000000000002</v>
      </c>
    </row>
    <row r="11" spans="1:71" x14ac:dyDescent="0.25">
      <c r="A11" s="12" t="s">
        <v>19</v>
      </c>
      <c r="B11" s="25">
        <v>26.047058823529412</v>
      </c>
      <c r="C11" s="25">
        <v>92.5</v>
      </c>
      <c r="D11" s="25">
        <v>21.05</v>
      </c>
      <c r="E11" s="25">
        <v>113.16470588235295</v>
      </c>
      <c r="F11" s="25">
        <v>102.02</v>
      </c>
      <c r="G11" s="25">
        <v>57.783333333333331</v>
      </c>
      <c r="H11" s="25">
        <v>34.333333333333336</v>
      </c>
      <c r="I11" s="25">
        <v>130.40625</v>
      </c>
      <c r="J11" s="25">
        <v>118.65714285714286</v>
      </c>
      <c r="K11" s="25">
        <v>74.082352941176467</v>
      </c>
      <c r="L11" s="25">
        <v>87.105555555555554</v>
      </c>
      <c r="M11" s="25">
        <v>141.27777777777774</v>
      </c>
      <c r="N11" s="25">
        <v>135.82777777777775</v>
      </c>
      <c r="O11" s="25">
        <v>93.38</v>
      </c>
      <c r="P11" s="25">
        <v>181.57058823529414</v>
      </c>
      <c r="Q11" s="25">
        <v>75.578571428571422</v>
      </c>
      <c r="R11" s="25">
        <v>49.0625</v>
      </c>
      <c r="S11" s="25">
        <v>31.091666666666669</v>
      </c>
      <c r="T11" s="25">
        <v>211.24444444444441</v>
      </c>
      <c r="U11" s="25">
        <v>82.526923076923083</v>
      </c>
      <c r="V11" s="25">
        <v>202.46296296296296</v>
      </c>
      <c r="W11" s="25">
        <v>66.224999999999994</v>
      </c>
      <c r="X11" s="25">
        <v>152.37714285714281</v>
      </c>
      <c r="Y11" s="25">
        <v>49.871428571428581</v>
      </c>
      <c r="Z11" s="25">
        <v>182.73142857142858</v>
      </c>
      <c r="AA11" s="25">
        <v>96.021052631578939</v>
      </c>
      <c r="AB11" s="25">
        <v>92.551282051282044</v>
      </c>
      <c r="AC11" s="25">
        <v>76.797499999999999</v>
      </c>
      <c r="AD11" s="25">
        <v>69.862499999999997</v>
      </c>
      <c r="AE11" s="25">
        <v>63.022500000000001</v>
      </c>
      <c r="AF11" s="25">
        <v>127.88108108108109</v>
      </c>
      <c r="AG11" s="25">
        <v>31.30263157894737</v>
      </c>
      <c r="AH11" s="25">
        <v>144.3416666666667</v>
      </c>
      <c r="AI11" s="25">
        <v>23.578378378378375</v>
      </c>
      <c r="AJ11" s="25">
        <v>54.278378378378378</v>
      </c>
      <c r="AK11" s="25">
        <v>68.310810810810821</v>
      </c>
      <c r="AL11" s="25">
        <v>82.081081081081066</v>
      </c>
      <c r="AM11" s="25">
        <v>242.75</v>
      </c>
      <c r="AN11" s="25">
        <v>43.55</v>
      </c>
      <c r="AO11" s="25">
        <v>98.72</v>
      </c>
      <c r="AP11" s="25">
        <v>118.73636363636363</v>
      </c>
      <c r="AQ11" s="25">
        <v>98.408823529411762</v>
      </c>
      <c r="AR11" s="25">
        <v>138.57352941176472</v>
      </c>
      <c r="AS11" s="25">
        <v>72.206451612903223</v>
      </c>
      <c r="AT11" s="25">
        <v>162.70967741935485</v>
      </c>
      <c r="AU11" s="25">
        <v>191</v>
      </c>
      <c r="AV11" s="25">
        <v>105</v>
      </c>
      <c r="AW11" s="25">
        <v>261.4588235294118</v>
      </c>
      <c r="AX11" s="25">
        <v>95.435294117647061</v>
      </c>
      <c r="AY11" s="25">
        <v>202.841935483871</v>
      </c>
      <c r="AZ11" s="25">
        <v>80.303571428571431</v>
      </c>
      <c r="BA11" s="25">
        <v>22.24074074074074</v>
      </c>
      <c r="BB11" s="25">
        <v>121.29375</v>
      </c>
      <c r="BC11" s="25">
        <v>38.729032258064514</v>
      </c>
      <c r="BD11" s="25">
        <v>146.44827586206895</v>
      </c>
      <c r="BE11" s="25">
        <v>31.1</v>
      </c>
      <c r="BF11" s="25">
        <v>133.6</v>
      </c>
      <c r="BG11" s="25">
        <v>223</v>
      </c>
      <c r="BH11" s="25">
        <v>101.5</v>
      </c>
      <c r="BI11" s="25">
        <v>148.4</v>
      </c>
      <c r="BJ11" s="25">
        <v>230.6</v>
      </c>
      <c r="BK11" s="25">
        <v>138.30000000000001</v>
      </c>
      <c r="BL11" s="26">
        <v>75.8</v>
      </c>
      <c r="BM11" s="26">
        <v>162.6</v>
      </c>
      <c r="BN11" s="27">
        <v>99</v>
      </c>
      <c r="BO11" s="23">
        <v>34.900000000000006</v>
      </c>
      <c r="BP11" s="27">
        <v>168.58000000000004</v>
      </c>
      <c r="BQ11" s="27">
        <v>55.56</v>
      </c>
      <c r="BR11" s="27">
        <v>95.77</v>
      </c>
      <c r="BS11" s="27">
        <v>89.509999999999991</v>
      </c>
    </row>
    <row r="12" spans="1:71" x14ac:dyDescent="0.25">
      <c r="A12" s="12" t="s">
        <v>20</v>
      </c>
      <c r="B12" s="25">
        <v>147.94117647058823</v>
      </c>
      <c r="C12" s="25">
        <v>126.075</v>
      </c>
      <c r="D12" s="25">
        <v>114.97499999999999</v>
      </c>
      <c r="E12" s="25">
        <v>17.7</v>
      </c>
      <c r="F12" s="25">
        <v>121.69333333333333</v>
      </c>
      <c r="G12" s="25">
        <v>109.83888888888889</v>
      </c>
      <c r="H12" s="25">
        <v>43.033333333333331</v>
      </c>
      <c r="I12" s="25">
        <v>135.38124999999999</v>
      </c>
      <c r="J12" s="25">
        <v>236.37142857142859</v>
      </c>
      <c r="K12" s="25">
        <v>178.42352941176469</v>
      </c>
      <c r="L12" s="25">
        <v>96.466666666666683</v>
      </c>
      <c r="M12" s="25">
        <v>179.92222222222222</v>
      </c>
      <c r="N12" s="25">
        <v>182.56666666666666</v>
      </c>
      <c r="O12" s="25">
        <v>236.64399999999998</v>
      </c>
      <c r="P12" s="25">
        <v>38.711764705882352</v>
      </c>
      <c r="Q12" s="25">
        <v>210.22142857142859</v>
      </c>
      <c r="R12" s="25">
        <v>79.95</v>
      </c>
      <c r="S12" s="25">
        <v>283.19166666666666</v>
      </c>
      <c r="T12" s="25">
        <v>52.627777777777773</v>
      </c>
      <c r="U12" s="25">
        <v>125.15</v>
      </c>
      <c r="V12" s="25">
        <v>169.01111111111109</v>
      </c>
      <c r="W12" s="25">
        <v>206.81785714285709</v>
      </c>
      <c r="X12" s="25">
        <v>258.24571428571431</v>
      </c>
      <c r="Y12" s="25">
        <v>246.34571428571425</v>
      </c>
      <c r="Z12" s="25">
        <v>264.8314285714286</v>
      </c>
      <c r="AA12" s="25">
        <v>79.210526315789465</v>
      </c>
      <c r="AB12" s="25">
        <v>144.4666666666667</v>
      </c>
      <c r="AC12" s="25">
        <v>205.5925</v>
      </c>
      <c r="AD12" s="25">
        <v>246.01</v>
      </c>
      <c r="AE12" s="25">
        <v>144.42250000000001</v>
      </c>
      <c r="AF12" s="25">
        <v>297.2324324324324</v>
      </c>
      <c r="AG12" s="25">
        <v>169.91578947368419</v>
      </c>
      <c r="AH12" s="25">
        <v>187.88333333333333</v>
      </c>
      <c r="AI12" s="25">
        <v>169.24864864864864</v>
      </c>
      <c r="AJ12" s="25">
        <v>131.13783783783785</v>
      </c>
      <c r="AK12" s="25">
        <v>267.57297297297305</v>
      </c>
      <c r="AL12" s="25">
        <v>162.372972972973</v>
      </c>
      <c r="AM12" s="25">
        <v>252.63055555555559</v>
      </c>
      <c r="AN12" s="25">
        <v>183.62105263157895</v>
      </c>
      <c r="AO12" s="25">
        <v>68.260000000000005</v>
      </c>
      <c r="AP12" s="25">
        <v>185.67272727272726</v>
      </c>
      <c r="AQ12" s="25">
        <v>150.7294117647059</v>
      </c>
      <c r="AR12" s="25">
        <v>190.88235294117644</v>
      </c>
      <c r="AS12" s="25">
        <v>57.806451612903238</v>
      </c>
      <c r="AT12" s="25">
        <v>98.438709677419354</v>
      </c>
      <c r="AU12" s="25">
        <v>229</v>
      </c>
      <c r="AV12" s="25">
        <v>180</v>
      </c>
      <c r="AW12" s="25">
        <v>140.41176470588238</v>
      </c>
      <c r="AX12" s="25">
        <v>142.92352941176472</v>
      </c>
      <c r="AY12" s="25">
        <v>201.52580645161291</v>
      </c>
      <c r="AZ12" s="25">
        <v>260.63214285714287</v>
      </c>
      <c r="BA12" s="25">
        <v>59.82592592592593</v>
      </c>
      <c r="BB12" s="25">
        <v>68.118750000000006</v>
      </c>
      <c r="BC12" s="25">
        <v>170.86774193548388</v>
      </c>
      <c r="BD12" s="25">
        <v>165.20344827586209</v>
      </c>
      <c r="BE12" s="25">
        <v>45.6</v>
      </c>
      <c r="BF12" s="25">
        <v>166</v>
      </c>
      <c r="BG12" s="25">
        <v>103.9</v>
      </c>
      <c r="BH12" s="25">
        <v>258.10000000000002</v>
      </c>
      <c r="BI12" s="25">
        <v>108.9</v>
      </c>
      <c r="BJ12" s="25">
        <v>61.9</v>
      </c>
      <c r="BK12" s="25">
        <v>47.6</v>
      </c>
      <c r="BL12" s="26">
        <v>268.5</v>
      </c>
      <c r="BM12" s="26">
        <v>202.3</v>
      </c>
      <c r="BN12" s="27">
        <v>238</v>
      </c>
      <c r="BO12" s="23">
        <v>50.459999999999987</v>
      </c>
      <c r="BP12" s="27">
        <v>334.15000000000003</v>
      </c>
      <c r="BQ12" s="27">
        <v>101.82</v>
      </c>
      <c r="BR12" s="27">
        <v>142.75</v>
      </c>
      <c r="BS12" s="27">
        <v>180.54</v>
      </c>
    </row>
    <row r="13" spans="1:71" x14ac:dyDescent="0.25">
      <c r="A13" s="12" t="s">
        <v>21</v>
      </c>
      <c r="B13" s="25">
        <v>77.10588235294118</v>
      </c>
      <c r="C13" s="25">
        <v>214.05</v>
      </c>
      <c r="D13" s="25">
        <v>295.48750000000001</v>
      </c>
      <c r="E13" s="25">
        <v>167.42352941176469</v>
      </c>
      <c r="F13" s="25">
        <v>143.62</v>
      </c>
      <c r="G13" s="25">
        <v>352.83888888888885</v>
      </c>
      <c r="H13" s="25">
        <v>151.93888888888893</v>
      </c>
      <c r="I13" s="25">
        <v>141.14375000000001</v>
      </c>
      <c r="J13" s="25">
        <v>34.50714285714286</v>
      </c>
      <c r="K13" s="25">
        <v>97.976470588235301</v>
      </c>
      <c r="L13" s="25">
        <v>153.07222222222219</v>
      </c>
      <c r="M13" s="25">
        <v>162.52777777777777</v>
      </c>
      <c r="N13" s="25">
        <v>199.72777777777779</v>
      </c>
      <c r="O13" s="25">
        <v>106.18799999999999</v>
      </c>
      <c r="P13" s="25">
        <v>22.847058823529409</v>
      </c>
      <c r="Q13" s="25">
        <v>147.42142857142858</v>
      </c>
      <c r="R13" s="25">
        <v>92.306250000000006</v>
      </c>
      <c r="S13" s="25">
        <v>121.08333333333333</v>
      </c>
      <c r="T13" s="25">
        <v>176.39444444444445</v>
      </c>
      <c r="U13" s="25">
        <v>332.78461538461539</v>
      </c>
      <c r="V13" s="25">
        <v>164.08518518518517</v>
      </c>
      <c r="W13" s="25">
        <v>170.65</v>
      </c>
      <c r="X13" s="25">
        <v>258.82</v>
      </c>
      <c r="Y13" s="25">
        <v>186.23714285714286</v>
      </c>
      <c r="Z13" s="25">
        <v>175.52</v>
      </c>
      <c r="AA13" s="25">
        <v>66.621052631578948</v>
      </c>
      <c r="AB13" s="25">
        <v>243.81025641025639</v>
      </c>
      <c r="AC13" s="25">
        <v>111.04</v>
      </c>
      <c r="AD13" s="25">
        <v>72.47</v>
      </c>
      <c r="AE13" s="25">
        <v>96.532499999999999</v>
      </c>
      <c r="AF13" s="25">
        <v>170.30540540540542</v>
      </c>
      <c r="AG13" s="25">
        <v>67.528947368421044</v>
      </c>
      <c r="AH13" s="25">
        <v>65.230555555555569</v>
      </c>
      <c r="AI13" s="25">
        <v>127.74864864864863</v>
      </c>
      <c r="AJ13" s="25">
        <v>41.108108108108119</v>
      </c>
      <c r="AK13" s="25">
        <v>78.178378378378369</v>
      </c>
      <c r="AL13" s="25">
        <v>192.03513513513516</v>
      </c>
      <c r="AM13" s="25">
        <v>34.861111111111114</v>
      </c>
      <c r="AN13" s="25">
        <v>121.50526315789473</v>
      </c>
      <c r="AO13" s="25">
        <v>108.09714285714284</v>
      </c>
      <c r="AP13" s="25">
        <v>345.85454545454536</v>
      </c>
      <c r="AQ13" s="25">
        <v>145.50588235294117</v>
      </c>
      <c r="AR13" s="25">
        <v>222.53529411764706</v>
      </c>
      <c r="AS13" s="25">
        <v>249.9</v>
      </c>
      <c r="AT13" s="25">
        <v>113.65161290322578</v>
      </c>
      <c r="AU13" s="25">
        <v>133</v>
      </c>
      <c r="AV13" s="25">
        <v>176</v>
      </c>
      <c r="AW13" s="25">
        <v>153.54705882352937</v>
      </c>
      <c r="AX13" s="25">
        <v>304.61764705882348</v>
      </c>
      <c r="AY13" s="25">
        <v>327.3903225806452</v>
      </c>
      <c r="AZ13" s="25">
        <v>139.91785714285717</v>
      </c>
      <c r="BA13" s="25">
        <v>96.840740740740728</v>
      </c>
      <c r="BB13" s="25">
        <v>152.63124999999999</v>
      </c>
      <c r="BC13" s="25">
        <v>146.30000000000001</v>
      </c>
      <c r="BD13" s="25">
        <v>327.19655172413798</v>
      </c>
      <c r="BE13" s="25">
        <v>75.599999999999994</v>
      </c>
      <c r="BF13" s="25">
        <v>184.2</v>
      </c>
      <c r="BG13" s="25">
        <v>150.4</v>
      </c>
      <c r="BH13" s="25">
        <v>23.2</v>
      </c>
      <c r="BI13" s="25">
        <v>86.1</v>
      </c>
      <c r="BJ13" s="25">
        <v>130.19999999999999</v>
      </c>
      <c r="BK13" s="25">
        <v>79.599999999999994</v>
      </c>
      <c r="BL13" s="26">
        <v>130.69999999999999</v>
      </c>
      <c r="BM13" s="26">
        <v>267.2</v>
      </c>
      <c r="BN13" s="27">
        <v>85</v>
      </c>
      <c r="BO13" s="23">
        <v>33.730000000000011</v>
      </c>
      <c r="BP13" s="27">
        <v>264.31000000000006</v>
      </c>
      <c r="BQ13" s="27">
        <v>81.16</v>
      </c>
      <c r="BR13" s="27">
        <v>219.46</v>
      </c>
      <c r="BS13" s="27">
        <v>194.64</v>
      </c>
    </row>
    <row r="14" spans="1:71" x14ac:dyDescent="0.25">
      <c r="A14" s="12" t="s">
        <v>22</v>
      </c>
      <c r="B14" s="25">
        <v>20.711764705882356</v>
      </c>
      <c r="C14" s="25">
        <v>0</v>
      </c>
      <c r="D14" s="25">
        <v>1.8374999999999999</v>
      </c>
      <c r="E14" s="25">
        <v>0</v>
      </c>
      <c r="F14" s="25">
        <v>51.833333333333336</v>
      </c>
      <c r="G14" s="25">
        <v>79.755555555555546</v>
      </c>
      <c r="H14" s="25">
        <v>29.06666666666667</v>
      </c>
      <c r="I14" s="25">
        <v>58.8125</v>
      </c>
      <c r="J14" s="25">
        <v>13.95</v>
      </c>
      <c r="K14" s="25">
        <v>66.7</v>
      </c>
      <c r="L14" s="25">
        <v>10.877777777777776</v>
      </c>
      <c r="M14" s="25">
        <v>5.9777777777777779</v>
      </c>
      <c r="N14" s="25">
        <v>13.488888888888887</v>
      </c>
      <c r="O14" s="25">
        <v>136.69200000000001</v>
      </c>
      <c r="P14" s="25">
        <v>15.464705882352943</v>
      </c>
      <c r="Q14" s="25">
        <v>167.97857142857146</v>
      </c>
      <c r="R14" s="25">
        <v>46.46875</v>
      </c>
      <c r="S14" s="25">
        <v>21.125</v>
      </c>
      <c r="T14" s="25">
        <v>75.25</v>
      </c>
      <c r="U14" s="25">
        <v>22.992307692307694</v>
      </c>
      <c r="V14" s="25">
        <v>19.959259259259259</v>
      </c>
      <c r="W14" s="25">
        <v>27.139285714285712</v>
      </c>
      <c r="X14" s="25">
        <v>29.454285714285724</v>
      </c>
      <c r="Y14" s="25">
        <v>9.5428571428571427</v>
      </c>
      <c r="Z14" s="25">
        <v>103.54285714285713</v>
      </c>
      <c r="AA14" s="25">
        <v>112.32631578947367</v>
      </c>
      <c r="AB14" s="25">
        <v>87.433333333333351</v>
      </c>
      <c r="AC14" s="25">
        <v>65.852500000000006</v>
      </c>
      <c r="AD14" s="25">
        <v>94.492500000000007</v>
      </c>
      <c r="AE14" s="25">
        <v>66.7</v>
      </c>
      <c r="AF14" s="25">
        <v>48.470270270270269</v>
      </c>
      <c r="AG14" s="25">
        <v>49.223684210526322</v>
      </c>
      <c r="AH14" s="25">
        <v>9.4055555555555568</v>
      </c>
      <c r="AI14" s="25">
        <v>5.0243243243243256</v>
      </c>
      <c r="AJ14" s="25">
        <v>33.545945945945938</v>
      </c>
      <c r="AK14" s="25">
        <v>90.78648648648651</v>
      </c>
      <c r="AL14" s="25">
        <v>79.110810810810818</v>
      </c>
      <c r="AM14" s="25">
        <v>8.1138888888888872</v>
      </c>
      <c r="AN14" s="25">
        <v>7.042105263157894</v>
      </c>
      <c r="AO14" s="25">
        <v>36.605714285714285</v>
      </c>
      <c r="AP14" s="25">
        <v>114.87272727272727</v>
      </c>
      <c r="AQ14" s="25">
        <v>62.691176470588232</v>
      </c>
      <c r="AR14" s="25">
        <v>41.411764705882355</v>
      </c>
      <c r="AS14" s="25">
        <v>20.006451612903227</v>
      </c>
      <c r="AT14" s="25">
        <v>23.141935483870963</v>
      </c>
      <c r="AU14" s="25">
        <v>5</v>
      </c>
      <c r="AV14" s="25">
        <v>111</v>
      </c>
      <c r="AW14" s="25">
        <v>62.408823529411755</v>
      </c>
      <c r="AX14" s="25">
        <v>66.455882352941188</v>
      </c>
      <c r="AY14" s="25">
        <v>9.8322580645161306</v>
      </c>
      <c r="AZ14" s="25">
        <v>33.160714285714285</v>
      </c>
      <c r="BA14" s="25">
        <v>27.237037037037037</v>
      </c>
      <c r="BB14" s="25">
        <v>9.1906250000000007</v>
      </c>
      <c r="BC14" s="25">
        <v>16.283870967741933</v>
      </c>
      <c r="BD14" s="25">
        <v>90.893103448275866</v>
      </c>
      <c r="BE14" s="25">
        <v>79.7</v>
      </c>
      <c r="BF14" s="25">
        <v>18.600000000000001</v>
      </c>
      <c r="BG14" s="25">
        <v>25.2</v>
      </c>
      <c r="BH14" s="25">
        <v>31.3</v>
      </c>
      <c r="BI14" s="25">
        <v>149.1</v>
      </c>
      <c r="BJ14" s="25">
        <v>26.7</v>
      </c>
      <c r="BK14" s="25">
        <v>106.8</v>
      </c>
      <c r="BL14" s="25">
        <v>59.8</v>
      </c>
      <c r="BM14" s="25">
        <v>35.4</v>
      </c>
      <c r="BN14" s="27">
        <v>243</v>
      </c>
      <c r="BO14" s="23">
        <v>7.759999999999998</v>
      </c>
      <c r="BP14" s="27">
        <v>26.319999999999997</v>
      </c>
      <c r="BQ14" s="27">
        <v>12.05</v>
      </c>
      <c r="BR14" s="27">
        <v>22.069999999999993</v>
      </c>
      <c r="BS14" s="27">
        <v>78.03</v>
      </c>
    </row>
    <row r="15" spans="1:71" x14ac:dyDescent="0.25">
      <c r="A15" s="12" t="s">
        <v>23</v>
      </c>
      <c r="B15" s="25">
        <v>0</v>
      </c>
      <c r="C15" s="25">
        <v>54.662500000000001</v>
      </c>
      <c r="D15" s="25">
        <v>0</v>
      </c>
      <c r="E15" s="25">
        <v>18.058823529411772</v>
      </c>
      <c r="F15" s="25">
        <v>3.1733333333333333</v>
      </c>
      <c r="G15" s="25">
        <v>3.8388888888888895</v>
      </c>
      <c r="H15" s="25">
        <v>0</v>
      </c>
      <c r="I15" s="25">
        <v>3.15625</v>
      </c>
      <c r="J15" s="25">
        <v>5.5357142857142847</v>
      </c>
      <c r="K15" s="25">
        <v>0</v>
      </c>
      <c r="L15" s="25">
        <v>0.1388888888888889</v>
      </c>
      <c r="M15" s="25">
        <v>52.011111111111113</v>
      </c>
      <c r="N15" s="25">
        <v>10.883333333333333</v>
      </c>
      <c r="O15" s="25">
        <v>3.48</v>
      </c>
      <c r="P15" s="25">
        <v>12.13529411764706</v>
      </c>
      <c r="Q15" s="25">
        <v>6.5</v>
      </c>
      <c r="R15" s="25">
        <v>20.212499999999999</v>
      </c>
      <c r="S15" s="25">
        <v>4.9083333333333323</v>
      </c>
      <c r="T15" s="25">
        <v>50.888888888888886</v>
      </c>
      <c r="U15" s="25">
        <v>8.8461538461538453E-2</v>
      </c>
      <c r="V15" s="25">
        <v>10.618518518518519</v>
      </c>
      <c r="W15" s="25">
        <v>70.45</v>
      </c>
      <c r="X15" s="25">
        <v>15.865714285714285</v>
      </c>
      <c r="Y15" s="25">
        <v>0</v>
      </c>
      <c r="Z15" s="25">
        <v>2.9485714285714288</v>
      </c>
      <c r="AA15" s="25">
        <v>3.4631578947368427</v>
      </c>
      <c r="AB15" s="25">
        <v>0.33076923076923076</v>
      </c>
      <c r="AC15" s="25">
        <v>23.982500000000002</v>
      </c>
      <c r="AD15" s="25">
        <v>0.9</v>
      </c>
      <c r="AE15" s="25">
        <v>0.52500000000000002</v>
      </c>
      <c r="AF15" s="25">
        <v>11.118918918918919</v>
      </c>
      <c r="AG15" s="25">
        <v>2.368421052631579E-2</v>
      </c>
      <c r="AH15" s="25">
        <v>35.919444444444451</v>
      </c>
      <c r="AI15" s="25">
        <v>1.7756756756756757</v>
      </c>
      <c r="AJ15" s="25">
        <v>2.7189189189189187</v>
      </c>
      <c r="AK15" s="25">
        <v>7.4351351351351358</v>
      </c>
      <c r="AL15" s="25">
        <v>41.710810810810813</v>
      </c>
      <c r="AM15" s="25">
        <v>18.258333333333333</v>
      </c>
      <c r="AN15" s="25">
        <v>0.84736842105263166</v>
      </c>
      <c r="AO15" s="25">
        <v>5.1571428571428566</v>
      </c>
      <c r="AP15" s="25">
        <v>0</v>
      </c>
      <c r="AQ15" s="25">
        <v>0.43529411764705883</v>
      </c>
      <c r="AR15" s="25">
        <v>43.29117647058824</v>
      </c>
      <c r="AS15" s="25">
        <v>1.4903225806451612</v>
      </c>
      <c r="AT15" s="25">
        <v>0</v>
      </c>
      <c r="AU15" s="25">
        <v>23</v>
      </c>
      <c r="AV15" s="25">
        <v>25</v>
      </c>
      <c r="AW15" s="25">
        <v>10.091176470588238</v>
      </c>
      <c r="AX15" s="25">
        <v>6.95</v>
      </c>
      <c r="AY15" s="25">
        <v>4.6516129032258071</v>
      </c>
      <c r="AZ15" s="25">
        <v>1.0142857142857142</v>
      </c>
      <c r="BA15" s="25">
        <v>2</v>
      </c>
      <c r="BB15" s="25">
        <v>0</v>
      </c>
      <c r="BC15" s="25">
        <v>0</v>
      </c>
      <c r="BD15" s="25">
        <v>7.6620689655172418</v>
      </c>
      <c r="BE15" s="25">
        <v>1.7</v>
      </c>
      <c r="BF15" s="25">
        <v>20.3</v>
      </c>
      <c r="BG15" s="25">
        <v>2.2999999999999998</v>
      </c>
      <c r="BH15" s="25">
        <v>20</v>
      </c>
      <c r="BI15" s="25">
        <v>11.2</v>
      </c>
      <c r="BJ15" s="25">
        <v>5.2</v>
      </c>
      <c r="BK15" s="25">
        <v>14.4</v>
      </c>
      <c r="BL15" s="25">
        <v>5.0999999999999996</v>
      </c>
      <c r="BM15" s="25">
        <v>3.9</v>
      </c>
      <c r="BN15" s="27">
        <v>5</v>
      </c>
      <c r="BO15" s="23">
        <v>59.719999999999985</v>
      </c>
      <c r="BP15" s="27">
        <v>10.92</v>
      </c>
      <c r="BQ15" s="27">
        <v>7.28</v>
      </c>
      <c r="BR15" s="27">
        <v>14.06</v>
      </c>
      <c r="BS15" s="27">
        <v>19.919999999999998</v>
      </c>
    </row>
    <row r="16" spans="1:71" x14ac:dyDescent="0.25">
      <c r="A16" s="7" t="s">
        <v>24</v>
      </c>
    </row>
    <row r="17" spans="1:71" x14ac:dyDescent="0.25">
      <c r="A17" s="7" t="s">
        <v>25</v>
      </c>
    </row>
    <row r="18" spans="1:71" x14ac:dyDescent="0.25">
      <c r="A18" s="7" t="s">
        <v>26</v>
      </c>
    </row>
    <row r="19" spans="1:71" x14ac:dyDescent="0.25">
      <c r="A19" s="7" t="s">
        <v>27</v>
      </c>
    </row>
    <row r="20" spans="1:71" x14ac:dyDescent="0.25">
      <c r="A20" s="7" t="s">
        <v>28</v>
      </c>
    </row>
    <row r="22" spans="1:71" x14ac:dyDescent="0.25">
      <c r="A22" s="10" t="s">
        <v>47</v>
      </c>
    </row>
    <row r="23" spans="1:71" x14ac:dyDescent="0.25">
      <c r="A23" t="s">
        <v>11</v>
      </c>
      <c r="B23" s="8">
        <v>1951</v>
      </c>
      <c r="C23" s="8">
        <v>1952</v>
      </c>
      <c r="D23" s="8">
        <v>1953</v>
      </c>
      <c r="E23" s="8">
        <v>1954</v>
      </c>
      <c r="F23" s="8">
        <v>1955</v>
      </c>
      <c r="G23" s="8">
        <v>1956</v>
      </c>
      <c r="H23" s="8">
        <v>1957</v>
      </c>
      <c r="I23" s="8">
        <v>1958</v>
      </c>
      <c r="J23" s="8">
        <v>1959</v>
      </c>
      <c r="K23" s="8">
        <v>1960</v>
      </c>
      <c r="L23" s="8">
        <v>1961</v>
      </c>
      <c r="M23" s="8">
        <v>1962</v>
      </c>
      <c r="N23" s="8">
        <v>1963</v>
      </c>
      <c r="O23" s="8">
        <v>1964</v>
      </c>
      <c r="P23" s="8">
        <v>1965</v>
      </c>
      <c r="Q23" s="8">
        <v>1966</v>
      </c>
      <c r="R23" s="8">
        <v>1967</v>
      </c>
      <c r="S23" s="8">
        <v>1968</v>
      </c>
      <c r="T23" s="8">
        <v>1969</v>
      </c>
      <c r="U23" s="8">
        <v>1970</v>
      </c>
      <c r="V23" s="8">
        <v>1971</v>
      </c>
      <c r="W23" s="8">
        <v>1972</v>
      </c>
      <c r="X23" s="8">
        <v>1973</v>
      </c>
      <c r="Y23" s="8">
        <v>1974</v>
      </c>
      <c r="Z23" s="8">
        <v>1975</v>
      </c>
      <c r="AA23" s="8">
        <v>1976</v>
      </c>
      <c r="AB23" s="8">
        <v>1977</v>
      </c>
      <c r="AC23" s="8">
        <v>1978</v>
      </c>
      <c r="AD23" s="8">
        <v>1979</v>
      </c>
      <c r="AE23" s="8">
        <v>1980</v>
      </c>
      <c r="AF23" s="8">
        <v>1981</v>
      </c>
      <c r="AG23" s="8">
        <v>1982</v>
      </c>
      <c r="AH23" s="8">
        <v>1983</v>
      </c>
      <c r="AI23" s="8">
        <v>1984</v>
      </c>
      <c r="AJ23" s="8">
        <v>1985</v>
      </c>
      <c r="AK23" s="8">
        <v>1986</v>
      </c>
      <c r="AL23" s="8">
        <v>1987</v>
      </c>
      <c r="AM23" s="8">
        <v>1988</v>
      </c>
      <c r="AN23" s="8">
        <v>1989</v>
      </c>
      <c r="AO23" s="8">
        <v>1990</v>
      </c>
      <c r="AP23" s="8">
        <v>1991</v>
      </c>
      <c r="AQ23" s="8">
        <v>1992</v>
      </c>
      <c r="AR23" s="8">
        <v>1993</v>
      </c>
      <c r="AS23" s="8">
        <v>1994</v>
      </c>
      <c r="AT23" s="8">
        <v>1995</v>
      </c>
      <c r="AU23" s="8">
        <v>1996</v>
      </c>
      <c r="AV23" s="8">
        <v>1997</v>
      </c>
      <c r="AW23" s="8">
        <v>1998</v>
      </c>
      <c r="AX23" s="8">
        <v>1999</v>
      </c>
      <c r="AY23" s="8">
        <v>2000</v>
      </c>
      <c r="AZ23" s="8">
        <v>2001</v>
      </c>
      <c r="BA23" s="8">
        <v>2002</v>
      </c>
      <c r="BB23" s="8">
        <v>2003</v>
      </c>
      <c r="BC23" s="8">
        <v>2004</v>
      </c>
      <c r="BD23" s="8">
        <v>2005</v>
      </c>
      <c r="BE23" s="8">
        <v>2006</v>
      </c>
      <c r="BF23" s="8">
        <v>2007</v>
      </c>
      <c r="BG23" s="8">
        <v>2008</v>
      </c>
      <c r="BH23" s="8">
        <v>2009</v>
      </c>
      <c r="BI23" s="8">
        <v>2010</v>
      </c>
      <c r="BJ23" s="8">
        <v>2011</v>
      </c>
      <c r="BK23" s="8">
        <v>2012</v>
      </c>
      <c r="BL23" s="9">
        <v>2013</v>
      </c>
      <c r="BM23" s="9">
        <v>2014</v>
      </c>
      <c r="BN23">
        <v>2015</v>
      </c>
      <c r="BO23">
        <v>2016</v>
      </c>
      <c r="BP23" s="9">
        <v>2017</v>
      </c>
      <c r="BQ23">
        <v>2018</v>
      </c>
      <c r="BR23">
        <v>2019</v>
      </c>
      <c r="BS23" s="9">
        <v>2020</v>
      </c>
    </row>
    <row r="24" spans="1:71" x14ac:dyDescent="0.25">
      <c r="A24" s="12" t="s">
        <v>12</v>
      </c>
      <c r="B24" s="25">
        <v>0</v>
      </c>
      <c r="C24" s="25">
        <v>0</v>
      </c>
      <c r="D24" s="25">
        <v>0</v>
      </c>
      <c r="E24" s="25">
        <v>3.28</v>
      </c>
      <c r="F24" s="25">
        <v>5.45</v>
      </c>
      <c r="G24" s="25">
        <v>1.2857142857142858</v>
      </c>
      <c r="H24" s="25">
        <v>0.75454545454545463</v>
      </c>
      <c r="I24" s="25">
        <v>5.4272727272727277</v>
      </c>
      <c r="J24" s="25">
        <v>0</v>
      </c>
      <c r="K24" s="25">
        <v>0</v>
      </c>
      <c r="L24" s="25">
        <v>2.4444444444444442</v>
      </c>
      <c r="M24" s="25">
        <v>0</v>
      </c>
      <c r="N24" s="25">
        <v>6.6888888888888891</v>
      </c>
      <c r="O24" s="25">
        <v>0</v>
      </c>
      <c r="P24" s="25">
        <v>0</v>
      </c>
      <c r="Q24" s="25">
        <v>0</v>
      </c>
      <c r="R24" s="25">
        <v>9</v>
      </c>
      <c r="S24" s="25">
        <v>0</v>
      </c>
      <c r="T24" s="25">
        <v>0</v>
      </c>
      <c r="U24" s="25">
        <v>0</v>
      </c>
      <c r="V24" s="25">
        <v>3.8461538461538464E-2</v>
      </c>
      <c r="W24" s="25">
        <v>1.6666666666666666E-2</v>
      </c>
      <c r="X24" s="25">
        <v>0</v>
      </c>
      <c r="Y24" s="25">
        <v>0</v>
      </c>
      <c r="Z24" s="25">
        <v>0</v>
      </c>
      <c r="AA24" s="25">
        <v>0.22666666666666666</v>
      </c>
      <c r="AB24" s="25">
        <v>0</v>
      </c>
      <c r="AC24" s="25">
        <v>0</v>
      </c>
      <c r="AD24" s="25">
        <v>0</v>
      </c>
      <c r="AE24" s="25">
        <v>0</v>
      </c>
      <c r="AF24" s="25">
        <v>0.50666666666666671</v>
      </c>
      <c r="AG24" s="25">
        <v>0</v>
      </c>
      <c r="AH24" s="25">
        <v>0</v>
      </c>
      <c r="AI24" s="25">
        <v>1.3454545454545455</v>
      </c>
      <c r="AJ24" s="25">
        <v>3.7416666666666667</v>
      </c>
      <c r="AK24" s="25">
        <v>17.891666666666669</v>
      </c>
      <c r="AL24" s="25">
        <v>0</v>
      </c>
      <c r="AM24" s="25">
        <v>0</v>
      </c>
      <c r="AN24" s="25">
        <v>0</v>
      </c>
      <c r="AO24" s="25">
        <v>0.95</v>
      </c>
      <c r="AP24" s="25">
        <v>0.31764705882352939</v>
      </c>
      <c r="AQ24" s="25">
        <v>0</v>
      </c>
      <c r="AR24" s="25">
        <v>0</v>
      </c>
      <c r="AS24" s="25">
        <v>0.9</v>
      </c>
      <c r="AT24" s="25">
        <v>9.8687500000000004</v>
      </c>
      <c r="AU24" s="25">
        <v>0</v>
      </c>
      <c r="AV24" s="25">
        <v>1</v>
      </c>
      <c r="AW24" s="25">
        <v>0</v>
      </c>
      <c r="AX24" s="25">
        <v>0</v>
      </c>
      <c r="AY24" s="25">
        <v>0</v>
      </c>
      <c r="AZ24" s="25">
        <v>0.94285714285714295</v>
      </c>
      <c r="BA24" s="25">
        <v>0.125</v>
      </c>
      <c r="BB24" s="25">
        <v>0</v>
      </c>
      <c r="BC24" s="25">
        <v>3.7749999999999999</v>
      </c>
      <c r="BD24" s="25">
        <v>0.51111111111111107</v>
      </c>
      <c r="BE24" s="25">
        <v>0.3</v>
      </c>
      <c r="BF24" s="25">
        <v>0</v>
      </c>
      <c r="BG24" s="25">
        <v>0.1</v>
      </c>
      <c r="BH24" s="25">
        <v>0.1</v>
      </c>
      <c r="BI24" s="25">
        <v>5.4</v>
      </c>
      <c r="BJ24" s="25">
        <v>0</v>
      </c>
      <c r="BK24" s="25">
        <v>0.1</v>
      </c>
      <c r="BL24" s="32">
        <v>0</v>
      </c>
      <c r="BM24" s="32">
        <v>0</v>
      </c>
      <c r="BN24" s="33">
        <v>8</v>
      </c>
      <c r="BO24" s="30">
        <v>7.2499999999999982</v>
      </c>
      <c r="BP24" s="27">
        <v>0.5</v>
      </c>
      <c r="BQ24" s="27">
        <v>0</v>
      </c>
      <c r="BR24" s="27">
        <v>3.02</v>
      </c>
      <c r="BS24" s="27">
        <v>0.03</v>
      </c>
    </row>
    <row r="25" spans="1:71" x14ac:dyDescent="0.25">
      <c r="A25" s="12" t="s">
        <v>13</v>
      </c>
      <c r="B25" s="25">
        <v>0</v>
      </c>
      <c r="C25" s="25">
        <v>2.7</v>
      </c>
      <c r="D25" s="25">
        <v>0.9</v>
      </c>
      <c r="E25" s="25">
        <v>0</v>
      </c>
      <c r="F25" s="25">
        <v>0</v>
      </c>
      <c r="G25" s="25">
        <v>0</v>
      </c>
      <c r="H25" s="25">
        <v>0</v>
      </c>
      <c r="I25" s="25">
        <v>0.43636363636363634</v>
      </c>
      <c r="J25" s="25">
        <v>21.225000000000001</v>
      </c>
      <c r="K25" s="25">
        <v>0</v>
      </c>
      <c r="L25" s="25">
        <v>13.088888888888889</v>
      </c>
      <c r="M25" s="25">
        <v>1.8374999999999999</v>
      </c>
      <c r="N25" s="25">
        <v>0.22222222222222221</v>
      </c>
      <c r="O25" s="25">
        <v>0</v>
      </c>
      <c r="P25" s="25">
        <v>0</v>
      </c>
      <c r="Q25" s="25">
        <v>0</v>
      </c>
      <c r="R25" s="25">
        <v>0</v>
      </c>
      <c r="S25" s="25">
        <v>1.9</v>
      </c>
      <c r="T25" s="25">
        <v>0</v>
      </c>
      <c r="U25" s="25">
        <v>23.341666666666665</v>
      </c>
      <c r="V25" s="25">
        <v>0.53846153846153844</v>
      </c>
      <c r="W25" s="25">
        <v>0</v>
      </c>
      <c r="X25" s="25">
        <v>0</v>
      </c>
      <c r="Y25" s="25">
        <v>0</v>
      </c>
      <c r="Z25" s="25">
        <v>3.8230769230769233</v>
      </c>
      <c r="AA25" s="25">
        <v>0</v>
      </c>
      <c r="AB25" s="25">
        <v>1.3666666666666667</v>
      </c>
      <c r="AC25" s="25">
        <v>10.670588235294119</v>
      </c>
      <c r="AD25" s="25">
        <v>66.537499999999994</v>
      </c>
      <c r="AE25" s="25">
        <v>0</v>
      </c>
      <c r="AF25" s="25">
        <v>0</v>
      </c>
      <c r="AG25" s="25">
        <v>0</v>
      </c>
      <c r="AH25" s="25">
        <v>0</v>
      </c>
      <c r="AI25" s="25">
        <v>24.518181818181816</v>
      </c>
      <c r="AJ25" s="25">
        <v>0</v>
      </c>
      <c r="AK25" s="25">
        <v>19.733333333333334</v>
      </c>
      <c r="AL25" s="25">
        <v>0</v>
      </c>
      <c r="AM25" s="25">
        <v>1.3866666666666667</v>
      </c>
      <c r="AN25" s="25">
        <v>0</v>
      </c>
      <c r="AO25" s="25">
        <v>0</v>
      </c>
      <c r="AP25" s="25">
        <v>0</v>
      </c>
      <c r="AQ25" s="25">
        <v>0</v>
      </c>
      <c r="AR25" s="25">
        <v>0.28000000000000003</v>
      </c>
      <c r="AS25" s="25">
        <v>7.6937499999999996</v>
      </c>
      <c r="AT25" s="25">
        <v>0</v>
      </c>
      <c r="AU25" s="25">
        <v>0</v>
      </c>
      <c r="AV25" s="25">
        <v>0</v>
      </c>
      <c r="AW25" s="25">
        <v>0</v>
      </c>
      <c r="AX25" s="25">
        <v>5.1066666666666665</v>
      </c>
      <c r="AY25" s="25">
        <v>49.642857142857146</v>
      </c>
      <c r="AZ25" s="25">
        <v>0</v>
      </c>
      <c r="BA25" s="25">
        <v>0</v>
      </c>
      <c r="BB25" s="25">
        <v>1.2</v>
      </c>
      <c r="BC25" s="25">
        <v>2.8450000000000002</v>
      </c>
      <c r="BD25" s="25">
        <v>4.8388888888888886</v>
      </c>
      <c r="BE25" s="25">
        <v>0</v>
      </c>
      <c r="BF25" s="25">
        <v>0.2</v>
      </c>
      <c r="BG25" s="25">
        <v>9.9</v>
      </c>
      <c r="BH25" s="25">
        <v>0</v>
      </c>
      <c r="BI25" s="25">
        <v>0</v>
      </c>
      <c r="BJ25" s="25">
        <v>18.2</v>
      </c>
      <c r="BK25" s="25">
        <v>0</v>
      </c>
      <c r="BL25" s="32">
        <v>4</v>
      </c>
      <c r="BM25" s="32">
        <v>0.1</v>
      </c>
      <c r="BN25" s="33">
        <v>0</v>
      </c>
      <c r="BO25" s="30">
        <v>6.9999999999999993E-2</v>
      </c>
      <c r="BP25" s="27">
        <v>0</v>
      </c>
      <c r="BQ25" s="27">
        <v>2.2199999999999998</v>
      </c>
      <c r="BR25" s="27">
        <v>34.630000000000003</v>
      </c>
      <c r="BS25" s="27">
        <v>0</v>
      </c>
    </row>
    <row r="26" spans="1:71" x14ac:dyDescent="0.25">
      <c r="A26" s="12" t="s">
        <v>14</v>
      </c>
      <c r="B26" s="25">
        <v>2.2875000000000001</v>
      </c>
      <c r="C26" s="25">
        <v>0</v>
      </c>
      <c r="D26" s="25">
        <v>0</v>
      </c>
      <c r="E26" s="25">
        <v>0</v>
      </c>
      <c r="F26" s="25">
        <v>1.85</v>
      </c>
      <c r="G26" s="25">
        <v>0</v>
      </c>
      <c r="H26" s="25">
        <v>25.45454545454545</v>
      </c>
      <c r="I26" s="25">
        <v>6.2181818181818178</v>
      </c>
      <c r="J26" s="25">
        <v>0</v>
      </c>
      <c r="K26" s="25">
        <v>0.28888888888888886</v>
      </c>
      <c r="L26" s="25">
        <v>0.52222222222222214</v>
      </c>
      <c r="M26" s="25">
        <v>14.8125</v>
      </c>
      <c r="N26" s="25">
        <v>1.3777777777777775</v>
      </c>
      <c r="O26" s="25">
        <v>0</v>
      </c>
      <c r="P26" s="25">
        <v>5.96</v>
      </c>
      <c r="Q26" s="25">
        <v>0</v>
      </c>
      <c r="R26" s="25">
        <v>7.1</v>
      </c>
      <c r="S26" s="25">
        <v>3</v>
      </c>
      <c r="T26" s="25">
        <v>1.2333333333333334</v>
      </c>
      <c r="U26" s="25">
        <v>5.0250000000000004</v>
      </c>
      <c r="V26" s="25">
        <v>12.107692307692306</v>
      </c>
      <c r="W26" s="25">
        <v>0</v>
      </c>
      <c r="X26" s="25">
        <v>0</v>
      </c>
      <c r="Y26" s="25">
        <v>0</v>
      </c>
      <c r="Z26" s="25">
        <v>5.3846153846153842E-2</v>
      </c>
      <c r="AA26" s="25">
        <v>0</v>
      </c>
      <c r="AB26" s="25">
        <v>25.986666666666665</v>
      </c>
      <c r="AC26" s="25">
        <v>1.4176470588235295</v>
      </c>
      <c r="AD26" s="25">
        <v>7.4999999999999997E-2</v>
      </c>
      <c r="AE26" s="25">
        <v>15.58</v>
      </c>
      <c r="AF26" s="25">
        <v>31.046666666666667</v>
      </c>
      <c r="AG26" s="25">
        <v>0.35714285714285715</v>
      </c>
      <c r="AH26" s="25">
        <v>2.2923076923076922</v>
      </c>
      <c r="AI26" s="25">
        <v>61.327272727272728</v>
      </c>
      <c r="AJ26" s="25">
        <v>10.775</v>
      </c>
      <c r="AK26" s="25">
        <v>0</v>
      </c>
      <c r="AL26" s="25">
        <v>19.069230769230771</v>
      </c>
      <c r="AM26" s="25">
        <v>22.02</v>
      </c>
      <c r="AN26" s="25">
        <v>8.8285714285714292</v>
      </c>
      <c r="AO26" s="25">
        <v>7.5357142857142856</v>
      </c>
      <c r="AP26" s="25">
        <v>1.7294117647058822</v>
      </c>
      <c r="AQ26" s="25">
        <v>0</v>
      </c>
      <c r="AR26" s="25">
        <v>5.6</v>
      </c>
      <c r="AS26" s="25">
        <v>0.125</v>
      </c>
      <c r="AT26" s="25">
        <v>7.8937499999999998</v>
      </c>
      <c r="AU26" s="25">
        <v>0</v>
      </c>
      <c r="AV26" s="25">
        <v>34</v>
      </c>
      <c r="AW26" s="25">
        <v>2.2214285714285711</v>
      </c>
      <c r="AX26" s="25">
        <v>0</v>
      </c>
      <c r="AY26" s="25">
        <v>0.25714285714285717</v>
      </c>
      <c r="AZ26" s="25">
        <v>4.2285714285714286</v>
      </c>
      <c r="BA26" s="25">
        <v>0.83750000000000002</v>
      </c>
      <c r="BB26" s="25">
        <v>10.473684210526315</v>
      </c>
      <c r="BC26" s="25">
        <v>5.5650000000000004</v>
      </c>
      <c r="BD26" s="25">
        <v>4.1777777777777771</v>
      </c>
      <c r="BE26" s="25">
        <v>62.7</v>
      </c>
      <c r="BF26" s="25">
        <v>0</v>
      </c>
      <c r="BG26" s="25">
        <v>115.4</v>
      </c>
      <c r="BH26" s="25">
        <v>15.2</v>
      </c>
      <c r="BI26" s="25">
        <v>17.399999999999999</v>
      </c>
      <c r="BJ26" s="25">
        <v>2</v>
      </c>
      <c r="BK26" s="25">
        <v>0.6</v>
      </c>
      <c r="BL26" s="32">
        <v>2.6</v>
      </c>
      <c r="BM26" s="32">
        <v>12.9</v>
      </c>
      <c r="BN26" s="33">
        <v>29</v>
      </c>
      <c r="BO26" s="30">
        <v>8.9099999999999984</v>
      </c>
      <c r="BP26" s="27">
        <v>33.81</v>
      </c>
      <c r="BQ26" s="27">
        <v>25.53</v>
      </c>
      <c r="BR26" s="27">
        <v>0</v>
      </c>
      <c r="BS26" s="27">
        <v>13.42</v>
      </c>
    </row>
    <row r="27" spans="1:71" x14ac:dyDescent="0.25">
      <c r="A27" s="12" t="s">
        <v>15</v>
      </c>
      <c r="B27" s="25">
        <v>11.6875</v>
      </c>
      <c r="C27" s="25">
        <v>4.2750000000000004</v>
      </c>
      <c r="D27" s="25">
        <v>98.44</v>
      </c>
      <c r="E27" s="25">
        <v>13.82</v>
      </c>
      <c r="F27" s="25">
        <v>51.866666666666667</v>
      </c>
      <c r="G27" s="25">
        <v>18.571428571428573</v>
      </c>
      <c r="H27" s="25">
        <v>22.518181818181816</v>
      </c>
      <c r="I27" s="25">
        <v>39.745454545454542</v>
      </c>
      <c r="J27" s="25">
        <v>33.799999999999997</v>
      </c>
      <c r="K27" s="25">
        <v>2.8333333333333335</v>
      </c>
      <c r="L27" s="25">
        <v>37.955555555555556</v>
      </c>
      <c r="M27" s="25">
        <v>83.137500000000003</v>
      </c>
      <c r="N27" s="25">
        <v>82.066666666666663</v>
      </c>
      <c r="O27" s="25">
        <v>10.02</v>
      </c>
      <c r="P27" s="25">
        <v>26.98</v>
      </c>
      <c r="Q27" s="25">
        <v>30</v>
      </c>
      <c r="R27" s="25">
        <v>5.7714285714285714</v>
      </c>
      <c r="S27" s="25">
        <v>15.75</v>
      </c>
      <c r="T27" s="25">
        <v>52</v>
      </c>
      <c r="U27" s="25">
        <v>45.316666666666663</v>
      </c>
      <c r="V27" s="25">
        <v>43.792307692307688</v>
      </c>
      <c r="W27" s="25">
        <v>21.75</v>
      </c>
      <c r="X27" s="25">
        <v>14.292307692307691</v>
      </c>
      <c r="Y27" s="25">
        <v>11.233333333333333</v>
      </c>
      <c r="Z27" s="25">
        <v>2.0615384615384618</v>
      </c>
      <c r="AA27" s="25">
        <v>74.493333333333325</v>
      </c>
      <c r="AB27" s="25">
        <v>46.586666666666673</v>
      </c>
      <c r="AC27" s="25">
        <v>49.029411764705877</v>
      </c>
      <c r="AD27" s="25">
        <v>18.862500000000001</v>
      </c>
      <c r="AE27" s="25">
        <v>21.173333333333336</v>
      </c>
      <c r="AF27" s="25">
        <v>31.186666666666664</v>
      </c>
      <c r="AG27" s="25">
        <v>10.771428571428572</v>
      </c>
      <c r="AH27" s="25">
        <v>6.9076923076923089</v>
      </c>
      <c r="AI27" s="25">
        <v>22.09090909090909</v>
      </c>
      <c r="AJ27" s="25">
        <v>24.65</v>
      </c>
      <c r="AK27" s="25">
        <v>4.9333333333333327</v>
      </c>
      <c r="AL27" s="25">
        <v>25.284615384615385</v>
      </c>
      <c r="AM27" s="25">
        <v>67.28</v>
      </c>
      <c r="AN27" s="25">
        <v>16.785714285714288</v>
      </c>
      <c r="AO27" s="25">
        <v>14.764285714285714</v>
      </c>
      <c r="AP27" s="25">
        <v>63.505882352941171</v>
      </c>
      <c r="AQ27" s="25">
        <v>8.8857142857142843</v>
      </c>
      <c r="AR27" s="25">
        <v>7.38</v>
      </c>
      <c r="AS27" s="25">
        <v>23.15</v>
      </c>
      <c r="AT27" s="25">
        <v>13.143750000000001</v>
      </c>
      <c r="AU27" s="25">
        <v>72</v>
      </c>
      <c r="AV27" s="25">
        <v>40</v>
      </c>
      <c r="AW27" s="25">
        <v>51.964285714285722</v>
      </c>
      <c r="AX27" s="25">
        <v>60.846666666666664</v>
      </c>
      <c r="AY27" s="25">
        <v>46.092857142857156</v>
      </c>
      <c r="AZ27" s="25">
        <v>159.66428571428568</v>
      </c>
      <c r="BA27" s="25">
        <v>5.5</v>
      </c>
      <c r="BB27" s="25">
        <v>41.421052631578952</v>
      </c>
      <c r="BC27" s="25">
        <v>49.825000000000003</v>
      </c>
      <c r="BD27" s="25">
        <v>68.266666666666652</v>
      </c>
      <c r="BE27" s="25">
        <v>25.2</v>
      </c>
      <c r="BF27" s="25">
        <v>104.9</v>
      </c>
      <c r="BG27" s="25">
        <v>30.4</v>
      </c>
      <c r="BH27" s="25">
        <v>63.9</v>
      </c>
      <c r="BI27" s="25">
        <v>97.5</v>
      </c>
      <c r="BJ27" s="25">
        <v>157.80000000000001</v>
      </c>
      <c r="BK27" s="25">
        <v>21.1</v>
      </c>
      <c r="BL27" s="32">
        <v>28.9</v>
      </c>
      <c r="BM27" s="32">
        <v>7.2</v>
      </c>
      <c r="BN27" s="33">
        <v>115</v>
      </c>
      <c r="BO27" s="30">
        <v>7.7399999999999984</v>
      </c>
      <c r="BP27" s="27">
        <v>42.050000000000004</v>
      </c>
      <c r="BQ27" s="27">
        <v>20.959999999999997</v>
      </c>
      <c r="BR27" s="27">
        <v>53.660000000000004</v>
      </c>
      <c r="BS27" s="27">
        <v>85.050000000000011</v>
      </c>
    </row>
    <row r="28" spans="1:71" x14ac:dyDescent="0.25">
      <c r="A28" s="12" t="s">
        <v>16</v>
      </c>
      <c r="B28" s="25">
        <v>109.2375</v>
      </c>
      <c r="C28" s="25">
        <v>60.65</v>
      </c>
      <c r="D28" s="25">
        <v>38.700000000000003</v>
      </c>
      <c r="E28" s="25">
        <v>150.16</v>
      </c>
      <c r="F28" s="25">
        <v>117.06666666666666</v>
      </c>
      <c r="G28" s="25">
        <v>19.228571428571428</v>
      </c>
      <c r="H28" s="25">
        <v>205.12727272727273</v>
      </c>
      <c r="I28" s="25">
        <v>164.65454545454543</v>
      </c>
      <c r="J28" s="25">
        <v>74.7</v>
      </c>
      <c r="K28" s="25">
        <v>51.24444444444444</v>
      </c>
      <c r="L28" s="25">
        <v>91.211111111111109</v>
      </c>
      <c r="M28" s="25">
        <v>88.174999999999997</v>
      </c>
      <c r="N28" s="25">
        <v>50.677777777777777</v>
      </c>
      <c r="O28" s="25">
        <v>75.75</v>
      </c>
      <c r="P28" s="25">
        <v>18.079999999999998</v>
      </c>
      <c r="Q28" s="25">
        <v>107.98</v>
      </c>
      <c r="R28" s="25">
        <v>85.585714285714275</v>
      </c>
      <c r="S28" s="25">
        <v>114.45</v>
      </c>
      <c r="T28" s="25">
        <v>154.80000000000001</v>
      </c>
      <c r="U28" s="25">
        <v>154.11666666666667</v>
      </c>
      <c r="V28" s="25">
        <v>126.58461538461539</v>
      </c>
      <c r="W28" s="25">
        <v>106.9</v>
      </c>
      <c r="X28" s="25">
        <v>74.969230769230776</v>
      </c>
      <c r="Y28" s="25">
        <v>122.87333333333332</v>
      </c>
      <c r="Z28" s="25">
        <v>110.57692307692308</v>
      </c>
      <c r="AA28" s="25">
        <v>49.033333333333331</v>
      </c>
      <c r="AB28" s="25">
        <v>139.27333333333334</v>
      </c>
      <c r="AC28" s="25">
        <v>92.735294117647058</v>
      </c>
      <c r="AD28" s="25">
        <v>60.1875</v>
      </c>
      <c r="AE28" s="25">
        <v>125.74</v>
      </c>
      <c r="AF28" s="25">
        <v>103.24</v>
      </c>
      <c r="AG28" s="25">
        <v>119.25</v>
      </c>
      <c r="AH28" s="25">
        <v>121.33076923076922</v>
      </c>
      <c r="AI28" s="25">
        <v>42.581818181818178</v>
      </c>
      <c r="AJ28" s="25">
        <v>44.108333333333327</v>
      </c>
      <c r="AK28" s="25">
        <v>78</v>
      </c>
      <c r="AL28" s="25">
        <v>50.069230769230771</v>
      </c>
      <c r="AM28" s="25">
        <v>92.82</v>
      </c>
      <c r="AN28" s="25">
        <v>67.107142857142861</v>
      </c>
      <c r="AO28" s="25">
        <v>77.492857142857133</v>
      </c>
      <c r="AP28" s="25">
        <v>119.04705882352941</v>
      </c>
      <c r="AQ28" s="25">
        <v>109.54285714285712</v>
      </c>
      <c r="AR28" s="25">
        <v>89.353333333333339</v>
      </c>
      <c r="AS28" s="25">
        <v>66.59375</v>
      </c>
      <c r="AT28" s="25">
        <v>93.6</v>
      </c>
      <c r="AU28" s="25">
        <v>52</v>
      </c>
      <c r="AV28" s="25">
        <v>40</v>
      </c>
      <c r="AW28" s="25">
        <v>44.357142857142875</v>
      </c>
      <c r="AX28" s="25">
        <v>174.51333333333332</v>
      </c>
      <c r="AY28" s="25">
        <v>88.842857142857142</v>
      </c>
      <c r="AZ28" s="25">
        <v>17.085714285714285</v>
      </c>
      <c r="BA28" s="25">
        <v>141.9</v>
      </c>
      <c r="BB28" s="25">
        <v>3.4631578947368427</v>
      </c>
      <c r="BC28" s="25">
        <v>210.66499999999999</v>
      </c>
      <c r="BD28" s="25">
        <v>101.61666666666666</v>
      </c>
      <c r="BE28" s="25">
        <v>133.9</v>
      </c>
      <c r="BF28" s="25">
        <v>79.5</v>
      </c>
      <c r="BG28" s="25">
        <v>87.1</v>
      </c>
      <c r="BH28" s="25">
        <v>123.8</v>
      </c>
      <c r="BI28" s="25">
        <v>123.9</v>
      </c>
      <c r="BJ28" s="25">
        <v>139.1</v>
      </c>
      <c r="BK28" s="25">
        <v>108.1</v>
      </c>
      <c r="BL28" s="32">
        <v>110.1</v>
      </c>
      <c r="BM28" s="32">
        <v>83.2</v>
      </c>
      <c r="BN28" s="33">
        <v>131</v>
      </c>
      <c r="BO28" s="30">
        <v>132.81999999999996</v>
      </c>
      <c r="BP28" s="27">
        <v>205.67999999999998</v>
      </c>
      <c r="BQ28" s="27">
        <v>156.94</v>
      </c>
      <c r="BR28" s="27">
        <v>135.77000000000004</v>
      </c>
      <c r="BS28" s="27">
        <v>107.81</v>
      </c>
    </row>
    <row r="29" spans="1:71" x14ac:dyDescent="0.25">
      <c r="A29" s="12" t="s">
        <v>17</v>
      </c>
      <c r="B29" s="25">
        <v>27.012499999999999</v>
      </c>
      <c r="C29" s="25">
        <v>71.974999999999994</v>
      </c>
      <c r="D29" s="25">
        <v>77.14</v>
      </c>
      <c r="E29" s="25">
        <v>53.98</v>
      </c>
      <c r="F29" s="25">
        <v>44.15</v>
      </c>
      <c r="G29" s="25">
        <v>60.385714285714286</v>
      </c>
      <c r="H29" s="25">
        <v>80.24545454545455</v>
      </c>
      <c r="I29" s="25">
        <v>58.036363636363646</v>
      </c>
      <c r="J29" s="25">
        <v>98.9</v>
      </c>
      <c r="K29" s="25">
        <v>44.822222222222223</v>
      </c>
      <c r="L29" s="25">
        <v>45.066666666666663</v>
      </c>
      <c r="M29" s="25">
        <v>44.2</v>
      </c>
      <c r="N29" s="25">
        <v>56.455555555555556</v>
      </c>
      <c r="O29" s="25">
        <v>59.27</v>
      </c>
      <c r="P29" s="25">
        <v>40.92</v>
      </c>
      <c r="Q29" s="25">
        <v>54.12</v>
      </c>
      <c r="R29" s="25">
        <v>97.271428571428586</v>
      </c>
      <c r="S29" s="25">
        <v>90.85</v>
      </c>
      <c r="T29" s="25">
        <v>37.083333333333336</v>
      </c>
      <c r="U29" s="25">
        <v>54.091666666666661</v>
      </c>
      <c r="V29" s="25">
        <v>22.476923076923075</v>
      </c>
      <c r="W29" s="25">
        <v>77.166666666666657</v>
      </c>
      <c r="X29" s="25">
        <v>39.669230769230772</v>
      </c>
      <c r="Y29" s="25">
        <v>9.2200000000000006</v>
      </c>
      <c r="Z29" s="25">
        <v>62.230769230769241</v>
      </c>
      <c r="AA29" s="25">
        <v>11.506666666666666</v>
      </c>
      <c r="AB29" s="25">
        <v>100.48</v>
      </c>
      <c r="AC29" s="25">
        <v>30.3</v>
      </c>
      <c r="AD29" s="25">
        <v>118.1</v>
      </c>
      <c r="AE29" s="25">
        <v>31.52</v>
      </c>
      <c r="AF29" s="25">
        <v>12.986666666666666</v>
      </c>
      <c r="AG29" s="25">
        <v>99.6</v>
      </c>
      <c r="AH29" s="25">
        <v>135.62307692307692</v>
      </c>
      <c r="AI29" s="25">
        <v>36.454545454545453</v>
      </c>
      <c r="AJ29" s="25">
        <v>49.708333333333336</v>
      </c>
      <c r="AK29" s="25">
        <v>134.82499999999999</v>
      </c>
      <c r="AL29" s="25">
        <v>79.646153846153837</v>
      </c>
      <c r="AM29" s="25">
        <v>11.513333333333332</v>
      </c>
      <c r="AN29" s="25">
        <v>43.157142857142858</v>
      </c>
      <c r="AO29" s="25">
        <v>35.799999999999997</v>
      </c>
      <c r="AP29" s="25">
        <v>155.72352941176473</v>
      </c>
      <c r="AQ29" s="25">
        <v>146.61428571428573</v>
      </c>
      <c r="AR29" s="25">
        <v>103.25333333333334</v>
      </c>
      <c r="AS29" s="25">
        <v>33.40625</v>
      </c>
      <c r="AT29" s="25">
        <v>58.506250000000001</v>
      </c>
      <c r="AU29" s="25">
        <v>159</v>
      </c>
      <c r="AV29" s="25">
        <v>42</v>
      </c>
      <c r="AW29" s="25">
        <v>45.107142857142847</v>
      </c>
      <c r="AX29" s="25">
        <v>44.26</v>
      </c>
      <c r="AY29" s="25">
        <v>78.364285714285714</v>
      </c>
      <c r="AZ29" s="25">
        <v>13.485714285714284</v>
      </c>
      <c r="BA29" s="25">
        <v>94.78125</v>
      </c>
      <c r="BB29" s="25">
        <v>32.56315789473684</v>
      </c>
      <c r="BC29" s="25">
        <v>57.704999999999998</v>
      </c>
      <c r="BD29" s="25">
        <v>54.988888888888887</v>
      </c>
      <c r="BE29" s="25">
        <v>190.5</v>
      </c>
      <c r="BF29" s="25">
        <v>57.2</v>
      </c>
      <c r="BG29" s="25">
        <v>59.2</v>
      </c>
      <c r="BH29" s="25">
        <v>125.4</v>
      </c>
      <c r="BI29" s="25">
        <v>67.3</v>
      </c>
      <c r="BJ29" s="25">
        <v>54.5</v>
      </c>
      <c r="BK29" s="25">
        <v>9.1999999999999993</v>
      </c>
      <c r="BL29" s="32">
        <v>93.1</v>
      </c>
      <c r="BM29" s="32">
        <v>93.7</v>
      </c>
      <c r="BN29" s="33">
        <v>90</v>
      </c>
      <c r="BO29" s="30">
        <v>153.64999999999998</v>
      </c>
      <c r="BP29" s="27">
        <v>30.959999999999994</v>
      </c>
      <c r="BQ29" s="27">
        <v>72.309999999999988</v>
      </c>
      <c r="BR29" s="27">
        <v>62.97</v>
      </c>
      <c r="BS29" s="27">
        <v>109.09</v>
      </c>
    </row>
    <row r="30" spans="1:71" x14ac:dyDescent="0.25">
      <c r="A30" s="12" t="s">
        <v>18</v>
      </c>
      <c r="B30" s="25">
        <v>104.75</v>
      </c>
      <c r="C30" s="25">
        <v>98.45</v>
      </c>
      <c r="D30" s="25">
        <v>125.16</v>
      </c>
      <c r="E30" s="25">
        <v>153.46</v>
      </c>
      <c r="F30" s="25">
        <v>58.616666666666674</v>
      </c>
      <c r="G30" s="25">
        <v>95.98571428571428</v>
      </c>
      <c r="H30" s="25">
        <v>20.436363636363637</v>
      </c>
      <c r="I30" s="25">
        <v>49.581818181818178</v>
      </c>
      <c r="J30" s="25">
        <v>30.962499999999999</v>
      </c>
      <c r="K30" s="25">
        <v>63.455555555555556</v>
      </c>
      <c r="L30" s="25">
        <v>60.25555555555556</v>
      </c>
      <c r="M30" s="25">
        <v>34.25</v>
      </c>
      <c r="N30" s="25">
        <v>31.43333333333333</v>
      </c>
      <c r="O30" s="25">
        <v>234.84</v>
      </c>
      <c r="P30" s="25">
        <v>35.44</v>
      </c>
      <c r="Q30" s="25">
        <v>126.72</v>
      </c>
      <c r="R30" s="25">
        <v>95.457142857142841</v>
      </c>
      <c r="S30" s="25">
        <v>57.1</v>
      </c>
      <c r="T30" s="25">
        <v>70.816666666666663</v>
      </c>
      <c r="U30" s="25">
        <v>62.591666666666661</v>
      </c>
      <c r="V30" s="25">
        <v>52.730769230769234</v>
      </c>
      <c r="W30" s="25">
        <v>32.708333333333336</v>
      </c>
      <c r="X30" s="25">
        <v>76.623076923076923</v>
      </c>
      <c r="Y30" s="25">
        <v>105.37333333333335</v>
      </c>
      <c r="Z30" s="25">
        <v>175.8153846153846</v>
      </c>
      <c r="AA30" s="25">
        <v>61.873333333333328</v>
      </c>
      <c r="AB30" s="25">
        <v>99.073333333333323</v>
      </c>
      <c r="AC30" s="25">
        <v>115.37647058823529</v>
      </c>
      <c r="AD30" s="25">
        <v>92.081249999999997</v>
      </c>
      <c r="AE30" s="25">
        <v>87.286666666666662</v>
      </c>
      <c r="AF30" s="25">
        <v>67.59333333333332</v>
      </c>
      <c r="AG30" s="25">
        <v>46.142857142857146</v>
      </c>
      <c r="AH30" s="25">
        <v>42.507692307692302</v>
      </c>
      <c r="AI30" s="25">
        <v>106.40909090909091</v>
      </c>
      <c r="AJ30" s="25">
        <v>77.525000000000006</v>
      </c>
      <c r="AK30" s="25">
        <v>46.2</v>
      </c>
      <c r="AL30" s="25">
        <v>23.784615384615385</v>
      </c>
      <c r="AM30" s="25">
        <v>175.40666666666667</v>
      </c>
      <c r="AN30" s="25">
        <v>159.04285714285714</v>
      </c>
      <c r="AO30" s="25">
        <v>24.414285714285715</v>
      </c>
      <c r="AP30" s="25">
        <v>43.058823529411768</v>
      </c>
      <c r="AQ30" s="25">
        <v>69.107142857142847</v>
      </c>
      <c r="AR30" s="25">
        <v>57.633333333333333</v>
      </c>
      <c r="AS30" s="25">
        <v>83.856250000000003</v>
      </c>
      <c r="AT30" s="25">
        <v>74.21875</v>
      </c>
      <c r="AU30" s="25">
        <v>24</v>
      </c>
      <c r="AV30" s="25">
        <v>28</v>
      </c>
      <c r="AW30" s="25">
        <v>147.95714285714286</v>
      </c>
      <c r="AX30" s="25">
        <v>73.953333333333333</v>
      </c>
      <c r="AY30" s="25">
        <v>60.785714285714285</v>
      </c>
      <c r="AZ30" s="25">
        <v>95.778571428571439</v>
      </c>
      <c r="BA30" s="25">
        <v>34.818750000000001</v>
      </c>
      <c r="BB30" s="25">
        <v>56.210526315789473</v>
      </c>
      <c r="BC30" s="25">
        <v>179.67</v>
      </c>
      <c r="BD30" s="25">
        <v>102.12222222222222</v>
      </c>
      <c r="BE30" s="25">
        <v>53.6</v>
      </c>
      <c r="BF30" s="25">
        <v>154</v>
      </c>
      <c r="BG30" s="25">
        <v>182.5</v>
      </c>
      <c r="BH30" s="25">
        <v>30.2</v>
      </c>
      <c r="BI30" s="25">
        <v>112.3</v>
      </c>
      <c r="BJ30" s="25">
        <v>92.6</v>
      </c>
      <c r="BK30" s="25">
        <v>63.7</v>
      </c>
      <c r="BL30" s="32">
        <v>76.2</v>
      </c>
      <c r="BM30" s="32">
        <v>80.599999999999994</v>
      </c>
      <c r="BN30" s="33">
        <v>53</v>
      </c>
      <c r="BO30" s="30">
        <v>212.86</v>
      </c>
      <c r="BP30" s="27">
        <v>29.02</v>
      </c>
      <c r="BQ30" s="27">
        <v>36.700000000000003</v>
      </c>
      <c r="BR30" s="27">
        <v>47.52</v>
      </c>
      <c r="BS30" s="27">
        <v>175.33999999999997</v>
      </c>
    </row>
    <row r="31" spans="1:71" x14ac:dyDescent="0.25">
      <c r="A31" s="12" t="s">
        <v>19</v>
      </c>
      <c r="B31" s="25">
        <v>24.274999999999999</v>
      </c>
      <c r="C31" s="25">
        <v>91.15</v>
      </c>
      <c r="D31" s="25">
        <v>29.1</v>
      </c>
      <c r="E31" s="25">
        <v>105.64</v>
      </c>
      <c r="F31" s="25">
        <v>106.48333333333335</v>
      </c>
      <c r="G31" s="25">
        <v>53.414285714285718</v>
      </c>
      <c r="H31" s="25">
        <v>42.545454545454547</v>
      </c>
      <c r="I31" s="25">
        <v>222.57272727272724</v>
      </c>
      <c r="J31" s="25">
        <v>171.625</v>
      </c>
      <c r="K31" s="25">
        <v>65.744444444444454</v>
      </c>
      <c r="L31" s="25">
        <v>90.788888888888877</v>
      </c>
      <c r="M31" s="25">
        <v>103.925</v>
      </c>
      <c r="N31" s="25">
        <v>165.62222222222221</v>
      </c>
      <c r="O31" s="25">
        <v>94.51</v>
      </c>
      <c r="P31" s="25">
        <v>187.4</v>
      </c>
      <c r="Q31" s="25">
        <v>72.42</v>
      </c>
      <c r="R31" s="25">
        <v>29.7</v>
      </c>
      <c r="S31" s="25">
        <v>42.4</v>
      </c>
      <c r="T31" s="25">
        <v>196.65</v>
      </c>
      <c r="U31" s="25">
        <v>94.424999999999997</v>
      </c>
      <c r="V31" s="25">
        <v>259.13846153846157</v>
      </c>
      <c r="W31" s="25">
        <v>121.7</v>
      </c>
      <c r="X31" s="25">
        <v>168.2923076923077</v>
      </c>
      <c r="Y31" s="25">
        <v>73.106666666666669</v>
      </c>
      <c r="Z31" s="25">
        <v>120.66923076923075</v>
      </c>
      <c r="AA31" s="25">
        <v>140.53333333333333</v>
      </c>
      <c r="AB31" s="25">
        <v>93.186666666666667</v>
      </c>
      <c r="AC31" s="25">
        <v>87.029411764705884</v>
      </c>
      <c r="AD31" s="25">
        <v>89.05</v>
      </c>
      <c r="AE31" s="25">
        <v>55.786666666666662</v>
      </c>
      <c r="AF31" s="25">
        <v>112.30666666666667</v>
      </c>
      <c r="AG31" s="25">
        <v>42.621428571428567</v>
      </c>
      <c r="AH31" s="25">
        <v>160.66153846153844</v>
      </c>
      <c r="AI31" s="25">
        <v>31.236363636363635</v>
      </c>
      <c r="AJ31" s="25">
        <v>46.975000000000001</v>
      </c>
      <c r="AK31" s="25">
        <v>97.00833333333334</v>
      </c>
      <c r="AL31" s="25">
        <v>90.138461538461513</v>
      </c>
      <c r="AM31" s="25">
        <v>166.14666666666665</v>
      </c>
      <c r="AN31" s="25">
        <v>39.74285714285714</v>
      </c>
      <c r="AO31" s="25">
        <v>87.928571428571445</v>
      </c>
      <c r="AP31" s="25">
        <v>110.86470588235295</v>
      </c>
      <c r="AQ31" s="25">
        <v>92.407142857142844</v>
      </c>
      <c r="AR31" s="25">
        <v>116.27333333333335</v>
      </c>
      <c r="AS31" s="25">
        <v>52.612499999999997</v>
      </c>
      <c r="AT31" s="25">
        <v>167.9</v>
      </c>
      <c r="AU31" s="25">
        <v>192</v>
      </c>
      <c r="AV31" s="25">
        <v>86</v>
      </c>
      <c r="AW31" s="25">
        <v>336.40714285714284</v>
      </c>
      <c r="AX31" s="25">
        <v>108.60666666666665</v>
      </c>
      <c r="AY31" s="25">
        <v>241.43571428571431</v>
      </c>
      <c r="AZ31" s="25">
        <v>95.807142857142864</v>
      </c>
      <c r="BA31" s="25">
        <v>27.481249999999999</v>
      </c>
      <c r="BB31" s="25">
        <v>97.273684210526312</v>
      </c>
      <c r="BC31" s="25">
        <v>58.87</v>
      </c>
      <c r="BD31" s="25">
        <v>153.55000000000001</v>
      </c>
      <c r="BE31" s="25">
        <v>44.2</v>
      </c>
      <c r="BF31" s="25">
        <v>146.5</v>
      </c>
      <c r="BG31" s="25">
        <v>247.4</v>
      </c>
      <c r="BH31" s="25">
        <v>162.19999999999999</v>
      </c>
      <c r="BI31" s="25">
        <v>121.1</v>
      </c>
      <c r="BJ31" s="25">
        <v>237.5</v>
      </c>
      <c r="BK31" s="25">
        <v>130.5</v>
      </c>
      <c r="BL31" s="32">
        <v>72.599999999999994</v>
      </c>
      <c r="BM31" s="32">
        <v>118.1</v>
      </c>
      <c r="BN31" s="33">
        <v>111</v>
      </c>
      <c r="BO31" s="30">
        <v>45.480000000000004</v>
      </c>
      <c r="BP31" s="27">
        <v>206.85000000000005</v>
      </c>
      <c r="BQ31" s="27">
        <v>72.780000000000015</v>
      </c>
      <c r="BR31" s="27">
        <v>102.55</v>
      </c>
      <c r="BS31" s="27">
        <v>67.92</v>
      </c>
    </row>
    <row r="32" spans="1:71" x14ac:dyDescent="0.25">
      <c r="A32" s="12" t="s">
        <v>20</v>
      </c>
      <c r="B32" s="25">
        <v>92.65</v>
      </c>
      <c r="C32" s="25">
        <v>89.95</v>
      </c>
      <c r="D32" s="25">
        <v>131.80000000000001</v>
      </c>
      <c r="E32" s="25">
        <v>16.739999999999998</v>
      </c>
      <c r="F32" s="25">
        <v>120.25</v>
      </c>
      <c r="G32" s="25">
        <v>194.42857142857142</v>
      </c>
      <c r="H32" s="25">
        <v>37.881818181818183</v>
      </c>
      <c r="I32" s="25">
        <v>165.78181818181818</v>
      </c>
      <c r="J32" s="25">
        <v>160.85</v>
      </c>
      <c r="K32" s="25">
        <v>163.17777777777778</v>
      </c>
      <c r="L32" s="25">
        <v>99.933333333333323</v>
      </c>
      <c r="M32" s="25">
        <v>178.8</v>
      </c>
      <c r="N32" s="25">
        <v>179.24444444444444</v>
      </c>
      <c r="O32" s="25">
        <v>230.49</v>
      </c>
      <c r="P32" s="25">
        <v>37.36</v>
      </c>
      <c r="Q32" s="25">
        <v>241.22</v>
      </c>
      <c r="R32" s="25">
        <v>46.142857142857146</v>
      </c>
      <c r="S32" s="25">
        <v>308.05</v>
      </c>
      <c r="T32" s="25">
        <v>84.783333333333346</v>
      </c>
      <c r="U32" s="25">
        <v>122.58333333333333</v>
      </c>
      <c r="V32" s="25">
        <v>191.3</v>
      </c>
      <c r="W32" s="25">
        <v>258.26666666666665</v>
      </c>
      <c r="X32" s="25">
        <v>221.4</v>
      </c>
      <c r="Y32" s="25">
        <v>241.7</v>
      </c>
      <c r="Z32" s="25">
        <v>138.36923076923077</v>
      </c>
      <c r="AA32" s="25">
        <v>110.98</v>
      </c>
      <c r="AB32" s="25">
        <v>190.48666666666665</v>
      </c>
      <c r="AC32" s="25">
        <v>174.18235294117648</v>
      </c>
      <c r="AD32" s="25">
        <v>312.48750000000001</v>
      </c>
      <c r="AE32" s="25">
        <v>142.8066666666667</v>
      </c>
      <c r="AF32" s="25">
        <v>234.38</v>
      </c>
      <c r="AG32" s="25">
        <v>190.96428571428569</v>
      </c>
      <c r="AH32" s="25">
        <v>194.00769230769231</v>
      </c>
      <c r="AI32" s="25">
        <v>147.43636363636364</v>
      </c>
      <c r="AJ32" s="25">
        <v>136.04166666666666</v>
      </c>
      <c r="AK32" s="25">
        <v>351.64166666666671</v>
      </c>
      <c r="AL32" s="25">
        <v>147.17692307692309</v>
      </c>
      <c r="AM32" s="25">
        <v>236.94</v>
      </c>
      <c r="AN32" s="25">
        <v>178.42857142857142</v>
      </c>
      <c r="AO32" s="25">
        <v>90.2</v>
      </c>
      <c r="AP32" s="25">
        <v>194.1705882352941</v>
      </c>
      <c r="AQ32" s="25">
        <v>142.75</v>
      </c>
      <c r="AR32" s="25">
        <v>230.27333333333337</v>
      </c>
      <c r="AS32" s="25">
        <v>84.793750000000003</v>
      </c>
      <c r="AT32" s="25">
        <v>105.61875000000001</v>
      </c>
      <c r="AU32" s="25">
        <v>207</v>
      </c>
      <c r="AV32" s="25">
        <v>215</v>
      </c>
      <c r="AW32" s="25">
        <v>195.63571428571427</v>
      </c>
      <c r="AX32" s="25">
        <v>220.20666666666665</v>
      </c>
      <c r="AY32" s="25">
        <v>179.48571428571424</v>
      </c>
      <c r="AZ32" s="25">
        <v>259.5214285714286</v>
      </c>
      <c r="BA32" s="25">
        <v>64.875</v>
      </c>
      <c r="BB32" s="25">
        <v>72.384210526315798</v>
      </c>
      <c r="BC32" s="25">
        <v>193.36500000000001</v>
      </c>
      <c r="BD32" s="25">
        <v>194.09444444444449</v>
      </c>
      <c r="BE32" s="25">
        <v>31.5</v>
      </c>
      <c r="BF32" s="25">
        <v>223.7</v>
      </c>
      <c r="BG32" s="25">
        <v>105.6</v>
      </c>
      <c r="BH32" s="25">
        <v>335.3</v>
      </c>
      <c r="BI32" s="25">
        <v>149.9</v>
      </c>
      <c r="BJ32" s="25">
        <v>89.3</v>
      </c>
      <c r="BK32" s="25">
        <v>41.3</v>
      </c>
      <c r="BL32" s="32">
        <v>249.3</v>
      </c>
      <c r="BM32" s="32">
        <v>181.8</v>
      </c>
      <c r="BN32" s="33">
        <v>194</v>
      </c>
      <c r="BO32" s="30">
        <v>41.910000000000004</v>
      </c>
      <c r="BP32" s="27">
        <v>400.97000000000008</v>
      </c>
      <c r="BQ32" s="27">
        <v>112.94000000000001</v>
      </c>
      <c r="BR32" s="27">
        <v>150.20000000000005</v>
      </c>
      <c r="BS32" s="27">
        <v>183.88</v>
      </c>
    </row>
    <row r="33" spans="1:71" x14ac:dyDescent="0.25">
      <c r="A33" s="12" t="s">
        <v>21</v>
      </c>
      <c r="B33" s="25">
        <v>56.05</v>
      </c>
      <c r="C33" s="25">
        <v>139.35</v>
      </c>
      <c r="D33" s="25">
        <v>318.74</v>
      </c>
      <c r="E33" s="25">
        <v>147.5</v>
      </c>
      <c r="F33" s="25">
        <v>128.46666666666667</v>
      </c>
      <c r="G33" s="25">
        <v>483.02857142857141</v>
      </c>
      <c r="H33" s="25">
        <v>181.47272727272727</v>
      </c>
      <c r="I33" s="25">
        <v>104.3</v>
      </c>
      <c r="J33" s="25">
        <v>38.612499999999997</v>
      </c>
      <c r="K33" s="25">
        <v>111.5</v>
      </c>
      <c r="L33" s="25">
        <v>142.03333333333333</v>
      </c>
      <c r="M33" s="25">
        <v>186.07499999999999</v>
      </c>
      <c r="N33" s="25">
        <v>221.72222222222223</v>
      </c>
      <c r="O33" s="25">
        <v>115.85</v>
      </c>
      <c r="P33" s="25">
        <v>3.46</v>
      </c>
      <c r="Q33" s="25">
        <v>123.24</v>
      </c>
      <c r="R33" s="25">
        <v>43.771428571428565</v>
      </c>
      <c r="S33" s="25">
        <v>125.8</v>
      </c>
      <c r="T33" s="25">
        <v>209.76666666666665</v>
      </c>
      <c r="U33" s="25">
        <v>243.60833333333335</v>
      </c>
      <c r="V33" s="25">
        <v>133.92307692307691</v>
      </c>
      <c r="W33" s="25">
        <v>286.88333333333333</v>
      </c>
      <c r="X33" s="25">
        <v>227.46153846153842</v>
      </c>
      <c r="Y33" s="25">
        <v>141.18</v>
      </c>
      <c r="Z33" s="25">
        <v>144.57692307692307</v>
      </c>
      <c r="AA33" s="25">
        <v>95.2</v>
      </c>
      <c r="AB33" s="25">
        <v>257.39999999999998</v>
      </c>
      <c r="AC33" s="25">
        <v>79.888235294117649</v>
      </c>
      <c r="AD33" s="25">
        <v>127.875</v>
      </c>
      <c r="AE33" s="25">
        <v>116.35333333333331</v>
      </c>
      <c r="AF33" s="25">
        <v>115.30666666666667</v>
      </c>
      <c r="AG33" s="25">
        <v>75.492857142857147</v>
      </c>
      <c r="AH33" s="25">
        <v>57.176923076923075</v>
      </c>
      <c r="AI33" s="25">
        <v>116.43636363636364</v>
      </c>
      <c r="AJ33" s="25">
        <v>57.158333333333331</v>
      </c>
      <c r="AK33" s="25">
        <v>52.475000000000001</v>
      </c>
      <c r="AL33" s="25">
        <v>168.73846153846154</v>
      </c>
      <c r="AM33" s="25">
        <v>41.273333333333333</v>
      </c>
      <c r="AN33" s="25">
        <v>149.99285714285716</v>
      </c>
      <c r="AO33" s="25">
        <v>71.821428571428569</v>
      </c>
      <c r="AP33" s="25">
        <v>335.41764705882349</v>
      </c>
      <c r="AQ33" s="25">
        <v>119.95714285714283</v>
      </c>
      <c r="AR33" s="25">
        <v>191.98666666666668</v>
      </c>
      <c r="AS33" s="25">
        <v>190.71875</v>
      </c>
      <c r="AT33" s="25">
        <v>116.85625</v>
      </c>
      <c r="AU33" s="25">
        <v>68</v>
      </c>
      <c r="AV33" s="25">
        <v>170</v>
      </c>
      <c r="AW33" s="25">
        <v>212.38571428571427</v>
      </c>
      <c r="AX33" s="25">
        <v>257.44666666666666</v>
      </c>
      <c r="AY33" s="25">
        <v>200.30714285714288</v>
      </c>
      <c r="AZ33" s="25">
        <v>119.66428571428571</v>
      </c>
      <c r="BA33" s="25">
        <v>118.41249999999999</v>
      </c>
      <c r="BB33" s="25">
        <v>184.41578947368419</v>
      </c>
      <c r="BC33" s="25">
        <v>198.66499999999999</v>
      </c>
      <c r="BD33" s="25">
        <v>451.81111111111119</v>
      </c>
      <c r="BE33" s="25">
        <v>48.9</v>
      </c>
      <c r="BF33" s="25">
        <v>163</v>
      </c>
      <c r="BG33" s="25">
        <v>210.9</v>
      </c>
      <c r="BH33" s="25">
        <v>35.200000000000003</v>
      </c>
      <c r="BI33" s="25">
        <v>95.8</v>
      </c>
      <c r="BJ33" s="25">
        <v>170.8</v>
      </c>
      <c r="BK33" s="25">
        <v>60</v>
      </c>
      <c r="BL33" s="32">
        <v>95.5</v>
      </c>
      <c r="BM33" s="32">
        <v>247.3</v>
      </c>
      <c r="BN33" s="33">
        <v>110</v>
      </c>
      <c r="BO33" s="30">
        <v>33.65</v>
      </c>
      <c r="BP33" s="27">
        <v>243.81</v>
      </c>
      <c r="BQ33" s="27">
        <v>80.679999999999993</v>
      </c>
      <c r="BR33" s="27">
        <v>224.25999999999996</v>
      </c>
      <c r="BS33" s="27">
        <v>213.95</v>
      </c>
    </row>
    <row r="34" spans="1:71" x14ac:dyDescent="0.25">
      <c r="A34" s="12" t="s">
        <v>22</v>
      </c>
      <c r="B34" s="25">
        <v>9.3249999999999993</v>
      </c>
      <c r="C34" s="25">
        <v>0</v>
      </c>
      <c r="D34" s="25">
        <v>3.04</v>
      </c>
      <c r="E34" s="25">
        <v>0</v>
      </c>
      <c r="F34" s="25">
        <v>26.383333333333336</v>
      </c>
      <c r="G34" s="25">
        <v>79.685714285714283</v>
      </c>
      <c r="H34" s="25">
        <v>40.836363636363643</v>
      </c>
      <c r="I34" s="25">
        <v>38.772727272727273</v>
      </c>
      <c r="J34" s="25">
        <v>28.037500000000001</v>
      </c>
      <c r="K34" s="25">
        <v>90.666666666666671</v>
      </c>
      <c r="L34" s="25">
        <v>21.5</v>
      </c>
      <c r="M34" s="25">
        <v>5.25</v>
      </c>
      <c r="N34" s="25">
        <v>19.033333333333331</v>
      </c>
      <c r="O34" s="25">
        <v>135.63999999999999</v>
      </c>
      <c r="P34" s="25">
        <v>29.46</v>
      </c>
      <c r="Q34" s="25">
        <v>232.12</v>
      </c>
      <c r="R34" s="25">
        <v>15.62857142857143</v>
      </c>
      <c r="S34" s="25">
        <v>27.05</v>
      </c>
      <c r="T34" s="25">
        <v>104.61666666666666</v>
      </c>
      <c r="U34" s="25">
        <v>34.933333333333337</v>
      </c>
      <c r="V34" s="25">
        <v>22.207692307692305</v>
      </c>
      <c r="W34" s="25">
        <v>42.016666666666673</v>
      </c>
      <c r="X34" s="25">
        <v>39.607692307692318</v>
      </c>
      <c r="Y34" s="25">
        <v>19.473333333333336</v>
      </c>
      <c r="Z34" s="25">
        <v>117.60769230769232</v>
      </c>
      <c r="AA34" s="25">
        <v>147.18666666666667</v>
      </c>
      <c r="AB34" s="25">
        <v>93.86</v>
      </c>
      <c r="AC34" s="25">
        <v>33.852941176470587</v>
      </c>
      <c r="AD34" s="25">
        <v>88.075000000000003</v>
      </c>
      <c r="AE34" s="25">
        <v>49.82</v>
      </c>
      <c r="AF34" s="25">
        <v>33.74</v>
      </c>
      <c r="AG34" s="25">
        <v>41.671428571428571</v>
      </c>
      <c r="AH34" s="25">
        <v>2.4230769230769229</v>
      </c>
      <c r="AI34" s="25">
        <v>10.045454545454545</v>
      </c>
      <c r="AJ34" s="25">
        <v>50.56666666666667</v>
      </c>
      <c r="AK34" s="25">
        <v>69.924999999999997</v>
      </c>
      <c r="AL34" s="25">
        <v>63.023076923076928</v>
      </c>
      <c r="AM34" s="25">
        <v>15.313333333333333</v>
      </c>
      <c r="AN34" s="25">
        <v>4.0785714285714292</v>
      </c>
      <c r="AO34" s="25">
        <v>29.6</v>
      </c>
      <c r="AP34" s="25">
        <v>143.04705882352945</v>
      </c>
      <c r="AQ34" s="25">
        <v>40.971428571428575</v>
      </c>
      <c r="AR34" s="25">
        <v>38.020000000000003</v>
      </c>
      <c r="AS34" s="25">
        <v>24.068750000000001</v>
      </c>
      <c r="AT34" s="25">
        <v>10.78125</v>
      </c>
      <c r="AU34" s="25">
        <v>2</v>
      </c>
      <c r="AV34" s="25">
        <v>129</v>
      </c>
      <c r="AW34" s="25">
        <v>46.68571428571429</v>
      </c>
      <c r="AX34" s="25">
        <v>39.633333333333326</v>
      </c>
      <c r="AY34" s="25">
        <v>3.2428571428571424</v>
      </c>
      <c r="AZ34" s="25">
        <v>25.921428571428574</v>
      </c>
      <c r="BA34" s="25">
        <v>35.612499999999997</v>
      </c>
      <c r="BB34" s="25">
        <v>7.6894736842105278</v>
      </c>
      <c r="BC34" s="25">
        <v>18.355</v>
      </c>
      <c r="BD34" s="25">
        <v>64.088888888888903</v>
      </c>
      <c r="BE34" s="25">
        <v>48</v>
      </c>
      <c r="BF34" s="25">
        <v>21.1</v>
      </c>
      <c r="BG34" s="25">
        <v>47.6</v>
      </c>
      <c r="BH34" s="25">
        <v>66.8</v>
      </c>
      <c r="BI34" s="25">
        <v>166.8</v>
      </c>
      <c r="BJ34" s="25">
        <v>64.8</v>
      </c>
      <c r="BK34" s="25">
        <v>100.6</v>
      </c>
      <c r="BL34" s="25">
        <v>63.3</v>
      </c>
      <c r="BM34" s="25">
        <v>27.8</v>
      </c>
      <c r="BN34" s="33">
        <v>214</v>
      </c>
      <c r="BO34" s="30">
        <v>4.6599999999999975</v>
      </c>
      <c r="BP34" s="27">
        <v>23.9</v>
      </c>
      <c r="BQ34" s="27">
        <v>9.98</v>
      </c>
      <c r="BR34" s="27">
        <v>29.86</v>
      </c>
      <c r="BS34" s="27">
        <v>80.63000000000001</v>
      </c>
    </row>
    <row r="35" spans="1:71" x14ac:dyDescent="0.25">
      <c r="A35" s="12" t="s">
        <v>23</v>
      </c>
      <c r="B35" s="25">
        <v>0</v>
      </c>
      <c r="C35" s="25">
        <v>51.325000000000003</v>
      </c>
      <c r="D35" s="25">
        <v>0</v>
      </c>
      <c r="E35" s="25">
        <v>14.66</v>
      </c>
      <c r="F35" s="25">
        <v>11.083333333333334</v>
      </c>
      <c r="G35" s="25">
        <v>6.8</v>
      </c>
      <c r="H35" s="25">
        <v>0</v>
      </c>
      <c r="I35" s="25">
        <v>1.4636363636363638</v>
      </c>
      <c r="J35" s="25">
        <v>5.7</v>
      </c>
      <c r="K35" s="25">
        <v>4.4444444444444446E-2</v>
      </c>
      <c r="L35" s="25">
        <v>0.77777777777777779</v>
      </c>
      <c r="M35" s="25">
        <v>83.262500000000003</v>
      </c>
      <c r="N35" s="25">
        <v>75.688888888888897</v>
      </c>
      <c r="O35" s="25">
        <v>3.11</v>
      </c>
      <c r="P35" s="25">
        <v>36.200000000000003</v>
      </c>
      <c r="Q35" s="25">
        <v>10.86</v>
      </c>
      <c r="R35" s="25">
        <v>17.5</v>
      </c>
      <c r="S35" s="25">
        <v>12</v>
      </c>
      <c r="T35" s="25">
        <v>74.383333333333326</v>
      </c>
      <c r="U35" s="25">
        <v>0.15</v>
      </c>
      <c r="V35" s="25">
        <v>9.3692307692307697</v>
      </c>
      <c r="W35" s="25">
        <v>85.424999999999997</v>
      </c>
      <c r="X35" s="25">
        <v>18.315384615384612</v>
      </c>
      <c r="Y35" s="25">
        <v>0.7</v>
      </c>
      <c r="Z35" s="25">
        <v>6.5538461538461537</v>
      </c>
      <c r="AA35" s="25">
        <v>6.046666666666666</v>
      </c>
      <c r="AB35" s="25">
        <v>0</v>
      </c>
      <c r="AC35" s="25">
        <v>9.7294117647058833</v>
      </c>
      <c r="AD35" s="25">
        <v>0</v>
      </c>
      <c r="AE35" s="25">
        <v>2.6666666666666668E-2</v>
      </c>
      <c r="AF35" s="25">
        <v>21.086666666666666</v>
      </c>
      <c r="AG35" s="25">
        <v>0.12142857142857143</v>
      </c>
      <c r="AH35" s="25">
        <v>42.53846153846154</v>
      </c>
      <c r="AI35" s="25">
        <v>0.96363636363636362</v>
      </c>
      <c r="AJ35" s="25">
        <v>3.1749999999999998</v>
      </c>
      <c r="AK35" s="25">
        <v>9.9250000000000007</v>
      </c>
      <c r="AL35" s="25">
        <v>27.1</v>
      </c>
      <c r="AM35" s="25">
        <v>20.206666666666667</v>
      </c>
      <c r="AN35" s="25">
        <v>0.27142857142857141</v>
      </c>
      <c r="AO35" s="25">
        <v>4.25</v>
      </c>
      <c r="AP35" s="25">
        <v>0</v>
      </c>
      <c r="AQ35" s="25">
        <v>4.2857142857142858E-2</v>
      </c>
      <c r="AR35" s="25">
        <v>56.093333333333334</v>
      </c>
      <c r="AS35" s="25">
        <v>1.65625</v>
      </c>
      <c r="AT35" s="25">
        <v>0</v>
      </c>
      <c r="AU35" s="25">
        <v>11</v>
      </c>
      <c r="AV35" s="25">
        <v>14</v>
      </c>
      <c r="AW35" s="25">
        <v>9.1071428571428559</v>
      </c>
      <c r="AX35" s="25">
        <v>13.12</v>
      </c>
      <c r="AY35" s="25">
        <v>4.4857142857142858</v>
      </c>
      <c r="AZ35" s="25">
        <v>4.1500000000000004</v>
      </c>
      <c r="BA35" s="25">
        <v>1.5874999999999999</v>
      </c>
      <c r="BB35" s="25">
        <v>0.18947368421052632</v>
      </c>
      <c r="BC35" s="25">
        <v>0</v>
      </c>
      <c r="BD35" s="25">
        <v>6.7944444444444434</v>
      </c>
      <c r="BE35" s="25">
        <v>0.3</v>
      </c>
      <c r="BF35" s="25">
        <v>34.5</v>
      </c>
      <c r="BG35" s="25">
        <v>0.3</v>
      </c>
      <c r="BH35" s="25">
        <v>17.5</v>
      </c>
      <c r="BI35" s="25">
        <v>2.7</v>
      </c>
      <c r="BJ35" s="25">
        <v>5.9</v>
      </c>
      <c r="BK35" s="25">
        <v>17.2</v>
      </c>
      <c r="BL35" s="25">
        <v>1.4</v>
      </c>
      <c r="BM35" s="25">
        <v>2</v>
      </c>
      <c r="BN35" s="33">
        <v>3</v>
      </c>
      <c r="BO35" s="30">
        <v>67.980000000000032</v>
      </c>
      <c r="BP35" s="27">
        <v>15.93</v>
      </c>
      <c r="BQ35" s="27">
        <v>8.02</v>
      </c>
      <c r="BR35" s="27">
        <v>15.91</v>
      </c>
      <c r="BS35" s="27">
        <v>19.510000000000002</v>
      </c>
    </row>
    <row r="36" spans="1:71" x14ac:dyDescent="0.25">
      <c r="A36" s="7" t="s">
        <v>24</v>
      </c>
    </row>
    <row r="37" spans="1:71" x14ac:dyDescent="0.25">
      <c r="A37" s="7" t="s">
        <v>25</v>
      </c>
    </row>
    <row r="38" spans="1:71" x14ac:dyDescent="0.25">
      <c r="A38" s="7" t="s">
        <v>26</v>
      </c>
    </row>
    <row r="39" spans="1:71" x14ac:dyDescent="0.25">
      <c r="A39" s="7" t="s">
        <v>27</v>
      </c>
    </row>
    <row r="40" spans="1:71" x14ac:dyDescent="0.25">
      <c r="A40" s="7" t="s">
        <v>28</v>
      </c>
    </row>
    <row r="42" spans="1:71" x14ac:dyDescent="0.25">
      <c r="A42" s="10" t="s">
        <v>48</v>
      </c>
    </row>
    <row r="43" spans="1:71" x14ac:dyDescent="0.25">
      <c r="A43" t="s">
        <v>11</v>
      </c>
      <c r="B43" s="8">
        <v>1951</v>
      </c>
      <c r="C43" s="8">
        <v>1952</v>
      </c>
      <c r="D43" s="8">
        <v>1953</v>
      </c>
      <c r="E43" s="8">
        <v>1954</v>
      </c>
      <c r="F43" s="8">
        <v>1955</v>
      </c>
      <c r="G43" s="8">
        <v>1956</v>
      </c>
      <c r="H43" s="8">
        <v>1957</v>
      </c>
      <c r="I43" s="8">
        <v>1958</v>
      </c>
      <c r="J43" s="8">
        <v>1959</v>
      </c>
      <c r="K43" s="8">
        <v>1960</v>
      </c>
      <c r="L43" s="8">
        <v>1961</v>
      </c>
      <c r="M43" s="8">
        <v>1962</v>
      </c>
      <c r="N43" s="8">
        <v>1963</v>
      </c>
      <c r="O43" s="8">
        <v>1964</v>
      </c>
      <c r="P43" s="8">
        <v>1965</v>
      </c>
      <c r="Q43" s="8">
        <v>1966</v>
      </c>
      <c r="R43" s="8">
        <v>1967</v>
      </c>
      <c r="S43" s="8">
        <v>1968</v>
      </c>
      <c r="T43" s="8">
        <v>1969</v>
      </c>
      <c r="U43" s="8">
        <v>1970</v>
      </c>
      <c r="V43" s="8">
        <v>1971</v>
      </c>
      <c r="W43" s="8">
        <v>1972</v>
      </c>
      <c r="X43" s="8">
        <v>1973</v>
      </c>
      <c r="Y43" s="8">
        <v>1974</v>
      </c>
      <c r="Z43" s="8">
        <v>1975</v>
      </c>
      <c r="AA43" s="8">
        <v>1976</v>
      </c>
      <c r="AB43" s="8">
        <v>1977</v>
      </c>
      <c r="AC43" s="8">
        <v>1978</v>
      </c>
      <c r="AD43" s="8">
        <v>1979</v>
      </c>
      <c r="AE43" s="8">
        <v>1980</v>
      </c>
      <c r="AF43" s="8">
        <v>1981</v>
      </c>
      <c r="AG43" s="8">
        <v>1982</v>
      </c>
      <c r="AH43" s="8">
        <v>1983</v>
      </c>
      <c r="AI43" s="8">
        <v>1984</v>
      </c>
      <c r="AJ43" s="8">
        <v>1985</v>
      </c>
      <c r="AK43" s="8">
        <v>1986</v>
      </c>
      <c r="AL43" s="8">
        <v>1987</v>
      </c>
      <c r="AM43" s="8">
        <v>1988</v>
      </c>
      <c r="AN43" s="8">
        <v>1989</v>
      </c>
      <c r="AO43" s="8">
        <v>1990</v>
      </c>
      <c r="AP43" s="8">
        <v>1991</v>
      </c>
      <c r="AQ43" s="8">
        <v>1992</v>
      </c>
      <c r="AR43" s="8">
        <v>1993</v>
      </c>
      <c r="AS43" s="8">
        <v>1994</v>
      </c>
      <c r="AT43" s="8">
        <v>1995</v>
      </c>
      <c r="AU43" s="8">
        <v>1996</v>
      </c>
      <c r="AV43" s="8">
        <v>1997</v>
      </c>
      <c r="AW43" s="8">
        <v>1998</v>
      </c>
      <c r="AX43" s="8">
        <v>1999</v>
      </c>
      <c r="AY43" s="8">
        <v>2000</v>
      </c>
      <c r="AZ43" s="8">
        <v>2001</v>
      </c>
      <c r="BA43" s="8">
        <v>2002</v>
      </c>
      <c r="BB43" s="8">
        <v>2003</v>
      </c>
      <c r="BC43" s="8">
        <v>2004</v>
      </c>
      <c r="BD43" s="8">
        <v>2005</v>
      </c>
      <c r="BE43" s="8">
        <v>2006</v>
      </c>
      <c r="BF43" s="8">
        <v>2007</v>
      </c>
      <c r="BG43" s="8">
        <v>2008</v>
      </c>
      <c r="BH43" s="8">
        <v>2009</v>
      </c>
      <c r="BI43" s="8">
        <v>2010</v>
      </c>
      <c r="BJ43" s="8">
        <v>2011</v>
      </c>
      <c r="BK43" s="8">
        <v>2012</v>
      </c>
      <c r="BL43" s="9">
        <v>2013</v>
      </c>
      <c r="BM43" s="9">
        <v>2014</v>
      </c>
      <c r="BN43">
        <v>2015</v>
      </c>
      <c r="BO43">
        <v>2016</v>
      </c>
      <c r="BP43" s="9">
        <v>2017</v>
      </c>
      <c r="BQ43">
        <v>2018</v>
      </c>
      <c r="BR43">
        <v>2019</v>
      </c>
      <c r="BS43" s="9">
        <v>2020</v>
      </c>
    </row>
    <row r="44" spans="1:71" x14ac:dyDescent="0.25">
      <c r="A44" s="12" t="s">
        <v>12</v>
      </c>
      <c r="B44" s="34">
        <v>0</v>
      </c>
      <c r="C44" s="34">
        <v>3.5172043010752692</v>
      </c>
      <c r="D44" s="34">
        <v>0</v>
      </c>
      <c r="E44" s="34">
        <v>8.4645161290322584</v>
      </c>
      <c r="F44" s="34">
        <v>4.6888888888888891</v>
      </c>
      <c r="G44" s="34">
        <v>0</v>
      </c>
      <c r="H44" s="34">
        <v>0</v>
      </c>
      <c r="I44" s="34">
        <v>6.9838709677419351</v>
      </c>
      <c r="J44" s="34">
        <v>3.6333333333333337</v>
      </c>
      <c r="K44" s="34">
        <v>3.5172043010752692</v>
      </c>
      <c r="L44" s="34">
        <v>0.63666666666666671</v>
      </c>
      <c r="M44" s="34">
        <v>0.5178571428571429</v>
      </c>
      <c r="N44" s="34">
        <v>2.8566666666666665</v>
      </c>
      <c r="O44" s="34">
        <v>0</v>
      </c>
      <c r="P44" s="34">
        <v>0</v>
      </c>
      <c r="Q44" s="34">
        <v>2.6076923076923078</v>
      </c>
      <c r="R44" s="34">
        <v>8.6038461538461526</v>
      </c>
      <c r="S44" s="34">
        <v>0</v>
      </c>
      <c r="T44" s="34">
        <v>0</v>
      </c>
      <c r="U44" s="34">
        <v>2.4545454545454546</v>
      </c>
      <c r="V44" s="34">
        <v>8.344444444444445</v>
      </c>
      <c r="W44" s="34">
        <v>0.10555555555555556</v>
      </c>
      <c r="X44" s="34">
        <v>0</v>
      </c>
      <c r="Y44" s="34">
        <v>0</v>
      </c>
      <c r="Z44" s="34">
        <v>0</v>
      </c>
      <c r="AA44" s="34">
        <v>0.25135135135135139</v>
      </c>
      <c r="AB44" s="34">
        <v>0</v>
      </c>
      <c r="AC44" s="34">
        <v>0.12954545454545455</v>
      </c>
      <c r="AD44" s="34">
        <v>0</v>
      </c>
      <c r="AE44" s="34">
        <v>0</v>
      </c>
      <c r="AF44" s="34">
        <v>0.58235294117647063</v>
      </c>
      <c r="AG44" s="34">
        <v>0.81632653061224492</v>
      </c>
      <c r="AH44" s="34">
        <v>0</v>
      </c>
      <c r="AI44" s="34">
        <v>3.2653061224489799E-2</v>
      </c>
      <c r="AJ44" s="34">
        <v>7.2822222222222219</v>
      </c>
      <c r="AK44" s="34">
        <v>18.919148936170217</v>
      </c>
      <c r="AL44" s="34">
        <v>1.6666666666666666E-2</v>
      </c>
      <c r="AM44" s="34">
        <v>3.34375</v>
      </c>
      <c r="AN44" s="34">
        <v>0</v>
      </c>
      <c r="AO44" s="34">
        <v>0.53636363636363638</v>
      </c>
      <c r="AP44" s="34">
        <v>4.3733333333333331</v>
      </c>
      <c r="AQ44" s="34">
        <v>1.2341463414634144</v>
      </c>
      <c r="AR44" s="34">
        <v>0</v>
      </c>
      <c r="AS44" s="34">
        <v>0.27916666666666667</v>
      </c>
      <c r="AT44" s="34">
        <v>2.1276595744680846</v>
      </c>
      <c r="AU44" s="34">
        <v>0</v>
      </c>
      <c r="AV44" s="34">
        <v>1</v>
      </c>
      <c r="AW44" s="34">
        <v>0.78048780487804881</v>
      </c>
      <c r="AX44" s="34">
        <v>0.93</v>
      </c>
      <c r="AY44" s="34">
        <v>1.0315789473684212</v>
      </c>
      <c r="AZ44" s="34">
        <v>1.9717948717948719</v>
      </c>
      <c r="BA44" s="34">
        <v>4.5256410256410255</v>
      </c>
      <c r="BB44" s="34">
        <v>0.48780487804878048</v>
      </c>
      <c r="BC44" s="34">
        <v>1.0256410256410255</v>
      </c>
      <c r="BD44" s="34">
        <v>2.8333333333333335</v>
      </c>
      <c r="BE44" s="34">
        <v>0</v>
      </c>
      <c r="BF44" s="34">
        <v>0</v>
      </c>
      <c r="BG44" s="34">
        <v>0</v>
      </c>
      <c r="BH44" s="34">
        <v>0.1</v>
      </c>
      <c r="BI44" s="34">
        <v>0.6</v>
      </c>
      <c r="BJ44" s="34">
        <v>0</v>
      </c>
      <c r="BK44" s="34">
        <v>0</v>
      </c>
      <c r="BL44" s="9">
        <v>0</v>
      </c>
      <c r="BM44" s="9">
        <v>0</v>
      </c>
      <c r="BN44">
        <v>1</v>
      </c>
      <c r="BO44" s="23">
        <v>8.6999999999999993</v>
      </c>
      <c r="BP44" s="27">
        <v>9.35</v>
      </c>
      <c r="BQ44" s="27">
        <v>0</v>
      </c>
      <c r="BR44" s="27">
        <v>12.31</v>
      </c>
      <c r="BS44" s="27">
        <v>1.4500000000000002</v>
      </c>
    </row>
    <row r="45" spans="1:71" x14ac:dyDescent="0.25">
      <c r="A45" s="12" t="s">
        <v>13</v>
      </c>
      <c r="B45" s="34">
        <v>0</v>
      </c>
      <c r="C45" s="34">
        <v>3.2569892473118278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5.9645161290322575</v>
      </c>
      <c r="J45" s="34">
        <v>20.711111111111112</v>
      </c>
      <c r="K45" s="34">
        <v>3.2569892473118278</v>
      </c>
      <c r="L45" s="34">
        <v>1.7933333333333332</v>
      </c>
      <c r="M45" s="34">
        <v>4.5178571428571432</v>
      </c>
      <c r="N45" s="34">
        <v>0</v>
      </c>
      <c r="O45" s="34">
        <v>1.1653846153846155</v>
      </c>
      <c r="P45" s="34">
        <v>0</v>
      </c>
      <c r="Q45" s="34">
        <v>0.72307692307692306</v>
      </c>
      <c r="R45" s="34">
        <v>0</v>
      </c>
      <c r="S45" s="34">
        <v>0.61199999999999999</v>
      </c>
      <c r="T45" s="34">
        <v>0</v>
      </c>
      <c r="U45" s="34">
        <v>7.0333333333333332</v>
      </c>
      <c r="V45" s="34">
        <v>7.1277777777777782</v>
      </c>
      <c r="W45" s="34">
        <v>0</v>
      </c>
      <c r="X45" s="34">
        <v>0</v>
      </c>
      <c r="Y45" s="34">
        <v>0</v>
      </c>
      <c r="Z45" s="34">
        <v>1.5531250000000001</v>
      </c>
      <c r="AA45" s="34">
        <v>0</v>
      </c>
      <c r="AB45" s="34">
        <v>7.8048780487804878E-2</v>
      </c>
      <c r="AC45" s="34">
        <v>5.5681818181818183</v>
      </c>
      <c r="AD45" s="34">
        <v>27.8125</v>
      </c>
      <c r="AE45" s="34">
        <v>0</v>
      </c>
      <c r="AF45" s="34">
        <v>0</v>
      </c>
      <c r="AG45" s="34">
        <v>0</v>
      </c>
      <c r="AH45" s="34">
        <v>0</v>
      </c>
      <c r="AI45" s="34">
        <v>19.951020408163266</v>
      </c>
      <c r="AJ45" s="34">
        <v>0</v>
      </c>
      <c r="AK45" s="34">
        <v>15.12765957446809</v>
      </c>
      <c r="AL45" s="34">
        <v>0</v>
      </c>
      <c r="AM45" s="34">
        <v>0.58125000000000004</v>
      </c>
      <c r="AN45" s="34">
        <v>0</v>
      </c>
      <c r="AO45" s="34">
        <v>0.55000000000000004</v>
      </c>
      <c r="AP45" s="34">
        <v>0.65333333333333332</v>
      </c>
      <c r="AQ45" s="34">
        <v>0</v>
      </c>
      <c r="AR45" s="34">
        <v>0</v>
      </c>
      <c r="AS45" s="34">
        <v>2.2208333333333337</v>
      </c>
      <c r="AT45" s="34">
        <v>1.1659574468085105</v>
      </c>
      <c r="AU45" s="34">
        <v>0</v>
      </c>
      <c r="AV45" s="34">
        <v>0</v>
      </c>
      <c r="AW45" s="34">
        <v>0.95238095238095233</v>
      </c>
      <c r="AX45" s="34">
        <v>2.9121951219512194</v>
      </c>
      <c r="AY45" s="34">
        <v>34.551282051282044</v>
      </c>
      <c r="AZ45" s="34">
        <v>0.7</v>
      </c>
      <c r="BA45" s="34">
        <v>2.5024999999999999</v>
      </c>
      <c r="BB45" s="34">
        <v>1.1190476190476191</v>
      </c>
      <c r="BC45" s="34">
        <v>1.905</v>
      </c>
      <c r="BD45" s="34">
        <v>7.4157894736842112</v>
      </c>
      <c r="BE45" s="34">
        <v>0</v>
      </c>
      <c r="BF45" s="34">
        <v>0.6</v>
      </c>
      <c r="BG45" s="34">
        <v>14.7</v>
      </c>
      <c r="BH45" s="34">
        <v>0</v>
      </c>
      <c r="BI45" s="34">
        <v>1</v>
      </c>
      <c r="BJ45" s="34">
        <v>21.1</v>
      </c>
      <c r="BK45" s="34">
        <v>0</v>
      </c>
      <c r="BL45" s="9">
        <v>16.5</v>
      </c>
      <c r="BM45" s="9">
        <v>0</v>
      </c>
      <c r="BN45">
        <v>27</v>
      </c>
      <c r="BO45" s="23">
        <v>0.04</v>
      </c>
      <c r="BP45" s="27">
        <v>0</v>
      </c>
      <c r="BQ45" s="27">
        <v>7.88</v>
      </c>
      <c r="BR45" s="27">
        <v>14.19</v>
      </c>
      <c r="BS45" s="27">
        <v>0</v>
      </c>
    </row>
    <row r="46" spans="1:71" x14ac:dyDescent="0.25">
      <c r="A46" s="12" t="s">
        <v>14</v>
      </c>
      <c r="B46" s="34">
        <v>18.14516129032258</v>
      </c>
      <c r="C46" s="34">
        <v>7.9731182795698938</v>
      </c>
      <c r="D46" s="34">
        <v>0</v>
      </c>
      <c r="E46" s="34">
        <v>4.5096774193548388</v>
      </c>
      <c r="F46" s="34">
        <v>0.96666666666666667</v>
      </c>
      <c r="G46" s="34">
        <v>0</v>
      </c>
      <c r="H46" s="34">
        <v>7.0548387096774201</v>
      </c>
      <c r="I46" s="34">
        <v>7.6483870967741927</v>
      </c>
      <c r="J46" s="34">
        <v>0.98888888888888893</v>
      </c>
      <c r="K46" s="34">
        <v>7.9731182795698938</v>
      </c>
      <c r="L46" s="34">
        <v>1.3166666666666667</v>
      </c>
      <c r="M46" s="34">
        <v>8.5571428571428552</v>
      </c>
      <c r="N46" s="34">
        <v>6.166666666666667</v>
      </c>
      <c r="O46" s="34">
        <v>0</v>
      </c>
      <c r="P46" s="34">
        <v>4.3319999999999999</v>
      </c>
      <c r="Q46" s="34">
        <v>0</v>
      </c>
      <c r="R46" s="34">
        <v>29.469230769230769</v>
      </c>
      <c r="S46" s="34">
        <v>8.0959999999999983</v>
      </c>
      <c r="T46" s="34">
        <v>0.91200000000000003</v>
      </c>
      <c r="U46" s="34">
        <v>2.1272727272727274</v>
      </c>
      <c r="V46" s="34">
        <v>10.366666666666667</v>
      </c>
      <c r="W46" s="34">
        <v>0</v>
      </c>
      <c r="X46" s="34">
        <v>0</v>
      </c>
      <c r="Y46" s="34">
        <v>0.3611111111111111</v>
      </c>
      <c r="Z46" s="34">
        <v>7.1124999999999998</v>
      </c>
      <c r="AA46" s="34">
        <v>0.81891891891891899</v>
      </c>
      <c r="AB46" s="34">
        <v>16.253658536585366</v>
      </c>
      <c r="AC46" s="34">
        <v>1.8045454545454545</v>
      </c>
      <c r="AD46" s="34">
        <v>0.45833333333333331</v>
      </c>
      <c r="AE46" s="34">
        <v>5.532</v>
      </c>
      <c r="AF46" s="34">
        <v>23.435294117647061</v>
      </c>
      <c r="AG46" s="34">
        <v>0.52040816326530615</v>
      </c>
      <c r="AH46" s="34">
        <v>3.2980392156862743</v>
      </c>
      <c r="AI46" s="34">
        <v>68.836734693877546</v>
      </c>
      <c r="AJ46" s="34">
        <v>14.262222222222221</v>
      </c>
      <c r="AK46" s="34">
        <v>0</v>
      </c>
      <c r="AL46" s="34">
        <v>6.6812500000000004</v>
      </c>
      <c r="AM46" s="34">
        <v>10.65</v>
      </c>
      <c r="AN46" s="34">
        <v>7.9181818181818189</v>
      </c>
      <c r="AO46" s="34">
        <v>12.965909090909093</v>
      </c>
      <c r="AP46" s="34">
        <v>1.3333333333333333</v>
      </c>
      <c r="AQ46" s="34">
        <v>0</v>
      </c>
      <c r="AR46" s="34">
        <v>1.6977777777777778</v>
      </c>
      <c r="AS46" s="34">
        <v>0.29166666666666669</v>
      </c>
      <c r="AT46" s="34">
        <v>4.1936170212765953</v>
      </c>
      <c r="AU46" s="34">
        <v>0</v>
      </c>
      <c r="AV46" s="34">
        <v>24</v>
      </c>
      <c r="AW46" s="34">
        <v>4.7119047619047612</v>
      </c>
      <c r="AX46" s="34">
        <v>0.68048780487804872</v>
      </c>
      <c r="AY46" s="34">
        <v>1.9025641025641027</v>
      </c>
      <c r="AZ46" s="34">
        <v>5.1100000000000003</v>
      </c>
      <c r="BA46" s="34">
        <v>8.8524999999999991</v>
      </c>
      <c r="BB46" s="34">
        <v>10.292857142857141</v>
      </c>
      <c r="BC46" s="34">
        <v>10.7325</v>
      </c>
      <c r="BD46" s="34">
        <v>6.1263157894736837</v>
      </c>
      <c r="BE46" s="34">
        <v>39.799999999999997</v>
      </c>
      <c r="BF46" s="34">
        <v>0</v>
      </c>
      <c r="BG46" s="34">
        <v>90.4</v>
      </c>
      <c r="BH46" s="34">
        <v>9.9</v>
      </c>
      <c r="BI46" s="34">
        <v>0</v>
      </c>
      <c r="BJ46" s="34">
        <v>0</v>
      </c>
      <c r="BK46" s="34">
        <v>4.7</v>
      </c>
      <c r="BL46" s="9">
        <v>4.9000000000000004</v>
      </c>
      <c r="BM46" s="9">
        <v>13.6</v>
      </c>
      <c r="BN46">
        <v>75</v>
      </c>
      <c r="BO46" s="23">
        <v>8.1799999999999979</v>
      </c>
      <c r="BP46" s="27">
        <v>38.39</v>
      </c>
      <c r="BQ46" s="27">
        <v>35.270000000000003</v>
      </c>
      <c r="BR46" s="27">
        <v>0.08</v>
      </c>
      <c r="BS46" s="27">
        <v>11.599999999999998</v>
      </c>
    </row>
    <row r="47" spans="1:71" x14ac:dyDescent="0.25">
      <c r="A47" s="12" t="s">
        <v>15</v>
      </c>
      <c r="B47" s="34">
        <v>42.480645161290319</v>
      </c>
      <c r="C47" s="34">
        <v>27.659139784946234</v>
      </c>
      <c r="D47" s="34">
        <v>66.558823529411782</v>
      </c>
      <c r="E47" s="34">
        <v>11.609677419354838</v>
      </c>
      <c r="F47" s="34">
        <v>30.385185185185183</v>
      </c>
      <c r="G47" s="34">
        <v>26.435294117647057</v>
      </c>
      <c r="H47" s="34">
        <v>16.006451612903223</v>
      </c>
      <c r="I47" s="34">
        <v>30.287096774193543</v>
      </c>
      <c r="J47" s="34">
        <v>12.9</v>
      </c>
      <c r="K47" s="34">
        <v>27.659139784946234</v>
      </c>
      <c r="L47" s="34">
        <v>12.386666666666665</v>
      </c>
      <c r="M47" s="34">
        <v>75.539285714285725</v>
      </c>
      <c r="N47" s="34">
        <v>53.81</v>
      </c>
      <c r="O47" s="34">
        <v>1.8269230769230766</v>
      </c>
      <c r="P47" s="34">
        <v>26.28</v>
      </c>
      <c r="Q47" s="34">
        <v>17.007692307692306</v>
      </c>
      <c r="R47" s="34">
        <v>5.661538461538461</v>
      </c>
      <c r="S47" s="34">
        <v>22.215999999999998</v>
      </c>
      <c r="T47" s="34">
        <v>16.667999999999999</v>
      </c>
      <c r="U47" s="34">
        <v>10.00909090909091</v>
      </c>
      <c r="V47" s="34">
        <v>21.527777777777775</v>
      </c>
      <c r="W47" s="34">
        <v>21.06666666666667</v>
      </c>
      <c r="X47" s="34">
        <v>6.2432432432432439</v>
      </c>
      <c r="Y47" s="34">
        <v>15.016666666666667</v>
      </c>
      <c r="Z47" s="34">
        <v>4.3125</v>
      </c>
      <c r="AA47" s="34">
        <v>28.451351351351352</v>
      </c>
      <c r="AB47" s="34">
        <v>28.404878048780485</v>
      </c>
      <c r="AC47" s="34">
        <v>38.634090909090908</v>
      </c>
      <c r="AD47" s="34">
        <v>13.839583333333335</v>
      </c>
      <c r="AE47" s="34">
        <v>17.68</v>
      </c>
      <c r="AF47" s="34">
        <v>18.382352941176475</v>
      </c>
      <c r="AG47" s="34">
        <v>9.316326530612244</v>
      </c>
      <c r="AH47" s="34">
        <v>9.3078431372549009</v>
      </c>
      <c r="AI47" s="34">
        <v>17.39591836734694</v>
      </c>
      <c r="AJ47" s="34">
        <v>26.015555555555558</v>
      </c>
      <c r="AK47" s="34">
        <v>30.482978723404251</v>
      </c>
      <c r="AL47" s="34">
        <v>9.8520833333333329</v>
      </c>
      <c r="AM47" s="34">
        <v>60.660416666666656</v>
      </c>
      <c r="AN47" s="34">
        <v>5.879545454545454</v>
      </c>
      <c r="AO47" s="34">
        <v>2.5681818181818183</v>
      </c>
      <c r="AP47" s="34">
        <v>37.524444444444441</v>
      </c>
      <c r="AQ47" s="34">
        <v>7.9902439024390235</v>
      </c>
      <c r="AR47" s="34">
        <v>2.8355555555555556</v>
      </c>
      <c r="AS47" s="34">
        <v>25.612500000000001</v>
      </c>
      <c r="AT47" s="34">
        <v>11.644680851063828</v>
      </c>
      <c r="AU47" s="34">
        <v>47</v>
      </c>
      <c r="AV47" s="34">
        <v>31</v>
      </c>
      <c r="AW47" s="34">
        <v>24.335714285714282</v>
      </c>
      <c r="AX47" s="34">
        <v>32.958536585365856</v>
      </c>
      <c r="AY47" s="34">
        <v>18.194871794871794</v>
      </c>
      <c r="AZ47" s="34">
        <v>69.034999999999997</v>
      </c>
      <c r="BA47" s="34">
        <v>21.274999999999999</v>
      </c>
      <c r="BB47" s="34">
        <v>6.678571428571427</v>
      </c>
      <c r="BC47" s="34">
        <v>24.39</v>
      </c>
      <c r="BD47" s="34">
        <v>39.778947368421044</v>
      </c>
      <c r="BE47" s="34">
        <v>11</v>
      </c>
      <c r="BF47" s="34">
        <v>27.5</v>
      </c>
      <c r="BG47" s="34">
        <v>0.4</v>
      </c>
      <c r="BH47" s="34">
        <v>14.4</v>
      </c>
      <c r="BI47" s="34">
        <v>67.8</v>
      </c>
      <c r="BJ47" s="34">
        <v>88</v>
      </c>
      <c r="BK47" s="34">
        <v>65.400000000000006</v>
      </c>
      <c r="BL47" s="9">
        <v>36.799999999999997</v>
      </c>
      <c r="BM47" s="9">
        <v>3.5</v>
      </c>
      <c r="BN47">
        <v>89</v>
      </c>
      <c r="BO47" s="23">
        <v>2.3999999999999995</v>
      </c>
      <c r="BP47" s="27">
        <v>29.98</v>
      </c>
      <c r="BQ47" s="27">
        <v>16.5</v>
      </c>
      <c r="BR47" s="27">
        <v>34.65</v>
      </c>
      <c r="BS47" s="27">
        <v>73.399999999999991</v>
      </c>
    </row>
    <row r="48" spans="1:71" x14ac:dyDescent="0.25">
      <c r="A48" s="12" t="s">
        <v>16</v>
      </c>
      <c r="B48" s="34">
        <v>109.45483870967742</v>
      </c>
      <c r="C48" s="34">
        <v>65.826881720430123</v>
      </c>
      <c r="D48" s="34">
        <v>35.161764705882355</v>
      </c>
      <c r="E48" s="34">
        <v>120.76129032258066</v>
      </c>
      <c r="F48" s="34">
        <v>91.685185185185205</v>
      </c>
      <c r="G48" s="34">
        <v>50.620588235294122</v>
      </c>
      <c r="H48" s="34">
        <v>98.332258064516139</v>
      </c>
      <c r="I48" s="34">
        <v>87.670967741935485</v>
      </c>
      <c r="J48" s="34">
        <v>42.15</v>
      </c>
      <c r="K48" s="34">
        <v>65.826881720430123</v>
      </c>
      <c r="L48" s="34">
        <v>48.79</v>
      </c>
      <c r="M48" s="34">
        <v>70.367857142857133</v>
      </c>
      <c r="N48" s="34">
        <v>22.366666666666664</v>
      </c>
      <c r="O48" s="34">
        <v>51.334615384615397</v>
      </c>
      <c r="P48" s="34">
        <v>20.108000000000001</v>
      </c>
      <c r="Q48" s="34">
        <v>78.138461538461527</v>
      </c>
      <c r="R48" s="34">
        <v>103.67692307692307</v>
      </c>
      <c r="S48" s="34">
        <v>45.095999999999997</v>
      </c>
      <c r="T48" s="34">
        <v>80.49199999999999</v>
      </c>
      <c r="U48" s="34">
        <v>111.84848484848483</v>
      </c>
      <c r="V48" s="34">
        <v>79.327777777777769</v>
      </c>
      <c r="W48" s="34">
        <v>127.79444444444442</v>
      </c>
      <c r="X48" s="34">
        <v>55.172972972972978</v>
      </c>
      <c r="Y48" s="34">
        <v>99.277777777777771</v>
      </c>
      <c r="Z48" s="34">
        <v>77.253124999999997</v>
      </c>
      <c r="AA48" s="34">
        <v>21.159459459459455</v>
      </c>
      <c r="AB48" s="34">
        <v>108.50975609756097</v>
      </c>
      <c r="AC48" s="34">
        <v>52.781818181818181</v>
      </c>
      <c r="AD48" s="34">
        <v>43.820833333333347</v>
      </c>
      <c r="AE48" s="34">
        <v>101.43199999999999</v>
      </c>
      <c r="AF48" s="34">
        <v>62.10588235294118</v>
      </c>
      <c r="AG48" s="34">
        <v>80.469387755102019</v>
      </c>
      <c r="AH48" s="34">
        <v>63.182352941176475</v>
      </c>
      <c r="AI48" s="34">
        <v>26.516326530612243</v>
      </c>
      <c r="AJ48" s="34">
        <v>30.208888888888897</v>
      </c>
      <c r="AK48" s="34">
        <v>43.37021276595744</v>
      </c>
      <c r="AL48" s="34">
        <v>17.756250000000001</v>
      </c>
      <c r="AM48" s="34">
        <v>77.404166666666654</v>
      </c>
      <c r="AN48" s="34">
        <v>27</v>
      </c>
      <c r="AO48" s="34">
        <v>111.33863636363634</v>
      </c>
      <c r="AP48" s="34">
        <v>72.40666666666668</v>
      </c>
      <c r="AQ48" s="34">
        <v>72.482926829268294</v>
      </c>
      <c r="AR48" s="34">
        <v>5.2155555555555555</v>
      </c>
      <c r="AS48" s="34">
        <v>66.347916666666649</v>
      </c>
      <c r="AT48" s="34">
        <v>109.59361702127661</v>
      </c>
      <c r="AU48" s="34">
        <v>0</v>
      </c>
      <c r="AV48" s="34">
        <v>19</v>
      </c>
      <c r="AW48" s="34">
        <v>41.783333333333339</v>
      </c>
      <c r="AX48" s="34">
        <v>105.26341463414634</v>
      </c>
      <c r="AY48" s="34">
        <v>67.110256410256426</v>
      </c>
      <c r="AZ48" s="34">
        <v>27.767499999999998</v>
      </c>
      <c r="BA48" s="34">
        <v>78.364999999999995</v>
      </c>
      <c r="BB48" s="34">
        <v>2.7904761904761903</v>
      </c>
      <c r="BC48" s="34">
        <v>141.89750000000001</v>
      </c>
      <c r="BD48" s="34">
        <v>72.913157894736841</v>
      </c>
      <c r="BE48" s="34">
        <v>73.3</v>
      </c>
      <c r="BF48" s="34">
        <v>118.6</v>
      </c>
      <c r="BG48" s="34">
        <v>112.4</v>
      </c>
      <c r="BH48" s="34">
        <v>67.2</v>
      </c>
      <c r="BI48" s="34">
        <v>139.6</v>
      </c>
      <c r="BJ48" s="34">
        <v>69.3</v>
      </c>
      <c r="BK48" s="34">
        <v>81.3</v>
      </c>
      <c r="BL48" s="9">
        <v>76.5</v>
      </c>
      <c r="BM48" s="9">
        <v>85.9</v>
      </c>
      <c r="BN48">
        <v>76</v>
      </c>
      <c r="BO48" s="23">
        <v>131.47000000000003</v>
      </c>
      <c r="BP48" s="27">
        <v>140.04999999999998</v>
      </c>
      <c r="BQ48" s="27">
        <v>91.84</v>
      </c>
      <c r="BR48" s="27">
        <v>69.12</v>
      </c>
      <c r="BS48" s="27">
        <v>59.12</v>
      </c>
    </row>
    <row r="49" spans="1:71" x14ac:dyDescent="0.25">
      <c r="A49" s="12" t="s">
        <v>17</v>
      </c>
      <c r="B49" s="34">
        <v>19.477419354838709</v>
      </c>
      <c r="C49" s="34">
        <v>58.751612903225784</v>
      </c>
      <c r="D49" s="34">
        <v>89.408823529411762</v>
      </c>
      <c r="E49" s="34">
        <v>87.367741935483878</v>
      </c>
      <c r="F49" s="34">
        <v>28.607407407407408</v>
      </c>
      <c r="G49" s="34">
        <v>88.617647058823536</v>
      </c>
      <c r="H49" s="34">
        <v>46.548387096774199</v>
      </c>
      <c r="I49" s="34">
        <v>46.78387096774194</v>
      </c>
      <c r="J49" s="34">
        <v>53.838888888888881</v>
      </c>
      <c r="K49" s="34">
        <v>58.751612903225784</v>
      </c>
      <c r="L49" s="34">
        <v>33</v>
      </c>
      <c r="M49" s="34">
        <v>57.4</v>
      </c>
      <c r="N49" s="34">
        <v>33.776666666666664</v>
      </c>
      <c r="O49" s="34">
        <v>101.26923076923075</v>
      </c>
      <c r="P49" s="34">
        <v>32.484000000000002</v>
      </c>
      <c r="Q49" s="34">
        <v>60.065384615384637</v>
      </c>
      <c r="R49" s="34">
        <v>43.492307692307691</v>
      </c>
      <c r="S49" s="34">
        <v>48.132000000000005</v>
      </c>
      <c r="T49" s="34">
        <v>33.68</v>
      </c>
      <c r="U49" s="34">
        <v>60.212121212121211</v>
      </c>
      <c r="V49" s="34">
        <v>11.37777777777778</v>
      </c>
      <c r="W49" s="34">
        <v>55.494444444444426</v>
      </c>
      <c r="X49" s="34">
        <v>39.07297297297297</v>
      </c>
      <c r="Y49" s="34">
        <v>19.966666666666672</v>
      </c>
      <c r="Z49" s="34">
        <v>35.559375000000003</v>
      </c>
      <c r="AA49" s="34">
        <v>28.202702702702702</v>
      </c>
      <c r="AB49" s="34">
        <v>85.421951219512167</v>
      </c>
      <c r="AC49" s="34">
        <v>28.855555555555554</v>
      </c>
      <c r="AD49" s="34">
        <v>83.160416666666677</v>
      </c>
      <c r="AE49" s="34">
        <v>29.411999999999999</v>
      </c>
      <c r="AF49" s="34">
        <v>21.037254901960786</v>
      </c>
      <c r="AG49" s="34">
        <v>76.920408163265307</v>
      </c>
      <c r="AH49" s="34">
        <v>118.76862745098039</v>
      </c>
      <c r="AI49" s="34">
        <v>33.828571428571429</v>
      </c>
      <c r="AJ49" s="34">
        <v>37.173333333333339</v>
      </c>
      <c r="AK49" s="34">
        <v>80.282978723404227</v>
      </c>
      <c r="AL49" s="34">
        <v>77.433333333333337</v>
      </c>
      <c r="AM49" s="34">
        <v>12.34375</v>
      </c>
      <c r="AN49" s="34">
        <v>29.763636363636365</v>
      </c>
      <c r="AO49" s="34">
        <v>37.759090909090901</v>
      </c>
      <c r="AP49" s="34">
        <v>105.66666666666669</v>
      </c>
      <c r="AQ49" s="34">
        <v>103.18780487804878</v>
      </c>
      <c r="AR49" s="34">
        <v>93.864444444444473</v>
      </c>
      <c r="AS49" s="34">
        <v>31.329166666666666</v>
      </c>
      <c r="AT49" s="34">
        <v>49.946808510638306</v>
      </c>
      <c r="AU49" s="34">
        <v>196</v>
      </c>
      <c r="AV49" s="34">
        <v>50</v>
      </c>
      <c r="AW49" s="34">
        <v>31.9</v>
      </c>
      <c r="AX49" s="34">
        <v>40.15609756097561</v>
      </c>
      <c r="AY49" s="34">
        <v>33.602564102564109</v>
      </c>
      <c r="AZ49" s="34">
        <v>5.0025000000000004</v>
      </c>
      <c r="BA49" s="34">
        <v>77.674999999999997</v>
      </c>
      <c r="BB49" s="34">
        <v>47.726190476190496</v>
      </c>
      <c r="BC49" s="34">
        <v>32.295000000000002</v>
      </c>
      <c r="BD49" s="34">
        <v>75.297368421052624</v>
      </c>
      <c r="BE49" s="34">
        <v>138.80000000000001</v>
      </c>
      <c r="BF49" s="34">
        <v>77.3</v>
      </c>
      <c r="BG49" s="34">
        <v>40.6</v>
      </c>
      <c r="BH49" s="34">
        <v>78.900000000000006</v>
      </c>
      <c r="BI49" s="34">
        <v>147.4</v>
      </c>
      <c r="BJ49" s="34">
        <v>45.2</v>
      </c>
      <c r="BK49" s="34">
        <v>35.200000000000003</v>
      </c>
      <c r="BL49" s="9">
        <v>55.6</v>
      </c>
      <c r="BM49" s="9">
        <v>71.7</v>
      </c>
      <c r="BN49">
        <v>37</v>
      </c>
      <c r="BO49" s="24">
        <v>88.20999999999998</v>
      </c>
      <c r="BP49" s="27">
        <v>68.430000000000007</v>
      </c>
      <c r="BQ49" s="27">
        <v>72.570000000000036</v>
      </c>
      <c r="BR49" s="27">
        <v>55.509999999999991</v>
      </c>
      <c r="BS49" s="27">
        <v>103.92999999999999</v>
      </c>
    </row>
    <row r="50" spans="1:71" x14ac:dyDescent="0.25">
      <c r="A50" s="12" t="s">
        <v>18</v>
      </c>
      <c r="B50" s="34">
        <v>120.4290322580645</v>
      </c>
      <c r="C50" s="34">
        <v>83.43440860215054</v>
      </c>
      <c r="D50" s="34">
        <v>147.36764705882351</v>
      </c>
      <c r="E50" s="34">
        <v>220</v>
      </c>
      <c r="F50" s="34">
        <v>55.514814814814819</v>
      </c>
      <c r="G50" s="34">
        <v>50.638235294117642</v>
      </c>
      <c r="H50" s="34">
        <v>21.532258064516128</v>
      </c>
      <c r="I50" s="34">
        <v>21.948387096774201</v>
      </c>
      <c r="J50" s="34">
        <v>22.011111111111113</v>
      </c>
      <c r="K50" s="34">
        <v>83.43440860215054</v>
      </c>
      <c r="L50" s="34">
        <v>47.653333333333329</v>
      </c>
      <c r="M50" s="34">
        <v>51.877777777777787</v>
      </c>
      <c r="N50" s="34">
        <v>25.13</v>
      </c>
      <c r="O50" s="34">
        <v>503.69615384615378</v>
      </c>
      <c r="P50" s="34">
        <v>16.603999999999999</v>
      </c>
      <c r="Q50" s="34">
        <v>58.473076923076938</v>
      </c>
      <c r="R50" s="34">
        <v>97.011538461538493</v>
      </c>
      <c r="S50" s="34">
        <v>42.17199999999999</v>
      </c>
      <c r="T50" s="34">
        <v>31.744</v>
      </c>
      <c r="U50" s="34">
        <v>67.003030303030286</v>
      </c>
      <c r="V50" s="34">
        <v>30.786111111111115</v>
      </c>
      <c r="W50" s="34">
        <v>12.008333333333333</v>
      </c>
      <c r="X50" s="34">
        <v>62.016216216216215</v>
      </c>
      <c r="Y50" s="34">
        <v>107.09444444444443</v>
      </c>
      <c r="Z50" s="34">
        <v>181.41562500000001</v>
      </c>
      <c r="AA50" s="34">
        <v>51.608108108108105</v>
      </c>
      <c r="AB50" s="34">
        <v>63.892682926829266</v>
      </c>
      <c r="AC50" s="34">
        <v>76.675555555555562</v>
      </c>
      <c r="AD50" s="34">
        <v>90.474999999999994</v>
      </c>
      <c r="AE50" s="34">
        <v>20.23</v>
      </c>
      <c r="AF50" s="34">
        <v>76.001960784313738</v>
      </c>
      <c r="AG50" s="34">
        <v>29.5734693877551</v>
      </c>
      <c r="AH50" s="34">
        <v>50.427450980392145</v>
      </c>
      <c r="AI50" s="34">
        <v>131.70816326530613</v>
      </c>
      <c r="AJ50" s="34">
        <v>62.008888888888869</v>
      </c>
      <c r="AK50" s="34">
        <v>37.063829787234035</v>
      </c>
      <c r="AL50" s="34">
        <v>40.97708333333334</v>
      </c>
      <c r="AM50" s="34">
        <v>116.00624999999999</v>
      </c>
      <c r="AN50" s="34">
        <v>218.31363636363642</v>
      </c>
      <c r="AO50" s="34">
        <v>30.795454545454547</v>
      </c>
      <c r="AP50" s="34">
        <v>36.30888888888888</v>
      </c>
      <c r="AQ50" s="34">
        <v>56.582926829268295</v>
      </c>
      <c r="AR50" s="34">
        <v>62.006666666666653</v>
      </c>
      <c r="AS50" s="34">
        <v>61.979166666666664</v>
      </c>
      <c r="AT50" s="34">
        <v>94.489361702127681</v>
      </c>
      <c r="AU50" s="34">
        <v>53</v>
      </c>
      <c r="AV50" s="34">
        <v>32</v>
      </c>
      <c r="AW50" s="34">
        <v>118.62142857142859</v>
      </c>
      <c r="AX50" s="34">
        <v>27.341463414634145</v>
      </c>
      <c r="AY50" s="34">
        <v>59.458974358974359</v>
      </c>
      <c r="AZ50" s="34">
        <v>79.442499999999995</v>
      </c>
      <c r="BA50" s="34">
        <v>13.2425</v>
      </c>
      <c r="BB50" s="34">
        <v>66.219047619047615</v>
      </c>
      <c r="BC50" s="34">
        <v>119.82250000000001</v>
      </c>
      <c r="BD50" s="34">
        <v>94.747368421052627</v>
      </c>
      <c r="BE50" s="34">
        <v>27.2</v>
      </c>
      <c r="BF50" s="34">
        <v>112.6</v>
      </c>
      <c r="BG50" s="34">
        <v>147.80000000000001</v>
      </c>
      <c r="BH50" s="34">
        <v>18</v>
      </c>
      <c r="BI50" s="34">
        <v>143.1</v>
      </c>
      <c r="BJ50" s="34">
        <v>120</v>
      </c>
      <c r="BK50" s="34">
        <v>129.69999999999999</v>
      </c>
      <c r="BL50" s="9">
        <v>56.3</v>
      </c>
      <c r="BM50" s="9">
        <v>58.3</v>
      </c>
      <c r="BN50">
        <v>82</v>
      </c>
      <c r="BO50" s="24">
        <v>177.14</v>
      </c>
      <c r="BP50" s="27">
        <v>44.319999999999993</v>
      </c>
      <c r="BQ50" s="27">
        <v>43.820000000000014</v>
      </c>
      <c r="BR50" s="27">
        <v>69.480000000000018</v>
      </c>
      <c r="BS50" s="27">
        <v>286.94</v>
      </c>
    </row>
    <row r="51" spans="1:71" x14ac:dyDescent="0.25">
      <c r="A51" s="12" t="s">
        <v>19</v>
      </c>
      <c r="B51" s="34">
        <v>25.809677419354834</v>
      </c>
      <c r="C51" s="34">
        <v>95.592473118279528</v>
      </c>
      <c r="D51" s="34">
        <v>24.3764705882353</v>
      </c>
      <c r="E51" s="34">
        <v>212.63225806451612</v>
      </c>
      <c r="F51" s="34">
        <v>58.37037037037036</v>
      </c>
      <c r="G51" s="34">
        <v>44.047058823529412</v>
      </c>
      <c r="H51" s="34">
        <v>36.558064516129036</v>
      </c>
      <c r="I51" s="34">
        <v>126.27419354838712</v>
      </c>
      <c r="J51" s="34">
        <v>88.3</v>
      </c>
      <c r="K51" s="34">
        <v>95.592473118279528</v>
      </c>
      <c r="L51" s="34">
        <v>71.373333333333321</v>
      </c>
      <c r="M51" s="34">
        <v>108.33928571428575</v>
      </c>
      <c r="N51" s="34">
        <v>75.58</v>
      </c>
      <c r="O51" s="34">
        <v>115.7730769230769</v>
      </c>
      <c r="P51" s="34">
        <v>155.072</v>
      </c>
      <c r="Q51" s="34">
        <v>91.138461538461542</v>
      </c>
      <c r="R51" s="34">
        <v>13.05</v>
      </c>
      <c r="S51" s="34">
        <v>22.744</v>
      </c>
      <c r="T51" s="34">
        <v>156.16800000000001</v>
      </c>
      <c r="U51" s="34">
        <v>62.178787878787865</v>
      </c>
      <c r="V51" s="34">
        <v>141.80555555555557</v>
      </c>
      <c r="W51" s="34">
        <v>33.544444444444437</v>
      </c>
      <c r="X51" s="34">
        <v>176.93243243243245</v>
      </c>
      <c r="Y51" s="34">
        <v>47.777777777777786</v>
      </c>
      <c r="Z51" s="34">
        <v>106.35625</v>
      </c>
      <c r="AA51" s="34">
        <v>121.16756756756756</v>
      </c>
      <c r="AB51" s="34">
        <v>94.631707317073179</v>
      </c>
      <c r="AC51" s="34">
        <v>35.951111111111118</v>
      </c>
      <c r="AD51" s="34">
        <v>64.291666666666686</v>
      </c>
      <c r="AE51" s="34">
        <v>41.737999999999992</v>
      </c>
      <c r="AF51" s="34">
        <v>138.39607843137256</v>
      </c>
      <c r="AG51" s="34">
        <v>28.608163265306125</v>
      </c>
      <c r="AH51" s="34">
        <v>95.1</v>
      </c>
      <c r="AI51" s="34">
        <v>19.867346938775512</v>
      </c>
      <c r="AJ51" s="34">
        <v>53.451111111111103</v>
      </c>
      <c r="AK51" s="34">
        <v>43.738297872340425</v>
      </c>
      <c r="AL51" s="34">
        <v>68.631249999999994</v>
      </c>
      <c r="AM51" s="34">
        <v>194.59166666666667</v>
      </c>
      <c r="AN51" s="34">
        <v>17.104545454545455</v>
      </c>
      <c r="AO51" s="34">
        <v>67.459090909090889</v>
      </c>
      <c r="AP51" s="34">
        <v>62.426666666666655</v>
      </c>
      <c r="AQ51" s="34">
        <v>50.3</v>
      </c>
      <c r="AR51" s="34">
        <v>111.6088888888889</v>
      </c>
      <c r="AS51" s="34">
        <v>69.787499999999994</v>
      </c>
      <c r="AT51" s="34">
        <v>167.68936170212768</v>
      </c>
      <c r="AU51" s="34">
        <v>139</v>
      </c>
      <c r="AV51" s="34">
        <v>54</v>
      </c>
      <c r="AW51" s="34">
        <v>161.30714285714285</v>
      </c>
      <c r="AX51" s="34">
        <v>67.368292682926835</v>
      </c>
      <c r="AY51" s="34">
        <v>190.26410256410259</v>
      </c>
      <c r="AZ51" s="34">
        <v>67.782499999999999</v>
      </c>
      <c r="BA51" s="34">
        <v>27.01</v>
      </c>
      <c r="BB51" s="34">
        <v>93.221428571428575</v>
      </c>
      <c r="BC51" s="34">
        <v>28.002500000000001</v>
      </c>
      <c r="BD51" s="34">
        <v>140.85</v>
      </c>
      <c r="BE51" s="34">
        <v>71.7</v>
      </c>
      <c r="BF51" s="34">
        <v>143.30000000000001</v>
      </c>
      <c r="BG51" s="34">
        <v>126.2</v>
      </c>
      <c r="BH51" s="34">
        <v>120.6</v>
      </c>
      <c r="BI51" s="34">
        <v>76.3</v>
      </c>
      <c r="BJ51" s="34">
        <v>133.9</v>
      </c>
      <c r="BK51" s="34">
        <v>103.8</v>
      </c>
      <c r="BL51" s="9">
        <v>59.6</v>
      </c>
      <c r="BM51" s="9">
        <v>45.5</v>
      </c>
      <c r="BN51">
        <v>143</v>
      </c>
      <c r="BO51" s="24">
        <v>48.690000000000005</v>
      </c>
      <c r="BP51" s="27">
        <v>206.27</v>
      </c>
      <c r="BQ51" s="27">
        <v>32.569999999999993</v>
      </c>
      <c r="BR51" s="27">
        <v>122.69999999999999</v>
      </c>
      <c r="BS51" s="27">
        <v>92.65</v>
      </c>
    </row>
    <row r="52" spans="1:71" x14ac:dyDescent="0.25">
      <c r="A52" s="12" t="s">
        <v>20</v>
      </c>
      <c r="B52" s="34">
        <v>70.058064516129036</v>
      </c>
      <c r="C52" s="34">
        <v>142.96451612903232</v>
      </c>
      <c r="D52" s="34">
        <v>114.97941176470589</v>
      </c>
      <c r="E52" s="34">
        <v>47.541935483870972</v>
      </c>
      <c r="F52" s="34">
        <v>160.38888888888889</v>
      </c>
      <c r="G52" s="34">
        <v>160.7764705882353</v>
      </c>
      <c r="H52" s="34">
        <v>56.354838709677423</v>
      </c>
      <c r="I52" s="34">
        <v>140.29677419354837</v>
      </c>
      <c r="J52" s="34">
        <v>152.25555555555559</v>
      </c>
      <c r="K52" s="34">
        <v>142.96451612903232</v>
      </c>
      <c r="L52" s="34">
        <v>103.53666666666666</v>
      </c>
      <c r="M52" s="34">
        <v>143.85</v>
      </c>
      <c r="N52" s="34">
        <v>100.29333333333332</v>
      </c>
      <c r="O52" s="34">
        <v>387.25</v>
      </c>
      <c r="P52" s="34">
        <v>41.724000000000004</v>
      </c>
      <c r="Q52" s="34">
        <v>197.78461538461536</v>
      </c>
      <c r="R52" s="34">
        <v>59.665384615384603</v>
      </c>
      <c r="S52" s="34">
        <v>201.46</v>
      </c>
      <c r="T52" s="34">
        <v>27.164000000000005</v>
      </c>
      <c r="U52" s="34">
        <v>118.62121212121211</v>
      </c>
      <c r="V52" s="34">
        <v>100.16666666666669</v>
      </c>
      <c r="W52" s="34">
        <v>193.34444444444443</v>
      </c>
      <c r="X52" s="34">
        <v>190.61621621621617</v>
      </c>
      <c r="Y52" s="34">
        <v>230.00277777777774</v>
      </c>
      <c r="Z52" s="34">
        <v>157.00312500000001</v>
      </c>
      <c r="AA52" s="34">
        <v>31.291891891891897</v>
      </c>
      <c r="AB52" s="34">
        <v>72.353658536585357</v>
      </c>
      <c r="AC52" s="34">
        <v>209.56818181818178</v>
      </c>
      <c r="AD52" s="34">
        <v>251.26041666666663</v>
      </c>
      <c r="AE52" s="34">
        <v>91.06</v>
      </c>
      <c r="AF52" s="34">
        <v>259.76666666666665</v>
      </c>
      <c r="AG52" s="34">
        <v>139.00204081632651</v>
      </c>
      <c r="AH52" s="34">
        <v>154.06274509803919</v>
      </c>
      <c r="AI52" s="34">
        <v>146.19999999999999</v>
      </c>
      <c r="AJ52" s="34">
        <v>130.80444444444441</v>
      </c>
      <c r="AK52" s="34">
        <v>171.41914893617022</v>
      </c>
      <c r="AL52" s="34">
        <v>108.58541666666666</v>
      </c>
      <c r="AM52" s="34">
        <v>179.37083333333331</v>
      </c>
      <c r="AN52" s="34">
        <v>159.62954545454548</v>
      </c>
      <c r="AO52" s="34">
        <v>142.30681818181816</v>
      </c>
      <c r="AP52" s="34">
        <v>156.74</v>
      </c>
      <c r="AQ52" s="34">
        <v>86.768292682926827</v>
      </c>
      <c r="AR52" s="34">
        <v>165.65111111111113</v>
      </c>
      <c r="AS52" s="34">
        <v>63.222916666666656</v>
      </c>
      <c r="AT52" s="34">
        <v>78.325531914893617</v>
      </c>
      <c r="AU52" s="34">
        <v>222</v>
      </c>
      <c r="AV52" s="34">
        <v>212</v>
      </c>
      <c r="AW52" s="34">
        <v>138.71904761904756</v>
      </c>
      <c r="AX52" s="34">
        <v>118.55609756097559</v>
      </c>
      <c r="AY52" s="34">
        <v>146.99743589743585</v>
      </c>
      <c r="AZ52" s="34">
        <v>279.5575</v>
      </c>
      <c r="BA52" s="34">
        <v>82.242500000000007</v>
      </c>
      <c r="BB52" s="34">
        <v>90.107142857142847</v>
      </c>
      <c r="BC52" s="34">
        <v>127.9</v>
      </c>
      <c r="BD52" s="34">
        <v>180.26578947368424</v>
      </c>
      <c r="BE52" s="34">
        <v>72.3</v>
      </c>
      <c r="BF52" s="34">
        <v>165.6</v>
      </c>
      <c r="BG52" s="34">
        <v>192.6</v>
      </c>
      <c r="BH52" s="34">
        <v>228.8</v>
      </c>
      <c r="BI52" s="34">
        <v>109.7</v>
      </c>
      <c r="BJ52" s="34">
        <v>50.4</v>
      </c>
      <c r="BK52" s="34">
        <v>50</v>
      </c>
      <c r="BL52" s="9">
        <v>181.6</v>
      </c>
      <c r="BM52" s="9">
        <v>74.900000000000006</v>
      </c>
      <c r="BN52">
        <v>82</v>
      </c>
      <c r="BO52" s="24">
        <v>31.02</v>
      </c>
      <c r="BP52" s="27">
        <v>291.04999999999995</v>
      </c>
      <c r="BQ52" s="27">
        <v>116.18</v>
      </c>
      <c r="BR52" s="27">
        <v>127.47999999999999</v>
      </c>
      <c r="BS52" s="27">
        <v>177.64000000000001</v>
      </c>
    </row>
    <row r="53" spans="1:71" x14ac:dyDescent="0.25">
      <c r="A53" s="12" t="s">
        <v>21</v>
      </c>
      <c r="B53" s="34">
        <v>78.193548387096783</v>
      </c>
      <c r="C53" s="34">
        <v>133.27634408602148</v>
      </c>
      <c r="D53" s="34">
        <v>325.98823529411766</v>
      </c>
      <c r="E53" s="34">
        <v>256.0451612903226</v>
      </c>
      <c r="F53" s="34">
        <v>80.896296296296285</v>
      </c>
      <c r="G53" s="34">
        <v>366.65882352941179</v>
      </c>
      <c r="H53" s="34">
        <v>139.10645161290324</v>
      </c>
      <c r="I53" s="34">
        <v>136.77096774193549</v>
      </c>
      <c r="J53" s="34">
        <v>48.444444444444429</v>
      </c>
      <c r="K53" s="34">
        <v>133.27634408602148</v>
      </c>
      <c r="L53" s="34">
        <v>130.27666666666667</v>
      </c>
      <c r="M53" s="34">
        <v>205.75714285714278</v>
      </c>
      <c r="N53" s="34">
        <v>164.58333333333334</v>
      </c>
      <c r="O53" s="34">
        <v>111.4</v>
      </c>
      <c r="P53" s="34">
        <v>8.3759999999999994</v>
      </c>
      <c r="Q53" s="34">
        <v>115.40384615384617</v>
      </c>
      <c r="R53" s="34">
        <v>86.223076923076917</v>
      </c>
      <c r="S53" s="34">
        <v>103.04799999999999</v>
      </c>
      <c r="T53" s="34">
        <v>221.98800000000006</v>
      </c>
      <c r="U53" s="34">
        <v>134.41818181818181</v>
      </c>
      <c r="V53" s="34">
        <v>133.99444444444441</v>
      </c>
      <c r="W53" s="34">
        <v>148.25555555555559</v>
      </c>
      <c r="X53" s="34">
        <v>159.75945945945946</v>
      </c>
      <c r="Y53" s="34">
        <v>216.21111111111108</v>
      </c>
      <c r="Z53" s="34">
        <v>219.20625000000001</v>
      </c>
      <c r="AA53" s="34">
        <v>84.891891891891873</v>
      </c>
      <c r="AB53" s="34">
        <v>196.13658536585362</v>
      </c>
      <c r="AC53" s="34">
        <v>77.851111111111109</v>
      </c>
      <c r="AD53" s="34">
        <v>54.956249999999997</v>
      </c>
      <c r="AE53" s="34">
        <v>83.631999999999977</v>
      </c>
      <c r="AF53" s="34">
        <v>132.49607843137258</v>
      </c>
      <c r="AG53" s="34">
        <v>50.169387755102051</v>
      </c>
      <c r="AH53" s="34">
        <v>51.67254901960785</v>
      </c>
      <c r="AI53" s="34">
        <v>118.9795918367347</v>
      </c>
      <c r="AJ53" s="34">
        <v>59.14</v>
      </c>
      <c r="AK53" s="34">
        <v>70.076595744680844</v>
      </c>
      <c r="AL53" s="34">
        <v>184.91041666666669</v>
      </c>
      <c r="AM53" s="34">
        <v>18.3125</v>
      </c>
      <c r="AN53" s="34">
        <v>64.284090909090921</v>
      </c>
      <c r="AO53" s="34">
        <v>87.86363636363636</v>
      </c>
      <c r="AP53" s="34">
        <v>334.0044444444444</v>
      </c>
      <c r="AQ53" s="34">
        <v>131.20243902439026</v>
      </c>
      <c r="AR53" s="34">
        <v>200.31555555555556</v>
      </c>
      <c r="AS53" s="34">
        <v>219.40625</v>
      </c>
      <c r="AT53" s="34">
        <v>102.91914893617023</v>
      </c>
      <c r="AU53" s="34">
        <v>80</v>
      </c>
      <c r="AV53" s="34">
        <v>118</v>
      </c>
      <c r="AW53" s="34">
        <v>170.43571428571425</v>
      </c>
      <c r="AX53" s="34">
        <v>121.71219512195124</v>
      </c>
      <c r="AY53" s="34">
        <v>196.87692307692302</v>
      </c>
      <c r="AZ53" s="34">
        <v>227.66749999999999</v>
      </c>
      <c r="BA53" s="34">
        <v>80.407499999999999</v>
      </c>
      <c r="BB53" s="34">
        <v>155.17380952380955</v>
      </c>
      <c r="BC53" s="34">
        <v>106.47499999999999</v>
      </c>
      <c r="BD53" s="34">
        <v>291.88157894736844</v>
      </c>
      <c r="BE53" s="34">
        <v>68.400000000000006</v>
      </c>
      <c r="BF53" s="34">
        <v>120.1</v>
      </c>
      <c r="BG53" s="34">
        <v>121.2</v>
      </c>
      <c r="BH53" s="34">
        <v>32.6</v>
      </c>
      <c r="BI53" s="34">
        <v>40.799999999999997</v>
      </c>
      <c r="BJ53" s="34">
        <v>146.5</v>
      </c>
      <c r="BK53" s="34">
        <v>120.8</v>
      </c>
      <c r="BL53" s="9">
        <v>151.69999999999999</v>
      </c>
      <c r="BM53" s="9">
        <v>125.5</v>
      </c>
      <c r="BN53">
        <v>300</v>
      </c>
      <c r="BO53" s="24">
        <v>23.260000000000009</v>
      </c>
      <c r="BP53" s="27">
        <v>329.01999999999992</v>
      </c>
      <c r="BQ53" s="27">
        <v>80.48</v>
      </c>
      <c r="BR53" s="27">
        <v>177.73999999999998</v>
      </c>
      <c r="BS53" s="27">
        <v>197.71</v>
      </c>
    </row>
    <row r="54" spans="1:71" x14ac:dyDescent="0.25">
      <c r="A54" s="12" t="s">
        <v>22</v>
      </c>
      <c r="B54" s="34">
        <v>17.441935483870971</v>
      </c>
      <c r="C54" s="34">
        <v>52.766666666666659</v>
      </c>
      <c r="D54" s="34">
        <v>5.5647058823529418</v>
      </c>
      <c r="E54" s="34">
        <v>38.545161290322582</v>
      </c>
      <c r="F54" s="34">
        <v>25.022222222222219</v>
      </c>
      <c r="G54" s="34">
        <v>63.297058823529397</v>
      </c>
      <c r="H54" s="34">
        <v>31.329032258064512</v>
      </c>
      <c r="I54" s="34">
        <v>58.448387096774198</v>
      </c>
      <c r="J54" s="34">
        <v>36.422222222222224</v>
      </c>
      <c r="K54" s="34">
        <v>52.766666666666659</v>
      </c>
      <c r="L54" s="34">
        <v>19.18</v>
      </c>
      <c r="M54" s="34">
        <v>17.746428571428574</v>
      </c>
      <c r="N54" s="34">
        <v>14.463333333333333</v>
      </c>
      <c r="O54" s="34">
        <v>308.3692307692308</v>
      </c>
      <c r="P54" s="34">
        <v>23.875999999999998</v>
      </c>
      <c r="Q54" s="34">
        <v>169.0653846153846</v>
      </c>
      <c r="R54" s="34">
        <v>33.338461538461537</v>
      </c>
      <c r="S54" s="34">
        <v>11.452000000000004</v>
      </c>
      <c r="T54" s="34">
        <v>63.307999999999993</v>
      </c>
      <c r="U54" s="34">
        <v>19.709090909090911</v>
      </c>
      <c r="V54" s="34">
        <v>24.727777777777774</v>
      </c>
      <c r="W54" s="34">
        <v>55.261111111111113</v>
      </c>
      <c r="X54" s="34">
        <v>27.005405405405408</v>
      </c>
      <c r="Y54" s="34">
        <v>8.1916666666666664</v>
      </c>
      <c r="Z54" s="34">
        <v>86.71875</v>
      </c>
      <c r="AA54" s="34">
        <v>112.77837837837838</v>
      </c>
      <c r="AB54" s="34">
        <v>92.470731707317071</v>
      </c>
      <c r="AC54" s="34">
        <v>77.490909090909071</v>
      </c>
      <c r="AD54" s="34">
        <v>156.91249999999999</v>
      </c>
      <c r="AE54" s="34">
        <v>84.211999999999989</v>
      </c>
      <c r="AF54" s="34">
        <v>52.309803921568623</v>
      </c>
      <c r="AG54" s="34">
        <v>96.048979591836741</v>
      </c>
      <c r="AH54" s="34">
        <v>9.9725490196078415</v>
      </c>
      <c r="AI54" s="34">
        <v>26.048979591836737</v>
      </c>
      <c r="AJ54" s="34">
        <v>47.226666666666659</v>
      </c>
      <c r="AK54" s="34">
        <v>87.385106382978734</v>
      </c>
      <c r="AL54" s="34">
        <v>34.395833333333336</v>
      </c>
      <c r="AM54" s="34">
        <v>8.5104166666666643</v>
      </c>
      <c r="AN54" s="34">
        <v>17.170454545454543</v>
      </c>
      <c r="AO54" s="34">
        <v>53.804545454545448</v>
      </c>
      <c r="AP54" s="34">
        <v>124.69333333333331</v>
      </c>
      <c r="AQ54" s="34">
        <v>88.836585365853679</v>
      </c>
      <c r="AR54" s="34">
        <v>41.213333333333331</v>
      </c>
      <c r="AS54" s="34">
        <v>39.808333333333337</v>
      </c>
      <c r="AT54" s="34">
        <v>25.212765957446809</v>
      </c>
      <c r="AU54" s="34">
        <v>6</v>
      </c>
      <c r="AV54" s="34">
        <v>64</v>
      </c>
      <c r="AW54" s="34">
        <v>69.685714285714297</v>
      </c>
      <c r="AX54" s="34">
        <v>57.141463414634153</v>
      </c>
      <c r="AY54" s="34">
        <v>23.56666666666667</v>
      </c>
      <c r="AZ54" s="34">
        <v>42.064999999999998</v>
      </c>
      <c r="BA54" s="34">
        <v>24.47</v>
      </c>
      <c r="BB54" s="34">
        <v>17.592857142857145</v>
      </c>
      <c r="BC54" s="34">
        <v>26.942499999999999</v>
      </c>
      <c r="BD54" s="34">
        <v>111.55789473684213</v>
      </c>
      <c r="BE54" s="34">
        <v>86.5</v>
      </c>
      <c r="BF54" s="34">
        <v>24.6</v>
      </c>
      <c r="BG54" s="34">
        <v>37.700000000000003</v>
      </c>
      <c r="BH54" s="34">
        <v>66.5</v>
      </c>
      <c r="BI54" s="34">
        <v>178.6</v>
      </c>
      <c r="BJ54" s="34">
        <v>48.6</v>
      </c>
      <c r="BK54" s="34">
        <v>101.3</v>
      </c>
      <c r="BL54" s="34">
        <v>20.9</v>
      </c>
      <c r="BM54" s="34">
        <v>30.6</v>
      </c>
      <c r="BN54">
        <v>52</v>
      </c>
      <c r="BO54" s="24">
        <v>3.6099999999999977</v>
      </c>
      <c r="BP54" s="27">
        <v>39</v>
      </c>
      <c r="BQ54" s="27">
        <v>31.250000000000004</v>
      </c>
      <c r="BR54" s="27">
        <v>23.709999999999997</v>
      </c>
      <c r="BS54" s="27">
        <v>196.94</v>
      </c>
    </row>
    <row r="55" spans="1:71" x14ac:dyDescent="0.25">
      <c r="A55" s="12" t="s">
        <v>23</v>
      </c>
      <c r="B55" s="34">
        <v>0</v>
      </c>
      <c r="C55" s="34">
        <v>11.778494623655915</v>
      </c>
      <c r="D55" s="34">
        <v>1.0911764705882354</v>
      </c>
      <c r="E55" s="34">
        <v>25.93870967741935</v>
      </c>
      <c r="F55" s="34">
        <v>10.05185185185185</v>
      </c>
      <c r="G55" s="34">
        <v>2.2794117647058822</v>
      </c>
      <c r="H55" s="34">
        <v>0</v>
      </c>
      <c r="I55" s="34">
        <v>1.6774193548387095</v>
      </c>
      <c r="J55" s="34">
        <v>12.283333333333335</v>
      </c>
      <c r="K55" s="34">
        <v>11.778494623655915</v>
      </c>
      <c r="L55" s="34">
        <v>1.0033333333333334</v>
      </c>
      <c r="M55" s="34">
        <v>60.567857142857143</v>
      </c>
      <c r="N55" s="34">
        <v>7.09</v>
      </c>
      <c r="O55" s="34">
        <v>10.823076923076922</v>
      </c>
      <c r="P55" s="34">
        <v>18.440000000000001</v>
      </c>
      <c r="Q55" s="34">
        <v>7.5038461538461538</v>
      </c>
      <c r="R55" s="34">
        <v>27.20384615384615</v>
      </c>
      <c r="S55" s="34">
        <v>15.936</v>
      </c>
      <c r="T55" s="34">
        <v>23.18</v>
      </c>
      <c r="U55" s="34">
        <v>2.4606060606060609</v>
      </c>
      <c r="V55" s="34">
        <v>5.3805555555555555</v>
      </c>
      <c r="W55" s="34">
        <v>82.291666666666671</v>
      </c>
      <c r="X55" s="34">
        <v>17.532432432432429</v>
      </c>
      <c r="Y55" s="34">
        <v>5.5555555555555558E-3</v>
      </c>
      <c r="Z55" s="34">
        <v>4.765625</v>
      </c>
      <c r="AA55" s="34">
        <v>5.8054054054054056</v>
      </c>
      <c r="AB55" s="34">
        <v>9.7560975609756101E-2</v>
      </c>
      <c r="AC55" s="34">
        <v>34.120454545454542</v>
      </c>
      <c r="AD55" s="34">
        <v>4.2729166666666663</v>
      </c>
      <c r="AE55" s="34">
        <v>6.12</v>
      </c>
      <c r="AF55" s="34">
        <v>5.4647058823529413</v>
      </c>
      <c r="AG55" s="34">
        <v>1.3224489795918366</v>
      </c>
      <c r="AH55" s="34">
        <v>39.798039215686273</v>
      </c>
      <c r="AI55" s="34">
        <v>9.6632653061224509</v>
      </c>
      <c r="AJ55" s="34">
        <v>7.724444444444444</v>
      </c>
      <c r="AK55" s="34">
        <v>14.708510638297874</v>
      </c>
      <c r="AL55" s="34">
        <v>24.96875</v>
      </c>
      <c r="AM55" s="34">
        <v>15.877083333333337</v>
      </c>
      <c r="AN55" s="34">
        <v>3.4931818181818177</v>
      </c>
      <c r="AO55" s="34">
        <v>4.2840909090909101</v>
      </c>
      <c r="AP55" s="34">
        <v>0</v>
      </c>
      <c r="AQ55" s="34">
        <v>0.39512195121951216</v>
      </c>
      <c r="AR55" s="34">
        <v>28.777777777777779</v>
      </c>
      <c r="AS55" s="34">
        <v>4.5541666666666663</v>
      </c>
      <c r="AT55" s="34">
        <v>1.0638297872340425E-2</v>
      </c>
      <c r="AU55" s="34">
        <v>43</v>
      </c>
      <c r="AV55" s="34">
        <v>26</v>
      </c>
      <c r="AW55" s="34">
        <v>27.421428571428571</v>
      </c>
      <c r="AX55" s="34">
        <v>11.248780487804877</v>
      </c>
      <c r="AY55" s="34">
        <v>3.4256410256410255</v>
      </c>
      <c r="AZ55" s="34">
        <v>11.05</v>
      </c>
      <c r="BA55" s="34">
        <v>3.4449999999999998</v>
      </c>
      <c r="BB55" s="34">
        <v>0.63333333333333341</v>
      </c>
      <c r="BC55" s="34">
        <v>1.1399999999999999</v>
      </c>
      <c r="BD55" s="34">
        <v>20.060526315789474</v>
      </c>
      <c r="BE55" s="34">
        <v>6.8</v>
      </c>
      <c r="BF55" s="34">
        <v>49.8</v>
      </c>
      <c r="BG55" s="34">
        <v>2.1</v>
      </c>
      <c r="BH55" s="34">
        <v>9.8000000000000007</v>
      </c>
      <c r="BI55" s="34">
        <v>16</v>
      </c>
      <c r="BJ55" s="34">
        <v>11.4</v>
      </c>
      <c r="BK55" s="34">
        <v>25.6</v>
      </c>
      <c r="BL55" s="34">
        <v>3.4</v>
      </c>
      <c r="BM55" s="34">
        <v>8.5</v>
      </c>
      <c r="BN55">
        <v>3</v>
      </c>
      <c r="BO55" s="24">
        <v>80.200000000000031</v>
      </c>
      <c r="BP55" s="27">
        <v>35.08</v>
      </c>
      <c r="BQ55" s="27">
        <v>4.3900000000000006</v>
      </c>
      <c r="BR55" s="27">
        <v>37.120000000000005</v>
      </c>
      <c r="BS55" s="27">
        <v>49.539999999999992</v>
      </c>
    </row>
    <row r="56" spans="1:71" x14ac:dyDescent="0.25">
      <c r="A56" s="7" t="s">
        <v>24</v>
      </c>
    </row>
    <row r="57" spans="1:71" x14ac:dyDescent="0.25">
      <c r="A57" s="7" t="s">
        <v>25</v>
      </c>
    </row>
    <row r="58" spans="1:71" x14ac:dyDescent="0.25">
      <c r="A58" s="7" t="s">
        <v>26</v>
      </c>
    </row>
    <row r="59" spans="1:71" x14ac:dyDescent="0.25">
      <c r="A59" s="7" t="s">
        <v>27</v>
      </c>
    </row>
    <row r="60" spans="1:71" x14ac:dyDescent="0.25">
      <c r="A60" s="7" t="s">
        <v>28</v>
      </c>
    </row>
    <row r="62" spans="1:71" x14ac:dyDescent="0.25">
      <c r="A62" s="10" t="s">
        <v>49</v>
      </c>
    </row>
    <row r="63" spans="1:71" x14ac:dyDescent="0.25">
      <c r="A63" t="s">
        <v>11</v>
      </c>
      <c r="B63" s="8">
        <v>1951</v>
      </c>
      <c r="C63" s="8">
        <v>1952</v>
      </c>
      <c r="D63" s="8">
        <v>1953</v>
      </c>
      <c r="E63" s="8">
        <v>1954</v>
      </c>
      <c r="F63" s="8">
        <v>1955</v>
      </c>
      <c r="G63" s="8">
        <v>1956</v>
      </c>
      <c r="H63" s="8">
        <v>1957</v>
      </c>
      <c r="I63" s="8">
        <v>1958</v>
      </c>
      <c r="J63" s="8">
        <v>1959</v>
      </c>
      <c r="K63" s="8">
        <v>1960</v>
      </c>
      <c r="L63" s="8">
        <v>1961</v>
      </c>
      <c r="M63" s="8">
        <v>1962</v>
      </c>
      <c r="N63" s="8">
        <v>1963</v>
      </c>
      <c r="O63" s="8">
        <v>1964</v>
      </c>
      <c r="P63" s="8">
        <v>1965</v>
      </c>
      <c r="Q63" s="8">
        <v>1966</v>
      </c>
      <c r="R63" s="8">
        <v>1967</v>
      </c>
      <c r="S63" s="8">
        <v>1968</v>
      </c>
      <c r="T63" s="8">
        <v>1969</v>
      </c>
      <c r="U63" s="8">
        <v>1970</v>
      </c>
      <c r="V63" s="8">
        <v>1971</v>
      </c>
      <c r="W63" s="8">
        <v>1972</v>
      </c>
      <c r="X63" s="8">
        <v>1973</v>
      </c>
      <c r="Y63" s="8">
        <v>1974</v>
      </c>
      <c r="Z63" s="8">
        <v>1975</v>
      </c>
      <c r="AA63" s="8">
        <v>1976</v>
      </c>
      <c r="AB63" s="8">
        <v>1977</v>
      </c>
      <c r="AC63" s="8">
        <v>1978</v>
      </c>
      <c r="AD63" s="8">
        <v>1979</v>
      </c>
      <c r="AE63" s="8">
        <v>1980</v>
      </c>
      <c r="AF63" s="8">
        <v>1981</v>
      </c>
      <c r="AG63" s="8">
        <v>1982</v>
      </c>
      <c r="AH63" s="8">
        <v>1983</v>
      </c>
      <c r="AI63" s="8">
        <v>1984</v>
      </c>
      <c r="AJ63" s="8">
        <v>1985</v>
      </c>
      <c r="AK63" s="8">
        <v>1986</v>
      </c>
      <c r="AL63" s="8">
        <v>1987</v>
      </c>
      <c r="AM63" s="8">
        <v>1988</v>
      </c>
      <c r="AN63" s="8">
        <v>1989</v>
      </c>
      <c r="AO63" s="8">
        <v>1990</v>
      </c>
      <c r="AP63" s="8">
        <v>1991</v>
      </c>
      <c r="AQ63" s="8">
        <v>1992</v>
      </c>
      <c r="AR63" s="8">
        <v>1993</v>
      </c>
      <c r="AS63" s="8">
        <v>1994</v>
      </c>
      <c r="AT63" s="8">
        <v>1995</v>
      </c>
      <c r="AU63" s="8">
        <v>1996</v>
      </c>
      <c r="AV63" s="8">
        <v>1997</v>
      </c>
      <c r="AW63" s="8">
        <v>1998</v>
      </c>
      <c r="AX63" s="8">
        <v>1999</v>
      </c>
      <c r="AY63" s="8">
        <v>2000</v>
      </c>
      <c r="AZ63" s="8">
        <v>2001</v>
      </c>
      <c r="BA63" s="8">
        <v>2002</v>
      </c>
      <c r="BB63" s="8">
        <v>2003</v>
      </c>
      <c r="BC63" s="8">
        <v>2004</v>
      </c>
      <c r="BD63" s="8">
        <v>2005</v>
      </c>
      <c r="BE63" s="8">
        <v>2006</v>
      </c>
      <c r="BF63" s="8">
        <v>2007</v>
      </c>
      <c r="BG63" s="8">
        <v>2008</v>
      </c>
      <c r="BH63" s="8">
        <v>2009</v>
      </c>
      <c r="BI63" s="8">
        <v>2010</v>
      </c>
      <c r="BJ63" s="8">
        <v>2011</v>
      </c>
      <c r="BK63" s="8">
        <v>2012</v>
      </c>
      <c r="BL63" s="9">
        <v>2013</v>
      </c>
      <c r="BM63" s="9">
        <v>2014</v>
      </c>
      <c r="BN63">
        <v>2015</v>
      </c>
      <c r="BO63">
        <v>2016</v>
      </c>
      <c r="BP63" s="9">
        <v>2017</v>
      </c>
      <c r="BQ63">
        <v>2018</v>
      </c>
      <c r="BR63">
        <v>2019</v>
      </c>
      <c r="BS63" s="9">
        <v>2020</v>
      </c>
    </row>
    <row r="64" spans="1:71" x14ac:dyDescent="0.25">
      <c r="A64" s="12" t="s">
        <v>12</v>
      </c>
      <c r="B64" s="8">
        <v>0</v>
      </c>
      <c r="C64" s="8">
        <v>0</v>
      </c>
      <c r="D64" s="8">
        <v>9.0476190476190474E-2</v>
      </c>
      <c r="E64" s="8">
        <v>0.97954545454545439</v>
      </c>
      <c r="F64" s="8">
        <v>0</v>
      </c>
      <c r="G64" s="8">
        <v>0</v>
      </c>
      <c r="H64" s="8">
        <v>0.54418604651162783</v>
      </c>
      <c r="I64" s="8">
        <v>3.9975609756097561</v>
      </c>
      <c r="J64" s="8">
        <v>0</v>
      </c>
      <c r="K64" s="8">
        <v>0</v>
      </c>
      <c r="L64" s="8">
        <v>3.2608695652173912E-2</v>
      </c>
      <c r="M64" s="8">
        <v>0</v>
      </c>
      <c r="N64" s="8">
        <v>0.12142857142857141</v>
      </c>
      <c r="O64" s="8">
        <v>0</v>
      </c>
      <c r="P64" s="8">
        <v>0.20208333333333331</v>
      </c>
      <c r="Q64" s="8">
        <v>9.3183673469387767</v>
      </c>
      <c r="R64" s="8">
        <v>1.7416666666666665</v>
      </c>
      <c r="S64" s="8">
        <v>0</v>
      </c>
      <c r="T64" s="8">
        <v>0</v>
      </c>
      <c r="U64" s="8">
        <v>1.3275862068965518</v>
      </c>
      <c r="V64" s="8">
        <v>2.3357142857142859</v>
      </c>
      <c r="W64" s="8">
        <v>0</v>
      </c>
      <c r="X64" s="8">
        <v>0</v>
      </c>
      <c r="Y64" s="8">
        <v>0</v>
      </c>
      <c r="Z64" s="8">
        <v>0.52083333333333337</v>
      </c>
      <c r="AA64" s="8">
        <v>0</v>
      </c>
      <c r="AB64" s="8">
        <v>0</v>
      </c>
      <c r="AC64" s="8">
        <v>0.23728813559322035</v>
      </c>
      <c r="AD64" s="8">
        <v>0.21428571428571427</v>
      </c>
      <c r="AE64" s="8">
        <v>0</v>
      </c>
      <c r="AF64" s="8">
        <v>9.5238095238095229E-3</v>
      </c>
      <c r="AG64" s="8">
        <v>26.6</v>
      </c>
      <c r="AH64" s="8">
        <v>0</v>
      </c>
      <c r="AI64" s="8">
        <v>0.60624999999999996</v>
      </c>
      <c r="AJ64" s="8">
        <v>0.31874999999999998</v>
      </c>
      <c r="AK64" s="8">
        <v>12.871428571428575</v>
      </c>
      <c r="AL64" s="8">
        <v>1.2333333333333334</v>
      </c>
      <c r="AM64" s="8">
        <v>0</v>
      </c>
      <c r="AN64" s="8">
        <v>0</v>
      </c>
      <c r="AO64" s="8">
        <v>3.9741935483870967</v>
      </c>
      <c r="AP64" s="8">
        <v>0.44374999999999998</v>
      </c>
      <c r="AQ64" s="8">
        <v>0.29206349206349203</v>
      </c>
      <c r="AR64" s="8">
        <v>0</v>
      </c>
      <c r="AS64" s="8">
        <v>33.020634920634926</v>
      </c>
      <c r="AT64" s="8">
        <v>0.15873015873015872</v>
      </c>
      <c r="AU64" s="8">
        <v>0</v>
      </c>
      <c r="AV64" s="8">
        <v>9</v>
      </c>
      <c r="AW64" s="8">
        <v>0</v>
      </c>
      <c r="AX64" s="8">
        <v>0</v>
      </c>
      <c r="AY64" s="8">
        <v>0</v>
      </c>
      <c r="AZ64" s="8">
        <v>9.3333333333333324E-2</v>
      </c>
      <c r="BA64" s="8">
        <v>5.3050847457627111</v>
      </c>
      <c r="BB64" s="8">
        <v>0</v>
      </c>
      <c r="BC64" s="8">
        <v>0.16721311475409834</v>
      </c>
      <c r="BD64" s="8">
        <v>8.7524590163934448</v>
      </c>
      <c r="BE64" s="8">
        <v>0</v>
      </c>
      <c r="BF64" s="8">
        <v>0</v>
      </c>
      <c r="BG64" s="8">
        <v>0</v>
      </c>
      <c r="BH64" s="8">
        <v>0.3</v>
      </c>
      <c r="BI64" s="8">
        <v>6.6</v>
      </c>
      <c r="BJ64" s="8">
        <v>0</v>
      </c>
      <c r="BK64" s="8">
        <v>0</v>
      </c>
      <c r="BL64" s="29">
        <v>0</v>
      </c>
      <c r="BM64" s="29">
        <v>0</v>
      </c>
      <c r="BN64" s="6">
        <v>0</v>
      </c>
      <c r="BO64" s="30">
        <v>8.4899999999999984</v>
      </c>
      <c r="BP64" s="27">
        <v>4.1500000000000004</v>
      </c>
      <c r="BQ64" s="27">
        <v>0</v>
      </c>
      <c r="BR64" s="27">
        <v>3.05</v>
      </c>
      <c r="BS64" s="27">
        <v>0.04</v>
      </c>
    </row>
    <row r="65" spans="1:71" x14ac:dyDescent="0.25">
      <c r="A65" s="12" t="s">
        <v>13</v>
      </c>
      <c r="B65" s="8">
        <v>0</v>
      </c>
      <c r="C65" s="8">
        <v>1.72</v>
      </c>
      <c r="D65" s="8">
        <v>0</v>
      </c>
      <c r="E65" s="8">
        <v>0.24090909090909091</v>
      </c>
      <c r="F65" s="8">
        <v>0</v>
      </c>
      <c r="G65" s="8">
        <v>0</v>
      </c>
      <c r="H65" s="8">
        <v>0.11627906976744186</v>
      </c>
      <c r="I65" s="8">
        <v>1.8878048780487806</v>
      </c>
      <c r="J65" s="8">
        <v>0.12</v>
      </c>
      <c r="K65" s="8">
        <v>8.9</v>
      </c>
      <c r="L65" s="8">
        <v>3.2434782608695651</v>
      </c>
      <c r="M65" s="8">
        <v>11.8</v>
      </c>
      <c r="N65" s="8">
        <v>0</v>
      </c>
      <c r="O65" s="8">
        <v>0</v>
      </c>
      <c r="P65" s="8">
        <v>1.5354166666666667</v>
      </c>
      <c r="Q65" s="8">
        <v>0.61020408163265305</v>
      </c>
      <c r="R65" s="8">
        <v>0</v>
      </c>
      <c r="S65" s="8">
        <v>10.584782608695653</v>
      </c>
      <c r="T65" s="8">
        <v>0</v>
      </c>
      <c r="U65" s="8">
        <v>1.943103448275862</v>
      </c>
      <c r="V65" s="8">
        <v>9.1071428571428567E-2</v>
      </c>
      <c r="W65" s="8">
        <v>0</v>
      </c>
      <c r="X65" s="8">
        <v>0</v>
      </c>
      <c r="Y65" s="8">
        <v>0</v>
      </c>
      <c r="Z65" s="8">
        <v>1.0854166666666667</v>
      </c>
      <c r="AA65" s="8">
        <v>0.31020408163265306</v>
      </c>
      <c r="AB65" s="8">
        <v>2.0615384615384613</v>
      </c>
      <c r="AC65" s="8">
        <v>2.493220338983051</v>
      </c>
      <c r="AD65" s="8">
        <v>29.019047619047619</v>
      </c>
      <c r="AE65" s="8">
        <v>19.2</v>
      </c>
      <c r="AF65" s="8">
        <v>6.6666666666666666E-2</v>
      </c>
      <c r="AG65" s="8">
        <v>7.4</v>
      </c>
      <c r="AH65" s="8">
        <v>0</v>
      </c>
      <c r="AI65" s="8">
        <v>5.0812499999999998</v>
      </c>
      <c r="AJ65" s="8">
        <v>0</v>
      </c>
      <c r="AK65" s="8">
        <v>11.587301587301587</v>
      </c>
      <c r="AL65" s="8">
        <v>0</v>
      </c>
      <c r="AM65" s="8">
        <v>1.7833333333333334</v>
      </c>
      <c r="AN65" s="8">
        <v>0</v>
      </c>
      <c r="AO65" s="8">
        <v>0</v>
      </c>
      <c r="AP65" s="8">
        <v>0.13437499999999999</v>
      </c>
      <c r="AQ65" s="8">
        <v>0</v>
      </c>
      <c r="AR65" s="8">
        <v>0</v>
      </c>
      <c r="AS65" s="8">
        <v>1.0555555555555556</v>
      </c>
      <c r="AT65" s="8">
        <v>6.6666666666666666E-2</v>
      </c>
      <c r="AU65" s="8">
        <v>0</v>
      </c>
      <c r="AV65" s="8">
        <v>0</v>
      </c>
      <c r="AW65" s="8">
        <v>0</v>
      </c>
      <c r="AX65" s="8">
        <v>11.560317460317464</v>
      </c>
      <c r="AY65" s="8">
        <v>19.828571428571433</v>
      </c>
      <c r="AZ65" s="8">
        <v>0</v>
      </c>
      <c r="BA65" s="8">
        <v>11.862711864406782</v>
      </c>
      <c r="BB65" s="8">
        <v>1.0517241379310345</v>
      </c>
      <c r="BC65" s="8">
        <v>0</v>
      </c>
      <c r="BD65" s="8">
        <v>7.9360655737704899</v>
      </c>
      <c r="BE65" s="8">
        <v>0</v>
      </c>
      <c r="BF65" s="8">
        <v>0</v>
      </c>
      <c r="BG65" s="8">
        <v>38.799999999999997</v>
      </c>
      <c r="BH65" s="8">
        <v>0</v>
      </c>
      <c r="BI65" s="8">
        <v>0</v>
      </c>
      <c r="BJ65" s="8">
        <v>2.7</v>
      </c>
      <c r="BK65" s="8">
        <v>0</v>
      </c>
      <c r="BL65" s="29">
        <v>5.8</v>
      </c>
      <c r="BM65" s="29">
        <v>3.9</v>
      </c>
      <c r="BN65" s="6">
        <v>0</v>
      </c>
      <c r="BO65" s="30">
        <v>0.18000000000000002</v>
      </c>
      <c r="BP65" s="27">
        <v>0</v>
      </c>
      <c r="BQ65" s="27">
        <v>4.93</v>
      </c>
      <c r="BR65" s="27">
        <v>8.24</v>
      </c>
      <c r="BS65" s="27">
        <v>0</v>
      </c>
    </row>
    <row r="66" spans="1:71" x14ac:dyDescent="0.25">
      <c r="A66" s="12" t="s">
        <v>14</v>
      </c>
      <c r="B66" s="8">
        <v>13.823333333333334</v>
      </c>
      <c r="C66" s="8">
        <v>0.5</v>
      </c>
      <c r="D66" s="8">
        <v>0</v>
      </c>
      <c r="E66" s="8">
        <v>0.71818181818181825</v>
      </c>
      <c r="F66" s="8">
        <v>17.306976744186048</v>
      </c>
      <c r="G66" s="8">
        <v>4.6511627906976744E-3</v>
      </c>
      <c r="H66" s="8">
        <v>5.4976744186046513</v>
      </c>
      <c r="I66" s="8">
        <v>9.9414634146341463</v>
      </c>
      <c r="J66" s="8">
        <v>0.85499999999999998</v>
      </c>
      <c r="K66" s="8">
        <v>0</v>
      </c>
      <c r="L66" s="8">
        <v>0.26521739130434785</v>
      </c>
      <c r="M66" s="8">
        <v>1.5674418604651164</v>
      </c>
      <c r="N66" s="8">
        <v>0.51428571428571435</v>
      </c>
      <c r="O66" s="8">
        <v>0</v>
      </c>
      <c r="P66" s="8">
        <v>0.12708333333333333</v>
      </c>
      <c r="Q66" s="8">
        <v>6.1081632653061231</v>
      </c>
      <c r="R66" s="8">
        <v>1.8170212765957447</v>
      </c>
      <c r="S66" s="8">
        <v>12.491304347826087</v>
      </c>
      <c r="T66" s="8">
        <v>0.21090909090909091</v>
      </c>
      <c r="U66" s="8">
        <v>0.25</v>
      </c>
      <c r="V66" s="8">
        <v>2.2999999999999998</v>
      </c>
      <c r="W66" s="8">
        <v>0.39482758620689651</v>
      </c>
      <c r="X66" s="8">
        <v>0.21166666666666664</v>
      </c>
      <c r="Y66" s="8">
        <v>0.57777777777777772</v>
      </c>
      <c r="Z66" s="8">
        <v>15.645833333333336</v>
      </c>
      <c r="AA66" s="8">
        <v>2.1265306122448981</v>
      </c>
      <c r="AB66" s="8">
        <v>14.06730769230769</v>
      </c>
      <c r="AC66" s="8">
        <v>2.2779661016949153</v>
      </c>
      <c r="AD66" s="8">
        <v>3.2476190476190481</v>
      </c>
      <c r="AE66" s="8">
        <v>104.1</v>
      </c>
      <c r="AF66" s="8">
        <v>9.7109375</v>
      </c>
      <c r="AG66" s="8">
        <v>0</v>
      </c>
      <c r="AH66" s="8">
        <v>0.64923076923076928</v>
      </c>
      <c r="AI66" s="8">
        <v>95.452307692307684</v>
      </c>
      <c r="AJ66" s="8">
        <v>7.2796874999999996</v>
      </c>
      <c r="AK66" s="8">
        <v>0.1</v>
      </c>
      <c r="AL66" s="8">
        <v>6.2866666666666662</v>
      </c>
      <c r="AM66" s="8">
        <v>5.8116666666666665</v>
      </c>
      <c r="AN66" s="8">
        <v>13.427692307692311</v>
      </c>
      <c r="AO66" s="8">
        <v>5.7145161290322575</v>
      </c>
      <c r="AP66" s="8">
        <v>1.453125</v>
      </c>
      <c r="AQ66" s="8">
        <v>0</v>
      </c>
      <c r="AR66" s="8">
        <v>3.8253968253968256</v>
      </c>
      <c r="AS66" s="8">
        <v>0.40952380952380951</v>
      </c>
      <c r="AT66" s="8">
        <v>5.125396825396825</v>
      </c>
      <c r="AU66" s="8">
        <v>1</v>
      </c>
      <c r="AV66" s="8">
        <v>9</v>
      </c>
      <c r="AW66" s="8">
        <v>1.3888888888888888</v>
      </c>
      <c r="AX66" s="8">
        <v>0.43809523809523804</v>
      </c>
      <c r="AY66" s="8">
        <v>0</v>
      </c>
      <c r="AZ66" s="8">
        <v>1.4533333333333334</v>
      </c>
      <c r="BA66" s="8">
        <v>1.1644067796610167</v>
      </c>
      <c r="BB66" s="8">
        <v>17.805172413793109</v>
      </c>
      <c r="BC66" s="8">
        <v>14.647540983606557</v>
      </c>
      <c r="BD66" s="8">
        <v>1.944262295081967</v>
      </c>
      <c r="BE66" s="8">
        <v>76.099999999999994</v>
      </c>
      <c r="BF66" s="8">
        <v>0</v>
      </c>
      <c r="BG66" s="8">
        <v>92.6</v>
      </c>
      <c r="BH66" s="8">
        <v>27.1</v>
      </c>
      <c r="BI66" s="8">
        <v>6.3</v>
      </c>
      <c r="BJ66" s="8">
        <v>1.7</v>
      </c>
      <c r="BK66" s="8">
        <v>3.1</v>
      </c>
      <c r="BL66" s="29">
        <v>3</v>
      </c>
      <c r="BM66" s="29">
        <v>26.6</v>
      </c>
      <c r="BN66" s="6">
        <v>6</v>
      </c>
      <c r="BO66" s="30">
        <v>1.1200000000000001</v>
      </c>
      <c r="BP66" s="27">
        <v>16.709999999999997</v>
      </c>
      <c r="BQ66" s="27">
        <v>26.11</v>
      </c>
      <c r="BR66" s="27">
        <v>0.12</v>
      </c>
      <c r="BS66" s="27">
        <v>7.7</v>
      </c>
    </row>
    <row r="67" spans="1:71" x14ac:dyDescent="0.25">
      <c r="A67" s="12" t="s">
        <v>15</v>
      </c>
      <c r="B67" s="8">
        <v>32.503333333333337</v>
      </c>
      <c r="C67" s="8">
        <v>27.11</v>
      </c>
      <c r="D67" s="8">
        <v>44.476190476190474</v>
      </c>
      <c r="E67" s="8">
        <v>12.313636363636363</v>
      </c>
      <c r="F67" s="8">
        <v>47.238636363636353</v>
      </c>
      <c r="G67" s="8">
        <v>42.781395348837215</v>
      </c>
      <c r="H67" s="8">
        <v>18.68372093023256</v>
      </c>
      <c r="I67" s="8">
        <v>34.463414634146332</v>
      </c>
      <c r="J67" s="8">
        <v>7.5925000000000002</v>
      </c>
      <c r="K67" s="8">
        <v>64.25</v>
      </c>
      <c r="L67" s="8">
        <v>33.197826086956532</v>
      </c>
      <c r="M67" s="8">
        <v>79.556818181818159</v>
      </c>
      <c r="N67" s="8">
        <v>37.222727272727283</v>
      </c>
      <c r="O67" s="8">
        <v>8.0065217391304344</v>
      </c>
      <c r="P67" s="8">
        <v>19.916326530612245</v>
      </c>
      <c r="Q67" s="8">
        <v>18.170588235294115</v>
      </c>
      <c r="R67" s="8">
        <v>15.189583333333333</v>
      </c>
      <c r="S67" s="8">
        <v>24.69130434782609</v>
      </c>
      <c r="T67" s="8">
        <v>15.364285714285714</v>
      </c>
      <c r="U67" s="8">
        <v>24.751724137931046</v>
      </c>
      <c r="V67" s="8">
        <v>14.016071428571433</v>
      </c>
      <c r="W67" s="8">
        <v>21.26</v>
      </c>
      <c r="X67" s="8">
        <v>14.354098360655739</v>
      </c>
      <c r="Y67" s="8">
        <v>22.152727272727276</v>
      </c>
      <c r="Z67" s="8">
        <v>13.30208333333333</v>
      </c>
      <c r="AA67" s="8">
        <v>53.728000000000002</v>
      </c>
      <c r="AB67" s="8">
        <v>78.622222222222234</v>
      </c>
      <c r="AC67" s="8">
        <v>26.354237288135593</v>
      </c>
      <c r="AD67" s="8">
        <v>16.965079365079362</v>
      </c>
      <c r="AE67" s="8">
        <v>17.8</v>
      </c>
      <c r="AF67" s="8">
        <v>10.540625</v>
      </c>
      <c r="AG67" s="8">
        <v>7.8</v>
      </c>
      <c r="AH67" s="8">
        <v>3.4184615384615387</v>
      </c>
      <c r="AI67" s="8">
        <v>11.24375</v>
      </c>
      <c r="AJ67" s="8">
        <v>28.644615384615385</v>
      </c>
      <c r="AK67" s="8">
        <v>9.9</v>
      </c>
      <c r="AL67" s="8">
        <v>3.433333333333334</v>
      </c>
      <c r="AM67" s="8">
        <v>69.160655737704943</v>
      </c>
      <c r="AN67" s="8">
        <v>17.315625000000001</v>
      </c>
      <c r="AO67" s="8">
        <v>5.7370967741935486</v>
      </c>
      <c r="AP67" s="8">
        <v>48.592307692307699</v>
      </c>
      <c r="AQ67" s="8">
        <v>26.948437500000001</v>
      </c>
      <c r="AR67" s="8">
        <v>9.3063492063492053</v>
      </c>
      <c r="AS67" s="8">
        <v>38.885937499999997</v>
      </c>
      <c r="AT67" s="8">
        <v>20.684126984126983</v>
      </c>
      <c r="AU67" s="8">
        <v>51</v>
      </c>
      <c r="AV67" s="8">
        <v>15</v>
      </c>
      <c r="AW67" s="8">
        <v>28.471428571428572</v>
      </c>
      <c r="AX67" s="8">
        <v>32.736507936507941</v>
      </c>
      <c r="AY67" s="8">
        <v>22.831746031746025</v>
      </c>
      <c r="AZ67" s="8">
        <v>77.578333333333362</v>
      </c>
      <c r="BA67" s="8">
        <v>11.188135593220339</v>
      </c>
      <c r="BB67" s="8">
        <v>20.77586206896552</v>
      </c>
      <c r="BC67" s="8">
        <v>50.444262295081963</v>
      </c>
      <c r="BD67" s="8">
        <v>52.193442622950833</v>
      </c>
      <c r="BE67" s="8">
        <v>23.3</v>
      </c>
      <c r="BF67" s="8">
        <v>26.3</v>
      </c>
      <c r="BG67" s="8">
        <v>14.9</v>
      </c>
      <c r="BH67" s="8">
        <v>23.8</v>
      </c>
      <c r="BI67" s="8">
        <v>79.8</v>
      </c>
      <c r="BJ67" s="8">
        <v>91.2</v>
      </c>
      <c r="BK67" s="8">
        <v>117.5</v>
      </c>
      <c r="BL67" s="29">
        <v>22.5</v>
      </c>
      <c r="BM67" s="29">
        <v>24</v>
      </c>
      <c r="BN67" s="6">
        <v>64</v>
      </c>
      <c r="BO67" s="30">
        <v>8.51</v>
      </c>
      <c r="BP67" s="27">
        <v>26.74</v>
      </c>
      <c r="BQ67" s="27">
        <v>24.14</v>
      </c>
      <c r="BR67" s="27">
        <v>30.57</v>
      </c>
      <c r="BS67" s="27">
        <v>65.86</v>
      </c>
    </row>
    <row r="68" spans="1:71" x14ac:dyDescent="0.25">
      <c r="A68" s="12" t="s">
        <v>16</v>
      </c>
      <c r="B68" s="8">
        <v>94.583333333333329</v>
      </c>
      <c r="C68" s="8">
        <v>72.95</v>
      </c>
      <c r="D68" s="8">
        <v>28.140476190476193</v>
      </c>
      <c r="E68" s="8">
        <v>114.01818181818182</v>
      </c>
      <c r="F68" s="8">
        <v>101.45</v>
      </c>
      <c r="G68" s="8">
        <v>29.469767441860466</v>
      </c>
      <c r="H68" s="8">
        <v>96.38181818181819</v>
      </c>
      <c r="I68" s="8">
        <v>90.643902439024387</v>
      </c>
      <c r="J68" s="8">
        <v>72.242500000000007</v>
      </c>
      <c r="K68" s="8">
        <v>64.150000000000006</v>
      </c>
      <c r="L68" s="8">
        <v>75.887234042553203</v>
      </c>
      <c r="M68" s="8">
        <v>69.002272727272725</v>
      </c>
      <c r="N68" s="8">
        <v>40.663636363636357</v>
      </c>
      <c r="O68" s="8">
        <v>31.502173913043471</v>
      </c>
      <c r="P68" s="8">
        <v>28.3</v>
      </c>
      <c r="Q68" s="8">
        <v>73.378431372549016</v>
      </c>
      <c r="R68" s="8">
        <v>211.19791666666666</v>
      </c>
      <c r="S68" s="8">
        <v>63.484782608695646</v>
      </c>
      <c r="T68" s="8">
        <v>74.528070175438586</v>
      </c>
      <c r="U68" s="8">
        <v>114.23666666666665</v>
      </c>
      <c r="V68" s="8">
        <v>90.970175438596499</v>
      </c>
      <c r="W68" s="8">
        <v>208.53728813559326</v>
      </c>
      <c r="X68" s="8">
        <v>61.111475409836054</v>
      </c>
      <c r="Y68" s="8">
        <v>122.13035714285715</v>
      </c>
      <c r="Z68" s="8">
        <v>93.1</v>
      </c>
      <c r="AA68" s="8">
        <v>21.86</v>
      </c>
      <c r="AB68" s="8">
        <v>138.75</v>
      </c>
      <c r="AC68" s="8">
        <v>80.655932203389824</v>
      </c>
      <c r="AD68" s="8">
        <v>38.934920634920637</v>
      </c>
      <c r="AE68" s="8">
        <v>40</v>
      </c>
      <c r="AF68" s="8">
        <v>85.306250000000006</v>
      </c>
      <c r="AG68" s="8">
        <v>34.6</v>
      </c>
      <c r="AH68" s="8">
        <v>52.29848484848484</v>
      </c>
      <c r="AI68" s="8">
        <v>38.387692307692305</v>
      </c>
      <c r="AJ68" s="8">
        <v>62.213846153846156</v>
      </c>
      <c r="AK68" s="8">
        <v>36.447619047619042</v>
      </c>
      <c r="AL68" s="8">
        <v>53.229508196721319</v>
      </c>
      <c r="AM68" s="8">
        <v>103.42786885245903</v>
      </c>
      <c r="AN68" s="8">
        <v>45.783076923076941</v>
      </c>
      <c r="AO68" s="8">
        <v>97.439682539682494</v>
      </c>
      <c r="AP68" s="8">
        <v>87.223076923076903</v>
      </c>
      <c r="AQ68" s="8">
        <v>81.614062500000003</v>
      </c>
      <c r="AR68" s="8">
        <v>41.825396825396822</v>
      </c>
      <c r="AS68" s="8">
        <v>63.842187500000001</v>
      </c>
      <c r="AT68" s="8">
        <v>49.779687500000001</v>
      </c>
      <c r="AU68" s="8">
        <v>77</v>
      </c>
      <c r="AV68" s="8">
        <v>37</v>
      </c>
      <c r="AW68" s="8">
        <v>38.665079365079357</v>
      </c>
      <c r="AX68" s="8">
        <v>111.3063492063492</v>
      </c>
      <c r="AY68" s="8">
        <v>49.057142857142864</v>
      </c>
      <c r="AZ68" s="8">
        <v>13.426666666666671</v>
      </c>
      <c r="BA68" s="8">
        <v>68.998305084745766</v>
      </c>
      <c r="BB68" s="8">
        <v>3.9034482758620692</v>
      </c>
      <c r="BC68" s="8">
        <v>142.45409836065579</v>
      </c>
      <c r="BD68" s="8">
        <v>69.537704918032787</v>
      </c>
      <c r="BE68" s="8">
        <v>88.6</v>
      </c>
      <c r="BF68" s="8">
        <v>122.8</v>
      </c>
      <c r="BG68" s="8">
        <v>94.6</v>
      </c>
      <c r="BH68" s="8">
        <v>117.5</v>
      </c>
      <c r="BI68" s="8">
        <v>114.9</v>
      </c>
      <c r="BJ68" s="8">
        <v>103.1</v>
      </c>
      <c r="BK68" s="8">
        <v>37.700000000000003</v>
      </c>
      <c r="BL68" s="29">
        <v>84.9</v>
      </c>
      <c r="BM68" s="29">
        <v>98.4</v>
      </c>
      <c r="BN68" s="6">
        <v>101</v>
      </c>
      <c r="BO68" s="30">
        <v>89.109999999999985</v>
      </c>
      <c r="BP68" s="27">
        <v>150.02999999999997</v>
      </c>
      <c r="BQ68" s="27">
        <v>131.20999999999998</v>
      </c>
      <c r="BR68" s="27">
        <v>87.27</v>
      </c>
      <c r="BS68" s="27">
        <v>72.760000000000019</v>
      </c>
    </row>
    <row r="69" spans="1:71" x14ac:dyDescent="0.25">
      <c r="A69" s="12" t="s">
        <v>17</v>
      </c>
      <c r="B69" s="8">
        <v>47.803333333333349</v>
      </c>
      <c r="C69" s="8">
        <v>22.98</v>
      </c>
      <c r="D69" s="8">
        <v>69.371428571428567</v>
      </c>
      <c r="E69" s="8">
        <v>13.909090909090907</v>
      </c>
      <c r="F69" s="8">
        <v>21.218604651162799</v>
      </c>
      <c r="G69" s="8">
        <v>32.763636363636365</v>
      </c>
      <c r="H69" s="8">
        <v>72.327272727272714</v>
      </c>
      <c r="I69" s="8">
        <v>41.187804878048802</v>
      </c>
      <c r="J69" s="8">
        <v>87.197500000000005</v>
      </c>
      <c r="K69" s="8">
        <v>8.9</v>
      </c>
      <c r="L69" s="8">
        <v>48.819148936170215</v>
      </c>
      <c r="M69" s="8">
        <v>24.346511627906985</v>
      </c>
      <c r="N69" s="8">
        <v>36.527906976744177</v>
      </c>
      <c r="O69" s="8">
        <v>43.339130434782597</v>
      </c>
      <c r="P69" s="8">
        <v>35.687755102040825</v>
      </c>
      <c r="Q69" s="8">
        <v>72.464705882352959</v>
      </c>
      <c r="R69" s="8">
        <v>49.335416666666653</v>
      </c>
      <c r="S69" s="8">
        <v>41.346808510638304</v>
      </c>
      <c r="T69" s="8">
        <v>16.598214285714288</v>
      </c>
      <c r="U69" s="8">
        <v>30.245000000000001</v>
      </c>
      <c r="V69" s="8">
        <v>23.432142857142853</v>
      </c>
      <c r="W69" s="8">
        <v>58.208474576271186</v>
      </c>
      <c r="X69" s="8">
        <v>61.01</v>
      </c>
      <c r="Y69" s="8">
        <v>26.321818181818177</v>
      </c>
      <c r="Z69" s="8">
        <v>36.75</v>
      </c>
      <c r="AA69" s="8">
        <v>14.827999999999999</v>
      </c>
      <c r="AB69" s="8">
        <v>82.984905660377351</v>
      </c>
      <c r="AC69" s="8">
        <v>32.832203389830504</v>
      </c>
      <c r="AD69" s="8">
        <v>81.322222222222223</v>
      </c>
      <c r="AE69" s="8">
        <v>54.4</v>
      </c>
      <c r="AF69" s="8">
        <v>22.196874999999999</v>
      </c>
      <c r="AG69" s="8">
        <v>106.2</v>
      </c>
      <c r="AH69" s="8">
        <v>78.990909090909071</v>
      </c>
      <c r="AI69" s="8">
        <v>32.370769230769234</v>
      </c>
      <c r="AJ69" s="8">
        <v>44.86</v>
      </c>
      <c r="AK69" s="8">
        <v>86.250793650793653</v>
      </c>
      <c r="AL69" s="8">
        <v>96.690163934426238</v>
      </c>
      <c r="AM69" s="8">
        <v>12.368852459016395</v>
      </c>
      <c r="AN69" s="8">
        <v>60.616923076923086</v>
      </c>
      <c r="AO69" s="8">
        <v>26.479365079365085</v>
      </c>
      <c r="AP69" s="8">
        <v>102.98</v>
      </c>
      <c r="AQ69" s="8">
        <v>128.70625000000001</v>
      </c>
      <c r="AR69" s="8">
        <v>107.39375</v>
      </c>
      <c r="AS69" s="8">
        <v>25.8046875</v>
      </c>
      <c r="AT69" s="8">
        <v>42.545312500000001</v>
      </c>
      <c r="AU69" s="8">
        <v>94</v>
      </c>
      <c r="AV69" s="8">
        <v>73</v>
      </c>
      <c r="AW69" s="8">
        <v>41.377777777777773</v>
      </c>
      <c r="AX69" s="8">
        <v>24.403174603174609</v>
      </c>
      <c r="AY69" s="8">
        <v>34.146031746031753</v>
      </c>
      <c r="AZ69" s="8">
        <v>13.411666666666667</v>
      </c>
      <c r="BA69" s="8">
        <v>71.86440677966101</v>
      </c>
      <c r="BB69" s="8">
        <v>39.613793103448273</v>
      </c>
      <c r="BC69" s="8">
        <v>41.8655737704918</v>
      </c>
      <c r="BD69" s="8">
        <v>39.034999999999997</v>
      </c>
      <c r="BE69" s="8">
        <v>109.9</v>
      </c>
      <c r="BF69" s="8">
        <v>108.8</v>
      </c>
      <c r="BG69" s="8">
        <v>77.8</v>
      </c>
      <c r="BH69" s="8">
        <v>81.400000000000006</v>
      </c>
      <c r="BI69" s="8">
        <v>74.599999999999994</v>
      </c>
      <c r="BJ69" s="8">
        <v>56.8</v>
      </c>
      <c r="BK69" s="8">
        <v>17.2</v>
      </c>
      <c r="BL69" s="29">
        <v>59.8</v>
      </c>
      <c r="BM69" s="29">
        <v>66.599999999999994</v>
      </c>
      <c r="BN69" s="6">
        <v>73</v>
      </c>
      <c r="BO69" s="31">
        <v>123.96</v>
      </c>
      <c r="BP69" s="27">
        <v>49.309999999999995</v>
      </c>
      <c r="BQ69" s="27">
        <v>102.96000000000002</v>
      </c>
      <c r="BR69" s="27">
        <v>89.690000000000012</v>
      </c>
      <c r="BS69" s="27">
        <v>110.43</v>
      </c>
    </row>
    <row r="70" spans="1:71" x14ac:dyDescent="0.25">
      <c r="A70" s="12" t="s">
        <v>18</v>
      </c>
      <c r="B70" s="8">
        <v>58.13</v>
      </c>
      <c r="C70" s="8">
        <v>77.72</v>
      </c>
      <c r="D70" s="8">
        <v>128.97619047619048</v>
      </c>
      <c r="E70" s="8">
        <v>75.209090909090918</v>
      </c>
      <c r="F70" s="8">
        <v>43.562790697674423</v>
      </c>
      <c r="G70" s="8">
        <v>41.067441860465117</v>
      </c>
      <c r="H70" s="8">
        <v>25.002325581395347</v>
      </c>
      <c r="I70" s="8">
        <v>16.143902439024391</v>
      </c>
      <c r="J70" s="8">
        <v>35.922499999999999</v>
      </c>
      <c r="K70" s="8">
        <v>5.55</v>
      </c>
      <c r="L70" s="8">
        <v>31.842553191489358</v>
      </c>
      <c r="M70" s="8">
        <v>20.75454545454545</v>
      </c>
      <c r="N70" s="8">
        <v>27.065116279069766</v>
      </c>
      <c r="O70" s="8">
        <v>113.94782608695652</v>
      </c>
      <c r="P70" s="8">
        <v>26.569387755102046</v>
      </c>
      <c r="Q70" s="8">
        <v>48.106000000000002</v>
      </c>
      <c r="R70" s="8">
        <v>203.52244897959184</v>
      </c>
      <c r="S70" s="8">
        <v>24.568085106382973</v>
      </c>
      <c r="T70" s="8">
        <v>20.194642857142856</v>
      </c>
      <c r="U70" s="8">
        <v>38.909999999999997</v>
      </c>
      <c r="V70" s="8">
        <v>26.921052631578949</v>
      </c>
      <c r="W70" s="8">
        <v>19.112068965517242</v>
      </c>
      <c r="X70" s="8">
        <v>37.36</v>
      </c>
      <c r="Y70" s="8">
        <v>67.491071428571459</v>
      </c>
      <c r="Z70" s="8">
        <v>192.93061224489796</v>
      </c>
      <c r="AA70" s="8">
        <v>41.05686274509803</v>
      </c>
      <c r="AB70" s="8">
        <v>54.36851851851852</v>
      </c>
      <c r="AC70" s="8">
        <v>73.281355932203397</v>
      </c>
      <c r="AD70" s="8">
        <v>62.161904761904772</v>
      </c>
      <c r="AE70" s="8">
        <v>42</v>
      </c>
      <c r="AF70" s="8">
        <v>66.745312499999997</v>
      </c>
      <c r="AG70" s="8">
        <v>165</v>
      </c>
      <c r="AH70" s="8">
        <v>56.422727272727272</v>
      </c>
      <c r="AI70" s="8">
        <v>79.566153846153824</v>
      </c>
      <c r="AJ70" s="8">
        <v>55.404615384615383</v>
      </c>
      <c r="AK70" s="8">
        <v>44.35238095238094</v>
      </c>
      <c r="AL70" s="8">
        <v>35.885245901639351</v>
      </c>
      <c r="AM70" s="8">
        <v>125.43442622950819</v>
      </c>
      <c r="AN70" s="8">
        <v>164.51230769230762</v>
      </c>
      <c r="AO70" s="8">
        <v>39.177777777777791</v>
      </c>
      <c r="AP70" s="8">
        <v>23.632307692307698</v>
      </c>
      <c r="AQ70" s="8">
        <v>73.842187499999994</v>
      </c>
      <c r="AR70" s="8">
        <v>37.112499999999997</v>
      </c>
      <c r="AS70" s="8">
        <v>50.15625</v>
      </c>
      <c r="AT70" s="8">
        <v>85.056250000000006</v>
      </c>
      <c r="AU70" s="8">
        <v>46</v>
      </c>
      <c r="AV70" s="8">
        <v>35</v>
      </c>
      <c r="AW70" s="8">
        <v>138.46507936507936</v>
      </c>
      <c r="AX70" s="8">
        <v>24.806349206349214</v>
      </c>
      <c r="AY70" s="8">
        <v>36.12539682539682</v>
      </c>
      <c r="AZ70" s="8">
        <v>48.231666666666669</v>
      </c>
      <c r="BA70" s="8">
        <v>26.184745762711866</v>
      </c>
      <c r="BB70" s="8">
        <v>57.574137931034478</v>
      </c>
      <c r="BC70" s="8">
        <v>120.51803278688526</v>
      </c>
      <c r="BD70" s="8">
        <v>146.58196721311475</v>
      </c>
      <c r="BE70" s="8">
        <v>40.700000000000003</v>
      </c>
      <c r="BF70" s="8">
        <v>92.4</v>
      </c>
      <c r="BG70" s="8">
        <v>139.1</v>
      </c>
      <c r="BH70" s="8">
        <v>42.9</v>
      </c>
      <c r="BI70" s="8">
        <v>127.6</v>
      </c>
      <c r="BJ70" s="8">
        <v>65.3</v>
      </c>
      <c r="BK70" s="8">
        <v>40.6</v>
      </c>
      <c r="BL70" s="29">
        <v>41.8</v>
      </c>
      <c r="BM70" s="29">
        <v>48</v>
      </c>
      <c r="BN70" s="6">
        <v>31</v>
      </c>
      <c r="BO70" s="31">
        <v>152.10999999999999</v>
      </c>
      <c r="BP70" s="27">
        <v>39.27000000000001</v>
      </c>
      <c r="BQ70" s="27">
        <v>53.660000000000004</v>
      </c>
      <c r="BR70" s="27">
        <v>42.37</v>
      </c>
      <c r="BS70" s="27">
        <v>179.69999999999996</v>
      </c>
    </row>
    <row r="71" spans="1:71" x14ac:dyDescent="0.25">
      <c r="A71" s="12" t="s">
        <v>19</v>
      </c>
      <c r="B71" s="8">
        <v>8.6966666666666672</v>
      </c>
      <c r="C71" s="8">
        <v>61.92</v>
      </c>
      <c r="D71" s="8">
        <v>24.31666666666667</v>
      </c>
      <c r="E71" s="8">
        <v>72.786363636363646</v>
      </c>
      <c r="F71" s="8">
        <v>53.465909090909093</v>
      </c>
      <c r="G71" s="8">
        <v>20.965116279069768</v>
      </c>
      <c r="H71" s="8">
        <v>35.013953488372096</v>
      </c>
      <c r="I71" s="8">
        <v>71.402439024390262</v>
      </c>
      <c r="J71" s="8">
        <v>44.987499999999997</v>
      </c>
      <c r="K71" s="8">
        <v>59.55</v>
      </c>
      <c r="L71" s="8">
        <v>49.568085106382988</v>
      </c>
      <c r="M71" s="8">
        <v>83.902272727272731</v>
      </c>
      <c r="N71" s="8">
        <v>62.213636363636368</v>
      </c>
      <c r="O71" s="8">
        <v>59.663043478260889</v>
      </c>
      <c r="P71" s="8">
        <v>79.642857142857139</v>
      </c>
      <c r="Q71" s="8">
        <v>35.521568627450982</v>
      </c>
      <c r="R71" s="8">
        <v>19.658333333333335</v>
      </c>
      <c r="S71" s="8">
        <v>9.1108695652173939</v>
      </c>
      <c r="T71" s="8">
        <v>158.09122807017545</v>
      </c>
      <c r="U71" s="8">
        <v>36.161666666666655</v>
      </c>
      <c r="V71" s="8">
        <v>137.12631578947369</v>
      </c>
      <c r="W71" s="8">
        <v>30.868965517241381</v>
      </c>
      <c r="X71" s="8">
        <v>113.91147540983606</v>
      </c>
      <c r="Y71" s="8">
        <v>34.996428571428581</v>
      </c>
      <c r="Z71" s="8">
        <v>105.81020408163269</v>
      </c>
      <c r="AA71" s="8">
        <v>53.647058823529413</v>
      </c>
      <c r="AB71" s="8">
        <v>98.309259259259278</v>
      </c>
      <c r="AC71" s="8">
        <v>41.322033898305087</v>
      </c>
      <c r="AD71" s="8">
        <v>55.815873015873002</v>
      </c>
      <c r="AE71" s="8">
        <v>46.6</v>
      </c>
      <c r="AF71" s="8">
        <v>112.1984375</v>
      </c>
      <c r="AG71" s="8">
        <v>40.4</v>
      </c>
      <c r="AH71" s="8">
        <v>112.71363636363638</v>
      </c>
      <c r="AI71" s="8">
        <v>24.464615384615382</v>
      </c>
      <c r="AJ71" s="8">
        <v>28.170312500000001</v>
      </c>
      <c r="AK71" s="8">
        <v>47.355555555555547</v>
      </c>
      <c r="AL71" s="8">
        <v>79.688524590163937</v>
      </c>
      <c r="AM71" s="8">
        <v>218.74098360655731</v>
      </c>
      <c r="AN71" s="8">
        <v>31.80153846153846</v>
      </c>
      <c r="AO71" s="8">
        <v>62.180952380952384</v>
      </c>
      <c r="AP71" s="8">
        <v>52.316923076923075</v>
      </c>
      <c r="AQ71" s="8">
        <v>84.514062499999994</v>
      </c>
      <c r="AR71" s="8">
        <v>59.876562499999999</v>
      </c>
      <c r="AS71" s="8">
        <v>42.006349206349213</v>
      </c>
      <c r="AT71" s="8">
        <v>133.49062499999999</v>
      </c>
      <c r="AU71" s="8">
        <v>103</v>
      </c>
      <c r="AV71" s="8">
        <v>43</v>
      </c>
      <c r="AW71" s="8">
        <v>201.13174603174613</v>
      </c>
      <c r="AX71" s="8">
        <v>71.236507936507934</v>
      </c>
      <c r="AY71" s="8">
        <v>222.63492063492058</v>
      </c>
      <c r="AZ71" s="8">
        <v>59.768333333333338</v>
      </c>
      <c r="BA71" s="8">
        <v>24.423728813559322</v>
      </c>
      <c r="BB71" s="8">
        <v>73.375862068965574</v>
      </c>
      <c r="BC71" s="8">
        <v>33.926229508196712</v>
      </c>
      <c r="BD71" s="8">
        <v>121.51639344262294</v>
      </c>
      <c r="BE71" s="8">
        <v>18.8</v>
      </c>
      <c r="BF71" s="8">
        <v>150.1</v>
      </c>
      <c r="BG71" s="8">
        <v>216.8</v>
      </c>
      <c r="BH71" s="8">
        <v>142</v>
      </c>
      <c r="BI71" s="8">
        <v>164.5</v>
      </c>
      <c r="BJ71" s="8">
        <v>86.9</v>
      </c>
      <c r="BK71" s="8">
        <v>146.30000000000001</v>
      </c>
      <c r="BL71" s="29">
        <v>58.9</v>
      </c>
      <c r="BM71" s="29">
        <v>123.3</v>
      </c>
      <c r="BN71" s="6">
        <v>86</v>
      </c>
      <c r="BO71" s="31">
        <v>32.03</v>
      </c>
      <c r="BP71" s="27">
        <v>117.18</v>
      </c>
      <c r="BQ71" s="27">
        <v>62.35</v>
      </c>
      <c r="BR71" s="27">
        <v>116.66000000000001</v>
      </c>
      <c r="BS71" s="27">
        <v>72.530000000000015</v>
      </c>
    </row>
    <row r="72" spans="1:71" x14ac:dyDescent="0.25">
      <c r="A72" s="12" t="s">
        <v>20</v>
      </c>
      <c r="B72" s="8">
        <v>138.13999999999999</v>
      </c>
      <c r="C72" s="8">
        <v>56.52</v>
      </c>
      <c r="D72" s="8">
        <v>111.47380952380954</v>
      </c>
      <c r="E72" s="8">
        <v>11.33181818181818</v>
      </c>
      <c r="F72" s="8">
        <v>199.22954545454547</v>
      </c>
      <c r="G72" s="8">
        <v>104.10227272727273</v>
      </c>
      <c r="H72" s="8">
        <v>32.102272727272741</v>
      </c>
      <c r="I72" s="8">
        <v>98.656097560975596</v>
      </c>
      <c r="J72" s="8">
        <v>184.535</v>
      </c>
      <c r="K72" s="8">
        <v>74.2</v>
      </c>
      <c r="L72" s="8">
        <v>26.002127659574466</v>
      </c>
      <c r="M72" s="8">
        <v>125.1409090909091</v>
      </c>
      <c r="N72" s="8">
        <v>95.293181818181807</v>
      </c>
      <c r="O72" s="8">
        <v>228.22608695652178</v>
      </c>
      <c r="P72" s="8">
        <v>45.130612244897968</v>
      </c>
      <c r="Q72" s="8">
        <v>168.96800000000002</v>
      </c>
      <c r="R72" s="8">
        <v>114.51836734693879</v>
      </c>
      <c r="S72" s="8">
        <v>203.91276595744674</v>
      </c>
      <c r="T72" s="8">
        <v>41.082456140350871</v>
      </c>
      <c r="U72" s="8">
        <v>126.75333333333329</v>
      </c>
      <c r="V72" s="8">
        <v>163.49824561403506</v>
      </c>
      <c r="W72" s="8">
        <v>153.3633333333334</v>
      </c>
      <c r="X72" s="8">
        <v>125.98360655737706</v>
      </c>
      <c r="Y72" s="8">
        <v>215.17857142857139</v>
      </c>
      <c r="Z72" s="8">
        <v>250.87142857142854</v>
      </c>
      <c r="AA72" s="8">
        <v>40.033999999999999</v>
      </c>
      <c r="AB72" s="8">
        <v>124.12264150943395</v>
      </c>
      <c r="AC72" s="8">
        <v>159.70508474576272</v>
      </c>
      <c r="AD72" s="8">
        <v>250.0825396825397</v>
      </c>
      <c r="AE72" s="8">
        <v>73</v>
      </c>
      <c r="AF72" s="8">
        <v>287.82499999999999</v>
      </c>
      <c r="AG72" s="8">
        <v>308</v>
      </c>
      <c r="AH72" s="8">
        <v>147.66363636363639</v>
      </c>
      <c r="AI72" s="8">
        <v>162.1076923076923</v>
      </c>
      <c r="AJ72" s="8">
        <v>146.14923076923074</v>
      </c>
      <c r="AK72" s="8">
        <v>216.88730158730161</v>
      </c>
      <c r="AL72" s="8">
        <v>126.74426229508195</v>
      </c>
      <c r="AM72" s="8">
        <v>209.52295081967213</v>
      </c>
      <c r="AN72" s="8">
        <v>183.51692307692306</v>
      </c>
      <c r="AO72" s="8">
        <v>28.606349206349204</v>
      </c>
      <c r="AP72" s="8">
        <v>123.09076923076921</v>
      </c>
      <c r="AQ72" s="8">
        <v>88.639682539682539</v>
      </c>
      <c r="AR72" s="8">
        <v>90.309375000000003</v>
      </c>
      <c r="AS72" s="8">
        <v>71.6875</v>
      </c>
      <c r="AT72" s="8">
        <v>72.217187499999994</v>
      </c>
      <c r="AU72" s="8">
        <v>231</v>
      </c>
      <c r="AV72" s="8">
        <v>176</v>
      </c>
      <c r="AW72" s="8">
        <v>135.20634920634922</v>
      </c>
      <c r="AX72" s="8">
        <v>102.42380952380954</v>
      </c>
      <c r="AY72" s="8">
        <v>134.35079365079363</v>
      </c>
      <c r="AZ72" s="8">
        <v>258.52833333333336</v>
      </c>
      <c r="BA72" s="8">
        <v>65.83898305084746</v>
      </c>
      <c r="BB72" s="8">
        <v>24.52241379310345</v>
      </c>
      <c r="BC72" s="8">
        <v>103.64590163934425</v>
      </c>
      <c r="BD72" s="8">
        <v>84.234426229508216</v>
      </c>
      <c r="BE72" s="8">
        <v>58.8</v>
      </c>
      <c r="BF72" s="8">
        <v>171.6</v>
      </c>
      <c r="BG72" s="8">
        <v>135.80000000000001</v>
      </c>
      <c r="BH72" s="8">
        <v>220.9</v>
      </c>
      <c r="BI72" s="8">
        <v>109.8</v>
      </c>
      <c r="BJ72" s="8">
        <v>41.5</v>
      </c>
      <c r="BK72" s="8">
        <v>72.099999999999994</v>
      </c>
      <c r="BL72" s="29">
        <v>253.5</v>
      </c>
      <c r="BM72" s="29">
        <v>113.4</v>
      </c>
      <c r="BN72" s="6">
        <v>225</v>
      </c>
      <c r="BO72" s="31">
        <v>36.67</v>
      </c>
      <c r="BP72" s="27">
        <v>261.70999999999998</v>
      </c>
      <c r="BQ72" s="27">
        <v>115</v>
      </c>
      <c r="BR72" s="27">
        <v>190.32</v>
      </c>
      <c r="BS72" s="27">
        <v>231.46</v>
      </c>
    </row>
    <row r="73" spans="1:71" x14ac:dyDescent="0.25">
      <c r="A73" s="12" t="s">
        <v>21</v>
      </c>
      <c r="B73" s="8">
        <v>62.906666666666659</v>
      </c>
      <c r="C73" s="8">
        <v>180.73</v>
      </c>
      <c r="D73" s="8">
        <v>323.19523809523815</v>
      </c>
      <c r="E73" s="8">
        <v>159.3840909090909</v>
      </c>
      <c r="F73" s="8">
        <v>141.87727272727275</v>
      </c>
      <c r="G73" s="8">
        <v>253.98181818181817</v>
      </c>
      <c r="H73" s="8">
        <v>135.77674418604647</v>
      </c>
      <c r="I73" s="8">
        <v>77.729268292682917</v>
      </c>
      <c r="J73" s="8">
        <v>33.417499999999997</v>
      </c>
      <c r="K73" s="8">
        <v>70.3</v>
      </c>
      <c r="L73" s="8">
        <v>151.07234042553188</v>
      </c>
      <c r="M73" s="8">
        <v>141.19545454545454</v>
      </c>
      <c r="N73" s="8">
        <v>197.875</v>
      </c>
      <c r="O73" s="8">
        <v>105.53260869565217</v>
      </c>
      <c r="P73" s="8">
        <v>10.410204081632653</v>
      </c>
      <c r="Q73" s="8">
        <v>112.28235294117647</v>
      </c>
      <c r="R73" s="8">
        <v>116.55416666666666</v>
      </c>
      <c r="S73" s="8">
        <v>58.008510638297871</v>
      </c>
      <c r="T73" s="8">
        <v>148.58070175438598</v>
      </c>
      <c r="U73" s="8">
        <v>199.79833333333332</v>
      </c>
      <c r="V73" s="8">
        <v>117.33333333333334</v>
      </c>
      <c r="W73" s="8">
        <v>117.25833333333334</v>
      </c>
      <c r="X73" s="8">
        <v>183.26721311475404</v>
      </c>
      <c r="Y73" s="8">
        <v>190.63035714285709</v>
      </c>
      <c r="Z73" s="8">
        <v>144.4354166666667</v>
      </c>
      <c r="AA73" s="8">
        <v>44.521999999999998</v>
      </c>
      <c r="AB73" s="8">
        <v>214.52500000000001</v>
      </c>
      <c r="AC73" s="8">
        <v>87.408474576271189</v>
      </c>
      <c r="AD73" s="8">
        <v>103.01746031746028</v>
      </c>
      <c r="AE73" s="8">
        <v>194.4</v>
      </c>
      <c r="AF73" s="8">
        <v>118.88124999999999</v>
      </c>
      <c r="AG73" s="8">
        <v>40</v>
      </c>
      <c r="AH73" s="8">
        <v>72.581818181818178</v>
      </c>
      <c r="AI73" s="8">
        <v>124.80923076923077</v>
      </c>
      <c r="AJ73" s="8">
        <v>49.032307692307683</v>
      </c>
      <c r="AK73" s="8">
        <v>48.74677419354839</v>
      </c>
      <c r="AL73" s="8">
        <v>189.87868852459022</v>
      </c>
      <c r="AM73" s="8">
        <v>21.422950819672135</v>
      </c>
      <c r="AN73" s="8">
        <v>57.021538461538441</v>
      </c>
      <c r="AO73" s="8">
        <v>117.45396825396826</v>
      </c>
      <c r="AP73" s="8">
        <v>225.96153846153848</v>
      </c>
      <c r="AQ73" s="8">
        <v>130.83492063492068</v>
      </c>
      <c r="AR73" s="8">
        <v>200.43281249999998</v>
      </c>
      <c r="AS73" s="8">
        <v>168.22968750000004</v>
      </c>
      <c r="AT73" s="8">
        <v>80.529687499999994</v>
      </c>
      <c r="AU73" s="8">
        <v>70</v>
      </c>
      <c r="AV73" s="8">
        <v>106</v>
      </c>
      <c r="AW73" s="8">
        <v>112.76349206349205</v>
      </c>
      <c r="AX73" s="8">
        <v>240.33015873015876</v>
      </c>
      <c r="AY73" s="8">
        <v>263.64920634920639</v>
      </c>
      <c r="AZ73" s="8">
        <v>120.00333333333333</v>
      </c>
      <c r="BA73" s="8">
        <v>119.11355932203389</v>
      </c>
      <c r="BB73" s="8">
        <v>180.92931034482754</v>
      </c>
      <c r="BC73" s="8">
        <v>96.642622950819657</v>
      </c>
      <c r="BD73" s="8">
        <v>244.30491803278687</v>
      </c>
      <c r="BE73" s="8">
        <v>75.3</v>
      </c>
      <c r="BF73" s="8">
        <v>140.9</v>
      </c>
      <c r="BG73" s="8">
        <v>118.2</v>
      </c>
      <c r="BH73" s="8">
        <v>68.599999999999994</v>
      </c>
      <c r="BI73" s="8">
        <v>118</v>
      </c>
      <c r="BJ73" s="8">
        <v>133.69999999999999</v>
      </c>
      <c r="BK73" s="8">
        <v>38</v>
      </c>
      <c r="BL73" s="29">
        <v>95.4</v>
      </c>
      <c r="BM73" s="29">
        <v>172.1</v>
      </c>
      <c r="BN73" s="6">
        <v>147</v>
      </c>
      <c r="BO73" s="31">
        <v>21.820000000000007</v>
      </c>
      <c r="BP73" s="27">
        <v>233.91000000000003</v>
      </c>
      <c r="BQ73" s="27">
        <v>102.41</v>
      </c>
      <c r="BR73" s="27">
        <v>243.38999999999996</v>
      </c>
      <c r="BS73" s="27">
        <v>171.81</v>
      </c>
    </row>
    <row r="74" spans="1:71" x14ac:dyDescent="0.25">
      <c r="A74" s="12" t="s">
        <v>22</v>
      </c>
      <c r="B74" s="8">
        <v>11.586666666666668</v>
      </c>
      <c r="C74" s="8">
        <v>0</v>
      </c>
      <c r="D74" s="8">
        <v>0.20714285714285713</v>
      </c>
      <c r="E74" s="8">
        <v>0.77045454545454539</v>
      </c>
      <c r="F74" s="8">
        <v>17.402272727272727</v>
      </c>
      <c r="G74" s="8">
        <v>92.4</v>
      </c>
      <c r="H74" s="8">
        <v>58.658139534883716</v>
      </c>
      <c r="I74" s="8">
        <v>46.760975609756102</v>
      </c>
      <c r="J74" s="8">
        <v>13.2225</v>
      </c>
      <c r="K74" s="8">
        <v>11.45</v>
      </c>
      <c r="L74" s="8">
        <v>13.489130434782606</v>
      </c>
      <c r="M74" s="8">
        <v>19.472093023255816</v>
      </c>
      <c r="N74" s="8">
        <v>9.4558139534883754</v>
      </c>
      <c r="O74" s="8">
        <v>85.302173913043475</v>
      </c>
      <c r="P74" s="8">
        <v>39.530612244897966</v>
      </c>
      <c r="Q74" s="8">
        <v>89.64800000000001</v>
      </c>
      <c r="R74" s="8">
        <v>13.646808510638298</v>
      </c>
      <c r="S74" s="8">
        <v>23.456521739130441</v>
      </c>
      <c r="T74" s="8">
        <v>31.528571428571432</v>
      </c>
      <c r="U74" s="8">
        <v>9.5728813559322035</v>
      </c>
      <c r="V74" s="8">
        <v>8.5357142857142865</v>
      </c>
      <c r="W74" s="8">
        <v>26.744067796610175</v>
      </c>
      <c r="X74" s="8">
        <v>21.752459016393448</v>
      </c>
      <c r="Y74" s="8">
        <v>4.2759259259259252</v>
      </c>
      <c r="Z74" s="8">
        <v>92.058333333333323</v>
      </c>
      <c r="AA74" s="8">
        <v>61.82</v>
      </c>
      <c r="AB74" s="8">
        <v>59.203846153846143</v>
      </c>
      <c r="AC74" s="8">
        <v>63.020338983050841</v>
      </c>
      <c r="AD74" s="8">
        <v>80.049206349206372</v>
      </c>
      <c r="AE74" s="8">
        <v>8.3000000000000007</v>
      </c>
      <c r="AF74" s="8">
        <v>39.948437499999997</v>
      </c>
      <c r="AG74" s="8">
        <v>104.6</v>
      </c>
      <c r="AH74" s="8">
        <v>11.109090909090911</v>
      </c>
      <c r="AI74" s="8">
        <v>6.5338461538461541</v>
      </c>
      <c r="AJ74" s="8">
        <v>22.307692307692307</v>
      </c>
      <c r="AK74" s="8">
        <v>105.1920634920635</v>
      </c>
      <c r="AL74" s="8">
        <v>78.993442622950795</v>
      </c>
      <c r="AM74" s="8">
        <v>6.747540983606557</v>
      </c>
      <c r="AN74" s="8">
        <v>5.4734375000000002</v>
      </c>
      <c r="AO74" s="8">
        <v>46.40158730158732</v>
      </c>
      <c r="AP74" s="8">
        <v>65.269230769230788</v>
      </c>
      <c r="AQ74" s="8">
        <v>43.215625000000003</v>
      </c>
      <c r="AR74" s="8">
        <v>15.668253968253971</v>
      </c>
      <c r="AS74" s="8">
        <v>16.143750000000001</v>
      </c>
      <c r="AT74" s="8">
        <v>23.341269841269842</v>
      </c>
      <c r="AU74" s="8">
        <v>2</v>
      </c>
      <c r="AV74" s="8">
        <v>102</v>
      </c>
      <c r="AW74" s="8">
        <v>31.915873015873022</v>
      </c>
      <c r="AX74" s="8">
        <v>32.704761904761902</v>
      </c>
      <c r="AY74" s="8">
        <v>3.3809523809523809</v>
      </c>
      <c r="AZ74" s="8">
        <v>26.945</v>
      </c>
      <c r="BA74" s="8">
        <v>22.423728813559325</v>
      </c>
      <c r="BB74" s="8">
        <v>6.3310344827586214</v>
      </c>
      <c r="BC74" s="8">
        <v>15.108196721311476</v>
      </c>
      <c r="BD74" s="8">
        <v>58.02459016393442</v>
      </c>
      <c r="BE74" s="8">
        <v>92.3</v>
      </c>
      <c r="BF74" s="8">
        <v>12.7</v>
      </c>
      <c r="BG74" s="8">
        <v>26.7</v>
      </c>
      <c r="BH74" s="8">
        <v>45.6</v>
      </c>
      <c r="BI74" s="8">
        <v>179.5</v>
      </c>
      <c r="BJ74" s="8">
        <v>31.4</v>
      </c>
      <c r="BK74" s="8">
        <v>85.7</v>
      </c>
      <c r="BL74" s="8">
        <v>28.3</v>
      </c>
      <c r="BM74" s="8">
        <v>18.7</v>
      </c>
      <c r="BN74" s="6">
        <v>161</v>
      </c>
      <c r="BO74" s="31">
        <v>4.8199999999999985</v>
      </c>
      <c r="BP74" s="27">
        <v>14.64</v>
      </c>
      <c r="BQ74" s="27">
        <v>20.419999999999998</v>
      </c>
      <c r="BR74" s="27">
        <v>23.19</v>
      </c>
      <c r="BS74" s="27">
        <v>39.229999999999997</v>
      </c>
    </row>
    <row r="75" spans="1:71" x14ac:dyDescent="0.25">
      <c r="A75" s="12" t="s">
        <v>23</v>
      </c>
      <c r="B75" s="8">
        <v>0</v>
      </c>
      <c r="C75" s="8">
        <v>80.489999999999995</v>
      </c>
      <c r="D75" s="8">
        <v>0</v>
      </c>
      <c r="E75" s="8">
        <v>17.304545454545458</v>
      </c>
      <c r="F75" s="8">
        <v>1.1372093023255816</v>
      </c>
      <c r="G75" s="8">
        <v>0.44651162790697674</v>
      </c>
      <c r="H75" s="8">
        <v>0</v>
      </c>
      <c r="I75" s="8">
        <v>0.2536585365853658</v>
      </c>
      <c r="J75" s="8">
        <v>6.2975000000000003</v>
      </c>
      <c r="K75" s="8">
        <v>20.25</v>
      </c>
      <c r="L75" s="8">
        <v>0.18260869565217391</v>
      </c>
      <c r="M75" s="8">
        <v>52.216279069767438</v>
      </c>
      <c r="N75" s="8">
        <v>5.8906976744186039</v>
      </c>
      <c r="O75" s="8">
        <v>1.5133333333333332</v>
      </c>
      <c r="P75" s="8">
        <v>4.7041666666666666</v>
      </c>
      <c r="Q75" s="8">
        <v>3.5795918367346942</v>
      </c>
      <c r="R75" s="8">
        <v>16.808510638297875</v>
      </c>
      <c r="S75" s="8">
        <v>0.20222222222222222</v>
      </c>
      <c r="T75" s="8">
        <v>17.289285714285718</v>
      </c>
      <c r="U75" s="8">
        <v>0.90689655172413797</v>
      </c>
      <c r="V75" s="8">
        <v>8.1607142857142865</v>
      </c>
      <c r="W75" s="8">
        <v>19.530508474576273</v>
      </c>
      <c r="X75" s="8">
        <v>6.613333333333336</v>
      </c>
      <c r="Y75" s="8">
        <v>0</v>
      </c>
      <c r="Z75" s="8">
        <v>2.1208333333333331</v>
      </c>
      <c r="AA75" s="8">
        <v>1.606122448979592</v>
      </c>
      <c r="AB75" s="8">
        <v>1.9230769230769232E-2</v>
      </c>
      <c r="AC75" s="8">
        <v>36.638983050847457</v>
      </c>
      <c r="AD75" s="8">
        <v>1.2920634920634921</v>
      </c>
      <c r="AE75" s="8">
        <v>1.6</v>
      </c>
      <c r="AF75" s="8">
        <v>4.4063492063492067</v>
      </c>
      <c r="AG75" s="8">
        <v>10</v>
      </c>
      <c r="AH75" s="8">
        <v>32.583333333333336</v>
      </c>
      <c r="AI75" s="8">
        <v>1.08125</v>
      </c>
      <c r="AJ75" s="8">
        <v>4.7446153846153845</v>
      </c>
      <c r="AK75" s="8">
        <v>3.4903225806451608</v>
      </c>
      <c r="AL75" s="8">
        <v>18.339344262295079</v>
      </c>
      <c r="AM75" s="8">
        <v>29.260655737704916</v>
      </c>
      <c r="AN75" s="8">
        <v>5.8562500000000002</v>
      </c>
      <c r="AO75" s="8">
        <v>2.564516129032258</v>
      </c>
      <c r="AP75" s="8">
        <v>0</v>
      </c>
      <c r="AQ75" s="8">
        <v>0.22222222222222221</v>
      </c>
      <c r="AR75" s="8">
        <v>21.282539682539685</v>
      </c>
      <c r="AS75" s="8">
        <v>0.1873015873015873</v>
      </c>
      <c r="AT75" s="8">
        <v>0</v>
      </c>
      <c r="AU75" s="8">
        <v>9</v>
      </c>
      <c r="AV75" s="8">
        <v>19</v>
      </c>
      <c r="AW75" s="8">
        <v>1.3222222222222222</v>
      </c>
      <c r="AX75" s="8">
        <v>2.2682539682539682</v>
      </c>
      <c r="AY75" s="8">
        <v>1.3333333333333335</v>
      </c>
      <c r="AZ75" s="8">
        <v>1.52</v>
      </c>
      <c r="BA75" s="8">
        <v>0.70847457627118648</v>
      </c>
      <c r="BB75" s="8">
        <v>4.4827586206896551E-2</v>
      </c>
      <c r="BC75" s="8">
        <v>0</v>
      </c>
      <c r="BD75" s="8">
        <v>2.7508196721311475</v>
      </c>
      <c r="BE75" s="8">
        <v>0.1</v>
      </c>
      <c r="BF75" s="8">
        <v>4.9000000000000004</v>
      </c>
      <c r="BG75" s="8">
        <v>0.6</v>
      </c>
      <c r="BH75" s="8">
        <v>3.5</v>
      </c>
      <c r="BI75" s="8">
        <v>0.1</v>
      </c>
      <c r="BJ75" s="8">
        <v>1.6</v>
      </c>
      <c r="BK75" s="8">
        <v>1.7</v>
      </c>
      <c r="BL75" s="8">
        <v>0.3</v>
      </c>
      <c r="BM75" s="8">
        <v>8.8000000000000007</v>
      </c>
      <c r="BN75" s="6">
        <v>3</v>
      </c>
      <c r="BO75" s="31">
        <v>36.200000000000003</v>
      </c>
      <c r="BP75" s="27">
        <v>3.9899999999999998</v>
      </c>
      <c r="BQ75" s="27">
        <v>2.0299999999999998</v>
      </c>
      <c r="BR75" s="27">
        <v>15.07</v>
      </c>
      <c r="BS75" s="27">
        <v>17.239999999999998</v>
      </c>
    </row>
    <row r="76" spans="1:71" x14ac:dyDescent="0.25">
      <c r="A76" s="7" t="s">
        <v>24</v>
      </c>
    </row>
    <row r="77" spans="1:71" x14ac:dyDescent="0.25">
      <c r="A77" s="7" t="s">
        <v>25</v>
      </c>
    </row>
    <row r="78" spans="1:71" x14ac:dyDescent="0.25">
      <c r="A78" s="7" t="s">
        <v>26</v>
      </c>
    </row>
    <row r="79" spans="1:71" x14ac:dyDescent="0.25">
      <c r="A79" s="7" t="s">
        <v>27</v>
      </c>
    </row>
    <row r="80" spans="1:71" x14ac:dyDescent="0.25">
      <c r="A80" s="7" t="s">
        <v>28</v>
      </c>
    </row>
    <row r="82" spans="1:72" x14ac:dyDescent="0.25">
      <c r="A82" s="10" t="s">
        <v>50</v>
      </c>
    </row>
    <row r="83" spans="1:72" x14ac:dyDescent="0.25">
      <c r="A83" t="s">
        <v>11</v>
      </c>
      <c r="B83" s="8">
        <v>1951</v>
      </c>
      <c r="C83" s="8">
        <v>1952</v>
      </c>
      <c r="D83" s="8">
        <v>1953</v>
      </c>
      <c r="E83" s="8">
        <v>1954</v>
      </c>
      <c r="F83" s="8">
        <v>1955</v>
      </c>
      <c r="G83" s="8">
        <v>1956</v>
      </c>
      <c r="H83" s="8">
        <v>1957</v>
      </c>
      <c r="I83" s="8">
        <v>1958</v>
      </c>
      <c r="J83" s="8">
        <v>1959</v>
      </c>
      <c r="K83" s="8">
        <v>1960</v>
      </c>
      <c r="L83" s="8">
        <v>1961</v>
      </c>
      <c r="M83" s="8">
        <v>1962</v>
      </c>
      <c r="N83" s="8">
        <v>1963</v>
      </c>
      <c r="O83" s="8">
        <v>1964</v>
      </c>
      <c r="P83" s="8">
        <v>1965</v>
      </c>
      <c r="Q83" s="8">
        <v>1966</v>
      </c>
      <c r="R83" s="8">
        <v>1967</v>
      </c>
      <c r="S83" s="8">
        <v>1968</v>
      </c>
      <c r="T83" s="8">
        <v>1969</v>
      </c>
      <c r="U83" s="8">
        <v>1970</v>
      </c>
      <c r="V83" s="8">
        <v>1971</v>
      </c>
      <c r="W83" s="8">
        <v>1972</v>
      </c>
      <c r="X83" s="8">
        <v>1973</v>
      </c>
      <c r="Y83" s="8">
        <v>1974</v>
      </c>
      <c r="Z83" s="8">
        <v>1975</v>
      </c>
      <c r="AA83" s="8">
        <v>1976</v>
      </c>
      <c r="AB83" s="8">
        <v>1977</v>
      </c>
      <c r="AC83" s="8">
        <v>1978</v>
      </c>
      <c r="AD83" s="8">
        <v>1979</v>
      </c>
      <c r="AE83" s="8">
        <v>1980</v>
      </c>
      <c r="AF83" s="8">
        <v>1981</v>
      </c>
      <c r="AG83" s="8">
        <v>1982</v>
      </c>
      <c r="AH83" s="8">
        <v>1983</v>
      </c>
      <c r="AI83" s="8">
        <v>1984</v>
      </c>
      <c r="AJ83" s="8">
        <v>1985</v>
      </c>
      <c r="AK83" s="8">
        <v>1986</v>
      </c>
      <c r="AL83" s="8">
        <v>1987</v>
      </c>
      <c r="AM83" s="8">
        <v>1988</v>
      </c>
      <c r="AN83" s="8">
        <v>1989</v>
      </c>
      <c r="AO83" s="8">
        <v>1990</v>
      </c>
      <c r="AP83" s="8">
        <v>1991</v>
      </c>
      <c r="AQ83" s="8">
        <v>1992</v>
      </c>
      <c r="AR83" s="8">
        <v>1993</v>
      </c>
      <c r="AS83" s="8">
        <v>1994</v>
      </c>
      <c r="AT83" s="8">
        <v>1995</v>
      </c>
      <c r="AU83" s="8">
        <v>1996</v>
      </c>
      <c r="AV83" s="8">
        <v>1997</v>
      </c>
      <c r="AW83" s="8">
        <v>1998</v>
      </c>
      <c r="AX83" s="8">
        <v>1999</v>
      </c>
      <c r="AY83" s="8">
        <v>2000</v>
      </c>
      <c r="AZ83" s="8">
        <v>2001</v>
      </c>
      <c r="BA83" s="8">
        <v>2002</v>
      </c>
      <c r="BB83" s="8">
        <v>2003</v>
      </c>
      <c r="BC83" s="8">
        <v>2004</v>
      </c>
      <c r="BD83" s="8">
        <v>2005</v>
      </c>
      <c r="BE83" s="8">
        <v>2006</v>
      </c>
      <c r="BF83" s="8">
        <v>2007</v>
      </c>
      <c r="BG83" s="8">
        <v>2008</v>
      </c>
      <c r="BH83" s="8">
        <v>2009</v>
      </c>
      <c r="BI83" s="8">
        <v>2010</v>
      </c>
      <c r="BJ83" s="8">
        <v>2011</v>
      </c>
      <c r="BK83" s="8">
        <v>2012</v>
      </c>
      <c r="BL83" s="9">
        <v>2013</v>
      </c>
      <c r="BM83" s="9">
        <v>2014</v>
      </c>
      <c r="BN83">
        <v>2015</v>
      </c>
      <c r="BO83">
        <v>2016</v>
      </c>
      <c r="BP83" s="9">
        <v>2017</v>
      </c>
      <c r="BQ83">
        <v>2018</v>
      </c>
      <c r="BR83">
        <v>2019</v>
      </c>
      <c r="BS83" s="9">
        <v>2020</v>
      </c>
    </row>
    <row r="84" spans="1:72" x14ac:dyDescent="0.25">
      <c r="A84" s="12" t="s">
        <v>12</v>
      </c>
      <c r="B84" s="34">
        <v>0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0.13157894736842105</v>
      </c>
      <c r="J84" s="34">
        <v>0</v>
      </c>
      <c r="K84" s="34">
        <v>0</v>
      </c>
      <c r="L84" s="34">
        <v>0.24</v>
      </c>
      <c r="M84" s="34">
        <v>0</v>
      </c>
      <c r="N84" s="34">
        <v>0</v>
      </c>
      <c r="O84" s="34">
        <v>0</v>
      </c>
      <c r="P84" s="34">
        <v>1.3333333333333333</v>
      </c>
      <c r="Q84" s="34">
        <v>1.4227272727272726</v>
      </c>
      <c r="R84" s="34">
        <v>0.49090909090909096</v>
      </c>
      <c r="S84" s="34">
        <v>0</v>
      </c>
      <c r="T84" s="34">
        <v>0</v>
      </c>
      <c r="U84" s="34">
        <v>2.2172413793103449</v>
      </c>
      <c r="V84" s="34">
        <v>0.05</v>
      </c>
      <c r="W84" s="34">
        <v>0</v>
      </c>
      <c r="X84" s="34">
        <v>0</v>
      </c>
      <c r="Y84" s="34">
        <v>0</v>
      </c>
      <c r="Z84" s="34">
        <v>2.4944444444444445</v>
      </c>
      <c r="AA84" s="34">
        <v>0</v>
      </c>
      <c r="AB84" s="34">
        <v>0</v>
      </c>
      <c r="AC84" s="34">
        <v>2.7777777777777776E-2</v>
      </c>
      <c r="AD84" s="34">
        <v>0</v>
      </c>
      <c r="AE84" s="34">
        <v>0</v>
      </c>
      <c r="AF84" s="35" t="s">
        <v>12</v>
      </c>
      <c r="AG84" s="34">
        <v>7.5675675675675666E-2</v>
      </c>
      <c r="AH84" s="34">
        <v>0</v>
      </c>
      <c r="AI84" s="34">
        <v>0</v>
      </c>
      <c r="AJ84" s="34">
        <v>3.3333333333333333E-2</v>
      </c>
      <c r="AK84" s="34">
        <v>0.73684210526315785</v>
      </c>
      <c r="AL84" s="34">
        <v>11.032500000000001</v>
      </c>
      <c r="AM84" s="34">
        <v>0</v>
      </c>
      <c r="AN84" s="34">
        <v>6.4102564102564097E-2</v>
      </c>
      <c r="AO84" s="34">
        <v>0</v>
      </c>
      <c r="AP84" s="34">
        <v>0.63684210526315788</v>
      </c>
      <c r="AQ84" s="34">
        <v>0</v>
      </c>
      <c r="AR84" s="34">
        <v>0</v>
      </c>
      <c r="AS84" s="34">
        <v>0</v>
      </c>
      <c r="AT84" s="34">
        <v>10.810526315789474</v>
      </c>
      <c r="AU84" s="34">
        <v>7.5</v>
      </c>
      <c r="AV84" s="34">
        <v>0</v>
      </c>
      <c r="AW84" s="34">
        <v>7</v>
      </c>
      <c r="AX84" s="34">
        <v>0</v>
      </c>
      <c r="AY84" s="34">
        <v>0</v>
      </c>
      <c r="AZ84" s="34">
        <v>0</v>
      </c>
      <c r="BA84" s="34">
        <v>0</v>
      </c>
      <c r="BB84" s="34">
        <v>2.9612903225806457</v>
      </c>
      <c r="BC84" s="34">
        <v>0</v>
      </c>
      <c r="BD84" s="34">
        <v>0.71379310344827585</v>
      </c>
      <c r="BE84" s="34">
        <v>5.9133333333333331</v>
      </c>
      <c r="BF84" s="34">
        <v>1.6</v>
      </c>
      <c r="BG84" s="34">
        <v>0</v>
      </c>
      <c r="BH84" s="34">
        <v>0</v>
      </c>
      <c r="BI84" s="34">
        <v>0</v>
      </c>
      <c r="BJ84" s="34">
        <v>7.5</v>
      </c>
      <c r="BK84" s="34">
        <v>0</v>
      </c>
      <c r="BL84" s="34">
        <v>0</v>
      </c>
      <c r="BM84" s="9">
        <v>0</v>
      </c>
      <c r="BN84" s="9">
        <v>0.3</v>
      </c>
      <c r="BO84">
        <v>0</v>
      </c>
      <c r="BP84" s="23">
        <v>4.1599999999999984</v>
      </c>
      <c r="BQ84" s="27">
        <v>2.83</v>
      </c>
      <c r="BR84" s="27">
        <v>0</v>
      </c>
      <c r="BS84" s="27">
        <v>5.3100000000000005</v>
      </c>
      <c r="BT84" s="27">
        <v>0.3</v>
      </c>
    </row>
    <row r="85" spans="1:72" x14ac:dyDescent="0.25">
      <c r="A85" s="12" t="s">
        <v>13</v>
      </c>
      <c r="B85" s="34">
        <v>0</v>
      </c>
      <c r="C85" s="34">
        <v>19.18</v>
      </c>
      <c r="D85" s="34">
        <v>0</v>
      </c>
      <c r="E85" s="34">
        <v>0</v>
      </c>
      <c r="F85" s="34">
        <v>0</v>
      </c>
      <c r="G85" s="34">
        <v>0.84347826086956512</v>
      </c>
      <c r="H85" s="34">
        <v>0</v>
      </c>
      <c r="I85" s="34">
        <v>0</v>
      </c>
      <c r="J85" s="34">
        <v>0</v>
      </c>
      <c r="K85" s="34">
        <v>0</v>
      </c>
      <c r="L85" s="34">
        <v>2.2450000000000001</v>
      </c>
      <c r="M85" s="34">
        <v>2.4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3.6473684210526316</v>
      </c>
      <c r="T85" s="34">
        <v>0</v>
      </c>
      <c r="U85" s="34">
        <v>0</v>
      </c>
      <c r="V85" s="34">
        <v>1.71</v>
      </c>
      <c r="W85" s="34">
        <v>0.17241379310344829</v>
      </c>
      <c r="X85" s="34">
        <v>0</v>
      </c>
      <c r="Y85" s="34">
        <v>0</v>
      </c>
      <c r="Z85" s="34">
        <v>8.611111111111111E-2</v>
      </c>
      <c r="AA85" s="34">
        <v>0</v>
      </c>
      <c r="AB85" s="34">
        <v>2.9333333333333331</v>
      </c>
      <c r="AC85" s="34">
        <v>5.4916666666666663</v>
      </c>
      <c r="AD85" s="34">
        <v>1.4914285714285715</v>
      </c>
      <c r="AE85" s="34">
        <v>0</v>
      </c>
      <c r="AF85" s="35" t="s">
        <v>13</v>
      </c>
      <c r="AG85" s="34">
        <v>0</v>
      </c>
      <c r="AH85" s="34">
        <v>0</v>
      </c>
      <c r="AI85" s="34">
        <v>0</v>
      </c>
      <c r="AJ85" s="34">
        <v>1.6388888888888888</v>
      </c>
      <c r="AK85" s="34">
        <v>0</v>
      </c>
      <c r="AL85" s="34">
        <v>10.637499999999999</v>
      </c>
      <c r="AM85" s="34">
        <v>0</v>
      </c>
      <c r="AN85" s="34">
        <v>0.15641025641025644</v>
      </c>
      <c r="AO85" s="34">
        <v>0</v>
      </c>
      <c r="AP85" s="34">
        <v>0</v>
      </c>
      <c r="AQ85" s="34">
        <v>0</v>
      </c>
      <c r="AR85" s="34">
        <v>0</v>
      </c>
      <c r="AS85" s="34">
        <v>0</v>
      </c>
      <c r="AT85" s="34">
        <v>0.93157894736842106</v>
      </c>
      <c r="AU85" s="34">
        <v>0</v>
      </c>
      <c r="AV85" s="34">
        <v>0</v>
      </c>
      <c r="AW85" s="34">
        <v>0</v>
      </c>
      <c r="AX85" s="34">
        <v>0</v>
      </c>
      <c r="AY85" s="34">
        <v>0.64137931034482765</v>
      </c>
      <c r="AZ85" s="34">
        <v>10.981249999999999</v>
      </c>
      <c r="BA85" s="34">
        <v>0</v>
      </c>
      <c r="BB85" s="34">
        <v>20.525806451612901</v>
      </c>
      <c r="BC85" s="34">
        <v>0.74193548387096775</v>
      </c>
      <c r="BD85" s="34">
        <v>0</v>
      </c>
      <c r="BE85" s="34">
        <v>3.9433333333333338</v>
      </c>
      <c r="BF85" s="34">
        <v>0</v>
      </c>
      <c r="BG85" s="34">
        <v>0.2</v>
      </c>
      <c r="BH85" s="34">
        <v>40.700000000000003</v>
      </c>
      <c r="BI85" s="34">
        <v>0</v>
      </c>
      <c r="BJ85" s="34">
        <v>0</v>
      </c>
      <c r="BK85" s="34">
        <v>0.3</v>
      </c>
      <c r="BL85" s="34">
        <v>0</v>
      </c>
      <c r="BM85" s="9">
        <v>4.7</v>
      </c>
      <c r="BN85" s="9">
        <v>1.4</v>
      </c>
      <c r="BO85">
        <v>1</v>
      </c>
      <c r="BP85" s="23">
        <v>0.08</v>
      </c>
      <c r="BQ85" s="27">
        <v>0</v>
      </c>
      <c r="BR85" s="27">
        <v>1.94</v>
      </c>
      <c r="BS85" s="27">
        <v>5.58</v>
      </c>
      <c r="BT85" s="27">
        <v>0</v>
      </c>
    </row>
    <row r="86" spans="1:72" x14ac:dyDescent="0.25">
      <c r="A86" s="12" t="s">
        <v>14</v>
      </c>
      <c r="B86" s="34">
        <v>10.918749999999999</v>
      </c>
      <c r="C86" s="34">
        <v>0</v>
      </c>
      <c r="D86" s="34">
        <v>0</v>
      </c>
      <c r="E86" s="34">
        <v>0.4</v>
      </c>
      <c r="F86" s="34">
        <v>6.2374999999999998</v>
      </c>
      <c r="G86" s="34">
        <v>4.4173913043478255</v>
      </c>
      <c r="H86" s="34">
        <v>5.9391304347826086</v>
      </c>
      <c r="I86" s="34">
        <v>4.9105263157894736</v>
      </c>
      <c r="J86" s="34">
        <v>0</v>
      </c>
      <c r="K86" s="34">
        <v>14.772727272727273</v>
      </c>
      <c r="L86" s="34">
        <v>0</v>
      </c>
      <c r="M86" s="34">
        <v>2.9</v>
      </c>
      <c r="N86" s="34">
        <v>19.857142857142858</v>
      </c>
      <c r="O86" s="34">
        <v>0</v>
      </c>
      <c r="P86" s="34">
        <v>0.40952380952380951</v>
      </c>
      <c r="Q86" s="34">
        <v>0</v>
      </c>
      <c r="R86" s="34">
        <v>0.44090909090909086</v>
      </c>
      <c r="S86" s="34">
        <v>2.1105263157894738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1.5</v>
      </c>
      <c r="Z86" s="34">
        <v>13.64722222222222</v>
      </c>
      <c r="AA86" s="34">
        <v>0.20857142857142857</v>
      </c>
      <c r="AB86" s="34">
        <v>4.9361111111111109</v>
      </c>
      <c r="AC86" s="34">
        <v>1.1861111111111111</v>
      </c>
      <c r="AD86" s="34">
        <v>3.8114285714285714</v>
      </c>
      <c r="AE86" s="34">
        <v>0.3611111111111111</v>
      </c>
      <c r="AF86" s="35" t="s">
        <v>14</v>
      </c>
      <c r="AG86" s="34">
        <v>8.2405405405405414</v>
      </c>
      <c r="AH86" s="34">
        <v>0</v>
      </c>
      <c r="AI86" s="34">
        <v>0.32432432432432434</v>
      </c>
      <c r="AJ86" s="34">
        <v>30.508333333333333</v>
      </c>
      <c r="AK86" s="34">
        <v>10.668421052631578</v>
      </c>
      <c r="AL86" s="34">
        <v>3.3</v>
      </c>
      <c r="AM86" s="34">
        <v>0.125</v>
      </c>
      <c r="AN86" s="34">
        <v>2.048717948717949</v>
      </c>
      <c r="AO86" s="34">
        <v>16.041025641025641</v>
      </c>
      <c r="AP86" s="34">
        <v>0.1</v>
      </c>
      <c r="AQ86" s="34">
        <v>0.28717948717948716</v>
      </c>
      <c r="AR86" s="34">
        <v>0</v>
      </c>
      <c r="AS86" s="34">
        <v>1.8945945945945943</v>
      </c>
      <c r="AT86" s="34">
        <v>2.1</v>
      </c>
      <c r="AU86" s="34">
        <v>0.48333333333333339</v>
      </c>
      <c r="AV86" s="34">
        <v>0</v>
      </c>
      <c r="AW86" s="34">
        <v>9</v>
      </c>
      <c r="AX86" s="34">
        <v>0.20645161290322581</v>
      </c>
      <c r="AY86" s="34">
        <v>0.42758620689655175</v>
      </c>
      <c r="AZ86" s="34">
        <v>0</v>
      </c>
      <c r="BA86" s="34">
        <v>2.34375</v>
      </c>
      <c r="BB86" s="34">
        <v>0</v>
      </c>
      <c r="BC86" s="34">
        <v>14.232258064516126</v>
      </c>
      <c r="BD86" s="34">
        <v>8.9034482758620683</v>
      </c>
      <c r="BE86" s="34">
        <v>1.48</v>
      </c>
      <c r="BF86" s="34">
        <v>38</v>
      </c>
      <c r="BG86" s="34">
        <v>1.4</v>
      </c>
      <c r="BH86" s="34">
        <v>195.1</v>
      </c>
      <c r="BI86" s="34">
        <v>8.1</v>
      </c>
      <c r="BJ86" s="34">
        <v>1.4</v>
      </c>
      <c r="BK86" s="34">
        <v>1.5</v>
      </c>
      <c r="BL86" s="34">
        <v>0</v>
      </c>
      <c r="BM86" s="9">
        <v>2.8</v>
      </c>
      <c r="BN86" s="9">
        <v>18.7</v>
      </c>
      <c r="BO86">
        <v>10</v>
      </c>
      <c r="BP86" s="23">
        <v>0.28000000000000003</v>
      </c>
      <c r="BQ86" s="27">
        <v>4.55</v>
      </c>
      <c r="BR86" s="27">
        <v>20.52</v>
      </c>
      <c r="BS86" s="27">
        <v>0.16</v>
      </c>
      <c r="BT86" s="27">
        <v>2.88</v>
      </c>
    </row>
    <row r="87" spans="1:72" x14ac:dyDescent="0.25">
      <c r="A87" s="12" t="s">
        <v>15</v>
      </c>
      <c r="B87" s="34">
        <v>14.46875</v>
      </c>
      <c r="C87" s="34">
        <v>19.32</v>
      </c>
      <c r="D87" s="34">
        <v>42.178947368421049</v>
      </c>
      <c r="E87" s="34">
        <v>22</v>
      </c>
      <c r="F87" s="34">
        <v>29.466666666666658</v>
      </c>
      <c r="G87" s="34">
        <v>78.513043478260869</v>
      </c>
      <c r="H87" s="34">
        <v>6.247826086956521</v>
      </c>
      <c r="I87" s="34">
        <v>29.621052631578952</v>
      </c>
      <c r="J87" s="34">
        <v>39.86</v>
      </c>
      <c r="K87" s="34">
        <v>14.477272727272725</v>
      </c>
      <c r="L87" s="34">
        <v>40.695</v>
      </c>
      <c r="M87" s="34">
        <v>43.36</v>
      </c>
      <c r="N87" s="34">
        <v>21.585714285714282</v>
      </c>
      <c r="O87" s="34">
        <v>1.7142857142857142</v>
      </c>
      <c r="P87" s="34">
        <v>7.1190476190476204</v>
      </c>
      <c r="Q87" s="34">
        <v>6.1909090909090914</v>
      </c>
      <c r="R87" s="34">
        <v>20.204545454545453</v>
      </c>
      <c r="S87" s="34">
        <v>20.10526315789474</v>
      </c>
      <c r="T87" s="34">
        <v>9.3153846153846143</v>
      </c>
      <c r="U87" s="34">
        <v>39.620689655172413</v>
      </c>
      <c r="V87" s="34">
        <v>12.05</v>
      </c>
      <c r="W87" s="34">
        <v>20.210344827586209</v>
      </c>
      <c r="X87" s="34">
        <v>7.9827586206896539</v>
      </c>
      <c r="Y87" s="34">
        <v>27.444827586206895</v>
      </c>
      <c r="Z87" s="34">
        <v>19.683333333333334</v>
      </c>
      <c r="AA87" s="34">
        <v>57.2</v>
      </c>
      <c r="AB87" s="34">
        <v>30.183333333333337</v>
      </c>
      <c r="AC87" s="34">
        <v>23.961111111111109</v>
      </c>
      <c r="AD87" s="34">
        <v>9.9285714285714306</v>
      </c>
      <c r="AE87" s="34">
        <v>69.191666666666677</v>
      </c>
      <c r="AF87" s="35" t="s">
        <v>15</v>
      </c>
      <c r="AG87" s="34">
        <v>11.070270270270271</v>
      </c>
      <c r="AH87" s="34">
        <v>14.143243243243244</v>
      </c>
      <c r="AI87" s="34">
        <v>0.6108108108108109</v>
      </c>
      <c r="AJ87" s="34">
        <v>31.219444444444449</v>
      </c>
      <c r="AK87" s="34">
        <v>30.955263157894741</v>
      </c>
      <c r="AL87" s="34">
        <v>11.72</v>
      </c>
      <c r="AM87" s="34">
        <v>3.8125</v>
      </c>
      <c r="AN87" s="34">
        <v>63.169230769230779</v>
      </c>
      <c r="AO87" s="34">
        <v>15.602564102564097</v>
      </c>
      <c r="AP87" s="34">
        <v>8.568421052631578</v>
      </c>
      <c r="AQ87" s="34">
        <v>47.902564102564114</v>
      </c>
      <c r="AR87" s="34">
        <v>20.21842105263158</v>
      </c>
      <c r="AS87" s="34">
        <v>15.789189189189187</v>
      </c>
      <c r="AT87" s="34">
        <v>25.644736842105267</v>
      </c>
      <c r="AU87" s="34">
        <v>9.283333333333335</v>
      </c>
      <c r="AV87" s="34">
        <v>23</v>
      </c>
      <c r="AW87" s="34">
        <v>8</v>
      </c>
      <c r="AX87" s="34">
        <v>17.448387096774191</v>
      </c>
      <c r="AY87" s="34">
        <v>28.434482758620685</v>
      </c>
      <c r="AZ87" s="34">
        <v>10.009375</v>
      </c>
      <c r="BA87" s="34">
        <v>64.515625</v>
      </c>
      <c r="BB87" s="34">
        <v>6.6419354838709674</v>
      </c>
      <c r="BC87" s="34">
        <v>19.735483870967744</v>
      </c>
      <c r="BD87" s="34">
        <v>56.306896551724115</v>
      </c>
      <c r="BE87" s="34">
        <v>82.223333333333315</v>
      </c>
      <c r="BF87" s="34">
        <v>23.1</v>
      </c>
      <c r="BG87" s="34">
        <v>30.8</v>
      </c>
      <c r="BH87" s="34">
        <v>31.8</v>
      </c>
      <c r="BI87" s="34">
        <v>5.8</v>
      </c>
      <c r="BJ87" s="34">
        <v>93.2</v>
      </c>
      <c r="BK87" s="34">
        <v>57.7</v>
      </c>
      <c r="BL87" s="34">
        <v>131.4</v>
      </c>
      <c r="BM87" s="9">
        <v>16.3</v>
      </c>
      <c r="BN87" s="9">
        <v>53.9</v>
      </c>
      <c r="BO87">
        <v>43</v>
      </c>
      <c r="BP87" s="23">
        <v>4.8699999999999992</v>
      </c>
      <c r="BQ87" s="27">
        <v>11.9</v>
      </c>
      <c r="BR87" s="27">
        <v>21.090000000000003</v>
      </c>
      <c r="BS87" s="27">
        <v>13.999999999999998</v>
      </c>
      <c r="BT87" s="27">
        <v>34.190000000000005</v>
      </c>
    </row>
    <row r="88" spans="1:72" x14ac:dyDescent="0.25">
      <c r="A88" s="12" t="s">
        <v>16</v>
      </c>
      <c r="B88" s="34">
        <v>96.931250000000006</v>
      </c>
      <c r="C88" s="34">
        <v>44.44</v>
      </c>
      <c r="D88" s="34">
        <v>7.4631578947368409</v>
      </c>
      <c r="E88" s="34">
        <v>86.789473684210535</v>
      </c>
      <c r="F88" s="34">
        <v>155.96666666666661</v>
      </c>
      <c r="G88" s="34">
        <v>37.700000000000003</v>
      </c>
      <c r="H88" s="34">
        <v>115.33478260869569</v>
      </c>
      <c r="I88" s="34">
        <v>89.4</v>
      </c>
      <c r="J88" s="34">
        <v>372.96</v>
      </c>
      <c r="K88" s="34">
        <v>58.909090909090907</v>
      </c>
      <c r="L88" s="34">
        <v>98.67</v>
      </c>
      <c r="M88" s="34">
        <v>56.094999999999999</v>
      </c>
      <c r="N88" s="34">
        <v>68.780952380952385</v>
      </c>
      <c r="O88" s="34">
        <v>19.428571428571427</v>
      </c>
      <c r="P88" s="34">
        <v>19.43333333333333</v>
      </c>
      <c r="Q88" s="34">
        <v>59.418181818181822</v>
      </c>
      <c r="R88" s="34">
        <v>91.245454545454535</v>
      </c>
      <c r="S88" s="34">
        <v>31.405263157894733</v>
      </c>
      <c r="T88" s="34">
        <v>71.215384615384622</v>
      </c>
      <c r="U88" s="34">
        <v>100.13793103448276</v>
      </c>
      <c r="V88" s="34">
        <v>54.21</v>
      </c>
      <c r="W88" s="34">
        <v>158.15517241379314</v>
      </c>
      <c r="X88" s="34">
        <v>27.431034482758619</v>
      </c>
      <c r="Y88" s="34">
        <v>98.368965517241364</v>
      </c>
      <c r="Z88" s="34">
        <v>80.369444444444468</v>
      </c>
      <c r="AA88" s="34">
        <v>7.8657142857142848</v>
      </c>
      <c r="AB88" s="34">
        <v>130.20555555555555</v>
      </c>
      <c r="AC88" s="34">
        <v>53.547222222222217</v>
      </c>
      <c r="AD88" s="34">
        <v>20.268571428571427</v>
      </c>
      <c r="AE88" s="34">
        <v>52.694444444444443</v>
      </c>
      <c r="AF88" s="35" t="s">
        <v>16</v>
      </c>
      <c r="AG88" s="34">
        <v>50.4</v>
      </c>
      <c r="AH88" s="34">
        <v>83.38648648648649</v>
      </c>
      <c r="AI88" s="34">
        <v>55.994594594594588</v>
      </c>
      <c r="AJ88" s="34">
        <v>30.469444444444441</v>
      </c>
      <c r="AK88" s="34">
        <v>40.231578947368426</v>
      </c>
      <c r="AL88" s="34">
        <v>26.94</v>
      </c>
      <c r="AM88" s="34">
        <v>57.765000000000001</v>
      </c>
      <c r="AN88" s="34">
        <v>124.06666666666668</v>
      </c>
      <c r="AO88" s="34">
        <v>18.351282051282052</v>
      </c>
      <c r="AP88" s="34">
        <v>92.828947368421041</v>
      </c>
      <c r="AQ88" s="34">
        <v>102.86153846153846</v>
      </c>
      <c r="AR88" s="34">
        <v>53.826315789473675</v>
      </c>
      <c r="AS88" s="34">
        <v>41.791891891891893</v>
      </c>
      <c r="AT88" s="34">
        <v>47.497368421052634</v>
      </c>
      <c r="AU88" s="34">
        <v>28.119444444444451</v>
      </c>
      <c r="AV88" s="34">
        <v>41</v>
      </c>
      <c r="AW88" s="34">
        <v>22</v>
      </c>
      <c r="AX88" s="34">
        <v>25.85806451612903</v>
      </c>
      <c r="AY88" s="34">
        <v>73.868965517241392</v>
      </c>
      <c r="AZ88" s="34">
        <v>32.459375000000001</v>
      </c>
      <c r="BA88" s="34">
        <v>8.234375</v>
      </c>
      <c r="BB88" s="34">
        <v>59.051612903225802</v>
      </c>
      <c r="BC88" s="34">
        <v>0.20645161290322578</v>
      </c>
      <c r="BD88" s="34">
        <v>153.7931034482759</v>
      </c>
      <c r="BE88" s="34">
        <v>54.826666666666675</v>
      </c>
      <c r="BF88" s="34">
        <v>189.9</v>
      </c>
      <c r="BG88" s="34">
        <v>86.7</v>
      </c>
      <c r="BH88" s="34">
        <v>49.2</v>
      </c>
      <c r="BI88" s="34">
        <v>148.30000000000001</v>
      </c>
      <c r="BJ88" s="34">
        <v>140.19999999999999</v>
      </c>
      <c r="BK88" s="34">
        <v>52.3</v>
      </c>
      <c r="BL88" s="34">
        <v>44.3</v>
      </c>
      <c r="BM88" s="9">
        <v>110.4</v>
      </c>
      <c r="BN88" s="9">
        <v>142.4</v>
      </c>
      <c r="BO88">
        <v>111</v>
      </c>
      <c r="BP88" s="23">
        <v>64.819999999999993</v>
      </c>
      <c r="BQ88" s="27">
        <v>71.529999999999987</v>
      </c>
      <c r="BR88" s="27">
        <v>99.82</v>
      </c>
      <c r="BS88" s="27">
        <v>51.5</v>
      </c>
      <c r="BT88" s="27">
        <v>65.150000000000006</v>
      </c>
    </row>
    <row r="89" spans="1:72" x14ac:dyDescent="0.25">
      <c r="A89" s="12" t="s">
        <v>17</v>
      </c>
      <c r="B89" s="34">
        <v>31.793749999999999</v>
      </c>
      <c r="C89" s="34">
        <v>13.54</v>
      </c>
      <c r="D89" s="34">
        <v>31.384210526315794</v>
      </c>
      <c r="E89" s="34">
        <v>13.9</v>
      </c>
      <c r="F89" s="34">
        <v>14.933333333333335</v>
      </c>
      <c r="G89" s="34">
        <v>40.769565217391303</v>
      </c>
      <c r="H89" s="34">
        <v>104.28260869565217</v>
      </c>
      <c r="I89" s="34">
        <v>22.494736842105258</v>
      </c>
      <c r="J89" s="34">
        <v>267.87</v>
      </c>
      <c r="K89" s="34">
        <v>19.490909090909092</v>
      </c>
      <c r="L89" s="34">
        <v>40.79</v>
      </c>
      <c r="M89" s="34">
        <v>32.585000000000001</v>
      </c>
      <c r="N89" s="34">
        <v>37.823809523809537</v>
      </c>
      <c r="O89" s="34">
        <v>32.409523809523812</v>
      </c>
      <c r="P89" s="34">
        <v>21.814285714285717</v>
      </c>
      <c r="Q89" s="34">
        <v>40.386363636363633</v>
      </c>
      <c r="R89" s="34">
        <v>19.627272727272729</v>
      </c>
      <c r="S89" s="34">
        <v>29.926315789473687</v>
      </c>
      <c r="T89" s="34">
        <v>20.584615384615386</v>
      </c>
      <c r="U89" s="34">
        <v>13.91034482758621</v>
      </c>
      <c r="V89" s="34">
        <v>23.256666666666668</v>
      </c>
      <c r="W89" s="34">
        <v>48.310344827586206</v>
      </c>
      <c r="X89" s="34">
        <v>99.048275862068991</v>
      </c>
      <c r="Y89" s="34">
        <v>15.317241379310344</v>
      </c>
      <c r="Z89" s="34">
        <v>44.602777777777789</v>
      </c>
      <c r="AA89" s="34">
        <v>9.52</v>
      </c>
      <c r="AB89" s="34">
        <v>44.516666666666673</v>
      </c>
      <c r="AC89" s="34">
        <v>39.041666666666664</v>
      </c>
      <c r="AD89" s="34">
        <v>71.834285714285727</v>
      </c>
      <c r="AE89" s="34">
        <v>53.019444444444446</v>
      </c>
      <c r="AF89" s="35" t="s">
        <v>17</v>
      </c>
      <c r="AG89" s="34">
        <v>22.372972972972967</v>
      </c>
      <c r="AH89" s="34">
        <v>56.140540540540535</v>
      </c>
      <c r="AI89" s="34">
        <v>107.14864864864867</v>
      </c>
      <c r="AJ89" s="34">
        <v>41.397222222222219</v>
      </c>
      <c r="AK89" s="34">
        <v>37.55263157894737</v>
      </c>
      <c r="AL89" s="34">
        <v>88.272499999999994</v>
      </c>
      <c r="AM89" s="34">
        <v>68.472499999999997</v>
      </c>
      <c r="AN89" s="34">
        <v>22.705128205128204</v>
      </c>
      <c r="AO89" s="34">
        <v>36.748717948717953</v>
      </c>
      <c r="AP89" s="34">
        <v>41.165789473684207</v>
      </c>
      <c r="AQ89" s="34">
        <v>115.11282051282051</v>
      </c>
      <c r="AR89" s="34">
        <v>126.54210526315791</v>
      </c>
      <c r="AS89" s="34">
        <v>69.764864864864862</v>
      </c>
      <c r="AT89" s="34">
        <v>40.847368421052636</v>
      </c>
      <c r="AU89" s="34">
        <v>28.122222222222227</v>
      </c>
      <c r="AV89" s="34">
        <v>89</v>
      </c>
      <c r="AW89" s="34">
        <v>87</v>
      </c>
      <c r="AX89" s="34">
        <v>44.903225806451616</v>
      </c>
      <c r="AY89" s="34">
        <v>25.7</v>
      </c>
      <c r="AZ89" s="34">
        <v>23.21875</v>
      </c>
      <c r="BA89" s="34">
        <v>28.103124999999999</v>
      </c>
      <c r="BB89" s="34">
        <v>60.896774193548389</v>
      </c>
      <c r="BC89" s="34">
        <v>17.454838709677421</v>
      </c>
      <c r="BD89" s="34">
        <v>44.213793103448268</v>
      </c>
      <c r="BE89" s="34">
        <v>42.306666666666665</v>
      </c>
      <c r="BF89" s="34">
        <v>389.9</v>
      </c>
      <c r="BG89" s="34">
        <v>525.29999999999995</v>
      </c>
      <c r="BH89" s="34">
        <v>402.5</v>
      </c>
      <c r="BI89" s="34">
        <v>61.8</v>
      </c>
      <c r="BJ89" s="34">
        <v>44</v>
      </c>
      <c r="BK89" s="34">
        <v>46.9</v>
      </c>
      <c r="BL89" s="34">
        <v>20.3</v>
      </c>
      <c r="BM89" s="9">
        <v>86.8</v>
      </c>
      <c r="BN89" s="9">
        <v>55.9</v>
      </c>
      <c r="BO89">
        <v>64</v>
      </c>
      <c r="BP89" s="24">
        <v>78.92</v>
      </c>
      <c r="BQ89" s="27">
        <v>42.800000000000018</v>
      </c>
      <c r="BR89" s="27">
        <v>87.77</v>
      </c>
      <c r="BS89" s="27">
        <v>75.020000000000024</v>
      </c>
      <c r="BT89" s="27">
        <v>88.509999999999991</v>
      </c>
    </row>
    <row r="90" spans="1:72" x14ac:dyDescent="0.25">
      <c r="A90" s="12" t="s">
        <v>18</v>
      </c>
      <c r="B90" s="34">
        <v>48.274999999999999</v>
      </c>
      <c r="C90" s="34">
        <v>37.6</v>
      </c>
      <c r="D90" s="34">
        <v>92.868421052631575</v>
      </c>
      <c r="E90" s="34">
        <v>94.5</v>
      </c>
      <c r="F90" s="34">
        <v>27.866666666666671</v>
      </c>
      <c r="G90" s="34">
        <v>69.769565217391303</v>
      </c>
      <c r="H90" s="34">
        <v>39.913043478260867</v>
      </c>
      <c r="I90" s="34">
        <v>34.021052631578939</v>
      </c>
      <c r="J90" s="34">
        <v>340.5</v>
      </c>
      <c r="K90" s="34">
        <v>71.11818181818181</v>
      </c>
      <c r="L90" s="34">
        <v>48.07</v>
      </c>
      <c r="M90" s="34">
        <v>37.215000000000003</v>
      </c>
      <c r="N90" s="34">
        <v>15.223809523809523</v>
      </c>
      <c r="O90" s="34">
        <v>136.85238095238097</v>
      </c>
      <c r="P90" s="34">
        <v>12.909523809523808</v>
      </c>
      <c r="Q90" s="34">
        <v>76.45</v>
      </c>
      <c r="R90" s="34">
        <v>57.040909090909096</v>
      </c>
      <c r="S90" s="34">
        <v>19.278947368421054</v>
      </c>
      <c r="T90" s="34">
        <v>20.930769230769233</v>
      </c>
      <c r="U90" s="34">
        <v>24.77586206896552</v>
      </c>
      <c r="V90" s="34">
        <v>14.793333333333331</v>
      </c>
      <c r="W90" s="34">
        <v>30.137931034482762</v>
      </c>
      <c r="X90" s="34">
        <v>25.424137931034487</v>
      </c>
      <c r="Y90" s="34">
        <v>29.84827586206897</v>
      </c>
      <c r="Z90" s="34">
        <v>165.3</v>
      </c>
      <c r="AA90" s="34">
        <v>25.157142857142855</v>
      </c>
      <c r="AB90" s="34">
        <v>61.358333333333334</v>
      </c>
      <c r="AC90" s="34">
        <v>92.3</v>
      </c>
      <c r="AD90" s="34">
        <v>50.448571428571427</v>
      </c>
      <c r="AE90" s="34">
        <v>48.238888888888894</v>
      </c>
      <c r="AF90" s="35" t="s">
        <v>18</v>
      </c>
      <c r="AG90" s="34">
        <v>35.82432432432433</v>
      </c>
      <c r="AH90" s="34">
        <v>41.38648648648649</v>
      </c>
      <c r="AI90" s="34">
        <v>26.456756756756761</v>
      </c>
      <c r="AJ90" s="34">
        <v>48.083333333333329</v>
      </c>
      <c r="AK90" s="34">
        <v>45.09473684210527</v>
      </c>
      <c r="AL90" s="34">
        <v>34.737499999999997</v>
      </c>
      <c r="AM90" s="34">
        <v>13.86</v>
      </c>
      <c r="AN90" s="34">
        <v>94.894871794871776</v>
      </c>
      <c r="AO90" s="34">
        <v>135.35128205128197</v>
      </c>
      <c r="AP90" s="34">
        <v>46.25</v>
      </c>
      <c r="AQ90" s="34">
        <v>43.8</v>
      </c>
      <c r="AR90" s="34">
        <v>41.273684210526319</v>
      </c>
      <c r="AS90" s="34">
        <v>58.089189189189192</v>
      </c>
      <c r="AT90" s="34">
        <v>66.223684210526315</v>
      </c>
      <c r="AU90" s="34">
        <v>41.280555555555559</v>
      </c>
      <c r="AV90" s="34">
        <v>37</v>
      </c>
      <c r="AW90" s="34">
        <v>43</v>
      </c>
      <c r="AX90" s="34">
        <v>70.232258064516103</v>
      </c>
      <c r="AY90" s="34">
        <v>51.61379310344828</v>
      </c>
      <c r="AZ90" s="34">
        <v>51.753124999999997</v>
      </c>
      <c r="BA90" s="34">
        <v>46.09375</v>
      </c>
      <c r="BB90" s="34">
        <v>24.903225806451612</v>
      </c>
      <c r="BC90" s="34">
        <v>22.058064516129029</v>
      </c>
      <c r="BD90" s="34">
        <v>85.641379310344831</v>
      </c>
      <c r="BE90" s="34">
        <v>185.86666666666673</v>
      </c>
      <c r="BF90" s="34">
        <v>695.9</v>
      </c>
      <c r="BG90" s="34">
        <v>734.9</v>
      </c>
      <c r="BH90" s="34">
        <v>480.8</v>
      </c>
      <c r="BI90" s="34">
        <v>55.3</v>
      </c>
      <c r="BJ90" s="34">
        <v>121.6</v>
      </c>
      <c r="BK90" s="34">
        <v>37.4</v>
      </c>
      <c r="BL90" s="34">
        <v>40.700000000000003</v>
      </c>
      <c r="BM90" s="9">
        <v>77.900000000000006</v>
      </c>
      <c r="BN90" s="9">
        <v>96.9</v>
      </c>
      <c r="BO90">
        <v>35</v>
      </c>
      <c r="BP90" s="24">
        <v>77.31</v>
      </c>
      <c r="BQ90" s="27">
        <v>36.689999999999991</v>
      </c>
      <c r="BR90" s="27">
        <v>37.410000000000011</v>
      </c>
      <c r="BS90" s="27">
        <v>36.799999999999997</v>
      </c>
      <c r="BT90" s="27">
        <v>160.89000000000001</v>
      </c>
    </row>
    <row r="91" spans="1:72" x14ac:dyDescent="0.25">
      <c r="A91" s="12" t="s">
        <v>19</v>
      </c>
      <c r="B91" s="34">
        <v>5.9312500000000004</v>
      </c>
      <c r="C91" s="34">
        <v>41.8</v>
      </c>
      <c r="D91" s="34">
        <v>12.6</v>
      </c>
      <c r="E91" s="34">
        <v>45.152631578947364</v>
      </c>
      <c r="F91" s="34">
        <v>58.891666666666673</v>
      </c>
      <c r="G91" s="34">
        <v>19.256521739130434</v>
      </c>
      <c r="H91" s="34">
        <v>28.365217391304352</v>
      </c>
      <c r="I91" s="34">
        <v>93.173684210526318</v>
      </c>
      <c r="J91" s="34">
        <v>125.505</v>
      </c>
      <c r="K91" s="34">
        <v>6.8636363636363633</v>
      </c>
      <c r="L91" s="34">
        <v>17.829999999999998</v>
      </c>
      <c r="M91" s="34">
        <v>55.344999999999999</v>
      </c>
      <c r="N91" s="34">
        <v>59.109523809523822</v>
      </c>
      <c r="O91" s="34">
        <v>44.461904761904755</v>
      </c>
      <c r="P91" s="34">
        <v>49.82380952380953</v>
      </c>
      <c r="Q91" s="34">
        <v>19.472727272727273</v>
      </c>
      <c r="R91" s="34">
        <v>20.036363636363635</v>
      </c>
      <c r="S91" s="34">
        <v>18.268421052631581</v>
      </c>
      <c r="T91" s="34">
        <v>126.19230769230768</v>
      </c>
      <c r="U91" s="34">
        <v>36.544827586206893</v>
      </c>
      <c r="V91" s="34">
        <v>95.443333333333342</v>
      </c>
      <c r="W91" s="34">
        <v>12.679310344827586</v>
      </c>
      <c r="X91" s="34">
        <v>42.172413793103445</v>
      </c>
      <c r="Y91" s="34">
        <v>28.862068965517235</v>
      </c>
      <c r="Z91" s="34">
        <v>78.097222222222214</v>
      </c>
      <c r="AA91" s="34">
        <v>29.248571428571431</v>
      </c>
      <c r="AB91" s="34">
        <v>81.088888888888903</v>
      </c>
      <c r="AC91" s="34">
        <v>35.113888888888887</v>
      </c>
      <c r="AD91" s="34">
        <v>92.231428571428566</v>
      </c>
      <c r="AE91" s="34">
        <v>29.683333333333337</v>
      </c>
      <c r="AF91" s="35" t="s">
        <v>19</v>
      </c>
      <c r="AG91" s="34">
        <v>79.208108108108121</v>
      </c>
      <c r="AH91" s="34">
        <v>32.143243243243241</v>
      </c>
      <c r="AI91" s="34">
        <v>76.651351351351337</v>
      </c>
      <c r="AJ91" s="34">
        <v>19.083333333333329</v>
      </c>
      <c r="AK91" s="34">
        <v>27.884210526315794</v>
      </c>
      <c r="AL91" s="34">
        <v>69.0625</v>
      </c>
      <c r="AM91" s="34">
        <v>94.877499999999998</v>
      </c>
      <c r="AN91" s="34">
        <v>162.46923076923076</v>
      </c>
      <c r="AO91" s="34">
        <v>41.033333333333331</v>
      </c>
      <c r="AP91" s="34">
        <v>55.968421052631584</v>
      </c>
      <c r="AQ91" s="34">
        <v>45.971794871794884</v>
      </c>
      <c r="AR91" s="34">
        <v>67.184210526315795</v>
      </c>
      <c r="AS91" s="34">
        <v>41.240540540540543</v>
      </c>
      <c r="AT91" s="34">
        <v>33.131578947368425</v>
      </c>
      <c r="AU91" s="34">
        <v>74.186111111111103</v>
      </c>
      <c r="AV91" s="34">
        <v>113</v>
      </c>
      <c r="AW91" s="34">
        <v>58</v>
      </c>
      <c r="AX91" s="34">
        <v>104.06774193548389</v>
      </c>
      <c r="AY91" s="34">
        <v>32.017241379310349</v>
      </c>
      <c r="AZ91" s="34">
        <v>211.46562499999999</v>
      </c>
      <c r="BA91" s="34">
        <v>67.174999999999997</v>
      </c>
      <c r="BB91" s="34">
        <v>36.519354838709681</v>
      </c>
      <c r="BC91" s="34">
        <v>82.625806451612902</v>
      </c>
      <c r="BD91" s="34">
        <v>46.548275862068969</v>
      </c>
      <c r="BE91" s="34">
        <v>116.26</v>
      </c>
      <c r="BF91" s="34">
        <v>516.70000000000005</v>
      </c>
      <c r="BG91" s="34">
        <v>623.5</v>
      </c>
      <c r="BH91" s="34">
        <v>629.29999999999995</v>
      </c>
      <c r="BI91" s="34">
        <v>152.4</v>
      </c>
      <c r="BJ91" s="34">
        <v>191.8</v>
      </c>
      <c r="BK91" s="34">
        <v>58.5</v>
      </c>
      <c r="BL91" s="34">
        <v>139.9</v>
      </c>
      <c r="BM91" s="9">
        <v>57.9</v>
      </c>
      <c r="BN91" s="9">
        <v>179.7</v>
      </c>
      <c r="BO91">
        <v>80</v>
      </c>
      <c r="BP91" s="24">
        <v>18.100000000000001</v>
      </c>
      <c r="BQ91" s="27">
        <v>83.300000000000011</v>
      </c>
      <c r="BR91" s="27">
        <v>43.809999999999995</v>
      </c>
      <c r="BS91" s="27">
        <v>88.43</v>
      </c>
      <c r="BT91" s="27">
        <v>52.690000000000012</v>
      </c>
    </row>
    <row r="92" spans="1:72" x14ac:dyDescent="0.25">
      <c r="A92" s="12" t="s">
        <v>20</v>
      </c>
      <c r="B92" s="34">
        <v>131.88749999999999</v>
      </c>
      <c r="C92" s="34">
        <v>84.72</v>
      </c>
      <c r="D92" s="34">
        <v>77.315789473684205</v>
      </c>
      <c r="E92" s="34">
        <v>7.3157894736842106</v>
      </c>
      <c r="F92" s="34">
        <v>212.60833333333332</v>
      </c>
      <c r="G92" s="34">
        <v>53.782608695652172</v>
      </c>
      <c r="H92" s="34">
        <v>28.760869565217387</v>
      </c>
      <c r="I92" s="34">
        <v>85.373684210526307</v>
      </c>
      <c r="J92" s="34">
        <v>564.72500000000002</v>
      </c>
      <c r="K92" s="34">
        <v>100.41363636363636</v>
      </c>
      <c r="L92" s="34">
        <v>10.01</v>
      </c>
      <c r="M92" s="34">
        <v>60.325000000000003</v>
      </c>
      <c r="N92" s="34">
        <v>51.94761904761905</v>
      </c>
      <c r="O92" s="34">
        <v>75.523809523809518</v>
      </c>
      <c r="P92" s="34">
        <v>48.447619047619042</v>
      </c>
      <c r="Q92" s="34">
        <v>94.927272727272751</v>
      </c>
      <c r="R92" s="34">
        <v>19.731818181818184</v>
      </c>
      <c r="S92" s="34">
        <v>168.778947368421</v>
      </c>
      <c r="T92" s="34">
        <v>27.911538461538459</v>
      </c>
      <c r="U92" s="34">
        <v>89.058620689655172</v>
      </c>
      <c r="V92" s="34">
        <v>145.0266666666667</v>
      </c>
      <c r="W92" s="34">
        <v>133.69310344827588</v>
      </c>
      <c r="X92" s="34">
        <v>61.410344827586201</v>
      </c>
      <c r="Y92" s="34">
        <v>256.36551724137934</v>
      </c>
      <c r="Z92" s="34">
        <v>184.51111111111112</v>
      </c>
      <c r="AA92" s="34">
        <v>22.631428571428565</v>
      </c>
      <c r="AB92" s="34">
        <v>138.375</v>
      </c>
      <c r="AC92" s="34">
        <v>96.786111111111097</v>
      </c>
      <c r="AD92" s="34">
        <v>210.09714285714293</v>
      </c>
      <c r="AE92" s="34">
        <v>152.9</v>
      </c>
      <c r="AF92" s="35" t="s">
        <v>20</v>
      </c>
      <c r="AG92" s="34">
        <v>189.20810810810809</v>
      </c>
      <c r="AH92" s="34">
        <v>173.65405405405409</v>
      </c>
      <c r="AI92" s="34">
        <v>105.75135135135135</v>
      </c>
      <c r="AJ92" s="34">
        <v>149.87777777777779</v>
      </c>
      <c r="AK92" s="34">
        <v>108.15526315789472</v>
      </c>
      <c r="AL92" s="34">
        <v>191.10749999999999</v>
      </c>
      <c r="AM92" s="34">
        <v>125.52249999999999</v>
      </c>
      <c r="AN92" s="34">
        <v>161.66923076923072</v>
      </c>
      <c r="AO92" s="34">
        <v>182.37179487179486</v>
      </c>
      <c r="AP92" s="34">
        <v>7.5894736842105255</v>
      </c>
      <c r="AQ92" s="34">
        <v>65.400000000000006</v>
      </c>
      <c r="AR92" s="34">
        <v>82.121052631578934</v>
      </c>
      <c r="AS92" s="34">
        <v>72.599999999999994</v>
      </c>
      <c r="AT92" s="34">
        <v>64.378947368421038</v>
      </c>
      <c r="AU92" s="34">
        <v>50.280555555555566</v>
      </c>
      <c r="AV92" s="34">
        <v>157</v>
      </c>
      <c r="AW92" s="34">
        <v>40</v>
      </c>
      <c r="AX92" s="34">
        <v>117.92903225806451</v>
      </c>
      <c r="AY92" s="34">
        <v>96.506896551724154</v>
      </c>
      <c r="AZ92" s="34">
        <v>147.09687500000001</v>
      </c>
      <c r="BA92" s="34">
        <v>208.45</v>
      </c>
      <c r="BB92" s="34">
        <v>51.361290322580651</v>
      </c>
      <c r="BC92" s="34">
        <v>9.7322580645161292</v>
      </c>
      <c r="BD92" s="34">
        <v>102.15862068965518</v>
      </c>
      <c r="BE92" s="34">
        <v>101.9</v>
      </c>
      <c r="BF92" s="34">
        <v>233.6</v>
      </c>
      <c r="BG92" s="34">
        <v>400</v>
      </c>
      <c r="BH92" s="34">
        <v>230.2</v>
      </c>
      <c r="BI92" s="34">
        <v>226</v>
      </c>
      <c r="BJ92" s="34">
        <v>81.599999999999994</v>
      </c>
      <c r="BK92" s="34">
        <v>26.9</v>
      </c>
      <c r="BL92" s="34">
        <v>61.6</v>
      </c>
      <c r="BM92" s="9">
        <v>167.8</v>
      </c>
      <c r="BN92" s="9">
        <v>82.6</v>
      </c>
      <c r="BO92">
        <v>141</v>
      </c>
      <c r="BP92" s="24">
        <v>38.840000000000003</v>
      </c>
      <c r="BQ92" s="27">
        <v>207.53000000000003</v>
      </c>
      <c r="BR92" s="27">
        <v>76.44</v>
      </c>
      <c r="BS92" s="27">
        <v>194.81</v>
      </c>
      <c r="BT92" s="27">
        <v>213.85999999999999</v>
      </c>
    </row>
    <row r="93" spans="1:72" x14ac:dyDescent="0.25">
      <c r="A93" s="12" t="s">
        <v>21</v>
      </c>
      <c r="B93" s="34">
        <v>61.024999999999999</v>
      </c>
      <c r="C93" s="34">
        <v>179.66</v>
      </c>
      <c r="D93" s="34">
        <v>300.94210526315794</v>
      </c>
      <c r="E93" s="34">
        <v>123.15789473684211</v>
      </c>
      <c r="F93" s="34">
        <v>120.6</v>
      </c>
      <c r="G93" s="34">
        <v>194.7</v>
      </c>
      <c r="H93" s="34">
        <v>220.43913043478267</v>
      </c>
      <c r="I93" s="34">
        <v>67.39473684210526</v>
      </c>
      <c r="J93" s="34">
        <v>107.44</v>
      </c>
      <c r="K93" s="34">
        <v>67.759090909090915</v>
      </c>
      <c r="L93" s="34">
        <v>143.78</v>
      </c>
      <c r="M93" s="34">
        <v>121.05</v>
      </c>
      <c r="N93" s="34">
        <v>162.67619047619047</v>
      </c>
      <c r="O93" s="34">
        <v>72.814285714285717</v>
      </c>
      <c r="P93" s="34">
        <v>0.46190476190476187</v>
      </c>
      <c r="Q93" s="34">
        <v>104.06363636363636</v>
      </c>
      <c r="R93" s="34">
        <v>90.186363636363637</v>
      </c>
      <c r="S93" s="34">
        <v>73.215789473684211</v>
      </c>
      <c r="T93" s="34">
        <v>148.45384615384611</v>
      </c>
      <c r="U93" s="34">
        <v>145.86896551724138</v>
      </c>
      <c r="V93" s="34">
        <v>73.209999999999994</v>
      </c>
      <c r="W93" s="34">
        <v>82.372413793103448</v>
      </c>
      <c r="X93" s="34">
        <v>100.7344827586207</v>
      </c>
      <c r="Y93" s="34">
        <v>97.134482758620692</v>
      </c>
      <c r="Z93" s="34">
        <v>110.27222222222223</v>
      </c>
      <c r="AA93" s="34">
        <v>17.571428571428573</v>
      </c>
      <c r="AB93" s="34">
        <v>165.84166666666673</v>
      </c>
      <c r="AC93" s="34">
        <v>77.277777777777771</v>
      </c>
      <c r="AD93" s="34">
        <v>56.528571428571432</v>
      </c>
      <c r="AE93" s="34">
        <v>61.26666666666668</v>
      </c>
      <c r="AF93" s="35" t="s">
        <v>21</v>
      </c>
      <c r="AG93" s="34">
        <v>90.437837837837847</v>
      </c>
      <c r="AH93" s="34">
        <v>103.99729729729731</v>
      </c>
      <c r="AI93" s="34">
        <v>59.378378378378379</v>
      </c>
      <c r="AJ93" s="34">
        <v>106.86666666666667</v>
      </c>
      <c r="AK93" s="34">
        <v>45.60263157894736</v>
      </c>
      <c r="AL93" s="34">
        <v>29.07</v>
      </c>
      <c r="AM93" s="34">
        <v>199.79499999999999</v>
      </c>
      <c r="AN93" s="34">
        <v>2.7025641025641027</v>
      </c>
      <c r="AO93" s="34">
        <v>23.515384615384619</v>
      </c>
      <c r="AP93" s="34">
        <v>85.397368421052647</v>
      </c>
      <c r="AQ93" s="34">
        <v>116.07179487179484</v>
      </c>
      <c r="AR93" s="34">
        <v>96.855263157894726</v>
      </c>
      <c r="AS93" s="34">
        <v>178.55405405405403</v>
      </c>
      <c r="AT93" s="34">
        <v>193.41052631578953</v>
      </c>
      <c r="AU93" s="34">
        <v>79.038888888888877</v>
      </c>
      <c r="AV93" s="34">
        <v>108</v>
      </c>
      <c r="AW93" s="34">
        <v>89</v>
      </c>
      <c r="AX93" s="34">
        <v>124.10645161290323</v>
      </c>
      <c r="AY93" s="34">
        <v>273.30344827586202</v>
      </c>
      <c r="AZ93" s="34">
        <v>195.828125</v>
      </c>
      <c r="BA93" s="34">
        <v>67.684375000000003</v>
      </c>
      <c r="BB93" s="34">
        <v>169.88064516129029</v>
      </c>
      <c r="BC93" s="34">
        <v>169.66774193548383</v>
      </c>
      <c r="BD93" s="34">
        <v>58.2</v>
      </c>
      <c r="BE93" s="34">
        <v>169.18333333333334</v>
      </c>
      <c r="BF93" s="34">
        <v>57.5</v>
      </c>
      <c r="BG93" s="34">
        <v>214.5</v>
      </c>
      <c r="BH93" s="34">
        <v>103.3</v>
      </c>
      <c r="BI93" s="34">
        <v>99.4</v>
      </c>
      <c r="BJ93" s="34">
        <v>93.3</v>
      </c>
      <c r="BK93" s="34">
        <v>115.9</v>
      </c>
      <c r="BL93" s="34">
        <v>35</v>
      </c>
      <c r="BM93" s="9">
        <v>55.5</v>
      </c>
      <c r="BN93" s="9">
        <v>177.5</v>
      </c>
      <c r="BO93">
        <v>115</v>
      </c>
      <c r="BP93" s="24">
        <v>17.170000000000005</v>
      </c>
      <c r="BQ93" s="27">
        <v>195.29</v>
      </c>
      <c r="BR93" s="27">
        <v>100.20000000000002</v>
      </c>
      <c r="BS93" s="27">
        <v>237.76999999999998</v>
      </c>
      <c r="BT93" s="27">
        <v>129.04000000000005</v>
      </c>
    </row>
    <row r="94" spans="1:72" x14ac:dyDescent="0.25">
      <c r="A94" s="12" t="s">
        <v>22</v>
      </c>
      <c r="B94" s="34">
        <v>13.143750000000001</v>
      </c>
      <c r="C94" s="34">
        <v>0</v>
      </c>
      <c r="D94" s="34">
        <v>0</v>
      </c>
      <c r="E94" s="34">
        <v>0</v>
      </c>
      <c r="F94" s="34">
        <v>6.208333333333333</v>
      </c>
      <c r="G94" s="34">
        <v>95.778260869565216</v>
      </c>
      <c r="H94" s="34">
        <v>36.065217391304351</v>
      </c>
      <c r="I94" s="34">
        <v>24.805263157894739</v>
      </c>
      <c r="J94" s="34">
        <v>89.81</v>
      </c>
      <c r="K94" s="34">
        <v>21.463636363636365</v>
      </c>
      <c r="L94" s="34">
        <v>0.97499999999999998</v>
      </c>
      <c r="M94" s="34">
        <v>23.434999999999999</v>
      </c>
      <c r="N94" s="34">
        <v>13.22857142857143</v>
      </c>
      <c r="O94" s="34">
        <v>18.861904761904757</v>
      </c>
      <c r="P94" s="34">
        <v>36.233333333333334</v>
      </c>
      <c r="Q94" s="34">
        <v>57.804545454545455</v>
      </c>
      <c r="R94" s="34">
        <v>0.22727272727272727</v>
      </c>
      <c r="S94" s="34">
        <v>14.15263157894737</v>
      </c>
      <c r="T94" s="34">
        <v>0.98846153846153861</v>
      </c>
      <c r="U94" s="34">
        <v>0.31034482758620691</v>
      </c>
      <c r="V94" s="34">
        <v>1.53</v>
      </c>
      <c r="W94" s="34">
        <v>24.755172413793101</v>
      </c>
      <c r="X94" s="34">
        <v>8.5034482758620697</v>
      </c>
      <c r="Y94" s="34">
        <v>0.1586206896551724</v>
      </c>
      <c r="Z94" s="34">
        <v>99.424999999999997</v>
      </c>
      <c r="AA94" s="34">
        <v>57.39142857142857</v>
      </c>
      <c r="AB94" s="34">
        <v>54.8</v>
      </c>
      <c r="AC94" s="34">
        <v>67.847222222222229</v>
      </c>
      <c r="AD94" s="34">
        <v>79.71142857142857</v>
      </c>
      <c r="AE94" s="34">
        <v>53.208333333333329</v>
      </c>
      <c r="AF94" s="35" t="s">
        <v>22</v>
      </c>
      <c r="AG94" s="34">
        <v>27.032432432432433</v>
      </c>
      <c r="AH94" s="34">
        <v>48.270270270270274</v>
      </c>
      <c r="AI94" s="34">
        <v>3.9216216216216213</v>
      </c>
      <c r="AJ94" s="34">
        <v>1.7472222222222222</v>
      </c>
      <c r="AK94" s="34">
        <v>6.3368421052631581</v>
      </c>
      <c r="AL94" s="34">
        <v>94.215000000000003</v>
      </c>
      <c r="AM94" s="34">
        <v>47.967500000000001</v>
      </c>
      <c r="AN94" s="34">
        <v>7.6923076923076927E-2</v>
      </c>
      <c r="AO94" s="34">
        <v>13.282051282051283</v>
      </c>
      <c r="AP94" s="34">
        <v>65.942105263157885</v>
      </c>
      <c r="AQ94" s="34">
        <v>35.069230769230771</v>
      </c>
      <c r="AR94" s="34">
        <v>142.03947368421052</v>
      </c>
      <c r="AS94" s="34">
        <v>27.764864864864865</v>
      </c>
      <c r="AT94" s="34">
        <v>6.1184210526315779</v>
      </c>
      <c r="AU94" s="34">
        <v>8.6944444444444446</v>
      </c>
      <c r="AV94" s="34">
        <v>2</v>
      </c>
      <c r="AW94" s="34">
        <v>108</v>
      </c>
      <c r="AX94" s="34">
        <v>23.422580645161286</v>
      </c>
      <c r="AY94" s="34">
        <v>16.351724137931033</v>
      </c>
      <c r="AZ94" s="34">
        <v>6.0187499999999998</v>
      </c>
      <c r="BA94" s="34">
        <v>11.86875</v>
      </c>
      <c r="BB94" s="34">
        <v>10.667741935483873</v>
      </c>
      <c r="BC94" s="34">
        <v>2.0709677419354842</v>
      </c>
      <c r="BD94" s="34">
        <v>8.0206896551724132</v>
      </c>
      <c r="BE94" s="34">
        <v>45.05</v>
      </c>
      <c r="BF94" s="34">
        <v>134.6</v>
      </c>
      <c r="BG94" s="34">
        <v>15.2</v>
      </c>
      <c r="BH94" s="34">
        <v>17.3</v>
      </c>
      <c r="BI94" s="34">
        <v>59.8</v>
      </c>
      <c r="BJ94" s="34">
        <v>196.9</v>
      </c>
      <c r="BK94" s="34">
        <v>19.899999999999999</v>
      </c>
      <c r="BL94" s="34">
        <v>102</v>
      </c>
      <c r="BM94" s="34">
        <v>3.6</v>
      </c>
      <c r="BN94" s="34">
        <v>35.6</v>
      </c>
      <c r="BO94">
        <v>55</v>
      </c>
      <c r="BP94" s="24">
        <v>0.59000000000000008</v>
      </c>
      <c r="BQ94" s="27">
        <v>4.78</v>
      </c>
      <c r="BR94" s="27">
        <v>21.240000000000002</v>
      </c>
      <c r="BS94" s="27">
        <v>17.420000000000002</v>
      </c>
      <c r="BT94" s="27">
        <v>22.650000000000002</v>
      </c>
    </row>
    <row r="95" spans="1:72" x14ac:dyDescent="0.25">
      <c r="A95" s="12" t="s">
        <v>23</v>
      </c>
      <c r="B95" s="34">
        <v>0</v>
      </c>
      <c r="C95" s="34">
        <v>28.08</v>
      </c>
      <c r="D95" s="34">
        <v>0</v>
      </c>
      <c r="E95" s="34">
        <v>9.6999999999999993</v>
      </c>
      <c r="F95" s="34">
        <v>0</v>
      </c>
      <c r="G95" s="34">
        <v>0</v>
      </c>
      <c r="H95" s="34">
        <v>0</v>
      </c>
      <c r="I95" s="34">
        <v>0</v>
      </c>
      <c r="J95" s="34">
        <v>2.855</v>
      </c>
      <c r="K95" s="34">
        <v>0</v>
      </c>
      <c r="L95" s="34">
        <v>0</v>
      </c>
      <c r="M95" s="34">
        <v>76.760000000000005</v>
      </c>
      <c r="N95" s="34">
        <v>1.0904761904761904</v>
      </c>
      <c r="O95" s="34">
        <v>1.3333333333333333</v>
      </c>
      <c r="P95" s="34">
        <v>20.56666666666667</v>
      </c>
      <c r="Q95" s="34">
        <v>10.677272727272728</v>
      </c>
      <c r="R95" s="34">
        <v>1.6454545454545455</v>
      </c>
      <c r="S95" s="34">
        <v>0.4947368421052632</v>
      </c>
      <c r="T95" s="34">
        <v>2.6807692307692301</v>
      </c>
      <c r="U95" s="34">
        <v>4.8275862068965517E-2</v>
      </c>
      <c r="V95" s="34">
        <v>0</v>
      </c>
      <c r="W95" s="34">
        <v>3.7724137931034485</v>
      </c>
      <c r="X95" s="34">
        <v>2.0482758620689654</v>
      </c>
      <c r="Y95" s="34">
        <v>0</v>
      </c>
      <c r="Z95" s="34">
        <v>2.661111111111111</v>
      </c>
      <c r="AA95" s="34">
        <v>0</v>
      </c>
      <c r="AB95" s="34">
        <v>4.1666666666666664E-2</v>
      </c>
      <c r="AC95" s="34">
        <v>18.680555555555554</v>
      </c>
      <c r="AD95" s="34">
        <v>0</v>
      </c>
      <c r="AE95" s="34">
        <v>1.2250000000000001</v>
      </c>
      <c r="AF95" s="35" t="s">
        <v>23</v>
      </c>
      <c r="AG95" s="34">
        <v>0.67297297297297298</v>
      </c>
      <c r="AH95" s="34">
        <v>0</v>
      </c>
      <c r="AI95" s="34">
        <v>20.786486486486481</v>
      </c>
      <c r="AJ95" s="34">
        <v>1.838888888888889</v>
      </c>
      <c r="AK95" s="34">
        <v>0.76315789473684215</v>
      </c>
      <c r="AL95" s="34">
        <v>3.74</v>
      </c>
      <c r="AM95" s="34">
        <v>26.547499999999999</v>
      </c>
      <c r="AN95" s="34">
        <v>26.897435897435905</v>
      </c>
      <c r="AO95" s="34">
        <v>15.638461538461538</v>
      </c>
      <c r="AP95" s="34">
        <v>3.8263157894736843</v>
      </c>
      <c r="AQ95" s="34">
        <v>0</v>
      </c>
      <c r="AR95" s="34">
        <v>0</v>
      </c>
      <c r="AS95" s="34">
        <v>37.137837837837829</v>
      </c>
      <c r="AT95" s="34">
        <v>0.10526315789473684</v>
      </c>
      <c r="AU95" s="34">
        <v>0</v>
      </c>
      <c r="AV95" s="34">
        <v>5</v>
      </c>
      <c r="AW95" s="34">
        <v>23</v>
      </c>
      <c r="AX95" s="34">
        <v>2.9161290322580644</v>
      </c>
      <c r="AY95" s="34">
        <v>0.84827586206896555</v>
      </c>
      <c r="AZ95" s="34">
        <v>1.2906249999999999</v>
      </c>
      <c r="BA95" s="34">
        <v>6.2500000000000003E-3</v>
      </c>
      <c r="BB95" s="34">
        <v>0</v>
      </c>
      <c r="BC95" s="34">
        <v>0</v>
      </c>
      <c r="BD95" s="34">
        <v>0</v>
      </c>
      <c r="BE95" s="34">
        <v>1.2466666666666666</v>
      </c>
      <c r="BF95" s="34">
        <v>1.4</v>
      </c>
      <c r="BG95" s="34">
        <v>6.1</v>
      </c>
      <c r="BH95" s="34">
        <v>2.2000000000000002</v>
      </c>
      <c r="BI95" s="34">
        <v>25.5</v>
      </c>
      <c r="BJ95" s="34">
        <v>0</v>
      </c>
      <c r="BK95" s="34">
        <v>0.2</v>
      </c>
      <c r="BL95" s="34">
        <v>0.4</v>
      </c>
      <c r="BM95" s="34">
        <v>0.1</v>
      </c>
      <c r="BN95" s="34">
        <v>11.4</v>
      </c>
      <c r="BO95">
        <v>1</v>
      </c>
      <c r="BP95" s="24">
        <v>16.55</v>
      </c>
      <c r="BQ95" s="27">
        <v>0.9</v>
      </c>
      <c r="BR95" s="27">
        <v>0.22</v>
      </c>
      <c r="BS95" s="27">
        <v>22.669999999999998</v>
      </c>
      <c r="BT95" s="27">
        <v>11.549999999999999</v>
      </c>
    </row>
    <row r="96" spans="1:72" x14ac:dyDescent="0.25">
      <c r="A96" s="7" t="s">
        <v>24</v>
      </c>
    </row>
    <row r="97" spans="1:71" x14ac:dyDescent="0.25">
      <c r="A97" s="7" t="s">
        <v>25</v>
      </c>
    </row>
    <row r="98" spans="1:71" x14ac:dyDescent="0.25">
      <c r="A98" s="7" t="s">
        <v>26</v>
      </c>
    </row>
    <row r="99" spans="1:71" x14ac:dyDescent="0.25">
      <c r="A99" s="7" t="s">
        <v>27</v>
      </c>
    </row>
    <row r="100" spans="1:71" x14ac:dyDescent="0.25">
      <c r="A100" s="7" t="s">
        <v>28</v>
      </c>
    </row>
    <row r="102" spans="1:71" x14ac:dyDescent="0.25">
      <c r="A102" s="10" t="s">
        <v>51</v>
      </c>
    </row>
    <row r="103" spans="1:71" x14ac:dyDescent="0.25">
      <c r="A103" t="s">
        <v>11</v>
      </c>
      <c r="B103" s="8">
        <v>1951</v>
      </c>
      <c r="C103" s="8">
        <v>1952</v>
      </c>
      <c r="D103" s="8">
        <v>1953</v>
      </c>
      <c r="E103" s="8">
        <v>1954</v>
      </c>
      <c r="F103" s="8">
        <v>1955</v>
      </c>
      <c r="G103" s="8">
        <v>1956</v>
      </c>
      <c r="H103" s="8">
        <v>1957</v>
      </c>
      <c r="I103" s="8">
        <v>1958</v>
      </c>
      <c r="J103" s="8">
        <v>1959</v>
      </c>
      <c r="K103" s="8">
        <v>1960</v>
      </c>
      <c r="L103" s="8">
        <v>1961</v>
      </c>
      <c r="M103" s="8">
        <v>1962</v>
      </c>
      <c r="N103" s="8">
        <v>1963</v>
      </c>
      <c r="O103" s="8">
        <v>1964</v>
      </c>
      <c r="P103" s="8">
        <v>1965</v>
      </c>
      <c r="Q103" s="8">
        <v>1966</v>
      </c>
      <c r="R103" s="8">
        <v>1967</v>
      </c>
      <c r="S103" s="8">
        <v>1968</v>
      </c>
      <c r="T103" s="8">
        <v>1969</v>
      </c>
      <c r="U103" s="8">
        <v>1970</v>
      </c>
      <c r="V103" s="8">
        <v>1971</v>
      </c>
      <c r="W103" s="8">
        <v>1972</v>
      </c>
      <c r="X103" s="8">
        <v>1973</v>
      </c>
      <c r="Y103" s="8">
        <v>1974</v>
      </c>
      <c r="Z103" s="8">
        <v>1975</v>
      </c>
      <c r="AA103" s="8">
        <v>1976</v>
      </c>
      <c r="AB103" s="8">
        <v>1977</v>
      </c>
      <c r="AC103" s="8">
        <v>1978</v>
      </c>
      <c r="AD103" s="8">
        <v>1979</v>
      </c>
      <c r="AE103" s="8">
        <v>1980</v>
      </c>
      <c r="AF103" s="8">
        <v>1981</v>
      </c>
      <c r="AG103" s="8">
        <v>1982</v>
      </c>
      <c r="AH103" s="8">
        <v>1983</v>
      </c>
      <c r="AI103" s="8">
        <v>1984</v>
      </c>
      <c r="AJ103" s="8">
        <v>1985</v>
      </c>
      <c r="AK103" s="8">
        <v>1986</v>
      </c>
      <c r="AL103" s="8">
        <v>1987</v>
      </c>
      <c r="AM103" s="8">
        <v>1988</v>
      </c>
      <c r="AN103" s="8">
        <v>1989</v>
      </c>
      <c r="AO103" s="8">
        <v>1990</v>
      </c>
      <c r="AP103" s="8">
        <v>1991</v>
      </c>
      <c r="AQ103" s="8">
        <v>1992</v>
      </c>
      <c r="AR103" s="8">
        <v>1993</v>
      </c>
      <c r="AS103" s="8">
        <v>1994</v>
      </c>
      <c r="AT103" s="8">
        <v>1995</v>
      </c>
      <c r="AU103" s="8">
        <v>1996</v>
      </c>
      <c r="AV103" s="8">
        <v>1997</v>
      </c>
      <c r="AW103" s="8">
        <v>1998</v>
      </c>
      <c r="AX103" s="8">
        <v>1999</v>
      </c>
      <c r="AY103" s="8">
        <v>2000</v>
      </c>
      <c r="AZ103" s="8">
        <v>2001</v>
      </c>
      <c r="BA103" s="8">
        <v>2002</v>
      </c>
      <c r="BB103" s="8">
        <v>2003</v>
      </c>
      <c r="BC103" s="8">
        <v>2004</v>
      </c>
      <c r="BD103" s="8">
        <v>2005</v>
      </c>
      <c r="BE103" s="8">
        <v>2006</v>
      </c>
      <c r="BF103" s="8">
        <v>2007</v>
      </c>
      <c r="BG103" s="8">
        <v>2008</v>
      </c>
      <c r="BH103" s="8">
        <v>2009</v>
      </c>
      <c r="BI103" s="8">
        <v>2010</v>
      </c>
      <c r="BJ103" s="8">
        <v>2011</v>
      </c>
      <c r="BK103" s="8">
        <v>2012</v>
      </c>
      <c r="BL103" s="9">
        <v>2013</v>
      </c>
      <c r="BM103" s="9">
        <v>2014</v>
      </c>
      <c r="BN103">
        <v>2015</v>
      </c>
      <c r="BO103">
        <v>2016</v>
      </c>
      <c r="BP103" s="9">
        <v>2017</v>
      </c>
      <c r="BQ103">
        <v>2018</v>
      </c>
      <c r="BR103">
        <v>2019</v>
      </c>
      <c r="BS103" s="9">
        <v>2020</v>
      </c>
    </row>
    <row r="104" spans="1:71" x14ac:dyDescent="0.25">
      <c r="A104" s="12" t="s">
        <v>12</v>
      </c>
      <c r="B104" s="34">
        <v>0</v>
      </c>
      <c r="C104" s="34">
        <v>0</v>
      </c>
      <c r="D104" s="34">
        <v>0.14000000000000001</v>
      </c>
      <c r="E104" s="34">
        <v>0</v>
      </c>
      <c r="F104" s="34">
        <v>0</v>
      </c>
      <c r="G104" s="34">
        <v>0</v>
      </c>
      <c r="H104" s="34">
        <v>1.1545454545454545</v>
      </c>
      <c r="I104" s="34">
        <v>0.35</v>
      </c>
      <c r="J104" s="34">
        <v>0</v>
      </c>
      <c r="K104" s="34">
        <v>0</v>
      </c>
      <c r="L104" s="34">
        <v>0</v>
      </c>
      <c r="M104" s="34">
        <v>8.8888888888888892E-2</v>
      </c>
      <c r="N104" s="34">
        <v>0</v>
      </c>
      <c r="O104" s="34">
        <v>0</v>
      </c>
      <c r="P104" s="34">
        <v>0.78888888888888886</v>
      </c>
      <c r="Q104" s="34">
        <v>1.6833333333333333</v>
      </c>
      <c r="R104" s="34">
        <v>0.54285714285714282</v>
      </c>
      <c r="S104" s="34">
        <v>0</v>
      </c>
      <c r="T104" s="34">
        <v>0</v>
      </c>
      <c r="U104" s="34">
        <v>1.4090909090909092</v>
      </c>
      <c r="V104" s="34">
        <v>1.0230769230769232</v>
      </c>
      <c r="W104" s="34">
        <v>0</v>
      </c>
      <c r="X104" s="34">
        <v>0</v>
      </c>
      <c r="Y104" s="34">
        <v>0</v>
      </c>
      <c r="Z104" s="34">
        <v>11.96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4.0250000000000004</v>
      </c>
      <c r="AG104" s="34">
        <v>0</v>
      </c>
      <c r="AH104" s="34">
        <v>0</v>
      </c>
      <c r="AI104" s="34">
        <v>1.56</v>
      </c>
      <c r="AJ104" s="34">
        <v>0.36499999999999999</v>
      </c>
      <c r="AK104" s="34">
        <v>2.0727272727272728</v>
      </c>
      <c r="AL104" s="34">
        <v>1.0846153846153845</v>
      </c>
      <c r="AM104" s="34">
        <v>0</v>
      </c>
      <c r="AN104" s="34">
        <v>0</v>
      </c>
      <c r="AO104" s="34">
        <v>1.1235294117647059</v>
      </c>
      <c r="AP104" s="34">
        <v>0</v>
      </c>
      <c r="AQ104" s="34">
        <v>0</v>
      </c>
      <c r="AR104" s="34">
        <v>0</v>
      </c>
      <c r="AS104" s="34">
        <v>1.9176470588235295</v>
      </c>
      <c r="AT104" s="34">
        <v>2.9617647058823535</v>
      </c>
      <c r="AU104" s="36">
        <f>AVERAGE(AL104:AT104)</f>
        <v>0.78750628456510818</v>
      </c>
      <c r="AV104" s="36">
        <f>AVERAGE(AW104:BF104)</f>
        <v>0.41845378151260498</v>
      </c>
      <c r="AW104" s="34">
        <v>8.2352941176470587E-2</v>
      </c>
      <c r="AX104" s="34">
        <v>0</v>
      </c>
      <c r="AY104" s="34">
        <v>2.0735294117647061</v>
      </c>
      <c r="AZ104" s="34">
        <v>0.05</v>
      </c>
      <c r="BA104" s="34">
        <v>5.2941176470588235E-2</v>
      </c>
      <c r="BB104" s="34">
        <v>0</v>
      </c>
      <c r="BC104" s="34">
        <v>0</v>
      </c>
      <c r="BD104" s="34">
        <v>1.9257142857142855</v>
      </c>
      <c r="BE104" s="34">
        <v>0</v>
      </c>
      <c r="BF104" s="34">
        <v>0</v>
      </c>
      <c r="BG104" s="34">
        <v>0</v>
      </c>
      <c r="BH104" s="34">
        <v>0</v>
      </c>
      <c r="BI104" s="34">
        <v>17.7</v>
      </c>
      <c r="BJ104" s="34">
        <v>0</v>
      </c>
      <c r="BK104" s="34">
        <v>0</v>
      </c>
      <c r="BL104" s="9">
        <v>0.2</v>
      </c>
      <c r="BM104" s="9">
        <v>2.2999999999999998</v>
      </c>
      <c r="BN104" s="37">
        <v>0</v>
      </c>
      <c r="BO104" s="30">
        <v>2.0500000000000003</v>
      </c>
      <c r="BP104" s="27">
        <v>0.3</v>
      </c>
      <c r="BQ104" s="27">
        <v>0</v>
      </c>
      <c r="BR104" s="27">
        <v>0</v>
      </c>
      <c r="BS104" s="27">
        <v>0.3</v>
      </c>
    </row>
    <row r="105" spans="1:71" x14ac:dyDescent="0.25">
      <c r="A105" s="12" t="s">
        <v>13</v>
      </c>
      <c r="B105" s="34">
        <v>0</v>
      </c>
      <c r="C105" s="34">
        <v>7.75</v>
      </c>
      <c r="D105" s="34">
        <v>0</v>
      </c>
      <c r="E105" s="34">
        <v>0</v>
      </c>
      <c r="F105" s="34">
        <v>0</v>
      </c>
      <c r="G105" s="34">
        <v>0.2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0.31111111111111112</v>
      </c>
      <c r="N105" s="34">
        <v>5.19</v>
      </c>
      <c r="O105" s="34">
        <v>0</v>
      </c>
      <c r="P105" s="34">
        <v>0</v>
      </c>
      <c r="Q105" s="34">
        <v>0</v>
      </c>
      <c r="R105" s="34">
        <v>0</v>
      </c>
      <c r="S105" s="34">
        <v>7.583333333333333</v>
      </c>
      <c r="T105" s="34">
        <v>0</v>
      </c>
      <c r="U105" s="34">
        <v>0</v>
      </c>
      <c r="V105" s="34">
        <v>3.8384615384615381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>
        <v>1.1785714285714286</v>
      </c>
      <c r="AC105" s="34">
        <v>3.3461538461538463</v>
      </c>
      <c r="AD105" s="34">
        <v>0.94210526315789467</v>
      </c>
      <c r="AE105" s="34">
        <v>0</v>
      </c>
      <c r="AF105" s="34">
        <v>0</v>
      </c>
      <c r="AG105" s="34">
        <v>0</v>
      </c>
      <c r="AH105" s="34">
        <v>0</v>
      </c>
      <c r="AI105" s="34">
        <v>2.2599999999999998</v>
      </c>
      <c r="AJ105" s="34">
        <v>0</v>
      </c>
      <c r="AK105" s="34">
        <v>2.6681818181818184</v>
      </c>
      <c r="AL105" s="34">
        <v>0</v>
      </c>
      <c r="AM105" s="34">
        <v>3.7448275862068963</v>
      </c>
      <c r="AN105" s="34">
        <v>0</v>
      </c>
      <c r="AO105" s="34">
        <v>0</v>
      </c>
      <c r="AP105" s="34">
        <v>0</v>
      </c>
      <c r="AQ105" s="34">
        <v>0</v>
      </c>
      <c r="AR105" s="34">
        <v>0</v>
      </c>
      <c r="AS105" s="34">
        <v>1.1764705882352941E-2</v>
      </c>
      <c r="AT105" s="34">
        <v>0.12352941176470589</v>
      </c>
      <c r="AU105" s="36">
        <f t="shared" ref="AU105:AU115" si="0">AVERAGE(AL105:AT105)</f>
        <v>0.43112463376155058</v>
      </c>
      <c r="AV105" s="36">
        <f t="shared" ref="AV105:AV115" si="1">AVERAGE(AW105:BF105)</f>
        <v>3.9181764705882358</v>
      </c>
      <c r="AW105" s="34">
        <v>0</v>
      </c>
      <c r="AX105" s="34">
        <v>0.77647058823529402</v>
      </c>
      <c r="AY105" s="34">
        <v>5.3764705882352937</v>
      </c>
      <c r="AZ105" s="34">
        <v>0</v>
      </c>
      <c r="BA105" s="34">
        <v>29.908823529411766</v>
      </c>
      <c r="BB105" s="34">
        <v>2.56</v>
      </c>
      <c r="BC105" s="34">
        <v>0</v>
      </c>
      <c r="BD105" s="34">
        <v>0.56000000000000005</v>
      </c>
      <c r="BE105" s="34">
        <v>0</v>
      </c>
      <c r="BF105" s="34">
        <v>0</v>
      </c>
      <c r="BG105" s="34">
        <v>1</v>
      </c>
      <c r="BH105" s="34">
        <v>0</v>
      </c>
      <c r="BI105" s="34">
        <v>0</v>
      </c>
      <c r="BJ105" s="34">
        <v>0</v>
      </c>
      <c r="BK105" s="34">
        <v>0</v>
      </c>
      <c r="BL105" s="9">
        <v>4.5</v>
      </c>
      <c r="BM105" s="9">
        <v>0.6</v>
      </c>
      <c r="BN105" s="37">
        <v>0</v>
      </c>
      <c r="BO105" s="30">
        <v>0.56999999999999995</v>
      </c>
      <c r="BP105" s="27">
        <v>0</v>
      </c>
      <c r="BQ105" s="27">
        <v>1.57</v>
      </c>
      <c r="BR105" s="27">
        <v>4.63</v>
      </c>
      <c r="BS105" s="27">
        <v>0</v>
      </c>
    </row>
    <row r="106" spans="1:71" x14ac:dyDescent="0.25">
      <c r="A106" s="12" t="s">
        <v>14</v>
      </c>
      <c r="B106" s="34">
        <v>10.41</v>
      </c>
      <c r="C106" s="34">
        <v>0</v>
      </c>
      <c r="D106" s="34">
        <v>0</v>
      </c>
      <c r="E106" s="34">
        <v>1.6</v>
      </c>
      <c r="F106" s="34">
        <v>3.27</v>
      </c>
      <c r="G106" s="34">
        <v>0</v>
      </c>
      <c r="H106" s="34">
        <v>0.10909090909090909</v>
      </c>
      <c r="I106" s="34">
        <v>4.25</v>
      </c>
      <c r="J106" s="34">
        <v>0</v>
      </c>
      <c r="K106" s="34">
        <v>25.16</v>
      </c>
      <c r="L106" s="34">
        <v>2.4777777777777774</v>
      </c>
      <c r="M106" s="34">
        <v>0</v>
      </c>
      <c r="N106" s="34">
        <v>30.43</v>
      </c>
      <c r="O106" s="34">
        <v>2.41</v>
      </c>
      <c r="P106" s="34">
        <v>0</v>
      </c>
      <c r="Q106" s="34">
        <v>0</v>
      </c>
      <c r="R106" s="34">
        <v>0</v>
      </c>
      <c r="S106" s="34">
        <v>2.2166666666666663</v>
      </c>
      <c r="T106" s="34">
        <v>0</v>
      </c>
      <c r="U106" s="34">
        <v>0.46363636363636362</v>
      </c>
      <c r="V106" s="34">
        <v>0</v>
      </c>
      <c r="W106" s="34">
        <v>0</v>
      </c>
      <c r="X106" s="34">
        <v>0</v>
      </c>
      <c r="Y106" s="34">
        <v>8.9571428571428573</v>
      </c>
      <c r="Z106" s="34">
        <v>14.013333333333332</v>
      </c>
      <c r="AA106" s="34">
        <v>2.0357142857142856</v>
      </c>
      <c r="AB106" s="34">
        <v>4.6571428571428575</v>
      </c>
      <c r="AC106" s="34">
        <v>1.0538461538461539</v>
      </c>
      <c r="AD106" s="34">
        <v>0.92631578947368431</v>
      </c>
      <c r="AE106" s="34">
        <v>0</v>
      </c>
      <c r="AF106" s="34">
        <v>6.55</v>
      </c>
      <c r="AG106" s="34">
        <v>0</v>
      </c>
      <c r="AH106" s="34">
        <v>0</v>
      </c>
      <c r="AI106" s="34">
        <v>20.265000000000001</v>
      </c>
      <c r="AJ106" s="34">
        <v>19.38</v>
      </c>
      <c r="AK106" s="34">
        <v>7.0909090909090908</v>
      </c>
      <c r="AL106" s="34">
        <v>0</v>
      </c>
      <c r="AM106" s="34">
        <v>0</v>
      </c>
      <c r="AN106" s="34">
        <v>12.596666666666666</v>
      </c>
      <c r="AO106" s="34">
        <v>2.3529411764705882E-2</v>
      </c>
      <c r="AP106" s="34">
        <v>1.82</v>
      </c>
      <c r="AQ106" s="34">
        <v>0</v>
      </c>
      <c r="AR106" s="34">
        <v>3.0606060606060606</v>
      </c>
      <c r="AS106" s="34">
        <v>3.2352941176470591E-2</v>
      </c>
      <c r="AT106" s="34">
        <v>4.0852941176470594</v>
      </c>
      <c r="AU106" s="36">
        <f t="shared" si="0"/>
        <v>2.4020499108734401</v>
      </c>
      <c r="AV106" s="36">
        <f t="shared" si="1"/>
        <v>2.6653781512605041</v>
      </c>
      <c r="AW106" s="34">
        <v>3.5294117647058823E-2</v>
      </c>
      <c r="AX106" s="34">
        <v>1.1470588235294117</v>
      </c>
      <c r="AY106" s="34">
        <v>0</v>
      </c>
      <c r="AZ106" s="34">
        <v>0</v>
      </c>
      <c r="BA106" s="34">
        <v>0</v>
      </c>
      <c r="BB106" s="34">
        <v>4.3428571428571416</v>
      </c>
      <c r="BC106" s="34">
        <v>2.48</v>
      </c>
      <c r="BD106" s="34">
        <v>1.1485714285714286</v>
      </c>
      <c r="BE106" s="34">
        <v>12.9</v>
      </c>
      <c r="BF106" s="34">
        <v>4.5999999999999996</v>
      </c>
      <c r="BG106" s="34">
        <v>90.2</v>
      </c>
      <c r="BH106" s="34">
        <v>31.7</v>
      </c>
      <c r="BI106" s="34">
        <v>5.2</v>
      </c>
      <c r="BJ106" s="34">
        <v>0.5</v>
      </c>
      <c r="BK106" s="34">
        <v>0</v>
      </c>
      <c r="BL106" s="9">
        <v>15.6</v>
      </c>
      <c r="BM106" s="9">
        <v>7.6</v>
      </c>
      <c r="BN106" s="37">
        <v>6</v>
      </c>
      <c r="BO106" s="30">
        <v>0.8600000000000001</v>
      </c>
      <c r="BP106" s="27">
        <v>4.4799999999999995</v>
      </c>
      <c r="BQ106" s="27">
        <v>32.619999999999997</v>
      </c>
      <c r="BR106" s="27">
        <v>2.19</v>
      </c>
      <c r="BS106" s="27">
        <v>1.77</v>
      </c>
    </row>
    <row r="107" spans="1:71" x14ac:dyDescent="0.25">
      <c r="A107" s="12" t="s">
        <v>15</v>
      </c>
      <c r="B107" s="34">
        <v>23.95</v>
      </c>
      <c r="C107" s="34">
        <v>36.049999999999997</v>
      </c>
      <c r="D107" s="34">
        <v>82.9</v>
      </c>
      <c r="E107" s="34">
        <v>33.56</v>
      </c>
      <c r="F107" s="34">
        <v>27.24</v>
      </c>
      <c r="G107" s="34">
        <v>95.06</v>
      </c>
      <c r="H107" s="34">
        <v>4.5909090909090908</v>
      </c>
      <c r="I107" s="34">
        <v>59.325000000000003</v>
      </c>
      <c r="J107" s="34">
        <v>8.6875</v>
      </c>
      <c r="K107" s="34">
        <v>45.28</v>
      </c>
      <c r="L107" s="34">
        <v>73.033333333333331</v>
      </c>
      <c r="M107" s="34">
        <v>73.611111111111114</v>
      </c>
      <c r="N107" s="34">
        <v>46.67</v>
      </c>
      <c r="O107" s="34">
        <v>21.86</v>
      </c>
      <c r="P107" s="34">
        <v>20.566666666666666</v>
      </c>
      <c r="Q107" s="34">
        <v>9.5333333333333332</v>
      </c>
      <c r="R107" s="34">
        <v>30.957142857142859</v>
      </c>
      <c r="S107" s="34">
        <v>30.783333333333331</v>
      </c>
      <c r="T107" s="34">
        <v>23.055555555555557</v>
      </c>
      <c r="U107" s="34">
        <v>44.2</v>
      </c>
      <c r="V107" s="34">
        <v>19.992307692307691</v>
      </c>
      <c r="W107" s="34">
        <v>3.8857142857142852</v>
      </c>
      <c r="X107" s="34">
        <v>13.421428571428569</v>
      </c>
      <c r="Y107" s="34">
        <v>31.421428571428571</v>
      </c>
      <c r="Z107" s="34">
        <v>20.96</v>
      </c>
      <c r="AA107" s="34">
        <v>50.921428571428571</v>
      </c>
      <c r="AB107" s="34">
        <v>19.228571428571428</v>
      </c>
      <c r="AC107" s="34">
        <v>36.84615384615384</v>
      </c>
      <c r="AD107" s="34">
        <v>16.910526315789475</v>
      </c>
      <c r="AE107" s="34">
        <v>112.27692307692308</v>
      </c>
      <c r="AF107" s="34">
        <v>24.715</v>
      </c>
      <c r="AG107" s="34">
        <v>12.118181818181817</v>
      </c>
      <c r="AH107" s="34">
        <v>2.6666666666666665</v>
      </c>
      <c r="AI107" s="34">
        <v>39.96</v>
      </c>
      <c r="AJ107" s="34">
        <v>14.455</v>
      </c>
      <c r="AK107" s="34">
        <v>21.477272727272723</v>
      </c>
      <c r="AL107" s="34">
        <v>10.557692307692308</v>
      </c>
      <c r="AM107" s="34">
        <v>74.037931034482767</v>
      </c>
      <c r="AN107" s="34">
        <v>15.79</v>
      </c>
      <c r="AO107" s="34">
        <v>7.1676470588235297</v>
      </c>
      <c r="AP107" s="34">
        <v>68.388571428571424</v>
      </c>
      <c r="AQ107" s="34">
        <v>24.591176470588238</v>
      </c>
      <c r="AR107" s="34">
        <v>17.390909090909094</v>
      </c>
      <c r="AS107" s="34">
        <v>42.161764705882334</v>
      </c>
      <c r="AT107" s="34">
        <v>22.364705882352943</v>
      </c>
      <c r="AU107" s="36">
        <f t="shared" si="0"/>
        <v>31.383377553255848</v>
      </c>
      <c r="AV107" s="36">
        <f t="shared" si="1"/>
        <v>31.523927521008403</v>
      </c>
      <c r="AW107" s="34">
        <v>4.9764705882352942</v>
      </c>
      <c r="AX107" s="34">
        <v>27.267647058823535</v>
      </c>
      <c r="AY107" s="34">
        <v>12.755882352941176</v>
      </c>
      <c r="AZ107" s="34">
        <v>73.15625</v>
      </c>
      <c r="BA107" s="34">
        <v>8.905882352941175</v>
      </c>
      <c r="BB107" s="34">
        <v>32.385714285714286</v>
      </c>
      <c r="BC107" s="34">
        <v>51.688571428571422</v>
      </c>
      <c r="BD107" s="34">
        <v>68.902857142857144</v>
      </c>
      <c r="BE107" s="34">
        <v>29.9</v>
      </c>
      <c r="BF107" s="34">
        <v>5.3</v>
      </c>
      <c r="BG107" s="34">
        <v>28.2</v>
      </c>
      <c r="BH107" s="34">
        <v>20.3</v>
      </c>
      <c r="BI107" s="34">
        <v>58.4</v>
      </c>
      <c r="BJ107" s="34">
        <v>49.9</v>
      </c>
      <c r="BK107" s="34">
        <v>122.1</v>
      </c>
      <c r="BL107" s="9">
        <v>37.200000000000003</v>
      </c>
      <c r="BM107" s="9">
        <v>81.2</v>
      </c>
      <c r="BN107" s="37">
        <v>21</v>
      </c>
      <c r="BO107" s="30">
        <v>6.8699999999999983</v>
      </c>
      <c r="BP107" s="27">
        <v>21.980000000000004</v>
      </c>
      <c r="BQ107" s="27">
        <v>31.54</v>
      </c>
      <c r="BR107" s="27">
        <v>25.130000000000003</v>
      </c>
      <c r="BS107" s="27">
        <v>41.03</v>
      </c>
    </row>
    <row r="108" spans="1:71" x14ac:dyDescent="0.25">
      <c r="A108" s="12" t="s">
        <v>16</v>
      </c>
      <c r="B108" s="34">
        <v>90.22</v>
      </c>
      <c r="C108" s="34">
        <v>85.416666666666671</v>
      </c>
      <c r="D108" s="34">
        <v>16.43</v>
      </c>
      <c r="E108" s="34">
        <v>102.7</v>
      </c>
      <c r="F108" s="34">
        <v>172.61</v>
      </c>
      <c r="G108" s="34">
        <v>28.76</v>
      </c>
      <c r="H108" s="34">
        <v>166.81818181818181</v>
      </c>
      <c r="I108" s="34">
        <v>143.22499999999999</v>
      </c>
      <c r="J108" s="34">
        <v>95.125</v>
      </c>
      <c r="K108" s="34">
        <v>117.1</v>
      </c>
      <c r="L108" s="34">
        <v>155</v>
      </c>
      <c r="M108" s="34">
        <v>48.277777777777786</v>
      </c>
      <c r="N108" s="34">
        <v>97.38</v>
      </c>
      <c r="O108" s="34">
        <v>10.1</v>
      </c>
      <c r="P108" s="34">
        <v>25.655555555555559</v>
      </c>
      <c r="Q108" s="34">
        <v>80.849999999999994</v>
      </c>
      <c r="R108" s="34">
        <v>42.814285714285724</v>
      </c>
      <c r="S108" s="34">
        <v>61.533333333333339</v>
      </c>
      <c r="T108" s="34">
        <v>54.144444444444439</v>
      </c>
      <c r="U108" s="34">
        <v>69.5</v>
      </c>
      <c r="V108" s="34">
        <v>63.623076923076937</v>
      </c>
      <c r="W108" s="34">
        <v>137.18571428571428</v>
      </c>
      <c r="X108" s="34">
        <v>71.2</v>
      </c>
      <c r="Y108" s="34">
        <v>110.21428571428568</v>
      </c>
      <c r="Z108" s="34">
        <v>70.293333333333337</v>
      </c>
      <c r="AA108" s="34">
        <v>16.864285714285714</v>
      </c>
      <c r="AB108" s="34">
        <v>114.57857142857142</v>
      </c>
      <c r="AC108" s="34">
        <v>61.330769230769235</v>
      </c>
      <c r="AD108" s="34">
        <v>15.294736842105264</v>
      </c>
      <c r="AE108" s="34">
        <v>58.707692307692312</v>
      </c>
      <c r="AF108" s="34">
        <v>54.11</v>
      </c>
      <c r="AG108" s="34">
        <v>77.509090909090915</v>
      </c>
      <c r="AH108" s="34">
        <v>39.200000000000003</v>
      </c>
      <c r="AI108" s="34">
        <v>26.664999999999999</v>
      </c>
      <c r="AJ108" s="34">
        <v>23.995000000000001</v>
      </c>
      <c r="AK108" s="34">
        <v>37.222727272727269</v>
      </c>
      <c r="AL108" s="34">
        <v>49.023076923076921</v>
      </c>
      <c r="AM108" s="34">
        <v>67.689655172413779</v>
      </c>
      <c r="AN108" s="34">
        <v>17.473333333333336</v>
      </c>
      <c r="AO108" s="34">
        <v>89.952941176470588</v>
      </c>
      <c r="AP108" s="34">
        <v>107.09428571428569</v>
      </c>
      <c r="AQ108" s="34">
        <v>58.188235294117639</v>
      </c>
      <c r="AR108" s="34">
        <v>49.960606060606061</v>
      </c>
      <c r="AS108" s="34">
        <v>31.111764705882365</v>
      </c>
      <c r="AT108" s="34">
        <v>39.552941176470583</v>
      </c>
      <c r="AU108" s="36">
        <f t="shared" si="0"/>
        <v>56.671871061850773</v>
      </c>
      <c r="AV108" s="36">
        <f t="shared" si="1"/>
        <v>49.372660714285715</v>
      </c>
      <c r="AW108" s="34">
        <v>32.297058823529412</v>
      </c>
      <c r="AX108" s="34">
        <v>65.182352941176461</v>
      </c>
      <c r="AY108" s="34">
        <v>24.66764705882353</v>
      </c>
      <c r="AZ108" s="34">
        <v>12.59375</v>
      </c>
      <c r="BA108" s="34">
        <v>58.002941176470593</v>
      </c>
      <c r="BB108" s="34">
        <v>0.40571428571428569</v>
      </c>
      <c r="BC108" s="34">
        <v>114.86</v>
      </c>
      <c r="BD108" s="34">
        <v>41.917142857142849</v>
      </c>
      <c r="BE108" s="34">
        <v>107.5</v>
      </c>
      <c r="BF108" s="34">
        <v>36.299999999999997</v>
      </c>
      <c r="BG108" s="34">
        <v>90</v>
      </c>
      <c r="BH108" s="34">
        <v>130.80000000000001</v>
      </c>
      <c r="BI108" s="34">
        <v>61</v>
      </c>
      <c r="BJ108" s="34">
        <v>74.7</v>
      </c>
      <c r="BK108" s="34">
        <v>21.2</v>
      </c>
      <c r="BL108" s="9">
        <v>147</v>
      </c>
      <c r="BM108" s="9">
        <v>120</v>
      </c>
      <c r="BN108" s="37">
        <v>113</v>
      </c>
      <c r="BO108" s="30">
        <v>63.769999999999996</v>
      </c>
      <c r="BP108" s="27">
        <v>76.17000000000003</v>
      </c>
      <c r="BQ108" s="27">
        <v>115.05</v>
      </c>
      <c r="BR108" s="27">
        <v>39.299999999999997</v>
      </c>
      <c r="BS108" s="27">
        <v>97.29000000000002</v>
      </c>
    </row>
    <row r="109" spans="1:71" x14ac:dyDescent="0.25">
      <c r="A109" s="12" t="s">
        <v>17</v>
      </c>
      <c r="B109" s="34">
        <v>96.83</v>
      </c>
      <c r="C109" s="34">
        <v>19.116666666666667</v>
      </c>
      <c r="D109" s="34">
        <v>90.48</v>
      </c>
      <c r="E109" s="34">
        <v>50.74</v>
      </c>
      <c r="F109" s="34">
        <v>51.07</v>
      </c>
      <c r="G109" s="34">
        <v>78.41</v>
      </c>
      <c r="H109" s="34">
        <v>109.5</v>
      </c>
      <c r="I109" s="34">
        <v>116.5625</v>
      </c>
      <c r="J109" s="34">
        <v>316.8125</v>
      </c>
      <c r="K109" s="34">
        <v>35.659999999999997</v>
      </c>
      <c r="L109" s="34">
        <v>89.277777777777786</v>
      </c>
      <c r="M109" s="34">
        <v>51.177777777777777</v>
      </c>
      <c r="N109" s="34">
        <v>55.08</v>
      </c>
      <c r="O109" s="34">
        <v>84.7</v>
      </c>
      <c r="P109" s="34">
        <v>69.111111111111114</v>
      </c>
      <c r="Q109" s="34">
        <v>32.233333333333334</v>
      </c>
      <c r="R109" s="34">
        <v>68.7</v>
      </c>
      <c r="S109" s="34">
        <v>68.63333333333334</v>
      </c>
      <c r="T109" s="34">
        <v>33.93333333333333</v>
      </c>
      <c r="U109" s="34">
        <v>42.554545454545455</v>
      </c>
      <c r="V109" s="34">
        <v>107.91538461538461</v>
      </c>
      <c r="W109" s="34">
        <v>50.771428571428565</v>
      </c>
      <c r="X109" s="34">
        <v>176.06428571428569</v>
      </c>
      <c r="Y109" s="34">
        <v>62.857142857142854</v>
      </c>
      <c r="Z109" s="34">
        <v>74.693333333333342</v>
      </c>
      <c r="AA109" s="34">
        <v>16.107142857142858</v>
      </c>
      <c r="AB109" s="34">
        <v>52.728571428571435</v>
      </c>
      <c r="AC109" s="34">
        <v>71.7</v>
      </c>
      <c r="AD109" s="34">
        <v>78.036842105263162</v>
      </c>
      <c r="AE109" s="34">
        <v>99.792307692307688</v>
      </c>
      <c r="AF109" s="34">
        <v>42.69</v>
      </c>
      <c r="AG109" s="34">
        <v>69.11363636363636</v>
      </c>
      <c r="AH109" s="34">
        <v>116.54761904761907</v>
      </c>
      <c r="AI109" s="34">
        <v>79.674999999999997</v>
      </c>
      <c r="AJ109" s="34">
        <v>70.67</v>
      </c>
      <c r="AK109" s="34">
        <v>86.172727272727258</v>
      </c>
      <c r="AL109" s="34">
        <v>72.792307692307674</v>
      </c>
      <c r="AM109" s="34">
        <v>26.789655172413795</v>
      </c>
      <c r="AN109" s="34">
        <v>59.406666666666666</v>
      </c>
      <c r="AO109" s="34">
        <v>55.158823529411769</v>
      </c>
      <c r="AP109" s="34">
        <v>185.26</v>
      </c>
      <c r="AQ109" s="34">
        <v>172.62058823529412</v>
      </c>
      <c r="AR109" s="34">
        <v>78.190909090909088</v>
      </c>
      <c r="AS109" s="34">
        <v>88.202941176470574</v>
      </c>
      <c r="AT109" s="34">
        <v>23.691176470588232</v>
      </c>
      <c r="AU109" s="36">
        <f t="shared" si="0"/>
        <v>84.679229781562455</v>
      </c>
      <c r="AV109" s="36">
        <f t="shared" si="1"/>
        <v>71.302704831932758</v>
      </c>
      <c r="AW109" s="34">
        <v>67.882352941176464</v>
      </c>
      <c r="AX109" s="34">
        <v>42.235294117647058</v>
      </c>
      <c r="AY109" s="34">
        <v>76.476470588235287</v>
      </c>
      <c r="AZ109" s="34">
        <v>59.731250000000003</v>
      </c>
      <c r="BA109" s="34">
        <v>73.358823529411765</v>
      </c>
      <c r="BB109" s="34">
        <v>34.105714285714285</v>
      </c>
      <c r="BC109" s="34">
        <v>86.505714285714276</v>
      </c>
      <c r="BD109" s="34">
        <v>77.331428571428546</v>
      </c>
      <c r="BE109" s="34">
        <v>82</v>
      </c>
      <c r="BF109" s="34">
        <v>113.4</v>
      </c>
      <c r="BG109" s="34">
        <v>61.8</v>
      </c>
      <c r="BH109" s="34">
        <v>99</v>
      </c>
      <c r="BI109" s="34">
        <v>77.400000000000006</v>
      </c>
      <c r="BJ109" s="34">
        <v>96.3</v>
      </c>
      <c r="BK109" s="34">
        <v>35.700000000000003</v>
      </c>
      <c r="BL109" s="9">
        <v>110.7</v>
      </c>
      <c r="BM109" s="9">
        <v>66.2</v>
      </c>
      <c r="BN109" s="37">
        <v>83</v>
      </c>
      <c r="BO109" s="31">
        <v>155.91000000000003</v>
      </c>
      <c r="BP109" s="27">
        <v>48.61999999999999</v>
      </c>
      <c r="BQ109" s="27">
        <v>92.529999999999987</v>
      </c>
      <c r="BR109" s="27">
        <v>55.040000000000006</v>
      </c>
      <c r="BS109" s="27">
        <v>86.02</v>
      </c>
    </row>
    <row r="110" spans="1:71" x14ac:dyDescent="0.25">
      <c r="A110" s="12" t="s">
        <v>18</v>
      </c>
      <c r="B110" s="34">
        <v>98.45</v>
      </c>
      <c r="C110" s="34">
        <v>29.5</v>
      </c>
      <c r="D110" s="34">
        <v>174.93</v>
      </c>
      <c r="E110" s="34">
        <v>174.31</v>
      </c>
      <c r="F110" s="34">
        <v>44.54</v>
      </c>
      <c r="G110" s="34">
        <v>145.77000000000001</v>
      </c>
      <c r="H110" s="34">
        <v>84.345454545454558</v>
      </c>
      <c r="I110" s="34">
        <v>109.6875</v>
      </c>
      <c r="J110" s="34">
        <v>510.8125</v>
      </c>
      <c r="K110" s="34">
        <v>120.68</v>
      </c>
      <c r="L110" s="34">
        <v>233.5333333333333</v>
      </c>
      <c r="M110" s="34">
        <v>107.08888888888889</v>
      </c>
      <c r="N110" s="34">
        <v>45.17</v>
      </c>
      <c r="O110" s="34">
        <v>167.85</v>
      </c>
      <c r="P110" s="34">
        <v>87.811111111111117</v>
      </c>
      <c r="Q110" s="34">
        <v>162.69999999999999</v>
      </c>
      <c r="R110" s="34">
        <v>139.55714285714288</v>
      </c>
      <c r="S110" s="34">
        <v>89.133333333333326</v>
      </c>
      <c r="T110" s="34">
        <v>37.4</v>
      </c>
      <c r="U110" s="34">
        <v>67.727272727272734</v>
      </c>
      <c r="V110" s="34">
        <v>75.869230769230768</v>
      </c>
      <c r="W110" s="34">
        <v>105.97142857142856</v>
      </c>
      <c r="X110" s="34">
        <v>134.65</v>
      </c>
      <c r="Y110" s="34">
        <v>107.38571428571429</v>
      </c>
      <c r="Z110" s="34">
        <v>196.34</v>
      </c>
      <c r="AA110" s="34">
        <v>72.435714285714283</v>
      </c>
      <c r="AB110" s="34">
        <v>95.164285714285697</v>
      </c>
      <c r="AC110" s="34">
        <v>176.3923076923077</v>
      </c>
      <c r="AD110" s="34">
        <v>71.463157894736838</v>
      </c>
      <c r="AE110" s="34">
        <v>112.32307692307693</v>
      </c>
      <c r="AF110" s="34">
        <v>99.51</v>
      </c>
      <c r="AG110" s="34">
        <v>92.381818181818176</v>
      </c>
      <c r="AH110" s="34">
        <v>74.395238095238099</v>
      </c>
      <c r="AI110" s="34">
        <v>89.795000000000002</v>
      </c>
      <c r="AJ110" s="34">
        <v>52.435000000000002</v>
      </c>
      <c r="AK110" s="34">
        <v>58.709090909090904</v>
      </c>
      <c r="AL110" s="34">
        <v>35.869230769230768</v>
      </c>
      <c r="AM110" s="34">
        <v>116.58275862068967</v>
      </c>
      <c r="AN110" s="34">
        <v>137.71</v>
      </c>
      <c r="AO110" s="34">
        <v>55.847058823529409</v>
      </c>
      <c r="AP110" s="34">
        <v>127.19142857142856</v>
      </c>
      <c r="AQ110" s="34">
        <v>66.373529411764721</v>
      </c>
      <c r="AR110" s="34">
        <v>94.736363636363649</v>
      </c>
      <c r="AS110" s="34">
        <v>156.35</v>
      </c>
      <c r="AT110" s="34">
        <v>84.617647058823536</v>
      </c>
      <c r="AU110" s="36">
        <f t="shared" si="0"/>
        <v>97.253112987981154</v>
      </c>
      <c r="AV110" s="36">
        <f t="shared" si="1"/>
        <v>107.56024842436975</v>
      </c>
      <c r="AW110" s="34">
        <v>100.11176470588234</v>
      </c>
      <c r="AX110" s="34">
        <v>114.96176470588235</v>
      </c>
      <c r="AY110" s="34">
        <v>107.60588235294118</v>
      </c>
      <c r="AZ110" s="34">
        <v>81.809375000000003</v>
      </c>
      <c r="BA110" s="34">
        <v>51.179411764705883</v>
      </c>
      <c r="BB110" s="34">
        <v>51.208571428571432</v>
      </c>
      <c r="BC110" s="34">
        <v>87.888571428571424</v>
      </c>
      <c r="BD110" s="34">
        <v>295.53714285714295</v>
      </c>
      <c r="BE110" s="34">
        <v>88.1</v>
      </c>
      <c r="BF110" s="34">
        <v>97.2</v>
      </c>
      <c r="BG110" s="34">
        <v>60.2</v>
      </c>
      <c r="BH110" s="34">
        <v>137.30000000000001</v>
      </c>
      <c r="BI110" s="34">
        <v>130.5</v>
      </c>
      <c r="BJ110" s="34">
        <v>79.900000000000006</v>
      </c>
      <c r="BK110" s="34">
        <v>59</v>
      </c>
      <c r="BL110" s="9">
        <v>149.1</v>
      </c>
      <c r="BM110" s="9">
        <v>141.19999999999999</v>
      </c>
      <c r="BN110" s="37">
        <v>70</v>
      </c>
      <c r="BO110" s="31">
        <v>105.62000000000003</v>
      </c>
      <c r="BP110" s="27">
        <v>64.910000000000011</v>
      </c>
      <c r="BQ110" s="27">
        <v>70.039999999999992</v>
      </c>
      <c r="BR110" s="27">
        <v>88.480000000000018</v>
      </c>
      <c r="BS110" s="27">
        <v>155.69000000000003</v>
      </c>
    </row>
    <row r="111" spans="1:71" x14ac:dyDescent="0.25">
      <c r="A111" s="12" t="s">
        <v>19</v>
      </c>
      <c r="B111" s="34">
        <v>30.52</v>
      </c>
      <c r="C111" s="34">
        <v>36.733333333333334</v>
      </c>
      <c r="D111" s="34">
        <v>73.86</v>
      </c>
      <c r="E111" s="34">
        <v>97.48</v>
      </c>
      <c r="F111" s="34">
        <v>90.89</v>
      </c>
      <c r="G111" s="34">
        <v>45.19</v>
      </c>
      <c r="H111" s="34">
        <v>60.709090909090918</v>
      </c>
      <c r="I111" s="34">
        <v>95.825000000000003</v>
      </c>
      <c r="J111" s="34">
        <v>106.71250000000001</v>
      </c>
      <c r="K111" s="34">
        <v>12.5</v>
      </c>
      <c r="L111" s="34">
        <v>55.355555555555561</v>
      </c>
      <c r="M111" s="34">
        <v>122.08888888888889</v>
      </c>
      <c r="N111" s="34">
        <v>107.4</v>
      </c>
      <c r="O111" s="34">
        <v>144.06</v>
      </c>
      <c r="P111" s="34">
        <v>89.855555555555554</v>
      </c>
      <c r="Q111" s="34">
        <v>26.983333333333331</v>
      </c>
      <c r="R111" s="34">
        <v>45.785714285714285</v>
      </c>
      <c r="S111" s="34">
        <v>33.916666666666664</v>
      </c>
      <c r="T111" s="34">
        <v>73.12222222222222</v>
      </c>
      <c r="U111" s="34">
        <v>105.95454545454545</v>
      </c>
      <c r="V111" s="34">
        <v>84.84615384615384</v>
      </c>
      <c r="W111" s="34">
        <v>57.185714285714297</v>
      </c>
      <c r="X111" s="34">
        <v>108.4357142857143</v>
      </c>
      <c r="Y111" s="34">
        <v>87.04285714285713</v>
      </c>
      <c r="Z111" s="34">
        <v>157.36666666666667</v>
      </c>
      <c r="AA111" s="34">
        <v>57.25</v>
      </c>
      <c r="AB111" s="34">
        <v>115.8</v>
      </c>
      <c r="AC111" s="34">
        <v>77.130769230769232</v>
      </c>
      <c r="AD111" s="34">
        <v>142.91578947368421</v>
      </c>
      <c r="AE111" s="34">
        <v>64.753846153846155</v>
      </c>
      <c r="AF111" s="34">
        <v>156.815</v>
      </c>
      <c r="AG111" s="34">
        <v>83.740909090909099</v>
      </c>
      <c r="AH111" s="34">
        <v>125.0714285714286</v>
      </c>
      <c r="AI111" s="34">
        <v>34.734999999999999</v>
      </c>
      <c r="AJ111" s="34">
        <v>70.685000000000002</v>
      </c>
      <c r="AK111" s="34">
        <v>96.25454545454545</v>
      </c>
      <c r="AL111" s="34">
        <v>112.29230769230773</v>
      </c>
      <c r="AM111" s="34">
        <v>164.76551724137937</v>
      </c>
      <c r="AN111" s="34">
        <v>62.58</v>
      </c>
      <c r="AO111" s="34">
        <v>123.60588235294117</v>
      </c>
      <c r="AP111" s="34">
        <v>98.42285714285714</v>
      </c>
      <c r="AQ111" s="34">
        <v>99.976470588235316</v>
      </c>
      <c r="AR111" s="34">
        <v>80.303030303030283</v>
      </c>
      <c r="AS111" s="34">
        <v>55.808823529411761</v>
      </c>
      <c r="AT111" s="34">
        <v>71.382352941176478</v>
      </c>
      <c r="AU111" s="36">
        <f t="shared" si="0"/>
        <v>96.57080464348212</v>
      </c>
      <c r="AV111" s="36">
        <f t="shared" si="1"/>
        <v>105.49078728991597</v>
      </c>
      <c r="AW111" s="34">
        <v>94.458823529411774</v>
      </c>
      <c r="AX111" s="34">
        <v>65.126470588235293</v>
      </c>
      <c r="AY111" s="34">
        <v>196.47352941176473</v>
      </c>
      <c r="AZ111" s="34">
        <v>99.778125000000003</v>
      </c>
      <c r="BA111" s="34">
        <v>87.282352941176455</v>
      </c>
      <c r="BB111" s="34">
        <v>92.485714285714309</v>
      </c>
      <c r="BC111" s="34">
        <v>115.69142857142859</v>
      </c>
      <c r="BD111" s="34">
        <v>131.01142857142858</v>
      </c>
      <c r="BE111" s="34">
        <v>49.3</v>
      </c>
      <c r="BF111" s="34">
        <v>123.3</v>
      </c>
      <c r="BG111" s="34">
        <v>116</v>
      </c>
      <c r="BH111" s="34">
        <v>160.9</v>
      </c>
      <c r="BI111" s="34">
        <v>193.2</v>
      </c>
      <c r="BJ111" s="34">
        <v>90.4</v>
      </c>
      <c r="BK111" s="34">
        <v>118.1</v>
      </c>
      <c r="BL111" s="9">
        <v>115.5</v>
      </c>
      <c r="BM111" s="9">
        <v>216.4</v>
      </c>
      <c r="BN111" s="37">
        <v>78</v>
      </c>
      <c r="BO111" s="31">
        <v>40.03</v>
      </c>
      <c r="BP111" s="27">
        <v>97.980000000000018</v>
      </c>
      <c r="BQ111" s="27">
        <v>78.72999999999999</v>
      </c>
      <c r="BR111" s="27">
        <v>180.37999999999997</v>
      </c>
      <c r="BS111" s="27">
        <v>90.610000000000014</v>
      </c>
    </row>
    <row r="112" spans="1:71" x14ac:dyDescent="0.25">
      <c r="A112" s="12" t="s">
        <v>20</v>
      </c>
      <c r="B112" s="34">
        <v>118.6</v>
      </c>
      <c r="C112" s="34">
        <v>178.73333333333332</v>
      </c>
      <c r="D112" s="34">
        <v>88.25</v>
      </c>
      <c r="E112" s="34">
        <v>47.19</v>
      </c>
      <c r="F112" s="34">
        <v>178.58</v>
      </c>
      <c r="G112" s="34">
        <v>95.02</v>
      </c>
      <c r="H112" s="34">
        <v>28.536363636363635</v>
      </c>
      <c r="I112" s="34">
        <v>67.537499999999994</v>
      </c>
      <c r="J112" s="34">
        <v>717.23749999999995</v>
      </c>
      <c r="K112" s="34">
        <v>159.41999999999999</v>
      </c>
      <c r="L112" s="34">
        <v>23.044444444444441</v>
      </c>
      <c r="M112" s="34">
        <v>109.2222222222222</v>
      </c>
      <c r="N112" s="34">
        <v>47.42</v>
      </c>
      <c r="O112" s="34">
        <v>135.69999999999999</v>
      </c>
      <c r="P112" s="34">
        <v>76.98888888888888</v>
      </c>
      <c r="Q112" s="34">
        <v>145.41666666666666</v>
      </c>
      <c r="R112" s="34">
        <v>29.31428571428571</v>
      </c>
      <c r="S112" s="34">
        <v>133.48333333333332</v>
      </c>
      <c r="T112" s="34">
        <v>35.488888888888887</v>
      </c>
      <c r="U112" s="34">
        <v>111.08181818181819</v>
      </c>
      <c r="V112" s="34">
        <v>118.63076923076922</v>
      </c>
      <c r="W112" s="34">
        <v>167.5</v>
      </c>
      <c r="X112" s="34">
        <v>62.728571428571435</v>
      </c>
      <c r="Y112" s="34">
        <v>224.66428571428568</v>
      </c>
      <c r="Z112" s="34">
        <v>218.88666666666666</v>
      </c>
      <c r="AA112" s="34">
        <v>53.221428571428575</v>
      </c>
      <c r="AB112" s="34">
        <v>165.38571428571427</v>
      </c>
      <c r="AC112" s="34">
        <v>153.35384615384615</v>
      </c>
      <c r="AD112" s="34">
        <v>156.53684210526316</v>
      </c>
      <c r="AE112" s="34">
        <v>163.14615384615385</v>
      </c>
      <c r="AF112" s="34">
        <v>182.78</v>
      </c>
      <c r="AG112" s="34">
        <v>150.00909090909087</v>
      </c>
      <c r="AH112" s="34">
        <v>107.97142857142858</v>
      </c>
      <c r="AI112" s="34">
        <v>163.32499999999999</v>
      </c>
      <c r="AJ112" s="34">
        <v>113.3</v>
      </c>
      <c r="AK112" s="34">
        <v>110.31818181818181</v>
      </c>
      <c r="AL112" s="34">
        <v>151.36923076923077</v>
      </c>
      <c r="AM112" s="34">
        <v>143.45862068965519</v>
      </c>
      <c r="AN112" s="34">
        <v>89.24</v>
      </c>
      <c r="AO112" s="34">
        <v>21.152941176470595</v>
      </c>
      <c r="AP112" s="34">
        <v>56.202857142857148</v>
      </c>
      <c r="AQ112" s="34">
        <v>90.4941176470588</v>
      </c>
      <c r="AR112" s="34">
        <v>64.851515151515159</v>
      </c>
      <c r="AS112" s="34">
        <v>39.126470588235293</v>
      </c>
      <c r="AT112" s="34">
        <v>89.947058823529417</v>
      </c>
      <c r="AU112" s="36">
        <f t="shared" si="0"/>
        <v>82.871423554283609</v>
      </c>
      <c r="AV112" s="36">
        <f t="shared" si="1"/>
        <v>98.837485819327725</v>
      </c>
      <c r="AW112" s="34">
        <v>149.52352941176471</v>
      </c>
      <c r="AX112" s="34">
        <v>60.252941176470571</v>
      </c>
      <c r="AY112" s="34">
        <v>138.40882352941179</v>
      </c>
      <c r="AZ112" s="34">
        <v>109.996875</v>
      </c>
      <c r="BA112" s="34">
        <v>56.344117647058837</v>
      </c>
      <c r="BB112" s="34">
        <v>23.994285714285716</v>
      </c>
      <c r="BC112" s="34">
        <v>112.92</v>
      </c>
      <c r="BD112" s="34">
        <v>88.534285714285716</v>
      </c>
      <c r="BE112" s="34">
        <v>83.9</v>
      </c>
      <c r="BF112" s="34">
        <v>164.5</v>
      </c>
      <c r="BG112" s="34">
        <v>94.2</v>
      </c>
      <c r="BH112" s="34">
        <v>220.4</v>
      </c>
      <c r="BI112" s="34">
        <v>139.5</v>
      </c>
      <c r="BJ112" s="34">
        <v>47.3</v>
      </c>
      <c r="BK112" s="34">
        <v>65.5</v>
      </c>
      <c r="BL112" s="9">
        <v>161.9</v>
      </c>
      <c r="BM112" s="9">
        <v>109.2</v>
      </c>
      <c r="BN112" s="37">
        <v>122</v>
      </c>
      <c r="BO112" s="31">
        <v>65.070000000000007</v>
      </c>
      <c r="BP112" s="27">
        <v>221.58000000000004</v>
      </c>
      <c r="BQ112" s="27">
        <v>70</v>
      </c>
      <c r="BR112" s="27">
        <v>135.93</v>
      </c>
      <c r="BS112" s="27">
        <v>190.21</v>
      </c>
    </row>
    <row r="113" spans="1:71" x14ac:dyDescent="0.25">
      <c r="A113" s="12" t="s">
        <v>21</v>
      </c>
      <c r="B113" s="34">
        <v>42.71</v>
      </c>
      <c r="C113" s="34">
        <v>198.2833333333333</v>
      </c>
      <c r="D113" s="34">
        <v>276.38</v>
      </c>
      <c r="E113" s="34">
        <v>153.65</v>
      </c>
      <c r="F113" s="34">
        <v>107.67</v>
      </c>
      <c r="G113" s="34">
        <v>141.52000000000001</v>
      </c>
      <c r="H113" s="34">
        <v>206.69090909090909</v>
      </c>
      <c r="I113" s="34">
        <v>65.825000000000003</v>
      </c>
      <c r="J113" s="34">
        <v>30.837499999999999</v>
      </c>
      <c r="K113" s="34">
        <v>76.34</v>
      </c>
      <c r="L113" s="34">
        <v>218.46666666666664</v>
      </c>
      <c r="M113" s="34">
        <v>148.93333333333331</v>
      </c>
      <c r="N113" s="34">
        <v>163.5</v>
      </c>
      <c r="O113" s="34">
        <v>82.08</v>
      </c>
      <c r="P113" s="34">
        <v>1.5777777777777779</v>
      </c>
      <c r="Q113" s="34">
        <v>116.03333333333335</v>
      </c>
      <c r="R113" s="34">
        <v>91.05714285714285</v>
      </c>
      <c r="S113" s="34">
        <v>38.35</v>
      </c>
      <c r="T113" s="34">
        <v>144.98888888888888</v>
      </c>
      <c r="U113" s="34">
        <v>181.53636363636363</v>
      </c>
      <c r="V113" s="34">
        <v>58.146153846153844</v>
      </c>
      <c r="W113" s="34">
        <v>56.835714285714282</v>
      </c>
      <c r="X113" s="34">
        <v>108.01428571428573</v>
      </c>
      <c r="Y113" s="34">
        <v>94.214285714285708</v>
      </c>
      <c r="Z113" s="34">
        <v>122.64666666666669</v>
      </c>
      <c r="AA113" s="34">
        <v>16.62142857142857</v>
      </c>
      <c r="AB113" s="34">
        <v>160.05000000000001</v>
      </c>
      <c r="AC113" s="34">
        <v>117.1153846153846</v>
      </c>
      <c r="AD113" s="34">
        <v>31.305263157894736</v>
      </c>
      <c r="AE113" s="34">
        <v>51.630769230769225</v>
      </c>
      <c r="AF113" s="34">
        <v>102.825</v>
      </c>
      <c r="AG113" s="34">
        <v>121.83636363636361</v>
      </c>
      <c r="AH113" s="34">
        <v>67.909523809523805</v>
      </c>
      <c r="AI113" s="34">
        <v>113.325</v>
      </c>
      <c r="AJ113" s="34">
        <v>37.909999999999997</v>
      </c>
      <c r="AK113" s="34">
        <v>34.65</v>
      </c>
      <c r="AL113" s="34">
        <v>187.48076923076923</v>
      </c>
      <c r="AM113" s="34">
        <v>10.086206896551724</v>
      </c>
      <c r="AN113" s="34">
        <v>38.786666666666669</v>
      </c>
      <c r="AO113" s="34">
        <v>47.388235294117635</v>
      </c>
      <c r="AP113" s="34">
        <v>84.374285714285719</v>
      </c>
      <c r="AQ113" s="34">
        <v>106.15588235294116</v>
      </c>
      <c r="AR113" s="34">
        <v>252.60303030303029</v>
      </c>
      <c r="AS113" s="34">
        <v>187.50294117647059</v>
      </c>
      <c r="AT113" s="34">
        <v>77.979411764705873</v>
      </c>
      <c r="AU113" s="36">
        <f t="shared" si="0"/>
        <v>110.26193659994877</v>
      </c>
      <c r="AV113" s="36">
        <f t="shared" si="1"/>
        <v>132.57572268907563</v>
      </c>
      <c r="AW113" s="34">
        <v>153.71470588235292</v>
      </c>
      <c r="AX113" s="34">
        <v>228.40882352941179</v>
      </c>
      <c r="AY113" s="34">
        <v>168.31764705882355</v>
      </c>
      <c r="AZ113" s="34">
        <v>53.8</v>
      </c>
      <c r="BA113" s="34">
        <v>120.56176470588234</v>
      </c>
      <c r="BB113" s="34">
        <v>203.09428571428577</v>
      </c>
      <c r="BC113" s="34">
        <v>35.54</v>
      </c>
      <c r="BD113" s="34">
        <v>148.72</v>
      </c>
      <c r="BE113" s="34">
        <v>35.700000000000003</v>
      </c>
      <c r="BF113" s="34">
        <v>177.9</v>
      </c>
      <c r="BG113" s="34">
        <v>82</v>
      </c>
      <c r="BH113" s="34">
        <v>117.4</v>
      </c>
      <c r="BI113" s="34">
        <v>142.9</v>
      </c>
      <c r="BJ113" s="34">
        <v>92</v>
      </c>
      <c r="BK113" s="34">
        <v>29.1</v>
      </c>
      <c r="BL113" s="9">
        <v>70.599999999999994</v>
      </c>
      <c r="BM113" s="9">
        <v>169.4</v>
      </c>
      <c r="BN113" s="37">
        <v>92</v>
      </c>
      <c r="BO113" s="31">
        <v>12.46</v>
      </c>
      <c r="BP113" s="27">
        <v>172.95</v>
      </c>
      <c r="BQ113" s="27">
        <v>90.449999999999989</v>
      </c>
      <c r="BR113" s="27">
        <v>295.65999999999991</v>
      </c>
      <c r="BS113" s="27">
        <v>175.79000000000002</v>
      </c>
    </row>
    <row r="114" spans="1:71" x14ac:dyDescent="0.25">
      <c r="A114" s="12" t="s">
        <v>22</v>
      </c>
      <c r="B114" s="34">
        <v>14.32</v>
      </c>
      <c r="C114" s="34">
        <v>0</v>
      </c>
      <c r="D114" s="34">
        <v>0</v>
      </c>
      <c r="E114" s="34">
        <v>0</v>
      </c>
      <c r="F114" s="34">
        <v>5.82</v>
      </c>
      <c r="G114" s="34">
        <v>150.87</v>
      </c>
      <c r="H114" s="34">
        <v>63.245454545454542</v>
      </c>
      <c r="I114" s="34">
        <v>30.1875</v>
      </c>
      <c r="J114" s="34">
        <v>91.862499999999997</v>
      </c>
      <c r="K114" s="34">
        <v>12.86</v>
      </c>
      <c r="L114" s="34">
        <v>0.31111111111111112</v>
      </c>
      <c r="M114" s="34">
        <v>20.911111111111111</v>
      </c>
      <c r="N114" s="34">
        <v>1.4</v>
      </c>
      <c r="O114" s="34">
        <v>47.49</v>
      </c>
      <c r="P114" s="34">
        <v>12.677777777777781</v>
      </c>
      <c r="Q114" s="34">
        <v>105.53333333333332</v>
      </c>
      <c r="R114" s="34">
        <v>0</v>
      </c>
      <c r="S114" s="34">
        <v>18.783333333333335</v>
      </c>
      <c r="T114" s="34">
        <v>16.266666666666666</v>
      </c>
      <c r="U114" s="34">
        <v>0</v>
      </c>
      <c r="V114" s="34">
        <v>7.0846153846153843</v>
      </c>
      <c r="W114" s="34">
        <v>19.99285714285714</v>
      </c>
      <c r="X114" s="34">
        <v>7</v>
      </c>
      <c r="Y114" s="34">
        <v>0</v>
      </c>
      <c r="Z114" s="34">
        <v>99.386666666666684</v>
      </c>
      <c r="AA114" s="34">
        <v>130.65714285714287</v>
      </c>
      <c r="AB114" s="34">
        <v>86.857142857142875</v>
      </c>
      <c r="AC114" s="34">
        <v>100.53846153846152</v>
      </c>
      <c r="AD114" s="34">
        <v>117.96842105263156</v>
      </c>
      <c r="AE114" s="34">
        <v>48.42307692307692</v>
      </c>
      <c r="AF114" s="34">
        <v>9.2449999999999992</v>
      </c>
      <c r="AG114" s="34">
        <v>34.545454545454547</v>
      </c>
      <c r="AH114" s="34">
        <v>2.0523809523809526</v>
      </c>
      <c r="AI114" s="34">
        <v>0</v>
      </c>
      <c r="AJ114" s="34">
        <v>7.0049999999999999</v>
      </c>
      <c r="AK114" s="34">
        <v>114.27727272727272</v>
      </c>
      <c r="AL114" s="34">
        <v>48.384615384615373</v>
      </c>
      <c r="AM114" s="34">
        <v>0</v>
      </c>
      <c r="AN114" s="34">
        <v>17.233333333333331</v>
      </c>
      <c r="AO114" s="34">
        <v>62.438235294117639</v>
      </c>
      <c r="AP114" s="34">
        <v>21.765714285714289</v>
      </c>
      <c r="AQ114" s="34">
        <v>243.88529411764702</v>
      </c>
      <c r="AR114" s="34">
        <v>18.051515151515154</v>
      </c>
      <c r="AS114" s="34">
        <v>2.8588235294117648</v>
      </c>
      <c r="AT114" s="34">
        <v>24.391176470588238</v>
      </c>
      <c r="AU114" s="36">
        <f t="shared" si="0"/>
        <v>48.778745285215876</v>
      </c>
      <c r="AV114" s="36">
        <f t="shared" si="1"/>
        <v>15.103939600840334</v>
      </c>
      <c r="AW114" s="34">
        <v>28.138235294117649</v>
      </c>
      <c r="AX114" s="34">
        <v>1.5823529411764705</v>
      </c>
      <c r="AY114" s="34">
        <v>8.8235294117647065E-2</v>
      </c>
      <c r="AZ114" s="34">
        <v>0.64687499999999998</v>
      </c>
      <c r="BA114" s="34">
        <v>2.8294117647058821</v>
      </c>
      <c r="BB114" s="34">
        <v>0.13714285714285715</v>
      </c>
      <c r="BC114" s="34">
        <v>2.9828571428571427</v>
      </c>
      <c r="BD114" s="34">
        <v>17.934285714285711</v>
      </c>
      <c r="BE114" s="34">
        <v>90.2</v>
      </c>
      <c r="BF114" s="34">
        <v>6.5</v>
      </c>
      <c r="BG114" s="34">
        <v>34.6</v>
      </c>
      <c r="BH114" s="34">
        <v>39.4</v>
      </c>
      <c r="BI114" s="34">
        <v>218.5</v>
      </c>
      <c r="BJ114" s="34">
        <v>9.6999999999999993</v>
      </c>
      <c r="BK114" s="34">
        <v>137.80000000000001</v>
      </c>
      <c r="BL114" s="34">
        <v>4.2</v>
      </c>
      <c r="BM114" s="34">
        <v>34.200000000000003</v>
      </c>
      <c r="BN114" s="37">
        <v>35</v>
      </c>
      <c r="BO114" s="31">
        <v>2.669999999999999</v>
      </c>
      <c r="BP114" s="27">
        <v>4.59</v>
      </c>
      <c r="BQ114" s="27">
        <v>20.780000000000005</v>
      </c>
      <c r="BR114" s="27">
        <v>28.580000000000002</v>
      </c>
      <c r="BS114" s="27">
        <v>6.78</v>
      </c>
    </row>
    <row r="115" spans="1:71" x14ac:dyDescent="0.25">
      <c r="A115" s="12" t="s">
        <v>23</v>
      </c>
      <c r="B115" s="34">
        <v>0</v>
      </c>
      <c r="C115" s="34">
        <v>138.1</v>
      </c>
      <c r="D115" s="34">
        <v>0</v>
      </c>
      <c r="E115" s="34">
        <v>2.71</v>
      </c>
      <c r="F115" s="34">
        <v>0</v>
      </c>
      <c r="G115" s="34">
        <v>0</v>
      </c>
      <c r="H115" s="34">
        <v>0</v>
      </c>
      <c r="I115" s="34">
        <v>0.86250000000000004</v>
      </c>
      <c r="J115" s="34">
        <v>0</v>
      </c>
      <c r="K115" s="34">
        <v>0</v>
      </c>
      <c r="L115" s="34">
        <v>0</v>
      </c>
      <c r="M115" s="34">
        <v>123.1</v>
      </c>
      <c r="N115" s="34">
        <v>0.63</v>
      </c>
      <c r="O115" s="34">
        <v>0</v>
      </c>
      <c r="P115" s="34">
        <v>12.4</v>
      </c>
      <c r="Q115" s="34">
        <v>10.25</v>
      </c>
      <c r="R115" s="34">
        <v>0.4</v>
      </c>
      <c r="S115" s="34">
        <v>0</v>
      </c>
      <c r="T115" s="34">
        <v>3.8</v>
      </c>
      <c r="U115" s="34">
        <v>0</v>
      </c>
      <c r="V115" s="34">
        <v>0</v>
      </c>
      <c r="W115" s="34">
        <v>0</v>
      </c>
      <c r="X115" s="34">
        <v>2.25</v>
      </c>
      <c r="Y115" s="34">
        <v>0</v>
      </c>
      <c r="Z115" s="34">
        <v>3.9066666666666667</v>
      </c>
      <c r="AA115" s="34">
        <v>0.14285714285714285</v>
      </c>
      <c r="AB115" s="34">
        <v>0</v>
      </c>
      <c r="AC115" s="34">
        <v>14.653846153846153</v>
      </c>
      <c r="AD115" s="34">
        <v>0</v>
      </c>
      <c r="AE115" s="34">
        <v>0</v>
      </c>
      <c r="AF115" s="34">
        <v>0.04</v>
      </c>
      <c r="AG115" s="34">
        <v>0</v>
      </c>
      <c r="AH115" s="34">
        <v>10.519047619047619</v>
      </c>
      <c r="AI115" s="34">
        <v>1.5449999999999999</v>
      </c>
      <c r="AJ115" s="34">
        <v>0.34</v>
      </c>
      <c r="AK115" s="34">
        <v>1.1681818181818182</v>
      </c>
      <c r="AL115" s="34">
        <v>20.353846153846153</v>
      </c>
      <c r="AM115" s="34">
        <v>26.875862068965517</v>
      </c>
      <c r="AN115" s="34">
        <v>10.07</v>
      </c>
      <c r="AO115" s="34">
        <v>0</v>
      </c>
      <c r="AP115" s="34">
        <v>0</v>
      </c>
      <c r="AQ115" s="34">
        <v>0</v>
      </c>
      <c r="AR115" s="34">
        <v>27.221212121212123</v>
      </c>
      <c r="AS115" s="34">
        <v>5.8823529411764705E-3</v>
      </c>
      <c r="AT115" s="34">
        <v>0</v>
      </c>
      <c r="AU115" s="36">
        <f t="shared" si="0"/>
        <v>9.3918669663294398</v>
      </c>
      <c r="AV115" s="36">
        <f t="shared" si="1"/>
        <v>0.44668382352941177</v>
      </c>
      <c r="AW115" s="34">
        <v>0.42941176470588233</v>
      </c>
      <c r="AX115" s="34">
        <v>0</v>
      </c>
      <c r="AY115" s="34">
        <v>1.9411764705882353</v>
      </c>
      <c r="AZ115" s="34">
        <v>0.35625000000000001</v>
      </c>
      <c r="BA115" s="34">
        <v>0</v>
      </c>
      <c r="BB115" s="34">
        <v>0.82857142857142863</v>
      </c>
      <c r="BC115" s="34">
        <v>0</v>
      </c>
      <c r="BD115" s="34">
        <v>0.21142857142857144</v>
      </c>
      <c r="BE115" s="34">
        <v>0</v>
      </c>
      <c r="BF115" s="34">
        <v>0.7</v>
      </c>
      <c r="BG115" s="34">
        <v>0.4</v>
      </c>
      <c r="BH115" s="34">
        <v>58.2</v>
      </c>
      <c r="BI115" s="34">
        <v>0</v>
      </c>
      <c r="BJ115" s="34">
        <v>0</v>
      </c>
      <c r="BK115" s="34">
        <v>0.3</v>
      </c>
      <c r="BL115" s="34">
        <v>0</v>
      </c>
      <c r="BM115" s="34">
        <v>30.1</v>
      </c>
      <c r="BN115" s="37">
        <v>0</v>
      </c>
      <c r="BO115" s="31">
        <v>8</v>
      </c>
      <c r="BP115" s="27">
        <v>0.17</v>
      </c>
      <c r="BQ115" s="27">
        <v>1.87</v>
      </c>
      <c r="BR115" s="27">
        <v>15.91</v>
      </c>
      <c r="BS115" s="27">
        <v>7.93</v>
      </c>
    </row>
    <row r="116" spans="1:71" x14ac:dyDescent="0.25">
      <c r="A116" s="7" t="s">
        <v>24</v>
      </c>
    </row>
    <row r="117" spans="1:71" x14ac:dyDescent="0.25">
      <c r="A117" s="7" t="s">
        <v>25</v>
      </c>
    </row>
    <row r="118" spans="1:71" x14ac:dyDescent="0.25">
      <c r="A118" s="7" t="s">
        <v>26</v>
      </c>
    </row>
    <row r="119" spans="1:71" x14ac:dyDescent="0.25">
      <c r="A119" s="7" t="s">
        <v>27</v>
      </c>
    </row>
    <row r="120" spans="1:71" x14ac:dyDescent="0.25">
      <c r="A120" s="7" t="s">
        <v>28</v>
      </c>
    </row>
    <row r="122" spans="1:71" x14ac:dyDescent="0.25">
      <c r="A122" s="10" t="s">
        <v>52</v>
      </c>
    </row>
    <row r="123" spans="1:71" x14ac:dyDescent="0.25">
      <c r="A123" t="s">
        <v>11</v>
      </c>
      <c r="B123" s="8">
        <v>1951</v>
      </c>
      <c r="C123" s="8">
        <v>1952</v>
      </c>
      <c r="D123" s="8">
        <v>1953</v>
      </c>
      <c r="E123" s="8">
        <v>1954</v>
      </c>
      <c r="F123" s="8">
        <v>1955</v>
      </c>
      <c r="G123" s="8">
        <v>1956</v>
      </c>
      <c r="H123" s="8">
        <v>1957</v>
      </c>
      <c r="I123" s="8">
        <v>1958</v>
      </c>
      <c r="J123" s="8">
        <v>1959</v>
      </c>
      <c r="K123" s="8">
        <v>1960</v>
      </c>
      <c r="L123" s="8">
        <v>1961</v>
      </c>
      <c r="M123" s="8">
        <v>1962</v>
      </c>
      <c r="N123" s="8">
        <v>1963</v>
      </c>
      <c r="O123" s="8">
        <v>1964</v>
      </c>
      <c r="P123" s="8">
        <v>1965</v>
      </c>
      <c r="Q123" s="8">
        <v>1966</v>
      </c>
      <c r="R123" s="8">
        <v>1967</v>
      </c>
      <c r="S123" s="8">
        <v>1968</v>
      </c>
      <c r="T123" s="8">
        <v>1969</v>
      </c>
      <c r="U123" s="8">
        <v>1970</v>
      </c>
      <c r="V123" s="8">
        <v>1971</v>
      </c>
      <c r="W123" s="8">
        <v>1972</v>
      </c>
      <c r="X123" s="8">
        <v>1973</v>
      </c>
      <c r="Y123" s="8">
        <v>1974</v>
      </c>
      <c r="Z123" s="8">
        <v>1975</v>
      </c>
      <c r="AA123" s="8">
        <v>1976</v>
      </c>
      <c r="AB123" s="8">
        <v>1977</v>
      </c>
      <c r="AC123" s="8">
        <v>1978</v>
      </c>
      <c r="AD123" s="8">
        <v>1979</v>
      </c>
      <c r="AE123" s="8">
        <v>1980</v>
      </c>
      <c r="AF123" s="8">
        <v>1981</v>
      </c>
      <c r="AG123" s="8">
        <v>1982</v>
      </c>
      <c r="AH123" s="8">
        <v>1983</v>
      </c>
      <c r="AI123" s="8">
        <v>1984</v>
      </c>
      <c r="AJ123" s="8">
        <v>1985</v>
      </c>
      <c r="AK123" s="8">
        <v>1986</v>
      </c>
      <c r="AL123" s="8">
        <v>1987</v>
      </c>
      <c r="AM123" s="8">
        <v>1988</v>
      </c>
      <c r="AN123" s="8">
        <v>1989</v>
      </c>
      <c r="AO123" s="8">
        <v>1990</v>
      </c>
      <c r="AP123" s="8">
        <v>1991</v>
      </c>
      <c r="AQ123" s="8">
        <v>1992</v>
      </c>
      <c r="AR123" s="8">
        <v>1993</v>
      </c>
      <c r="AS123" s="8">
        <v>1994</v>
      </c>
      <c r="AT123" s="8">
        <v>1995</v>
      </c>
      <c r="AU123" s="8">
        <v>1996</v>
      </c>
      <c r="AV123" s="8">
        <v>1997</v>
      </c>
      <c r="AW123" s="8">
        <v>1998</v>
      </c>
      <c r="AX123" s="8">
        <v>1999</v>
      </c>
      <c r="AY123" s="8">
        <v>2000</v>
      </c>
      <c r="AZ123" s="8">
        <v>2001</v>
      </c>
      <c r="BA123" s="8">
        <v>2002</v>
      </c>
      <c r="BB123" s="8">
        <v>2003</v>
      </c>
      <c r="BC123" s="8">
        <v>2004</v>
      </c>
      <c r="BD123" s="8">
        <v>2005</v>
      </c>
      <c r="BE123" s="8">
        <v>2006</v>
      </c>
      <c r="BF123" s="8">
        <v>2007</v>
      </c>
      <c r="BG123" s="8">
        <v>2008</v>
      </c>
      <c r="BH123" s="8">
        <v>2009</v>
      </c>
      <c r="BI123" s="8">
        <v>2010</v>
      </c>
      <c r="BJ123" s="8">
        <v>2011</v>
      </c>
      <c r="BK123" s="8">
        <v>2012</v>
      </c>
      <c r="BL123" s="9">
        <v>2013</v>
      </c>
      <c r="BM123" s="9">
        <v>2014</v>
      </c>
      <c r="BN123">
        <v>2015</v>
      </c>
      <c r="BO123">
        <v>2016</v>
      </c>
      <c r="BP123" s="9">
        <v>2017</v>
      </c>
      <c r="BQ123">
        <v>2018</v>
      </c>
      <c r="BR123">
        <v>2019</v>
      </c>
      <c r="BS123" s="9">
        <v>2020</v>
      </c>
    </row>
    <row r="124" spans="1:71" x14ac:dyDescent="0.25">
      <c r="A124" s="12" t="s">
        <v>12</v>
      </c>
      <c r="B124" s="34">
        <v>0</v>
      </c>
      <c r="C124" s="34">
        <v>0.22352941176470587</v>
      </c>
      <c r="D124" s="34">
        <v>0.41764705882352937</v>
      </c>
      <c r="E124" s="34">
        <v>2.4294117647058822</v>
      </c>
      <c r="F124" s="34">
        <v>5.8823529411764705E-2</v>
      </c>
      <c r="G124" s="34">
        <v>2.5058823529411764</v>
      </c>
      <c r="H124" s="34">
        <v>0</v>
      </c>
      <c r="I124" s="34">
        <v>0.87058823529411766</v>
      </c>
      <c r="J124" s="34">
        <v>0</v>
      </c>
      <c r="K124" s="34">
        <v>2.1846153846153848</v>
      </c>
      <c r="L124" s="34">
        <v>0.215</v>
      </c>
      <c r="M124" s="34">
        <v>7.8888888888888893</v>
      </c>
      <c r="N124" s="34">
        <v>10.41</v>
      </c>
      <c r="O124" s="34">
        <v>0</v>
      </c>
      <c r="P124" s="34">
        <v>0.42380952380952375</v>
      </c>
      <c r="Q124" s="34">
        <v>4.0916666666666659</v>
      </c>
      <c r="R124" s="34">
        <v>10.77</v>
      </c>
      <c r="S124" s="34">
        <v>0.27391304347826084</v>
      </c>
      <c r="T124" s="34">
        <v>0.84400000000000008</v>
      </c>
      <c r="U124" s="34">
        <v>12.183999999999999</v>
      </c>
      <c r="V124" s="34">
        <v>1.7423076923076921</v>
      </c>
      <c r="W124" s="34">
        <v>0</v>
      </c>
      <c r="X124" s="34">
        <v>0</v>
      </c>
      <c r="Y124" s="34">
        <v>0</v>
      </c>
      <c r="Z124" s="34">
        <v>3.5166666666666671</v>
      </c>
      <c r="AA124" s="34">
        <v>5.3846153846153842E-2</v>
      </c>
      <c r="AB124" s="34">
        <v>0</v>
      </c>
      <c r="AC124" s="34">
        <v>5.6535714285714294</v>
      </c>
      <c r="AD124" s="34">
        <v>1.4172413793103449</v>
      </c>
      <c r="AE124" s="34">
        <v>0.33571428571428574</v>
      </c>
      <c r="AF124" s="34">
        <v>1.4137931034482758</v>
      </c>
      <c r="AG124" s="34">
        <v>0.83103448275862069</v>
      </c>
      <c r="AH124" s="34">
        <v>0</v>
      </c>
      <c r="AI124" s="34">
        <v>21.54137931034483</v>
      </c>
      <c r="AJ124" s="34">
        <v>29.327586206896548</v>
      </c>
      <c r="AK124" s="34">
        <v>3.4068965517241376</v>
      </c>
      <c r="AL124" s="34">
        <v>2.0689655172413793E-2</v>
      </c>
      <c r="AM124" s="34">
        <v>0</v>
      </c>
      <c r="AN124" s="34">
        <v>0.16296296296296298</v>
      </c>
      <c r="AO124" s="34">
        <v>10.48076923076923</v>
      </c>
      <c r="AP124" s="34">
        <v>0.39130434782608697</v>
      </c>
      <c r="AQ124" s="34">
        <v>0</v>
      </c>
      <c r="AR124" s="34">
        <v>0</v>
      </c>
      <c r="AS124" s="34">
        <v>15.89</v>
      </c>
      <c r="AT124" s="34">
        <v>7.8666666666666671</v>
      </c>
      <c r="AU124" s="38">
        <f>AVERAGE(AI124:AT124)</f>
        <v>7.4240212443635727</v>
      </c>
      <c r="AV124" s="38">
        <f>AVERAGE(AX124:BG124)</f>
        <v>2.07522792022792</v>
      </c>
      <c r="AW124" s="34">
        <v>2.7586206896551727E-2</v>
      </c>
      <c r="AX124" s="34">
        <v>0</v>
      </c>
      <c r="AY124" s="34">
        <v>0</v>
      </c>
      <c r="AZ124" s="34">
        <v>6.2222222222222223</v>
      </c>
      <c r="BA124" s="34">
        <v>0</v>
      </c>
      <c r="BB124" s="34">
        <v>0</v>
      </c>
      <c r="BC124" s="34">
        <v>2.2115384615384617</v>
      </c>
      <c r="BD124" s="34">
        <v>11.718518518518515</v>
      </c>
      <c r="BE124" s="34">
        <v>0</v>
      </c>
      <c r="BF124" s="34">
        <v>0</v>
      </c>
      <c r="BG124" s="34">
        <v>0.6</v>
      </c>
      <c r="BH124" s="34">
        <v>0</v>
      </c>
      <c r="BI124" s="34">
        <v>0.7</v>
      </c>
      <c r="BJ124" s="34">
        <v>0.3</v>
      </c>
      <c r="BK124" s="34">
        <v>1.8</v>
      </c>
      <c r="BL124" s="37">
        <v>0</v>
      </c>
      <c r="BM124" s="37">
        <v>0</v>
      </c>
      <c r="BN124" s="6">
        <v>0</v>
      </c>
      <c r="BO124" s="30">
        <v>5.38</v>
      </c>
      <c r="BP124" s="27">
        <v>9.8099999999999987</v>
      </c>
      <c r="BQ124" s="27">
        <v>0.04</v>
      </c>
      <c r="BR124" s="27">
        <v>3.75</v>
      </c>
      <c r="BS124" s="27">
        <v>1.9300000000000002</v>
      </c>
    </row>
    <row r="125" spans="1:71" x14ac:dyDescent="0.25">
      <c r="A125" s="12" t="s">
        <v>13</v>
      </c>
      <c r="B125" s="34">
        <v>0</v>
      </c>
      <c r="C125" s="34">
        <v>26.36470588235294</v>
      </c>
      <c r="D125" s="34">
        <v>0.35294117647058826</v>
      </c>
      <c r="E125" s="34">
        <v>4.341176470588235</v>
      </c>
      <c r="F125" s="34">
        <v>0.66470588235294115</v>
      </c>
      <c r="G125" s="34">
        <v>7.6058823529411752</v>
      </c>
      <c r="H125" s="34">
        <v>1.3235294117647058</v>
      </c>
      <c r="I125" s="34">
        <v>0</v>
      </c>
      <c r="J125" s="34">
        <v>0</v>
      </c>
      <c r="K125" s="34">
        <v>0</v>
      </c>
      <c r="L125" s="34">
        <v>4.26</v>
      </c>
      <c r="M125" s="34">
        <v>59.588888888888881</v>
      </c>
      <c r="N125" s="34">
        <v>11.97</v>
      </c>
      <c r="O125" s="34">
        <v>0.47391304347826091</v>
      </c>
      <c r="P125" s="34">
        <v>0</v>
      </c>
      <c r="Q125" s="34">
        <v>2.6041666666666665</v>
      </c>
      <c r="R125" s="34">
        <v>6.5000000000000002E-2</v>
      </c>
      <c r="S125" s="34">
        <v>8.8826086956521753</v>
      </c>
      <c r="T125" s="34">
        <v>0</v>
      </c>
      <c r="U125" s="34">
        <v>2.2799999999999998</v>
      </c>
      <c r="V125" s="34">
        <v>4.2653846153846153</v>
      </c>
      <c r="W125" s="34">
        <v>2.1192307692307693</v>
      </c>
      <c r="X125" s="34">
        <v>0.125</v>
      </c>
      <c r="Y125" s="34">
        <v>0.7153846153846154</v>
      </c>
      <c r="Z125" s="34">
        <v>13.795833333333336</v>
      </c>
      <c r="AA125" s="34">
        <v>0</v>
      </c>
      <c r="AB125" s="34">
        <v>9.6240000000000006</v>
      </c>
      <c r="AC125" s="34">
        <v>7.2892857142857164</v>
      </c>
      <c r="AD125" s="34">
        <v>7.2344827586206888</v>
      </c>
      <c r="AE125" s="34">
        <v>1.4285714285714287E-2</v>
      </c>
      <c r="AF125" s="34">
        <v>0.23103448275862071</v>
      </c>
      <c r="AG125" s="34">
        <v>0.27586206896551724</v>
      </c>
      <c r="AH125" s="34">
        <v>4.8275862068965517E-2</v>
      </c>
      <c r="AI125" s="34">
        <v>14.813793103448274</v>
      </c>
      <c r="AJ125" s="34">
        <v>1.0172413793103448</v>
      </c>
      <c r="AK125" s="34">
        <v>5.9137931034482749</v>
      </c>
      <c r="AL125" s="34">
        <v>0</v>
      </c>
      <c r="AM125" s="34">
        <v>11.303448275862069</v>
      </c>
      <c r="AN125" s="34">
        <v>0.17037037037037037</v>
      </c>
      <c r="AO125" s="34">
        <v>0.11538461538461539</v>
      </c>
      <c r="AP125" s="34">
        <v>0</v>
      </c>
      <c r="AQ125" s="34">
        <v>0</v>
      </c>
      <c r="AR125" s="34">
        <v>3.2250000000000001</v>
      </c>
      <c r="AS125" s="34">
        <v>1.51</v>
      </c>
      <c r="AT125" s="34">
        <v>9.5238095238095233E-2</v>
      </c>
      <c r="AU125" s="38">
        <f t="shared" ref="AU125:AU135" si="2">AVERAGE(AI125:AT125)</f>
        <v>3.1803557452551701</v>
      </c>
      <c r="AV125" s="38">
        <f t="shared" ref="AV125:AV135" si="3">AVERAGE(AX125:BG125)</f>
        <v>5.4313247863247867</v>
      </c>
      <c r="AW125" s="34">
        <v>0</v>
      </c>
      <c r="AX125" s="34">
        <v>0</v>
      </c>
      <c r="AY125" s="34">
        <v>24.811538461538461</v>
      </c>
      <c r="AZ125" s="34">
        <v>0</v>
      </c>
      <c r="BA125" s="34">
        <v>0</v>
      </c>
      <c r="BB125" s="34">
        <v>4.1461538461538456</v>
      </c>
      <c r="BC125" s="34">
        <v>0</v>
      </c>
      <c r="BD125" s="34">
        <v>1.5555555555555556</v>
      </c>
      <c r="BE125" s="34">
        <v>0</v>
      </c>
      <c r="BF125" s="34">
        <v>3.1</v>
      </c>
      <c r="BG125" s="34">
        <v>20.7</v>
      </c>
      <c r="BH125" s="34">
        <v>0</v>
      </c>
      <c r="BI125" s="34">
        <v>3.9</v>
      </c>
      <c r="BJ125" s="34">
        <v>23.2</v>
      </c>
      <c r="BK125" s="34">
        <v>0</v>
      </c>
      <c r="BL125" s="37">
        <v>0.4</v>
      </c>
      <c r="BM125" s="37">
        <v>1.9</v>
      </c>
      <c r="BN125" s="6">
        <v>1</v>
      </c>
      <c r="BO125" s="30">
        <v>0.08</v>
      </c>
      <c r="BP125" s="27">
        <v>0</v>
      </c>
      <c r="BQ125" s="27">
        <v>2.29</v>
      </c>
      <c r="BR125" s="27">
        <v>1.5</v>
      </c>
      <c r="BS125" s="27">
        <v>0.02</v>
      </c>
    </row>
    <row r="126" spans="1:71" x14ac:dyDescent="0.25">
      <c r="A126" s="12" t="s">
        <v>14</v>
      </c>
      <c r="B126" s="34">
        <v>21.5</v>
      </c>
      <c r="C126" s="34">
        <v>1.1000000000000001</v>
      </c>
      <c r="D126" s="34">
        <v>4.9882352941176471</v>
      </c>
      <c r="E126" s="34">
        <v>33.994117647058822</v>
      </c>
      <c r="F126" s="34">
        <v>12.03529411764706</v>
      </c>
      <c r="G126" s="34">
        <v>15.31176470588235</v>
      </c>
      <c r="H126" s="34">
        <v>24.005882352941182</v>
      </c>
      <c r="I126" s="34">
        <v>21.05294117647059</v>
      </c>
      <c r="J126" s="34">
        <v>1.6222222222222222</v>
      </c>
      <c r="K126" s="34">
        <v>42.930769230769229</v>
      </c>
      <c r="L126" s="34">
        <v>11.43</v>
      </c>
      <c r="M126" s="34">
        <v>28.783333333333328</v>
      </c>
      <c r="N126" s="34">
        <v>31.07</v>
      </c>
      <c r="O126" s="34">
        <v>6.0826086956521745</v>
      </c>
      <c r="P126" s="34">
        <v>22.285714285714285</v>
      </c>
      <c r="Q126" s="34">
        <v>11.829166666666667</v>
      </c>
      <c r="R126" s="34">
        <v>0</v>
      </c>
      <c r="S126" s="34">
        <v>29.108695652173914</v>
      </c>
      <c r="T126" s="34">
        <v>20.571999999999999</v>
      </c>
      <c r="U126" s="34">
        <v>26.016000000000005</v>
      </c>
      <c r="V126" s="34">
        <v>7.4230769230769234</v>
      </c>
      <c r="W126" s="34">
        <v>1.5</v>
      </c>
      <c r="X126" s="34">
        <v>3.8624999999999998</v>
      </c>
      <c r="Y126" s="34">
        <v>11.903846153846152</v>
      </c>
      <c r="Z126" s="34">
        <v>44.483333333333341</v>
      </c>
      <c r="AA126" s="34">
        <v>11.496153846153847</v>
      </c>
      <c r="AB126" s="34">
        <v>25.644000000000002</v>
      </c>
      <c r="AC126" s="34">
        <v>15.739285714285712</v>
      </c>
      <c r="AD126" s="34">
        <v>9.8931034482758609</v>
      </c>
      <c r="AE126" s="34">
        <v>18.457142857142859</v>
      </c>
      <c r="AF126" s="34">
        <v>28.341379310344827</v>
      </c>
      <c r="AG126" s="34">
        <v>8.796551724137931</v>
      </c>
      <c r="AH126" s="34">
        <v>4.8275862068965517E-2</v>
      </c>
      <c r="AI126" s="34">
        <v>128.66551724137932</v>
      </c>
      <c r="AJ126" s="34">
        <v>19.527586206896551</v>
      </c>
      <c r="AK126" s="34">
        <v>12.024137931034485</v>
      </c>
      <c r="AL126" s="34">
        <v>0.50344827586206897</v>
      </c>
      <c r="AM126" s="34">
        <v>17.096551724137932</v>
      </c>
      <c r="AN126" s="34">
        <v>21.796296296296298</v>
      </c>
      <c r="AO126" s="34">
        <v>1.7807692307692307</v>
      </c>
      <c r="AP126" s="34">
        <v>8.3217391304347821</v>
      </c>
      <c r="AQ126" s="34">
        <v>0</v>
      </c>
      <c r="AR126" s="34">
        <v>11.73</v>
      </c>
      <c r="AS126" s="34">
        <v>10.16</v>
      </c>
      <c r="AT126" s="34">
        <v>0.26666666666666666</v>
      </c>
      <c r="AU126" s="38">
        <f t="shared" si="2"/>
        <v>19.322726058623115</v>
      </c>
      <c r="AV126" s="38">
        <f t="shared" si="3"/>
        <v>19.317592592592593</v>
      </c>
      <c r="AW126" s="34">
        <v>10.679310344827586</v>
      </c>
      <c r="AX126" s="34">
        <v>1.8592592592592594</v>
      </c>
      <c r="AY126" s="34">
        <v>0.7153846153846154</v>
      </c>
      <c r="AZ126" s="34">
        <v>4.5851851851851855</v>
      </c>
      <c r="BA126" s="34">
        <v>5</v>
      </c>
      <c r="BB126" s="34">
        <v>46.27692307692309</v>
      </c>
      <c r="BC126" s="34">
        <v>9.957692307692307</v>
      </c>
      <c r="BD126" s="34">
        <v>8.8814814814814813</v>
      </c>
      <c r="BE126" s="34">
        <v>36.299999999999997</v>
      </c>
      <c r="BF126" s="34">
        <v>5.6</v>
      </c>
      <c r="BG126" s="34">
        <v>74</v>
      </c>
      <c r="BH126" s="34">
        <v>10.6</v>
      </c>
      <c r="BI126" s="34">
        <v>10.1</v>
      </c>
      <c r="BJ126" s="34">
        <v>28.7</v>
      </c>
      <c r="BK126" s="34">
        <v>0.5</v>
      </c>
      <c r="BL126" s="37">
        <v>4.8</v>
      </c>
      <c r="BM126" s="37">
        <v>22.5</v>
      </c>
      <c r="BN126" s="6">
        <v>13</v>
      </c>
      <c r="BO126" s="30">
        <v>7.89</v>
      </c>
      <c r="BP126" s="27">
        <v>35.76</v>
      </c>
      <c r="BQ126" s="27">
        <v>15.54</v>
      </c>
      <c r="BR126" s="27">
        <v>11.170000000000002</v>
      </c>
      <c r="BS126" s="27">
        <v>7.6199999999999992</v>
      </c>
    </row>
    <row r="127" spans="1:71" x14ac:dyDescent="0.25">
      <c r="A127" s="12" t="s">
        <v>15</v>
      </c>
      <c r="B127" s="34">
        <v>111.44117647058823</v>
      </c>
      <c r="C127" s="34">
        <v>81.21764705882353</v>
      </c>
      <c r="D127" s="34">
        <v>82.505882352941171</v>
      </c>
      <c r="E127" s="34">
        <v>90.011764705882356</v>
      </c>
      <c r="F127" s="34">
        <v>113.82352941176471</v>
      </c>
      <c r="G127" s="34">
        <v>129.35294117647058</v>
      </c>
      <c r="H127" s="34">
        <v>51.594117647058823</v>
      </c>
      <c r="I127" s="34">
        <v>132.78235294117647</v>
      </c>
      <c r="J127" s="34">
        <v>84.466666666666669</v>
      </c>
      <c r="K127" s="34">
        <v>133.70769230769233</v>
      </c>
      <c r="L127" s="34">
        <v>161.58500000000001</v>
      </c>
      <c r="M127" s="34">
        <v>274.77222222222224</v>
      </c>
      <c r="N127" s="34">
        <v>76.265000000000001</v>
      </c>
      <c r="O127" s="34">
        <v>99.869565217391298</v>
      </c>
      <c r="P127" s="34">
        <v>151.0761904761905</v>
      </c>
      <c r="Q127" s="34">
        <v>55.841666666666676</v>
      </c>
      <c r="R127" s="34">
        <v>113.095</v>
      </c>
      <c r="S127" s="34">
        <v>132.98695652173913</v>
      </c>
      <c r="T127" s="34">
        <v>103.72799999999999</v>
      </c>
      <c r="U127" s="34">
        <v>121.38800000000001</v>
      </c>
      <c r="V127" s="34">
        <v>120.20769230769233</v>
      </c>
      <c r="W127" s="34">
        <v>40.353846153846149</v>
      </c>
      <c r="X127" s="34">
        <v>43.991666666666674</v>
      </c>
      <c r="Y127" s="34">
        <v>101.36923076923077</v>
      </c>
      <c r="Z127" s="34">
        <v>62.829166666666659</v>
      </c>
      <c r="AA127" s="34">
        <v>118.09615384615384</v>
      </c>
      <c r="AB127" s="34">
        <v>90.68</v>
      </c>
      <c r="AC127" s="34">
        <v>54.524999999999999</v>
      </c>
      <c r="AD127" s="34">
        <v>51.782758620689648</v>
      </c>
      <c r="AE127" s="34">
        <v>169.57857142857142</v>
      </c>
      <c r="AF127" s="34">
        <v>41.906896551724138</v>
      </c>
      <c r="AG127" s="34">
        <v>35.910344827586201</v>
      </c>
      <c r="AH127" s="34">
        <v>3.817241379310345</v>
      </c>
      <c r="AI127" s="34">
        <v>96.375862068965546</v>
      </c>
      <c r="AJ127" s="34">
        <v>69.403448275862075</v>
      </c>
      <c r="AK127" s="34">
        <v>39.358620689655169</v>
      </c>
      <c r="AL127" s="34">
        <v>35.720689655172414</v>
      </c>
      <c r="AM127" s="34">
        <v>103.40689655172413</v>
      </c>
      <c r="AN127" s="34">
        <v>74.492592592592587</v>
      </c>
      <c r="AO127" s="34">
        <v>23.126923076923074</v>
      </c>
      <c r="AP127" s="34">
        <v>81.665217391304367</v>
      </c>
      <c r="AQ127" s="34">
        <v>61.387500000000003</v>
      </c>
      <c r="AR127" s="34">
        <v>49.325000000000003</v>
      </c>
      <c r="AS127" s="34">
        <v>184.065</v>
      </c>
      <c r="AT127" s="34">
        <v>74.223809523809521</v>
      </c>
      <c r="AU127" s="38">
        <f t="shared" si="2"/>
        <v>74.379296652167412</v>
      </c>
      <c r="AV127" s="38">
        <f t="shared" si="3"/>
        <v>85.821908831908814</v>
      </c>
      <c r="AW127" s="34">
        <v>66.410344827586201</v>
      </c>
      <c r="AX127" s="34">
        <v>102.98888888888888</v>
      </c>
      <c r="AY127" s="34">
        <v>82.061538461538476</v>
      </c>
      <c r="AZ127" s="34">
        <v>249.0814814814814</v>
      </c>
      <c r="BA127" s="34">
        <v>18</v>
      </c>
      <c r="BB127" s="34">
        <v>33.369230769230768</v>
      </c>
      <c r="BC127" s="34">
        <v>123.18461538461537</v>
      </c>
      <c r="BD127" s="34">
        <v>108.63333333333334</v>
      </c>
      <c r="BE127" s="34">
        <v>50.4</v>
      </c>
      <c r="BF127" s="34">
        <v>23.3</v>
      </c>
      <c r="BG127" s="34">
        <v>67.2</v>
      </c>
      <c r="BH127" s="34">
        <v>52.9</v>
      </c>
      <c r="BI127" s="34">
        <v>77.5</v>
      </c>
      <c r="BJ127" s="34">
        <v>124.1</v>
      </c>
      <c r="BK127" s="34">
        <v>105.9</v>
      </c>
      <c r="BL127" s="37">
        <v>74.400000000000006</v>
      </c>
      <c r="BM127" s="37">
        <v>42.2</v>
      </c>
      <c r="BN127" s="6">
        <v>103</v>
      </c>
      <c r="BO127" s="30">
        <v>15.39</v>
      </c>
      <c r="BP127" s="27">
        <v>49.97999999999999</v>
      </c>
      <c r="BQ127" s="27">
        <v>23.289999999999996</v>
      </c>
      <c r="BR127" s="27">
        <v>43.849999999999994</v>
      </c>
      <c r="BS127" s="27">
        <v>50.39</v>
      </c>
    </row>
    <row r="128" spans="1:71" x14ac:dyDescent="0.25">
      <c r="A128" s="12" t="s">
        <v>16</v>
      </c>
      <c r="B128" s="34">
        <v>109.18823529411763</v>
      </c>
      <c r="C128" s="34">
        <v>128.37058823529412</v>
      </c>
      <c r="D128" s="34">
        <v>55.135294117647064</v>
      </c>
      <c r="E128" s="34">
        <v>173.95294117647057</v>
      </c>
      <c r="F128" s="34">
        <v>327.09411764705885</v>
      </c>
      <c r="G128" s="34">
        <v>176.2705882352941</v>
      </c>
      <c r="H128" s="34">
        <v>271.6882352941177</v>
      </c>
      <c r="I128" s="34">
        <v>285.69411764705882</v>
      </c>
      <c r="J128" s="34">
        <v>197.77777777777783</v>
      </c>
      <c r="K128" s="34">
        <v>304.73076923076928</v>
      </c>
      <c r="L128" s="34">
        <v>445.6</v>
      </c>
      <c r="M128" s="34">
        <v>524.48333333333323</v>
      </c>
      <c r="N128" s="34">
        <v>137.595</v>
      </c>
      <c r="O128" s="34">
        <v>78.704347826086959</v>
      </c>
      <c r="P128" s="34">
        <v>129.81428571428572</v>
      </c>
      <c r="Q128" s="34">
        <v>130.76666666666665</v>
      </c>
      <c r="R128" s="34">
        <v>368.08</v>
      </c>
      <c r="S128" s="34">
        <v>97.126086956521746</v>
      </c>
      <c r="T128" s="34">
        <v>167.78800000000004</v>
      </c>
      <c r="U128" s="34">
        <v>245.68800000000002</v>
      </c>
      <c r="V128" s="34">
        <v>167.81923076923078</v>
      </c>
      <c r="W128" s="34">
        <v>281.12307692307695</v>
      </c>
      <c r="X128" s="34">
        <v>191.64166666666665</v>
      </c>
      <c r="Y128" s="34">
        <v>123.46153846153847</v>
      </c>
      <c r="Z128" s="34">
        <v>117.52083333333336</v>
      </c>
      <c r="AA128" s="34">
        <v>55.303846153846166</v>
      </c>
      <c r="AB128" s="34">
        <v>253.66400000000002</v>
      </c>
      <c r="AC128" s="34">
        <v>186.98928571428573</v>
      </c>
      <c r="AD128" s="34">
        <v>81.099999999999994</v>
      </c>
      <c r="AE128" s="34">
        <v>112.87857142857145</v>
      </c>
      <c r="AF128" s="34">
        <v>135.27241379310342</v>
      </c>
      <c r="AG128" s="34">
        <v>107.66551724137933</v>
      </c>
      <c r="AH128" s="34">
        <v>90.806896551724137</v>
      </c>
      <c r="AI128" s="34">
        <v>60.941379310344836</v>
      </c>
      <c r="AJ128" s="34">
        <v>85.044827586206907</v>
      </c>
      <c r="AK128" s="34">
        <v>64.634482758620706</v>
      </c>
      <c r="AL128" s="34">
        <v>125.32068965517242</v>
      </c>
      <c r="AM128" s="34">
        <v>67.817241379310332</v>
      </c>
      <c r="AN128" s="34">
        <v>96.718518518518522</v>
      </c>
      <c r="AO128" s="34">
        <v>199.96923076923076</v>
      </c>
      <c r="AP128" s="34">
        <v>143.65217391304347</v>
      </c>
      <c r="AQ128" s="34">
        <v>138.00416666666666</v>
      </c>
      <c r="AR128" s="34">
        <v>141.88999999999999</v>
      </c>
      <c r="AS128" s="34">
        <v>76.569999999999993</v>
      </c>
      <c r="AT128" s="34">
        <v>157.07142857142858</v>
      </c>
      <c r="AU128" s="38">
        <f t="shared" si="2"/>
        <v>113.13617826071193</v>
      </c>
      <c r="AV128" s="38">
        <f t="shared" si="3"/>
        <v>95.773048433048444</v>
      </c>
      <c r="AW128" s="34">
        <v>66.506896551724154</v>
      </c>
      <c r="AX128" s="34">
        <v>120.28888888888889</v>
      </c>
      <c r="AY128" s="34">
        <v>52.842307692307699</v>
      </c>
      <c r="AZ128" s="34">
        <v>67.57037037037037</v>
      </c>
      <c r="BA128" s="34">
        <v>97</v>
      </c>
      <c r="BB128" s="34">
        <v>41.819230769230778</v>
      </c>
      <c r="BC128" s="34">
        <v>184.16153846153844</v>
      </c>
      <c r="BD128" s="34">
        <v>105.54814814814816</v>
      </c>
      <c r="BE128" s="34">
        <v>114.1</v>
      </c>
      <c r="BF128" s="34">
        <v>93.2</v>
      </c>
      <c r="BG128" s="34">
        <v>81.2</v>
      </c>
      <c r="BH128" s="34">
        <v>100.8</v>
      </c>
      <c r="BI128" s="34">
        <v>100.2</v>
      </c>
      <c r="BJ128" s="34">
        <v>94.6</v>
      </c>
      <c r="BK128" s="34">
        <v>61.5</v>
      </c>
      <c r="BL128" s="37">
        <v>82.9</v>
      </c>
      <c r="BM128" s="37">
        <v>128.9</v>
      </c>
      <c r="BN128" s="6">
        <v>146</v>
      </c>
      <c r="BO128" s="30">
        <v>105.23999999999998</v>
      </c>
      <c r="BP128" s="27">
        <v>197.31</v>
      </c>
      <c r="BQ128" s="27">
        <v>139.12</v>
      </c>
      <c r="BR128" s="27">
        <v>86.45999999999998</v>
      </c>
      <c r="BS128" s="27">
        <v>93.919999999999987</v>
      </c>
    </row>
    <row r="129" spans="1:117" x14ac:dyDescent="0.25">
      <c r="A129" s="12" t="s">
        <v>17</v>
      </c>
      <c r="B129" s="34">
        <v>477.54705882352943</v>
      </c>
      <c r="C129" s="34">
        <v>466.11764705882354</v>
      </c>
      <c r="D129" s="34">
        <v>400.97058823529414</v>
      </c>
      <c r="E129" s="34">
        <v>568.44705882352946</v>
      </c>
      <c r="F129" s="34">
        <v>532.25882352941176</v>
      </c>
      <c r="G129" s="34">
        <v>694.24117647058824</v>
      </c>
      <c r="H129" s="34">
        <v>571.90588235294115</v>
      </c>
      <c r="I129" s="34">
        <v>533.82941176470581</v>
      </c>
      <c r="J129" s="34">
        <v>874.2166666666667</v>
      </c>
      <c r="K129" s="34">
        <v>433.85384615384618</v>
      </c>
      <c r="L129" s="34">
        <v>697.03499999999997</v>
      </c>
      <c r="M129" s="34">
        <v>283.06111111111113</v>
      </c>
      <c r="N129" s="34">
        <v>303.73</v>
      </c>
      <c r="O129" s="34">
        <v>353.6521739130435</v>
      </c>
      <c r="P129" s="34">
        <v>409.37619047619057</v>
      </c>
      <c r="Q129" s="34">
        <v>255.15416666666661</v>
      </c>
      <c r="R129" s="34">
        <v>515.84</v>
      </c>
      <c r="S129" s="34">
        <v>490.89565217391305</v>
      </c>
      <c r="T129" s="34">
        <v>363.94400000000002</v>
      </c>
      <c r="U129" s="34">
        <v>384.16</v>
      </c>
      <c r="V129" s="34">
        <v>771.60769230769245</v>
      </c>
      <c r="W129" s="34">
        <v>382.41923076923075</v>
      </c>
      <c r="X129" s="34">
        <v>679.67916666666656</v>
      </c>
      <c r="Y129" s="34">
        <v>218.54615384615383</v>
      </c>
      <c r="Z129" s="34">
        <v>940.52083333333314</v>
      </c>
      <c r="AA129" s="34">
        <v>187.6615384615385</v>
      </c>
      <c r="AB129" s="34">
        <v>525.94399999999996</v>
      </c>
      <c r="AC129" s="34">
        <v>777.01785714285745</v>
      </c>
      <c r="AD129" s="34">
        <v>542.06551724137921</v>
      </c>
      <c r="AE129" s="34">
        <v>875.01785714285711</v>
      </c>
      <c r="AF129" s="34">
        <v>631.88965517241365</v>
      </c>
      <c r="AG129" s="34">
        <v>433.88965517241382</v>
      </c>
      <c r="AH129" s="34">
        <v>485.06206896551726</v>
      </c>
      <c r="AI129" s="34">
        <v>900.30344827586202</v>
      </c>
      <c r="AJ129" s="34">
        <v>753.98275862068988</v>
      </c>
      <c r="AK129" s="34">
        <v>629.53103448275851</v>
      </c>
      <c r="AL129" s="34">
        <v>300.52068965517236</v>
      </c>
      <c r="AM129" s="34">
        <v>274.3</v>
      </c>
      <c r="AN129" s="34">
        <v>505.31111111111096</v>
      </c>
      <c r="AO129" s="34">
        <v>529.06923076923078</v>
      </c>
      <c r="AP129" s="34">
        <v>740.40869565217395</v>
      </c>
      <c r="AQ129" s="34">
        <v>834.79583333333346</v>
      </c>
      <c r="AR129" s="34">
        <v>396.20499999999998</v>
      </c>
      <c r="AS129" s="34">
        <v>789.07500000000005</v>
      </c>
      <c r="AT129" s="34">
        <v>380.79523809523806</v>
      </c>
      <c r="AU129" s="38">
        <f t="shared" si="2"/>
        <v>586.1915033329642</v>
      </c>
      <c r="AV129" s="38">
        <f t="shared" si="3"/>
        <v>48.412478632478631</v>
      </c>
      <c r="AW129" s="34">
        <v>51.189655172413779</v>
      </c>
      <c r="AX129" s="34">
        <v>47.4962962962963</v>
      </c>
      <c r="AY129" s="34">
        <v>46.084615384615375</v>
      </c>
      <c r="AZ129" s="34">
        <v>29.896296296296299</v>
      </c>
      <c r="BA129" s="34">
        <v>26</v>
      </c>
      <c r="BB129" s="34">
        <v>54.288461538461547</v>
      </c>
      <c r="BC129" s="34">
        <v>47.296153846153842</v>
      </c>
      <c r="BD129" s="34">
        <v>52.062962962962963</v>
      </c>
      <c r="BE129" s="34">
        <v>47</v>
      </c>
      <c r="BF129" s="34">
        <v>78.8</v>
      </c>
      <c r="BG129" s="34">
        <v>55.2</v>
      </c>
      <c r="BH129" s="34">
        <v>37.1</v>
      </c>
      <c r="BI129" s="34">
        <v>66.8</v>
      </c>
      <c r="BJ129" s="34">
        <v>61.5</v>
      </c>
      <c r="BK129" s="34">
        <v>10.6</v>
      </c>
      <c r="BL129" s="37">
        <v>46.5</v>
      </c>
      <c r="BM129" s="37">
        <v>47.8</v>
      </c>
      <c r="BN129" s="6">
        <v>93</v>
      </c>
      <c r="BO129" s="31">
        <v>74.249999999999986</v>
      </c>
      <c r="BP129" s="27">
        <v>36.99</v>
      </c>
      <c r="BQ129" s="27">
        <v>63.33</v>
      </c>
      <c r="BR129" s="27">
        <v>52.820000000000007</v>
      </c>
      <c r="BS129" s="27">
        <v>64.77</v>
      </c>
    </row>
    <row r="130" spans="1:117" x14ac:dyDescent="0.25">
      <c r="A130" s="12" t="s">
        <v>18</v>
      </c>
      <c r="B130" s="34">
        <v>582.29999999999995</v>
      </c>
      <c r="C130" s="34">
        <v>596.43529411764712</v>
      </c>
      <c r="D130" s="34">
        <v>1282.5823529411766</v>
      </c>
      <c r="E130" s="34">
        <v>919.62941176470588</v>
      </c>
      <c r="F130" s="34">
        <v>342.29411764705884</v>
      </c>
      <c r="G130" s="34">
        <v>861.12352941176482</v>
      </c>
      <c r="H130" s="34">
        <v>1026.5882352941176</v>
      </c>
      <c r="I130" s="34">
        <v>1271.8117647058823</v>
      </c>
      <c r="J130" s="34">
        <v>1619.0111111111112</v>
      </c>
      <c r="K130" s="34">
        <v>954.46923076923099</v>
      </c>
      <c r="L130" s="34">
        <v>1695.5650000000001</v>
      </c>
      <c r="M130" s="34">
        <v>1502.3</v>
      </c>
      <c r="N130" s="34">
        <v>712.92499999999995</v>
      </c>
      <c r="O130" s="34">
        <v>769.67391304347836</v>
      </c>
      <c r="P130" s="34">
        <v>840.69523809523821</v>
      </c>
      <c r="Q130" s="34">
        <v>659.71249999999998</v>
      </c>
      <c r="R130" s="34">
        <v>1149.1949999999999</v>
      </c>
      <c r="S130" s="34">
        <v>1305.1391304347828</v>
      </c>
      <c r="T130" s="34">
        <v>1063.6759999999997</v>
      </c>
      <c r="U130" s="34">
        <v>716.452</v>
      </c>
      <c r="V130" s="34">
        <v>628.29999999999995</v>
      </c>
      <c r="W130" s="34">
        <v>797.8923076923079</v>
      </c>
      <c r="X130" s="34">
        <v>815.51666666666688</v>
      </c>
      <c r="Y130" s="34">
        <v>1187.8538461538462</v>
      </c>
      <c r="Z130" s="34">
        <v>623.30416666666679</v>
      </c>
      <c r="AA130" s="34">
        <v>724.91923076923069</v>
      </c>
      <c r="AB130" s="34">
        <v>983.68799999999987</v>
      </c>
      <c r="AC130" s="34">
        <v>865.357142857143</v>
      </c>
      <c r="AD130" s="34">
        <v>786.14137931034475</v>
      </c>
      <c r="AE130" s="34">
        <v>1125.4107142857142</v>
      </c>
      <c r="AF130" s="34">
        <v>666.00689655172414</v>
      </c>
      <c r="AG130" s="34">
        <v>665.28620689655179</v>
      </c>
      <c r="AH130" s="34">
        <v>574.21724137931028</v>
      </c>
      <c r="AI130" s="34">
        <v>799.87586206896549</v>
      </c>
      <c r="AJ130" s="34">
        <v>374.18965517241378</v>
      </c>
      <c r="AK130" s="34">
        <v>498.24137931034488</v>
      </c>
      <c r="AL130" s="34">
        <v>357.54827586206903</v>
      </c>
      <c r="AM130" s="34">
        <v>773.06206896551726</v>
      </c>
      <c r="AN130" s="34">
        <v>833.84074074074067</v>
      </c>
      <c r="AO130" s="34">
        <v>557.01923076923072</v>
      </c>
      <c r="AP130" s="34">
        <v>1073.3652173913042</v>
      </c>
      <c r="AQ130" s="34">
        <v>775.14583333333337</v>
      </c>
      <c r="AR130" s="34">
        <v>746.16</v>
      </c>
      <c r="AS130" s="34">
        <v>1256.58</v>
      </c>
      <c r="AT130" s="34">
        <v>964.12380952380943</v>
      </c>
      <c r="AU130" s="38">
        <f t="shared" si="2"/>
        <v>750.76267276147735</v>
      </c>
      <c r="AV130" s="38">
        <f t="shared" si="3"/>
        <v>62.705327635327635</v>
      </c>
      <c r="AW130" s="34">
        <v>151.67931034482757</v>
      </c>
      <c r="AX130" s="34">
        <v>37.366666666666667</v>
      </c>
      <c r="AY130" s="34">
        <v>18.665384615384621</v>
      </c>
      <c r="AZ130" s="34">
        <v>92.925925925925924</v>
      </c>
      <c r="BA130" s="34">
        <v>28</v>
      </c>
      <c r="BB130" s="34">
        <v>53.788461538461547</v>
      </c>
      <c r="BC130" s="34">
        <v>88.884615384615401</v>
      </c>
      <c r="BD130" s="34">
        <v>105.82222222222219</v>
      </c>
      <c r="BE130" s="34">
        <v>15.3</v>
      </c>
      <c r="BF130" s="34">
        <v>104.1</v>
      </c>
      <c r="BG130" s="34">
        <v>82.2</v>
      </c>
      <c r="BH130" s="34">
        <v>78.900000000000006</v>
      </c>
      <c r="BI130" s="34">
        <v>75.900000000000006</v>
      </c>
      <c r="BJ130" s="34">
        <v>47</v>
      </c>
      <c r="BK130" s="34">
        <v>41.3</v>
      </c>
      <c r="BL130" s="37">
        <v>75.900000000000006</v>
      </c>
      <c r="BM130" s="37">
        <v>45.5</v>
      </c>
      <c r="BN130" s="6">
        <v>17</v>
      </c>
      <c r="BO130" s="31">
        <v>89.350000000000009</v>
      </c>
      <c r="BP130" s="27">
        <v>45.080000000000005</v>
      </c>
      <c r="BQ130" s="27">
        <v>51.11</v>
      </c>
      <c r="BR130" s="27">
        <v>42.379999999999995</v>
      </c>
      <c r="BS130" s="27">
        <v>158.91999999999999</v>
      </c>
    </row>
    <row r="131" spans="1:117" x14ac:dyDescent="0.25">
      <c r="A131" s="12" t="s">
        <v>19</v>
      </c>
      <c r="B131" s="34">
        <v>344.44705882352946</v>
      </c>
      <c r="C131" s="34">
        <v>526.13529411764694</v>
      </c>
      <c r="D131" s="34">
        <v>667.37058823529424</v>
      </c>
      <c r="E131" s="34">
        <v>604.05294117647054</v>
      </c>
      <c r="F131" s="34">
        <v>351.26470588235293</v>
      </c>
      <c r="G131" s="34">
        <v>482.79411764705884</v>
      </c>
      <c r="H131" s="34">
        <v>484.26470588235293</v>
      </c>
      <c r="I131" s="34">
        <v>542.01764705882351</v>
      </c>
      <c r="J131" s="34">
        <v>562.87222222222226</v>
      </c>
      <c r="K131" s="34">
        <v>577.29999999999995</v>
      </c>
      <c r="L131" s="34">
        <v>808.10500000000002</v>
      </c>
      <c r="M131" s="34">
        <v>921</v>
      </c>
      <c r="N131" s="34">
        <v>573.01</v>
      </c>
      <c r="O131" s="34">
        <v>1002.1608695652175</v>
      </c>
      <c r="P131" s="34">
        <v>305.20476190476182</v>
      </c>
      <c r="Q131" s="34">
        <v>257.99583333333334</v>
      </c>
      <c r="R131" s="34">
        <v>647.94000000000005</v>
      </c>
      <c r="S131" s="34">
        <v>419.18260869565222</v>
      </c>
      <c r="T131" s="34">
        <v>503.12</v>
      </c>
      <c r="U131" s="34">
        <v>636.08800000000008</v>
      </c>
      <c r="V131" s="34">
        <v>356.5</v>
      </c>
      <c r="W131" s="34">
        <v>362.85384615384612</v>
      </c>
      <c r="X131" s="34">
        <v>662.29166666666674</v>
      </c>
      <c r="Y131" s="34">
        <v>648.01923076923072</v>
      </c>
      <c r="Z131" s="34">
        <v>857.83749999999998</v>
      </c>
      <c r="AA131" s="34">
        <v>518.68846153846152</v>
      </c>
      <c r="AB131" s="34">
        <v>369.63600000000008</v>
      </c>
      <c r="AC131" s="34">
        <v>795.43214285714282</v>
      </c>
      <c r="AD131" s="34">
        <v>725.5</v>
      </c>
      <c r="AE131" s="34">
        <v>492.84642857142848</v>
      </c>
      <c r="AF131" s="34">
        <v>942.67931034482763</v>
      </c>
      <c r="AG131" s="34">
        <v>631.74827586206914</v>
      </c>
      <c r="AH131" s="34">
        <v>671.97586206896563</v>
      </c>
      <c r="AI131" s="34">
        <v>425.23793103448276</v>
      </c>
      <c r="AJ131" s="34">
        <v>544.24137931034488</v>
      </c>
      <c r="AK131" s="34">
        <v>635.19310344827579</v>
      </c>
      <c r="AL131" s="34">
        <v>387.71034482758608</v>
      </c>
      <c r="AM131" s="34">
        <v>482.28275862068961</v>
      </c>
      <c r="AN131" s="34">
        <v>462.81481481481484</v>
      </c>
      <c r="AO131" s="34">
        <v>638.97307692307675</v>
      </c>
      <c r="AP131" s="34">
        <v>552.1652173913044</v>
      </c>
      <c r="AQ131" s="34">
        <v>600.51250000000005</v>
      </c>
      <c r="AR131" s="34">
        <v>572.61500000000001</v>
      </c>
      <c r="AS131" s="34">
        <v>500.24</v>
      </c>
      <c r="AT131" s="34">
        <v>433.35238095238094</v>
      </c>
      <c r="AU131" s="38">
        <f t="shared" si="2"/>
        <v>519.61154227691293</v>
      </c>
      <c r="AV131" s="38">
        <f t="shared" si="3"/>
        <v>86.804358974358976</v>
      </c>
      <c r="AW131" s="34">
        <v>118.90689655172415</v>
      </c>
      <c r="AX131" s="34">
        <v>33.748148148148147</v>
      </c>
      <c r="AY131" s="34">
        <v>171.4576923076923</v>
      </c>
      <c r="AZ131" s="34">
        <v>93.066666666666677</v>
      </c>
      <c r="BA131" s="34">
        <v>22</v>
      </c>
      <c r="BB131" s="34">
        <v>53.45</v>
      </c>
      <c r="BC131" s="34">
        <v>33.869230769230768</v>
      </c>
      <c r="BD131" s="34">
        <v>122.45185185185186</v>
      </c>
      <c r="BE131" s="34">
        <v>33.6</v>
      </c>
      <c r="BF131" s="34">
        <v>136.4</v>
      </c>
      <c r="BG131" s="34">
        <v>168</v>
      </c>
      <c r="BH131" s="34">
        <v>106.7</v>
      </c>
      <c r="BI131" s="34">
        <v>95.4</v>
      </c>
      <c r="BJ131" s="34">
        <v>92.9</v>
      </c>
      <c r="BK131" s="34">
        <v>52.5</v>
      </c>
      <c r="BL131" s="37">
        <v>75.5</v>
      </c>
      <c r="BM131" s="37">
        <v>122.9</v>
      </c>
      <c r="BN131" s="6">
        <v>67</v>
      </c>
      <c r="BO131" s="31">
        <v>21.6</v>
      </c>
      <c r="BP131" s="27">
        <v>159.72999999999996</v>
      </c>
      <c r="BQ131" s="27">
        <v>69.39</v>
      </c>
      <c r="BR131" s="27">
        <v>172.49999999999997</v>
      </c>
      <c r="BS131" s="27">
        <v>114.04999999999998</v>
      </c>
    </row>
    <row r="132" spans="1:117" x14ac:dyDescent="0.25">
      <c r="A132" s="12" t="s">
        <v>20</v>
      </c>
      <c r="B132" s="34">
        <v>285.68235294117648</v>
      </c>
      <c r="C132" s="34">
        <v>103.2</v>
      </c>
      <c r="D132" s="34">
        <v>126.1</v>
      </c>
      <c r="E132" s="34">
        <v>220.8176470588235</v>
      </c>
      <c r="F132" s="34">
        <v>325.69411764705876</v>
      </c>
      <c r="G132" s="34">
        <v>160.51764705882354</v>
      </c>
      <c r="H132" s="34">
        <v>71.947058823529403</v>
      </c>
      <c r="I132" s="34">
        <v>204.33529411764701</v>
      </c>
      <c r="J132" s="34">
        <v>438.69444444444451</v>
      </c>
      <c r="K132" s="34">
        <v>216.06923076923084</v>
      </c>
      <c r="L132" s="34">
        <v>270.95499999999998</v>
      </c>
      <c r="M132" s="34">
        <v>372.68333333333334</v>
      </c>
      <c r="N132" s="34">
        <v>126.155</v>
      </c>
      <c r="O132" s="34">
        <v>266.56086956521739</v>
      </c>
      <c r="P132" s="34">
        <v>167.78095238095236</v>
      </c>
      <c r="Q132" s="34">
        <v>264.6583333333333</v>
      </c>
      <c r="R132" s="34">
        <v>88.34</v>
      </c>
      <c r="S132" s="34">
        <v>239.0869565217391</v>
      </c>
      <c r="T132" s="34">
        <v>289.08</v>
      </c>
      <c r="U132" s="34">
        <v>190.46799999999999</v>
      </c>
      <c r="V132" s="34">
        <v>248.80769230769226</v>
      </c>
      <c r="W132" s="34">
        <v>228.90384615384616</v>
      </c>
      <c r="X132" s="34">
        <v>101.68333333333332</v>
      </c>
      <c r="Y132" s="34">
        <v>322.6615384615385</v>
      </c>
      <c r="Z132" s="34">
        <v>354.69583333333344</v>
      </c>
      <c r="AA132" s="34">
        <v>205.08461538461538</v>
      </c>
      <c r="AB132" s="34">
        <v>329.2</v>
      </c>
      <c r="AC132" s="34">
        <v>153.08571428571426</v>
      </c>
      <c r="AD132" s="34">
        <v>253.14482758620693</v>
      </c>
      <c r="AE132" s="34">
        <v>194.27500000000001</v>
      </c>
      <c r="AF132" s="34">
        <v>292.17931034482763</v>
      </c>
      <c r="AG132" s="34">
        <v>84.248275862068979</v>
      </c>
      <c r="AH132" s="34">
        <v>301.93793103448274</v>
      </c>
      <c r="AI132" s="34">
        <v>194.73793103448267</v>
      </c>
      <c r="AJ132" s="34">
        <v>178.71724137931039</v>
      </c>
      <c r="AK132" s="34">
        <v>189.78275862068969</v>
      </c>
      <c r="AL132" s="34">
        <v>181.17586206896553</v>
      </c>
      <c r="AM132" s="34">
        <v>292.84482758620686</v>
      </c>
      <c r="AN132" s="34">
        <v>227.9111111111111</v>
      </c>
      <c r="AO132" s="34">
        <v>139.12307692307692</v>
      </c>
      <c r="AP132" s="34">
        <v>143.40434782608693</v>
      </c>
      <c r="AQ132" s="34">
        <v>284.54166666666674</v>
      </c>
      <c r="AR132" s="34">
        <v>129.655</v>
      </c>
      <c r="AS132" s="34">
        <v>237.09</v>
      </c>
      <c r="AT132" s="34">
        <v>473.18095238095236</v>
      </c>
      <c r="AU132" s="38">
        <f t="shared" si="2"/>
        <v>222.68039796646246</v>
      </c>
      <c r="AV132" s="38">
        <f t="shared" si="3"/>
        <v>119.44290598290597</v>
      </c>
      <c r="AW132" s="34">
        <v>88.751724137931006</v>
      </c>
      <c r="AX132" s="34">
        <v>60.448148148148142</v>
      </c>
      <c r="AY132" s="34">
        <v>238.45769230769233</v>
      </c>
      <c r="AZ132" s="34">
        <v>348.98518518518517</v>
      </c>
      <c r="BA132" s="34">
        <v>38</v>
      </c>
      <c r="BB132" s="34">
        <v>34.365384615384613</v>
      </c>
      <c r="BC132" s="34">
        <v>142.06153846153845</v>
      </c>
      <c r="BD132" s="34">
        <v>94.711111111111109</v>
      </c>
      <c r="BE132" s="34">
        <v>99.6</v>
      </c>
      <c r="BF132" s="34">
        <v>88.1</v>
      </c>
      <c r="BG132" s="34">
        <v>49.7</v>
      </c>
      <c r="BH132" s="34">
        <v>109.1</v>
      </c>
      <c r="BI132" s="34">
        <v>88</v>
      </c>
      <c r="BJ132" s="34">
        <v>26.6</v>
      </c>
      <c r="BK132" s="34">
        <v>33.5</v>
      </c>
      <c r="BL132" s="37">
        <v>157.1</v>
      </c>
      <c r="BM132" s="37">
        <v>102.2</v>
      </c>
      <c r="BN132" s="6">
        <v>106</v>
      </c>
      <c r="BO132" s="31">
        <v>20.67</v>
      </c>
      <c r="BP132" s="27">
        <v>261.27000000000004</v>
      </c>
      <c r="BQ132" s="27">
        <v>95.559999999999988</v>
      </c>
      <c r="BR132" s="27">
        <v>176.56000000000003</v>
      </c>
      <c r="BS132" s="27">
        <v>174.75</v>
      </c>
    </row>
    <row r="133" spans="1:117" x14ac:dyDescent="0.25">
      <c r="A133" s="12" t="s">
        <v>21</v>
      </c>
      <c r="B133" s="34">
        <v>179.38823529411764</v>
      </c>
      <c r="C133" s="34">
        <v>313.91764705882349</v>
      </c>
      <c r="D133" s="34">
        <v>293.78235294117644</v>
      </c>
      <c r="E133" s="34">
        <v>249.54117647058828</v>
      </c>
      <c r="F133" s="34">
        <v>332.44117647058829</v>
      </c>
      <c r="G133" s="34">
        <v>299.7823529411765</v>
      </c>
      <c r="H133" s="34">
        <v>292.05294117647054</v>
      </c>
      <c r="I133" s="34">
        <v>202.72941176470587</v>
      </c>
      <c r="J133" s="34">
        <v>140.76111111111112</v>
      </c>
      <c r="K133" s="34">
        <v>194.92307692307696</v>
      </c>
      <c r="L133" s="34">
        <v>315.52499999999998</v>
      </c>
      <c r="M133" s="34">
        <v>594.8555555555555</v>
      </c>
      <c r="N133" s="34">
        <v>283.39</v>
      </c>
      <c r="O133" s="34">
        <v>283.88260869565221</v>
      </c>
      <c r="P133" s="34">
        <v>114.89523809523808</v>
      </c>
      <c r="Q133" s="34">
        <v>212.875</v>
      </c>
      <c r="R133" s="34">
        <v>180.04499999999999</v>
      </c>
      <c r="S133" s="34">
        <v>115.29565217391303</v>
      </c>
      <c r="T133" s="34">
        <v>147.21600000000001</v>
      </c>
      <c r="U133" s="34">
        <v>338.13600000000008</v>
      </c>
      <c r="V133" s="34">
        <v>151.7923076923077</v>
      </c>
      <c r="W133" s="34">
        <v>222.7923076923077</v>
      </c>
      <c r="X133" s="34">
        <v>125.97499999999999</v>
      </c>
      <c r="Y133" s="34">
        <v>143.86153846153846</v>
      </c>
      <c r="Z133" s="34">
        <v>194.2166666666667</v>
      </c>
      <c r="AA133" s="34">
        <v>96.407692307692301</v>
      </c>
      <c r="AB133" s="34">
        <v>378.99600000000004</v>
      </c>
      <c r="AC133" s="34">
        <v>140.14642857142854</v>
      </c>
      <c r="AD133" s="34">
        <v>110.76896551724138</v>
      </c>
      <c r="AE133" s="34">
        <v>140.80000000000001</v>
      </c>
      <c r="AF133" s="34">
        <v>157.61724137931037</v>
      </c>
      <c r="AG133" s="34">
        <v>127.11379310344832</v>
      </c>
      <c r="AH133" s="34">
        <v>141.41379310344828</v>
      </c>
      <c r="AI133" s="34">
        <v>259.44137931034481</v>
      </c>
      <c r="AJ133" s="34">
        <v>138.94827586206895</v>
      </c>
      <c r="AK133" s="34">
        <v>173.18965517241378</v>
      </c>
      <c r="AL133" s="34">
        <v>248.35862068965517</v>
      </c>
      <c r="AM133" s="34">
        <v>94.31379310344829</v>
      </c>
      <c r="AN133" s="34">
        <v>190.7037037037037</v>
      </c>
      <c r="AO133" s="34">
        <v>257.60384615384618</v>
      </c>
      <c r="AP133" s="34">
        <v>173.9478260869565</v>
      </c>
      <c r="AQ133" s="34">
        <v>141.25</v>
      </c>
      <c r="AR133" s="34">
        <v>209.19499999999999</v>
      </c>
      <c r="AS133" s="34">
        <v>383.38499999999999</v>
      </c>
      <c r="AT133" s="34">
        <v>132.07142857142858</v>
      </c>
      <c r="AU133" s="38">
        <f t="shared" si="2"/>
        <v>200.20071072115547</v>
      </c>
      <c r="AV133" s="38">
        <f t="shared" si="3"/>
        <v>207.12242165242165</v>
      </c>
      <c r="AW133" s="34">
        <v>110.42068965517241</v>
      </c>
      <c r="AX133" s="34">
        <v>312.17777777777775</v>
      </c>
      <c r="AY133" s="34">
        <v>168.11153846153846</v>
      </c>
      <c r="AZ133" s="34">
        <v>256.19259259259263</v>
      </c>
      <c r="BA133" s="34">
        <v>140</v>
      </c>
      <c r="BB133" s="34">
        <v>200.51153846153846</v>
      </c>
      <c r="BC133" s="34">
        <v>157.53076923076921</v>
      </c>
      <c r="BD133" s="34">
        <v>374.2</v>
      </c>
      <c r="BE133" s="34">
        <v>49.8</v>
      </c>
      <c r="BF133" s="34">
        <v>175.1</v>
      </c>
      <c r="BG133" s="34">
        <v>237.6</v>
      </c>
      <c r="BH133" s="34">
        <v>38.6</v>
      </c>
      <c r="BI133" s="34">
        <v>139.69999999999999</v>
      </c>
      <c r="BJ133" s="34">
        <v>136</v>
      </c>
      <c r="BK133" s="34">
        <v>138.19999999999999</v>
      </c>
      <c r="BL133" s="37">
        <v>108.3</v>
      </c>
      <c r="BM133" s="37">
        <v>172.2</v>
      </c>
      <c r="BN133" s="6">
        <v>115</v>
      </c>
      <c r="BO133" s="31">
        <v>36.300000000000004</v>
      </c>
      <c r="BP133" s="27">
        <v>169.22000000000003</v>
      </c>
      <c r="BQ133" s="27">
        <v>136.71</v>
      </c>
      <c r="BR133" s="27">
        <v>243.91000000000003</v>
      </c>
      <c r="BS133" s="27">
        <v>121.56000000000002</v>
      </c>
    </row>
    <row r="134" spans="1:117" x14ac:dyDescent="0.25">
      <c r="A134" s="12" t="s">
        <v>22</v>
      </c>
      <c r="B134" s="34">
        <v>94.758823529411785</v>
      </c>
      <c r="C134" s="34">
        <v>0.54117647058823526</v>
      </c>
      <c r="D134" s="34">
        <v>8.1117647058823525</v>
      </c>
      <c r="E134" s="34">
        <v>12.929411764705881</v>
      </c>
      <c r="F134" s="34">
        <v>46.817647058823525</v>
      </c>
      <c r="G134" s="34">
        <v>124.62352941176471</v>
      </c>
      <c r="H134" s="34">
        <v>138.7235294117647</v>
      </c>
      <c r="I134" s="34">
        <v>128.9</v>
      </c>
      <c r="J134" s="34">
        <v>92.722222222222229</v>
      </c>
      <c r="K134" s="34">
        <v>147.85384615384618</v>
      </c>
      <c r="L134" s="34">
        <v>44.725000000000001</v>
      </c>
      <c r="M134" s="34">
        <v>82.73888888888888</v>
      </c>
      <c r="N134" s="34">
        <v>9.2899999999999991</v>
      </c>
      <c r="O134" s="34">
        <v>84.860869565217385</v>
      </c>
      <c r="P134" s="34">
        <v>78.471428571428561</v>
      </c>
      <c r="Q134" s="34">
        <v>143.02500000000001</v>
      </c>
      <c r="R134" s="34">
        <v>38.67</v>
      </c>
      <c r="S134" s="34">
        <v>24.721739130434784</v>
      </c>
      <c r="T134" s="34">
        <v>101.63599999999998</v>
      </c>
      <c r="U134" s="34">
        <v>102.24</v>
      </c>
      <c r="V134" s="34">
        <v>23.026923076923079</v>
      </c>
      <c r="W134" s="34">
        <v>31.165384615384614</v>
      </c>
      <c r="X134" s="34">
        <v>59.362499999999997</v>
      </c>
      <c r="Y134" s="34">
        <v>40.96153846153846</v>
      </c>
      <c r="Z134" s="34">
        <v>59.466666666666669</v>
      </c>
      <c r="AA134" s="34">
        <v>163.93461538461537</v>
      </c>
      <c r="AB134" s="34">
        <v>182.58799999999999</v>
      </c>
      <c r="AC134" s="34">
        <v>110.28214285714286</v>
      </c>
      <c r="AD134" s="34">
        <v>159.25862068965512</v>
      </c>
      <c r="AE134" s="34">
        <v>94.271428571428586</v>
      </c>
      <c r="AF134" s="34">
        <v>49.848275862068952</v>
      </c>
      <c r="AG134" s="34">
        <v>33.237931034482763</v>
      </c>
      <c r="AH134" s="34">
        <v>46.193103448275856</v>
      </c>
      <c r="AI134" s="34">
        <v>9.1344827586206883</v>
      </c>
      <c r="AJ134" s="34">
        <v>78.465517241379331</v>
      </c>
      <c r="AK134" s="34">
        <v>98.327586206896555</v>
      </c>
      <c r="AL134" s="34">
        <v>155.77241379310345</v>
      </c>
      <c r="AM134" s="34">
        <v>14.796551724137931</v>
      </c>
      <c r="AN134" s="34">
        <v>35.685185185185183</v>
      </c>
      <c r="AO134" s="34">
        <v>40.992307692307691</v>
      </c>
      <c r="AP134" s="34">
        <v>43.465217391304343</v>
      </c>
      <c r="AQ134" s="34">
        <v>224.3458333333333</v>
      </c>
      <c r="AR134" s="34">
        <v>50.195</v>
      </c>
      <c r="AS134" s="34">
        <v>49.674999999999997</v>
      </c>
      <c r="AT134" s="34">
        <v>71.361904761904768</v>
      </c>
      <c r="AU134" s="38">
        <f t="shared" si="2"/>
        <v>72.684750007347773</v>
      </c>
      <c r="AV134" s="38">
        <f t="shared" si="3"/>
        <v>79.570356125356128</v>
      </c>
      <c r="AW134" s="34">
        <v>106.51034482758621</v>
      </c>
      <c r="AX134" s="34">
        <v>73.81481481481481</v>
      </c>
      <c r="AY134" s="34">
        <v>77.834615384615375</v>
      </c>
      <c r="AZ134" s="34">
        <v>162</v>
      </c>
      <c r="BA134" s="34">
        <v>36</v>
      </c>
      <c r="BB134" s="34">
        <v>38.719230769230769</v>
      </c>
      <c r="BC134" s="34">
        <v>46.142307692307682</v>
      </c>
      <c r="BD134" s="34">
        <v>148.59259259259258</v>
      </c>
      <c r="BE134" s="34">
        <v>111.1</v>
      </c>
      <c r="BF134" s="34">
        <v>57.2</v>
      </c>
      <c r="BG134" s="34">
        <v>44.3</v>
      </c>
      <c r="BH134" s="34">
        <v>106.4</v>
      </c>
      <c r="BI134" s="34">
        <v>225.3</v>
      </c>
      <c r="BJ134" s="34">
        <v>116.6</v>
      </c>
      <c r="BK134" s="34">
        <v>73.400000000000006</v>
      </c>
      <c r="BL134" s="34">
        <v>49.3</v>
      </c>
      <c r="BM134" s="34">
        <v>10.4</v>
      </c>
      <c r="BN134" s="6">
        <v>176</v>
      </c>
      <c r="BO134" s="31">
        <v>5.8699999999999992</v>
      </c>
      <c r="BP134" s="27">
        <v>44.030000000000015</v>
      </c>
      <c r="BQ134" s="27">
        <v>34.15</v>
      </c>
      <c r="BR134" s="27">
        <v>71.3</v>
      </c>
      <c r="BS134" s="27">
        <v>91.56</v>
      </c>
    </row>
    <row r="135" spans="1:117" x14ac:dyDescent="0.25">
      <c r="A135" s="12" t="s">
        <v>23</v>
      </c>
      <c r="B135" s="34">
        <v>0</v>
      </c>
      <c r="C135" s="34">
        <v>48.135294117647064</v>
      </c>
      <c r="D135" s="34">
        <v>0</v>
      </c>
      <c r="E135" s="34">
        <v>30.129411764705878</v>
      </c>
      <c r="F135" s="34">
        <v>3.3588235294117643</v>
      </c>
      <c r="G135" s="34">
        <v>0.22352941176470587</v>
      </c>
      <c r="H135" s="34">
        <v>0.14705882352941177</v>
      </c>
      <c r="I135" s="34">
        <v>1.3</v>
      </c>
      <c r="J135" s="34">
        <v>15.655555555555557</v>
      </c>
      <c r="K135" s="34">
        <v>2.1846153846153844</v>
      </c>
      <c r="L135" s="34">
        <v>8.1950000000000003</v>
      </c>
      <c r="M135" s="34">
        <v>95.072222222222223</v>
      </c>
      <c r="N135" s="34">
        <v>22.335000000000001</v>
      </c>
      <c r="O135" s="34">
        <v>32.913043478260875</v>
      </c>
      <c r="P135" s="34">
        <v>62.1</v>
      </c>
      <c r="Q135" s="34">
        <v>10.879166666666668</v>
      </c>
      <c r="R135" s="34">
        <v>17.864999999999998</v>
      </c>
      <c r="S135" s="34">
        <v>6.0086956521739125</v>
      </c>
      <c r="T135" s="34">
        <v>51.372</v>
      </c>
      <c r="U135" s="34">
        <v>0</v>
      </c>
      <c r="V135" s="34">
        <v>10.830769230769231</v>
      </c>
      <c r="W135" s="34">
        <v>34.130769230769225</v>
      </c>
      <c r="X135" s="34">
        <v>8.7333333333333325</v>
      </c>
      <c r="Y135" s="34">
        <v>0</v>
      </c>
      <c r="Z135" s="34">
        <v>1.0416666666666667</v>
      </c>
      <c r="AA135" s="34">
        <v>7.1423076923076927</v>
      </c>
      <c r="AB135" s="34">
        <v>1.5320000000000003</v>
      </c>
      <c r="AC135" s="34">
        <v>36.528571428571432</v>
      </c>
      <c r="AD135" s="34">
        <v>2.4344827586206894</v>
      </c>
      <c r="AE135" s="34">
        <v>1.6142857142857141</v>
      </c>
      <c r="AF135" s="34">
        <v>5.7413793103448274</v>
      </c>
      <c r="AG135" s="34">
        <v>1.0310344827586209</v>
      </c>
      <c r="AH135" s="34">
        <v>44.968965517241386</v>
      </c>
      <c r="AI135" s="34">
        <v>5.2551724137931037</v>
      </c>
      <c r="AJ135" s="34">
        <v>22.272413793103446</v>
      </c>
      <c r="AK135" s="34">
        <v>17.220689655172418</v>
      </c>
      <c r="AL135" s="34">
        <v>41.651724137931041</v>
      </c>
      <c r="AM135" s="34">
        <v>17.868965517241378</v>
      </c>
      <c r="AN135" s="34">
        <v>1.2370370370370369</v>
      </c>
      <c r="AO135" s="34">
        <v>0.70769230769230762</v>
      </c>
      <c r="AP135" s="34">
        <v>2.7347826086956522</v>
      </c>
      <c r="AQ135" s="34">
        <v>0</v>
      </c>
      <c r="AR135" s="34">
        <v>29.004999999999999</v>
      </c>
      <c r="AS135" s="34">
        <v>0</v>
      </c>
      <c r="AT135" s="34">
        <v>0</v>
      </c>
      <c r="AU135" s="38">
        <f t="shared" si="2"/>
        <v>11.496123122555533</v>
      </c>
      <c r="AV135" s="38">
        <f t="shared" si="3"/>
        <v>17.240313390313389</v>
      </c>
      <c r="AW135" s="34">
        <v>45.906896551724145</v>
      </c>
      <c r="AX135" s="34">
        <v>9.2592592592592595</v>
      </c>
      <c r="AY135" s="34">
        <v>41.507692307692309</v>
      </c>
      <c r="AZ135" s="34">
        <v>14.133333333333335</v>
      </c>
      <c r="BA135" s="34">
        <v>1</v>
      </c>
      <c r="BB135" s="34">
        <v>0.77692307692307694</v>
      </c>
      <c r="BC135" s="34">
        <v>0</v>
      </c>
      <c r="BD135" s="34">
        <v>30.525925925925922</v>
      </c>
      <c r="BE135" s="34">
        <v>0.3</v>
      </c>
      <c r="BF135" s="34">
        <v>73.900000000000006</v>
      </c>
      <c r="BG135" s="34">
        <v>1</v>
      </c>
      <c r="BH135" s="34">
        <v>49.6</v>
      </c>
      <c r="BI135" s="34">
        <v>17</v>
      </c>
      <c r="BJ135" s="34">
        <v>7.3</v>
      </c>
      <c r="BK135" s="34">
        <v>10.3</v>
      </c>
      <c r="BL135" s="34">
        <v>3.8</v>
      </c>
      <c r="BM135" s="34">
        <v>10.199999999999999</v>
      </c>
      <c r="BN135" s="6">
        <v>10</v>
      </c>
      <c r="BO135" s="31">
        <v>33.54</v>
      </c>
      <c r="BP135" s="27">
        <v>48.729999999999983</v>
      </c>
      <c r="BQ135" s="27">
        <v>4.8100000000000005</v>
      </c>
      <c r="BR135" s="27">
        <v>29.86</v>
      </c>
      <c r="BS135" s="27">
        <v>49.060000000000009</v>
      </c>
    </row>
    <row r="136" spans="1:117" x14ac:dyDescent="0.25">
      <c r="A136" s="7" t="s">
        <v>24</v>
      </c>
    </row>
    <row r="137" spans="1:117" x14ac:dyDescent="0.25">
      <c r="A137" s="7" t="s">
        <v>25</v>
      </c>
    </row>
    <row r="138" spans="1:117" x14ac:dyDescent="0.25">
      <c r="A138" s="7" t="s">
        <v>26</v>
      </c>
    </row>
    <row r="139" spans="1:117" x14ac:dyDescent="0.25">
      <c r="A139" s="7" t="s">
        <v>27</v>
      </c>
    </row>
    <row r="140" spans="1:117" x14ac:dyDescent="0.25">
      <c r="A140" s="7" t="s">
        <v>28</v>
      </c>
    </row>
    <row r="142" spans="1:117" x14ac:dyDescent="0.25">
      <c r="A142" s="10" t="s">
        <v>53</v>
      </c>
    </row>
    <row r="143" spans="1:117" x14ac:dyDescent="0.25">
      <c r="A143" t="s">
        <v>11</v>
      </c>
      <c r="B143" s="8">
        <v>1951</v>
      </c>
      <c r="C143" s="8">
        <v>1952</v>
      </c>
      <c r="D143" s="8">
        <v>1953</v>
      </c>
      <c r="E143" s="8">
        <v>1954</v>
      </c>
      <c r="F143" s="8">
        <v>1955</v>
      </c>
      <c r="G143" s="8">
        <v>1956</v>
      </c>
      <c r="H143" s="8">
        <v>1957</v>
      </c>
      <c r="I143" s="8">
        <v>1958</v>
      </c>
      <c r="J143" s="8">
        <v>1959</v>
      </c>
      <c r="K143" s="8">
        <v>1960</v>
      </c>
      <c r="L143" s="8">
        <v>1961</v>
      </c>
      <c r="M143" s="8">
        <v>1962</v>
      </c>
      <c r="N143" s="8">
        <v>1963</v>
      </c>
      <c r="O143" s="8">
        <v>1964</v>
      </c>
      <c r="P143" s="8">
        <v>1965</v>
      </c>
      <c r="Q143" s="8">
        <v>1966</v>
      </c>
      <c r="R143" s="8">
        <v>1967</v>
      </c>
      <c r="S143" s="8">
        <v>1968</v>
      </c>
      <c r="T143" s="8">
        <v>1969</v>
      </c>
      <c r="U143" s="8">
        <v>1970</v>
      </c>
      <c r="V143" s="8">
        <v>1971</v>
      </c>
      <c r="W143" s="8">
        <v>1972</v>
      </c>
      <c r="X143" s="8">
        <v>1973</v>
      </c>
      <c r="Y143" s="8">
        <v>1974</v>
      </c>
      <c r="Z143" s="8">
        <v>1975</v>
      </c>
      <c r="AA143" s="8">
        <v>1976</v>
      </c>
      <c r="AB143" s="8">
        <v>1977</v>
      </c>
      <c r="AC143" s="8">
        <v>1978</v>
      </c>
      <c r="AD143" s="8">
        <v>1979</v>
      </c>
      <c r="AE143" s="8">
        <v>1980</v>
      </c>
      <c r="AF143" s="8">
        <v>1981</v>
      </c>
      <c r="AG143" s="8">
        <v>1982</v>
      </c>
      <c r="AH143" s="8">
        <v>1983</v>
      </c>
      <c r="AI143" s="8">
        <v>1984</v>
      </c>
      <c r="AJ143" s="8">
        <v>1985</v>
      </c>
      <c r="AK143" s="8">
        <v>1986</v>
      </c>
      <c r="AL143" s="8">
        <v>1987</v>
      </c>
      <c r="AM143" s="8">
        <v>1988</v>
      </c>
      <c r="AN143" s="8">
        <v>1989</v>
      </c>
      <c r="AO143" s="8">
        <v>1990</v>
      </c>
      <c r="AP143" s="8">
        <v>1991</v>
      </c>
      <c r="AQ143" s="8">
        <v>1992</v>
      </c>
      <c r="AR143" s="8">
        <v>1993</v>
      </c>
      <c r="AS143" s="8">
        <v>1994</v>
      </c>
      <c r="AT143" s="8">
        <v>1995</v>
      </c>
      <c r="AU143" s="8">
        <v>1996</v>
      </c>
      <c r="AV143" s="8">
        <v>1997</v>
      </c>
      <c r="AW143" s="8">
        <v>1998</v>
      </c>
      <c r="AX143" s="8">
        <v>1999</v>
      </c>
      <c r="AY143" s="8">
        <v>2000</v>
      </c>
      <c r="AZ143" s="8">
        <v>2001</v>
      </c>
      <c r="BA143" s="8">
        <v>2002</v>
      </c>
      <c r="BB143" s="8">
        <v>2003</v>
      </c>
      <c r="BC143" s="8">
        <v>2004</v>
      </c>
      <c r="BD143" s="8">
        <v>2005</v>
      </c>
      <c r="BE143" s="8">
        <v>2006</v>
      </c>
      <c r="BF143" s="8">
        <v>2007</v>
      </c>
      <c r="BG143" s="8">
        <v>2008</v>
      </c>
      <c r="BH143" s="8">
        <v>2009</v>
      </c>
      <c r="BI143" s="8">
        <v>2010</v>
      </c>
      <c r="BJ143" s="8">
        <v>2011</v>
      </c>
      <c r="BK143" s="8">
        <v>2012</v>
      </c>
      <c r="BL143" s="9">
        <v>2013</v>
      </c>
      <c r="BM143" s="9">
        <v>2014</v>
      </c>
      <c r="BN143">
        <v>2015</v>
      </c>
      <c r="BO143">
        <v>2016</v>
      </c>
      <c r="BP143" s="9">
        <v>2017</v>
      </c>
      <c r="BQ143">
        <v>2018</v>
      </c>
      <c r="BR143">
        <v>2019</v>
      </c>
      <c r="BS143" s="9">
        <v>2020</v>
      </c>
    </row>
    <row r="144" spans="1:117" x14ac:dyDescent="0.25">
      <c r="A144" s="12" t="s">
        <v>12</v>
      </c>
      <c r="B144" s="8">
        <v>0.5636363636363636</v>
      </c>
      <c r="C144" s="8">
        <v>0</v>
      </c>
      <c r="D144" s="8">
        <v>0.47241379310344828</v>
      </c>
      <c r="E144" s="8">
        <v>2.1772727272727272</v>
      </c>
      <c r="F144" s="8">
        <v>0.48095238095238091</v>
      </c>
      <c r="G144" s="8">
        <v>0.36666666666666664</v>
      </c>
      <c r="H144" s="8">
        <v>0</v>
      </c>
      <c r="I144" s="8">
        <v>1.1645161290322581</v>
      </c>
      <c r="J144" s="8">
        <v>0</v>
      </c>
      <c r="K144" s="8">
        <v>2.9666666666666668</v>
      </c>
      <c r="L144" s="8">
        <v>8.2964285714285726</v>
      </c>
      <c r="M144" s="8">
        <v>7.55</v>
      </c>
      <c r="N144" s="8">
        <v>2.3131578947368419</v>
      </c>
      <c r="O144" s="8">
        <v>0</v>
      </c>
      <c r="P144" s="8">
        <v>0.14166666666666666</v>
      </c>
      <c r="Q144" s="8">
        <v>5.2249999999999996</v>
      </c>
      <c r="R144" s="8">
        <v>16.263157894736842</v>
      </c>
      <c r="S144" s="8">
        <v>0</v>
      </c>
      <c r="T144" s="8">
        <v>0.83863636363636362</v>
      </c>
      <c r="U144" s="8">
        <v>9.9555555555555557</v>
      </c>
      <c r="V144" s="8">
        <v>2.5642857142857136</v>
      </c>
      <c r="W144" s="8">
        <v>0.1435483870967742</v>
      </c>
      <c r="X144" s="8">
        <v>0.13387096774193549</v>
      </c>
      <c r="Y144" s="8">
        <v>0</v>
      </c>
      <c r="Z144" s="8">
        <v>2.3224137931034479</v>
      </c>
      <c r="AA144" s="8">
        <v>0</v>
      </c>
      <c r="AB144" s="8">
        <v>0</v>
      </c>
      <c r="AC144" s="8">
        <v>0.47213114754098362</v>
      </c>
      <c r="AD144" s="8">
        <v>0.77777777777777779</v>
      </c>
      <c r="AE144" s="8">
        <v>0</v>
      </c>
      <c r="AF144" s="8">
        <v>1.2317460317460316</v>
      </c>
      <c r="AG144" s="8">
        <v>1.935483870967742E-2</v>
      </c>
      <c r="AH144" s="8">
        <v>0</v>
      </c>
      <c r="AI144" s="8">
        <v>2.0701492537313433</v>
      </c>
      <c r="AJ144" s="8">
        <v>2.044776119402985</v>
      </c>
      <c r="AK144" s="8">
        <v>24.989230769230769</v>
      </c>
      <c r="AL144" s="8">
        <v>0.70158730158730154</v>
      </c>
      <c r="AM144" s="8">
        <v>0</v>
      </c>
      <c r="AN144" s="8">
        <v>0.18181818181818182</v>
      </c>
      <c r="AO144" s="8">
        <v>4.6280000000000001</v>
      </c>
      <c r="AP144" s="8">
        <v>3.1359999999999997</v>
      </c>
      <c r="AQ144" s="8">
        <v>2.4347222222222222</v>
      </c>
      <c r="AR144" s="8">
        <v>0</v>
      </c>
      <c r="AS144" s="8">
        <v>19.070833333333333</v>
      </c>
      <c r="AT144" s="8">
        <v>4.5374999999999996</v>
      </c>
      <c r="AU144" s="8">
        <v>2</v>
      </c>
      <c r="AV144" s="8">
        <v>6</v>
      </c>
      <c r="AW144" s="8">
        <v>0</v>
      </c>
      <c r="AX144" s="8">
        <v>0</v>
      </c>
      <c r="AY144" s="8">
        <v>0</v>
      </c>
      <c r="AZ144" s="8">
        <v>0.18536585365853658</v>
      </c>
      <c r="BA144" s="8">
        <v>1.0947368421052632</v>
      </c>
      <c r="BB144" s="8">
        <v>0</v>
      </c>
      <c r="BC144" s="8">
        <v>0.4358974358974359</v>
      </c>
      <c r="BD144" s="8">
        <v>17.835000000000001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0.6</v>
      </c>
      <c r="BK144" s="8">
        <v>0.7</v>
      </c>
      <c r="BL144" s="29">
        <v>0</v>
      </c>
      <c r="BM144" s="29">
        <v>0.4</v>
      </c>
      <c r="BN144" s="6">
        <v>0</v>
      </c>
      <c r="BO144" s="30">
        <v>3.4499999999999993</v>
      </c>
      <c r="BP144">
        <v>12.360000000000001</v>
      </c>
      <c r="BQ144">
        <v>0.01</v>
      </c>
      <c r="BR144">
        <v>0.25</v>
      </c>
      <c r="BS144">
        <v>0.22</v>
      </c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29"/>
      <c r="DK144" s="29"/>
      <c r="DL144" s="6"/>
      <c r="DM144" s="30"/>
    </row>
    <row r="145" spans="1:117" x14ac:dyDescent="0.25">
      <c r="A145" s="12" t="s">
        <v>13</v>
      </c>
      <c r="B145" s="8">
        <v>0</v>
      </c>
      <c r="C145" s="8">
        <v>3.0111111111111111</v>
      </c>
      <c r="D145" s="8">
        <v>10.689655172413794</v>
      </c>
      <c r="E145" s="8">
        <v>1.6318181818181818</v>
      </c>
      <c r="F145" s="8">
        <v>0.2857142857142857</v>
      </c>
      <c r="G145" s="8">
        <v>1.1696969696969697</v>
      </c>
      <c r="H145" s="8">
        <v>0</v>
      </c>
      <c r="I145" s="8">
        <v>2.2516129032258063</v>
      </c>
      <c r="J145" s="8">
        <v>3.0391304347826091</v>
      </c>
      <c r="K145" s="8">
        <v>4.666666666666667</v>
      </c>
      <c r="L145" s="8">
        <v>8.9785714285714295</v>
      </c>
      <c r="M145" s="8">
        <v>8.680769230769231</v>
      </c>
      <c r="N145" s="8">
        <v>2.1368421052631579</v>
      </c>
      <c r="O145" s="8">
        <v>0</v>
      </c>
      <c r="P145" s="8">
        <v>0</v>
      </c>
      <c r="Q145" s="8">
        <v>4.0425000000000004</v>
      </c>
      <c r="R145" s="8">
        <v>0</v>
      </c>
      <c r="S145" s="8">
        <v>8.0111111111111128</v>
      </c>
      <c r="T145" s="8">
        <v>0</v>
      </c>
      <c r="U145" s="8">
        <v>8.0888888888888886</v>
      </c>
      <c r="V145" s="8">
        <v>11.542857142857143</v>
      </c>
      <c r="W145" s="8">
        <v>1.0451612903225809</v>
      </c>
      <c r="X145" s="8">
        <v>1.1951612903225806</v>
      </c>
      <c r="Y145" s="8">
        <v>0</v>
      </c>
      <c r="Z145" s="8">
        <v>5.6965517241379313</v>
      </c>
      <c r="AA145" s="8">
        <v>0</v>
      </c>
      <c r="AB145" s="8">
        <v>0.9864406779661018</v>
      </c>
      <c r="AC145" s="8">
        <v>3.0426229508196725</v>
      </c>
      <c r="AD145" s="8">
        <v>74.415873015873032</v>
      </c>
      <c r="AE145" s="8">
        <v>2.7423728813559323</v>
      </c>
      <c r="AF145" s="8">
        <v>0.63015873015873025</v>
      </c>
      <c r="AG145" s="8">
        <v>0</v>
      </c>
      <c r="AH145" s="8">
        <v>0.20615384615384616</v>
      </c>
      <c r="AI145" s="8">
        <v>11.494029850746267</v>
      </c>
      <c r="AJ145" s="8">
        <v>0.65970149253731336</v>
      </c>
      <c r="AK145" s="8">
        <v>8.8000000000000007</v>
      </c>
      <c r="AL145" s="8">
        <v>0.27936507936507937</v>
      </c>
      <c r="AM145" s="8">
        <v>6.6453125000000002</v>
      </c>
      <c r="AN145" s="8">
        <v>0</v>
      </c>
      <c r="AO145" s="8">
        <v>0.65066666666666662</v>
      </c>
      <c r="AP145" s="8">
        <v>9.6000000000000002E-2</v>
      </c>
      <c r="AQ145" s="8">
        <v>0</v>
      </c>
      <c r="AR145" s="8">
        <v>1.7246575342465753</v>
      </c>
      <c r="AS145" s="8">
        <v>5.0319444444444441</v>
      </c>
      <c r="AT145" s="8">
        <v>0.4513888888888889</v>
      </c>
      <c r="AU145" s="8">
        <v>0</v>
      </c>
      <c r="AV145" s="8">
        <v>0</v>
      </c>
      <c r="AW145" s="8">
        <v>0</v>
      </c>
      <c r="AX145" s="8">
        <v>15.327500000000001</v>
      </c>
      <c r="AY145" s="8">
        <v>21.26</v>
      </c>
      <c r="AZ145" s="8">
        <v>4.1609756097560977</v>
      </c>
      <c r="BA145" s="8">
        <v>8.4526315789473703</v>
      </c>
      <c r="BB145" s="8">
        <v>13.9</v>
      </c>
      <c r="BC145" s="8">
        <v>0</v>
      </c>
      <c r="BD145" s="8">
        <v>1.53</v>
      </c>
      <c r="BE145" s="8">
        <v>0</v>
      </c>
      <c r="BF145" s="8">
        <v>0.2</v>
      </c>
      <c r="BG145" s="8">
        <v>9.6999999999999993</v>
      </c>
      <c r="BH145" s="8">
        <v>0</v>
      </c>
      <c r="BI145" s="8">
        <v>0.1</v>
      </c>
      <c r="BJ145" s="8">
        <v>15.5</v>
      </c>
      <c r="BK145" s="8">
        <v>2.2999999999999998</v>
      </c>
      <c r="BL145" s="29">
        <v>1.8</v>
      </c>
      <c r="BM145" s="29">
        <v>2.2999999999999998</v>
      </c>
      <c r="BN145" s="6">
        <v>0</v>
      </c>
      <c r="BO145" s="30">
        <v>0.64000000000000012</v>
      </c>
      <c r="BP145">
        <v>0</v>
      </c>
      <c r="BQ145">
        <v>3.3000000000000003</v>
      </c>
      <c r="BR145">
        <v>6.27</v>
      </c>
      <c r="BS145">
        <v>0</v>
      </c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29"/>
      <c r="DK145" s="29"/>
      <c r="DL145" s="6"/>
      <c r="DM145" s="30"/>
    </row>
    <row r="146" spans="1:117" x14ac:dyDescent="0.25">
      <c r="A146" s="12" t="s">
        <v>14</v>
      </c>
      <c r="B146" s="8">
        <v>8.0909090909090899</v>
      </c>
      <c r="C146" s="8">
        <v>4.4000000000000004</v>
      </c>
      <c r="D146" s="8">
        <v>2.8724137931034481</v>
      </c>
      <c r="E146" s="8">
        <v>9.5909090909090917</v>
      </c>
      <c r="F146" s="8">
        <v>16.476190476190474</v>
      </c>
      <c r="G146" s="8">
        <v>2.1272727272727274</v>
      </c>
      <c r="H146" s="8">
        <v>13.36774193548387</v>
      </c>
      <c r="I146" s="8">
        <v>27.961290322580645</v>
      </c>
      <c r="J146" s="8">
        <v>0.2</v>
      </c>
      <c r="K146" s="8">
        <v>0</v>
      </c>
      <c r="L146" s="8">
        <v>2.1571428571428575</v>
      </c>
      <c r="M146" s="8">
        <v>11.076923076923078</v>
      </c>
      <c r="N146" s="8">
        <v>11.342105263157896</v>
      </c>
      <c r="O146" s="8">
        <v>1.1972972972972975</v>
      </c>
      <c r="P146" s="8">
        <v>12.852777777777778</v>
      </c>
      <c r="Q146" s="8">
        <v>3.8050000000000002</v>
      </c>
      <c r="R146" s="8">
        <v>3.426315789473684</v>
      </c>
      <c r="S146" s="8">
        <v>16.063888888888894</v>
      </c>
      <c r="T146" s="8">
        <v>6.6886363636363635</v>
      </c>
      <c r="U146" s="8">
        <v>10.442592592592591</v>
      </c>
      <c r="V146" s="8">
        <v>3.219642857142857</v>
      </c>
      <c r="W146" s="8">
        <v>0.22903225806451613</v>
      </c>
      <c r="X146" s="8">
        <v>2.0967741935483872E-2</v>
      </c>
      <c r="Y146" s="8">
        <v>0.9354838709677421</v>
      </c>
      <c r="Z146" s="8">
        <v>12.579310344827586</v>
      </c>
      <c r="AA146" s="8">
        <v>2.0457627118644064</v>
      </c>
      <c r="AB146" s="8">
        <v>12.528813559322037</v>
      </c>
      <c r="AC146" s="8">
        <v>3.5393442622950815</v>
      </c>
      <c r="AD146" s="8">
        <v>2.9063492063492067</v>
      </c>
      <c r="AE146" s="8">
        <v>22.888135593220337</v>
      </c>
      <c r="AF146" s="8">
        <v>49.3904761904762</v>
      </c>
      <c r="AG146" s="8">
        <v>10.467741935483874</v>
      </c>
      <c r="AH146" s="8">
        <v>2.3169230769230773</v>
      </c>
      <c r="AI146" s="8">
        <v>78.18805970149252</v>
      </c>
      <c r="AJ146" s="8">
        <v>16.673134328358213</v>
      </c>
      <c r="AK146" s="8">
        <v>4.5907692307692303</v>
      </c>
      <c r="AL146" s="8">
        <v>9.0396825396825395</v>
      </c>
      <c r="AM146" s="8">
        <v>42.401562499999997</v>
      </c>
      <c r="AN146" s="8">
        <v>10.545454545454545</v>
      </c>
      <c r="AO146" s="8">
        <v>16.977333333333334</v>
      </c>
      <c r="AP146" s="8">
        <v>4.8706666666666658</v>
      </c>
      <c r="AQ146" s="8">
        <v>0</v>
      </c>
      <c r="AR146" s="8">
        <v>12.723287671232878</v>
      </c>
      <c r="AS146" s="8">
        <v>14.481944444444444</v>
      </c>
      <c r="AT146" s="8">
        <v>6.4736111111111105</v>
      </c>
      <c r="AU146" s="8">
        <v>4</v>
      </c>
      <c r="AV146" s="8">
        <v>36</v>
      </c>
      <c r="AW146" s="8">
        <v>6.6390243902439003</v>
      </c>
      <c r="AX146" s="8">
        <v>0.39750000000000002</v>
      </c>
      <c r="AY146" s="8">
        <v>0</v>
      </c>
      <c r="AZ146" s="8">
        <v>0.97073170731707314</v>
      </c>
      <c r="BA146" s="8">
        <v>9.9</v>
      </c>
      <c r="BB146" s="8">
        <v>25.807692307692307</v>
      </c>
      <c r="BC146" s="8">
        <v>10.951282051282051</v>
      </c>
      <c r="BD146" s="8">
        <v>4.9375</v>
      </c>
      <c r="BE146" s="8">
        <v>49.4</v>
      </c>
      <c r="BF146" s="8">
        <v>0.5</v>
      </c>
      <c r="BG146" s="8">
        <v>142.4</v>
      </c>
      <c r="BH146" s="8">
        <v>40</v>
      </c>
      <c r="BI146" s="8">
        <v>3.2</v>
      </c>
      <c r="BJ146" s="8">
        <v>24.4</v>
      </c>
      <c r="BK146" s="8">
        <v>0</v>
      </c>
      <c r="BL146" s="29">
        <v>6.1</v>
      </c>
      <c r="BM146" s="29">
        <v>14.1</v>
      </c>
      <c r="BN146" s="6">
        <v>24</v>
      </c>
      <c r="BO146" s="30">
        <v>6.6899999999999986</v>
      </c>
      <c r="BP146">
        <v>21.880000000000003</v>
      </c>
      <c r="BQ146">
        <v>31.97</v>
      </c>
      <c r="BR146">
        <v>1.9600000000000004</v>
      </c>
      <c r="BS146">
        <v>14.800000000000002</v>
      </c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29"/>
      <c r="DK146" s="29"/>
      <c r="DL146" s="6"/>
      <c r="DM146" s="30"/>
    </row>
    <row r="147" spans="1:117" x14ac:dyDescent="0.25">
      <c r="A147" s="12" t="s">
        <v>15</v>
      </c>
      <c r="B147" s="8">
        <v>63.945454545454545</v>
      </c>
      <c r="C147" s="8">
        <v>43.733333333333327</v>
      </c>
      <c r="D147" s="8">
        <v>95.972413793103428</v>
      </c>
      <c r="E147" s="8">
        <v>40.627272727272725</v>
      </c>
      <c r="F147" s="8">
        <v>34.014285714285712</v>
      </c>
      <c r="G147" s="8">
        <v>49.036363636363646</v>
      </c>
      <c r="H147" s="8">
        <v>19.832258064516132</v>
      </c>
      <c r="I147" s="8">
        <v>83.367741935483863</v>
      </c>
      <c r="J147" s="8">
        <v>54.121739130434783</v>
      </c>
      <c r="K147" s="8">
        <v>11.7</v>
      </c>
      <c r="L147" s="8">
        <v>80.724999999999994</v>
      </c>
      <c r="M147" s="8">
        <v>108.27692307692308</v>
      </c>
      <c r="N147" s="8">
        <v>60.242105263157889</v>
      </c>
      <c r="O147" s="8">
        <v>37.148648648648653</v>
      </c>
      <c r="P147" s="8">
        <v>51.975000000000001</v>
      </c>
      <c r="Q147" s="8">
        <v>49.962499999999999</v>
      </c>
      <c r="R147" s="8">
        <v>37.35526315789474</v>
      </c>
      <c r="S147" s="8">
        <v>74.905405405405418</v>
      </c>
      <c r="T147" s="8">
        <v>60.236363636363627</v>
      </c>
      <c r="U147" s="8">
        <v>65.8611111111111</v>
      </c>
      <c r="V147" s="8">
        <v>59.117857142857133</v>
      </c>
      <c r="W147" s="8">
        <v>49.080645161290334</v>
      </c>
      <c r="X147" s="8">
        <v>40.583870967741937</v>
      </c>
      <c r="Y147" s="8">
        <v>75.501612903225791</v>
      </c>
      <c r="Z147" s="8">
        <v>19.475862068965522</v>
      </c>
      <c r="AA147" s="8">
        <v>86.725423728813567</v>
      </c>
      <c r="AB147" s="8">
        <v>92.813559322033882</v>
      </c>
      <c r="AC147" s="8">
        <v>55.060655737704927</v>
      </c>
      <c r="AD147" s="8">
        <v>57.258730158730167</v>
      </c>
      <c r="AE147" s="8">
        <v>90.722033898305085</v>
      </c>
      <c r="AF147" s="8">
        <v>37.023809523809526</v>
      </c>
      <c r="AG147" s="8">
        <v>35.195161290322588</v>
      </c>
      <c r="AH147" s="8">
        <v>7.8184615384615386</v>
      </c>
      <c r="AI147" s="8">
        <v>50.03432835820896</v>
      </c>
      <c r="AJ147" s="8">
        <v>81.962686567164198</v>
      </c>
      <c r="AK147" s="8">
        <v>41.764615384615375</v>
      </c>
      <c r="AL147" s="8">
        <v>26.83015873015874</v>
      </c>
      <c r="AM147" s="8">
        <v>86.1953125</v>
      </c>
      <c r="AN147" s="8">
        <v>41.396969696969705</v>
      </c>
      <c r="AO147" s="8">
        <v>65.403999999999996</v>
      </c>
      <c r="AP147" s="8">
        <v>83.203999999999994</v>
      </c>
      <c r="AQ147" s="8">
        <v>33.409722222222229</v>
      </c>
      <c r="AR147" s="8">
        <v>26.604109589041091</v>
      </c>
      <c r="AS147" s="8">
        <v>78.370833333333309</v>
      </c>
      <c r="AT147" s="8">
        <v>48.831944444444446</v>
      </c>
      <c r="AU147" s="8">
        <v>79</v>
      </c>
      <c r="AV147" s="8">
        <v>45</v>
      </c>
      <c r="AW147" s="8">
        <v>75.724390243902448</v>
      </c>
      <c r="AX147" s="8">
        <v>78.132499999999993</v>
      </c>
      <c r="AY147" s="8">
        <v>89.41</v>
      </c>
      <c r="AZ147" s="8">
        <v>133.04390243902441</v>
      </c>
      <c r="BA147" s="8">
        <v>23.131578947368421</v>
      </c>
      <c r="BB147" s="8">
        <v>47.815384615384623</v>
      </c>
      <c r="BC147" s="8">
        <v>101.25641025641026</v>
      </c>
      <c r="BD147" s="8">
        <v>66.157499999999999</v>
      </c>
      <c r="BE147" s="8">
        <v>69</v>
      </c>
      <c r="BF147" s="8">
        <v>15.8</v>
      </c>
      <c r="BG147" s="8">
        <v>35.200000000000003</v>
      </c>
      <c r="BH147" s="8">
        <v>32.299999999999997</v>
      </c>
      <c r="BI147" s="8">
        <v>152.19999999999999</v>
      </c>
      <c r="BJ147" s="8">
        <v>138.80000000000001</v>
      </c>
      <c r="BK147" s="8">
        <v>123</v>
      </c>
      <c r="BL147" s="29">
        <v>61.2</v>
      </c>
      <c r="BM147" s="29">
        <v>40.5</v>
      </c>
      <c r="BN147" s="6">
        <v>67</v>
      </c>
      <c r="BO147" s="30">
        <v>14.969999999999999</v>
      </c>
      <c r="BP147">
        <v>79.069999999999993</v>
      </c>
      <c r="BQ147">
        <v>53.720000000000006</v>
      </c>
      <c r="BR147">
        <v>47.66</v>
      </c>
      <c r="BS147">
        <v>64.540000000000006</v>
      </c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29"/>
      <c r="DK147" s="29"/>
      <c r="DL147" s="6"/>
      <c r="DM147" s="30"/>
    </row>
    <row r="148" spans="1:117" x14ac:dyDescent="0.25">
      <c r="A148" s="12" t="s">
        <v>16</v>
      </c>
      <c r="B148" s="8">
        <v>149.85454545454544</v>
      </c>
      <c r="C148" s="8">
        <v>100.33333333333333</v>
      </c>
      <c r="D148" s="8">
        <v>71.731034482758602</v>
      </c>
      <c r="E148" s="8">
        <v>178.45909090909092</v>
      </c>
      <c r="F148" s="8">
        <v>186.81904761904761</v>
      </c>
      <c r="G148" s="8">
        <v>29.627272727272729</v>
      </c>
      <c r="H148" s="8">
        <v>308.68709677419349</v>
      </c>
      <c r="I148" s="8">
        <v>198.6935483870968</v>
      </c>
      <c r="J148" s="8">
        <v>96.817391304347836</v>
      </c>
      <c r="K148" s="8">
        <v>84.8</v>
      </c>
      <c r="L148" s="8">
        <v>121.86071428571429</v>
      </c>
      <c r="M148" s="8">
        <v>175.69230769230768</v>
      </c>
      <c r="N148" s="8">
        <v>75.373684210526321</v>
      </c>
      <c r="O148" s="8">
        <v>155.1081081081081</v>
      </c>
      <c r="P148" s="8">
        <v>86.513888888888886</v>
      </c>
      <c r="Q148" s="8">
        <v>60.232500000000002</v>
      </c>
      <c r="R148" s="8">
        <v>76.15263157894735</v>
      </c>
      <c r="S148" s="8">
        <v>123.21081081081081</v>
      </c>
      <c r="T148" s="8">
        <v>155.65909090909096</v>
      </c>
      <c r="U148" s="8">
        <v>177.20740740740743</v>
      </c>
      <c r="V148" s="8">
        <v>158.66071428571425</v>
      </c>
      <c r="W148" s="8">
        <v>242.58870967741939</v>
      </c>
      <c r="X148" s="8">
        <v>215.41935483870967</v>
      </c>
      <c r="Y148" s="8">
        <v>99.933870967741896</v>
      </c>
      <c r="Z148" s="8">
        <v>128.13620689655173</v>
      </c>
      <c r="AA148" s="8">
        <v>47.608474576271185</v>
      </c>
      <c r="AB148" s="8">
        <v>158.07457627118646</v>
      </c>
      <c r="AC148" s="8">
        <v>114.91475409836066</v>
      </c>
      <c r="AD148" s="8">
        <v>94.363492063492075</v>
      </c>
      <c r="AE148" s="8">
        <v>141.08644067796607</v>
      </c>
      <c r="AF148" s="8">
        <v>120.24761904761905</v>
      </c>
      <c r="AG148" s="8">
        <v>125.28064516129031</v>
      </c>
      <c r="AH148" s="8">
        <v>136.06307692307692</v>
      </c>
      <c r="AI148" s="8">
        <v>78.014925373134318</v>
      </c>
      <c r="AJ148" s="8">
        <v>67.971641791044775</v>
      </c>
      <c r="AK148" s="8">
        <v>79.28</v>
      </c>
      <c r="AL148" s="8">
        <v>78.828571428571436</v>
      </c>
      <c r="AM148" s="8">
        <v>107.87343749999999</v>
      </c>
      <c r="AN148" s="8">
        <v>101.15454545454546</v>
      </c>
      <c r="AO148" s="8">
        <v>128.60266666666666</v>
      </c>
      <c r="AP148" s="8">
        <v>126.43466666666663</v>
      </c>
      <c r="AQ148" s="8">
        <v>105.36388888888887</v>
      </c>
      <c r="AR148" s="8">
        <v>111.60410958904109</v>
      </c>
      <c r="AS148" s="8">
        <v>145.89444444444442</v>
      </c>
      <c r="AT148" s="8">
        <v>72.884722222222209</v>
      </c>
      <c r="AU148" s="8">
        <v>91</v>
      </c>
      <c r="AV148" s="8">
        <v>101</v>
      </c>
      <c r="AW148" s="8">
        <v>62.987804878048777</v>
      </c>
      <c r="AX148" s="8">
        <v>133.63</v>
      </c>
      <c r="AY148" s="8">
        <v>68.545000000000002</v>
      </c>
      <c r="AZ148" s="8">
        <v>53.78536585365854</v>
      </c>
      <c r="BA148" s="8">
        <v>75.349999999999994</v>
      </c>
      <c r="BB148" s="8">
        <v>30.905128205128211</v>
      </c>
      <c r="BC148" s="8">
        <v>194.20769230769233</v>
      </c>
      <c r="BD148" s="8">
        <v>81.245000000000005</v>
      </c>
      <c r="BE148" s="8">
        <v>146.6</v>
      </c>
      <c r="BF148" s="8">
        <v>84</v>
      </c>
      <c r="BG148" s="8">
        <v>103.6</v>
      </c>
      <c r="BH148" s="8">
        <v>94.9</v>
      </c>
      <c r="BI148" s="8">
        <v>11.7</v>
      </c>
      <c r="BJ148" s="8">
        <v>120.8</v>
      </c>
      <c r="BK148" s="8">
        <v>53.2</v>
      </c>
      <c r="BL148" s="29">
        <v>76</v>
      </c>
      <c r="BM148" s="29">
        <v>151.5</v>
      </c>
      <c r="BN148" s="6">
        <v>156</v>
      </c>
      <c r="BO148" s="30">
        <v>94.68</v>
      </c>
      <c r="BP148">
        <v>217.49999999999997</v>
      </c>
      <c r="BQ148">
        <v>233.81999999999996</v>
      </c>
      <c r="BR148">
        <v>137.88999999999999</v>
      </c>
      <c r="BS148">
        <v>137.48000000000002</v>
      </c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29"/>
      <c r="DK148" s="29"/>
      <c r="DL148" s="6"/>
      <c r="DM148" s="30"/>
    </row>
    <row r="149" spans="1:117" x14ac:dyDescent="0.25">
      <c r="A149" s="12" t="s">
        <v>17</v>
      </c>
      <c r="B149" s="8">
        <v>27.540909090909089</v>
      </c>
      <c r="C149" s="8">
        <v>33.288888888888891</v>
      </c>
      <c r="D149" s="8">
        <v>81.768965517241384</v>
      </c>
      <c r="E149" s="8">
        <v>57.359090909090902</v>
      </c>
      <c r="F149" s="8">
        <v>31.076190476190465</v>
      </c>
      <c r="G149" s="8">
        <v>78.103030303030295</v>
      </c>
      <c r="H149" s="8">
        <v>76.806451612903231</v>
      </c>
      <c r="I149" s="8">
        <v>43.480645161290319</v>
      </c>
      <c r="J149" s="8">
        <v>190.2</v>
      </c>
      <c r="K149" s="8">
        <v>127.1</v>
      </c>
      <c r="L149" s="8">
        <v>97.93214285714285</v>
      </c>
      <c r="M149" s="8">
        <v>27.634615384615383</v>
      </c>
      <c r="N149" s="8">
        <v>36.968421052631591</v>
      </c>
      <c r="O149" s="8">
        <v>60.972972972972983</v>
      </c>
      <c r="P149" s="8">
        <v>25.824999999999999</v>
      </c>
      <c r="Q149" s="8">
        <v>29.58</v>
      </c>
      <c r="R149" s="8">
        <v>102.55263157894738</v>
      </c>
      <c r="S149" s="8">
        <v>50.240540540540557</v>
      </c>
      <c r="T149" s="8">
        <v>25.713636363636365</v>
      </c>
      <c r="U149" s="8">
        <v>24.82592592592593</v>
      </c>
      <c r="V149" s="8">
        <v>61.405357142857156</v>
      </c>
      <c r="W149" s="8">
        <v>102.68870967741937</v>
      </c>
      <c r="X149" s="8">
        <v>92.08387096774193</v>
      </c>
      <c r="Y149" s="8">
        <v>31.03387096774193</v>
      </c>
      <c r="Z149" s="8">
        <v>96.589655172413785</v>
      </c>
      <c r="AA149" s="8">
        <v>19.869491525423737</v>
      </c>
      <c r="AB149" s="8">
        <v>63.486440677966129</v>
      </c>
      <c r="AC149" s="8">
        <v>76.277049180327907</v>
      </c>
      <c r="AD149" s="8">
        <v>146.8793650793651</v>
      </c>
      <c r="AE149" s="8">
        <v>64.252542372881337</v>
      </c>
      <c r="AF149" s="8">
        <v>53.728571428571428</v>
      </c>
      <c r="AG149" s="8">
        <v>51.693548387096769</v>
      </c>
      <c r="AH149" s="8">
        <v>134.00615384615378</v>
      </c>
      <c r="AI149" s="8">
        <v>74.334328358208921</v>
      </c>
      <c r="AJ149" s="8">
        <v>75.789552238805967</v>
      </c>
      <c r="AK149" s="8">
        <v>75.984615384615395</v>
      </c>
      <c r="AL149" s="8">
        <v>82.455555555555534</v>
      </c>
      <c r="AM149" s="8">
        <v>43.073437499999997</v>
      </c>
      <c r="AN149" s="8">
        <v>58.562121212121205</v>
      </c>
      <c r="AO149" s="8">
        <v>65.066666666666663</v>
      </c>
      <c r="AP149" s="8">
        <v>158.40799999999999</v>
      </c>
      <c r="AQ149" s="8">
        <v>166.22499999999999</v>
      </c>
      <c r="AR149" s="8">
        <v>100.82602739726026</v>
      </c>
      <c r="AS149" s="8">
        <v>65.752777777777794</v>
      </c>
      <c r="AT149" s="8">
        <v>49.161111111111126</v>
      </c>
      <c r="AU149" s="8">
        <v>140</v>
      </c>
      <c r="AV149" s="8">
        <v>79</v>
      </c>
      <c r="AW149" s="8">
        <v>65.919512195121953</v>
      </c>
      <c r="AX149" s="8">
        <v>68.467500000000001</v>
      </c>
      <c r="AY149" s="8">
        <v>71.147499999999994</v>
      </c>
      <c r="AZ149" s="8">
        <v>44.890243902439032</v>
      </c>
      <c r="BA149" s="8">
        <v>64.94736842105263</v>
      </c>
      <c r="BB149" s="8">
        <v>73.792307692307688</v>
      </c>
      <c r="BC149" s="8">
        <v>60.141025641025642</v>
      </c>
      <c r="BD149" s="8">
        <v>94.25</v>
      </c>
      <c r="BE149" s="8">
        <v>101.9</v>
      </c>
      <c r="BF149" s="8">
        <v>118</v>
      </c>
      <c r="BG149" s="8">
        <v>69.8</v>
      </c>
      <c r="BH149" s="8">
        <v>30.9</v>
      </c>
      <c r="BI149" s="8">
        <v>93.7</v>
      </c>
      <c r="BJ149" s="8">
        <v>70.900000000000006</v>
      </c>
      <c r="BK149" s="8">
        <v>35.5</v>
      </c>
      <c r="BL149" s="29">
        <v>105.8</v>
      </c>
      <c r="BM149" s="29">
        <v>66.599999999999994</v>
      </c>
      <c r="BN149" s="6">
        <v>152</v>
      </c>
      <c r="BO149" s="31">
        <v>114.26999999999997</v>
      </c>
      <c r="BP149">
        <v>51.489999999999988</v>
      </c>
      <c r="BQ149">
        <v>124.89999999999999</v>
      </c>
      <c r="BR149">
        <v>66.080000000000013</v>
      </c>
      <c r="BS149">
        <v>77.12</v>
      </c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29"/>
      <c r="DK149" s="29"/>
      <c r="DL149" s="6"/>
      <c r="DM149" s="31"/>
    </row>
    <row r="150" spans="1:117" x14ac:dyDescent="0.25">
      <c r="A150" s="12" t="s">
        <v>18</v>
      </c>
      <c r="B150" s="8">
        <v>53.581818181818178</v>
      </c>
      <c r="C150" s="8">
        <v>109.53333333333335</v>
      </c>
      <c r="D150" s="8">
        <v>206.33103448275864</v>
      </c>
      <c r="E150" s="8">
        <v>118.30909090909091</v>
      </c>
      <c r="F150" s="8">
        <v>31.2</v>
      </c>
      <c r="G150" s="8">
        <v>61.972727272727269</v>
      </c>
      <c r="H150" s="8">
        <v>58.4</v>
      </c>
      <c r="I150" s="8">
        <v>104.95483870967743</v>
      </c>
      <c r="J150" s="8">
        <v>131.25652173913042</v>
      </c>
      <c r="K150" s="8">
        <v>136.53333333333333</v>
      </c>
      <c r="L150" s="8">
        <v>140.44999999999999</v>
      </c>
      <c r="M150" s="8">
        <v>89.115384615384627</v>
      </c>
      <c r="N150" s="8">
        <v>70.873684210526335</v>
      </c>
      <c r="O150" s="8">
        <v>186.03783783783786</v>
      </c>
      <c r="P150" s="8">
        <v>59.861111111111114</v>
      </c>
      <c r="Q150" s="8">
        <v>91.43</v>
      </c>
      <c r="R150" s="8">
        <v>107.27368421052631</v>
      </c>
      <c r="S150" s="8">
        <v>72.151351351351366</v>
      </c>
      <c r="T150" s="8">
        <v>85.027272727272717</v>
      </c>
      <c r="U150" s="8">
        <v>57.975925925925921</v>
      </c>
      <c r="V150" s="8">
        <v>39.516071428571429</v>
      </c>
      <c r="W150" s="8">
        <v>57.95</v>
      </c>
      <c r="X150" s="8">
        <v>83.622580645161293</v>
      </c>
      <c r="Y150" s="8">
        <v>110.53387096774192</v>
      </c>
      <c r="Z150" s="8">
        <v>137.93620689655168</v>
      </c>
      <c r="AA150" s="8">
        <v>41.733898305084736</v>
      </c>
      <c r="AB150" s="8">
        <v>72.854237288135565</v>
      </c>
      <c r="AC150" s="8">
        <v>95.898360655737719</v>
      </c>
      <c r="AD150" s="8">
        <v>95.946031746031736</v>
      </c>
      <c r="AE150" s="8">
        <v>82.706779661016967</v>
      </c>
      <c r="AF150" s="8">
        <v>58.655555555555551</v>
      </c>
      <c r="AG150" s="8">
        <v>57.885483870967725</v>
      </c>
      <c r="AH150" s="8">
        <v>66.856923076923067</v>
      </c>
      <c r="AI150" s="8">
        <v>88.398507462686567</v>
      </c>
      <c r="AJ150" s="8">
        <v>25.616417910447762</v>
      </c>
      <c r="AK150" s="8">
        <v>32.666153846153833</v>
      </c>
      <c r="AL150" s="8">
        <v>27.707936507936516</v>
      </c>
      <c r="AM150" s="8">
        <v>146.16718750000001</v>
      </c>
      <c r="AN150" s="8">
        <v>179.06969696969693</v>
      </c>
      <c r="AO150" s="8">
        <v>57.110666666666667</v>
      </c>
      <c r="AP150" s="8">
        <v>110.82800000000003</v>
      </c>
      <c r="AQ150" s="8">
        <v>120.90277777777783</v>
      </c>
      <c r="AR150" s="8">
        <v>48.017808219178086</v>
      </c>
      <c r="AS150" s="8">
        <v>122.44027777777777</v>
      </c>
      <c r="AT150" s="8">
        <v>110.89166666666668</v>
      </c>
      <c r="AU150" s="8">
        <v>74</v>
      </c>
      <c r="AV150" s="8">
        <v>97</v>
      </c>
      <c r="AW150" s="8">
        <v>146.73902439024386</v>
      </c>
      <c r="AX150" s="8">
        <v>105.6825</v>
      </c>
      <c r="AY150" s="8">
        <v>45.55</v>
      </c>
      <c r="AZ150" s="8">
        <v>59.307317073170715</v>
      </c>
      <c r="BA150" s="8">
        <v>28.771052631578947</v>
      </c>
      <c r="BB150" s="8">
        <v>65.133333333333354</v>
      </c>
      <c r="BC150" s="8">
        <v>82.653846153846132</v>
      </c>
      <c r="BD150" s="8">
        <v>152.21</v>
      </c>
      <c r="BE150" s="8">
        <v>61.9</v>
      </c>
      <c r="BF150" s="8">
        <v>115.7</v>
      </c>
      <c r="BG150" s="8">
        <v>106.5</v>
      </c>
      <c r="BH150" s="8">
        <v>171.2</v>
      </c>
      <c r="BI150" s="8">
        <v>98.9</v>
      </c>
      <c r="BJ150" s="8">
        <v>88.9</v>
      </c>
      <c r="BK150" s="8">
        <v>38.799999999999997</v>
      </c>
      <c r="BL150" s="29">
        <v>130.30000000000001</v>
      </c>
      <c r="BM150" s="29">
        <v>122</v>
      </c>
      <c r="BN150" s="6">
        <v>27</v>
      </c>
      <c r="BO150" s="31">
        <v>105.33999999999997</v>
      </c>
      <c r="BP150">
        <v>71.47999999999999</v>
      </c>
      <c r="BQ150">
        <v>144.13999999999996</v>
      </c>
      <c r="BR150">
        <v>90.689999999999984</v>
      </c>
      <c r="BS150">
        <v>151.5</v>
      </c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29"/>
      <c r="DK150" s="29"/>
      <c r="DL150" s="6"/>
      <c r="DM150" s="31"/>
    </row>
    <row r="151" spans="1:117" x14ac:dyDescent="0.25">
      <c r="A151" s="12" t="s">
        <v>19</v>
      </c>
      <c r="B151" s="8">
        <v>29.240909090909096</v>
      </c>
      <c r="C151" s="8">
        <v>37.355555555555554</v>
      </c>
      <c r="D151" s="8">
        <v>41.844827586206904</v>
      </c>
      <c r="E151" s="8">
        <v>62.231818181818177</v>
      </c>
      <c r="F151" s="8">
        <v>29.942857142857147</v>
      </c>
      <c r="G151" s="8">
        <v>22.275757575757574</v>
      </c>
      <c r="H151" s="8">
        <v>37.63225806451613</v>
      </c>
      <c r="I151" s="8">
        <v>85.590322580645136</v>
      </c>
      <c r="J151" s="8">
        <v>32.956521739130437</v>
      </c>
      <c r="K151" s="8">
        <v>79.966666666666654</v>
      </c>
      <c r="L151" s="8">
        <v>56.857142857142854</v>
      </c>
      <c r="M151" s="8">
        <v>134.11153846153846</v>
      </c>
      <c r="N151" s="8">
        <v>67.73684210526315</v>
      </c>
      <c r="O151" s="8">
        <v>118.8027027027027</v>
      </c>
      <c r="P151" s="8">
        <v>55.1</v>
      </c>
      <c r="Q151" s="8">
        <v>26.305</v>
      </c>
      <c r="R151" s="8">
        <v>33.771052631578954</v>
      </c>
      <c r="S151" s="8">
        <v>24.102702702702704</v>
      </c>
      <c r="T151" s="8">
        <v>132.91363636363633</v>
      </c>
      <c r="U151" s="8">
        <v>89.087037037037035</v>
      </c>
      <c r="V151" s="8">
        <v>154.3571428571428</v>
      </c>
      <c r="W151" s="8">
        <v>30.461290322580638</v>
      </c>
      <c r="X151" s="8">
        <v>71.546774193548373</v>
      </c>
      <c r="Y151" s="8">
        <v>46.446774193548393</v>
      </c>
      <c r="Z151" s="8">
        <v>86.668965517241361</v>
      </c>
      <c r="AA151" s="8">
        <v>54.301694915254252</v>
      </c>
      <c r="AB151" s="8">
        <v>71.967796610169486</v>
      </c>
      <c r="AC151" s="8">
        <v>63.522950819672126</v>
      </c>
      <c r="AD151" s="8">
        <v>107.31111111111112</v>
      </c>
      <c r="AE151" s="8">
        <v>31.066101694915258</v>
      </c>
      <c r="AF151" s="8">
        <v>136.04444444444448</v>
      </c>
      <c r="AG151" s="8">
        <v>48.659677419354857</v>
      </c>
      <c r="AH151" s="8">
        <v>95.504615384615391</v>
      </c>
      <c r="AI151" s="8">
        <v>20.219402985074627</v>
      </c>
      <c r="AJ151" s="8">
        <v>57.079104477611942</v>
      </c>
      <c r="AK151" s="8">
        <v>64.852307692307676</v>
      </c>
      <c r="AL151" s="8">
        <v>50.317460317460302</v>
      </c>
      <c r="AM151" s="8">
        <v>101.33437499999999</v>
      </c>
      <c r="AN151" s="8">
        <v>39.254545454545458</v>
      </c>
      <c r="AO151" s="8">
        <v>59.928000000000019</v>
      </c>
      <c r="AP151" s="8">
        <v>53.64</v>
      </c>
      <c r="AQ151" s="8">
        <v>70.816666666666663</v>
      </c>
      <c r="AR151" s="8">
        <v>64.332876712328755</v>
      </c>
      <c r="AS151" s="8">
        <v>26.458333333333332</v>
      </c>
      <c r="AT151" s="8">
        <v>121.56388888888887</v>
      </c>
      <c r="AU151" s="8">
        <v>117</v>
      </c>
      <c r="AV151" s="8">
        <v>77</v>
      </c>
      <c r="AW151" s="8">
        <v>124.41219512195123</v>
      </c>
      <c r="AX151" s="8">
        <v>46.977499999999999</v>
      </c>
      <c r="AY151" s="8">
        <v>185.93</v>
      </c>
      <c r="AZ151" s="8">
        <v>73.060975609756113</v>
      </c>
      <c r="BA151" s="8">
        <v>66.455263157894748</v>
      </c>
      <c r="BB151" s="8">
        <v>73.917948717948704</v>
      </c>
      <c r="BC151" s="8">
        <v>52.620512820512836</v>
      </c>
      <c r="BD151" s="8">
        <v>122.28749999999999</v>
      </c>
      <c r="BE151" s="8">
        <v>57.8</v>
      </c>
      <c r="BF151" s="8">
        <v>155.5</v>
      </c>
      <c r="BG151" s="8">
        <v>108.3</v>
      </c>
      <c r="BH151" s="8">
        <v>137.30000000000001</v>
      </c>
      <c r="BI151" s="8">
        <v>120.4</v>
      </c>
      <c r="BJ151" s="8">
        <v>111.7</v>
      </c>
      <c r="BK151" s="8">
        <v>76.599999999999994</v>
      </c>
      <c r="BL151" s="29">
        <v>67.099999999999994</v>
      </c>
      <c r="BM151" s="29">
        <v>139</v>
      </c>
      <c r="BN151" s="6">
        <v>83</v>
      </c>
      <c r="BO151" s="31">
        <v>31.88</v>
      </c>
      <c r="BP151">
        <v>188.69000000000003</v>
      </c>
      <c r="BQ151">
        <v>157.05000000000001</v>
      </c>
      <c r="BR151">
        <v>300.49999999999994</v>
      </c>
      <c r="BS151">
        <v>140.05000000000001</v>
      </c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29"/>
      <c r="DK151" s="29"/>
      <c r="DL151" s="6"/>
      <c r="DM151" s="31"/>
    </row>
    <row r="152" spans="1:117" x14ac:dyDescent="0.25">
      <c r="A152" s="12" t="s">
        <v>20</v>
      </c>
      <c r="B152" s="8">
        <v>126.08636363636364</v>
      </c>
      <c r="C152" s="8">
        <v>58.888888888888886</v>
      </c>
      <c r="D152" s="8">
        <v>94.603448275862078</v>
      </c>
      <c r="E152" s="8">
        <v>9.5954545454545475</v>
      </c>
      <c r="F152" s="8">
        <v>88.2</v>
      </c>
      <c r="G152" s="8">
        <v>60.551515151515162</v>
      </c>
      <c r="H152" s="8">
        <v>37.487096774193553</v>
      </c>
      <c r="I152" s="8">
        <v>78.906451612903226</v>
      </c>
      <c r="J152" s="8">
        <v>153.74347826086958</v>
      </c>
      <c r="K152" s="8">
        <v>114.7</v>
      </c>
      <c r="L152" s="8">
        <v>32.546428571428571</v>
      </c>
      <c r="M152" s="8">
        <v>105.34615384615387</v>
      </c>
      <c r="N152" s="8">
        <v>93.418421052631587</v>
      </c>
      <c r="O152" s="8">
        <v>154.41081081081086</v>
      </c>
      <c r="P152" s="8">
        <v>83.4722222222222</v>
      </c>
      <c r="Q152" s="8">
        <v>156.41</v>
      </c>
      <c r="R152" s="8">
        <v>20.034210526315793</v>
      </c>
      <c r="S152" s="8">
        <v>160.19189189189188</v>
      </c>
      <c r="T152" s="8">
        <v>52.784090909090907</v>
      </c>
      <c r="U152" s="8">
        <v>68.244444444444426</v>
      </c>
      <c r="V152" s="8">
        <v>209.00714285714292</v>
      </c>
      <c r="W152" s="8">
        <v>201.65967741935478</v>
      </c>
      <c r="X152" s="8">
        <v>94.114516129032268</v>
      </c>
      <c r="Y152" s="8">
        <v>173.60967741935482</v>
      </c>
      <c r="Z152" s="8">
        <v>154.42586206896553</v>
      </c>
      <c r="AA152" s="8">
        <v>59.972881355932195</v>
      </c>
      <c r="AB152" s="8">
        <v>155.5152542372881</v>
      </c>
      <c r="AC152" s="8">
        <v>92.962295081967213</v>
      </c>
      <c r="AD152" s="8">
        <v>205.52857142857144</v>
      </c>
      <c r="AE152" s="8">
        <v>112.72881355932205</v>
      </c>
      <c r="AF152" s="8">
        <v>255.48571428571424</v>
      </c>
      <c r="AG152" s="8">
        <v>71.251612903225819</v>
      </c>
      <c r="AH152" s="8">
        <v>93.870769230769241</v>
      </c>
      <c r="AI152" s="8">
        <v>140.35671641791043</v>
      </c>
      <c r="AJ152" s="8">
        <v>182.055223880597</v>
      </c>
      <c r="AK152" s="8">
        <v>151.09384615384613</v>
      </c>
      <c r="AL152" s="8">
        <v>124.79841269841266</v>
      </c>
      <c r="AM152" s="8">
        <v>141.84375</v>
      </c>
      <c r="AN152" s="8">
        <v>112.67424242424242</v>
      </c>
      <c r="AO152" s="8">
        <v>68.902666666666661</v>
      </c>
      <c r="AP152" s="8">
        <v>146.40400000000002</v>
      </c>
      <c r="AQ152" s="8">
        <v>151.04027777777785</v>
      </c>
      <c r="AR152" s="8">
        <v>58.86575342465752</v>
      </c>
      <c r="AS152" s="8">
        <v>89.940277777777794</v>
      </c>
      <c r="AT152" s="8">
        <v>105.49722222222228</v>
      </c>
      <c r="AU152" s="8">
        <v>168</v>
      </c>
      <c r="AV152" s="8">
        <v>76</v>
      </c>
      <c r="AW152" s="8">
        <v>93.478048780487796</v>
      </c>
      <c r="AX152" s="8">
        <v>69.715000000000003</v>
      </c>
      <c r="AY152" s="8">
        <v>189.92250000000001</v>
      </c>
      <c r="AZ152" s="8">
        <v>141.65853658536585</v>
      </c>
      <c r="BA152" s="8">
        <v>83.310526315789474</v>
      </c>
      <c r="BB152" s="8">
        <v>14.584615384615384</v>
      </c>
      <c r="BC152" s="8">
        <v>82.7128205128205</v>
      </c>
      <c r="BD152" s="8">
        <v>95.852500000000006</v>
      </c>
      <c r="BE152" s="8">
        <v>67.2</v>
      </c>
      <c r="BF152" s="8">
        <v>92.6</v>
      </c>
      <c r="BG152" s="8">
        <v>50.5</v>
      </c>
      <c r="BH152" s="8">
        <v>154.6</v>
      </c>
      <c r="BI152" s="8">
        <v>72.5</v>
      </c>
      <c r="BJ152" s="8">
        <v>69.8</v>
      </c>
      <c r="BK152" s="8">
        <v>64.900000000000006</v>
      </c>
      <c r="BL152" s="29">
        <v>111.6</v>
      </c>
      <c r="BM152" s="29">
        <v>164.5</v>
      </c>
      <c r="BN152" s="6">
        <v>110</v>
      </c>
      <c r="BO152" s="31">
        <v>22.659999999999997</v>
      </c>
      <c r="BP152">
        <v>288.58</v>
      </c>
      <c r="BQ152">
        <v>107.91</v>
      </c>
      <c r="BR152">
        <v>147.44999999999996</v>
      </c>
      <c r="BS152">
        <v>165.49000000000004</v>
      </c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29"/>
      <c r="DK152" s="29"/>
      <c r="DL152" s="6"/>
      <c r="DM152" s="31"/>
    </row>
    <row r="153" spans="1:117" x14ac:dyDescent="0.25">
      <c r="A153" s="12" t="s">
        <v>21</v>
      </c>
      <c r="B153" s="8">
        <v>98.645454545454541</v>
      </c>
      <c r="C153" s="8">
        <v>146.33333333333334</v>
      </c>
      <c r="D153" s="8">
        <v>252.77241379310337</v>
      </c>
      <c r="E153" s="8">
        <v>212.95</v>
      </c>
      <c r="F153" s="8">
        <v>189.9190476190476</v>
      </c>
      <c r="G153" s="8">
        <v>324.29696969696971</v>
      </c>
      <c r="H153" s="8">
        <v>132.12258064516129</v>
      </c>
      <c r="I153" s="8">
        <v>108.67419354838711</v>
      </c>
      <c r="J153" s="8">
        <v>83.230434782608697</v>
      </c>
      <c r="K153" s="8">
        <v>118.53333333333332</v>
      </c>
      <c r="L153" s="8">
        <v>153.34285714285713</v>
      </c>
      <c r="M153" s="8">
        <v>217.16153846153844</v>
      </c>
      <c r="N153" s="8">
        <v>180.45789473684204</v>
      </c>
      <c r="O153" s="8">
        <v>236.87027027027025</v>
      </c>
      <c r="P153" s="8">
        <v>49.958333333333343</v>
      </c>
      <c r="Q153" s="8">
        <v>110.42749999999999</v>
      </c>
      <c r="R153" s="8">
        <v>92.9</v>
      </c>
      <c r="S153" s="8">
        <v>111.27027027027025</v>
      </c>
      <c r="T153" s="8">
        <v>148.62045454545449</v>
      </c>
      <c r="U153" s="8">
        <v>381.8611111111112</v>
      </c>
      <c r="V153" s="8">
        <v>145.72678571428574</v>
      </c>
      <c r="W153" s="8">
        <v>166.58387096774192</v>
      </c>
      <c r="X153" s="8">
        <v>80.479032258064549</v>
      </c>
      <c r="Y153" s="8">
        <v>93</v>
      </c>
      <c r="Z153" s="8">
        <v>132.7137931034483</v>
      </c>
      <c r="AA153" s="8">
        <v>84.3</v>
      </c>
      <c r="AB153" s="8">
        <v>225.28983050847461</v>
      </c>
      <c r="AC153" s="8">
        <v>121.78032786885247</v>
      </c>
      <c r="AD153" s="8">
        <v>81.69047619047619</v>
      </c>
      <c r="AE153" s="8">
        <v>127.48644067796607</v>
      </c>
      <c r="AF153" s="8">
        <v>155.16190476190471</v>
      </c>
      <c r="AG153" s="8">
        <v>102.32096774193549</v>
      </c>
      <c r="AH153" s="8">
        <v>90.861538461538458</v>
      </c>
      <c r="AI153" s="8">
        <v>155.9850746268657</v>
      </c>
      <c r="AJ153" s="8">
        <v>66.91940298507464</v>
      </c>
      <c r="AK153" s="8">
        <v>131.93846153846152</v>
      </c>
      <c r="AL153" s="8">
        <v>190.18888888888893</v>
      </c>
      <c r="AM153" s="8">
        <v>39.7265625</v>
      </c>
      <c r="AN153" s="8">
        <v>129.97424242424239</v>
      </c>
      <c r="AO153" s="8">
        <v>167.54399999999998</v>
      </c>
      <c r="AP153" s="8">
        <v>198.86400000000003</v>
      </c>
      <c r="AQ153" s="8">
        <v>78.30138888888888</v>
      </c>
      <c r="AR153" s="8">
        <v>224</v>
      </c>
      <c r="AS153" s="8">
        <v>319.39166666666665</v>
      </c>
      <c r="AT153" s="8">
        <v>90.358333333333334</v>
      </c>
      <c r="AU153" s="8">
        <v>149</v>
      </c>
      <c r="AV153" s="8">
        <v>166</v>
      </c>
      <c r="AW153" s="8">
        <v>129.38536585365853</v>
      </c>
      <c r="AX153" s="8">
        <v>361.54250000000002</v>
      </c>
      <c r="AY153" s="8">
        <v>189.405</v>
      </c>
      <c r="AZ153" s="8">
        <v>128.63414634146343</v>
      </c>
      <c r="BA153" s="8">
        <v>180.9105263157895</v>
      </c>
      <c r="BB153" s="8">
        <v>220.89487179487179</v>
      </c>
      <c r="BC153" s="8">
        <v>130.64871794871794</v>
      </c>
      <c r="BD153" s="8">
        <v>251.495</v>
      </c>
      <c r="BE153" s="8">
        <v>76.7</v>
      </c>
      <c r="BF153" s="8">
        <v>161.5</v>
      </c>
      <c r="BG153" s="8">
        <v>137.19999999999999</v>
      </c>
      <c r="BH153" s="8">
        <v>66.400000000000006</v>
      </c>
      <c r="BI153" s="8">
        <v>145.9</v>
      </c>
      <c r="BJ153" s="8">
        <v>204.8</v>
      </c>
      <c r="BK153" s="8">
        <v>88.5</v>
      </c>
      <c r="BL153" s="29">
        <v>123.8</v>
      </c>
      <c r="BM153" s="29">
        <v>146.80000000000001</v>
      </c>
      <c r="BN153" s="6">
        <v>78</v>
      </c>
      <c r="BO153" s="31">
        <v>18.739999999999998</v>
      </c>
      <c r="BP153">
        <v>139.77000000000001</v>
      </c>
      <c r="BQ153">
        <v>152.01999999999998</v>
      </c>
      <c r="BR153">
        <v>221.70000000000002</v>
      </c>
      <c r="BS153">
        <v>125.64000000000001</v>
      </c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29"/>
      <c r="DK153" s="29"/>
      <c r="DL153" s="6"/>
      <c r="DM153" s="31"/>
    </row>
    <row r="154" spans="1:117" x14ac:dyDescent="0.25">
      <c r="A154" s="12" t="s">
        <v>22</v>
      </c>
      <c r="B154" s="8">
        <v>45.88636363636364</v>
      </c>
      <c r="C154" s="8">
        <v>2.4888888888888889</v>
      </c>
      <c r="D154" s="8">
        <v>5.613793103448276</v>
      </c>
      <c r="E154" s="8">
        <v>0.98181818181818192</v>
      </c>
      <c r="F154" s="8">
        <v>17.795238095238094</v>
      </c>
      <c r="G154" s="8">
        <v>149.3878787878788</v>
      </c>
      <c r="H154" s="8">
        <v>64.58064516129032</v>
      </c>
      <c r="I154" s="8">
        <v>102.44516129032259</v>
      </c>
      <c r="J154" s="8">
        <v>38.543478260869563</v>
      </c>
      <c r="K154" s="8">
        <v>31.633333333333336</v>
      </c>
      <c r="L154" s="8">
        <v>46.79285714285713</v>
      </c>
      <c r="M154" s="8">
        <v>20.988461538461539</v>
      </c>
      <c r="N154" s="8">
        <v>8.1763157894736853</v>
      </c>
      <c r="O154" s="8">
        <v>125.93513513513514</v>
      </c>
      <c r="P154" s="8">
        <v>21.819444444444446</v>
      </c>
      <c r="Q154" s="8">
        <v>138.9025</v>
      </c>
      <c r="R154" s="8">
        <v>21.915789473684214</v>
      </c>
      <c r="S154" s="8">
        <v>43.191891891891899</v>
      </c>
      <c r="T154" s="8">
        <v>66.831818181818193</v>
      </c>
      <c r="U154" s="8">
        <v>122.62777777777777</v>
      </c>
      <c r="V154" s="8">
        <v>36.953571428571422</v>
      </c>
      <c r="W154" s="8">
        <v>14.85645161290323</v>
      </c>
      <c r="X154" s="8">
        <v>30.590322580645161</v>
      </c>
      <c r="Y154" s="8">
        <v>20.020967741935479</v>
      </c>
      <c r="Z154" s="8">
        <v>48.367241379310343</v>
      </c>
      <c r="AA154" s="8">
        <v>131.36779661016951</v>
      </c>
      <c r="AB154" s="8">
        <v>85.415254237288124</v>
      </c>
      <c r="AC154" s="8">
        <v>151.0311475409836</v>
      </c>
      <c r="AD154" s="8">
        <v>129.0809523809524</v>
      </c>
      <c r="AE154" s="8">
        <v>84.237288135593218</v>
      </c>
      <c r="AF154" s="8">
        <v>43.820634920634916</v>
      </c>
      <c r="AG154" s="8">
        <v>55.098387096774196</v>
      </c>
      <c r="AH154" s="8">
        <v>27.607692307692307</v>
      </c>
      <c r="AI154" s="8">
        <v>6.3761194029850756</v>
      </c>
      <c r="AJ154" s="8">
        <v>39.504477611940302</v>
      </c>
      <c r="AK154" s="8">
        <v>60.458461538461556</v>
      </c>
      <c r="AL154" s="8">
        <v>124.931746031746</v>
      </c>
      <c r="AM154" s="8">
        <v>10.84375</v>
      </c>
      <c r="AN154" s="8">
        <v>12.833333333333334</v>
      </c>
      <c r="AO154" s="8">
        <v>58.793333333333322</v>
      </c>
      <c r="AP154" s="8">
        <v>77.222666666666655</v>
      </c>
      <c r="AQ154" s="8">
        <v>95.595833333333331</v>
      </c>
      <c r="AR154" s="8">
        <v>33.787671232876718</v>
      </c>
      <c r="AS154" s="8">
        <v>68.838888888888889</v>
      </c>
      <c r="AT154" s="8">
        <v>54.55416666666666</v>
      </c>
      <c r="AU154" s="8">
        <v>23</v>
      </c>
      <c r="AV154" s="8">
        <v>169</v>
      </c>
      <c r="AW154" s="8">
        <v>62.717073170731702</v>
      </c>
      <c r="AX154" s="8">
        <v>48.342500000000001</v>
      </c>
      <c r="AY154" s="8">
        <v>41.625</v>
      </c>
      <c r="AZ154" s="8">
        <v>105.47317073170731</v>
      </c>
      <c r="BA154" s="8">
        <v>22.33421052631579</v>
      </c>
      <c r="BB154" s="8">
        <v>13.848717948717946</v>
      </c>
      <c r="BC154" s="8">
        <v>31.958974358974356</v>
      </c>
      <c r="BD154" s="8">
        <v>96.737499999999997</v>
      </c>
      <c r="BE154" s="8">
        <v>68</v>
      </c>
      <c r="BF154" s="8">
        <v>56</v>
      </c>
      <c r="BG154" s="8">
        <v>9.5</v>
      </c>
      <c r="BH154" s="8">
        <v>86.6</v>
      </c>
      <c r="BI154" s="8">
        <v>220.9</v>
      </c>
      <c r="BJ154" s="8">
        <v>87.6</v>
      </c>
      <c r="BK154" s="8">
        <v>38.1</v>
      </c>
      <c r="BL154" s="8">
        <v>46.2</v>
      </c>
      <c r="BM154" s="8">
        <v>3.8</v>
      </c>
      <c r="BN154" s="6">
        <v>122</v>
      </c>
      <c r="BO154" s="31">
        <v>7.6799999999999962</v>
      </c>
      <c r="BP154">
        <v>17.68</v>
      </c>
      <c r="BQ154">
        <v>19.949999999999996</v>
      </c>
      <c r="BR154">
        <v>58.560000000000009</v>
      </c>
      <c r="BS154">
        <v>57.120000000000012</v>
      </c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6"/>
      <c r="DM154" s="31"/>
    </row>
    <row r="155" spans="1:117" x14ac:dyDescent="0.25">
      <c r="A155" s="12" t="s">
        <v>23</v>
      </c>
      <c r="B155" s="8">
        <v>0</v>
      </c>
      <c r="C155" s="8">
        <v>39.86666666666666</v>
      </c>
      <c r="D155" s="8">
        <v>0</v>
      </c>
      <c r="E155" s="8">
        <v>23.90909090909091</v>
      </c>
      <c r="F155" s="8">
        <v>5.7285714285714286</v>
      </c>
      <c r="G155" s="8">
        <v>3.1121212121212114</v>
      </c>
      <c r="H155" s="8">
        <v>0.70967741935483875</v>
      </c>
      <c r="I155" s="8">
        <v>0.60967741935483877</v>
      </c>
      <c r="J155" s="8">
        <v>5.8130434782608686</v>
      </c>
      <c r="K155" s="8">
        <v>13.9</v>
      </c>
      <c r="L155" s="8">
        <v>6.1428571428571432</v>
      </c>
      <c r="M155" s="8">
        <v>53.25</v>
      </c>
      <c r="N155" s="8">
        <v>28.273684210526319</v>
      </c>
      <c r="O155" s="8">
        <v>11.016216216216216</v>
      </c>
      <c r="P155" s="8">
        <v>22.344444444444449</v>
      </c>
      <c r="Q155" s="8">
        <v>7.2</v>
      </c>
      <c r="R155" s="8">
        <v>22.642105263157902</v>
      </c>
      <c r="S155" s="8">
        <v>6.1916666666666655</v>
      </c>
      <c r="T155" s="8">
        <v>59.34772727272729</v>
      </c>
      <c r="U155" s="8">
        <v>0.49814814814814812</v>
      </c>
      <c r="V155" s="8">
        <v>17.833928571428569</v>
      </c>
      <c r="W155" s="8">
        <v>150.10967741935488</v>
      </c>
      <c r="X155" s="8">
        <v>21.688709677419347</v>
      </c>
      <c r="Y155" s="8">
        <v>0.64838709677419359</v>
      </c>
      <c r="Z155" s="8">
        <v>1.2810344827586206</v>
      </c>
      <c r="AA155" s="8">
        <v>1.8084745762711862</v>
      </c>
      <c r="AB155" s="8">
        <v>0.32711864406779656</v>
      </c>
      <c r="AC155" s="8">
        <v>33.877049180327866</v>
      </c>
      <c r="AD155" s="8">
        <v>2.3412698412698409</v>
      </c>
      <c r="AE155" s="8">
        <v>2.7135593220338978</v>
      </c>
      <c r="AF155" s="8">
        <v>7.1126984126984132</v>
      </c>
      <c r="AG155" s="8">
        <v>0.41935483870967744</v>
      </c>
      <c r="AH155" s="8">
        <v>89.646153846153837</v>
      </c>
      <c r="AI155" s="8">
        <v>16.671641791044777</v>
      </c>
      <c r="AJ155" s="8">
        <v>12.838805970149251</v>
      </c>
      <c r="AK155" s="8">
        <v>7.8523076923076935</v>
      </c>
      <c r="AL155" s="8">
        <v>36.492063492063487</v>
      </c>
      <c r="AM155" s="8">
        <v>2.7906249999999999</v>
      </c>
      <c r="AN155" s="8">
        <v>1.624242424242424</v>
      </c>
      <c r="AO155" s="8">
        <v>3.6679999999999997</v>
      </c>
      <c r="AP155" s="8">
        <v>0.18533333333333335</v>
      </c>
      <c r="AQ155" s="8">
        <v>8.611111111111111E-2</v>
      </c>
      <c r="AR155" s="8">
        <v>28.853424657534244</v>
      </c>
      <c r="AS155" s="8">
        <v>0.73888888888888882</v>
      </c>
      <c r="AT155" s="8">
        <v>0</v>
      </c>
      <c r="AU155" s="8">
        <v>64</v>
      </c>
      <c r="AV155" s="8">
        <v>23</v>
      </c>
      <c r="AW155" s="8">
        <v>19.580487804878047</v>
      </c>
      <c r="AX155" s="8">
        <v>3.5175000000000001</v>
      </c>
      <c r="AY155" s="8">
        <v>54.9375</v>
      </c>
      <c r="AZ155" s="8">
        <v>2.4780487804878053</v>
      </c>
      <c r="BA155" s="8">
        <v>0</v>
      </c>
      <c r="BB155" s="8">
        <v>0.1641025641025641</v>
      </c>
      <c r="BC155" s="8">
        <v>0</v>
      </c>
      <c r="BD155" s="8">
        <v>6.1475</v>
      </c>
      <c r="BE155" s="8">
        <v>0</v>
      </c>
      <c r="BF155" s="8">
        <v>23.9</v>
      </c>
      <c r="BG155" s="8">
        <v>0.3</v>
      </c>
      <c r="BH155" s="8">
        <v>9.4</v>
      </c>
      <c r="BI155" s="8">
        <v>4.4000000000000004</v>
      </c>
      <c r="BJ155" s="8">
        <v>0.6</v>
      </c>
      <c r="BK155" s="8">
        <v>4.9000000000000004</v>
      </c>
      <c r="BL155" s="8">
        <v>0.1</v>
      </c>
      <c r="BM155" s="8">
        <v>28.6</v>
      </c>
      <c r="BN155" s="6">
        <v>3</v>
      </c>
      <c r="BO155" s="31">
        <v>29.900000000000009</v>
      </c>
      <c r="BP155">
        <v>28.349999999999998</v>
      </c>
      <c r="BQ155">
        <v>2.6999999999999997</v>
      </c>
      <c r="BR155">
        <v>14.93</v>
      </c>
      <c r="BS155">
        <v>23.139999999999997</v>
      </c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6"/>
      <c r="DM155" s="31"/>
    </row>
    <row r="156" spans="1:117" x14ac:dyDescent="0.25">
      <c r="A156" s="7" t="s">
        <v>24</v>
      </c>
    </row>
    <row r="157" spans="1:117" x14ac:dyDescent="0.25">
      <c r="A157" s="7" t="s">
        <v>25</v>
      </c>
    </row>
    <row r="158" spans="1:117" x14ac:dyDescent="0.25">
      <c r="A158" s="7" t="s">
        <v>26</v>
      </c>
    </row>
    <row r="159" spans="1:117" x14ac:dyDescent="0.25">
      <c r="A159" s="7" t="s">
        <v>27</v>
      </c>
    </row>
    <row r="160" spans="1:117" x14ac:dyDescent="0.25">
      <c r="A160" s="7" t="s">
        <v>28</v>
      </c>
    </row>
    <row r="162" spans="1:71" x14ac:dyDescent="0.25">
      <c r="A162" s="10" t="s">
        <v>54</v>
      </c>
    </row>
    <row r="163" spans="1:71" x14ac:dyDescent="0.25">
      <c r="A163" t="s">
        <v>11</v>
      </c>
      <c r="B163" s="8">
        <v>1951</v>
      </c>
      <c r="C163" s="8">
        <v>1952</v>
      </c>
      <c r="D163" s="8">
        <v>1953</v>
      </c>
      <c r="E163" s="8">
        <v>1954</v>
      </c>
      <c r="F163" s="8">
        <v>1955</v>
      </c>
      <c r="G163" s="8">
        <v>1956</v>
      </c>
      <c r="H163" s="8">
        <v>1957</v>
      </c>
      <c r="I163" s="8">
        <v>1958</v>
      </c>
      <c r="J163" s="8">
        <v>1959</v>
      </c>
      <c r="K163" s="8">
        <v>1960</v>
      </c>
      <c r="L163" s="8">
        <v>1961</v>
      </c>
      <c r="M163" s="8">
        <v>1962</v>
      </c>
      <c r="N163" s="8">
        <v>1963</v>
      </c>
      <c r="O163" s="8">
        <v>1964</v>
      </c>
      <c r="P163" s="8">
        <v>1965</v>
      </c>
      <c r="Q163" s="8">
        <v>1966</v>
      </c>
      <c r="R163" s="8">
        <v>1967</v>
      </c>
      <c r="S163" s="8">
        <v>1968</v>
      </c>
      <c r="T163" s="8">
        <v>1969</v>
      </c>
      <c r="U163" s="8">
        <v>1970</v>
      </c>
      <c r="V163" s="8">
        <v>1971</v>
      </c>
      <c r="W163" s="8">
        <v>1972</v>
      </c>
      <c r="X163" s="8">
        <v>1973</v>
      </c>
      <c r="Y163" s="8">
        <v>1974</v>
      </c>
      <c r="Z163" s="8">
        <v>1975</v>
      </c>
      <c r="AA163" s="8">
        <v>1976</v>
      </c>
      <c r="AB163" s="8">
        <v>1977</v>
      </c>
      <c r="AC163" s="8">
        <v>1978</v>
      </c>
      <c r="AD163" s="8">
        <v>1979</v>
      </c>
      <c r="AE163" s="8">
        <v>1980</v>
      </c>
      <c r="AF163" s="8">
        <v>1981</v>
      </c>
      <c r="AG163" s="8">
        <v>1982</v>
      </c>
      <c r="AH163" s="8">
        <v>1983</v>
      </c>
      <c r="AI163" s="8">
        <v>1984</v>
      </c>
      <c r="AJ163" s="8">
        <v>1985</v>
      </c>
      <c r="AK163" s="8">
        <v>1986</v>
      </c>
      <c r="AL163" s="8">
        <v>1987</v>
      </c>
      <c r="AM163" s="8">
        <v>1988</v>
      </c>
      <c r="AN163" s="8">
        <v>1989</v>
      </c>
      <c r="AO163" s="8">
        <v>1990</v>
      </c>
      <c r="AP163" s="8">
        <v>1991</v>
      </c>
      <c r="AQ163" s="8">
        <v>1992</v>
      </c>
      <c r="AR163" s="8">
        <v>1993</v>
      </c>
      <c r="AS163" s="8">
        <v>1994</v>
      </c>
      <c r="AT163" s="8">
        <v>1995</v>
      </c>
      <c r="AU163" s="8">
        <v>1996</v>
      </c>
      <c r="AV163" s="8">
        <v>1997</v>
      </c>
      <c r="AW163" s="8">
        <v>1998</v>
      </c>
      <c r="AX163" s="8">
        <v>1999</v>
      </c>
      <c r="AY163" s="8">
        <v>2000</v>
      </c>
      <c r="AZ163" s="8">
        <v>2001</v>
      </c>
      <c r="BA163" s="8">
        <v>2002</v>
      </c>
      <c r="BB163" s="8">
        <v>2003</v>
      </c>
      <c r="BC163" s="8">
        <v>2004</v>
      </c>
      <c r="BD163" s="8">
        <v>2005</v>
      </c>
      <c r="BE163" s="8">
        <v>2006</v>
      </c>
      <c r="BF163" s="8">
        <v>2007</v>
      </c>
      <c r="BG163" s="8">
        <v>2008</v>
      </c>
      <c r="BH163" s="8">
        <v>2009</v>
      </c>
      <c r="BI163" s="8">
        <v>2010</v>
      </c>
      <c r="BJ163" s="8">
        <v>2011</v>
      </c>
      <c r="BK163" s="8">
        <v>2012</v>
      </c>
      <c r="BL163" s="9">
        <v>2013</v>
      </c>
      <c r="BM163" s="9">
        <v>2014</v>
      </c>
      <c r="BN163">
        <v>2015</v>
      </c>
      <c r="BO163">
        <v>2016</v>
      </c>
      <c r="BP163" s="9">
        <v>2017</v>
      </c>
      <c r="BQ163">
        <v>2018</v>
      </c>
      <c r="BR163">
        <v>2019</v>
      </c>
      <c r="BS163" s="9">
        <v>2020</v>
      </c>
    </row>
    <row r="164" spans="1:71" x14ac:dyDescent="0.25">
      <c r="A164" s="12" t="s">
        <v>12</v>
      </c>
      <c r="B164" s="8">
        <v>0</v>
      </c>
      <c r="C164" s="8">
        <v>0</v>
      </c>
      <c r="D164" s="8">
        <v>0</v>
      </c>
      <c r="E164" s="8">
        <v>1.9</v>
      </c>
      <c r="F164" s="8">
        <v>4.55</v>
      </c>
      <c r="G164" s="8">
        <v>0</v>
      </c>
      <c r="H164" s="8">
        <v>0</v>
      </c>
      <c r="I164" s="8">
        <v>9.2874999999999996</v>
      </c>
      <c r="J164" s="8">
        <v>0</v>
      </c>
      <c r="K164" s="28">
        <f>AVERAGE(B164:J164)</f>
        <v>1.7486111111111109</v>
      </c>
      <c r="L164" s="8">
        <v>0.78125</v>
      </c>
      <c r="M164" s="8">
        <v>0.97142857142857142</v>
      </c>
      <c r="N164" s="8">
        <v>0.87333333333333329</v>
      </c>
      <c r="O164" s="8">
        <v>0</v>
      </c>
      <c r="P164" s="8">
        <v>1.6411764705882352</v>
      </c>
      <c r="Q164" s="8">
        <v>2.4545454545454546</v>
      </c>
      <c r="R164" s="8">
        <v>7.2352941176470589</v>
      </c>
      <c r="S164" s="8">
        <v>0</v>
      </c>
      <c r="T164" s="8">
        <v>0</v>
      </c>
      <c r="U164" s="8">
        <v>0</v>
      </c>
      <c r="V164" s="8">
        <v>1.6473684210526314</v>
      </c>
      <c r="W164" s="8">
        <v>0</v>
      </c>
      <c r="X164" s="8">
        <v>0</v>
      </c>
      <c r="Y164" s="8">
        <v>0.97499999999999998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3.1041666666666665</v>
      </c>
      <c r="AG164" s="8">
        <v>8.3333333333333329E-2</v>
      </c>
      <c r="AH164" s="8">
        <v>0</v>
      </c>
      <c r="AI164" s="8">
        <v>1.8</v>
      </c>
      <c r="AJ164" s="8">
        <v>0</v>
      </c>
      <c r="AK164" s="8">
        <v>29.704166666666669</v>
      </c>
      <c r="AL164" s="8">
        <v>0</v>
      </c>
      <c r="AM164" s="8">
        <v>0.41666666666666669</v>
      </c>
      <c r="AN164" s="8">
        <v>0</v>
      </c>
      <c r="AO164" s="8">
        <v>1.2375</v>
      </c>
      <c r="AP164" s="8">
        <v>0</v>
      </c>
      <c r="AQ164" s="8">
        <v>0</v>
      </c>
      <c r="AR164" s="8">
        <v>0</v>
      </c>
      <c r="AS164" s="8">
        <v>32.164285714285718</v>
      </c>
      <c r="AT164" s="8">
        <v>0.61785714285714288</v>
      </c>
      <c r="AU164" s="8">
        <v>0</v>
      </c>
      <c r="AV164" s="8">
        <v>2</v>
      </c>
      <c r="AW164" s="8">
        <v>0</v>
      </c>
      <c r="AX164" s="8">
        <v>0</v>
      </c>
      <c r="AY164" s="8">
        <v>0</v>
      </c>
      <c r="AZ164" s="8">
        <v>0</v>
      </c>
      <c r="BA164" s="8">
        <v>2.8307692307692309</v>
      </c>
      <c r="BB164" s="8">
        <v>0</v>
      </c>
      <c r="BC164" s="8">
        <v>0</v>
      </c>
      <c r="BD164" s="8">
        <v>17.560714285714287</v>
      </c>
      <c r="BE164" s="8">
        <v>0</v>
      </c>
      <c r="BF164" s="8">
        <v>0</v>
      </c>
      <c r="BG164" s="8">
        <v>0</v>
      </c>
      <c r="BH164" s="8">
        <v>0</v>
      </c>
      <c r="BI164" s="8">
        <v>7</v>
      </c>
      <c r="BJ164" s="8">
        <v>0</v>
      </c>
      <c r="BK164" s="8">
        <v>0.2</v>
      </c>
      <c r="BL164" s="22">
        <v>0</v>
      </c>
      <c r="BM164" s="22">
        <v>0</v>
      </c>
      <c r="BN164">
        <v>0</v>
      </c>
      <c r="BO164" s="23">
        <v>4.34</v>
      </c>
      <c r="BP164" s="27">
        <v>2.77</v>
      </c>
      <c r="BQ164" s="27">
        <v>0</v>
      </c>
      <c r="BR164" s="27">
        <v>0.21</v>
      </c>
      <c r="BS164" s="27">
        <v>0</v>
      </c>
    </row>
    <row r="165" spans="1:71" x14ac:dyDescent="0.25">
      <c r="A165" s="12" t="s">
        <v>13</v>
      </c>
      <c r="B165" s="8">
        <v>0</v>
      </c>
      <c r="C165" s="8">
        <v>20.8</v>
      </c>
      <c r="D165" s="8">
        <v>2.2400000000000002</v>
      </c>
      <c r="E165" s="8">
        <v>0</v>
      </c>
      <c r="F165" s="8">
        <v>0</v>
      </c>
      <c r="G165" s="8">
        <v>0.25</v>
      </c>
      <c r="H165" s="8">
        <v>0</v>
      </c>
      <c r="I165" s="8">
        <v>0</v>
      </c>
      <c r="J165" s="8">
        <v>2.5375000000000001</v>
      </c>
      <c r="K165" s="28">
        <f t="shared" ref="K165:K175" si="4">AVERAGE(B165:J165)</f>
        <v>2.8697222222222223</v>
      </c>
      <c r="L165" s="8">
        <v>2.0249999999999999</v>
      </c>
      <c r="M165" s="8">
        <v>5.7142857142857144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12.482352941176471</v>
      </c>
      <c r="T165" s="8">
        <v>0</v>
      </c>
      <c r="U165" s="8">
        <v>17.489473684210527</v>
      </c>
      <c r="V165" s="8">
        <v>0.4263157894736842</v>
      </c>
      <c r="W165" s="8">
        <v>0</v>
      </c>
      <c r="X165" s="8">
        <v>0</v>
      </c>
      <c r="Y165" s="8">
        <v>0</v>
      </c>
      <c r="Z165" s="8">
        <v>12.529166666666669</v>
      </c>
      <c r="AA165" s="8">
        <v>0</v>
      </c>
      <c r="AB165" s="8">
        <v>0.50416666666666665</v>
      </c>
      <c r="AC165" s="8">
        <v>0.98333333333333328</v>
      </c>
      <c r="AD165" s="8">
        <v>52.679166666666653</v>
      </c>
      <c r="AE165" s="8">
        <v>0</v>
      </c>
      <c r="AF165" s="8">
        <v>0</v>
      </c>
      <c r="AG165" s="8">
        <v>0</v>
      </c>
      <c r="AH165" s="8">
        <v>0</v>
      </c>
      <c r="AI165" s="8">
        <v>11.4</v>
      </c>
      <c r="AJ165" s="8">
        <v>0</v>
      </c>
      <c r="AK165" s="8">
        <v>5.7541666666666673</v>
      </c>
      <c r="AL165" s="8">
        <v>0</v>
      </c>
      <c r="AM165" s="8">
        <v>1.3333333333333333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0.23571428571428571</v>
      </c>
      <c r="AT165" s="8">
        <v>0</v>
      </c>
      <c r="AU165" s="8">
        <v>0</v>
      </c>
      <c r="AV165" s="8">
        <v>0</v>
      </c>
      <c r="AW165" s="8">
        <v>0</v>
      </c>
      <c r="AX165" s="8">
        <v>5.2956521739130435</v>
      </c>
      <c r="AY165" s="8">
        <v>24.604347826086954</v>
      </c>
      <c r="AZ165" s="8">
        <v>0.504</v>
      </c>
      <c r="BA165" s="8">
        <v>6.7230769230769232</v>
      </c>
      <c r="BB165" s="8">
        <v>14.639285714285714</v>
      </c>
      <c r="BC165" s="8">
        <v>0.58965517241379317</v>
      </c>
      <c r="BD165" s="8">
        <v>8.0357142857142865</v>
      </c>
      <c r="BE165" s="8">
        <v>0</v>
      </c>
      <c r="BF165" s="8">
        <v>0</v>
      </c>
      <c r="BG165" s="8">
        <v>6.6</v>
      </c>
      <c r="BH165" s="8">
        <v>0</v>
      </c>
      <c r="BI165" s="8">
        <v>0</v>
      </c>
      <c r="BJ165" s="8">
        <v>21.4</v>
      </c>
      <c r="BK165" s="8">
        <v>0</v>
      </c>
      <c r="BL165" s="22">
        <v>15.6</v>
      </c>
      <c r="BM165" s="22">
        <v>0.2</v>
      </c>
      <c r="BN165">
        <v>3</v>
      </c>
      <c r="BO165" s="23">
        <v>1.37</v>
      </c>
      <c r="BP165" s="27">
        <v>0</v>
      </c>
      <c r="BQ165" s="27">
        <v>2.2999999999999998</v>
      </c>
      <c r="BR165" s="27">
        <v>2.9699999999999998</v>
      </c>
      <c r="BS165" s="27">
        <v>0</v>
      </c>
    </row>
    <row r="166" spans="1:71" x14ac:dyDescent="0.25">
      <c r="A166" s="12" t="s">
        <v>14</v>
      </c>
      <c r="B166" s="8">
        <v>4.5882352941176476</v>
      </c>
      <c r="C166" s="8">
        <v>6.25E-2</v>
      </c>
      <c r="D166" s="8">
        <v>0</v>
      </c>
      <c r="E166" s="8">
        <v>7.1076923076923073</v>
      </c>
      <c r="F166" s="8">
        <v>5.958333333333333</v>
      </c>
      <c r="G166" s="8">
        <v>0</v>
      </c>
      <c r="H166" s="8">
        <v>19.121428571428574</v>
      </c>
      <c r="I166" s="8">
        <v>22.40625</v>
      </c>
      <c r="J166" s="8">
        <v>0</v>
      </c>
      <c r="K166" s="28">
        <f t="shared" si="4"/>
        <v>6.5827155007302069</v>
      </c>
      <c r="L166" s="8">
        <v>0</v>
      </c>
      <c r="M166" s="8">
        <v>5.65</v>
      </c>
      <c r="N166" s="8">
        <v>1.1399999999999999</v>
      </c>
      <c r="O166" s="8">
        <v>0</v>
      </c>
      <c r="P166" s="8">
        <v>0</v>
      </c>
      <c r="Q166" s="8">
        <v>0.32727272727272727</v>
      </c>
      <c r="R166" s="8">
        <v>2.2999999999999998</v>
      </c>
      <c r="S166" s="8">
        <v>9.9176470588235315</v>
      </c>
      <c r="T166" s="8">
        <v>0.94117647058823528</v>
      </c>
      <c r="U166" s="8">
        <v>5.5631578947368423</v>
      </c>
      <c r="V166" s="8">
        <v>1.0052631578947369</v>
      </c>
      <c r="W166" s="8">
        <v>0</v>
      </c>
      <c r="X166" s="8">
        <v>0</v>
      </c>
      <c r="Y166" s="8">
        <v>1.4375</v>
      </c>
      <c r="Z166" s="8">
        <v>8.9541666666666675</v>
      </c>
      <c r="AA166" s="8">
        <v>0.34583333333333338</v>
      </c>
      <c r="AB166" s="8">
        <v>12.104166666666666</v>
      </c>
      <c r="AC166" s="8">
        <v>4.7416666666666663</v>
      </c>
      <c r="AD166" s="8">
        <v>2.3041666666666667</v>
      </c>
      <c r="AE166" s="8">
        <v>15.1</v>
      </c>
      <c r="AF166" s="8">
        <v>43.608333333333327</v>
      </c>
      <c r="AG166" s="8">
        <v>1.6125</v>
      </c>
      <c r="AH166" s="8">
        <v>0.5043478260869565</v>
      </c>
      <c r="AI166" s="8">
        <v>101.33913043478263</v>
      </c>
      <c r="AJ166" s="8">
        <v>5.9041666666666677</v>
      </c>
      <c r="AK166" s="8">
        <v>3.1124999999999998</v>
      </c>
      <c r="AL166" s="8">
        <v>6.770833333333333</v>
      </c>
      <c r="AM166" s="8">
        <v>20.629166666666666</v>
      </c>
      <c r="AN166" s="8">
        <v>4.1541666666666668</v>
      </c>
      <c r="AO166" s="8">
        <v>4.4666666666666677</v>
      </c>
      <c r="AP166" s="8">
        <v>0.78518518518518521</v>
      </c>
      <c r="AQ166" s="8">
        <v>0</v>
      </c>
      <c r="AR166" s="8">
        <v>2.8964285714285714</v>
      </c>
      <c r="AS166" s="8">
        <v>2.9</v>
      </c>
      <c r="AT166" s="8">
        <v>0.29642857142857137</v>
      </c>
      <c r="AU166" s="8">
        <v>1</v>
      </c>
      <c r="AV166" s="8">
        <v>31</v>
      </c>
      <c r="AW166" s="8">
        <v>1.8846153846153846</v>
      </c>
      <c r="AX166" s="8">
        <v>2.8869565217391306</v>
      </c>
      <c r="AY166" s="8">
        <v>2.7826086956521738</v>
      </c>
      <c r="AZ166" s="8">
        <v>2.448</v>
      </c>
      <c r="BA166" s="8">
        <v>0.92307692307692313</v>
      </c>
      <c r="BB166" s="8">
        <v>41.532142857142865</v>
      </c>
      <c r="BC166" s="8">
        <v>9.789655172413795</v>
      </c>
      <c r="BD166" s="8">
        <v>2.8357142857142859</v>
      </c>
      <c r="BE166" s="8">
        <v>63.5</v>
      </c>
      <c r="BF166" s="8">
        <v>0</v>
      </c>
      <c r="BG166" s="8">
        <v>141.80000000000001</v>
      </c>
      <c r="BH166" s="8">
        <v>5.5</v>
      </c>
      <c r="BI166" s="8">
        <v>10.8</v>
      </c>
      <c r="BJ166" s="8">
        <v>13.9</v>
      </c>
      <c r="BK166" s="8">
        <v>0.1</v>
      </c>
      <c r="BL166" s="22">
        <v>10.8</v>
      </c>
      <c r="BM166" s="22">
        <v>18.100000000000001</v>
      </c>
      <c r="BN166">
        <v>14</v>
      </c>
      <c r="BO166" s="23">
        <v>3.0899999999999985</v>
      </c>
      <c r="BP166" s="27">
        <v>18.659999999999997</v>
      </c>
      <c r="BQ166" s="27">
        <v>21.64</v>
      </c>
      <c r="BR166" s="27">
        <v>0.02</v>
      </c>
      <c r="BS166" s="27">
        <v>12.35</v>
      </c>
    </row>
    <row r="167" spans="1:71" x14ac:dyDescent="0.25">
      <c r="A167" s="12" t="s">
        <v>15</v>
      </c>
      <c r="B167" s="8">
        <v>87.782352941176498</v>
      </c>
      <c r="C167" s="8">
        <v>48.8125</v>
      </c>
      <c r="D167" s="8">
        <v>88.12</v>
      </c>
      <c r="E167" s="8">
        <v>25.384615384615383</v>
      </c>
      <c r="F167" s="8">
        <v>62.866666666666667</v>
      </c>
      <c r="G167" s="8">
        <v>35.444444444444436</v>
      </c>
      <c r="H167" s="8">
        <v>33.557142857142857</v>
      </c>
      <c r="I167" s="8">
        <v>64.318749999999994</v>
      </c>
      <c r="J167" s="8">
        <v>30.25</v>
      </c>
      <c r="K167" s="28">
        <f t="shared" si="4"/>
        <v>52.948496921560654</v>
      </c>
      <c r="L167" s="8">
        <v>82.625</v>
      </c>
      <c r="M167" s="8">
        <v>66.771428571428572</v>
      </c>
      <c r="N167" s="8">
        <v>36.886666666666663</v>
      </c>
      <c r="O167" s="8">
        <v>45.6</v>
      </c>
      <c r="P167" s="8">
        <v>28.788235294117641</v>
      </c>
      <c r="Q167" s="8">
        <v>20.63636363636364</v>
      </c>
      <c r="R167" s="8">
        <v>7.7470588235294127</v>
      </c>
      <c r="S167" s="8">
        <v>55.888235294117649</v>
      </c>
      <c r="T167" s="8">
        <v>34.535294117647055</v>
      </c>
      <c r="U167" s="8">
        <v>37.263157894736842</v>
      </c>
      <c r="V167" s="8">
        <v>35.042105263157893</v>
      </c>
      <c r="W167" s="8">
        <v>19.430434782608696</v>
      </c>
      <c r="X167" s="8">
        <v>44.691666666666663</v>
      </c>
      <c r="Y167" s="8">
        <v>19.404166666666669</v>
      </c>
      <c r="Z167" s="8">
        <v>16.670833333333338</v>
      </c>
      <c r="AA167" s="8">
        <v>48.829166666666673</v>
      </c>
      <c r="AB167" s="8">
        <v>57.37083333333333</v>
      </c>
      <c r="AC167" s="8">
        <v>45.183333333333337</v>
      </c>
      <c r="AD167" s="8">
        <v>51.924999999999997</v>
      </c>
      <c r="AE167" s="8">
        <v>79.865217391304355</v>
      </c>
      <c r="AF167" s="8">
        <v>23.345833333333342</v>
      </c>
      <c r="AG167" s="8">
        <v>21.620833333333334</v>
      </c>
      <c r="AH167" s="8">
        <v>2.6260869565217395</v>
      </c>
      <c r="AI167" s="8">
        <v>29.895652173913046</v>
      </c>
      <c r="AJ167" s="8">
        <v>46.545833333333327</v>
      </c>
      <c r="AK167" s="8">
        <v>27.55</v>
      </c>
      <c r="AL167" s="8">
        <v>9.2041666666666639</v>
      </c>
      <c r="AM167" s="8">
        <v>71.349999999999994</v>
      </c>
      <c r="AN167" s="8">
        <v>28.733333333333334</v>
      </c>
      <c r="AO167" s="8">
        <v>10.725</v>
      </c>
      <c r="AP167" s="8">
        <v>91.862962962962982</v>
      </c>
      <c r="AQ167" s="8">
        <v>18.340740740740738</v>
      </c>
      <c r="AR167" s="8">
        <v>23.742857142857144</v>
      </c>
      <c r="AS167" s="8">
        <v>47.646428571428558</v>
      </c>
      <c r="AT167" s="8">
        <v>71.924999999999997</v>
      </c>
      <c r="AU167" s="8">
        <v>76</v>
      </c>
      <c r="AV167" s="8">
        <v>22</v>
      </c>
      <c r="AW167" s="8">
        <v>72.523076923076928</v>
      </c>
      <c r="AX167" s="8">
        <v>69.021739130434796</v>
      </c>
      <c r="AY167" s="8">
        <v>61.986956521739124</v>
      </c>
      <c r="AZ167" s="8">
        <v>91.887999999999991</v>
      </c>
      <c r="BA167" s="8">
        <v>23.51923076923077</v>
      </c>
      <c r="BB167" s="8">
        <v>59.43928571428571</v>
      </c>
      <c r="BC167" s="8">
        <v>90.16206896551725</v>
      </c>
      <c r="BD167" s="8">
        <v>67.189285714285717</v>
      </c>
      <c r="BE167" s="8">
        <v>16</v>
      </c>
      <c r="BF167" s="8">
        <v>21.9</v>
      </c>
      <c r="BG167" s="8">
        <v>23</v>
      </c>
      <c r="BH167" s="8">
        <v>27.7</v>
      </c>
      <c r="BI167" s="8">
        <v>94.5</v>
      </c>
      <c r="BJ167" s="8">
        <v>123.3</v>
      </c>
      <c r="BK167" s="8">
        <v>107.1</v>
      </c>
      <c r="BL167" s="22">
        <v>58.2</v>
      </c>
      <c r="BM167" s="22">
        <v>39.4</v>
      </c>
      <c r="BN167">
        <v>53</v>
      </c>
      <c r="BO167" s="23">
        <v>11.409999999999998</v>
      </c>
      <c r="BP167" s="27">
        <v>59.14</v>
      </c>
      <c r="BQ167" s="27">
        <v>42.650000000000006</v>
      </c>
      <c r="BR167" s="27">
        <v>33.459999999999994</v>
      </c>
      <c r="BS167" s="27">
        <v>77.929999999999993</v>
      </c>
    </row>
    <row r="168" spans="1:71" x14ac:dyDescent="0.25">
      <c r="A168" s="12" t="s">
        <v>16</v>
      </c>
      <c r="B168" s="8">
        <v>167.71176470588236</v>
      </c>
      <c r="C168" s="8">
        <v>107.2</v>
      </c>
      <c r="D168" s="8">
        <v>65.38666666666667</v>
      </c>
      <c r="E168" s="8">
        <v>238.08461538461538</v>
      </c>
      <c r="F168" s="8">
        <v>95.233333333333334</v>
      </c>
      <c r="G168" s="8">
        <v>7.8222222222222211</v>
      </c>
      <c r="H168" s="8">
        <v>251.7</v>
      </c>
      <c r="I168" s="8">
        <v>166.74375000000001</v>
      </c>
      <c r="J168" s="8">
        <v>95.474999999999994</v>
      </c>
      <c r="K168" s="28">
        <f t="shared" si="4"/>
        <v>132.81748359030223</v>
      </c>
      <c r="L168" s="8">
        <v>104.04375</v>
      </c>
      <c r="M168" s="8">
        <v>151.25</v>
      </c>
      <c r="N168" s="8">
        <v>86.046666666666681</v>
      </c>
      <c r="O168" s="8">
        <v>116.27142857142857</v>
      </c>
      <c r="P168" s="8">
        <v>63.152941176470598</v>
      </c>
      <c r="Q168" s="8">
        <v>71.25454545454545</v>
      </c>
      <c r="R168" s="8">
        <v>64.235294117647058</v>
      </c>
      <c r="S168" s="8">
        <v>137.35882352941175</v>
      </c>
      <c r="T168" s="8">
        <v>129.18235294117648</v>
      </c>
      <c r="U168" s="8">
        <v>127.51578947368422</v>
      </c>
      <c r="V168" s="8">
        <v>114.18421052631579</v>
      </c>
      <c r="W168" s="8">
        <v>221.14347826086959</v>
      </c>
      <c r="X168" s="8">
        <v>135.58750000000001</v>
      </c>
      <c r="Y168" s="8">
        <v>78.583333333333329</v>
      </c>
      <c r="Z168" s="8">
        <v>95.15</v>
      </c>
      <c r="AA168" s="8">
        <v>32.325000000000003</v>
      </c>
      <c r="AB168" s="8">
        <v>134.69583333333333</v>
      </c>
      <c r="AC168" s="8">
        <v>152.59583333333333</v>
      </c>
      <c r="AD168" s="8">
        <v>69.575000000000003</v>
      </c>
      <c r="AE168" s="8">
        <v>103.05217391304348</v>
      </c>
      <c r="AF168" s="8">
        <v>141.02500000000001</v>
      </c>
      <c r="AG168" s="8">
        <v>95.591666666666654</v>
      </c>
      <c r="AH168" s="8">
        <v>97.2173913043478</v>
      </c>
      <c r="AI168" s="8">
        <v>75.839130434782604</v>
      </c>
      <c r="AJ168" s="8">
        <v>71.962500000000006</v>
      </c>
      <c r="AK168" s="8">
        <v>53.054166666666667</v>
      </c>
      <c r="AL168" s="8">
        <v>55.945833333333326</v>
      </c>
      <c r="AM168" s="8">
        <v>99.75</v>
      </c>
      <c r="AN168" s="8">
        <v>117.77083333333333</v>
      </c>
      <c r="AO168" s="8">
        <v>117.61666666666666</v>
      </c>
      <c r="AP168" s="8">
        <v>97.529629629629625</v>
      </c>
      <c r="AQ168" s="8">
        <v>75.074074074074076</v>
      </c>
      <c r="AR168" s="8">
        <v>96.8</v>
      </c>
      <c r="AS168" s="8">
        <v>93.29285714285713</v>
      </c>
      <c r="AT168" s="8">
        <v>52.975000000000001</v>
      </c>
      <c r="AU168" s="8">
        <v>72</v>
      </c>
      <c r="AV168" s="8">
        <v>66</v>
      </c>
      <c r="AW168" s="8">
        <v>40.753846153846162</v>
      </c>
      <c r="AX168" s="8">
        <v>140.84782608695656</v>
      </c>
      <c r="AY168" s="8">
        <v>70.952173913043467</v>
      </c>
      <c r="AZ168" s="8">
        <v>40.328000000000003</v>
      </c>
      <c r="BA168" s="8">
        <v>79.634615384615387</v>
      </c>
      <c r="BB168" s="8">
        <v>15.885714285714284</v>
      </c>
      <c r="BC168" s="8">
        <v>224.21034482758623</v>
      </c>
      <c r="BD168" s="8">
        <v>146.34285714285713</v>
      </c>
      <c r="BE168" s="8">
        <v>108.9</v>
      </c>
      <c r="BF168" s="8">
        <v>86.7</v>
      </c>
      <c r="BG168" s="8">
        <v>34.9</v>
      </c>
      <c r="BH168" s="8">
        <v>64.599999999999994</v>
      </c>
      <c r="BI168" s="8">
        <v>88.1</v>
      </c>
      <c r="BJ168" s="8">
        <v>101.6</v>
      </c>
      <c r="BK168" s="8">
        <v>45.5</v>
      </c>
      <c r="BL168" s="22">
        <v>91.7</v>
      </c>
      <c r="BM168" s="22">
        <v>139.19999999999999</v>
      </c>
      <c r="BN168">
        <v>152</v>
      </c>
      <c r="BO168" s="23">
        <v>75.830000000000013</v>
      </c>
      <c r="BP168" s="27">
        <v>242.41000000000003</v>
      </c>
      <c r="BQ168" s="27">
        <v>231.27</v>
      </c>
      <c r="BR168" s="27">
        <v>133.10999999999999</v>
      </c>
      <c r="BS168" s="27">
        <v>141.93999999999997</v>
      </c>
    </row>
    <row r="169" spans="1:71" x14ac:dyDescent="0.25">
      <c r="A169" s="12" t="s">
        <v>17</v>
      </c>
      <c r="B169" s="8">
        <v>32.482352941176472</v>
      </c>
      <c r="C169" s="8">
        <v>8.15</v>
      </c>
      <c r="D169" s="8">
        <v>64.12</v>
      </c>
      <c r="E169" s="8">
        <v>45.353846153846163</v>
      </c>
      <c r="F169" s="8">
        <v>20.116666666666667</v>
      </c>
      <c r="G169" s="8">
        <v>54.922222222222217</v>
      </c>
      <c r="H169" s="8">
        <v>47.042857142857137</v>
      </c>
      <c r="I169" s="8">
        <v>45.243749999999999</v>
      </c>
      <c r="J169" s="8">
        <v>90.2</v>
      </c>
      <c r="K169" s="28">
        <f t="shared" si="4"/>
        <v>45.292410569640964</v>
      </c>
      <c r="L169" s="8">
        <v>74.356250000000003</v>
      </c>
      <c r="M169" s="8">
        <v>40.142857142857146</v>
      </c>
      <c r="N169" s="8">
        <v>21.8</v>
      </c>
      <c r="O169" s="8">
        <v>118.51428571428572</v>
      </c>
      <c r="P169" s="8">
        <v>12.570588235294117</v>
      </c>
      <c r="Q169" s="8">
        <v>36.127272727272732</v>
      </c>
      <c r="R169" s="8">
        <v>57.888235294117649</v>
      </c>
      <c r="S169" s="8">
        <v>32.011764705882356</v>
      </c>
      <c r="T169" s="8">
        <v>7.0294117647058822</v>
      </c>
      <c r="U169" s="8">
        <v>15.263157894736842</v>
      </c>
      <c r="V169" s="8">
        <v>14.768421052631581</v>
      </c>
      <c r="W169" s="8">
        <v>92.195652173913047</v>
      </c>
      <c r="X169" s="8">
        <v>56.93333333333333</v>
      </c>
      <c r="Y169" s="8">
        <v>24.920833333333334</v>
      </c>
      <c r="Z169" s="8">
        <v>53.333333333333343</v>
      </c>
      <c r="AA169" s="8">
        <v>9.3291666666666675</v>
      </c>
      <c r="AB169" s="8">
        <v>60.7</v>
      </c>
      <c r="AC169" s="8">
        <v>29.179166666666664</v>
      </c>
      <c r="AD169" s="8">
        <v>116.75</v>
      </c>
      <c r="AE169" s="8">
        <v>43.504347826086949</v>
      </c>
      <c r="AF169" s="8">
        <v>15.93333333333333</v>
      </c>
      <c r="AG169" s="8">
        <v>69.466666666666654</v>
      </c>
      <c r="AH169" s="8">
        <v>112.06521739130434</v>
      </c>
      <c r="AI169" s="8">
        <v>19.130434782608695</v>
      </c>
      <c r="AJ169" s="8">
        <v>37.208333333333329</v>
      </c>
      <c r="AK169" s="8">
        <v>42.670833333333341</v>
      </c>
      <c r="AL169" s="8">
        <v>97.137500000000003</v>
      </c>
      <c r="AM169" s="8">
        <v>28.779166666666665</v>
      </c>
      <c r="AN169" s="8">
        <v>62.737499999999997</v>
      </c>
      <c r="AO169" s="8">
        <v>4.3624999999999998</v>
      </c>
      <c r="AP169" s="8">
        <v>161.29259259259263</v>
      </c>
      <c r="AQ169" s="8">
        <v>113.68888888888888</v>
      </c>
      <c r="AR169" s="8">
        <v>91.371428571428581</v>
      </c>
      <c r="AS169" s="8">
        <v>30.307142857142853</v>
      </c>
      <c r="AT169" s="8">
        <v>42.857142857142854</v>
      </c>
      <c r="AU169" s="8">
        <v>92</v>
      </c>
      <c r="AV169" s="8">
        <v>52</v>
      </c>
      <c r="AW169" s="8">
        <v>26.211538461538456</v>
      </c>
      <c r="AX169" s="8">
        <v>32.034782608695643</v>
      </c>
      <c r="AY169" s="8">
        <v>30.973913043478266</v>
      </c>
      <c r="AZ169" s="8">
        <v>10.648</v>
      </c>
      <c r="BA169" s="8">
        <v>48.753846153846148</v>
      </c>
      <c r="BB169" s="8">
        <v>45.907142857142851</v>
      </c>
      <c r="BC169" s="8">
        <v>50.975862068965526</v>
      </c>
      <c r="BD169" s="8">
        <v>65.785714285714292</v>
      </c>
      <c r="BE169" s="8">
        <v>97.6</v>
      </c>
      <c r="BF169" s="8">
        <v>69</v>
      </c>
      <c r="BG169" s="8">
        <v>89.7</v>
      </c>
      <c r="BH169" s="8">
        <v>36.6</v>
      </c>
      <c r="BI169" s="8">
        <v>91.2</v>
      </c>
      <c r="BJ169" s="8">
        <v>18.2</v>
      </c>
      <c r="BK169" s="8">
        <v>13.6</v>
      </c>
      <c r="BL169" s="22">
        <v>50</v>
      </c>
      <c r="BM169" s="22">
        <v>57.3</v>
      </c>
      <c r="BN169">
        <v>78</v>
      </c>
      <c r="BO169" s="24">
        <v>73.419999999999987</v>
      </c>
      <c r="BP169" s="27">
        <v>62.650000000000006</v>
      </c>
      <c r="BQ169" s="27">
        <v>116.4</v>
      </c>
      <c r="BR169" s="27">
        <v>82.379999999999981</v>
      </c>
      <c r="BS169" s="27">
        <v>105.80999999999999</v>
      </c>
    </row>
    <row r="170" spans="1:71" x14ac:dyDescent="0.25">
      <c r="A170" s="12" t="s">
        <v>18</v>
      </c>
      <c r="B170" s="8">
        <v>43.817647058823525</v>
      </c>
      <c r="C170" s="8">
        <v>89.712500000000006</v>
      </c>
      <c r="D170" s="8">
        <v>87.693333333333342</v>
      </c>
      <c r="E170" s="8">
        <v>93.384615384615387</v>
      </c>
      <c r="F170" s="8">
        <v>23.5</v>
      </c>
      <c r="G170" s="8">
        <v>38.294444444444451</v>
      </c>
      <c r="H170" s="8">
        <v>23.314285714285713</v>
      </c>
      <c r="I170" s="8">
        <v>45.15</v>
      </c>
      <c r="J170" s="8">
        <v>34.662500000000001</v>
      </c>
      <c r="K170" s="28">
        <f t="shared" si="4"/>
        <v>53.281036215055828</v>
      </c>
      <c r="L170" s="8">
        <v>29.45</v>
      </c>
      <c r="M170" s="8">
        <v>15.728571428571428</v>
      </c>
      <c r="N170" s="8">
        <v>26.68</v>
      </c>
      <c r="O170" s="8">
        <v>99.128571428571448</v>
      </c>
      <c r="P170" s="8">
        <v>13.823529411764707</v>
      </c>
      <c r="Q170" s="8">
        <v>58.472727272727276</v>
      </c>
      <c r="R170" s="8">
        <v>73.758823529411757</v>
      </c>
      <c r="S170" s="8">
        <v>13.105882352941178</v>
      </c>
      <c r="T170" s="8">
        <v>17.370588235294115</v>
      </c>
      <c r="U170" s="8">
        <v>27.836842105263162</v>
      </c>
      <c r="V170" s="8">
        <v>25.431578947368422</v>
      </c>
      <c r="W170" s="8">
        <v>27.373913043478268</v>
      </c>
      <c r="X170" s="8">
        <v>53.05</v>
      </c>
      <c r="Y170" s="8">
        <v>43.866666666666667</v>
      </c>
      <c r="Z170" s="8">
        <v>101.58750000000001</v>
      </c>
      <c r="AA170" s="8">
        <v>29.508333333333336</v>
      </c>
      <c r="AB170" s="8">
        <v>34.329166666666673</v>
      </c>
      <c r="AC170" s="8">
        <v>75.787499999999994</v>
      </c>
      <c r="AD170" s="8">
        <v>48.8125</v>
      </c>
      <c r="AE170" s="8">
        <v>30.856521739130432</v>
      </c>
      <c r="AF170" s="8">
        <v>51</v>
      </c>
      <c r="AG170" s="8">
        <v>28.620833333333337</v>
      </c>
      <c r="AH170" s="8">
        <v>39.939130434782612</v>
      </c>
      <c r="AI170" s="8">
        <v>55.373913043478268</v>
      </c>
      <c r="AJ170" s="8">
        <v>27.316666666666663</v>
      </c>
      <c r="AK170" s="8">
        <v>25.804166666666671</v>
      </c>
      <c r="AL170" s="8">
        <v>28.412500000000001</v>
      </c>
      <c r="AM170" s="8">
        <v>115.5625</v>
      </c>
      <c r="AN170" s="8">
        <v>133.23333333333338</v>
      </c>
      <c r="AO170" s="8">
        <v>21.520833333333339</v>
      </c>
      <c r="AP170" s="8">
        <v>38.75555555555556</v>
      </c>
      <c r="AQ170" s="8">
        <v>73.951851851851856</v>
      </c>
      <c r="AR170" s="8">
        <v>27.617857142857144</v>
      </c>
      <c r="AS170" s="8">
        <v>29.824999999999999</v>
      </c>
      <c r="AT170" s="8">
        <v>79.928571428571431</v>
      </c>
      <c r="AU170" s="8">
        <v>26</v>
      </c>
      <c r="AV170" s="8">
        <v>42</v>
      </c>
      <c r="AW170" s="8">
        <v>130.31538461538463</v>
      </c>
      <c r="AX170" s="8">
        <v>29.673913043478262</v>
      </c>
      <c r="AY170" s="8">
        <v>32.495652173913044</v>
      </c>
      <c r="AZ170" s="8">
        <v>43.068000000000012</v>
      </c>
      <c r="BA170" s="8">
        <v>25.584615384615383</v>
      </c>
      <c r="BB170" s="8">
        <v>42.178571428571431</v>
      </c>
      <c r="BC170" s="8">
        <v>86.996551724137944</v>
      </c>
      <c r="BD170" s="8">
        <v>121.33214285714284</v>
      </c>
      <c r="BE170" s="8">
        <v>16.5</v>
      </c>
      <c r="BF170" s="8">
        <v>43.6</v>
      </c>
      <c r="BG170" s="8">
        <v>85.8</v>
      </c>
      <c r="BH170" s="8">
        <v>41</v>
      </c>
      <c r="BI170" s="8">
        <v>91.6</v>
      </c>
      <c r="BJ170" s="8">
        <v>43.1</v>
      </c>
      <c r="BK170" s="8">
        <v>25.5</v>
      </c>
      <c r="BL170" s="22">
        <v>32.799999999999997</v>
      </c>
      <c r="BM170" s="22">
        <v>52</v>
      </c>
      <c r="BN170">
        <v>16</v>
      </c>
      <c r="BO170" s="24">
        <v>121.24</v>
      </c>
      <c r="BP170" s="27">
        <v>72.489999999999995</v>
      </c>
      <c r="BQ170" s="27">
        <v>132.07</v>
      </c>
      <c r="BR170" s="27">
        <v>81.16</v>
      </c>
      <c r="BS170" s="27">
        <v>152.47000000000006</v>
      </c>
    </row>
    <row r="171" spans="1:71" x14ac:dyDescent="0.25">
      <c r="A171" s="12" t="s">
        <v>19</v>
      </c>
      <c r="B171" s="8">
        <v>9.0294117647058822</v>
      </c>
      <c r="C171" s="8">
        <v>44.35</v>
      </c>
      <c r="D171" s="8">
        <v>28.533333333333335</v>
      </c>
      <c r="E171" s="8">
        <v>112.66153846153846</v>
      </c>
      <c r="F171" s="8">
        <v>25.308333333333337</v>
      </c>
      <c r="G171" s="8">
        <v>12.7</v>
      </c>
      <c r="H171" s="8">
        <v>12.092857142857143</v>
      </c>
      <c r="I171" s="8">
        <v>49.143749999999997</v>
      </c>
      <c r="J171" s="8">
        <v>40.662500000000001</v>
      </c>
      <c r="K171" s="28">
        <f t="shared" si="4"/>
        <v>37.164636003974245</v>
      </c>
      <c r="L171" s="8">
        <v>31.943750000000001</v>
      </c>
      <c r="M171" s="8">
        <v>114.62142857142858</v>
      </c>
      <c r="N171" s="8">
        <v>35.106666666666669</v>
      </c>
      <c r="O171" s="8">
        <v>46.75</v>
      </c>
      <c r="P171" s="8">
        <v>61.458823529411774</v>
      </c>
      <c r="Q171" s="8">
        <v>29.45454545454545</v>
      </c>
      <c r="R171" s="8">
        <v>10.776470588235293</v>
      </c>
      <c r="S171" s="8">
        <v>4.1764705882352944</v>
      </c>
      <c r="T171" s="8">
        <v>127.47058823529412</v>
      </c>
      <c r="U171" s="8">
        <v>25.3</v>
      </c>
      <c r="V171" s="8">
        <v>167.49473684210525</v>
      </c>
      <c r="W171" s="8">
        <v>35.704347826086952</v>
      </c>
      <c r="X171" s="8">
        <v>97.174999999999997</v>
      </c>
      <c r="Y171" s="8">
        <v>23.641666666666669</v>
      </c>
      <c r="Z171" s="8">
        <v>81.279166666666669</v>
      </c>
      <c r="AA171" s="8">
        <v>37.033333333333339</v>
      </c>
      <c r="AB171" s="8">
        <v>66.154166666666654</v>
      </c>
      <c r="AC171" s="8">
        <v>27.658333333333335</v>
      </c>
      <c r="AD171" s="8">
        <v>57.912500000000001</v>
      </c>
      <c r="AE171" s="8">
        <v>21.017391304347822</v>
      </c>
      <c r="AF171" s="8">
        <v>78.724999999999994</v>
      </c>
      <c r="AG171" s="8">
        <v>21.158333333333331</v>
      </c>
      <c r="AH171" s="8">
        <v>103.63478260869564</v>
      </c>
      <c r="AI171" s="8">
        <v>7.9086956521739129</v>
      </c>
      <c r="AJ171" s="8">
        <v>40.683333333333337</v>
      </c>
      <c r="AK171" s="8">
        <v>52.1</v>
      </c>
      <c r="AL171" s="8">
        <v>51.825000000000003</v>
      </c>
      <c r="AM171" s="8">
        <v>129.07499999999999</v>
      </c>
      <c r="AN171" s="8">
        <v>30.054166666666664</v>
      </c>
      <c r="AO171" s="8">
        <v>45.783333333333331</v>
      </c>
      <c r="AP171" s="8">
        <v>31.281481481481482</v>
      </c>
      <c r="AQ171" s="8">
        <v>45</v>
      </c>
      <c r="AR171" s="8">
        <v>50.26428571428572</v>
      </c>
      <c r="AS171" s="8">
        <v>17.95</v>
      </c>
      <c r="AT171" s="8">
        <v>117.43928571428573</v>
      </c>
      <c r="AU171" s="8">
        <v>138</v>
      </c>
      <c r="AV171" s="8">
        <v>49</v>
      </c>
      <c r="AW171" s="8">
        <v>147.31923076923078</v>
      </c>
      <c r="AX171" s="8">
        <v>71.021739130434781</v>
      </c>
      <c r="AY171" s="8">
        <v>192.64782608695654</v>
      </c>
      <c r="AZ171" s="8">
        <v>72.756000000000014</v>
      </c>
      <c r="BA171" s="8">
        <v>33.603846153846149</v>
      </c>
      <c r="BB171" s="8">
        <v>48.13214285714286</v>
      </c>
      <c r="BC171" s="8">
        <v>26.144827586206898</v>
      </c>
      <c r="BD171" s="8">
        <v>141.29285714285714</v>
      </c>
      <c r="BE171" s="8">
        <v>24.7</v>
      </c>
      <c r="BF171" s="8">
        <v>118.8</v>
      </c>
      <c r="BG171" s="8">
        <v>112.7</v>
      </c>
      <c r="BH171" s="8">
        <v>157.6</v>
      </c>
      <c r="BI171" s="8">
        <v>113.8</v>
      </c>
      <c r="BJ171" s="8">
        <v>95.9</v>
      </c>
      <c r="BK171" s="8">
        <v>41.9</v>
      </c>
      <c r="BL171" s="22">
        <v>34.4</v>
      </c>
      <c r="BM171" s="22">
        <v>84.4</v>
      </c>
      <c r="BN171">
        <v>103</v>
      </c>
      <c r="BO171" s="24">
        <v>61.39</v>
      </c>
      <c r="BP171" s="27">
        <v>203.84000000000003</v>
      </c>
      <c r="BQ171" s="27">
        <v>101.96</v>
      </c>
      <c r="BR171" s="27">
        <v>218.32999999999998</v>
      </c>
      <c r="BS171" s="27">
        <v>91.679999999999993</v>
      </c>
    </row>
    <row r="172" spans="1:71" x14ac:dyDescent="0.25">
      <c r="A172" s="12" t="s">
        <v>20</v>
      </c>
      <c r="B172" s="8">
        <v>192.14117647058822</v>
      </c>
      <c r="C172" s="8">
        <v>88.337500000000006</v>
      </c>
      <c r="D172" s="8">
        <v>121.78666666666666</v>
      </c>
      <c r="E172" s="8">
        <v>9.592307692307692</v>
      </c>
      <c r="F172" s="8">
        <v>109.96666666666665</v>
      </c>
      <c r="G172" s="8">
        <v>112.58333333333333</v>
      </c>
      <c r="H172" s="8">
        <v>50.442857142857143</v>
      </c>
      <c r="I172" s="8">
        <v>111.00624999999999</v>
      </c>
      <c r="J172" s="8">
        <v>182.8125</v>
      </c>
      <c r="K172" s="28">
        <f t="shared" si="4"/>
        <v>108.74102866360221</v>
      </c>
      <c r="L172" s="8">
        <v>24.84375</v>
      </c>
      <c r="M172" s="8">
        <v>80.857142857142847</v>
      </c>
      <c r="N172" s="8">
        <v>117.08</v>
      </c>
      <c r="O172" s="8">
        <v>183.92857142857142</v>
      </c>
      <c r="P172" s="8">
        <v>59.464705882352945</v>
      </c>
      <c r="Q172" s="8">
        <v>195.46363636363637</v>
      </c>
      <c r="R172" s="8">
        <v>19.617647058823525</v>
      </c>
      <c r="S172" s="8">
        <v>188.89411764705883</v>
      </c>
      <c r="T172" s="8">
        <v>28.935294117647061</v>
      </c>
      <c r="U172" s="8">
        <v>80.747368421052627</v>
      </c>
      <c r="V172" s="8">
        <v>152.87368421052631</v>
      </c>
      <c r="W172" s="8">
        <v>208.44347826086957</v>
      </c>
      <c r="X172" s="8">
        <v>85.35</v>
      </c>
      <c r="Y172" s="8">
        <v>208.38749999999999</v>
      </c>
      <c r="Z172" s="8">
        <v>172.44583333333333</v>
      </c>
      <c r="AA172" s="8">
        <v>51.475000000000001</v>
      </c>
      <c r="AB172" s="8">
        <v>131.75416666666663</v>
      </c>
      <c r="AC172" s="8">
        <v>136.64583333333334</v>
      </c>
      <c r="AD172" s="8">
        <v>231.18333333333337</v>
      </c>
      <c r="AE172" s="8">
        <v>112.18260869565219</v>
      </c>
      <c r="AF172" s="8">
        <v>269.1875</v>
      </c>
      <c r="AG172" s="8">
        <v>99.933333333333323</v>
      </c>
      <c r="AH172" s="8">
        <v>124.68260869565215</v>
      </c>
      <c r="AI172" s="8">
        <v>180.03478260869565</v>
      </c>
      <c r="AJ172" s="8">
        <v>141.82916666666668</v>
      </c>
      <c r="AK172" s="8">
        <v>192.57083333333333</v>
      </c>
      <c r="AL172" s="8">
        <v>160.5625</v>
      </c>
      <c r="AM172" s="8">
        <v>171.63749999999999</v>
      </c>
      <c r="AN172" s="8">
        <v>148.10416666666666</v>
      </c>
      <c r="AO172" s="8">
        <v>26</v>
      </c>
      <c r="AP172" s="8">
        <v>139.95185185185187</v>
      </c>
      <c r="AQ172" s="8">
        <v>109.74814814814815</v>
      </c>
      <c r="AR172" s="8">
        <v>68.974999999999994</v>
      </c>
      <c r="AS172" s="8">
        <v>59.746428571428559</v>
      </c>
      <c r="AT172" s="8">
        <v>91.46785714285717</v>
      </c>
      <c r="AU172" s="8">
        <v>237</v>
      </c>
      <c r="AV172" s="8">
        <v>142</v>
      </c>
      <c r="AW172" s="8">
        <v>149.88846153846154</v>
      </c>
      <c r="AX172" s="8">
        <v>70.169565217391309</v>
      </c>
      <c r="AY172" s="8">
        <v>188.83478260869563</v>
      </c>
      <c r="AZ172" s="8">
        <v>185.26</v>
      </c>
      <c r="BA172" s="8">
        <v>73.538461538461533</v>
      </c>
      <c r="BB172" s="8">
        <v>20.00357142857143</v>
      </c>
      <c r="BC172" s="8">
        <v>132.65862068965518</v>
      </c>
      <c r="BD172" s="8">
        <v>73.660714285714263</v>
      </c>
      <c r="BE172" s="8">
        <v>41.8</v>
      </c>
      <c r="BF172" s="8">
        <v>97.5</v>
      </c>
      <c r="BG172" s="8">
        <v>56.5</v>
      </c>
      <c r="BH172" s="8">
        <v>216.3</v>
      </c>
      <c r="BI172" s="8">
        <v>98.6</v>
      </c>
      <c r="BJ172" s="8">
        <v>31.3</v>
      </c>
      <c r="BK172" s="8">
        <v>84.3</v>
      </c>
      <c r="BL172" s="22">
        <v>173.4</v>
      </c>
      <c r="BM172" s="22">
        <v>183.1</v>
      </c>
      <c r="BN172">
        <v>119</v>
      </c>
      <c r="BO172" s="24">
        <v>41.21</v>
      </c>
      <c r="BP172" s="27">
        <v>322.67</v>
      </c>
      <c r="BQ172" s="27">
        <v>143.82999999999998</v>
      </c>
      <c r="BR172" s="27">
        <v>163.28000000000003</v>
      </c>
      <c r="BS172" s="27">
        <v>144.52000000000001</v>
      </c>
    </row>
    <row r="173" spans="1:71" x14ac:dyDescent="0.25">
      <c r="A173" s="12" t="s">
        <v>21</v>
      </c>
      <c r="B173" s="8">
        <v>102.88823529411764</v>
      </c>
      <c r="C173" s="8">
        <v>150.58750000000001</v>
      </c>
      <c r="D173" s="8">
        <v>293.47333333333336</v>
      </c>
      <c r="E173" s="8">
        <v>301.85384615384612</v>
      </c>
      <c r="F173" s="8">
        <v>158.55000000000001</v>
      </c>
      <c r="G173" s="8">
        <v>327.15555555555557</v>
      </c>
      <c r="H173" s="8">
        <v>181.57857142857142</v>
      </c>
      <c r="I173" s="8">
        <v>117.85625</v>
      </c>
      <c r="J173" s="8">
        <v>54.487499999999997</v>
      </c>
      <c r="K173" s="28">
        <f t="shared" si="4"/>
        <v>187.60342130726934</v>
      </c>
      <c r="L173" s="8">
        <v>203.26875000000001</v>
      </c>
      <c r="M173" s="8">
        <v>188.17142857142855</v>
      </c>
      <c r="N173" s="8">
        <v>170.45333333333335</v>
      </c>
      <c r="O173" s="8">
        <v>148.15</v>
      </c>
      <c r="P173" s="8">
        <v>20.070588235294121</v>
      </c>
      <c r="Q173" s="8">
        <v>175.86363636363637</v>
      </c>
      <c r="R173" s="8">
        <v>82.058823529411782</v>
      </c>
      <c r="S173" s="8">
        <v>101.82352941176471</v>
      </c>
      <c r="T173" s="8">
        <v>142.25882352941176</v>
      </c>
      <c r="U173" s="8">
        <v>373.82105263157894</v>
      </c>
      <c r="V173" s="8">
        <v>92.494736842105269</v>
      </c>
      <c r="W173" s="8">
        <v>175.64347826086956</v>
      </c>
      <c r="X173" s="8">
        <v>88.575000000000003</v>
      </c>
      <c r="Y173" s="8">
        <v>90.112499999999997</v>
      </c>
      <c r="Z173" s="8">
        <v>121.91666666666669</v>
      </c>
      <c r="AA173" s="8">
        <v>57.616666666666674</v>
      </c>
      <c r="AB173" s="8">
        <v>272.85000000000002</v>
      </c>
      <c r="AC173" s="8">
        <v>139.37083333333334</v>
      </c>
      <c r="AD173" s="8">
        <v>93.38333333333334</v>
      </c>
      <c r="AE173" s="8">
        <v>127.41304347826087</v>
      </c>
      <c r="AF173" s="8">
        <v>118.92916666666667</v>
      </c>
      <c r="AG173" s="8">
        <v>75.275000000000006</v>
      </c>
      <c r="AH173" s="8">
        <v>63.826086956521728</v>
      </c>
      <c r="AI173" s="8">
        <v>99.856521739130429</v>
      </c>
      <c r="AJ173" s="8">
        <v>42.837499999999999</v>
      </c>
      <c r="AK173" s="8">
        <v>126.50416666666666</v>
      </c>
      <c r="AL173" s="8">
        <v>209.04166666666663</v>
      </c>
      <c r="AM173" s="8">
        <v>23.241666666666664</v>
      </c>
      <c r="AN173" s="8">
        <v>130.05833333333334</v>
      </c>
      <c r="AO173" s="8">
        <v>95.233333333333334</v>
      </c>
      <c r="AP173" s="8">
        <v>221.24444444444447</v>
      </c>
      <c r="AQ173" s="8">
        <v>95.114814814814807</v>
      </c>
      <c r="AR173" s="8">
        <v>233.13571428571422</v>
      </c>
      <c r="AS173" s="8">
        <v>273.22857142857146</v>
      </c>
      <c r="AT173" s="8">
        <v>123.91785714285712</v>
      </c>
      <c r="AU173" s="8">
        <v>162</v>
      </c>
      <c r="AV173" s="8">
        <v>208</v>
      </c>
      <c r="AW173" s="8">
        <v>77.476923076923086</v>
      </c>
      <c r="AX173" s="8">
        <v>315.76521739130442</v>
      </c>
      <c r="AY173" s="8">
        <v>242.48695652173913</v>
      </c>
      <c r="AZ173" s="8">
        <v>161.87200000000001</v>
      </c>
      <c r="BA173" s="8">
        <v>193.84230769230766</v>
      </c>
      <c r="BB173" s="8">
        <v>221.81071428571428</v>
      </c>
      <c r="BC173" s="8">
        <v>156.02068965517239</v>
      </c>
      <c r="BD173" s="8">
        <v>353.1357142857143</v>
      </c>
      <c r="BE173" s="8">
        <v>40.299999999999997</v>
      </c>
      <c r="BF173" s="8">
        <v>237.7</v>
      </c>
      <c r="BG173" s="8">
        <v>124.3</v>
      </c>
      <c r="BH173" s="8">
        <v>55.4</v>
      </c>
      <c r="BI173" s="8">
        <v>102</v>
      </c>
      <c r="BJ173" s="8">
        <v>192.6</v>
      </c>
      <c r="BK173" s="8">
        <v>132.1</v>
      </c>
      <c r="BL173" s="22">
        <v>95.5</v>
      </c>
      <c r="BM173" s="22">
        <v>184.9</v>
      </c>
      <c r="BN173">
        <v>85</v>
      </c>
      <c r="BO173" s="24">
        <v>39.649999999999991</v>
      </c>
      <c r="BP173" s="27">
        <v>188.87</v>
      </c>
      <c r="BQ173" s="27">
        <v>122.36000000000001</v>
      </c>
      <c r="BR173" s="27">
        <v>247.66</v>
      </c>
      <c r="BS173" s="27">
        <v>190.78</v>
      </c>
    </row>
    <row r="174" spans="1:71" x14ac:dyDescent="0.25">
      <c r="A174" s="12" t="s">
        <v>22</v>
      </c>
      <c r="B174" s="8">
        <v>37.841176470588238</v>
      </c>
      <c r="C174" s="8">
        <v>0.82499999999999996</v>
      </c>
      <c r="D174" s="8">
        <v>3.6066666666666669</v>
      </c>
      <c r="E174" s="8">
        <v>0</v>
      </c>
      <c r="F174" s="8">
        <v>46.866666666666674</v>
      </c>
      <c r="G174" s="8">
        <v>120.05555555555556</v>
      </c>
      <c r="H174" s="8">
        <v>97.564285714285703</v>
      </c>
      <c r="I174" s="8">
        <v>78.862499999999997</v>
      </c>
      <c r="J174" s="8">
        <v>19.587499999999999</v>
      </c>
      <c r="K174" s="28">
        <f t="shared" si="4"/>
        <v>45.023261230418093</v>
      </c>
      <c r="L174" s="8">
        <v>7.6375000000000002</v>
      </c>
      <c r="M174" s="8">
        <v>18.357142857142858</v>
      </c>
      <c r="N174" s="8">
        <v>10.82</v>
      </c>
      <c r="O174" s="8">
        <v>122.97857142857143</v>
      </c>
      <c r="P174" s="8">
        <v>12.711764705882352</v>
      </c>
      <c r="Q174" s="8">
        <v>154.22727272727275</v>
      </c>
      <c r="R174" s="8">
        <v>19.470588235294116</v>
      </c>
      <c r="S174" s="8">
        <v>15.694117647058821</v>
      </c>
      <c r="T174" s="8">
        <v>63.429411764705883</v>
      </c>
      <c r="U174" s="8">
        <v>25.831578947368421</v>
      </c>
      <c r="V174" s="8">
        <v>17.06315789473684</v>
      </c>
      <c r="W174" s="8">
        <v>11.652173913043478</v>
      </c>
      <c r="X174" s="8">
        <v>53.25416666666667</v>
      </c>
      <c r="Y174" s="8">
        <v>8.8708333333333318</v>
      </c>
      <c r="Z174" s="8">
        <v>57.3</v>
      </c>
      <c r="AA174" s="8">
        <v>91.079166666666666</v>
      </c>
      <c r="AB174" s="8">
        <v>69.666666666666671</v>
      </c>
      <c r="AC174" s="8">
        <v>89.291666666666671</v>
      </c>
      <c r="AD174" s="8">
        <v>85.5625</v>
      </c>
      <c r="AE174" s="8">
        <v>63.495652173913058</v>
      </c>
      <c r="AF174" s="8">
        <v>26.512499999999999</v>
      </c>
      <c r="AG174" s="8">
        <v>44.037500000000001</v>
      </c>
      <c r="AH174" s="8">
        <v>34.082608695652176</v>
      </c>
      <c r="AI174" s="8">
        <v>7.8565217391304341</v>
      </c>
      <c r="AJ174" s="8">
        <v>25.55</v>
      </c>
      <c r="AK174" s="8">
        <v>118.25</v>
      </c>
      <c r="AL174" s="8">
        <v>105.02083333333333</v>
      </c>
      <c r="AM174" s="8">
        <v>5.9833333333333343</v>
      </c>
      <c r="AN174" s="8">
        <v>17.279166666666665</v>
      </c>
      <c r="AO174" s="8">
        <v>33.341666666666669</v>
      </c>
      <c r="AP174" s="8">
        <v>44.640740740740746</v>
      </c>
      <c r="AQ174" s="8">
        <v>42.188888888888897</v>
      </c>
      <c r="AR174" s="8">
        <v>23.546428571428571</v>
      </c>
      <c r="AS174" s="8">
        <v>34.496428571428574</v>
      </c>
      <c r="AT174" s="8">
        <v>35.253571428571426</v>
      </c>
      <c r="AU174" s="8">
        <v>6</v>
      </c>
      <c r="AV174" s="8">
        <v>194</v>
      </c>
      <c r="AW174" s="8">
        <v>54.330769230769235</v>
      </c>
      <c r="AX174" s="8">
        <v>69.869565217391298</v>
      </c>
      <c r="AY174" s="8">
        <v>25.978260869565219</v>
      </c>
      <c r="AZ174" s="8">
        <v>77.988</v>
      </c>
      <c r="BA174" s="8">
        <v>27.67307692307693</v>
      </c>
      <c r="BB174" s="8">
        <v>32.292857142857144</v>
      </c>
      <c r="BC174" s="8">
        <v>30.448275862068975</v>
      </c>
      <c r="BD174" s="8">
        <v>65.610714285714295</v>
      </c>
      <c r="BE174" s="8">
        <v>76.099999999999994</v>
      </c>
      <c r="BF174" s="8">
        <v>24.6</v>
      </c>
      <c r="BG174" s="8">
        <v>14</v>
      </c>
      <c r="BH174" s="8">
        <v>62.4</v>
      </c>
      <c r="BI174" s="8">
        <v>183.5</v>
      </c>
      <c r="BJ174" s="8">
        <v>118.3</v>
      </c>
      <c r="BK174" s="8">
        <v>54.7</v>
      </c>
      <c r="BL174" s="8">
        <v>43.8</v>
      </c>
      <c r="BM174" s="8">
        <v>6.4</v>
      </c>
      <c r="BN174">
        <v>169</v>
      </c>
      <c r="BO174" s="24">
        <v>8.129999999999999</v>
      </c>
      <c r="BP174" s="27">
        <v>20.58</v>
      </c>
      <c r="BQ174" s="27">
        <v>19.729999999999997</v>
      </c>
      <c r="BR174" s="27">
        <v>55.620000000000005</v>
      </c>
      <c r="BS174" s="27">
        <v>46.960000000000015</v>
      </c>
    </row>
    <row r="175" spans="1:71" x14ac:dyDescent="0.25">
      <c r="A175" s="12" t="s">
        <v>23</v>
      </c>
      <c r="B175" s="8">
        <v>0</v>
      </c>
      <c r="C175" s="8">
        <v>100.6125</v>
      </c>
      <c r="D175" s="8">
        <v>9.1666666666666661</v>
      </c>
      <c r="E175" s="8">
        <v>15.969230769230769</v>
      </c>
      <c r="F175" s="8">
        <v>6.4833333333333316</v>
      </c>
      <c r="G175" s="8">
        <v>15.994444444444444</v>
      </c>
      <c r="H175" s="8">
        <v>8.5714285714285715E-2</v>
      </c>
      <c r="I175" s="8">
        <v>0.16250000000000001</v>
      </c>
      <c r="J175" s="8">
        <v>0.625</v>
      </c>
      <c r="K175" s="28">
        <f t="shared" si="4"/>
        <v>16.566598833265498</v>
      </c>
      <c r="L175" s="8">
        <v>0</v>
      </c>
      <c r="M175" s="8">
        <v>35.742857142857147</v>
      </c>
      <c r="N175" s="8">
        <v>35.326666666666675</v>
      </c>
      <c r="O175" s="8">
        <v>0.23571428571428571</v>
      </c>
      <c r="P175" s="8">
        <v>8.2705882352941167</v>
      </c>
      <c r="Q175" s="8">
        <v>11.827272727272726</v>
      </c>
      <c r="R175" s="8">
        <v>51.394117647058827</v>
      </c>
      <c r="S175" s="8">
        <v>1.8529411764705883</v>
      </c>
      <c r="T175" s="8">
        <v>59.123529411764707</v>
      </c>
      <c r="U175" s="8">
        <v>0.26842105263157895</v>
      </c>
      <c r="V175" s="8">
        <v>18.831578947368421</v>
      </c>
      <c r="W175" s="8">
        <v>68.208695652173915</v>
      </c>
      <c r="X175" s="8">
        <v>8.5208333333333339</v>
      </c>
      <c r="Y175" s="8">
        <v>0</v>
      </c>
      <c r="Z175" s="8">
        <v>2.0833333333333332E-2</v>
      </c>
      <c r="AA175" s="8">
        <v>0.375</v>
      </c>
      <c r="AB175" s="8">
        <v>0</v>
      </c>
      <c r="AC175" s="8">
        <v>38.216666666666669</v>
      </c>
      <c r="AD175" s="8">
        <v>3.3333333333333333E-2</v>
      </c>
      <c r="AE175" s="8">
        <v>3.965217391304348</v>
      </c>
      <c r="AF175" s="8">
        <v>7.083333333333333</v>
      </c>
      <c r="AG175" s="8">
        <v>0.125</v>
      </c>
      <c r="AH175" s="8">
        <v>57.404347826086955</v>
      </c>
      <c r="AI175" s="8">
        <v>1.7391304347826086</v>
      </c>
      <c r="AJ175" s="8">
        <v>8.6624999999999996</v>
      </c>
      <c r="AK175" s="8">
        <v>5.8916666666666666</v>
      </c>
      <c r="AL175" s="8">
        <v>41.520833333333329</v>
      </c>
      <c r="AM175" s="8">
        <v>4.041666666666667</v>
      </c>
      <c r="AN175" s="8">
        <v>0.25416666666666665</v>
      </c>
      <c r="AO175" s="8">
        <v>2.3291666666666666</v>
      </c>
      <c r="AP175" s="8">
        <v>0</v>
      </c>
      <c r="AQ175" s="8">
        <v>1.3814814814814811</v>
      </c>
      <c r="AR175" s="8">
        <v>21.810714285714287</v>
      </c>
      <c r="AS175" s="8">
        <v>0</v>
      </c>
      <c r="AT175" s="8">
        <v>0</v>
      </c>
      <c r="AU175" s="8">
        <v>34</v>
      </c>
      <c r="AV175" s="8">
        <v>18</v>
      </c>
      <c r="AW175" s="8">
        <v>9.24</v>
      </c>
      <c r="AX175" s="8">
        <v>6.2318181818181815</v>
      </c>
      <c r="AY175" s="8">
        <v>18.899999999999999</v>
      </c>
      <c r="AZ175" s="8">
        <v>3.7083333333333339</v>
      </c>
      <c r="BA175" s="8">
        <v>0.84800000000000009</v>
      </c>
      <c r="BB175" s="8">
        <v>0</v>
      </c>
      <c r="BC175" s="8">
        <v>0</v>
      </c>
      <c r="BD175" s="8">
        <v>8.1777777777777771</v>
      </c>
      <c r="BE175" s="8">
        <v>0.2</v>
      </c>
      <c r="BF175" s="8">
        <v>9.6</v>
      </c>
      <c r="BG175" s="8">
        <v>1.9</v>
      </c>
      <c r="BH175" s="8">
        <v>10.4</v>
      </c>
      <c r="BI175" s="8">
        <v>2.2000000000000002</v>
      </c>
      <c r="BJ175" s="8">
        <v>0.4</v>
      </c>
      <c r="BK175" s="8">
        <v>9</v>
      </c>
      <c r="BL175" s="8">
        <v>3.1</v>
      </c>
      <c r="BM175" s="8">
        <v>22</v>
      </c>
      <c r="BN175">
        <v>3</v>
      </c>
      <c r="BO175" s="24">
        <v>45.059999999999995</v>
      </c>
      <c r="BP175" s="27">
        <v>14.85</v>
      </c>
      <c r="BQ175" s="27">
        <v>3.28</v>
      </c>
      <c r="BR175" s="27">
        <v>8.59</v>
      </c>
      <c r="BS175" s="27">
        <v>19.23</v>
      </c>
    </row>
    <row r="176" spans="1:71" x14ac:dyDescent="0.25">
      <c r="A176" s="7" t="s">
        <v>24</v>
      </c>
    </row>
    <row r="177" spans="1:71" x14ac:dyDescent="0.25">
      <c r="A177" s="7" t="s">
        <v>25</v>
      </c>
    </row>
    <row r="178" spans="1:71" x14ac:dyDescent="0.25">
      <c r="A178" s="7" t="s">
        <v>26</v>
      </c>
    </row>
    <row r="179" spans="1:71" x14ac:dyDescent="0.25">
      <c r="A179" s="7" t="s">
        <v>27</v>
      </c>
    </row>
    <row r="180" spans="1:71" x14ac:dyDescent="0.25">
      <c r="A180" s="7" t="s">
        <v>28</v>
      </c>
    </row>
    <row r="182" spans="1:71" x14ac:dyDescent="0.25">
      <c r="A182" s="10" t="s">
        <v>55</v>
      </c>
    </row>
    <row r="183" spans="1:71" x14ac:dyDescent="0.25">
      <c r="A183" t="s">
        <v>11</v>
      </c>
      <c r="B183" s="8">
        <v>1951</v>
      </c>
      <c r="C183" s="8">
        <v>1952</v>
      </c>
      <c r="D183" s="8">
        <v>1953</v>
      </c>
      <c r="E183" s="8">
        <v>1954</v>
      </c>
      <c r="F183" s="8">
        <v>1955</v>
      </c>
      <c r="G183" s="8">
        <v>1956</v>
      </c>
      <c r="H183" s="8">
        <v>1957</v>
      </c>
      <c r="I183" s="8">
        <v>1958</v>
      </c>
      <c r="J183" s="8">
        <v>1959</v>
      </c>
      <c r="K183" s="8">
        <v>1960</v>
      </c>
      <c r="L183" s="8">
        <v>1961</v>
      </c>
      <c r="M183" s="8">
        <v>1962</v>
      </c>
      <c r="N183" s="8">
        <v>1963</v>
      </c>
      <c r="O183" s="8">
        <v>1964</v>
      </c>
      <c r="P183" s="8">
        <v>1965</v>
      </c>
      <c r="Q183" s="8">
        <v>1966</v>
      </c>
      <c r="R183" s="8">
        <v>1967</v>
      </c>
      <c r="S183" s="8">
        <v>1968</v>
      </c>
      <c r="T183" s="8">
        <v>1969</v>
      </c>
      <c r="U183" s="8">
        <v>1970</v>
      </c>
      <c r="V183" s="8">
        <v>1971</v>
      </c>
      <c r="W183" s="8">
        <v>1972</v>
      </c>
      <c r="X183" s="8">
        <v>1973</v>
      </c>
      <c r="Y183" s="8">
        <v>1974</v>
      </c>
      <c r="Z183" s="8">
        <v>1975</v>
      </c>
      <c r="AA183" s="8">
        <v>1976</v>
      </c>
      <c r="AB183" s="8">
        <v>1977</v>
      </c>
      <c r="AC183" s="8">
        <v>1978</v>
      </c>
      <c r="AD183" s="8">
        <v>1979</v>
      </c>
      <c r="AE183" s="8">
        <v>1980</v>
      </c>
      <c r="AF183" s="8">
        <v>1981</v>
      </c>
      <c r="AG183" s="8">
        <v>1982</v>
      </c>
      <c r="AH183" s="8">
        <v>1983</v>
      </c>
      <c r="AI183" s="8">
        <v>1984</v>
      </c>
      <c r="AJ183" s="8">
        <v>1985</v>
      </c>
      <c r="AK183" s="8">
        <v>1986</v>
      </c>
      <c r="AL183" s="8">
        <v>1987</v>
      </c>
      <c r="AM183" s="8">
        <v>1988</v>
      </c>
      <c r="AN183" s="8">
        <v>1989</v>
      </c>
      <c r="AO183" s="8">
        <v>1990</v>
      </c>
      <c r="AP183" s="8">
        <v>1991</v>
      </c>
      <c r="AQ183" s="8">
        <v>1992</v>
      </c>
      <c r="AR183" s="8">
        <v>1993</v>
      </c>
      <c r="AS183" s="8">
        <v>1994</v>
      </c>
      <c r="AT183" s="8">
        <v>1995</v>
      </c>
      <c r="AU183" s="8">
        <v>1996</v>
      </c>
      <c r="AV183" s="8">
        <v>1997</v>
      </c>
      <c r="AW183" s="8">
        <v>1998</v>
      </c>
      <c r="AX183" s="8">
        <v>1999</v>
      </c>
      <c r="AY183" s="8">
        <v>2000</v>
      </c>
      <c r="AZ183" s="8">
        <v>2001</v>
      </c>
      <c r="BA183" s="8">
        <v>2002</v>
      </c>
      <c r="BB183" s="8">
        <v>2003</v>
      </c>
      <c r="BC183" s="8">
        <v>2004</v>
      </c>
      <c r="BD183" s="8">
        <v>2005</v>
      </c>
      <c r="BE183" s="8">
        <v>2006</v>
      </c>
      <c r="BF183" s="8">
        <v>2007</v>
      </c>
      <c r="BG183" s="8">
        <v>2008</v>
      </c>
      <c r="BH183" s="8">
        <v>2009</v>
      </c>
      <c r="BI183" s="8">
        <v>2010</v>
      </c>
      <c r="BJ183" s="8">
        <v>2011</v>
      </c>
      <c r="BK183" s="8">
        <v>2012</v>
      </c>
      <c r="BL183" s="9">
        <v>2013</v>
      </c>
      <c r="BM183" s="9">
        <v>2014</v>
      </c>
      <c r="BN183">
        <v>2015</v>
      </c>
      <c r="BO183">
        <v>2016</v>
      </c>
      <c r="BP183" s="9">
        <v>2017</v>
      </c>
      <c r="BQ183">
        <v>2018</v>
      </c>
      <c r="BR183">
        <v>2019</v>
      </c>
      <c r="BS183" s="9">
        <v>2020</v>
      </c>
    </row>
    <row r="184" spans="1:71" x14ac:dyDescent="0.25">
      <c r="A184" s="12" t="s">
        <v>12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0.18</v>
      </c>
      <c r="J184" s="8">
        <v>0</v>
      </c>
      <c r="K184" s="8">
        <v>0</v>
      </c>
      <c r="L184" s="8">
        <v>0.2818181818181818</v>
      </c>
      <c r="M184" s="8">
        <v>0</v>
      </c>
      <c r="N184" s="8">
        <v>0</v>
      </c>
      <c r="O184" s="8">
        <v>0</v>
      </c>
      <c r="P184" s="8">
        <v>0</v>
      </c>
      <c r="Q184" s="8">
        <v>6.7833333333333341</v>
      </c>
      <c r="R184" s="8">
        <v>2.5142857142857147</v>
      </c>
      <c r="S184" s="8">
        <v>8.1250000000000003E-2</v>
      </c>
      <c r="T184" s="8">
        <v>0</v>
      </c>
      <c r="U184" s="8">
        <v>5.8823529411764705E-2</v>
      </c>
      <c r="V184" s="8">
        <v>0</v>
      </c>
      <c r="W184" s="8">
        <v>0</v>
      </c>
      <c r="X184" s="8">
        <v>0</v>
      </c>
      <c r="Y184" s="8">
        <v>0</v>
      </c>
      <c r="Z184" s="8">
        <v>2.2080000000000002</v>
      </c>
      <c r="AA184" s="8">
        <v>0</v>
      </c>
      <c r="AB184" s="8">
        <v>0</v>
      </c>
      <c r="AC184" s="8">
        <v>0</v>
      </c>
      <c r="AD184" s="8">
        <v>0.25806451612903225</v>
      </c>
      <c r="AE184" s="8">
        <v>0</v>
      </c>
      <c r="AF184" s="8">
        <v>7.7764705882352931</v>
      </c>
      <c r="AG184" s="8">
        <v>0</v>
      </c>
      <c r="AH184" s="8">
        <v>0</v>
      </c>
      <c r="AI184" s="8">
        <v>0.75454545454545452</v>
      </c>
      <c r="AJ184" s="8">
        <v>0.23636363636363636</v>
      </c>
      <c r="AK184" s="8">
        <v>13.718181818181819</v>
      </c>
      <c r="AL184" s="8">
        <v>0.21944444444444444</v>
      </c>
      <c r="AM184" s="8">
        <v>0</v>
      </c>
      <c r="AN184" s="8">
        <v>0</v>
      </c>
      <c r="AO184" s="8">
        <v>0.78936170212765966</v>
      </c>
      <c r="AP184" s="8">
        <v>2.2916666666666669E-2</v>
      </c>
      <c r="AQ184" s="8">
        <v>0</v>
      </c>
      <c r="AR184" s="8">
        <v>0</v>
      </c>
      <c r="AS184" s="8">
        <v>1.0260869565217394</v>
      </c>
      <c r="AT184" s="8">
        <v>11.587804878048779</v>
      </c>
      <c r="AU184" s="8">
        <v>0</v>
      </c>
      <c r="AV184" s="8">
        <v>3</v>
      </c>
      <c r="AW184" s="8">
        <v>0</v>
      </c>
      <c r="AX184" s="8">
        <v>0</v>
      </c>
      <c r="AY184" s="8">
        <v>0</v>
      </c>
      <c r="AZ184" s="8">
        <v>2.9729729729729731E-2</v>
      </c>
      <c r="BA184" s="8">
        <v>3.405263157894737</v>
      </c>
      <c r="BB184" s="8">
        <v>0</v>
      </c>
      <c r="BC184" s="8">
        <v>0</v>
      </c>
      <c r="BD184" s="8">
        <v>6.8837837837837839</v>
      </c>
      <c r="BE184" s="8">
        <v>0</v>
      </c>
      <c r="BF184" s="8">
        <v>0</v>
      </c>
      <c r="BG184" s="8">
        <v>0</v>
      </c>
      <c r="BH184" s="8">
        <v>0</v>
      </c>
      <c r="BI184" s="8">
        <v>19.2</v>
      </c>
      <c r="BJ184" s="8">
        <v>0</v>
      </c>
      <c r="BK184" s="8">
        <v>0</v>
      </c>
      <c r="BL184" s="22">
        <v>0</v>
      </c>
      <c r="BM184" s="22">
        <v>0</v>
      </c>
      <c r="BN184">
        <v>0</v>
      </c>
      <c r="BO184" s="23">
        <v>3.9199999999999986</v>
      </c>
      <c r="BP184">
        <v>6.0000000000000005E-2</v>
      </c>
      <c r="BQ184">
        <v>0</v>
      </c>
      <c r="BR184">
        <v>4.49</v>
      </c>
      <c r="BS184">
        <v>0.02</v>
      </c>
    </row>
    <row r="185" spans="1:71" x14ac:dyDescent="0.25">
      <c r="A185" s="12" t="s">
        <v>13</v>
      </c>
      <c r="B185" s="8">
        <v>0</v>
      </c>
      <c r="C185" s="8">
        <v>5.26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4.7266666666666675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13.168749999999999</v>
      </c>
      <c r="T185" s="8">
        <v>0</v>
      </c>
      <c r="U185" s="8">
        <v>0</v>
      </c>
      <c r="V185" s="8">
        <v>0.08</v>
      </c>
      <c r="W185" s="8">
        <v>5.6611111111111114</v>
      </c>
      <c r="X185" s="8">
        <v>0</v>
      </c>
      <c r="Y185" s="8">
        <v>0</v>
      </c>
      <c r="Z185" s="8">
        <v>0.32400000000000001</v>
      </c>
      <c r="AA185" s="8">
        <v>0</v>
      </c>
      <c r="AB185" s="8">
        <v>0.2</v>
      </c>
      <c r="AC185" s="8">
        <v>6.2347826086956522</v>
      </c>
      <c r="AD185" s="8">
        <v>3.3290322580645162</v>
      </c>
      <c r="AE185" s="8">
        <v>0</v>
      </c>
      <c r="AF185" s="8">
        <v>0</v>
      </c>
      <c r="AG185" s="8">
        <v>0</v>
      </c>
      <c r="AH185" s="8">
        <v>0.35294117647058826</v>
      </c>
      <c r="AI185" s="8">
        <v>3.5969696969696967</v>
      </c>
      <c r="AJ185" s="8">
        <v>0.13333333333333333</v>
      </c>
      <c r="AK185" s="8">
        <v>6.6848484848484846</v>
      </c>
      <c r="AL185" s="8">
        <v>0</v>
      </c>
      <c r="AM185" s="8">
        <v>0.6974358974358974</v>
      </c>
      <c r="AN185" s="8">
        <v>0</v>
      </c>
      <c r="AO185" s="8">
        <v>0</v>
      </c>
      <c r="AP185" s="8">
        <v>0</v>
      </c>
      <c r="AQ185" s="8">
        <v>0.11063829787234043</v>
      </c>
      <c r="AR185" s="8">
        <v>0</v>
      </c>
      <c r="AS185" s="8">
        <v>1.1434782608695653</v>
      </c>
      <c r="AT185" s="8">
        <v>0</v>
      </c>
      <c r="AU185" s="8">
        <v>0</v>
      </c>
      <c r="AV185" s="8">
        <v>0</v>
      </c>
      <c r="AW185" s="8">
        <v>0</v>
      </c>
      <c r="AX185" s="8">
        <v>1.8289473684210531</v>
      </c>
      <c r="AY185" s="8">
        <v>2.7675675675675677</v>
      </c>
      <c r="AZ185" s="8">
        <v>0.25945945945945947</v>
      </c>
      <c r="BA185" s="8">
        <v>8.8578947368421037</v>
      </c>
      <c r="BB185" s="8">
        <v>0</v>
      </c>
      <c r="BC185" s="8">
        <v>0</v>
      </c>
      <c r="BD185" s="8">
        <v>1.2594594594594593</v>
      </c>
      <c r="BE185" s="8">
        <v>0</v>
      </c>
      <c r="BF185" s="8">
        <v>0</v>
      </c>
      <c r="BG185" s="8">
        <v>10.7</v>
      </c>
      <c r="BH185" s="8">
        <v>0</v>
      </c>
      <c r="BI185" s="8">
        <v>2.7</v>
      </c>
      <c r="BJ185" s="8">
        <v>0.5</v>
      </c>
      <c r="BK185" s="8">
        <v>0</v>
      </c>
      <c r="BL185" s="22">
        <v>4.4000000000000004</v>
      </c>
      <c r="BM185" s="22">
        <v>6</v>
      </c>
      <c r="BN185">
        <v>0</v>
      </c>
      <c r="BO185" s="23">
        <v>0.1</v>
      </c>
      <c r="BP185">
        <v>0</v>
      </c>
      <c r="BQ185">
        <v>1.41</v>
      </c>
      <c r="BR185">
        <v>1.93</v>
      </c>
      <c r="BS185">
        <v>0</v>
      </c>
    </row>
    <row r="186" spans="1:71" x14ac:dyDescent="0.25">
      <c r="A186" s="12" t="s">
        <v>14</v>
      </c>
      <c r="B186" s="8">
        <v>8.9875000000000007</v>
      </c>
      <c r="C186" s="8">
        <v>0</v>
      </c>
      <c r="D186" s="8">
        <v>0</v>
      </c>
      <c r="E186" s="8">
        <v>2.7833333333333332</v>
      </c>
      <c r="F186" s="8">
        <v>8.6750000000000007</v>
      </c>
      <c r="G186" s="8">
        <v>1.7333333333333334</v>
      </c>
      <c r="H186" s="8">
        <v>9.6454545454545446</v>
      </c>
      <c r="I186" s="8">
        <v>5.48</v>
      </c>
      <c r="J186" s="8">
        <v>0</v>
      </c>
      <c r="K186" s="8">
        <v>14.772727272727273</v>
      </c>
      <c r="L186" s="8">
        <v>5.7272727272727275</v>
      </c>
      <c r="M186" s="8">
        <v>0.59333333333333338</v>
      </c>
      <c r="N186" s="8">
        <v>10.213333333333333</v>
      </c>
      <c r="O186" s="8">
        <v>0.49375000000000002</v>
      </c>
      <c r="P186" s="8">
        <v>0</v>
      </c>
      <c r="Q186" s="8">
        <v>0</v>
      </c>
      <c r="R186" s="8">
        <v>0</v>
      </c>
      <c r="S186" s="8">
        <v>2.7437499999999999</v>
      </c>
      <c r="T186" s="8">
        <v>0.30909090909090908</v>
      </c>
      <c r="U186" s="8">
        <v>6.6882352941176473</v>
      </c>
      <c r="V186" s="8">
        <v>0.34</v>
      </c>
      <c r="W186" s="8">
        <v>0</v>
      </c>
      <c r="X186" s="8">
        <v>0</v>
      </c>
      <c r="Y186" s="8">
        <v>0.84210526315789469</v>
      </c>
      <c r="Z186" s="8">
        <v>11.107999999999999</v>
      </c>
      <c r="AA186" s="8">
        <v>1.3360000000000003</v>
      </c>
      <c r="AB186" s="8">
        <v>0.98333333333333339</v>
      </c>
      <c r="AC186" s="8">
        <v>0.16521739130434782</v>
      </c>
      <c r="AD186" s="8">
        <v>4.6096774193548393</v>
      </c>
      <c r="AE186" s="8">
        <v>0.31515151515151518</v>
      </c>
      <c r="AF186" s="8">
        <v>5.6882352941176473</v>
      </c>
      <c r="AG186" s="8">
        <v>9.4117647058823528E-2</v>
      </c>
      <c r="AH186" s="8">
        <v>0</v>
      </c>
      <c r="AI186" s="8">
        <v>1.696969696969697</v>
      </c>
      <c r="AJ186" s="8">
        <v>6.418181818181818</v>
      </c>
      <c r="AK186" s="8">
        <v>1.2545454545454544</v>
      </c>
      <c r="AL186" s="8">
        <v>2.7777777777777779E-3</v>
      </c>
      <c r="AM186" s="8">
        <v>0.36410256410256409</v>
      </c>
      <c r="AN186" s="8">
        <v>14.882608695652175</v>
      </c>
      <c r="AO186" s="8">
        <v>2.048936170212766</v>
      </c>
      <c r="AP186" s="8">
        <v>2.6854166666666663</v>
      </c>
      <c r="AQ186" s="8">
        <v>0</v>
      </c>
      <c r="AR186" s="8">
        <v>2.3934782608695655</v>
      </c>
      <c r="AS186" s="8">
        <v>0</v>
      </c>
      <c r="AT186" s="8">
        <v>1.873170731707317</v>
      </c>
      <c r="AU186" s="8">
        <v>1</v>
      </c>
      <c r="AV186" s="8">
        <v>5</v>
      </c>
      <c r="AW186" s="8">
        <v>0.29473684210526313</v>
      </c>
      <c r="AX186" s="8">
        <v>0.60263157894736841</v>
      </c>
      <c r="AY186" s="8">
        <v>0</v>
      </c>
      <c r="AZ186" s="8">
        <v>0.49729729729729727</v>
      </c>
      <c r="BA186" s="8">
        <v>0.18421052631578946</v>
      </c>
      <c r="BB186" s="8">
        <v>2.4871794871794872</v>
      </c>
      <c r="BC186" s="8">
        <v>2.8769230769230769</v>
      </c>
      <c r="BD186" s="8">
        <v>3.2729729729729731</v>
      </c>
      <c r="BE186" s="8">
        <v>26.2</v>
      </c>
      <c r="BF186" s="8">
        <v>2.1</v>
      </c>
      <c r="BG186" s="8">
        <v>100</v>
      </c>
      <c r="BH186" s="8">
        <v>6.3</v>
      </c>
      <c r="BI186" s="8">
        <v>0</v>
      </c>
      <c r="BJ186" s="8">
        <v>1.2</v>
      </c>
      <c r="BK186" s="8">
        <v>0.3</v>
      </c>
      <c r="BL186" s="22">
        <v>1.9</v>
      </c>
      <c r="BM186" s="22">
        <v>27.5</v>
      </c>
      <c r="BN186">
        <v>9</v>
      </c>
      <c r="BO186" s="23">
        <v>0.4</v>
      </c>
      <c r="BP186">
        <v>15.58</v>
      </c>
      <c r="BQ186">
        <v>11.149999999999997</v>
      </c>
      <c r="BR186">
        <v>1.7099999999999997</v>
      </c>
      <c r="BS186">
        <v>1.69</v>
      </c>
    </row>
    <row r="187" spans="1:71" x14ac:dyDescent="0.25">
      <c r="A187" s="12" t="s">
        <v>15</v>
      </c>
      <c r="B187" s="8">
        <v>14.887499999999999</v>
      </c>
      <c r="C187" s="8">
        <v>39.86</v>
      </c>
      <c r="D187" s="8">
        <v>31.74</v>
      </c>
      <c r="E187" s="8">
        <v>25.566666666666666</v>
      </c>
      <c r="F187" s="8">
        <v>63.924999999999997</v>
      </c>
      <c r="G187" s="8">
        <v>63.722222222222236</v>
      </c>
      <c r="H187" s="8">
        <v>11.745454545454544</v>
      </c>
      <c r="I187" s="8">
        <v>50.42</v>
      </c>
      <c r="J187" s="8">
        <v>15.966666666666667</v>
      </c>
      <c r="K187" s="8">
        <v>16.472727272727273</v>
      </c>
      <c r="L187" s="8">
        <v>59.472727272727269</v>
      </c>
      <c r="M187" s="8">
        <v>64.326666666666668</v>
      </c>
      <c r="N187" s="8">
        <v>48.06666666666667</v>
      </c>
      <c r="O187" s="8">
        <v>9.125</v>
      </c>
      <c r="P187" s="8">
        <v>15.493333333333332</v>
      </c>
      <c r="Q187" s="8">
        <v>11.7</v>
      </c>
      <c r="R187" s="8">
        <v>11.385714285714284</v>
      </c>
      <c r="S187" s="8">
        <v>21.693750000000001</v>
      </c>
      <c r="T187" s="8">
        <v>10.69090909090909</v>
      </c>
      <c r="U187" s="8">
        <v>38.547058823529419</v>
      </c>
      <c r="V187" s="8">
        <v>22.885000000000002</v>
      </c>
      <c r="W187" s="8">
        <v>8.6166666666666671</v>
      </c>
      <c r="X187" s="8">
        <v>5.3949999999999996</v>
      </c>
      <c r="Y187" s="8">
        <v>29.252631578947366</v>
      </c>
      <c r="Z187" s="8">
        <v>7.56</v>
      </c>
      <c r="AA187" s="8">
        <v>47.696000000000005</v>
      </c>
      <c r="AB187" s="8">
        <v>23.225000000000001</v>
      </c>
      <c r="AC187" s="8">
        <v>21.586956521739129</v>
      </c>
      <c r="AD187" s="8">
        <v>5.0225806451612902</v>
      </c>
      <c r="AE187" s="8">
        <v>54.281818181818188</v>
      </c>
      <c r="AF187" s="8">
        <v>17.235294117647058</v>
      </c>
      <c r="AG187" s="8">
        <v>20.858823529411762</v>
      </c>
      <c r="AH187" s="8">
        <v>0</v>
      </c>
      <c r="AI187" s="8">
        <v>31.121212121212121</v>
      </c>
      <c r="AJ187" s="8">
        <v>22.639393939393937</v>
      </c>
      <c r="AK187" s="8">
        <v>16.369696969696971</v>
      </c>
      <c r="AL187" s="8">
        <v>2.2222222222222223E-2</v>
      </c>
      <c r="AM187" s="8">
        <v>34.125641025641023</v>
      </c>
      <c r="AN187" s="8">
        <v>10.452173913043477</v>
      </c>
      <c r="AO187" s="8">
        <v>3.6425531914893616</v>
      </c>
      <c r="AP187" s="8">
        <v>49.16041666666667</v>
      </c>
      <c r="AQ187" s="8">
        <v>24.829787234042559</v>
      </c>
      <c r="AR187" s="8">
        <v>6.5586956521739115</v>
      </c>
      <c r="AS187" s="8">
        <v>32.008695652173913</v>
      </c>
      <c r="AT187" s="8">
        <v>3.3829268292682926</v>
      </c>
      <c r="AU187" s="8">
        <v>24</v>
      </c>
      <c r="AV187" s="8">
        <v>11</v>
      </c>
      <c r="AW187" s="8">
        <v>7.3657894736842096</v>
      </c>
      <c r="AX187" s="8">
        <v>5.789473684210527E-2</v>
      </c>
      <c r="AY187" s="8">
        <v>0.97837837837837849</v>
      </c>
      <c r="AZ187" s="8">
        <v>20.897297297297303</v>
      </c>
      <c r="BA187" s="8">
        <v>1.1236842105263158</v>
      </c>
      <c r="BB187" s="8">
        <v>10.61025641025641</v>
      </c>
      <c r="BC187" s="8">
        <v>42.348717948717955</v>
      </c>
      <c r="BD187" s="8">
        <v>27.681081081081075</v>
      </c>
      <c r="BE187" s="8">
        <v>14.4</v>
      </c>
      <c r="BF187" s="8">
        <v>3.2</v>
      </c>
      <c r="BG187" s="8">
        <v>2.6</v>
      </c>
      <c r="BH187" s="8">
        <v>6.7</v>
      </c>
      <c r="BI187" s="8">
        <v>25.9</v>
      </c>
      <c r="BJ187" s="8">
        <v>44.4</v>
      </c>
      <c r="BK187" s="8">
        <v>92.9</v>
      </c>
      <c r="BL187" s="22">
        <v>11.3</v>
      </c>
      <c r="BM187" s="22">
        <v>23.9</v>
      </c>
      <c r="BN187">
        <v>47</v>
      </c>
      <c r="BO187" s="23">
        <v>4.4299999999999979</v>
      </c>
      <c r="BP187">
        <v>10.94</v>
      </c>
      <c r="BQ187">
        <v>23.490000000000002</v>
      </c>
      <c r="BR187">
        <v>12.31</v>
      </c>
      <c r="BS187">
        <v>29.900000000000002</v>
      </c>
    </row>
    <row r="188" spans="1:71" x14ac:dyDescent="0.25">
      <c r="A188" s="12" t="s">
        <v>16</v>
      </c>
      <c r="B188" s="8">
        <v>49.6875</v>
      </c>
      <c r="C188" s="8">
        <v>110.1</v>
      </c>
      <c r="D188" s="8">
        <v>1.88</v>
      </c>
      <c r="E188" s="8">
        <v>96.183333333333337</v>
      </c>
      <c r="F188" s="8">
        <v>141.63749999999999</v>
      </c>
      <c r="G188" s="8">
        <v>71.088888888888889</v>
      </c>
      <c r="H188" s="8">
        <v>93.009090909090915</v>
      </c>
      <c r="I188" s="8">
        <v>105.87</v>
      </c>
      <c r="J188" s="8">
        <v>38.1</v>
      </c>
      <c r="K188" s="8">
        <v>85.7</v>
      </c>
      <c r="L188" s="8">
        <v>75.790909090909082</v>
      </c>
      <c r="M188" s="8">
        <v>42.18666666666666</v>
      </c>
      <c r="N188" s="8">
        <v>87.713333333333338</v>
      </c>
      <c r="O188" s="8">
        <v>17.425000000000001</v>
      </c>
      <c r="P188" s="8">
        <v>15.42</v>
      </c>
      <c r="Q188" s="8">
        <v>35.841666666666661</v>
      </c>
      <c r="R188" s="8">
        <v>27.75</v>
      </c>
      <c r="S188" s="8">
        <v>51.5625</v>
      </c>
      <c r="T188" s="8">
        <v>97</v>
      </c>
      <c r="U188" s="8">
        <v>92.194117647058818</v>
      </c>
      <c r="V188" s="8">
        <v>49.685000000000002</v>
      </c>
      <c r="W188" s="8">
        <v>66.37222222222222</v>
      </c>
      <c r="X188" s="8">
        <v>32.81</v>
      </c>
      <c r="Y188" s="8">
        <v>78.063157894736833</v>
      </c>
      <c r="Z188" s="8">
        <v>70.811999999999983</v>
      </c>
      <c r="AA188" s="8">
        <v>22.531999999999996</v>
      </c>
      <c r="AB188" s="8">
        <v>106.65416666666668</v>
      </c>
      <c r="AC188" s="8">
        <v>90.934782608695656</v>
      </c>
      <c r="AD188" s="8">
        <v>25.0741935483871</v>
      </c>
      <c r="AE188" s="8">
        <v>37.890909090909091</v>
      </c>
      <c r="AF188" s="8">
        <v>47.920588235294126</v>
      </c>
      <c r="AG188" s="8">
        <v>67.117647058823536</v>
      </c>
      <c r="AH188" s="8">
        <v>37.358823529411772</v>
      </c>
      <c r="AI188" s="8">
        <v>11.969696969696969</v>
      </c>
      <c r="AJ188" s="8">
        <v>33.460606060606061</v>
      </c>
      <c r="AK188" s="8">
        <v>43.875757575757575</v>
      </c>
      <c r="AL188" s="8">
        <v>37.522222222222211</v>
      </c>
      <c r="AM188" s="8">
        <v>55.161538461538456</v>
      </c>
      <c r="AN188" s="8">
        <v>9.8891304347826114</v>
      </c>
      <c r="AO188" s="8">
        <v>130.13829787234044</v>
      </c>
      <c r="AP188" s="8">
        <v>79.808333333333351</v>
      </c>
      <c r="AQ188" s="8">
        <v>45.829787234042556</v>
      </c>
      <c r="AR188" s="8">
        <v>23.747826086956529</v>
      </c>
      <c r="AS188" s="8">
        <v>11.747826086956524</v>
      </c>
      <c r="AT188" s="8">
        <v>25.734146341463401</v>
      </c>
      <c r="AU188" s="8">
        <v>18</v>
      </c>
      <c r="AV188" s="8">
        <v>16</v>
      </c>
      <c r="AW188" s="8">
        <v>25.98157894736843</v>
      </c>
      <c r="AX188" s="8">
        <v>71.515789473684208</v>
      </c>
      <c r="AY188" s="8">
        <v>26.421621621621618</v>
      </c>
      <c r="AZ188" s="8">
        <v>9.3351351351351362</v>
      </c>
      <c r="BA188" s="8">
        <v>57.31578947368422</v>
      </c>
      <c r="BB188" s="8">
        <v>0</v>
      </c>
      <c r="BC188" s="8">
        <v>72.307692307692307</v>
      </c>
      <c r="BD188" s="8">
        <v>48.564864864864873</v>
      </c>
      <c r="BE188" s="8">
        <v>95.6</v>
      </c>
      <c r="BF188" s="8">
        <v>51.9</v>
      </c>
      <c r="BG188" s="8">
        <v>36.6</v>
      </c>
      <c r="BH188" s="8">
        <v>69.400000000000006</v>
      </c>
      <c r="BI188" s="8">
        <v>88.9</v>
      </c>
      <c r="BJ188" s="8">
        <v>65.7</v>
      </c>
      <c r="BK188" s="8">
        <v>38.299999999999997</v>
      </c>
      <c r="BL188" s="22">
        <v>77.900000000000006</v>
      </c>
      <c r="BM188" s="22">
        <v>117.2</v>
      </c>
      <c r="BN188">
        <v>41</v>
      </c>
      <c r="BO188" s="23">
        <v>55.66</v>
      </c>
      <c r="BP188">
        <v>59.83</v>
      </c>
      <c r="BQ188">
        <v>72.849999999999994</v>
      </c>
      <c r="BR188">
        <v>27.96</v>
      </c>
      <c r="BS188">
        <v>56.84</v>
      </c>
    </row>
    <row r="189" spans="1:71" x14ac:dyDescent="0.25">
      <c r="A189" s="12" t="s">
        <v>17</v>
      </c>
      <c r="B189" s="8">
        <v>77.2</v>
      </c>
      <c r="C189" s="8">
        <v>15.94</v>
      </c>
      <c r="D189" s="8">
        <v>72.239999999999995</v>
      </c>
      <c r="E189" s="8">
        <v>61.3</v>
      </c>
      <c r="F189" s="8">
        <v>63.75</v>
      </c>
      <c r="G189" s="8">
        <v>87.433333333333337</v>
      </c>
      <c r="H189" s="8">
        <v>93.38181818181819</v>
      </c>
      <c r="I189" s="8">
        <v>41.44</v>
      </c>
      <c r="J189" s="8">
        <v>102.6</v>
      </c>
      <c r="K189" s="8">
        <v>43.981818181818177</v>
      </c>
      <c r="L189" s="8">
        <v>69.581818181818193</v>
      </c>
      <c r="M189" s="8">
        <v>79.64</v>
      </c>
      <c r="N189" s="8">
        <v>45.18</v>
      </c>
      <c r="O189" s="8">
        <v>79.525000000000006</v>
      </c>
      <c r="P189" s="8">
        <v>56.093333333333341</v>
      </c>
      <c r="Q189" s="8">
        <v>46.266666666666673</v>
      </c>
      <c r="R189" s="8">
        <v>72.207142857142841</v>
      </c>
      <c r="S189" s="8">
        <v>59.681249999999999</v>
      </c>
      <c r="T189" s="8">
        <v>71.936363636363637</v>
      </c>
      <c r="U189" s="8">
        <v>24.13529411764706</v>
      </c>
      <c r="V189" s="8">
        <v>28.79</v>
      </c>
      <c r="W189" s="8">
        <v>36.666666666666664</v>
      </c>
      <c r="X189" s="8">
        <v>126.51</v>
      </c>
      <c r="Y189" s="8">
        <v>73.84210526315789</v>
      </c>
      <c r="Z189" s="8">
        <v>67.74799999999999</v>
      </c>
      <c r="AA189" s="8">
        <v>36.484000000000002</v>
      </c>
      <c r="AB189" s="8">
        <v>68.67083333333332</v>
      </c>
      <c r="AC189" s="8">
        <v>46.939130434782605</v>
      </c>
      <c r="AD189" s="8">
        <v>61.680645161290336</v>
      </c>
      <c r="AE189" s="8">
        <v>76.187878787878802</v>
      </c>
      <c r="AF189" s="8">
        <v>44.614705882352936</v>
      </c>
      <c r="AG189" s="8">
        <v>40.394117647058827</v>
      </c>
      <c r="AH189" s="8">
        <v>93.655882352941177</v>
      </c>
      <c r="AI189" s="8">
        <v>27.4</v>
      </c>
      <c r="AJ189" s="8">
        <v>50.645454545454548</v>
      </c>
      <c r="AK189" s="8">
        <v>100.74848484848484</v>
      </c>
      <c r="AL189" s="8">
        <v>120.98888888888888</v>
      </c>
      <c r="AM189" s="8">
        <v>29.08461538461539</v>
      </c>
      <c r="AN189" s="8">
        <v>58.926086956521736</v>
      </c>
      <c r="AO189" s="8">
        <v>98.482978723404273</v>
      </c>
      <c r="AP189" s="8">
        <v>177.82708333333335</v>
      </c>
      <c r="AQ189" s="8">
        <v>100.03191489361706</v>
      </c>
      <c r="AR189" s="8">
        <v>40.082608695652183</v>
      </c>
      <c r="AS189" s="8">
        <v>29.384782608695645</v>
      </c>
      <c r="AT189" s="8">
        <v>49.573170731707307</v>
      </c>
      <c r="AU189" s="8">
        <v>123</v>
      </c>
      <c r="AV189" s="8">
        <v>57</v>
      </c>
      <c r="AW189" s="8">
        <v>39.955263157894727</v>
      </c>
      <c r="AX189" s="8">
        <v>54.88421052631579</v>
      </c>
      <c r="AY189" s="8">
        <v>65.099999999999994</v>
      </c>
      <c r="AZ189" s="8">
        <v>28.572972972972973</v>
      </c>
      <c r="BA189" s="8">
        <v>60.56578947368422</v>
      </c>
      <c r="BB189" s="8">
        <v>15.461538461538458</v>
      </c>
      <c r="BC189" s="8">
        <v>68.005128205128216</v>
      </c>
      <c r="BD189" s="8">
        <v>58.094594594594604</v>
      </c>
      <c r="BE189" s="8">
        <v>87.1</v>
      </c>
      <c r="BF189" s="8">
        <v>143.1</v>
      </c>
      <c r="BG189" s="8">
        <v>33.6</v>
      </c>
      <c r="BH189" s="8">
        <v>76.900000000000006</v>
      </c>
      <c r="BI189" s="8">
        <v>58.7</v>
      </c>
      <c r="BJ189" s="8">
        <v>75.8</v>
      </c>
      <c r="BK189" s="8">
        <v>21.9</v>
      </c>
      <c r="BL189" s="22">
        <v>94.9</v>
      </c>
      <c r="BM189" s="22">
        <v>86.8</v>
      </c>
      <c r="BN189">
        <v>53</v>
      </c>
      <c r="BO189" s="24">
        <v>137.63</v>
      </c>
      <c r="BP189">
        <v>56.27</v>
      </c>
      <c r="BQ189">
        <v>88.070000000000022</v>
      </c>
      <c r="BR189">
        <v>66.010000000000005</v>
      </c>
      <c r="BS189">
        <v>94.839999999999975</v>
      </c>
    </row>
    <row r="190" spans="1:71" x14ac:dyDescent="0.25">
      <c r="A190" s="12" t="s">
        <v>18</v>
      </c>
      <c r="B190" s="8">
        <v>101.97499999999999</v>
      </c>
      <c r="C190" s="8">
        <v>49.1</v>
      </c>
      <c r="D190" s="8">
        <v>107.18</v>
      </c>
      <c r="E190" s="8">
        <v>117.85</v>
      </c>
      <c r="F190" s="8">
        <v>59.125</v>
      </c>
      <c r="G190" s="8">
        <v>123.8</v>
      </c>
      <c r="H190" s="8">
        <v>94.872727272727261</v>
      </c>
      <c r="I190" s="8">
        <v>68.34</v>
      </c>
      <c r="J190" s="8">
        <v>99.5</v>
      </c>
      <c r="K190" s="8">
        <v>60.936363636363645</v>
      </c>
      <c r="L190" s="8">
        <v>119.37272727272726</v>
      </c>
      <c r="M190" s="8">
        <v>65.486666666666665</v>
      </c>
      <c r="N190" s="8">
        <v>42.68</v>
      </c>
      <c r="O190" s="8">
        <v>162.8125</v>
      </c>
      <c r="P190" s="8">
        <v>47.06666666666667</v>
      </c>
      <c r="Q190" s="8">
        <v>106.825</v>
      </c>
      <c r="R190" s="8">
        <v>150.67857142857142</v>
      </c>
      <c r="S190" s="8">
        <v>105.81874999999999</v>
      </c>
      <c r="T190" s="8">
        <v>128.18181818181819</v>
      </c>
      <c r="U190" s="8">
        <v>51.082352941176467</v>
      </c>
      <c r="V190" s="8">
        <v>34.265000000000001</v>
      </c>
      <c r="W190" s="8">
        <v>35.272222222222219</v>
      </c>
      <c r="X190" s="8">
        <v>51.505000000000003</v>
      </c>
      <c r="Y190" s="8">
        <v>19.315789473684212</v>
      </c>
      <c r="Z190" s="8">
        <v>181.27200000000002</v>
      </c>
      <c r="AA190" s="8">
        <v>46.851999999999997</v>
      </c>
      <c r="AB190" s="8">
        <v>48.291666666666664</v>
      </c>
      <c r="AC190" s="8">
        <v>132.61739130434785</v>
      </c>
      <c r="AD190" s="8">
        <v>50.932258064516141</v>
      </c>
      <c r="AE190" s="8">
        <v>69.890909090909091</v>
      </c>
      <c r="AF190" s="8">
        <v>73.470588235294116</v>
      </c>
      <c r="AG190" s="8">
        <v>74.667647058823505</v>
      </c>
      <c r="AH190" s="8">
        <v>62.817647058823525</v>
      </c>
      <c r="AI190" s="8">
        <v>125.88181818181819</v>
      </c>
      <c r="AJ190" s="8">
        <v>79.175757575757572</v>
      </c>
      <c r="AK190" s="8">
        <v>40.096969696969694</v>
      </c>
      <c r="AL190" s="8">
        <v>17.00277777777778</v>
      </c>
      <c r="AM190" s="8">
        <v>84.256410256410263</v>
      </c>
      <c r="AN190" s="8">
        <v>105.6195652173913</v>
      </c>
      <c r="AO190" s="8">
        <v>50.448936170212761</v>
      </c>
      <c r="AP190" s="8">
        <v>36.177083333333336</v>
      </c>
      <c r="AQ190" s="8">
        <v>21.197872340425533</v>
      </c>
      <c r="AR190" s="8">
        <v>54.160869565217403</v>
      </c>
      <c r="AS190" s="8">
        <v>61.413043478260867</v>
      </c>
      <c r="AT190" s="8">
        <v>77.507317073170753</v>
      </c>
      <c r="AU190" s="8">
        <v>18</v>
      </c>
      <c r="AV190" s="8">
        <v>33</v>
      </c>
      <c r="AW190" s="8">
        <v>73.260526315789463</v>
      </c>
      <c r="AX190" s="8">
        <v>38.402631578947364</v>
      </c>
      <c r="AY190" s="8">
        <v>74.508108108108104</v>
      </c>
      <c r="AZ190" s="8">
        <v>27.137837837837843</v>
      </c>
      <c r="BA190" s="8">
        <v>36.378947368421052</v>
      </c>
      <c r="BB190" s="8">
        <v>46.3</v>
      </c>
      <c r="BC190" s="8">
        <v>75.064102564102569</v>
      </c>
      <c r="BD190" s="8">
        <v>168.20810810810812</v>
      </c>
      <c r="BE190" s="8">
        <v>47</v>
      </c>
      <c r="BF190" s="8">
        <v>71.3</v>
      </c>
      <c r="BG190" s="8">
        <v>31.6</v>
      </c>
      <c r="BH190" s="8">
        <v>34.9</v>
      </c>
      <c r="BI190" s="8">
        <v>76.3</v>
      </c>
      <c r="BJ190" s="8">
        <v>95</v>
      </c>
      <c r="BK190" s="8">
        <v>51.1</v>
      </c>
      <c r="BL190" s="22">
        <v>85</v>
      </c>
      <c r="BM190" s="22">
        <v>100.2</v>
      </c>
      <c r="BN190">
        <v>13</v>
      </c>
      <c r="BO190" s="24">
        <v>74.75</v>
      </c>
      <c r="BP190">
        <v>40.420000000000009</v>
      </c>
      <c r="BQ190">
        <v>31.32</v>
      </c>
      <c r="BR190">
        <v>57.46</v>
      </c>
      <c r="BS190">
        <v>213.67000000000002</v>
      </c>
    </row>
    <row r="191" spans="1:71" x14ac:dyDescent="0.25">
      <c r="A191" s="12" t="s">
        <v>19</v>
      </c>
      <c r="B191" s="8">
        <v>37.450000000000003</v>
      </c>
      <c r="C191" s="8">
        <v>45.66</v>
      </c>
      <c r="D191" s="8">
        <v>15.74</v>
      </c>
      <c r="E191" s="8">
        <v>103.28333333333335</v>
      </c>
      <c r="F191" s="8">
        <v>179.82499999999999</v>
      </c>
      <c r="G191" s="8">
        <v>43.8</v>
      </c>
      <c r="H191" s="8">
        <v>91.38181818181819</v>
      </c>
      <c r="I191" s="8">
        <v>119.64</v>
      </c>
      <c r="J191" s="8">
        <v>55.533333333333331</v>
      </c>
      <c r="K191" s="8">
        <v>14.536363636363633</v>
      </c>
      <c r="L191" s="8">
        <v>62.154545454545449</v>
      </c>
      <c r="M191" s="8">
        <v>111.1</v>
      </c>
      <c r="N191" s="8">
        <v>144.04</v>
      </c>
      <c r="O191" s="8">
        <v>58.0625</v>
      </c>
      <c r="P191" s="8">
        <v>116.75333333333333</v>
      </c>
      <c r="Q191" s="8">
        <v>78.466666666666654</v>
      </c>
      <c r="R191" s="8">
        <v>40.278571428571425</v>
      </c>
      <c r="S191" s="8">
        <v>20.65625</v>
      </c>
      <c r="T191" s="8">
        <v>107.27272727272729</v>
      </c>
      <c r="U191" s="8">
        <v>129.52941176470588</v>
      </c>
      <c r="V191" s="8">
        <v>67.495000000000005</v>
      </c>
      <c r="W191" s="8">
        <v>41.672222222222224</v>
      </c>
      <c r="X191" s="8">
        <v>133.595</v>
      </c>
      <c r="Y191" s="8">
        <v>25.778947368421054</v>
      </c>
      <c r="Z191" s="8">
        <v>110.76</v>
      </c>
      <c r="AA191" s="8">
        <v>93.503999999999991</v>
      </c>
      <c r="AB191" s="8">
        <v>127.01666666666667</v>
      </c>
      <c r="AC191" s="8">
        <v>67.378260869565224</v>
      </c>
      <c r="AD191" s="8">
        <v>79.316129032258075</v>
      </c>
      <c r="AE191" s="8">
        <v>86.721212121212119</v>
      </c>
      <c r="AF191" s="8">
        <v>95.617647058823536</v>
      </c>
      <c r="AG191" s="8">
        <v>47.32352941176471</v>
      </c>
      <c r="AH191" s="8">
        <v>91.367647058823522</v>
      </c>
      <c r="AI191" s="8">
        <v>25.078787878787882</v>
      </c>
      <c r="AJ191" s="8">
        <v>40.012121212121208</v>
      </c>
      <c r="AK191" s="8">
        <v>90.881818181818204</v>
      </c>
      <c r="AL191" s="8">
        <v>119.54444444444442</v>
      </c>
      <c r="AM191" s="8">
        <v>191.78974358974361</v>
      </c>
      <c r="AN191" s="8">
        <v>42.934782608695649</v>
      </c>
      <c r="AO191" s="8">
        <v>89.51702127659577</v>
      </c>
      <c r="AP191" s="8">
        <v>55.931249999999999</v>
      </c>
      <c r="AQ191" s="8">
        <v>64.246808510638317</v>
      </c>
      <c r="AR191" s="8">
        <v>115</v>
      </c>
      <c r="AS191" s="8">
        <v>42.478260869565226</v>
      </c>
      <c r="AT191" s="8">
        <v>97.168292682926833</v>
      </c>
      <c r="AU191" s="8">
        <v>112</v>
      </c>
      <c r="AV191" s="8">
        <v>57</v>
      </c>
      <c r="AW191" s="8">
        <v>85.165789473684214</v>
      </c>
      <c r="AX191" s="8">
        <v>50.647368421052626</v>
      </c>
      <c r="AY191" s="8">
        <v>145.0108108108108</v>
      </c>
      <c r="AZ191" s="8">
        <v>84.937837837837833</v>
      </c>
      <c r="BA191" s="8">
        <v>45.107894736842105</v>
      </c>
      <c r="BB191" s="8">
        <v>98.228205128205104</v>
      </c>
      <c r="BC191" s="8">
        <v>26.951282051282053</v>
      </c>
      <c r="BD191" s="8">
        <v>96.859459459459458</v>
      </c>
      <c r="BE191" s="8">
        <v>28.1</v>
      </c>
      <c r="BF191" s="8">
        <v>65.099999999999994</v>
      </c>
      <c r="BG191" s="8">
        <v>100.4</v>
      </c>
      <c r="BH191" s="8">
        <v>108.8</v>
      </c>
      <c r="BI191" s="8">
        <v>298.8</v>
      </c>
      <c r="BJ191" s="8">
        <v>87.2</v>
      </c>
      <c r="BK191" s="8">
        <v>103</v>
      </c>
      <c r="BL191" s="22">
        <v>70.3</v>
      </c>
      <c r="BM191" s="22">
        <v>179.6</v>
      </c>
      <c r="BN191">
        <v>80</v>
      </c>
      <c r="BO191" s="24">
        <v>38.089999999999996</v>
      </c>
      <c r="BP191">
        <v>124.83000000000001</v>
      </c>
      <c r="BQ191">
        <v>54.17</v>
      </c>
      <c r="BR191">
        <v>76.03</v>
      </c>
      <c r="BS191">
        <v>79.289999999999992</v>
      </c>
    </row>
    <row r="192" spans="1:71" x14ac:dyDescent="0.25">
      <c r="A192" s="12" t="s">
        <v>20</v>
      </c>
      <c r="B192" s="8">
        <v>151.30000000000001</v>
      </c>
      <c r="C192" s="8">
        <v>43.96</v>
      </c>
      <c r="D192" s="8">
        <v>155.88</v>
      </c>
      <c r="E192" s="8">
        <v>19.316666666666666</v>
      </c>
      <c r="F192" s="8">
        <v>250.42500000000001</v>
      </c>
      <c r="G192" s="8">
        <v>155.28888888888889</v>
      </c>
      <c r="H192" s="8">
        <v>49.427272727272722</v>
      </c>
      <c r="I192" s="8">
        <v>92.08</v>
      </c>
      <c r="J192" s="8">
        <v>186.63333333333335</v>
      </c>
      <c r="K192" s="8">
        <v>290.28181818181821</v>
      </c>
      <c r="L192" s="8">
        <v>21.854545454545455</v>
      </c>
      <c r="M192" s="8">
        <v>88.68</v>
      </c>
      <c r="N192" s="8">
        <v>40.326666666666668</v>
      </c>
      <c r="O192" s="8">
        <v>211.69374999999999</v>
      </c>
      <c r="P192" s="8">
        <v>239.97333333333333</v>
      </c>
      <c r="Q192" s="8">
        <v>144.9</v>
      </c>
      <c r="R192" s="8">
        <v>167.4928571428571</v>
      </c>
      <c r="S192" s="8">
        <v>271.66874999999999</v>
      </c>
      <c r="T192" s="8">
        <v>71.081818181818178</v>
      </c>
      <c r="U192" s="8">
        <v>177.20588235294116</v>
      </c>
      <c r="V192" s="8">
        <v>97.605000000000004</v>
      </c>
      <c r="W192" s="8">
        <v>157.07222222222222</v>
      </c>
      <c r="X192" s="8">
        <v>109.325</v>
      </c>
      <c r="Y192" s="8">
        <v>305.37894736842105</v>
      </c>
      <c r="Z192" s="8">
        <v>161.78</v>
      </c>
      <c r="AA192" s="8">
        <v>60.255999999999993</v>
      </c>
      <c r="AB192" s="8">
        <v>62.791666666666657</v>
      </c>
      <c r="AC192" s="8">
        <v>199.16521739130437</v>
      </c>
      <c r="AD192" s="8">
        <v>228.85161290322586</v>
      </c>
      <c r="AE192" s="8">
        <v>96.430303030303051</v>
      </c>
      <c r="AF192" s="8">
        <v>314.66764705882349</v>
      </c>
      <c r="AG192" s="8">
        <v>156.26470588235298</v>
      </c>
      <c r="AH192" s="8">
        <v>173.63235294117644</v>
      </c>
      <c r="AI192" s="8">
        <v>107.83636363636363</v>
      </c>
      <c r="AJ192" s="8">
        <v>63.624242424242432</v>
      </c>
      <c r="AK192" s="8">
        <v>134.84848484848484</v>
      </c>
      <c r="AL192" s="8">
        <v>84.63055555555556</v>
      </c>
      <c r="AM192" s="8">
        <v>195.32820512820513</v>
      </c>
      <c r="AN192" s="8">
        <v>167.38043478260869</v>
      </c>
      <c r="AO192" s="8">
        <v>24.21914893617021</v>
      </c>
      <c r="AP192" s="8">
        <v>92.529166666666683</v>
      </c>
      <c r="AQ192" s="8">
        <v>71.172340425531914</v>
      </c>
      <c r="AR192" s="8">
        <v>103.92391304347828</v>
      </c>
      <c r="AS192" s="8">
        <v>17.552173913043475</v>
      </c>
      <c r="AT192" s="8">
        <v>52.219512195121951</v>
      </c>
      <c r="AU192" s="8">
        <v>208</v>
      </c>
      <c r="AV192" s="8">
        <v>27</v>
      </c>
      <c r="AW192" s="8">
        <v>186.75789473684208</v>
      </c>
      <c r="AX192" s="8">
        <v>112.99473684210527</v>
      </c>
      <c r="AY192" s="8">
        <v>97.28378378378379</v>
      </c>
      <c r="AZ192" s="8">
        <v>199.89459459459459</v>
      </c>
      <c r="BA192" s="8">
        <v>37.4</v>
      </c>
      <c r="BB192" s="8">
        <v>28.235897435897432</v>
      </c>
      <c r="BC192" s="8">
        <v>123.12307692307692</v>
      </c>
      <c r="BD192" s="8">
        <v>93.551351351351343</v>
      </c>
      <c r="BE192" s="8">
        <v>130.6</v>
      </c>
      <c r="BF192" s="8">
        <v>225.4</v>
      </c>
      <c r="BG192" s="8">
        <v>139.69999999999999</v>
      </c>
      <c r="BH192" s="8">
        <v>266.2</v>
      </c>
      <c r="BI192" s="8">
        <v>64.8</v>
      </c>
      <c r="BJ192" s="8">
        <v>25.9</v>
      </c>
      <c r="BK192" s="8">
        <v>75.5</v>
      </c>
      <c r="BL192" s="22">
        <v>127.9</v>
      </c>
      <c r="BM192" s="22">
        <v>91.7</v>
      </c>
      <c r="BN192">
        <v>155</v>
      </c>
      <c r="BO192" s="24">
        <v>59.28</v>
      </c>
      <c r="BP192">
        <v>223.98000000000002</v>
      </c>
      <c r="BQ192">
        <v>66.64</v>
      </c>
      <c r="BR192">
        <v>197.42000000000002</v>
      </c>
      <c r="BS192">
        <v>206.34</v>
      </c>
    </row>
    <row r="193" spans="1:71" x14ac:dyDescent="0.25">
      <c r="A193" s="12" t="s">
        <v>21</v>
      </c>
      <c r="B193" s="8">
        <v>46.225000000000001</v>
      </c>
      <c r="C193" s="8">
        <v>180.5</v>
      </c>
      <c r="D193" s="8">
        <v>182.6</v>
      </c>
      <c r="E193" s="8">
        <v>78.216666666666654</v>
      </c>
      <c r="F193" s="8">
        <v>122.3625</v>
      </c>
      <c r="G193" s="8">
        <v>216.71111111111111</v>
      </c>
      <c r="H193" s="8">
        <v>182.5272727272727</v>
      </c>
      <c r="I193" s="8">
        <v>61.76</v>
      </c>
      <c r="J193" s="8">
        <v>26.141666666666666</v>
      </c>
      <c r="K193" s="8">
        <v>40.909090909090907</v>
      </c>
      <c r="L193" s="8">
        <v>107.38181818181819</v>
      </c>
      <c r="M193" s="8">
        <v>133.78666666666666</v>
      </c>
      <c r="N193" s="8">
        <v>200.55333333333334</v>
      </c>
      <c r="O193" s="8">
        <v>100.02500000000001</v>
      </c>
      <c r="P193" s="8">
        <v>1.4333333333333333</v>
      </c>
      <c r="Q193" s="8">
        <v>86.158333333333346</v>
      </c>
      <c r="R193" s="8">
        <v>117.77142857142857</v>
      </c>
      <c r="S193" s="8">
        <v>100.2625</v>
      </c>
      <c r="T193" s="8">
        <v>306.02727272727276</v>
      </c>
      <c r="U193" s="8">
        <v>98.905882352941163</v>
      </c>
      <c r="V193" s="8">
        <v>154.47999999999999</v>
      </c>
      <c r="W193" s="8">
        <v>63.227777777777774</v>
      </c>
      <c r="X193" s="8">
        <v>204.73500000000001</v>
      </c>
      <c r="Y193" s="8">
        <v>171.77894736842103</v>
      </c>
      <c r="Z193" s="8">
        <v>264.05599999999998</v>
      </c>
      <c r="AA193" s="8">
        <v>16.611999999999998</v>
      </c>
      <c r="AB193" s="8">
        <v>132.84166666666667</v>
      </c>
      <c r="AC193" s="8">
        <v>58.204347826086952</v>
      </c>
      <c r="AD193" s="8">
        <v>18.045161290322582</v>
      </c>
      <c r="AE193" s="8">
        <v>24.490909090909092</v>
      </c>
      <c r="AF193" s="8">
        <v>112.22352941176472</v>
      </c>
      <c r="AG193" s="8">
        <v>83.708823529411788</v>
      </c>
      <c r="AH193" s="8">
        <v>120.76764705882351</v>
      </c>
      <c r="AI193" s="8">
        <v>102.6</v>
      </c>
      <c r="AJ193" s="8">
        <v>35.990909090909092</v>
      </c>
      <c r="AK193" s="8">
        <v>24.821212121212117</v>
      </c>
      <c r="AL193" s="8">
        <v>176.32499999999999</v>
      </c>
      <c r="AM193" s="8">
        <v>21.407692307692312</v>
      </c>
      <c r="AN193" s="8">
        <v>7.6217391304347819</v>
      </c>
      <c r="AO193" s="8">
        <v>114.85319148936171</v>
      </c>
      <c r="AP193" s="8">
        <v>42.079166666666673</v>
      </c>
      <c r="AQ193" s="8">
        <v>69.514893617021258</v>
      </c>
      <c r="AR193" s="8">
        <v>143.0934782608696</v>
      </c>
      <c r="AS193" s="8">
        <v>170.46086956521745</v>
      </c>
      <c r="AT193" s="8">
        <v>99.363414634146338</v>
      </c>
      <c r="AU193" s="8">
        <v>147</v>
      </c>
      <c r="AV193" s="8">
        <v>57</v>
      </c>
      <c r="AW193" s="8">
        <v>178.33684210526314</v>
      </c>
      <c r="AX193" s="8">
        <v>164.61578947368423</v>
      </c>
      <c r="AY193" s="8">
        <v>138.91891891891891</v>
      </c>
      <c r="AZ193" s="8">
        <v>179.33513513513512</v>
      </c>
      <c r="BA193" s="8">
        <v>107.15263157894738</v>
      </c>
      <c r="BB193" s="8">
        <v>118.33589743589745</v>
      </c>
      <c r="BC193" s="8">
        <v>57.64358974358975</v>
      </c>
      <c r="BD193" s="8">
        <v>127.2864864864865</v>
      </c>
      <c r="BE193" s="8">
        <v>38.1</v>
      </c>
      <c r="BF193" s="8">
        <v>82</v>
      </c>
      <c r="BG193" s="8">
        <v>57.4</v>
      </c>
      <c r="BH193" s="8">
        <v>265.2</v>
      </c>
      <c r="BI193" s="8">
        <v>98.6</v>
      </c>
      <c r="BJ193" s="8">
        <v>69</v>
      </c>
      <c r="BK193" s="8">
        <v>38.299999999999997</v>
      </c>
      <c r="BL193" s="22">
        <v>122.3</v>
      </c>
      <c r="BM193" s="22">
        <v>102.5</v>
      </c>
      <c r="BN193">
        <v>77</v>
      </c>
      <c r="BO193" s="24">
        <v>5.36</v>
      </c>
      <c r="BP193">
        <v>145.4</v>
      </c>
      <c r="BQ193">
        <v>63.540000000000006</v>
      </c>
      <c r="BR193">
        <v>196.73000000000002</v>
      </c>
      <c r="BS193">
        <v>156.47000000000003</v>
      </c>
    </row>
    <row r="194" spans="1:71" x14ac:dyDescent="0.25">
      <c r="A194" s="12" t="s">
        <v>22</v>
      </c>
      <c r="B194" s="8">
        <v>4.2874999999999996</v>
      </c>
      <c r="C194" s="8">
        <v>10.24</v>
      </c>
      <c r="D194" s="8">
        <v>0</v>
      </c>
      <c r="E194" s="8">
        <v>0</v>
      </c>
      <c r="F194" s="8">
        <v>15.4375</v>
      </c>
      <c r="G194" s="8">
        <v>88.8</v>
      </c>
      <c r="H194" s="8">
        <v>15.272727272727273</v>
      </c>
      <c r="I194" s="8">
        <v>35.340000000000003</v>
      </c>
      <c r="J194" s="8">
        <v>7.4666666666666677</v>
      </c>
      <c r="K194" s="8">
        <v>17.745454545454542</v>
      </c>
      <c r="L194" s="8">
        <v>4.2636363636363637</v>
      </c>
      <c r="M194" s="8">
        <v>43.38</v>
      </c>
      <c r="N194" s="8">
        <v>4.9266666666666667</v>
      </c>
      <c r="O194" s="8">
        <v>54.6</v>
      </c>
      <c r="P194" s="8">
        <v>13.56</v>
      </c>
      <c r="Q194" s="8">
        <v>122.47499999999999</v>
      </c>
      <c r="R194" s="8">
        <v>0.70714285714285718</v>
      </c>
      <c r="S194" s="8">
        <v>30.131250000000001</v>
      </c>
      <c r="T194" s="8">
        <v>23.827272727272728</v>
      </c>
      <c r="U194" s="8">
        <v>0</v>
      </c>
      <c r="V194" s="8">
        <v>0.76</v>
      </c>
      <c r="W194" s="8">
        <v>14.966666666666669</v>
      </c>
      <c r="X194" s="8">
        <v>5.5149999999999997</v>
      </c>
      <c r="Y194" s="8">
        <v>2.0210526315789474</v>
      </c>
      <c r="Z194" s="8">
        <v>54.62</v>
      </c>
      <c r="AA194" s="8">
        <v>27.932000000000002</v>
      </c>
      <c r="AB194" s="8">
        <v>37.379166666666663</v>
      </c>
      <c r="AC194" s="8">
        <v>85.808695652173895</v>
      </c>
      <c r="AD194" s="8">
        <v>47.12580645161291</v>
      </c>
      <c r="AE194" s="8">
        <v>39.918181818181807</v>
      </c>
      <c r="AF194" s="8">
        <v>16.164705882352941</v>
      </c>
      <c r="AG194" s="8">
        <v>66.058823529411754</v>
      </c>
      <c r="AH194" s="8">
        <v>3.3794117647058819</v>
      </c>
      <c r="AI194" s="8">
        <v>0.28484848484848485</v>
      </c>
      <c r="AJ194" s="8">
        <v>9.6575757575757564</v>
      </c>
      <c r="AK194" s="8">
        <v>76.578787878787864</v>
      </c>
      <c r="AL194" s="8">
        <v>48.086111111111109</v>
      </c>
      <c r="AM194" s="8">
        <v>0</v>
      </c>
      <c r="AN194" s="8">
        <v>9.4413043478260867</v>
      </c>
      <c r="AO194" s="8">
        <v>31.876595744680856</v>
      </c>
      <c r="AP194" s="8">
        <v>15.79166666666667</v>
      </c>
      <c r="AQ194" s="8">
        <v>198.20851063829787</v>
      </c>
      <c r="AR194" s="8">
        <v>13.528260869565216</v>
      </c>
      <c r="AS194" s="8">
        <v>5.4521739130434783</v>
      </c>
      <c r="AT194" s="8">
        <v>2.475609756097561</v>
      </c>
      <c r="AU194" s="8">
        <v>2</v>
      </c>
      <c r="AV194" s="8">
        <v>67</v>
      </c>
      <c r="AW194" s="8">
        <v>14.265789473684212</v>
      </c>
      <c r="AX194" s="8">
        <v>0.92368421052631577</v>
      </c>
      <c r="AY194" s="8">
        <v>0.23513513513513512</v>
      </c>
      <c r="AZ194" s="8">
        <v>10.208108108108108</v>
      </c>
      <c r="BA194" s="8">
        <v>4.3289473684210522</v>
      </c>
      <c r="BB194" s="8">
        <v>2.7128205128205125</v>
      </c>
      <c r="BC194" s="8">
        <v>2.4512820512820515</v>
      </c>
      <c r="BD194" s="8">
        <v>8.2729729729729744</v>
      </c>
      <c r="BE194" s="8">
        <v>61.2</v>
      </c>
      <c r="BF194" s="8">
        <v>6.1</v>
      </c>
      <c r="BG194" s="8">
        <v>29.6</v>
      </c>
      <c r="BH194" s="8">
        <v>68</v>
      </c>
      <c r="BI194" s="8">
        <v>127.4</v>
      </c>
      <c r="BJ194" s="8">
        <v>8.9</v>
      </c>
      <c r="BK194" s="8">
        <v>122.9</v>
      </c>
      <c r="BL194" s="8">
        <v>8.3000000000000007</v>
      </c>
      <c r="BM194" s="8">
        <v>14.8</v>
      </c>
      <c r="BN194">
        <v>5</v>
      </c>
      <c r="BO194" s="24">
        <v>1.7400000000000002</v>
      </c>
      <c r="BP194">
        <v>3.2800000000000002</v>
      </c>
      <c r="BQ194">
        <v>2.6999999999999997</v>
      </c>
      <c r="BR194">
        <v>11.859999999999998</v>
      </c>
      <c r="BS194">
        <v>15.990000000000002</v>
      </c>
    </row>
    <row r="195" spans="1:71" x14ac:dyDescent="0.25">
      <c r="A195" s="12" t="s">
        <v>23</v>
      </c>
      <c r="B195" s="8">
        <v>0</v>
      </c>
      <c r="C195" s="8">
        <v>26.1</v>
      </c>
      <c r="D195" s="8">
        <v>0</v>
      </c>
      <c r="E195" s="8">
        <v>9.2333333333333343</v>
      </c>
      <c r="F195" s="8">
        <v>0</v>
      </c>
      <c r="G195" s="8">
        <v>3.8777777777777778</v>
      </c>
      <c r="H195" s="8">
        <v>0</v>
      </c>
      <c r="I195" s="8">
        <v>0</v>
      </c>
      <c r="J195" s="8">
        <v>0.98333333333333328</v>
      </c>
      <c r="K195" s="8">
        <v>0</v>
      </c>
      <c r="L195" s="8">
        <v>0</v>
      </c>
      <c r="M195" s="8">
        <v>85.48</v>
      </c>
      <c r="N195" s="8">
        <v>0</v>
      </c>
      <c r="O195" s="8">
        <v>0</v>
      </c>
      <c r="P195" s="8">
        <v>35.806666666666658</v>
      </c>
      <c r="Q195" s="8">
        <v>22.475000000000001</v>
      </c>
      <c r="R195" s="8">
        <v>0.4642857142857143</v>
      </c>
      <c r="S195" s="8">
        <v>2.8374999999999999</v>
      </c>
      <c r="T195" s="8">
        <v>10.063636363636363</v>
      </c>
      <c r="U195" s="8">
        <v>0</v>
      </c>
      <c r="V195" s="8">
        <v>0</v>
      </c>
      <c r="W195" s="8">
        <v>5.0277777777777777</v>
      </c>
      <c r="X195" s="8">
        <v>1.66</v>
      </c>
      <c r="Y195" s="8">
        <v>0</v>
      </c>
      <c r="Z195" s="8">
        <v>0.88</v>
      </c>
      <c r="AA195" s="8">
        <v>0</v>
      </c>
      <c r="AB195" s="8">
        <v>0</v>
      </c>
      <c r="AC195" s="8">
        <v>27.626086956521732</v>
      </c>
      <c r="AD195" s="8">
        <v>0.13225806451612901</v>
      </c>
      <c r="AE195" s="8">
        <v>2.4030303030303028</v>
      </c>
      <c r="AF195" s="8">
        <v>5.0999999999999996</v>
      </c>
      <c r="AG195" s="8">
        <v>0</v>
      </c>
      <c r="AH195" s="8">
        <v>7.05</v>
      </c>
      <c r="AI195" s="8">
        <v>2.7909090909090906</v>
      </c>
      <c r="AJ195" s="8">
        <v>0.23333333333333331</v>
      </c>
      <c r="AK195" s="8">
        <v>3.7030303030303027</v>
      </c>
      <c r="AL195" s="8">
        <v>34.00277777777778</v>
      </c>
      <c r="AM195" s="8">
        <v>25.015384615384612</v>
      </c>
      <c r="AN195" s="8">
        <v>10.406521739130435</v>
      </c>
      <c r="AO195" s="8">
        <v>0.41702127659574473</v>
      </c>
      <c r="AP195" s="8">
        <v>0</v>
      </c>
      <c r="AQ195" s="8">
        <v>0</v>
      </c>
      <c r="AR195" s="8">
        <v>54.223913043478255</v>
      </c>
      <c r="AS195" s="8">
        <v>0</v>
      </c>
      <c r="AT195" s="8">
        <v>0</v>
      </c>
      <c r="AU195" s="8">
        <v>8</v>
      </c>
      <c r="AV195" s="8">
        <v>27</v>
      </c>
      <c r="AW195" s="8">
        <v>0.14210526315789473</v>
      </c>
      <c r="AX195" s="8">
        <v>0</v>
      </c>
      <c r="AY195" s="8">
        <v>0.89459459459459467</v>
      </c>
      <c r="AZ195" s="8">
        <v>5.9459459459459463E-2</v>
      </c>
      <c r="BA195" s="8">
        <v>0</v>
      </c>
      <c r="BB195" s="8">
        <v>2</v>
      </c>
      <c r="BC195" s="8">
        <v>0</v>
      </c>
      <c r="BD195" s="8">
        <v>0.15675675675675677</v>
      </c>
      <c r="BE195" s="8">
        <v>0</v>
      </c>
      <c r="BF195" s="8">
        <v>0.2</v>
      </c>
      <c r="BG195" s="8">
        <v>0</v>
      </c>
      <c r="BH195" s="8">
        <v>12.1</v>
      </c>
      <c r="BI195" s="8">
        <v>0.5</v>
      </c>
      <c r="BJ195" s="8">
        <v>0</v>
      </c>
      <c r="BK195" s="8">
        <v>0.5</v>
      </c>
      <c r="BL195" s="8">
        <v>0</v>
      </c>
      <c r="BM195" s="8">
        <v>45.3</v>
      </c>
      <c r="BN195">
        <v>2</v>
      </c>
      <c r="BO195" s="24">
        <v>8.64</v>
      </c>
      <c r="BP195">
        <v>0.22</v>
      </c>
      <c r="BQ195">
        <v>0.31</v>
      </c>
      <c r="BR195">
        <v>7.73</v>
      </c>
      <c r="BS195">
        <v>3.8699999999999997</v>
      </c>
    </row>
    <row r="196" spans="1:71" x14ac:dyDescent="0.25">
      <c r="A196" s="7" t="s">
        <v>24</v>
      </c>
    </row>
    <row r="197" spans="1:71" x14ac:dyDescent="0.25">
      <c r="A197" s="7" t="s">
        <v>25</v>
      </c>
    </row>
    <row r="198" spans="1:71" x14ac:dyDescent="0.25">
      <c r="A198" s="7" t="s">
        <v>26</v>
      </c>
    </row>
    <row r="199" spans="1:71" x14ac:dyDescent="0.25">
      <c r="A199" s="7" t="s">
        <v>27</v>
      </c>
    </row>
    <row r="200" spans="1:71" x14ac:dyDescent="0.25">
      <c r="A200" s="7" t="s">
        <v>28</v>
      </c>
    </row>
    <row r="202" spans="1:71" x14ac:dyDescent="0.25">
      <c r="A202" s="10" t="s">
        <v>56</v>
      </c>
    </row>
    <row r="203" spans="1:71" x14ac:dyDescent="0.25">
      <c r="A203" t="s">
        <v>11</v>
      </c>
      <c r="B203" s="8">
        <v>1951</v>
      </c>
      <c r="C203" s="8">
        <v>1952</v>
      </c>
      <c r="D203" s="8">
        <v>1953</v>
      </c>
      <c r="E203" s="8">
        <v>1954</v>
      </c>
      <c r="F203" s="8">
        <v>1955</v>
      </c>
      <c r="G203" s="8">
        <v>1956</v>
      </c>
      <c r="H203" s="8">
        <v>1957</v>
      </c>
      <c r="I203" s="8">
        <v>1958</v>
      </c>
      <c r="J203" s="8">
        <v>1959</v>
      </c>
      <c r="K203" s="8">
        <v>1960</v>
      </c>
      <c r="L203" s="8">
        <v>1961</v>
      </c>
      <c r="M203" s="8">
        <v>1962</v>
      </c>
      <c r="N203" s="8">
        <v>1963</v>
      </c>
      <c r="O203" s="8">
        <v>1964</v>
      </c>
      <c r="P203" s="8">
        <v>1965</v>
      </c>
      <c r="Q203" s="8">
        <v>1966</v>
      </c>
      <c r="R203" s="8">
        <v>1967</v>
      </c>
      <c r="S203" s="8">
        <v>1968</v>
      </c>
      <c r="T203" s="8">
        <v>1969</v>
      </c>
      <c r="U203" s="8">
        <v>1970</v>
      </c>
      <c r="V203" s="8">
        <v>1971</v>
      </c>
      <c r="W203" s="8">
        <v>1972</v>
      </c>
      <c r="X203" s="8">
        <v>1973</v>
      </c>
      <c r="Y203" s="8">
        <v>1974</v>
      </c>
      <c r="Z203" s="8">
        <v>1975</v>
      </c>
      <c r="AA203" s="8">
        <v>1976</v>
      </c>
      <c r="AB203" s="8">
        <v>1977</v>
      </c>
      <c r="AC203" s="8">
        <v>1978</v>
      </c>
      <c r="AD203" s="8">
        <v>1979</v>
      </c>
      <c r="AE203" s="8">
        <v>1980</v>
      </c>
      <c r="AF203" s="8">
        <v>1981</v>
      </c>
      <c r="AG203" s="8">
        <v>1982</v>
      </c>
      <c r="AH203" s="8">
        <v>1983</v>
      </c>
      <c r="AI203" s="8">
        <v>1984</v>
      </c>
      <c r="AJ203" s="8">
        <v>1985</v>
      </c>
      <c r="AK203" s="8">
        <v>1986</v>
      </c>
      <c r="AL203" s="8">
        <v>1987</v>
      </c>
      <c r="AM203" s="8">
        <v>1988</v>
      </c>
      <c r="AN203" s="8">
        <v>1989</v>
      </c>
      <c r="AO203" s="8">
        <v>1990</v>
      </c>
      <c r="AP203" s="8">
        <v>1991</v>
      </c>
      <c r="AQ203" s="8">
        <v>1992</v>
      </c>
      <c r="AR203" s="8">
        <v>1993</v>
      </c>
      <c r="AS203" s="8">
        <v>1994</v>
      </c>
      <c r="AT203" s="8">
        <v>1995</v>
      </c>
      <c r="AU203" s="8">
        <v>1996</v>
      </c>
      <c r="AV203" s="8">
        <v>1997</v>
      </c>
      <c r="AW203" s="8">
        <v>1998</v>
      </c>
      <c r="AX203" s="8">
        <v>1999</v>
      </c>
      <c r="AY203" s="8">
        <v>2000</v>
      </c>
      <c r="AZ203" s="8">
        <v>2001</v>
      </c>
      <c r="BA203" s="8">
        <v>2002</v>
      </c>
      <c r="BB203" s="8">
        <v>2003</v>
      </c>
      <c r="BC203" s="8">
        <v>2004</v>
      </c>
      <c r="BD203" s="8">
        <v>2005</v>
      </c>
      <c r="BE203" s="8">
        <v>2006</v>
      </c>
      <c r="BF203" s="8">
        <v>2007</v>
      </c>
      <c r="BG203" s="8">
        <v>2008</v>
      </c>
      <c r="BH203" s="8">
        <v>2009</v>
      </c>
      <c r="BI203" s="8">
        <v>2010</v>
      </c>
      <c r="BJ203" s="8">
        <v>2011</v>
      </c>
      <c r="BK203" s="8">
        <v>2012</v>
      </c>
      <c r="BL203" s="9">
        <v>2013</v>
      </c>
      <c r="BM203" s="9">
        <v>2014</v>
      </c>
      <c r="BN203">
        <v>2015</v>
      </c>
      <c r="BO203">
        <v>2016</v>
      </c>
      <c r="BP203" s="9">
        <v>2017</v>
      </c>
      <c r="BQ203">
        <v>2018</v>
      </c>
      <c r="BR203">
        <v>2019</v>
      </c>
      <c r="BS203" s="9">
        <v>2020</v>
      </c>
    </row>
    <row r="204" spans="1:71" x14ac:dyDescent="0.25">
      <c r="A204" s="12" t="s">
        <v>12</v>
      </c>
      <c r="B204" s="34">
        <v>0</v>
      </c>
      <c r="C204" s="34">
        <v>3.5172043010752692</v>
      </c>
      <c r="D204" s="34">
        <v>0</v>
      </c>
      <c r="E204" s="34">
        <v>8.4645161290322584</v>
      </c>
      <c r="F204" s="34">
        <v>4.6888888888888891</v>
      </c>
      <c r="G204" s="34">
        <v>0</v>
      </c>
      <c r="H204" s="34">
        <v>0</v>
      </c>
      <c r="I204" s="34">
        <v>6.9838709677419351</v>
      </c>
      <c r="J204" s="34">
        <v>3.6333333333333337</v>
      </c>
      <c r="K204" s="34">
        <v>3.5172043010752692</v>
      </c>
      <c r="L204" s="34">
        <v>0.63666666666666671</v>
      </c>
      <c r="M204" s="34">
        <v>0.5178571428571429</v>
      </c>
      <c r="N204" s="34">
        <v>2.8566666666666665</v>
      </c>
      <c r="O204" s="34">
        <v>0</v>
      </c>
      <c r="P204" s="34">
        <v>0</v>
      </c>
      <c r="Q204" s="34">
        <v>2.6076923076923078</v>
      </c>
      <c r="R204" s="34">
        <v>8.6038461538461526</v>
      </c>
      <c r="S204" s="34">
        <v>0</v>
      </c>
      <c r="T204" s="34">
        <v>0</v>
      </c>
      <c r="U204" s="34">
        <v>2.4545454545454546</v>
      </c>
      <c r="V204" s="34">
        <v>8.344444444444445</v>
      </c>
      <c r="W204" s="34">
        <v>0.10555555555555556</v>
      </c>
      <c r="X204" s="34">
        <v>0</v>
      </c>
      <c r="Y204" s="34">
        <v>0</v>
      </c>
      <c r="Z204" s="34">
        <v>0</v>
      </c>
      <c r="AA204" s="34">
        <v>0.25135135135135139</v>
      </c>
      <c r="AB204" s="34">
        <v>0</v>
      </c>
      <c r="AC204" s="34">
        <v>0.12954545454545455</v>
      </c>
      <c r="AD204" s="34">
        <v>0</v>
      </c>
      <c r="AE204" s="34">
        <v>0</v>
      </c>
      <c r="AF204" s="34">
        <v>0.58235294117647063</v>
      </c>
      <c r="AG204" s="34">
        <v>0.81632653061224492</v>
      </c>
      <c r="AH204" s="34">
        <v>0</v>
      </c>
      <c r="AI204" s="34">
        <v>3.2653061224489799E-2</v>
      </c>
      <c r="AJ204" s="34">
        <v>7.2822222222222219</v>
      </c>
      <c r="AK204" s="34">
        <v>18.919148936170217</v>
      </c>
      <c r="AL204" s="34">
        <v>1.6666666666666666E-2</v>
      </c>
      <c r="AM204" s="34">
        <v>3.34375</v>
      </c>
      <c r="AN204" s="34">
        <v>0</v>
      </c>
      <c r="AO204" s="34">
        <v>0.53636363636363638</v>
      </c>
      <c r="AP204" s="34">
        <v>4.3733333333333331</v>
      </c>
      <c r="AQ204" s="34">
        <v>1.2341463414634144</v>
      </c>
      <c r="AR204" s="34">
        <v>0</v>
      </c>
      <c r="AS204" s="34">
        <v>0.27916666666666667</v>
      </c>
      <c r="AT204" s="34">
        <v>2.1276595744680846</v>
      </c>
      <c r="AU204" s="34">
        <v>0</v>
      </c>
      <c r="AV204" s="34">
        <v>1</v>
      </c>
      <c r="AW204" s="34">
        <v>0.78048780487804881</v>
      </c>
      <c r="AX204" s="34">
        <v>0.93</v>
      </c>
      <c r="AY204" s="34">
        <v>1.0315789473684212</v>
      </c>
      <c r="AZ204" s="34">
        <v>1.9717948717948719</v>
      </c>
      <c r="BA204" s="34">
        <v>4.5256410256410255</v>
      </c>
      <c r="BB204" s="34">
        <v>0.48780487804878048</v>
      </c>
      <c r="BC204" s="34">
        <v>1.0256410256410255</v>
      </c>
      <c r="BD204" s="34">
        <v>2.8333333333333335</v>
      </c>
      <c r="BE204" s="34">
        <v>0</v>
      </c>
      <c r="BF204" s="34">
        <v>0</v>
      </c>
      <c r="BG204" s="34">
        <v>0</v>
      </c>
      <c r="BH204" s="34">
        <v>0.1</v>
      </c>
      <c r="BI204" s="34">
        <v>0.6</v>
      </c>
      <c r="BJ204" s="34">
        <v>0</v>
      </c>
      <c r="BK204" s="34">
        <v>0</v>
      </c>
      <c r="BL204" s="9">
        <v>0</v>
      </c>
      <c r="BM204" s="9">
        <v>0</v>
      </c>
      <c r="BN204">
        <v>1</v>
      </c>
      <c r="BO204" s="23">
        <v>8.6999999999999993</v>
      </c>
      <c r="BP204">
        <v>9.35</v>
      </c>
      <c r="BQ204">
        <v>0</v>
      </c>
      <c r="BR204">
        <v>12.31</v>
      </c>
      <c r="BS204">
        <v>1.45</v>
      </c>
    </row>
    <row r="205" spans="1:71" x14ac:dyDescent="0.25">
      <c r="A205" s="12" t="s">
        <v>13</v>
      </c>
      <c r="B205" s="34">
        <v>0</v>
      </c>
      <c r="C205" s="34">
        <v>3.2569892473118278</v>
      </c>
      <c r="D205" s="34">
        <v>0</v>
      </c>
      <c r="E205" s="34">
        <v>0</v>
      </c>
      <c r="F205" s="34">
        <v>0</v>
      </c>
      <c r="G205" s="34">
        <v>0</v>
      </c>
      <c r="H205" s="34">
        <v>0</v>
      </c>
      <c r="I205" s="34">
        <v>5.9645161290322575</v>
      </c>
      <c r="J205" s="34">
        <v>20.711111111111112</v>
      </c>
      <c r="K205" s="34">
        <v>3.2569892473118278</v>
      </c>
      <c r="L205" s="34">
        <v>1.7933333333333332</v>
      </c>
      <c r="M205" s="34">
        <v>4.5178571428571432</v>
      </c>
      <c r="N205" s="34">
        <v>0</v>
      </c>
      <c r="O205" s="34">
        <v>1.1653846153846155</v>
      </c>
      <c r="P205" s="34">
        <v>0</v>
      </c>
      <c r="Q205" s="34">
        <v>0.72307692307692306</v>
      </c>
      <c r="R205" s="34">
        <v>0</v>
      </c>
      <c r="S205" s="34">
        <v>0.61199999999999999</v>
      </c>
      <c r="T205" s="34">
        <v>0</v>
      </c>
      <c r="U205" s="34">
        <v>7.0333333333333332</v>
      </c>
      <c r="V205" s="34">
        <v>7.1277777777777782</v>
      </c>
      <c r="W205" s="34">
        <v>0</v>
      </c>
      <c r="X205" s="34">
        <v>0</v>
      </c>
      <c r="Y205" s="34">
        <v>0</v>
      </c>
      <c r="Z205" s="34">
        <v>1.5531250000000001</v>
      </c>
      <c r="AA205" s="34">
        <v>0</v>
      </c>
      <c r="AB205" s="34">
        <v>7.8048780487804878E-2</v>
      </c>
      <c r="AC205" s="34">
        <v>5.5681818181818183</v>
      </c>
      <c r="AD205" s="34">
        <v>27.8125</v>
      </c>
      <c r="AE205" s="34">
        <v>0</v>
      </c>
      <c r="AF205" s="34">
        <v>0</v>
      </c>
      <c r="AG205" s="34">
        <v>0</v>
      </c>
      <c r="AH205" s="34">
        <v>0</v>
      </c>
      <c r="AI205" s="34">
        <v>19.951020408163266</v>
      </c>
      <c r="AJ205" s="34">
        <v>0</v>
      </c>
      <c r="AK205" s="34">
        <v>15.12765957446809</v>
      </c>
      <c r="AL205" s="34">
        <v>0</v>
      </c>
      <c r="AM205" s="34">
        <v>0.58125000000000004</v>
      </c>
      <c r="AN205" s="34">
        <v>0</v>
      </c>
      <c r="AO205" s="34">
        <v>0.55000000000000004</v>
      </c>
      <c r="AP205" s="34">
        <v>0.65333333333333332</v>
      </c>
      <c r="AQ205" s="34">
        <v>0</v>
      </c>
      <c r="AR205" s="34">
        <v>0</v>
      </c>
      <c r="AS205" s="34">
        <v>2.2208333333333337</v>
      </c>
      <c r="AT205" s="34">
        <v>1.1659574468085105</v>
      </c>
      <c r="AU205" s="34">
        <v>0</v>
      </c>
      <c r="AV205" s="34">
        <v>0</v>
      </c>
      <c r="AW205" s="34">
        <v>0.95238095238095233</v>
      </c>
      <c r="AX205" s="34">
        <v>2.9121951219512194</v>
      </c>
      <c r="AY205" s="34">
        <v>34.551282051282044</v>
      </c>
      <c r="AZ205" s="34">
        <v>0.7</v>
      </c>
      <c r="BA205" s="34">
        <v>2.5024999999999999</v>
      </c>
      <c r="BB205" s="34">
        <v>1.1190476190476191</v>
      </c>
      <c r="BC205" s="34">
        <v>1.905</v>
      </c>
      <c r="BD205" s="34">
        <v>7.4157894736842112</v>
      </c>
      <c r="BE205" s="34">
        <v>0</v>
      </c>
      <c r="BF205" s="34">
        <v>0.6</v>
      </c>
      <c r="BG205" s="34">
        <v>14.7</v>
      </c>
      <c r="BH205" s="34">
        <v>0</v>
      </c>
      <c r="BI205" s="34">
        <v>1</v>
      </c>
      <c r="BJ205" s="34">
        <v>21.1</v>
      </c>
      <c r="BK205" s="34">
        <v>0</v>
      </c>
      <c r="BL205" s="9">
        <v>16.5</v>
      </c>
      <c r="BM205" s="9">
        <v>0</v>
      </c>
      <c r="BN205">
        <v>27</v>
      </c>
      <c r="BO205" s="23">
        <v>0.04</v>
      </c>
      <c r="BP205">
        <v>0</v>
      </c>
      <c r="BQ205">
        <v>7.88</v>
      </c>
      <c r="BR205">
        <v>14.19</v>
      </c>
      <c r="BS205">
        <v>0</v>
      </c>
    </row>
    <row r="206" spans="1:71" x14ac:dyDescent="0.25">
      <c r="A206" s="12" t="s">
        <v>14</v>
      </c>
      <c r="B206" s="34">
        <v>18.14516129032258</v>
      </c>
      <c r="C206" s="34">
        <v>7.9731182795698938</v>
      </c>
      <c r="D206" s="34">
        <v>0</v>
      </c>
      <c r="E206" s="34">
        <v>4.5096774193548388</v>
      </c>
      <c r="F206" s="34">
        <v>0.96666666666666667</v>
      </c>
      <c r="G206" s="34">
        <v>0</v>
      </c>
      <c r="H206" s="34">
        <v>7.0548387096774201</v>
      </c>
      <c r="I206" s="34">
        <v>7.6483870967741927</v>
      </c>
      <c r="J206" s="34">
        <v>0.98888888888888893</v>
      </c>
      <c r="K206" s="34">
        <v>7.9731182795698938</v>
      </c>
      <c r="L206" s="34">
        <v>1.3166666666666667</v>
      </c>
      <c r="M206" s="34">
        <v>8.5571428571428552</v>
      </c>
      <c r="N206" s="34">
        <v>6.166666666666667</v>
      </c>
      <c r="O206" s="34">
        <v>0</v>
      </c>
      <c r="P206" s="34">
        <v>4.3319999999999999</v>
      </c>
      <c r="Q206" s="34">
        <v>0</v>
      </c>
      <c r="R206" s="34">
        <v>29.469230769230769</v>
      </c>
      <c r="S206" s="34">
        <v>8.0959999999999983</v>
      </c>
      <c r="T206" s="34">
        <v>0.91200000000000003</v>
      </c>
      <c r="U206" s="34">
        <v>2.1272727272727274</v>
      </c>
      <c r="V206" s="34">
        <v>10.366666666666667</v>
      </c>
      <c r="W206" s="34">
        <v>0</v>
      </c>
      <c r="X206" s="34">
        <v>0</v>
      </c>
      <c r="Y206" s="34">
        <v>0.3611111111111111</v>
      </c>
      <c r="Z206" s="34">
        <v>7.1124999999999998</v>
      </c>
      <c r="AA206" s="34">
        <v>0.81891891891891899</v>
      </c>
      <c r="AB206" s="34">
        <v>16.253658536585366</v>
      </c>
      <c r="AC206" s="34">
        <v>1.8045454545454545</v>
      </c>
      <c r="AD206" s="34">
        <v>0.45833333333333331</v>
      </c>
      <c r="AE206" s="34">
        <v>5.532</v>
      </c>
      <c r="AF206" s="34">
        <v>23.435294117647061</v>
      </c>
      <c r="AG206" s="34">
        <v>0.52040816326530615</v>
      </c>
      <c r="AH206" s="34">
        <v>3.2980392156862743</v>
      </c>
      <c r="AI206" s="34">
        <v>68.836734693877546</v>
      </c>
      <c r="AJ206" s="34">
        <v>14.262222222222221</v>
      </c>
      <c r="AK206" s="34">
        <v>0</v>
      </c>
      <c r="AL206" s="34">
        <v>6.6812500000000004</v>
      </c>
      <c r="AM206" s="34">
        <v>10.65</v>
      </c>
      <c r="AN206" s="34">
        <v>7.9181818181818189</v>
      </c>
      <c r="AO206" s="34">
        <v>12.965909090909093</v>
      </c>
      <c r="AP206" s="34">
        <v>1.3333333333333333</v>
      </c>
      <c r="AQ206" s="34">
        <v>0</v>
      </c>
      <c r="AR206" s="34">
        <v>1.6977777777777778</v>
      </c>
      <c r="AS206" s="34">
        <v>0.29166666666666669</v>
      </c>
      <c r="AT206" s="34">
        <v>4.1936170212765953</v>
      </c>
      <c r="AU206" s="34">
        <v>0</v>
      </c>
      <c r="AV206" s="34">
        <v>24</v>
      </c>
      <c r="AW206" s="34">
        <v>4.7119047619047612</v>
      </c>
      <c r="AX206" s="34">
        <v>0.68048780487804872</v>
      </c>
      <c r="AY206" s="34">
        <v>1.9025641025641027</v>
      </c>
      <c r="AZ206" s="34">
        <v>5.1100000000000003</v>
      </c>
      <c r="BA206" s="34">
        <v>8.8524999999999991</v>
      </c>
      <c r="BB206" s="34">
        <v>10.292857142857141</v>
      </c>
      <c r="BC206" s="34">
        <v>10.7325</v>
      </c>
      <c r="BD206" s="34">
        <v>6.1263157894736837</v>
      </c>
      <c r="BE206" s="34">
        <v>39.799999999999997</v>
      </c>
      <c r="BF206" s="34">
        <v>0</v>
      </c>
      <c r="BG206" s="34">
        <v>90.4</v>
      </c>
      <c r="BH206" s="34">
        <v>9.9</v>
      </c>
      <c r="BI206" s="34">
        <v>0</v>
      </c>
      <c r="BJ206" s="34">
        <v>0</v>
      </c>
      <c r="BK206" s="34">
        <v>4.7</v>
      </c>
      <c r="BL206" s="9">
        <v>4.9000000000000004</v>
      </c>
      <c r="BM206" s="9">
        <v>13.6</v>
      </c>
      <c r="BN206">
        <v>75</v>
      </c>
      <c r="BO206" s="23">
        <v>8.1799999999999979</v>
      </c>
      <c r="BP206">
        <v>38.39</v>
      </c>
      <c r="BQ206">
        <v>35.270000000000003</v>
      </c>
      <c r="BR206">
        <v>0.08</v>
      </c>
      <c r="BS206">
        <v>11.6</v>
      </c>
    </row>
    <row r="207" spans="1:71" x14ac:dyDescent="0.25">
      <c r="A207" s="12" t="s">
        <v>15</v>
      </c>
      <c r="B207" s="34">
        <v>42.480645161290319</v>
      </c>
      <c r="C207" s="34">
        <v>27.659139784946234</v>
      </c>
      <c r="D207" s="34">
        <v>66.558823529411782</v>
      </c>
      <c r="E207" s="34">
        <v>11.609677419354838</v>
      </c>
      <c r="F207" s="34">
        <v>30.385185185185183</v>
      </c>
      <c r="G207" s="34">
        <v>26.435294117647057</v>
      </c>
      <c r="H207" s="34">
        <v>16.006451612903223</v>
      </c>
      <c r="I207" s="34">
        <v>30.287096774193543</v>
      </c>
      <c r="J207" s="34">
        <v>12.9</v>
      </c>
      <c r="K207" s="34">
        <v>27.659139784946234</v>
      </c>
      <c r="L207" s="34">
        <v>12.386666666666665</v>
      </c>
      <c r="M207" s="34">
        <v>75.539285714285725</v>
      </c>
      <c r="N207" s="34">
        <v>53.81</v>
      </c>
      <c r="O207" s="34">
        <v>1.8269230769230766</v>
      </c>
      <c r="P207" s="34">
        <v>26.28</v>
      </c>
      <c r="Q207" s="34">
        <v>17.007692307692306</v>
      </c>
      <c r="R207" s="34">
        <v>5.661538461538461</v>
      </c>
      <c r="S207" s="34">
        <v>22.215999999999998</v>
      </c>
      <c r="T207" s="34">
        <v>16.667999999999999</v>
      </c>
      <c r="U207" s="34">
        <v>10.00909090909091</v>
      </c>
      <c r="V207" s="34">
        <v>21.527777777777775</v>
      </c>
      <c r="W207" s="34">
        <v>21.06666666666667</v>
      </c>
      <c r="X207" s="34">
        <v>6.2432432432432439</v>
      </c>
      <c r="Y207" s="34">
        <v>15.016666666666667</v>
      </c>
      <c r="Z207" s="34">
        <v>4.3125</v>
      </c>
      <c r="AA207" s="34">
        <v>28.451351351351352</v>
      </c>
      <c r="AB207" s="34">
        <v>28.404878048780485</v>
      </c>
      <c r="AC207" s="34">
        <v>38.634090909090908</v>
      </c>
      <c r="AD207" s="34">
        <v>13.839583333333335</v>
      </c>
      <c r="AE207" s="34">
        <v>17.68</v>
      </c>
      <c r="AF207" s="34">
        <v>18.382352941176475</v>
      </c>
      <c r="AG207" s="34">
        <v>9.316326530612244</v>
      </c>
      <c r="AH207" s="34">
        <v>9.3078431372549009</v>
      </c>
      <c r="AI207" s="34">
        <v>17.39591836734694</v>
      </c>
      <c r="AJ207" s="34">
        <v>26.015555555555558</v>
      </c>
      <c r="AK207" s="34">
        <v>30.482978723404251</v>
      </c>
      <c r="AL207" s="34">
        <v>9.8520833333333329</v>
      </c>
      <c r="AM207" s="34">
        <v>60.660416666666656</v>
      </c>
      <c r="AN207" s="34">
        <v>5.879545454545454</v>
      </c>
      <c r="AO207" s="34">
        <v>2.5681818181818183</v>
      </c>
      <c r="AP207" s="34">
        <v>37.524444444444441</v>
      </c>
      <c r="AQ207" s="34">
        <v>7.9902439024390235</v>
      </c>
      <c r="AR207" s="34">
        <v>2.8355555555555556</v>
      </c>
      <c r="AS207" s="34">
        <v>25.612500000000001</v>
      </c>
      <c r="AT207" s="34">
        <v>11.644680851063828</v>
      </c>
      <c r="AU207" s="34">
        <v>47</v>
      </c>
      <c r="AV207" s="34">
        <v>31</v>
      </c>
      <c r="AW207" s="34">
        <v>24.335714285714282</v>
      </c>
      <c r="AX207" s="34">
        <v>32.958536585365856</v>
      </c>
      <c r="AY207" s="34">
        <v>18.194871794871794</v>
      </c>
      <c r="AZ207" s="34">
        <v>69.034999999999997</v>
      </c>
      <c r="BA207" s="34">
        <v>21.274999999999999</v>
      </c>
      <c r="BB207" s="34">
        <v>6.678571428571427</v>
      </c>
      <c r="BC207" s="34">
        <v>24.39</v>
      </c>
      <c r="BD207" s="34">
        <v>39.778947368421044</v>
      </c>
      <c r="BE207" s="34">
        <v>11</v>
      </c>
      <c r="BF207" s="34">
        <v>27.5</v>
      </c>
      <c r="BG207" s="34">
        <v>0.4</v>
      </c>
      <c r="BH207" s="34">
        <v>14.4</v>
      </c>
      <c r="BI207" s="34">
        <v>67.8</v>
      </c>
      <c r="BJ207" s="34">
        <v>88</v>
      </c>
      <c r="BK207" s="34">
        <v>65.400000000000006</v>
      </c>
      <c r="BL207" s="9">
        <v>36.799999999999997</v>
      </c>
      <c r="BM207" s="9">
        <v>3.5</v>
      </c>
      <c r="BN207">
        <v>89</v>
      </c>
      <c r="BO207" s="23">
        <v>2.3999999999999995</v>
      </c>
      <c r="BP207">
        <v>29.98</v>
      </c>
      <c r="BQ207">
        <v>16.5</v>
      </c>
      <c r="BR207">
        <v>34.65</v>
      </c>
      <c r="BS207">
        <v>73.400000000000006</v>
      </c>
    </row>
    <row r="208" spans="1:71" x14ac:dyDescent="0.25">
      <c r="A208" s="12" t="s">
        <v>16</v>
      </c>
      <c r="B208" s="34">
        <v>109.45483870967742</v>
      </c>
      <c r="C208" s="34">
        <v>65.826881720430123</v>
      </c>
      <c r="D208" s="34">
        <v>35.161764705882355</v>
      </c>
      <c r="E208" s="34">
        <v>120.76129032258066</v>
      </c>
      <c r="F208" s="34">
        <v>91.685185185185205</v>
      </c>
      <c r="G208" s="34">
        <v>50.620588235294122</v>
      </c>
      <c r="H208" s="34">
        <v>98.332258064516139</v>
      </c>
      <c r="I208" s="34">
        <v>87.670967741935485</v>
      </c>
      <c r="J208" s="34">
        <v>42.15</v>
      </c>
      <c r="K208" s="34">
        <v>65.826881720430123</v>
      </c>
      <c r="L208" s="34">
        <v>48.79</v>
      </c>
      <c r="M208" s="34">
        <v>70.367857142857133</v>
      </c>
      <c r="N208" s="34">
        <v>22.366666666666664</v>
      </c>
      <c r="O208" s="34">
        <v>51.334615384615397</v>
      </c>
      <c r="P208" s="34">
        <v>20.108000000000001</v>
      </c>
      <c r="Q208" s="34">
        <v>78.138461538461527</v>
      </c>
      <c r="R208" s="34">
        <v>103.67692307692307</v>
      </c>
      <c r="S208" s="34">
        <v>45.095999999999997</v>
      </c>
      <c r="T208" s="34">
        <v>80.49199999999999</v>
      </c>
      <c r="U208" s="34">
        <v>111.84848484848483</v>
      </c>
      <c r="V208" s="34">
        <v>79.327777777777769</v>
      </c>
      <c r="W208" s="34">
        <v>127.79444444444442</v>
      </c>
      <c r="X208" s="34">
        <v>55.172972972972978</v>
      </c>
      <c r="Y208" s="34">
        <v>99.277777777777771</v>
      </c>
      <c r="Z208" s="34">
        <v>77.253124999999997</v>
      </c>
      <c r="AA208" s="34">
        <v>21.159459459459455</v>
      </c>
      <c r="AB208" s="34">
        <v>108.50975609756097</v>
      </c>
      <c r="AC208" s="34">
        <v>52.781818181818181</v>
      </c>
      <c r="AD208" s="34">
        <v>43.820833333333347</v>
      </c>
      <c r="AE208" s="34">
        <v>101.43199999999999</v>
      </c>
      <c r="AF208" s="34">
        <v>62.10588235294118</v>
      </c>
      <c r="AG208" s="34">
        <v>80.469387755102019</v>
      </c>
      <c r="AH208" s="34">
        <v>63.182352941176475</v>
      </c>
      <c r="AI208" s="34">
        <v>26.516326530612243</v>
      </c>
      <c r="AJ208" s="34">
        <v>30.208888888888897</v>
      </c>
      <c r="AK208" s="34">
        <v>43.37021276595744</v>
      </c>
      <c r="AL208" s="34">
        <v>17.756250000000001</v>
      </c>
      <c r="AM208" s="34">
        <v>77.404166666666654</v>
      </c>
      <c r="AN208" s="34">
        <v>27</v>
      </c>
      <c r="AO208" s="34">
        <v>111.33863636363634</v>
      </c>
      <c r="AP208" s="34">
        <v>72.40666666666668</v>
      </c>
      <c r="AQ208" s="34">
        <v>72.482926829268294</v>
      </c>
      <c r="AR208" s="34">
        <v>5.2155555555555555</v>
      </c>
      <c r="AS208" s="34">
        <v>66.347916666666649</v>
      </c>
      <c r="AT208" s="34">
        <v>109.59361702127661</v>
      </c>
      <c r="AU208" s="34">
        <v>0</v>
      </c>
      <c r="AV208" s="34">
        <v>19</v>
      </c>
      <c r="AW208" s="34">
        <v>41.783333333333339</v>
      </c>
      <c r="AX208" s="34">
        <v>105.26341463414634</v>
      </c>
      <c r="AY208" s="34">
        <v>67.110256410256426</v>
      </c>
      <c r="AZ208" s="34">
        <v>27.767499999999998</v>
      </c>
      <c r="BA208" s="34">
        <v>78.364999999999995</v>
      </c>
      <c r="BB208" s="34">
        <v>2.7904761904761903</v>
      </c>
      <c r="BC208" s="34">
        <v>141.89750000000001</v>
      </c>
      <c r="BD208" s="34">
        <v>72.913157894736841</v>
      </c>
      <c r="BE208" s="34">
        <v>73.3</v>
      </c>
      <c r="BF208" s="34">
        <v>118.6</v>
      </c>
      <c r="BG208" s="34">
        <v>112.4</v>
      </c>
      <c r="BH208" s="34">
        <v>67.2</v>
      </c>
      <c r="BI208" s="34">
        <v>139.6</v>
      </c>
      <c r="BJ208" s="34">
        <v>69.3</v>
      </c>
      <c r="BK208" s="34">
        <v>81.3</v>
      </c>
      <c r="BL208" s="9">
        <v>76.5</v>
      </c>
      <c r="BM208" s="9">
        <v>85.9</v>
      </c>
      <c r="BN208">
        <v>76</v>
      </c>
      <c r="BO208" s="23">
        <v>131.47000000000003</v>
      </c>
      <c r="BP208">
        <v>140.05000000000001</v>
      </c>
      <c r="BQ208">
        <v>91.84</v>
      </c>
      <c r="BR208">
        <v>69.12</v>
      </c>
      <c r="BS208">
        <v>59.12</v>
      </c>
    </row>
    <row r="209" spans="1:71" x14ac:dyDescent="0.25">
      <c r="A209" s="12" t="s">
        <v>17</v>
      </c>
      <c r="B209" s="34">
        <v>19.477419354838709</v>
      </c>
      <c r="C209" s="34">
        <v>58.751612903225784</v>
      </c>
      <c r="D209" s="34">
        <v>89.408823529411762</v>
      </c>
      <c r="E209" s="34">
        <v>87.367741935483878</v>
      </c>
      <c r="F209" s="34">
        <v>28.607407407407408</v>
      </c>
      <c r="G209" s="34">
        <v>88.617647058823536</v>
      </c>
      <c r="H209" s="34">
        <v>46.548387096774199</v>
      </c>
      <c r="I209" s="34">
        <v>46.78387096774194</v>
      </c>
      <c r="J209" s="34">
        <v>53.838888888888881</v>
      </c>
      <c r="K209" s="34">
        <v>58.751612903225784</v>
      </c>
      <c r="L209" s="34">
        <v>33</v>
      </c>
      <c r="M209" s="34">
        <v>57.4</v>
      </c>
      <c r="N209" s="34">
        <v>33.776666666666664</v>
      </c>
      <c r="O209" s="34">
        <v>101.26923076923075</v>
      </c>
      <c r="P209" s="34">
        <v>32.484000000000002</v>
      </c>
      <c r="Q209" s="34">
        <v>60.065384615384637</v>
      </c>
      <c r="R209" s="34">
        <v>43.492307692307691</v>
      </c>
      <c r="S209" s="34">
        <v>48.132000000000005</v>
      </c>
      <c r="T209" s="34">
        <v>33.68</v>
      </c>
      <c r="U209" s="34">
        <v>60.212121212121211</v>
      </c>
      <c r="V209" s="34">
        <v>11.37777777777778</v>
      </c>
      <c r="W209" s="34">
        <v>55.494444444444426</v>
      </c>
      <c r="X209" s="34">
        <v>39.07297297297297</v>
      </c>
      <c r="Y209" s="34">
        <v>19.966666666666672</v>
      </c>
      <c r="Z209" s="34">
        <v>35.559375000000003</v>
      </c>
      <c r="AA209" s="34">
        <v>28.202702702702702</v>
      </c>
      <c r="AB209" s="34">
        <v>85.421951219512167</v>
      </c>
      <c r="AC209" s="34">
        <v>28.855555555555554</v>
      </c>
      <c r="AD209" s="34">
        <v>83.160416666666677</v>
      </c>
      <c r="AE209" s="34">
        <v>29.411999999999999</v>
      </c>
      <c r="AF209" s="34">
        <v>21.037254901960786</v>
      </c>
      <c r="AG209" s="34">
        <v>76.920408163265307</v>
      </c>
      <c r="AH209" s="34">
        <v>118.76862745098039</v>
      </c>
      <c r="AI209" s="34">
        <v>33.828571428571429</v>
      </c>
      <c r="AJ209" s="34">
        <v>37.173333333333339</v>
      </c>
      <c r="AK209" s="34">
        <v>80.282978723404227</v>
      </c>
      <c r="AL209" s="34">
        <v>77.433333333333337</v>
      </c>
      <c r="AM209" s="34">
        <v>12.34375</v>
      </c>
      <c r="AN209" s="34">
        <v>29.763636363636365</v>
      </c>
      <c r="AO209" s="34">
        <v>37.759090909090901</v>
      </c>
      <c r="AP209" s="34">
        <v>105.66666666666669</v>
      </c>
      <c r="AQ209" s="34">
        <v>103.18780487804878</v>
      </c>
      <c r="AR209" s="34">
        <v>93.864444444444473</v>
      </c>
      <c r="AS209" s="34">
        <v>31.329166666666666</v>
      </c>
      <c r="AT209" s="34">
        <v>49.946808510638306</v>
      </c>
      <c r="AU209" s="34">
        <v>196</v>
      </c>
      <c r="AV209" s="34">
        <v>50</v>
      </c>
      <c r="AW209" s="34">
        <v>31.9</v>
      </c>
      <c r="AX209" s="34">
        <v>40.15609756097561</v>
      </c>
      <c r="AY209" s="34">
        <v>33.602564102564109</v>
      </c>
      <c r="AZ209" s="34">
        <v>5.0025000000000004</v>
      </c>
      <c r="BA209" s="34">
        <v>77.674999999999997</v>
      </c>
      <c r="BB209" s="34">
        <v>47.726190476190496</v>
      </c>
      <c r="BC209" s="34">
        <v>32.295000000000002</v>
      </c>
      <c r="BD209" s="34">
        <v>75.297368421052624</v>
      </c>
      <c r="BE209" s="34">
        <v>138.80000000000001</v>
      </c>
      <c r="BF209" s="34">
        <v>77.3</v>
      </c>
      <c r="BG209" s="34">
        <v>40.6</v>
      </c>
      <c r="BH209" s="34">
        <v>78.900000000000006</v>
      </c>
      <c r="BI209" s="34">
        <v>147.4</v>
      </c>
      <c r="BJ209" s="34">
        <v>45.2</v>
      </c>
      <c r="BK209" s="34">
        <v>35.200000000000003</v>
      </c>
      <c r="BL209" s="9">
        <v>55.6</v>
      </c>
      <c r="BM209" s="9">
        <v>71.7</v>
      </c>
      <c r="BN209">
        <v>37</v>
      </c>
      <c r="BO209" s="24">
        <v>88.20999999999998</v>
      </c>
      <c r="BP209">
        <v>68.430000000000007</v>
      </c>
      <c r="BQ209">
        <v>72.569999999999993</v>
      </c>
      <c r="BR209">
        <v>55.51</v>
      </c>
      <c r="BS209">
        <v>103.93</v>
      </c>
    </row>
    <row r="210" spans="1:71" x14ac:dyDescent="0.25">
      <c r="A210" s="12" t="s">
        <v>18</v>
      </c>
      <c r="B210" s="34">
        <v>120.4290322580645</v>
      </c>
      <c r="C210" s="34">
        <v>83.43440860215054</v>
      </c>
      <c r="D210" s="34">
        <v>147.36764705882351</v>
      </c>
      <c r="E210" s="34">
        <v>220</v>
      </c>
      <c r="F210" s="34">
        <v>55.514814814814819</v>
      </c>
      <c r="G210" s="34">
        <v>50.638235294117642</v>
      </c>
      <c r="H210" s="34">
        <v>21.532258064516128</v>
      </c>
      <c r="I210" s="34">
        <v>21.948387096774201</v>
      </c>
      <c r="J210" s="34">
        <v>22.011111111111113</v>
      </c>
      <c r="K210" s="34">
        <v>83.43440860215054</v>
      </c>
      <c r="L210" s="34">
        <v>47.653333333333329</v>
      </c>
      <c r="M210" s="34">
        <v>51.877777777777787</v>
      </c>
      <c r="N210" s="34">
        <v>25.13</v>
      </c>
      <c r="O210" s="34">
        <v>503.69615384615378</v>
      </c>
      <c r="P210" s="34">
        <v>16.603999999999999</v>
      </c>
      <c r="Q210" s="34">
        <v>58.473076923076938</v>
      </c>
      <c r="R210" s="34">
        <v>97.011538461538493</v>
      </c>
      <c r="S210" s="34">
        <v>42.17199999999999</v>
      </c>
      <c r="T210" s="34">
        <v>31.744</v>
      </c>
      <c r="U210" s="34">
        <v>67.003030303030286</v>
      </c>
      <c r="V210" s="34">
        <v>30.786111111111115</v>
      </c>
      <c r="W210" s="34">
        <v>12.008333333333333</v>
      </c>
      <c r="X210" s="34">
        <v>62.016216216216215</v>
      </c>
      <c r="Y210" s="34">
        <v>107.09444444444443</v>
      </c>
      <c r="Z210" s="34">
        <v>181.41562500000001</v>
      </c>
      <c r="AA210" s="34">
        <v>51.608108108108105</v>
      </c>
      <c r="AB210" s="34">
        <v>63.892682926829266</v>
      </c>
      <c r="AC210" s="34">
        <v>76.675555555555562</v>
      </c>
      <c r="AD210" s="34">
        <v>90.474999999999994</v>
      </c>
      <c r="AE210" s="34">
        <v>20.23</v>
      </c>
      <c r="AF210" s="34">
        <v>76.001960784313738</v>
      </c>
      <c r="AG210" s="34">
        <v>29.5734693877551</v>
      </c>
      <c r="AH210" s="34">
        <v>50.427450980392145</v>
      </c>
      <c r="AI210" s="34">
        <v>131.70816326530613</v>
      </c>
      <c r="AJ210" s="34">
        <v>62.008888888888869</v>
      </c>
      <c r="AK210" s="34">
        <v>37.063829787234035</v>
      </c>
      <c r="AL210" s="34">
        <v>40.97708333333334</v>
      </c>
      <c r="AM210" s="34">
        <v>116.00624999999999</v>
      </c>
      <c r="AN210" s="34">
        <v>218.31363636363642</v>
      </c>
      <c r="AO210" s="34">
        <v>30.795454545454547</v>
      </c>
      <c r="AP210" s="34">
        <v>36.30888888888888</v>
      </c>
      <c r="AQ210" s="34">
        <v>56.582926829268295</v>
      </c>
      <c r="AR210" s="34">
        <v>62.006666666666653</v>
      </c>
      <c r="AS210" s="34">
        <v>61.979166666666664</v>
      </c>
      <c r="AT210" s="34">
        <v>94.489361702127681</v>
      </c>
      <c r="AU210" s="34">
        <v>53</v>
      </c>
      <c r="AV210" s="34">
        <v>32</v>
      </c>
      <c r="AW210" s="34">
        <v>118.62142857142859</v>
      </c>
      <c r="AX210" s="34">
        <v>27.341463414634145</v>
      </c>
      <c r="AY210" s="34">
        <v>59.458974358974359</v>
      </c>
      <c r="AZ210" s="34">
        <v>79.442499999999995</v>
      </c>
      <c r="BA210" s="34">
        <v>13.2425</v>
      </c>
      <c r="BB210" s="34">
        <v>66.219047619047615</v>
      </c>
      <c r="BC210" s="34">
        <v>119.82250000000001</v>
      </c>
      <c r="BD210" s="34">
        <v>94.747368421052627</v>
      </c>
      <c r="BE210" s="34">
        <v>27.2</v>
      </c>
      <c r="BF210" s="34">
        <v>112.6</v>
      </c>
      <c r="BG210" s="34">
        <v>147.80000000000001</v>
      </c>
      <c r="BH210" s="34">
        <v>18</v>
      </c>
      <c r="BI210" s="34">
        <v>143.1</v>
      </c>
      <c r="BJ210" s="34">
        <v>120</v>
      </c>
      <c r="BK210" s="34">
        <v>129.69999999999999</v>
      </c>
      <c r="BL210" s="9">
        <v>56.3</v>
      </c>
      <c r="BM210" s="9">
        <v>58.3</v>
      </c>
      <c r="BN210">
        <v>82</v>
      </c>
      <c r="BO210" s="24">
        <v>177.14</v>
      </c>
      <c r="BP210">
        <v>44.32</v>
      </c>
      <c r="BQ210">
        <v>43.82</v>
      </c>
      <c r="BR210">
        <v>69.48</v>
      </c>
      <c r="BS210">
        <v>286.94</v>
      </c>
    </row>
    <row r="211" spans="1:71" x14ac:dyDescent="0.25">
      <c r="A211" s="12" t="s">
        <v>19</v>
      </c>
      <c r="B211" s="34">
        <v>25.809677419354834</v>
      </c>
      <c r="C211" s="34">
        <v>95.592473118279528</v>
      </c>
      <c r="D211" s="34">
        <v>24.3764705882353</v>
      </c>
      <c r="E211" s="34">
        <v>212.63225806451612</v>
      </c>
      <c r="F211" s="34">
        <v>58.37037037037036</v>
      </c>
      <c r="G211" s="34">
        <v>44.047058823529412</v>
      </c>
      <c r="H211" s="34">
        <v>36.558064516129036</v>
      </c>
      <c r="I211" s="34">
        <v>126.27419354838712</v>
      </c>
      <c r="J211" s="34">
        <v>88.3</v>
      </c>
      <c r="K211" s="34">
        <v>95.592473118279528</v>
      </c>
      <c r="L211" s="34">
        <v>71.373333333333321</v>
      </c>
      <c r="M211" s="34">
        <v>108.33928571428575</v>
      </c>
      <c r="N211" s="34">
        <v>75.58</v>
      </c>
      <c r="O211" s="34">
        <v>115.7730769230769</v>
      </c>
      <c r="P211" s="34">
        <v>155.072</v>
      </c>
      <c r="Q211" s="34">
        <v>91.138461538461542</v>
      </c>
      <c r="R211" s="34">
        <v>13.05</v>
      </c>
      <c r="S211" s="34">
        <v>22.744</v>
      </c>
      <c r="T211" s="34">
        <v>156.16800000000001</v>
      </c>
      <c r="U211" s="34">
        <v>62.178787878787865</v>
      </c>
      <c r="V211" s="34">
        <v>141.80555555555557</v>
      </c>
      <c r="W211" s="34">
        <v>33.544444444444437</v>
      </c>
      <c r="X211" s="34">
        <v>176.93243243243245</v>
      </c>
      <c r="Y211" s="34">
        <v>47.777777777777786</v>
      </c>
      <c r="Z211" s="34">
        <v>106.35625</v>
      </c>
      <c r="AA211" s="34">
        <v>121.16756756756756</v>
      </c>
      <c r="AB211" s="34">
        <v>94.631707317073179</v>
      </c>
      <c r="AC211" s="34">
        <v>35.951111111111118</v>
      </c>
      <c r="AD211" s="34">
        <v>64.291666666666686</v>
      </c>
      <c r="AE211" s="34">
        <v>41.737999999999992</v>
      </c>
      <c r="AF211" s="34">
        <v>138.39607843137256</v>
      </c>
      <c r="AG211" s="34">
        <v>28.608163265306125</v>
      </c>
      <c r="AH211" s="34">
        <v>95.1</v>
      </c>
      <c r="AI211" s="34">
        <v>19.867346938775512</v>
      </c>
      <c r="AJ211" s="34">
        <v>53.451111111111103</v>
      </c>
      <c r="AK211" s="34">
        <v>43.738297872340425</v>
      </c>
      <c r="AL211" s="34">
        <v>68.631249999999994</v>
      </c>
      <c r="AM211" s="34">
        <v>194.59166666666667</v>
      </c>
      <c r="AN211" s="34">
        <v>17.104545454545455</v>
      </c>
      <c r="AO211" s="34">
        <v>67.459090909090889</v>
      </c>
      <c r="AP211" s="34">
        <v>62.426666666666655</v>
      </c>
      <c r="AQ211" s="34">
        <v>50.3</v>
      </c>
      <c r="AR211" s="34">
        <v>111.6088888888889</v>
      </c>
      <c r="AS211" s="34">
        <v>69.787499999999994</v>
      </c>
      <c r="AT211" s="34">
        <v>167.68936170212768</v>
      </c>
      <c r="AU211" s="34">
        <v>139</v>
      </c>
      <c r="AV211" s="34">
        <v>54</v>
      </c>
      <c r="AW211" s="34">
        <v>161.30714285714285</v>
      </c>
      <c r="AX211" s="34">
        <v>67.368292682926835</v>
      </c>
      <c r="AY211" s="34">
        <v>190.26410256410259</v>
      </c>
      <c r="AZ211" s="34">
        <v>67.782499999999999</v>
      </c>
      <c r="BA211" s="34">
        <v>27.01</v>
      </c>
      <c r="BB211" s="34">
        <v>93.221428571428575</v>
      </c>
      <c r="BC211" s="34">
        <v>28.002500000000001</v>
      </c>
      <c r="BD211" s="34">
        <v>140.85</v>
      </c>
      <c r="BE211" s="34">
        <v>71.7</v>
      </c>
      <c r="BF211" s="34">
        <v>143.30000000000001</v>
      </c>
      <c r="BG211" s="34">
        <v>126.2</v>
      </c>
      <c r="BH211" s="34">
        <v>120.6</v>
      </c>
      <c r="BI211" s="34">
        <v>76.3</v>
      </c>
      <c r="BJ211" s="34">
        <v>133.9</v>
      </c>
      <c r="BK211" s="34">
        <v>103.8</v>
      </c>
      <c r="BL211" s="9">
        <v>59.6</v>
      </c>
      <c r="BM211" s="9">
        <v>45.5</v>
      </c>
      <c r="BN211">
        <v>143</v>
      </c>
      <c r="BO211" s="24">
        <v>48.690000000000005</v>
      </c>
      <c r="BP211">
        <v>206.27</v>
      </c>
      <c r="BQ211">
        <v>32.57</v>
      </c>
      <c r="BR211">
        <v>122.7</v>
      </c>
      <c r="BS211">
        <v>92.65</v>
      </c>
    </row>
    <row r="212" spans="1:71" x14ac:dyDescent="0.25">
      <c r="A212" s="12" t="s">
        <v>20</v>
      </c>
      <c r="B212" s="34">
        <v>70.058064516129036</v>
      </c>
      <c r="C212" s="34">
        <v>142.96451612903232</v>
      </c>
      <c r="D212" s="34">
        <v>114.97941176470589</v>
      </c>
      <c r="E212" s="34">
        <v>47.541935483870972</v>
      </c>
      <c r="F212" s="34">
        <v>160.38888888888889</v>
      </c>
      <c r="G212" s="34">
        <v>160.7764705882353</v>
      </c>
      <c r="H212" s="34">
        <v>56.354838709677423</v>
      </c>
      <c r="I212" s="34">
        <v>140.29677419354837</v>
      </c>
      <c r="J212" s="34">
        <v>152.25555555555559</v>
      </c>
      <c r="K212" s="34">
        <v>142.96451612903232</v>
      </c>
      <c r="L212" s="34">
        <v>103.53666666666666</v>
      </c>
      <c r="M212" s="34">
        <v>143.85</v>
      </c>
      <c r="N212" s="34">
        <v>100.29333333333332</v>
      </c>
      <c r="O212" s="34">
        <v>387.25</v>
      </c>
      <c r="P212" s="34">
        <v>41.724000000000004</v>
      </c>
      <c r="Q212" s="34">
        <v>197.78461538461536</v>
      </c>
      <c r="R212" s="34">
        <v>59.665384615384603</v>
      </c>
      <c r="S212" s="34">
        <v>201.46</v>
      </c>
      <c r="T212" s="34">
        <v>27.164000000000005</v>
      </c>
      <c r="U212" s="34">
        <v>118.62121212121211</v>
      </c>
      <c r="V212" s="34">
        <v>100.16666666666669</v>
      </c>
      <c r="W212" s="34">
        <v>193.34444444444443</v>
      </c>
      <c r="X212" s="34">
        <v>190.61621621621617</v>
      </c>
      <c r="Y212" s="34">
        <v>230.00277777777774</v>
      </c>
      <c r="Z212" s="34">
        <v>157.00312500000001</v>
      </c>
      <c r="AA212" s="34">
        <v>31.291891891891897</v>
      </c>
      <c r="AB212" s="34">
        <v>72.353658536585357</v>
      </c>
      <c r="AC212" s="34">
        <v>209.56818181818178</v>
      </c>
      <c r="AD212" s="34">
        <v>251.26041666666663</v>
      </c>
      <c r="AE212" s="34">
        <v>91.06</v>
      </c>
      <c r="AF212" s="34">
        <v>259.76666666666665</v>
      </c>
      <c r="AG212" s="34">
        <v>139.00204081632651</v>
      </c>
      <c r="AH212" s="34">
        <v>154.06274509803919</v>
      </c>
      <c r="AI212" s="34">
        <v>146.19999999999999</v>
      </c>
      <c r="AJ212" s="34">
        <v>130.80444444444441</v>
      </c>
      <c r="AK212" s="34">
        <v>171.41914893617022</v>
      </c>
      <c r="AL212" s="34">
        <v>108.58541666666666</v>
      </c>
      <c r="AM212" s="34">
        <v>179.37083333333331</v>
      </c>
      <c r="AN212" s="34">
        <v>159.62954545454548</v>
      </c>
      <c r="AO212" s="34">
        <v>142.30681818181816</v>
      </c>
      <c r="AP212" s="34">
        <v>156.74</v>
      </c>
      <c r="AQ212" s="34">
        <v>86.768292682926827</v>
      </c>
      <c r="AR212" s="34">
        <v>165.65111111111113</v>
      </c>
      <c r="AS212" s="34">
        <v>63.222916666666656</v>
      </c>
      <c r="AT212" s="34">
        <v>78.325531914893617</v>
      </c>
      <c r="AU212" s="34">
        <v>222</v>
      </c>
      <c r="AV212" s="34">
        <v>212</v>
      </c>
      <c r="AW212" s="34">
        <v>138.71904761904756</v>
      </c>
      <c r="AX212" s="34">
        <v>118.55609756097559</v>
      </c>
      <c r="AY212" s="34">
        <v>146.99743589743585</v>
      </c>
      <c r="AZ212" s="34">
        <v>279.5575</v>
      </c>
      <c r="BA212" s="34">
        <v>82.242500000000007</v>
      </c>
      <c r="BB212" s="34">
        <v>90.107142857142847</v>
      </c>
      <c r="BC212" s="34">
        <v>127.9</v>
      </c>
      <c r="BD212" s="34">
        <v>180.26578947368424</v>
      </c>
      <c r="BE212" s="34">
        <v>72.3</v>
      </c>
      <c r="BF212" s="34">
        <v>165.6</v>
      </c>
      <c r="BG212" s="34">
        <v>192.6</v>
      </c>
      <c r="BH212" s="34">
        <v>228.8</v>
      </c>
      <c r="BI212" s="34">
        <v>109.7</v>
      </c>
      <c r="BJ212" s="34">
        <v>50.4</v>
      </c>
      <c r="BK212" s="34">
        <v>50</v>
      </c>
      <c r="BL212" s="9">
        <v>181.6</v>
      </c>
      <c r="BM212" s="9">
        <v>74.900000000000006</v>
      </c>
      <c r="BN212">
        <v>82</v>
      </c>
      <c r="BO212" s="24">
        <v>31.02</v>
      </c>
      <c r="BP212">
        <v>291.05</v>
      </c>
      <c r="BQ212">
        <v>116.18</v>
      </c>
      <c r="BR212">
        <v>127.48</v>
      </c>
      <c r="BS212">
        <v>177.64</v>
      </c>
    </row>
    <row r="213" spans="1:71" x14ac:dyDescent="0.25">
      <c r="A213" s="12" t="s">
        <v>21</v>
      </c>
      <c r="B213" s="34">
        <v>78.193548387096783</v>
      </c>
      <c r="C213" s="34">
        <v>133.27634408602148</v>
      </c>
      <c r="D213" s="34">
        <v>325.98823529411766</v>
      </c>
      <c r="E213" s="34">
        <v>256.0451612903226</v>
      </c>
      <c r="F213" s="34">
        <v>80.896296296296285</v>
      </c>
      <c r="G213" s="34">
        <v>366.65882352941179</v>
      </c>
      <c r="H213" s="34">
        <v>139.10645161290324</v>
      </c>
      <c r="I213" s="34">
        <v>136.77096774193549</v>
      </c>
      <c r="J213" s="34">
        <v>48.444444444444429</v>
      </c>
      <c r="K213" s="34">
        <v>133.27634408602148</v>
      </c>
      <c r="L213" s="34">
        <v>130.27666666666667</v>
      </c>
      <c r="M213" s="34">
        <v>205.75714285714278</v>
      </c>
      <c r="N213" s="34">
        <v>164.58333333333334</v>
      </c>
      <c r="O213" s="34">
        <v>111.4</v>
      </c>
      <c r="P213" s="34">
        <v>8.3759999999999994</v>
      </c>
      <c r="Q213" s="34">
        <v>115.40384615384617</v>
      </c>
      <c r="R213" s="34">
        <v>86.223076923076917</v>
      </c>
      <c r="S213" s="34">
        <v>103.04799999999999</v>
      </c>
      <c r="T213" s="34">
        <v>221.98800000000006</v>
      </c>
      <c r="U213" s="34">
        <v>134.41818181818181</v>
      </c>
      <c r="V213" s="34">
        <v>133.99444444444441</v>
      </c>
      <c r="W213" s="34">
        <v>148.25555555555559</v>
      </c>
      <c r="X213" s="34">
        <v>159.75945945945946</v>
      </c>
      <c r="Y213" s="34">
        <v>216.21111111111108</v>
      </c>
      <c r="Z213" s="34">
        <v>219.20625000000001</v>
      </c>
      <c r="AA213" s="34">
        <v>84.891891891891873</v>
      </c>
      <c r="AB213" s="34">
        <v>196.13658536585362</v>
      </c>
      <c r="AC213" s="34">
        <v>77.851111111111109</v>
      </c>
      <c r="AD213" s="34">
        <v>54.956249999999997</v>
      </c>
      <c r="AE213" s="34">
        <v>83.631999999999977</v>
      </c>
      <c r="AF213" s="34">
        <v>132.49607843137258</v>
      </c>
      <c r="AG213" s="34">
        <v>50.169387755102051</v>
      </c>
      <c r="AH213" s="34">
        <v>51.67254901960785</v>
      </c>
      <c r="AI213" s="34">
        <v>118.9795918367347</v>
      </c>
      <c r="AJ213" s="34">
        <v>59.14</v>
      </c>
      <c r="AK213" s="34">
        <v>70.076595744680844</v>
      </c>
      <c r="AL213" s="34">
        <v>184.91041666666669</v>
      </c>
      <c r="AM213" s="34">
        <v>18.3125</v>
      </c>
      <c r="AN213" s="34">
        <v>64.284090909090921</v>
      </c>
      <c r="AO213" s="34">
        <v>87.86363636363636</v>
      </c>
      <c r="AP213" s="34">
        <v>334.0044444444444</v>
      </c>
      <c r="AQ213" s="34">
        <v>131.20243902439026</v>
      </c>
      <c r="AR213" s="34">
        <v>200.31555555555556</v>
      </c>
      <c r="AS213" s="34">
        <v>219.40625</v>
      </c>
      <c r="AT213" s="34">
        <v>102.91914893617023</v>
      </c>
      <c r="AU213" s="34">
        <v>80</v>
      </c>
      <c r="AV213" s="34">
        <v>118</v>
      </c>
      <c r="AW213" s="34">
        <v>170.43571428571425</v>
      </c>
      <c r="AX213" s="34">
        <v>121.71219512195124</v>
      </c>
      <c r="AY213" s="34">
        <v>196.87692307692302</v>
      </c>
      <c r="AZ213" s="34">
        <v>227.66749999999999</v>
      </c>
      <c r="BA213" s="34">
        <v>80.407499999999999</v>
      </c>
      <c r="BB213" s="34">
        <v>155.17380952380955</v>
      </c>
      <c r="BC213" s="34">
        <v>106.47499999999999</v>
      </c>
      <c r="BD213" s="34">
        <v>291.88157894736844</v>
      </c>
      <c r="BE213" s="34">
        <v>68.400000000000006</v>
      </c>
      <c r="BF213" s="34">
        <v>120.1</v>
      </c>
      <c r="BG213" s="34">
        <v>121.2</v>
      </c>
      <c r="BH213" s="34">
        <v>32.6</v>
      </c>
      <c r="BI213" s="34">
        <v>40.799999999999997</v>
      </c>
      <c r="BJ213" s="34">
        <v>146.5</v>
      </c>
      <c r="BK213" s="34">
        <v>120.8</v>
      </c>
      <c r="BL213" s="9">
        <v>151.69999999999999</v>
      </c>
      <c r="BM213" s="9">
        <v>125.5</v>
      </c>
      <c r="BN213">
        <v>300</v>
      </c>
      <c r="BO213" s="24">
        <v>23.260000000000009</v>
      </c>
      <c r="BP213">
        <v>329.02</v>
      </c>
      <c r="BQ213">
        <v>80.48</v>
      </c>
      <c r="BR213">
        <v>177.74</v>
      </c>
      <c r="BS213">
        <v>197.71</v>
      </c>
    </row>
    <row r="214" spans="1:71" x14ac:dyDescent="0.25">
      <c r="A214" s="12" t="s">
        <v>22</v>
      </c>
      <c r="B214" s="34">
        <v>17.441935483870971</v>
      </c>
      <c r="C214" s="34">
        <v>52.766666666666659</v>
      </c>
      <c r="D214" s="34">
        <v>5.5647058823529418</v>
      </c>
      <c r="E214" s="34">
        <v>38.545161290322582</v>
      </c>
      <c r="F214" s="34">
        <v>25.022222222222219</v>
      </c>
      <c r="G214" s="34">
        <v>63.297058823529397</v>
      </c>
      <c r="H214" s="34">
        <v>31.329032258064512</v>
      </c>
      <c r="I214" s="34">
        <v>58.448387096774198</v>
      </c>
      <c r="J214" s="34">
        <v>36.422222222222224</v>
      </c>
      <c r="K214" s="34">
        <v>52.766666666666659</v>
      </c>
      <c r="L214" s="34">
        <v>19.18</v>
      </c>
      <c r="M214" s="34">
        <v>17.746428571428574</v>
      </c>
      <c r="N214" s="34">
        <v>14.463333333333333</v>
      </c>
      <c r="O214" s="34">
        <v>308.3692307692308</v>
      </c>
      <c r="P214" s="34">
        <v>23.875999999999998</v>
      </c>
      <c r="Q214" s="34">
        <v>169.0653846153846</v>
      </c>
      <c r="R214" s="34">
        <v>33.338461538461537</v>
      </c>
      <c r="S214" s="34">
        <v>11.452000000000004</v>
      </c>
      <c r="T214" s="34">
        <v>63.307999999999993</v>
      </c>
      <c r="U214" s="34">
        <v>19.709090909090911</v>
      </c>
      <c r="V214" s="34">
        <v>24.727777777777774</v>
      </c>
      <c r="W214" s="34">
        <v>55.261111111111113</v>
      </c>
      <c r="X214" s="34">
        <v>27.005405405405408</v>
      </c>
      <c r="Y214" s="34">
        <v>8.1916666666666664</v>
      </c>
      <c r="Z214" s="34">
        <v>86.71875</v>
      </c>
      <c r="AA214" s="34">
        <v>112.77837837837838</v>
      </c>
      <c r="AB214" s="34">
        <v>92.470731707317071</v>
      </c>
      <c r="AC214" s="34">
        <v>77.490909090909071</v>
      </c>
      <c r="AD214" s="34">
        <v>156.91249999999999</v>
      </c>
      <c r="AE214" s="34">
        <v>84.211999999999989</v>
      </c>
      <c r="AF214" s="34">
        <v>52.309803921568623</v>
      </c>
      <c r="AG214" s="34">
        <v>96.048979591836741</v>
      </c>
      <c r="AH214" s="34">
        <v>9.9725490196078415</v>
      </c>
      <c r="AI214" s="34">
        <v>26.048979591836737</v>
      </c>
      <c r="AJ214" s="34">
        <v>47.226666666666659</v>
      </c>
      <c r="AK214" s="34">
        <v>87.385106382978734</v>
      </c>
      <c r="AL214" s="34">
        <v>34.395833333333336</v>
      </c>
      <c r="AM214" s="34">
        <v>8.5104166666666643</v>
      </c>
      <c r="AN214" s="34">
        <v>17.170454545454543</v>
      </c>
      <c r="AO214" s="34">
        <v>53.804545454545448</v>
      </c>
      <c r="AP214" s="34">
        <v>124.69333333333331</v>
      </c>
      <c r="AQ214" s="34">
        <v>88.836585365853679</v>
      </c>
      <c r="AR214" s="34">
        <v>41.213333333333331</v>
      </c>
      <c r="AS214" s="34">
        <v>39.808333333333337</v>
      </c>
      <c r="AT214" s="34">
        <v>25.212765957446809</v>
      </c>
      <c r="AU214" s="34">
        <v>6</v>
      </c>
      <c r="AV214" s="34">
        <v>64</v>
      </c>
      <c r="AW214" s="34">
        <v>69.685714285714297</v>
      </c>
      <c r="AX214" s="34">
        <v>57.141463414634153</v>
      </c>
      <c r="AY214" s="34">
        <v>23.56666666666667</v>
      </c>
      <c r="AZ214" s="34">
        <v>42.064999999999998</v>
      </c>
      <c r="BA214" s="34">
        <v>24.47</v>
      </c>
      <c r="BB214" s="34">
        <v>17.592857142857145</v>
      </c>
      <c r="BC214" s="34">
        <v>26.942499999999999</v>
      </c>
      <c r="BD214" s="34">
        <v>111.55789473684213</v>
      </c>
      <c r="BE214" s="34">
        <v>86.5</v>
      </c>
      <c r="BF214" s="34">
        <v>24.6</v>
      </c>
      <c r="BG214" s="34">
        <v>37.700000000000003</v>
      </c>
      <c r="BH214" s="34">
        <v>66.5</v>
      </c>
      <c r="BI214" s="34">
        <v>178.6</v>
      </c>
      <c r="BJ214" s="34">
        <v>48.6</v>
      </c>
      <c r="BK214" s="34">
        <v>101.3</v>
      </c>
      <c r="BL214" s="34">
        <v>20.9</v>
      </c>
      <c r="BM214" s="34">
        <v>30.6</v>
      </c>
      <c r="BN214">
        <v>52</v>
      </c>
      <c r="BO214" s="24">
        <v>3.6099999999999977</v>
      </c>
      <c r="BP214">
        <v>39</v>
      </c>
      <c r="BQ214">
        <v>31.25</v>
      </c>
      <c r="BR214">
        <v>23.71</v>
      </c>
      <c r="BS214">
        <v>196.94</v>
      </c>
    </row>
    <row r="215" spans="1:71" x14ac:dyDescent="0.25">
      <c r="A215" s="12" t="s">
        <v>23</v>
      </c>
      <c r="B215" s="34">
        <v>0</v>
      </c>
      <c r="C215" s="34">
        <v>11.778494623655915</v>
      </c>
      <c r="D215" s="34">
        <v>1.0911764705882354</v>
      </c>
      <c r="E215" s="34">
        <v>25.93870967741935</v>
      </c>
      <c r="F215" s="34">
        <v>10.05185185185185</v>
      </c>
      <c r="G215" s="34">
        <v>2.2794117647058822</v>
      </c>
      <c r="H215" s="34">
        <v>0</v>
      </c>
      <c r="I215" s="34">
        <v>1.6774193548387095</v>
      </c>
      <c r="J215" s="34">
        <v>12.283333333333335</v>
      </c>
      <c r="K215" s="34">
        <v>11.778494623655915</v>
      </c>
      <c r="L215" s="34">
        <v>1.0033333333333334</v>
      </c>
      <c r="M215" s="34">
        <v>60.567857142857143</v>
      </c>
      <c r="N215" s="34">
        <v>7.09</v>
      </c>
      <c r="O215" s="34">
        <v>10.823076923076922</v>
      </c>
      <c r="P215" s="34">
        <v>18.440000000000001</v>
      </c>
      <c r="Q215" s="34">
        <v>7.5038461538461538</v>
      </c>
      <c r="R215" s="34">
        <v>27.20384615384615</v>
      </c>
      <c r="S215" s="34">
        <v>15.936</v>
      </c>
      <c r="T215" s="34">
        <v>23.18</v>
      </c>
      <c r="U215" s="34">
        <v>2.4606060606060609</v>
      </c>
      <c r="V215" s="34">
        <v>5.3805555555555555</v>
      </c>
      <c r="W215" s="34">
        <v>82.291666666666671</v>
      </c>
      <c r="X215" s="34">
        <v>17.532432432432429</v>
      </c>
      <c r="Y215" s="34">
        <v>5.5555555555555558E-3</v>
      </c>
      <c r="Z215" s="34">
        <v>4.765625</v>
      </c>
      <c r="AA215" s="34">
        <v>5.8054054054054056</v>
      </c>
      <c r="AB215" s="34">
        <v>9.7560975609756101E-2</v>
      </c>
      <c r="AC215" s="34">
        <v>34.120454545454542</v>
      </c>
      <c r="AD215" s="34">
        <v>4.2729166666666663</v>
      </c>
      <c r="AE215" s="34">
        <v>6.12</v>
      </c>
      <c r="AF215" s="34">
        <v>5.4647058823529413</v>
      </c>
      <c r="AG215" s="34">
        <v>1.3224489795918366</v>
      </c>
      <c r="AH215" s="34">
        <v>39.798039215686273</v>
      </c>
      <c r="AI215" s="34">
        <v>9.6632653061224509</v>
      </c>
      <c r="AJ215" s="34">
        <v>7.724444444444444</v>
      </c>
      <c r="AK215" s="34">
        <v>14.708510638297874</v>
      </c>
      <c r="AL215" s="34">
        <v>24.96875</v>
      </c>
      <c r="AM215" s="34">
        <v>15.877083333333337</v>
      </c>
      <c r="AN215" s="34">
        <v>3.4931818181818177</v>
      </c>
      <c r="AO215" s="34">
        <v>4.2840909090909101</v>
      </c>
      <c r="AP215" s="34">
        <v>0</v>
      </c>
      <c r="AQ215" s="34">
        <v>0.39512195121951216</v>
      </c>
      <c r="AR215" s="34">
        <v>28.777777777777779</v>
      </c>
      <c r="AS215" s="34">
        <v>4.5541666666666663</v>
      </c>
      <c r="AT215" s="34">
        <v>1.0638297872340425E-2</v>
      </c>
      <c r="AU215" s="34">
        <v>43</v>
      </c>
      <c r="AV215" s="34">
        <v>26</v>
      </c>
      <c r="AW215" s="34">
        <v>27.421428571428571</v>
      </c>
      <c r="AX215" s="34">
        <v>11.248780487804877</v>
      </c>
      <c r="AY215" s="34">
        <v>3.4256410256410255</v>
      </c>
      <c r="AZ215" s="34">
        <v>11.05</v>
      </c>
      <c r="BA215" s="34">
        <v>3.4449999999999998</v>
      </c>
      <c r="BB215" s="34">
        <v>0.63333333333333341</v>
      </c>
      <c r="BC215" s="34">
        <v>1.1399999999999999</v>
      </c>
      <c r="BD215" s="34">
        <v>20.060526315789474</v>
      </c>
      <c r="BE215" s="34">
        <v>6.8</v>
      </c>
      <c r="BF215" s="34">
        <v>49.8</v>
      </c>
      <c r="BG215" s="34">
        <v>2.1</v>
      </c>
      <c r="BH215" s="34">
        <v>9.8000000000000007</v>
      </c>
      <c r="BI215" s="34">
        <v>16</v>
      </c>
      <c r="BJ215" s="34">
        <v>11.4</v>
      </c>
      <c r="BK215" s="34">
        <v>25.6</v>
      </c>
      <c r="BL215" s="34">
        <v>3.4</v>
      </c>
      <c r="BM215" s="34">
        <v>8.5</v>
      </c>
      <c r="BN215">
        <v>3</v>
      </c>
      <c r="BO215" s="24">
        <v>80.200000000000031</v>
      </c>
      <c r="BP215">
        <v>35.08</v>
      </c>
      <c r="BQ215">
        <v>4.3899999999999997</v>
      </c>
      <c r="BR215">
        <v>37.119999999999997</v>
      </c>
      <c r="BS215">
        <v>49.54</v>
      </c>
    </row>
    <row r="216" spans="1:71" x14ac:dyDescent="0.25">
      <c r="A216" s="7" t="s">
        <v>24</v>
      </c>
    </row>
    <row r="217" spans="1:71" x14ac:dyDescent="0.25">
      <c r="A217" s="7" t="s">
        <v>25</v>
      </c>
    </row>
    <row r="218" spans="1:71" x14ac:dyDescent="0.25">
      <c r="A218" s="7" t="s">
        <v>26</v>
      </c>
    </row>
    <row r="219" spans="1:71" x14ac:dyDescent="0.25">
      <c r="A219" s="7" t="s">
        <v>27</v>
      </c>
    </row>
    <row r="220" spans="1:71" x14ac:dyDescent="0.25">
      <c r="A220" s="7" t="s">
        <v>28</v>
      </c>
    </row>
    <row r="222" spans="1:71" x14ac:dyDescent="0.25">
      <c r="A222" s="10" t="s">
        <v>57</v>
      </c>
    </row>
    <row r="223" spans="1:71" x14ac:dyDescent="0.25">
      <c r="A223" t="s">
        <v>11</v>
      </c>
      <c r="B223" s="8">
        <v>1951</v>
      </c>
      <c r="C223" s="8">
        <v>1952</v>
      </c>
      <c r="D223" s="8">
        <v>1953</v>
      </c>
      <c r="E223" s="8">
        <v>1954</v>
      </c>
      <c r="F223" s="8">
        <v>1955</v>
      </c>
      <c r="G223" s="8">
        <v>1956</v>
      </c>
      <c r="H223" s="8">
        <v>1957</v>
      </c>
      <c r="I223" s="8">
        <v>1958</v>
      </c>
      <c r="J223" s="8">
        <v>1959</v>
      </c>
      <c r="K223" s="8">
        <v>1960</v>
      </c>
      <c r="L223" s="8">
        <v>1961</v>
      </c>
      <c r="M223" s="8">
        <v>1962</v>
      </c>
      <c r="N223" s="8">
        <v>1963</v>
      </c>
      <c r="O223" s="8">
        <v>1964</v>
      </c>
      <c r="P223" s="8">
        <v>1965</v>
      </c>
      <c r="Q223" s="8">
        <v>1966</v>
      </c>
      <c r="R223" s="8">
        <v>1967</v>
      </c>
      <c r="S223" s="8">
        <v>1968</v>
      </c>
      <c r="T223" s="8">
        <v>1969</v>
      </c>
      <c r="U223" s="8">
        <v>1970</v>
      </c>
      <c r="V223" s="8">
        <v>1971</v>
      </c>
      <c r="W223" s="8">
        <v>1972</v>
      </c>
      <c r="X223" s="8">
        <v>1973</v>
      </c>
      <c r="Y223" s="8">
        <v>1974</v>
      </c>
      <c r="Z223" s="8">
        <v>1975</v>
      </c>
      <c r="AA223" s="8">
        <v>1976</v>
      </c>
      <c r="AB223" s="8">
        <v>1977</v>
      </c>
      <c r="AC223" s="8">
        <v>1978</v>
      </c>
      <c r="AD223" s="8">
        <v>1979</v>
      </c>
      <c r="AE223" s="8">
        <v>1980</v>
      </c>
      <c r="AF223" s="8">
        <v>1981</v>
      </c>
      <c r="AG223" s="8">
        <v>1982</v>
      </c>
      <c r="AH223" s="8">
        <v>1983</v>
      </c>
      <c r="AI223" s="8">
        <v>1984</v>
      </c>
      <c r="AJ223" s="8">
        <v>1985</v>
      </c>
      <c r="AK223" s="8">
        <v>1986</v>
      </c>
      <c r="AL223" s="8">
        <v>1987</v>
      </c>
      <c r="AM223" s="8">
        <v>1988</v>
      </c>
      <c r="AN223" s="8">
        <v>1989</v>
      </c>
      <c r="AO223" s="8">
        <v>1990</v>
      </c>
      <c r="AP223" s="8">
        <v>1991</v>
      </c>
      <c r="AQ223" s="8">
        <v>1992</v>
      </c>
      <c r="AR223" s="8">
        <v>1993</v>
      </c>
      <c r="AS223" s="8">
        <v>1994</v>
      </c>
      <c r="AT223" s="8">
        <v>1995</v>
      </c>
      <c r="AU223" s="8">
        <v>1996</v>
      </c>
      <c r="AV223" s="8">
        <v>1997</v>
      </c>
      <c r="AW223" s="8">
        <v>1998</v>
      </c>
      <c r="AX223" s="8">
        <v>1999</v>
      </c>
      <c r="AY223" s="8">
        <v>2000</v>
      </c>
      <c r="AZ223" s="8">
        <v>2001</v>
      </c>
      <c r="BA223" s="8">
        <v>2002</v>
      </c>
      <c r="BB223" s="8">
        <v>2003</v>
      </c>
      <c r="BC223" s="8">
        <v>2004</v>
      </c>
      <c r="BD223" s="8">
        <v>2005</v>
      </c>
      <c r="BE223" s="8">
        <v>2006</v>
      </c>
      <c r="BF223" s="8">
        <v>2007</v>
      </c>
      <c r="BG223" s="8">
        <v>2008</v>
      </c>
      <c r="BH223" s="8">
        <v>2009</v>
      </c>
      <c r="BI223" s="8">
        <v>2010</v>
      </c>
      <c r="BJ223" s="8">
        <v>2011</v>
      </c>
      <c r="BK223" s="8">
        <v>2012</v>
      </c>
      <c r="BL223" s="9">
        <v>2013</v>
      </c>
      <c r="BM223" s="9">
        <v>2014</v>
      </c>
      <c r="BN223">
        <v>2015</v>
      </c>
      <c r="BO223">
        <v>2016</v>
      </c>
      <c r="BP223" s="9">
        <v>2017</v>
      </c>
      <c r="BQ223">
        <v>2018</v>
      </c>
      <c r="BR223">
        <v>2019</v>
      </c>
      <c r="BS223" s="9">
        <v>2020</v>
      </c>
    </row>
    <row r="224" spans="1:71" x14ac:dyDescent="0.25">
      <c r="A224" s="12" t="s">
        <v>12</v>
      </c>
      <c r="B224" s="34">
        <v>0</v>
      </c>
      <c r="C224" s="34">
        <v>0</v>
      </c>
      <c r="D224" s="34">
        <v>0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6">
        <f>AVERAGE(B224:J224)</f>
        <v>0</v>
      </c>
      <c r="L224" s="34">
        <v>6.0555555555555554</v>
      </c>
      <c r="M224" s="34">
        <v>0</v>
      </c>
      <c r="N224" s="34">
        <v>0</v>
      </c>
      <c r="O224" s="34">
        <v>0</v>
      </c>
      <c r="P224" s="34">
        <v>0.10588235294117647</v>
      </c>
      <c r="Q224" s="34">
        <v>5.9357142857142859</v>
      </c>
      <c r="R224" s="34">
        <v>0.30666666666666664</v>
      </c>
      <c r="S224" s="34">
        <v>0</v>
      </c>
      <c r="T224" s="34">
        <v>0</v>
      </c>
      <c r="U224" s="34">
        <v>0</v>
      </c>
      <c r="V224" s="34">
        <v>0</v>
      </c>
      <c r="W224" s="34">
        <v>0</v>
      </c>
      <c r="X224" s="34">
        <v>0</v>
      </c>
      <c r="Y224" s="34">
        <v>0</v>
      </c>
      <c r="Z224" s="34">
        <v>4.7666666666666666</v>
      </c>
      <c r="AA224" s="34">
        <v>0</v>
      </c>
      <c r="AB224" s="34">
        <v>0</v>
      </c>
      <c r="AC224" s="34">
        <v>0</v>
      </c>
      <c r="AD224" s="34">
        <v>0.50769230769230766</v>
      </c>
      <c r="AE224" s="34">
        <v>0</v>
      </c>
      <c r="AF224" s="34">
        <v>1.9624999999999999</v>
      </c>
      <c r="AG224" s="34">
        <v>0</v>
      </c>
      <c r="AH224" s="34">
        <v>0</v>
      </c>
      <c r="AI224" s="34">
        <v>0</v>
      </c>
      <c r="AJ224" s="34">
        <v>0.85416666666666663</v>
      </c>
      <c r="AK224" s="34">
        <v>9.8962962962962973</v>
      </c>
      <c r="AL224" s="34">
        <v>0.90714285714285725</v>
      </c>
      <c r="AM224" s="34">
        <v>0</v>
      </c>
      <c r="AN224" s="34">
        <v>0</v>
      </c>
      <c r="AO224" s="34">
        <v>2.1428571428571428</v>
      </c>
      <c r="AP224" s="34">
        <v>1.2116666666666664</v>
      </c>
      <c r="AQ224" s="34">
        <v>0</v>
      </c>
      <c r="AR224" s="34">
        <v>0</v>
      </c>
      <c r="AS224" s="34">
        <v>1.8734375000000001</v>
      </c>
      <c r="AT224" s="34">
        <v>11.513559322033895</v>
      </c>
      <c r="AU224" s="34">
        <v>0</v>
      </c>
      <c r="AV224" s="34">
        <v>5</v>
      </c>
      <c r="AW224" s="34">
        <v>0</v>
      </c>
      <c r="AX224" s="34">
        <v>0</v>
      </c>
      <c r="AY224" s="34">
        <v>0.27500000000000002</v>
      </c>
      <c r="AZ224" s="34">
        <v>0</v>
      </c>
      <c r="BA224" s="34">
        <v>2.4558823529411766</v>
      </c>
      <c r="BB224" s="34">
        <v>1.3428571428571427</v>
      </c>
      <c r="BC224" s="34">
        <v>3.6028571428571423</v>
      </c>
      <c r="BD224" s="34">
        <v>3.9151515151515146</v>
      </c>
      <c r="BE224" s="34">
        <v>0</v>
      </c>
      <c r="BF224" s="34">
        <v>0</v>
      </c>
      <c r="BG224" s="34">
        <v>0</v>
      </c>
      <c r="BH224" s="34">
        <v>0</v>
      </c>
      <c r="BI224" s="34">
        <v>16.399999999999999</v>
      </c>
      <c r="BJ224" s="34">
        <v>0</v>
      </c>
      <c r="BK224" s="34">
        <v>0</v>
      </c>
      <c r="BL224" s="9">
        <v>0</v>
      </c>
      <c r="BM224" s="9">
        <v>0</v>
      </c>
      <c r="BN224">
        <v>2</v>
      </c>
      <c r="BO224" s="23">
        <v>1.92</v>
      </c>
      <c r="BP224">
        <v>0</v>
      </c>
      <c r="BQ224">
        <v>0</v>
      </c>
      <c r="BR224">
        <v>4</v>
      </c>
      <c r="BS224">
        <v>1.5999999999999999</v>
      </c>
    </row>
    <row r="225" spans="1:71" x14ac:dyDescent="0.25">
      <c r="A225" s="12" t="s">
        <v>13</v>
      </c>
      <c r="B225" s="34">
        <v>0</v>
      </c>
      <c r="C225" s="34">
        <v>1.75</v>
      </c>
      <c r="D225" s="34">
        <v>0</v>
      </c>
      <c r="E225" s="34">
        <v>0</v>
      </c>
      <c r="F225" s="34">
        <v>0</v>
      </c>
      <c r="G225" s="34">
        <v>0</v>
      </c>
      <c r="H225" s="34">
        <v>0</v>
      </c>
      <c r="I225" s="34">
        <v>1.0357142857142858</v>
      </c>
      <c r="J225" s="34">
        <v>0</v>
      </c>
      <c r="K225" s="36">
        <f t="shared" ref="K225:K235" si="5">AVERAGE(B225:J225)</f>
        <v>0.30952380952380953</v>
      </c>
      <c r="L225" s="34">
        <v>0</v>
      </c>
      <c r="M225" s="34">
        <v>1.3933333333333333</v>
      </c>
      <c r="N225" s="34">
        <v>0.27058823529411763</v>
      </c>
      <c r="O225" s="34">
        <v>0</v>
      </c>
      <c r="P225" s="34">
        <v>0</v>
      </c>
      <c r="Q225" s="34">
        <v>0</v>
      </c>
      <c r="R225" s="34">
        <v>0</v>
      </c>
      <c r="S225" s="34">
        <v>3.94</v>
      </c>
      <c r="T225" s="34">
        <v>0</v>
      </c>
      <c r="U225" s="34">
        <v>0</v>
      </c>
      <c r="V225" s="34">
        <v>0</v>
      </c>
      <c r="W225" s="34">
        <v>2.0133333333333332</v>
      </c>
      <c r="X225" s="34">
        <v>0</v>
      </c>
      <c r="Y225" s="34">
        <v>0</v>
      </c>
      <c r="Z225" s="34">
        <v>0</v>
      </c>
      <c r="AA225" s="34">
        <v>0</v>
      </c>
      <c r="AB225" s="34">
        <v>0</v>
      </c>
      <c r="AC225" s="34">
        <v>1.5769230769230771</v>
      </c>
      <c r="AD225" s="34">
        <v>9</v>
      </c>
      <c r="AE225" s="34">
        <v>0</v>
      </c>
      <c r="AF225" s="34">
        <v>0.52083333333333337</v>
      </c>
      <c r="AG225" s="34">
        <v>0</v>
      </c>
      <c r="AH225" s="34">
        <v>0</v>
      </c>
      <c r="AI225" s="34">
        <v>0.97777777777777775</v>
      </c>
      <c r="AJ225" s="34">
        <v>0</v>
      </c>
      <c r="AK225" s="34">
        <v>9.2518518518518515</v>
      </c>
      <c r="AL225" s="34">
        <v>0</v>
      </c>
      <c r="AM225" s="34">
        <v>8.461538461538462E-2</v>
      </c>
      <c r="AN225" s="34">
        <v>0</v>
      </c>
      <c r="AO225" s="34">
        <v>0</v>
      </c>
      <c r="AP225" s="34">
        <v>0</v>
      </c>
      <c r="AQ225" s="34">
        <v>0</v>
      </c>
      <c r="AR225" s="34">
        <v>0</v>
      </c>
      <c r="AS225" s="34">
        <v>0.29375000000000001</v>
      </c>
      <c r="AT225" s="34">
        <v>0</v>
      </c>
      <c r="AU225" s="34">
        <v>0</v>
      </c>
      <c r="AV225" s="34">
        <v>0</v>
      </c>
      <c r="AW225" s="34">
        <v>0</v>
      </c>
      <c r="AX225" s="34">
        <v>1.5205882352941178</v>
      </c>
      <c r="AY225" s="34">
        <v>16.865625000000001</v>
      </c>
      <c r="AZ225" s="34">
        <v>0</v>
      </c>
      <c r="BA225" s="34">
        <v>0.95294117647058818</v>
      </c>
      <c r="BB225" s="34">
        <v>0.41142857142857142</v>
      </c>
      <c r="BC225" s="34">
        <v>5.7142857142857143E-3</v>
      </c>
      <c r="BD225" s="34">
        <v>0.42424242424242425</v>
      </c>
      <c r="BE225" s="34">
        <v>0</v>
      </c>
      <c r="BF225" s="34">
        <v>0</v>
      </c>
      <c r="BG225" s="34">
        <v>7.3</v>
      </c>
      <c r="BH225" s="34">
        <v>0</v>
      </c>
      <c r="BI225" s="34">
        <v>0</v>
      </c>
      <c r="BJ225" s="34">
        <v>0</v>
      </c>
      <c r="BK225" s="34">
        <v>0</v>
      </c>
      <c r="BL225" s="9">
        <v>14.3</v>
      </c>
      <c r="BM225" s="9">
        <v>2.6</v>
      </c>
      <c r="BN225">
        <v>0</v>
      </c>
      <c r="BO225" s="23">
        <v>0.1</v>
      </c>
      <c r="BP225">
        <v>0</v>
      </c>
      <c r="BQ225">
        <v>0.14000000000000001</v>
      </c>
      <c r="BR225">
        <v>0</v>
      </c>
      <c r="BS225">
        <v>0</v>
      </c>
    </row>
    <row r="226" spans="1:71" x14ac:dyDescent="0.25">
      <c r="A226" s="12" t="s">
        <v>14</v>
      </c>
      <c r="B226" s="34">
        <v>5.82</v>
      </c>
      <c r="C226" s="34">
        <v>0</v>
      </c>
      <c r="D226" s="34">
        <v>0</v>
      </c>
      <c r="E226" s="34">
        <v>0</v>
      </c>
      <c r="F226" s="34">
        <v>11.22</v>
      </c>
      <c r="G226" s="34">
        <v>0</v>
      </c>
      <c r="H226" s="34">
        <v>5.2642857142857142</v>
      </c>
      <c r="I226" s="34">
        <v>5.1857142857142851</v>
      </c>
      <c r="J226" s="34">
        <v>0</v>
      </c>
      <c r="K226" s="36">
        <f t="shared" si="5"/>
        <v>3.0544444444444441</v>
      </c>
      <c r="L226" s="34">
        <v>3.05</v>
      </c>
      <c r="M226" s="34">
        <v>0</v>
      </c>
      <c r="N226" s="34">
        <v>43.129411764705878</v>
      </c>
      <c r="O226" s="34">
        <v>0</v>
      </c>
      <c r="P226" s="34">
        <v>0</v>
      </c>
      <c r="Q226" s="34">
        <v>2.9071428571428575</v>
      </c>
      <c r="R226" s="34">
        <v>1.0333333333333334</v>
      </c>
      <c r="S226" s="34">
        <v>0.61333333333333329</v>
      </c>
      <c r="T226" s="34">
        <v>1.7904761904761906</v>
      </c>
      <c r="U226" s="34">
        <v>0.78666666666666674</v>
      </c>
      <c r="V226" s="34">
        <v>0</v>
      </c>
      <c r="W226" s="34">
        <v>0</v>
      </c>
      <c r="X226" s="34">
        <v>0</v>
      </c>
      <c r="Y226" s="34">
        <v>0</v>
      </c>
      <c r="Z226" s="34">
        <v>5.6833333333333345</v>
      </c>
      <c r="AA226" s="34">
        <v>0.81944444444444442</v>
      </c>
      <c r="AB226" s="34">
        <v>4.6868421052631577</v>
      </c>
      <c r="AC226" s="34">
        <v>0.11282051282051284</v>
      </c>
      <c r="AD226" s="34">
        <v>1.3307692307692307</v>
      </c>
      <c r="AE226" s="34">
        <v>9.7560975609756101E-2</v>
      </c>
      <c r="AF226" s="34">
        <v>8.8979166666666654</v>
      </c>
      <c r="AG226" s="34">
        <v>2.5000000000000001E-2</v>
      </c>
      <c r="AH226" s="34">
        <v>0</v>
      </c>
      <c r="AI226" s="34">
        <v>4.2911111111111113</v>
      </c>
      <c r="AJ226" s="34">
        <v>0.16666666666666666</v>
      </c>
      <c r="AK226" s="34">
        <v>0.23518518518518516</v>
      </c>
      <c r="AL226" s="34">
        <v>0</v>
      </c>
      <c r="AM226" s="34">
        <v>1.073076923076923</v>
      </c>
      <c r="AN226" s="34">
        <v>20.166666666666664</v>
      </c>
      <c r="AO226" s="34">
        <v>0.2095238095238095</v>
      </c>
      <c r="AP226" s="34">
        <v>0.28499999999999998</v>
      </c>
      <c r="AQ226" s="34">
        <v>3.2786885245901641E-2</v>
      </c>
      <c r="AR226" s="34">
        <v>2.5596774193548386</v>
      </c>
      <c r="AS226" s="34">
        <v>6.0937499999999999E-2</v>
      </c>
      <c r="AT226" s="34">
        <v>4.0830508474576268</v>
      </c>
      <c r="AU226" s="34">
        <v>0</v>
      </c>
      <c r="AV226" s="34">
        <v>10</v>
      </c>
      <c r="AW226" s="34">
        <v>0</v>
      </c>
      <c r="AX226" s="34">
        <v>0.66470588235294126</v>
      </c>
      <c r="AY226" s="34">
        <v>0</v>
      </c>
      <c r="AZ226" s="34">
        <v>0</v>
      </c>
      <c r="BA226" s="34">
        <v>0</v>
      </c>
      <c r="BB226" s="34">
        <v>15.451428571428574</v>
      </c>
      <c r="BC226" s="34">
        <v>2.4942857142857142</v>
      </c>
      <c r="BD226" s="34">
        <v>3.978787878787879</v>
      </c>
      <c r="BE226" s="34">
        <v>39.299999999999997</v>
      </c>
      <c r="BF226" s="34">
        <v>0</v>
      </c>
      <c r="BG226" s="34">
        <v>147.9</v>
      </c>
      <c r="BH226" s="34">
        <v>2.7</v>
      </c>
      <c r="BI226" s="34">
        <v>0</v>
      </c>
      <c r="BJ226" s="34">
        <v>0.8</v>
      </c>
      <c r="BK226" s="34">
        <v>0</v>
      </c>
      <c r="BL226" s="9">
        <v>0</v>
      </c>
      <c r="BM226" s="9">
        <v>27.6</v>
      </c>
      <c r="BN226">
        <v>5</v>
      </c>
      <c r="BO226" s="23">
        <v>0.49</v>
      </c>
      <c r="BP226">
        <v>18.260000000000002</v>
      </c>
      <c r="BQ226">
        <v>0.55000000000000004</v>
      </c>
      <c r="BR226">
        <v>0.56999999999999995</v>
      </c>
      <c r="BS226">
        <v>1.7400000000000002</v>
      </c>
    </row>
    <row r="227" spans="1:71" x14ac:dyDescent="0.25">
      <c r="A227" s="12" t="s">
        <v>15</v>
      </c>
      <c r="B227" s="34">
        <v>11.86</v>
      </c>
      <c r="C227" s="34">
        <v>11.824999999999999</v>
      </c>
      <c r="D227" s="34">
        <v>27.98</v>
      </c>
      <c r="E227" s="34">
        <v>4.0750000000000002</v>
      </c>
      <c r="F227" s="34">
        <v>24.1</v>
      </c>
      <c r="G227" s="34">
        <v>14.78</v>
      </c>
      <c r="H227" s="34">
        <v>8.7285714285714295</v>
      </c>
      <c r="I227" s="34">
        <v>38.192857142857136</v>
      </c>
      <c r="J227" s="34">
        <v>39.245454545454542</v>
      </c>
      <c r="K227" s="36">
        <f t="shared" si="5"/>
        <v>20.08743145743146</v>
      </c>
      <c r="L227" s="34">
        <v>25.588888888888889</v>
      </c>
      <c r="M227" s="34">
        <v>63.666666666666664</v>
      </c>
      <c r="N227" s="34">
        <v>21.141176470588235</v>
      </c>
      <c r="O227" s="34">
        <v>7.9411764705882355</v>
      </c>
      <c r="P227" s="34">
        <v>20.235294117647058</v>
      </c>
      <c r="Q227" s="34">
        <v>6.9714285714285724</v>
      </c>
      <c r="R227" s="34">
        <v>21.06</v>
      </c>
      <c r="S227" s="34">
        <v>19.079999999999998</v>
      </c>
      <c r="T227" s="34">
        <v>5.4809523809523801</v>
      </c>
      <c r="U227" s="34">
        <v>14.833333333333332</v>
      </c>
      <c r="V227" s="34">
        <v>24.946428571428577</v>
      </c>
      <c r="W227" s="34">
        <v>12.613333333333335</v>
      </c>
      <c r="X227" s="34">
        <v>0.98</v>
      </c>
      <c r="Y227" s="34">
        <v>16.453333333333333</v>
      </c>
      <c r="Z227" s="34">
        <v>6.876666666666666</v>
      </c>
      <c r="AA227" s="34">
        <v>32.5</v>
      </c>
      <c r="AB227" s="34">
        <v>28.063157894736843</v>
      </c>
      <c r="AC227" s="34">
        <v>21.974358974358971</v>
      </c>
      <c r="AD227" s="34">
        <v>0.5410256410256411</v>
      </c>
      <c r="AE227" s="34">
        <v>34.16829268292684</v>
      </c>
      <c r="AF227" s="34">
        <v>7.3458333333333341</v>
      </c>
      <c r="AG227" s="34">
        <v>10.414583333333331</v>
      </c>
      <c r="AH227" s="34">
        <v>1.0468085106382978</v>
      </c>
      <c r="AI227" s="34">
        <v>7.4733333333333336</v>
      </c>
      <c r="AJ227" s="34">
        <v>13.74375</v>
      </c>
      <c r="AK227" s="34">
        <v>20.8</v>
      </c>
      <c r="AL227" s="34">
        <v>9.285714285714286E-2</v>
      </c>
      <c r="AM227" s="34">
        <v>28.755769230769229</v>
      </c>
      <c r="AN227" s="34">
        <v>7.9631578947368418</v>
      </c>
      <c r="AO227" s="34">
        <v>12.082539682539686</v>
      </c>
      <c r="AP227" s="34">
        <v>49.111666666666643</v>
      </c>
      <c r="AQ227" s="34">
        <v>16.193442622950819</v>
      </c>
      <c r="AR227" s="34">
        <v>4.9177419354838703</v>
      </c>
      <c r="AS227" s="34">
        <v>19.685937500000001</v>
      </c>
      <c r="AT227" s="34">
        <v>3.9525423728813562</v>
      </c>
      <c r="AU227" s="34">
        <v>20</v>
      </c>
      <c r="AV227" s="34">
        <v>12</v>
      </c>
      <c r="AW227" s="34">
        <v>4.787878787878789</v>
      </c>
      <c r="AX227" s="34">
        <v>0.53235294117647047</v>
      </c>
      <c r="AY227" s="34">
        <v>1.796875</v>
      </c>
      <c r="AZ227" s="34">
        <v>16.529032258064515</v>
      </c>
      <c r="BA227" s="34">
        <v>2.7617647058823529</v>
      </c>
      <c r="BB227" s="34">
        <v>4.5742857142857138</v>
      </c>
      <c r="BC227" s="34">
        <v>29.488571428571433</v>
      </c>
      <c r="BD227" s="34">
        <v>38.784848484848482</v>
      </c>
      <c r="BE227" s="34">
        <v>9.8000000000000007</v>
      </c>
      <c r="BF227" s="34">
        <v>17</v>
      </c>
      <c r="BG227" s="34">
        <v>3.3</v>
      </c>
      <c r="BH227" s="34">
        <v>3.8</v>
      </c>
      <c r="BI227" s="34">
        <v>4.9000000000000004</v>
      </c>
      <c r="BJ227" s="34">
        <v>34</v>
      </c>
      <c r="BK227" s="34">
        <v>31.2</v>
      </c>
      <c r="BL227" s="9">
        <v>19.8</v>
      </c>
      <c r="BM227" s="9">
        <v>17.600000000000001</v>
      </c>
      <c r="BN227">
        <v>54</v>
      </c>
      <c r="BO227" s="23">
        <v>2.6899999999999991</v>
      </c>
      <c r="BP227">
        <v>7.41</v>
      </c>
      <c r="BQ227">
        <v>15.799999999999997</v>
      </c>
      <c r="BR227">
        <v>10.83</v>
      </c>
      <c r="BS227">
        <v>19.649999999999995</v>
      </c>
    </row>
    <row r="228" spans="1:71" x14ac:dyDescent="0.25">
      <c r="A228" s="12" t="s">
        <v>16</v>
      </c>
      <c r="B228" s="34">
        <v>16.559999999999999</v>
      </c>
      <c r="C228" s="34">
        <v>146.17500000000001</v>
      </c>
      <c r="D228" s="34">
        <v>6.92</v>
      </c>
      <c r="E228" s="34">
        <v>28.524999999999999</v>
      </c>
      <c r="F228" s="34">
        <v>68.22</v>
      </c>
      <c r="G228" s="34">
        <v>53.68</v>
      </c>
      <c r="H228" s="34">
        <v>41.378571428571426</v>
      </c>
      <c r="I228" s="34">
        <v>62.071428571428569</v>
      </c>
      <c r="J228" s="34">
        <v>76.236363636363635</v>
      </c>
      <c r="K228" s="36">
        <f t="shared" si="5"/>
        <v>55.529595959595959</v>
      </c>
      <c r="L228" s="34">
        <v>61.8</v>
      </c>
      <c r="M228" s="34">
        <v>22.9</v>
      </c>
      <c r="N228" s="34">
        <v>55.811764705882354</v>
      </c>
      <c r="O228" s="34">
        <v>6.9</v>
      </c>
      <c r="P228" s="34">
        <v>4.6294117647058819</v>
      </c>
      <c r="Q228" s="34">
        <v>21.664285714285715</v>
      </c>
      <c r="R228" s="34">
        <v>23.553333333333331</v>
      </c>
      <c r="S228" s="34">
        <v>25.94</v>
      </c>
      <c r="T228" s="34">
        <v>53.714285714285701</v>
      </c>
      <c r="U228" s="34">
        <v>55.503333333333323</v>
      </c>
      <c r="V228" s="34">
        <v>102.83928571428569</v>
      </c>
      <c r="W228" s="34">
        <v>48.25</v>
      </c>
      <c r="X228" s="34">
        <v>12.76</v>
      </c>
      <c r="Y228" s="34">
        <v>96.68</v>
      </c>
      <c r="Z228" s="34">
        <v>41.093333333333341</v>
      </c>
      <c r="AA228" s="34">
        <v>12.8</v>
      </c>
      <c r="AB228" s="34">
        <v>49.323684210526316</v>
      </c>
      <c r="AC228" s="34">
        <v>62.338461538461537</v>
      </c>
      <c r="AD228" s="34">
        <v>48.307692307692307</v>
      </c>
      <c r="AE228" s="34">
        <v>17.868292682926832</v>
      </c>
      <c r="AF228" s="34">
        <v>23.287500000000001</v>
      </c>
      <c r="AG228" s="34">
        <v>47.166666666666679</v>
      </c>
      <c r="AH228" s="34">
        <v>25.768085106382976</v>
      </c>
      <c r="AI228" s="34">
        <v>5.0044444444444451</v>
      </c>
      <c r="AJ228" s="34">
        <v>30.481249999999999</v>
      </c>
      <c r="AK228" s="34">
        <v>32.135185185185193</v>
      </c>
      <c r="AL228" s="34">
        <v>32.135714285714293</v>
      </c>
      <c r="AM228" s="34">
        <v>30.657692307692304</v>
      </c>
      <c r="AN228" s="34">
        <v>21.101754385964917</v>
      </c>
      <c r="AO228" s="34">
        <v>140.08730158730162</v>
      </c>
      <c r="AP228" s="34">
        <v>44.513333333333335</v>
      </c>
      <c r="AQ228" s="34">
        <v>65.85901639344263</v>
      </c>
      <c r="AR228" s="34">
        <v>25.272580645161291</v>
      </c>
      <c r="AS228" s="34">
        <v>5.9609375</v>
      </c>
      <c r="AT228" s="34">
        <v>34.477966101694918</v>
      </c>
      <c r="AU228" s="34">
        <v>26</v>
      </c>
      <c r="AV228" s="34">
        <v>11</v>
      </c>
      <c r="AW228" s="34">
        <v>13.857575757575754</v>
      </c>
      <c r="AX228" s="34">
        <v>71.794117647058826</v>
      </c>
      <c r="AY228" s="34">
        <v>24.9</v>
      </c>
      <c r="AZ228" s="34">
        <v>13.054838709677419</v>
      </c>
      <c r="BA228" s="34">
        <v>29.629411764705882</v>
      </c>
      <c r="BB228" s="34">
        <v>0.43142857142857144</v>
      </c>
      <c r="BC228" s="34">
        <v>102.96</v>
      </c>
      <c r="BD228" s="34">
        <v>25.7969696969697</v>
      </c>
      <c r="BE228" s="34">
        <v>56.2</v>
      </c>
      <c r="BF228" s="34">
        <v>37.799999999999997</v>
      </c>
      <c r="BG228" s="34">
        <v>23.3</v>
      </c>
      <c r="BH228" s="34">
        <v>45.1</v>
      </c>
      <c r="BI228" s="34">
        <v>23.4</v>
      </c>
      <c r="BJ228" s="34">
        <v>29</v>
      </c>
      <c r="BK228" s="34">
        <v>9.3000000000000007</v>
      </c>
      <c r="BL228" s="9">
        <v>53.7</v>
      </c>
      <c r="BM228" s="9">
        <v>95</v>
      </c>
      <c r="BN228">
        <v>26</v>
      </c>
      <c r="BO228" s="23">
        <v>35.340000000000003</v>
      </c>
      <c r="BP228">
        <v>31.07</v>
      </c>
      <c r="BQ228">
        <v>32.799999999999997</v>
      </c>
      <c r="BR228">
        <v>17.670000000000002</v>
      </c>
      <c r="BS228">
        <v>62.059999999999995</v>
      </c>
    </row>
    <row r="229" spans="1:71" x14ac:dyDescent="0.25">
      <c r="A229" s="12" t="s">
        <v>17</v>
      </c>
      <c r="B229" s="34">
        <v>82.82</v>
      </c>
      <c r="C229" s="34">
        <v>19.75</v>
      </c>
      <c r="D229" s="34">
        <v>59.64</v>
      </c>
      <c r="E229" s="34">
        <v>66.974999999999994</v>
      </c>
      <c r="F229" s="34">
        <v>49.96</v>
      </c>
      <c r="G229" s="34">
        <v>71.5</v>
      </c>
      <c r="H229" s="34">
        <v>100.09285714285716</v>
      </c>
      <c r="I229" s="34">
        <v>37.021428571428565</v>
      </c>
      <c r="J229" s="34">
        <v>289.18181818181819</v>
      </c>
      <c r="K229" s="36">
        <f t="shared" si="5"/>
        <v>86.32678932178932</v>
      </c>
      <c r="L229" s="34">
        <v>105.0611111111111</v>
      </c>
      <c r="M229" s="34">
        <v>62.44</v>
      </c>
      <c r="N229" s="34">
        <v>80.711764705882345</v>
      </c>
      <c r="O229" s="34">
        <v>62.011764705882356</v>
      </c>
      <c r="P229" s="34">
        <v>110.68823529411765</v>
      </c>
      <c r="Q229" s="34">
        <v>40.914285714285718</v>
      </c>
      <c r="R229" s="34">
        <v>133.79333333333335</v>
      </c>
      <c r="S229" s="34">
        <v>59.853333333333332</v>
      </c>
      <c r="T229" s="34">
        <v>61.357142857142854</v>
      </c>
      <c r="U229" s="34">
        <v>59.383333333333333</v>
      </c>
      <c r="V229" s="34">
        <v>38.778571428571425</v>
      </c>
      <c r="W229" s="34">
        <v>66.11333333333333</v>
      </c>
      <c r="X229" s="34">
        <v>115.45</v>
      </c>
      <c r="Y229" s="34">
        <v>104.21333333333332</v>
      </c>
      <c r="Z229" s="34">
        <v>40.796666666666667</v>
      </c>
      <c r="AA229" s="34">
        <v>68.780555555555551</v>
      </c>
      <c r="AB229" s="34">
        <v>96.997368421052627</v>
      </c>
      <c r="AC229" s="34">
        <v>52.846153846153847</v>
      </c>
      <c r="AD229" s="34">
        <v>93.769230769230759</v>
      </c>
      <c r="AE229" s="34">
        <v>76.897560975609764</v>
      </c>
      <c r="AF229" s="34">
        <v>93.4</v>
      </c>
      <c r="AG229" s="34">
        <v>90.945833333333326</v>
      </c>
      <c r="AH229" s="34">
        <v>109.64680851063829</v>
      </c>
      <c r="AI229" s="34">
        <v>24.751111111111115</v>
      </c>
      <c r="AJ229" s="34">
        <v>53.875</v>
      </c>
      <c r="AK229" s="34">
        <v>90.422222222222231</v>
      </c>
      <c r="AL229" s="34">
        <v>140.34107142857141</v>
      </c>
      <c r="AM229" s="34">
        <v>43.763461538461542</v>
      </c>
      <c r="AN229" s="34">
        <v>38.124561403508764</v>
      </c>
      <c r="AO229" s="34">
        <v>107.64126984126983</v>
      </c>
      <c r="AP229" s="34">
        <v>197.22</v>
      </c>
      <c r="AQ229" s="34">
        <v>56.734426229508188</v>
      </c>
      <c r="AR229" s="34">
        <v>21.438709677419357</v>
      </c>
      <c r="AS229" s="34">
        <v>27.342187500000001</v>
      </c>
      <c r="AT229" s="34">
        <v>96.66610169491527</v>
      </c>
      <c r="AU229" s="34">
        <v>149</v>
      </c>
      <c r="AV229" s="34">
        <v>58</v>
      </c>
      <c r="AW229" s="34">
        <v>63.869696969696967</v>
      </c>
      <c r="AX229" s="34">
        <v>57.391176470588242</v>
      </c>
      <c r="AY229" s="34">
        <v>94.721874999999997</v>
      </c>
      <c r="AZ229" s="34">
        <v>31.116129032258065</v>
      </c>
      <c r="BA229" s="34">
        <v>61.6</v>
      </c>
      <c r="BB229" s="34">
        <v>53.128571428571412</v>
      </c>
      <c r="BC229" s="34">
        <v>49.2</v>
      </c>
      <c r="BD229" s="34">
        <v>40.627272727272725</v>
      </c>
      <c r="BE229" s="34">
        <v>77.5</v>
      </c>
      <c r="BF229" s="34">
        <v>253.1</v>
      </c>
      <c r="BG229" s="34">
        <v>18.7</v>
      </c>
      <c r="BH229" s="34">
        <v>67</v>
      </c>
      <c r="BI229" s="34">
        <v>107.4</v>
      </c>
      <c r="BJ229" s="34">
        <v>68.099999999999994</v>
      </c>
      <c r="BK229" s="34">
        <v>24.9</v>
      </c>
      <c r="BL229" s="9">
        <v>105.8</v>
      </c>
      <c r="BM229" s="9">
        <v>32.4</v>
      </c>
      <c r="BN229">
        <v>18</v>
      </c>
      <c r="BO229" s="24">
        <v>111.42</v>
      </c>
      <c r="BP229">
        <v>116.19999999999999</v>
      </c>
      <c r="BQ229">
        <v>93.57</v>
      </c>
      <c r="BR229">
        <v>75.430000000000035</v>
      </c>
      <c r="BS229">
        <v>141.79000000000002</v>
      </c>
    </row>
    <row r="230" spans="1:71" x14ac:dyDescent="0.25">
      <c r="A230" s="12" t="s">
        <v>18</v>
      </c>
      <c r="B230" s="34">
        <v>175.78</v>
      </c>
      <c r="C230" s="34">
        <v>50.325000000000003</v>
      </c>
      <c r="D230" s="34">
        <v>122.12</v>
      </c>
      <c r="E230" s="34">
        <v>210.67500000000001</v>
      </c>
      <c r="F230" s="34">
        <v>137.5</v>
      </c>
      <c r="G230" s="34">
        <v>226.64</v>
      </c>
      <c r="H230" s="34">
        <v>99.064285714285717</v>
      </c>
      <c r="I230" s="34">
        <v>146.62857142857143</v>
      </c>
      <c r="J230" s="34">
        <v>291.54545454545456</v>
      </c>
      <c r="K230" s="36">
        <f t="shared" si="5"/>
        <v>162.25314574314575</v>
      </c>
      <c r="L230" s="34">
        <v>171.16111111111113</v>
      </c>
      <c r="M230" s="34">
        <v>57.713333333333331</v>
      </c>
      <c r="N230" s="34">
        <v>82.776470588235313</v>
      </c>
      <c r="O230" s="34">
        <v>154.86470588235292</v>
      </c>
      <c r="P230" s="34">
        <v>81.035294117647069</v>
      </c>
      <c r="Q230" s="34">
        <v>67.192857142857136</v>
      </c>
      <c r="R230" s="34">
        <v>258.10666666666668</v>
      </c>
      <c r="S230" s="34">
        <v>117.52666666666667</v>
      </c>
      <c r="T230" s="34">
        <v>77.157142857142873</v>
      </c>
      <c r="U230" s="34">
        <v>79.573333333333323</v>
      </c>
      <c r="V230" s="34">
        <v>34.200000000000003</v>
      </c>
      <c r="W230" s="34">
        <v>43.973333333333329</v>
      </c>
      <c r="X230" s="34">
        <v>27.653333333333332</v>
      </c>
      <c r="Y230" s="34">
        <v>46.81666666666667</v>
      </c>
      <c r="Z230" s="34">
        <v>277.36</v>
      </c>
      <c r="AA230" s="34">
        <v>81.986111111111128</v>
      </c>
      <c r="AB230" s="34">
        <v>56.444736842105264</v>
      </c>
      <c r="AC230" s="34">
        <v>179.01282051282053</v>
      </c>
      <c r="AD230" s="34">
        <v>60.230769230769241</v>
      </c>
      <c r="AE230" s="34">
        <v>59.970731707317078</v>
      </c>
      <c r="AF230" s="34">
        <v>77.212500000000006</v>
      </c>
      <c r="AG230" s="34">
        <v>114.63124999999999</v>
      </c>
      <c r="AH230" s="34">
        <v>100.25957446808511</v>
      </c>
      <c r="AI230" s="34">
        <v>178.64888888888891</v>
      </c>
      <c r="AJ230" s="34">
        <v>105.67916666666667</v>
      </c>
      <c r="AK230" s="34">
        <v>43.87777777777778</v>
      </c>
      <c r="AL230" s="34">
        <v>31.407142857142865</v>
      </c>
      <c r="AM230" s="34">
        <v>102.79615384615384</v>
      </c>
      <c r="AN230" s="34">
        <v>100.83157894736841</v>
      </c>
      <c r="AO230" s="34">
        <v>48.077777777777797</v>
      </c>
      <c r="AP230" s="34">
        <v>77.5</v>
      </c>
      <c r="AQ230" s="34">
        <v>69.922950819672138</v>
      </c>
      <c r="AR230" s="34">
        <v>87.614516129032253</v>
      </c>
      <c r="AS230" s="34">
        <v>37.5390625</v>
      </c>
      <c r="AT230" s="34">
        <v>101.75084745762713</v>
      </c>
      <c r="AU230" s="34">
        <v>27</v>
      </c>
      <c r="AV230" s="34">
        <v>41</v>
      </c>
      <c r="AW230" s="34">
        <v>101.34242424242424</v>
      </c>
      <c r="AX230" s="34">
        <v>37.708823529411767</v>
      </c>
      <c r="AY230" s="34">
        <v>69.481250000000003</v>
      </c>
      <c r="AZ230" s="34">
        <v>31.964516129032258</v>
      </c>
      <c r="BA230" s="34">
        <v>39.561764705882354</v>
      </c>
      <c r="BB230" s="34">
        <v>98.102857142857147</v>
      </c>
      <c r="BC230" s="34">
        <v>88.228571428571456</v>
      </c>
      <c r="BD230" s="34">
        <v>171.59393939393937</v>
      </c>
      <c r="BE230" s="34">
        <v>23.7</v>
      </c>
      <c r="BF230" s="34">
        <v>56</v>
      </c>
      <c r="BG230" s="34">
        <v>47.2</v>
      </c>
      <c r="BH230" s="34">
        <v>13.4</v>
      </c>
      <c r="BI230" s="34">
        <v>141.6</v>
      </c>
      <c r="BJ230" s="34">
        <v>103.5</v>
      </c>
      <c r="BK230" s="34">
        <v>87.3</v>
      </c>
      <c r="BL230" s="9">
        <v>125.1</v>
      </c>
      <c r="BM230" s="9">
        <v>62.6</v>
      </c>
      <c r="BN230">
        <v>29</v>
      </c>
      <c r="BO230" s="24">
        <v>106.3</v>
      </c>
      <c r="BP230">
        <v>33.360000000000007</v>
      </c>
      <c r="BQ230">
        <v>47.89</v>
      </c>
      <c r="BR230">
        <v>94.17</v>
      </c>
      <c r="BS230">
        <v>225.44000000000005</v>
      </c>
    </row>
    <row r="231" spans="1:71" x14ac:dyDescent="0.25">
      <c r="A231" s="12" t="s">
        <v>19</v>
      </c>
      <c r="B231" s="34">
        <v>74.040000000000006</v>
      </c>
      <c r="C231" s="34">
        <v>59.7</v>
      </c>
      <c r="D231" s="34">
        <v>27.72</v>
      </c>
      <c r="E231" s="34">
        <v>139.5</v>
      </c>
      <c r="F231" s="34">
        <v>343.88</v>
      </c>
      <c r="G231" s="34">
        <v>69.400000000000006</v>
      </c>
      <c r="H231" s="34">
        <v>135.58571428571426</v>
      </c>
      <c r="I231" s="34">
        <v>197.7</v>
      </c>
      <c r="J231" s="34">
        <v>195.44545454545457</v>
      </c>
      <c r="K231" s="36">
        <f t="shared" si="5"/>
        <v>138.10790764790764</v>
      </c>
      <c r="L231" s="34">
        <v>106.96666666666667</v>
      </c>
      <c r="M231" s="34">
        <v>140.54666666666668</v>
      </c>
      <c r="N231" s="34">
        <v>237.48823529411766</v>
      </c>
      <c r="O231" s="34">
        <v>56.982352941176472</v>
      </c>
      <c r="P231" s="34">
        <v>133.18235294117648</v>
      </c>
      <c r="Q231" s="34">
        <v>98.385714285714286</v>
      </c>
      <c r="R231" s="34">
        <v>175.44</v>
      </c>
      <c r="S231" s="34">
        <v>3.94</v>
      </c>
      <c r="T231" s="34">
        <v>127.4904761904762</v>
      </c>
      <c r="U231" s="34">
        <v>169.34</v>
      </c>
      <c r="V231" s="34">
        <v>89.921428571428592</v>
      </c>
      <c r="W231" s="34">
        <v>19.973333333333336</v>
      </c>
      <c r="X231" s="34">
        <v>135.16666666666666</v>
      </c>
      <c r="Y231" s="34">
        <v>74.603333333333339</v>
      </c>
      <c r="Z231" s="34">
        <v>121.42</v>
      </c>
      <c r="AA231" s="34">
        <v>115.27222222222223</v>
      </c>
      <c r="AB231" s="34">
        <v>120.57894736842105</v>
      </c>
      <c r="AC231" s="34">
        <v>116.65384615384617</v>
      </c>
      <c r="AD231" s="34">
        <v>57.179487179487182</v>
      </c>
      <c r="AE231" s="34">
        <v>136.89756097560979</v>
      </c>
      <c r="AF231" s="34">
        <v>101.25416666666666</v>
      </c>
      <c r="AG231" s="34">
        <v>45.304166666666653</v>
      </c>
      <c r="AH231" s="34">
        <v>116.42127659574469</v>
      </c>
      <c r="AI231" s="34">
        <v>32.688888888888883</v>
      </c>
      <c r="AJ231" s="34">
        <v>38.53125</v>
      </c>
      <c r="AK231" s="34">
        <v>101.85740740740741</v>
      </c>
      <c r="AL231" s="34">
        <v>199.18571428571425</v>
      </c>
      <c r="AM231" s="34">
        <v>216.56538461538472</v>
      </c>
      <c r="AN231" s="34">
        <v>25.870175438596487</v>
      </c>
      <c r="AO231" s="34">
        <v>117.73015873015872</v>
      </c>
      <c r="AP231" s="34">
        <v>67.52</v>
      </c>
      <c r="AQ231" s="34">
        <v>76.491803278688522</v>
      </c>
      <c r="AR231" s="34">
        <v>143.05161290322584</v>
      </c>
      <c r="AS231" s="34">
        <v>56.059375000000003</v>
      </c>
      <c r="AT231" s="34">
        <v>102.80169491525426</v>
      </c>
      <c r="AU231" s="34">
        <v>158</v>
      </c>
      <c r="AV231" s="34">
        <v>53</v>
      </c>
      <c r="AW231" s="34">
        <v>145.22424242424239</v>
      </c>
      <c r="AX231" s="34">
        <v>123.95</v>
      </c>
      <c r="AY231" s="34">
        <v>171.57499999999999</v>
      </c>
      <c r="AZ231" s="34">
        <v>69.67741935483869</v>
      </c>
      <c r="BA231" s="34">
        <v>77.620588235294093</v>
      </c>
      <c r="BB231" s="34">
        <v>95.9</v>
      </c>
      <c r="BC231" s="34">
        <v>28.302857142857139</v>
      </c>
      <c r="BD231" s="34">
        <v>91.378787878787875</v>
      </c>
      <c r="BE231" s="34">
        <v>25.7</v>
      </c>
      <c r="BF231" s="34">
        <v>76.3</v>
      </c>
      <c r="BG231" s="34">
        <v>101.8</v>
      </c>
      <c r="BH231" s="34">
        <v>128</v>
      </c>
      <c r="BI231" s="34">
        <v>227</v>
      </c>
      <c r="BJ231" s="34">
        <v>124.4</v>
      </c>
      <c r="BK231" s="34">
        <v>77.099999999999994</v>
      </c>
      <c r="BL231" s="9">
        <v>90.2</v>
      </c>
      <c r="BM231" s="9">
        <v>249.4</v>
      </c>
      <c r="BN231">
        <v>66</v>
      </c>
      <c r="BO231" s="24">
        <v>53.44</v>
      </c>
      <c r="BP231">
        <v>144.36999999999998</v>
      </c>
      <c r="BQ231">
        <v>56.679999999999993</v>
      </c>
      <c r="BR231">
        <v>65.63000000000001</v>
      </c>
      <c r="BS231">
        <v>143.08000000000001</v>
      </c>
    </row>
    <row r="232" spans="1:71" x14ac:dyDescent="0.25">
      <c r="A232" s="12" t="s">
        <v>20</v>
      </c>
      <c r="B232" s="34">
        <v>206.48</v>
      </c>
      <c r="C232" s="34">
        <v>54</v>
      </c>
      <c r="D232" s="34">
        <v>159.18</v>
      </c>
      <c r="E232" s="34">
        <v>18.75</v>
      </c>
      <c r="F232" s="34">
        <v>215.14</v>
      </c>
      <c r="G232" s="34">
        <v>165.84</v>
      </c>
      <c r="H232" s="34">
        <v>98.142857142857153</v>
      </c>
      <c r="I232" s="34">
        <v>131.52857142857144</v>
      </c>
      <c r="J232" s="34">
        <v>264.72727272727275</v>
      </c>
      <c r="K232" s="36">
        <f t="shared" si="5"/>
        <v>145.97652236652235</v>
      </c>
      <c r="L232" s="34">
        <v>36.200000000000003</v>
      </c>
      <c r="M232" s="34">
        <v>147.46</v>
      </c>
      <c r="N232" s="34">
        <v>86.541176470588226</v>
      </c>
      <c r="O232" s="34">
        <v>333.77647058823527</v>
      </c>
      <c r="P232" s="34">
        <v>175.14705882352942</v>
      </c>
      <c r="Q232" s="34">
        <v>141.74285714285713</v>
      </c>
      <c r="R232" s="34">
        <v>257.92</v>
      </c>
      <c r="S232" s="34">
        <v>223.32</v>
      </c>
      <c r="T232" s="34">
        <v>78.219047619047629</v>
      </c>
      <c r="U232" s="34">
        <v>176.74</v>
      </c>
      <c r="V232" s="34">
        <v>112.90714285714284</v>
      </c>
      <c r="W232" s="34">
        <v>128.76666666666665</v>
      </c>
      <c r="X232" s="34">
        <v>92.316666666666663</v>
      </c>
      <c r="Y232" s="34">
        <v>264.85666666666668</v>
      </c>
      <c r="Z232" s="34">
        <v>183.55666666666667</v>
      </c>
      <c r="AA232" s="34">
        <v>78.661111111111097</v>
      </c>
      <c r="AB232" s="34">
        <v>52.5</v>
      </c>
      <c r="AC232" s="34">
        <v>248.30256410256405</v>
      </c>
      <c r="AD232" s="34">
        <v>300.76923076923066</v>
      </c>
      <c r="AE232" s="34">
        <v>104.5951219512195</v>
      </c>
      <c r="AF232" s="34">
        <v>279.25208333333336</v>
      </c>
      <c r="AG232" s="34">
        <v>158.70625000000001</v>
      </c>
      <c r="AH232" s="34">
        <v>209.30851063829795</v>
      </c>
      <c r="AI232" s="34">
        <v>114.22444444444443</v>
      </c>
      <c r="AJ232" s="34">
        <v>67.441666666666649</v>
      </c>
      <c r="AK232" s="34">
        <v>125.47222222222224</v>
      </c>
      <c r="AL232" s="34">
        <v>89.976785714285725</v>
      </c>
      <c r="AM232" s="34">
        <v>180.3519230769231</v>
      </c>
      <c r="AN232" s="34">
        <v>203.9368421052632</v>
      </c>
      <c r="AO232" s="34">
        <v>57.79841269841269</v>
      </c>
      <c r="AP232" s="34">
        <v>68.318333333333328</v>
      </c>
      <c r="AQ232" s="34">
        <v>66.652459016393436</v>
      </c>
      <c r="AR232" s="34">
        <v>119.19516129032257</v>
      </c>
      <c r="AS232" s="34">
        <v>13.396875</v>
      </c>
      <c r="AT232" s="34">
        <v>79.37627118644069</v>
      </c>
      <c r="AU232" s="34">
        <v>205</v>
      </c>
      <c r="AV232" s="34">
        <v>72</v>
      </c>
      <c r="AW232" s="34">
        <v>298.98181818181826</v>
      </c>
      <c r="AX232" s="34">
        <v>113.57647058823531</v>
      </c>
      <c r="AY232" s="34">
        <v>107.14687499999999</v>
      </c>
      <c r="AZ232" s="34">
        <v>263.38709677419359</v>
      </c>
      <c r="BA232" s="34">
        <v>49.729411764705887</v>
      </c>
      <c r="BB232" s="34">
        <v>64.242857142857133</v>
      </c>
      <c r="BC232" s="34">
        <v>139.92571428571426</v>
      </c>
      <c r="BD232" s="34">
        <v>146.52424242424243</v>
      </c>
      <c r="BE232" s="34">
        <v>161.4</v>
      </c>
      <c r="BF232" s="34">
        <v>204.4</v>
      </c>
      <c r="BG232" s="34">
        <v>144.19999999999999</v>
      </c>
      <c r="BH232" s="34">
        <v>220.5</v>
      </c>
      <c r="BI232" s="34">
        <v>102.4</v>
      </c>
      <c r="BJ232" s="34">
        <v>44.7</v>
      </c>
      <c r="BK232" s="34">
        <v>89.9</v>
      </c>
      <c r="BL232" s="9">
        <v>220.7</v>
      </c>
      <c r="BM232" s="9">
        <v>91.2</v>
      </c>
      <c r="BN232">
        <v>217</v>
      </c>
      <c r="BO232" s="24">
        <v>133.51000000000002</v>
      </c>
      <c r="BP232">
        <v>217.35999999999999</v>
      </c>
      <c r="BQ232">
        <v>62.44</v>
      </c>
      <c r="BR232">
        <v>217.76999999999998</v>
      </c>
      <c r="BS232">
        <v>225.05000000000007</v>
      </c>
    </row>
    <row r="233" spans="1:71" x14ac:dyDescent="0.25">
      <c r="A233" s="12" t="s">
        <v>21</v>
      </c>
      <c r="B233" s="34">
        <v>88.36</v>
      </c>
      <c r="C233" s="34">
        <v>124.925</v>
      </c>
      <c r="D233" s="34">
        <v>186.76</v>
      </c>
      <c r="E233" s="34">
        <v>40.424999999999997</v>
      </c>
      <c r="F233" s="34">
        <v>126.58</v>
      </c>
      <c r="G233" s="34">
        <v>202.76</v>
      </c>
      <c r="H233" s="34">
        <v>114.27857142857142</v>
      </c>
      <c r="I233" s="34">
        <v>80.614285714285714</v>
      </c>
      <c r="J233" s="34">
        <v>79.945454545454538</v>
      </c>
      <c r="K233" s="36">
        <f t="shared" si="5"/>
        <v>116.07203463203463</v>
      </c>
      <c r="L233" s="34">
        <v>142.65</v>
      </c>
      <c r="M233" s="34">
        <v>85.98</v>
      </c>
      <c r="N233" s="34">
        <v>196.4470588235294</v>
      </c>
      <c r="O233" s="34">
        <v>85.547058823529412</v>
      </c>
      <c r="P233" s="34">
        <v>0</v>
      </c>
      <c r="Q233" s="34">
        <v>58.071428571428569</v>
      </c>
      <c r="R233" s="34">
        <v>204.49333333333334</v>
      </c>
      <c r="S233" s="34">
        <v>85.513333333333335</v>
      </c>
      <c r="T233" s="34">
        <v>113.27142857142856</v>
      </c>
      <c r="U233" s="34">
        <v>68.773333333333341</v>
      </c>
      <c r="V233" s="34">
        <v>203.37142857142857</v>
      </c>
      <c r="W233" s="34">
        <v>41.866666666666667</v>
      </c>
      <c r="X233" s="34">
        <v>220.66</v>
      </c>
      <c r="Y233" s="34">
        <v>173.28</v>
      </c>
      <c r="Z233" s="34">
        <v>534.07000000000005</v>
      </c>
      <c r="AA233" s="34">
        <v>4.3444444444444441</v>
      </c>
      <c r="AB233" s="34">
        <v>127.26052631578949</v>
      </c>
      <c r="AC233" s="34">
        <v>39.566666666666677</v>
      </c>
      <c r="AD233" s="34">
        <v>31.969230769230773</v>
      </c>
      <c r="AE233" s="34">
        <v>11.143902439024391</v>
      </c>
      <c r="AF233" s="34">
        <v>102.61875000000001</v>
      </c>
      <c r="AG233" s="34">
        <v>89.887500000000003</v>
      </c>
      <c r="AH233" s="34">
        <v>55.297872340425521</v>
      </c>
      <c r="AI233" s="34">
        <v>109.76444444444448</v>
      </c>
      <c r="AJ233" s="34">
        <v>113.41458333333334</v>
      </c>
      <c r="AK233" s="34">
        <v>25.392592592592589</v>
      </c>
      <c r="AL233" s="34">
        <v>129.49107142857142</v>
      </c>
      <c r="AM233" s="34">
        <v>11.915384615384614</v>
      </c>
      <c r="AN233" s="34">
        <v>15.761403508771931</v>
      </c>
      <c r="AO233" s="34">
        <v>113.80158730158729</v>
      </c>
      <c r="AP233" s="34">
        <v>30.265000000000001</v>
      </c>
      <c r="AQ233" s="34">
        <v>56.655737704918025</v>
      </c>
      <c r="AR233" s="34">
        <v>204.86290322580652</v>
      </c>
      <c r="AS233" s="34">
        <v>236.64218750000012</v>
      </c>
      <c r="AT233" s="34">
        <v>140.08983050847453</v>
      </c>
      <c r="AU233" s="34">
        <v>134</v>
      </c>
      <c r="AV233" s="34">
        <v>48</v>
      </c>
      <c r="AW233" s="34">
        <v>197.48787878787877</v>
      </c>
      <c r="AX233" s="34">
        <v>84.6</v>
      </c>
      <c r="AY233" s="34">
        <v>144.16249999999999</v>
      </c>
      <c r="AZ233" s="34">
        <v>182.4064516129032</v>
      </c>
      <c r="BA233" s="34">
        <v>122.63823529411764</v>
      </c>
      <c r="BB233" s="34">
        <v>64.125714285714281</v>
      </c>
      <c r="BC233" s="34">
        <v>64.568571428571417</v>
      </c>
      <c r="BD233" s="34">
        <v>166.77575757575761</v>
      </c>
      <c r="BE233" s="34">
        <v>33.9</v>
      </c>
      <c r="BF233" s="34">
        <v>58.3</v>
      </c>
      <c r="BG233" s="34">
        <v>64.7</v>
      </c>
      <c r="BH233" s="34">
        <v>698.1</v>
      </c>
      <c r="BI233" s="34">
        <v>54.9</v>
      </c>
      <c r="BJ233" s="34">
        <v>37.200000000000003</v>
      </c>
      <c r="BK233" s="34">
        <v>45.2</v>
      </c>
      <c r="BL233" s="9">
        <v>123.6</v>
      </c>
      <c r="BM233" s="9">
        <v>61.5</v>
      </c>
      <c r="BN233">
        <v>33</v>
      </c>
      <c r="BO233" s="24">
        <v>13.299999999999999</v>
      </c>
      <c r="BP233">
        <v>165.67000000000004</v>
      </c>
      <c r="BQ233">
        <v>40.919999999999995</v>
      </c>
      <c r="BR233">
        <v>118.89999999999999</v>
      </c>
      <c r="BS233">
        <v>160.79</v>
      </c>
    </row>
    <row r="234" spans="1:71" x14ac:dyDescent="0.25">
      <c r="A234" s="12" t="s">
        <v>22</v>
      </c>
      <c r="B234" s="34">
        <v>6.72</v>
      </c>
      <c r="C234" s="34">
        <v>0</v>
      </c>
      <c r="D234" s="34">
        <v>0</v>
      </c>
      <c r="E234" s="34">
        <v>0</v>
      </c>
      <c r="F234" s="34">
        <v>8.2799999999999994</v>
      </c>
      <c r="G234" s="34">
        <v>0</v>
      </c>
      <c r="H234" s="34">
        <v>6.8</v>
      </c>
      <c r="I234" s="34">
        <v>59.821428571428569</v>
      </c>
      <c r="J234" s="34">
        <v>2.4727272727272727</v>
      </c>
      <c r="K234" s="36">
        <f t="shared" si="5"/>
        <v>9.3437950937950927</v>
      </c>
      <c r="L234" s="34">
        <v>2.5666666666666669</v>
      </c>
      <c r="M234" s="34">
        <v>32.72</v>
      </c>
      <c r="N234" s="34">
        <v>0</v>
      </c>
      <c r="O234" s="34">
        <v>16.588235294117649</v>
      </c>
      <c r="P234" s="34">
        <v>0.57058823529411762</v>
      </c>
      <c r="Q234" s="34">
        <v>59.985714285714273</v>
      </c>
      <c r="R234" s="34">
        <v>20.82</v>
      </c>
      <c r="S234" s="34">
        <v>19.239999999999998</v>
      </c>
      <c r="T234" s="34">
        <v>9.0571428571428552</v>
      </c>
      <c r="U234" s="34">
        <v>0</v>
      </c>
      <c r="V234" s="34">
        <v>0</v>
      </c>
      <c r="W234" s="34">
        <v>17.703333333333333</v>
      </c>
      <c r="X234" s="34">
        <v>6.1533333333333333</v>
      </c>
      <c r="Y234" s="34">
        <v>2.1066666666666665</v>
      </c>
      <c r="Z234" s="34">
        <v>21.13</v>
      </c>
      <c r="AA234" s="34">
        <v>21.758333333333333</v>
      </c>
      <c r="AB234" s="34">
        <v>55.368421052631568</v>
      </c>
      <c r="AC234" s="34">
        <v>69.907692307692315</v>
      </c>
      <c r="AD234" s="34">
        <v>55.112820512820512</v>
      </c>
      <c r="AE234" s="34">
        <v>23.302439024390242</v>
      </c>
      <c r="AF234" s="34">
        <v>20.272916666666667</v>
      </c>
      <c r="AG234" s="34">
        <v>58.345833333333324</v>
      </c>
      <c r="AH234" s="34">
        <v>5.2340425531914896</v>
      </c>
      <c r="AI234" s="34">
        <v>0.33333333333333331</v>
      </c>
      <c r="AJ234" s="34">
        <v>0.96458333333333324</v>
      </c>
      <c r="AK234" s="34">
        <v>60.024074074074086</v>
      </c>
      <c r="AL234" s="34">
        <v>66.842857142857142</v>
      </c>
      <c r="AM234" s="34">
        <v>2.4826923076923078</v>
      </c>
      <c r="AN234" s="34">
        <v>10.538596491228072</v>
      </c>
      <c r="AO234" s="34">
        <v>17.049206349206347</v>
      </c>
      <c r="AP234" s="34">
        <v>12.843333333333334</v>
      </c>
      <c r="AQ234" s="34">
        <v>187.855737704918</v>
      </c>
      <c r="AR234" s="34">
        <v>5.8290322580645144</v>
      </c>
      <c r="AS234" s="34">
        <v>5.78125</v>
      </c>
      <c r="AT234" s="34">
        <v>5.3644067796610173</v>
      </c>
      <c r="AU234" s="34">
        <v>8</v>
      </c>
      <c r="AV234" s="34">
        <v>47</v>
      </c>
      <c r="AW234" s="34">
        <v>10.445454545454545</v>
      </c>
      <c r="AX234" s="34">
        <v>0</v>
      </c>
      <c r="AY234" s="34">
        <v>4.3343749999999996</v>
      </c>
      <c r="AZ234" s="34">
        <v>0</v>
      </c>
      <c r="BA234" s="34">
        <v>1.55</v>
      </c>
      <c r="BB234" s="34">
        <v>1.9</v>
      </c>
      <c r="BC234" s="34">
        <v>2.0571428571428569</v>
      </c>
      <c r="BD234" s="34">
        <v>0.2878787878787879</v>
      </c>
      <c r="BE234" s="34">
        <v>29.6</v>
      </c>
      <c r="BF234" s="34">
        <v>4.9000000000000004</v>
      </c>
      <c r="BG234" s="34">
        <v>25.1</v>
      </c>
      <c r="BH234" s="34">
        <v>61.6</v>
      </c>
      <c r="BI234" s="34">
        <v>37.1</v>
      </c>
      <c r="BJ234" s="34">
        <v>1.1000000000000001</v>
      </c>
      <c r="BK234" s="34">
        <v>46.9</v>
      </c>
      <c r="BL234" s="34">
        <v>3.9</v>
      </c>
      <c r="BM234" s="34">
        <v>3.5</v>
      </c>
      <c r="BN234">
        <v>0</v>
      </c>
      <c r="BO234" s="24">
        <v>6.0000000000000005E-2</v>
      </c>
      <c r="BP234">
        <v>0.48</v>
      </c>
      <c r="BQ234">
        <v>0.86</v>
      </c>
      <c r="BR234">
        <v>3.9899999999999993</v>
      </c>
      <c r="BS234">
        <v>14.59</v>
      </c>
    </row>
    <row r="235" spans="1:71" x14ac:dyDescent="0.25">
      <c r="A235" s="12" t="s">
        <v>23</v>
      </c>
      <c r="B235" s="34">
        <v>0</v>
      </c>
      <c r="C235" s="34">
        <v>13.85</v>
      </c>
      <c r="D235" s="34">
        <v>0.44</v>
      </c>
      <c r="E235" s="34">
        <v>4.2</v>
      </c>
      <c r="F235" s="34">
        <v>0</v>
      </c>
      <c r="G235" s="34">
        <v>0</v>
      </c>
      <c r="H235" s="34">
        <v>0</v>
      </c>
      <c r="I235" s="34">
        <v>0</v>
      </c>
      <c r="J235" s="34">
        <v>1.7090909090909092</v>
      </c>
      <c r="K235" s="36">
        <f t="shared" si="5"/>
        <v>2.2443434343434343</v>
      </c>
      <c r="L235" s="34">
        <v>0</v>
      </c>
      <c r="M235" s="34">
        <v>76.08</v>
      </c>
      <c r="N235" s="34">
        <v>0</v>
      </c>
      <c r="O235" s="34">
        <v>0</v>
      </c>
      <c r="P235" s="34">
        <v>24.211764705882356</v>
      </c>
      <c r="Q235" s="34">
        <v>10.214285714285714</v>
      </c>
      <c r="R235" s="34">
        <v>0.16666666666666666</v>
      </c>
      <c r="S235" s="34">
        <v>1.2466666666666666</v>
      </c>
      <c r="T235" s="34">
        <v>3</v>
      </c>
      <c r="U235" s="34">
        <v>0</v>
      </c>
      <c r="V235" s="34">
        <v>0</v>
      </c>
      <c r="W235" s="34">
        <v>0.97333333333333327</v>
      </c>
      <c r="X235" s="34">
        <v>2.7966666666666664</v>
      </c>
      <c r="Y235" s="34">
        <v>0</v>
      </c>
      <c r="Z235" s="34">
        <v>0</v>
      </c>
      <c r="AA235" s="34">
        <v>0</v>
      </c>
      <c r="AB235" s="34">
        <v>0.64473684210526316</v>
      </c>
      <c r="AC235" s="34">
        <v>3.0153846153846158</v>
      </c>
      <c r="AD235" s="34">
        <v>0</v>
      </c>
      <c r="AE235" s="34">
        <v>0.84634146341463423</v>
      </c>
      <c r="AF235" s="34">
        <v>0.43958333333333338</v>
      </c>
      <c r="AG235" s="34">
        <v>0</v>
      </c>
      <c r="AH235" s="34">
        <v>10.665957446808513</v>
      </c>
      <c r="AI235" s="34">
        <v>0.14222222222222222</v>
      </c>
      <c r="AJ235" s="34">
        <v>0.55000000000000004</v>
      </c>
      <c r="AK235" s="34">
        <v>2.0259259259259261</v>
      </c>
      <c r="AL235" s="34">
        <v>35.710714285714282</v>
      </c>
      <c r="AM235" s="34">
        <v>9.4807692307692317</v>
      </c>
      <c r="AN235" s="34">
        <v>6.7719298245614024</v>
      </c>
      <c r="AO235" s="34">
        <v>5.0793650793650794E-2</v>
      </c>
      <c r="AP235" s="34">
        <v>0</v>
      </c>
      <c r="AQ235" s="34">
        <v>0</v>
      </c>
      <c r="AR235" s="34">
        <v>44.95645161290323</v>
      </c>
      <c r="AS235" s="34">
        <v>0</v>
      </c>
      <c r="AT235" s="34">
        <v>0</v>
      </c>
      <c r="AU235" s="34">
        <v>6</v>
      </c>
      <c r="AV235" s="34">
        <v>34</v>
      </c>
      <c r="AW235" s="34">
        <v>0</v>
      </c>
      <c r="AX235" s="34">
        <v>0</v>
      </c>
      <c r="AY235" s="34">
        <v>0.25</v>
      </c>
      <c r="AZ235" s="34">
        <v>0</v>
      </c>
      <c r="BA235" s="34">
        <v>0</v>
      </c>
      <c r="BB235" s="34">
        <v>1.8171428571428572</v>
      </c>
      <c r="BC235" s="34">
        <v>0</v>
      </c>
      <c r="BD235" s="34">
        <v>0</v>
      </c>
      <c r="BE235" s="34">
        <v>0</v>
      </c>
      <c r="BF235" s="34">
        <v>0</v>
      </c>
      <c r="BG235" s="34">
        <v>0</v>
      </c>
      <c r="BH235" s="34">
        <v>5.7</v>
      </c>
      <c r="BI235" s="34">
        <v>2.7</v>
      </c>
      <c r="BJ235" s="34">
        <v>0</v>
      </c>
      <c r="BK235" s="34">
        <v>0.1</v>
      </c>
      <c r="BL235" s="34">
        <v>0</v>
      </c>
      <c r="BM235" s="34">
        <v>8.1</v>
      </c>
      <c r="BN235">
        <v>0</v>
      </c>
      <c r="BO235" s="24">
        <v>2.8599999999999994</v>
      </c>
      <c r="BP235">
        <v>0</v>
      </c>
      <c r="BQ235">
        <v>0.3</v>
      </c>
      <c r="BR235">
        <v>1.1499999999999999</v>
      </c>
      <c r="BS235">
        <v>0.25</v>
      </c>
    </row>
    <row r="236" spans="1:71" x14ac:dyDescent="0.25">
      <c r="A236" s="7" t="s">
        <v>24</v>
      </c>
    </row>
    <row r="237" spans="1:71" x14ac:dyDescent="0.25">
      <c r="A237" s="7" t="s">
        <v>25</v>
      </c>
    </row>
    <row r="238" spans="1:71" x14ac:dyDescent="0.25">
      <c r="A238" s="7" t="s">
        <v>26</v>
      </c>
    </row>
    <row r="239" spans="1:71" x14ac:dyDescent="0.25">
      <c r="A239" s="7" t="s">
        <v>27</v>
      </c>
    </row>
    <row r="240" spans="1:71" x14ac:dyDescent="0.25">
      <c r="A240" s="7" t="s">
        <v>28</v>
      </c>
    </row>
    <row r="242" spans="1:71" x14ac:dyDescent="0.25">
      <c r="A242" s="10" t="s">
        <v>58</v>
      </c>
    </row>
    <row r="243" spans="1:71" x14ac:dyDescent="0.25">
      <c r="A243" t="s">
        <v>11</v>
      </c>
      <c r="B243" s="8">
        <v>1951</v>
      </c>
      <c r="C243" s="8">
        <v>1952</v>
      </c>
      <c r="D243" s="8">
        <v>1953</v>
      </c>
      <c r="E243" s="8">
        <v>1954</v>
      </c>
      <c r="F243" s="8">
        <v>1955</v>
      </c>
      <c r="G243" s="8">
        <v>1956</v>
      </c>
      <c r="H243" s="8">
        <v>1957</v>
      </c>
      <c r="I243" s="8">
        <v>1958</v>
      </c>
      <c r="J243" s="8">
        <v>1959</v>
      </c>
      <c r="K243" s="8">
        <v>1960</v>
      </c>
      <c r="L243" s="8">
        <v>1961</v>
      </c>
      <c r="M243" s="8">
        <v>1962</v>
      </c>
      <c r="N243" s="8">
        <v>1963</v>
      </c>
      <c r="O243" s="8">
        <v>1964</v>
      </c>
      <c r="P243" s="8">
        <v>1965</v>
      </c>
      <c r="Q243" s="8">
        <v>1966</v>
      </c>
      <c r="R243" s="8">
        <v>1967</v>
      </c>
      <c r="S243" s="8">
        <v>1968</v>
      </c>
      <c r="T243" s="8">
        <v>1969</v>
      </c>
      <c r="U243" s="8">
        <v>1970</v>
      </c>
      <c r="V243" s="8">
        <v>1971</v>
      </c>
      <c r="W243" s="8">
        <v>1972</v>
      </c>
      <c r="X243" s="8">
        <v>1973</v>
      </c>
      <c r="Y243" s="8">
        <v>1974</v>
      </c>
      <c r="Z243" s="8">
        <v>1975</v>
      </c>
      <c r="AA243" s="8">
        <v>1976</v>
      </c>
      <c r="AB243" s="8">
        <v>1977</v>
      </c>
      <c r="AC243" s="8">
        <v>1978</v>
      </c>
      <c r="AD243" s="8">
        <v>1979</v>
      </c>
      <c r="AE243" s="8">
        <v>1980</v>
      </c>
      <c r="AF243" s="8">
        <v>1981</v>
      </c>
      <c r="AG243" s="8">
        <v>1982</v>
      </c>
      <c r="AH243" s="8">
        <v>1983</v>
      </c>
      <c r="AI243" s="8">
        <v>1984</v>
      </c>
      <c r="AJ243" s="8">
        <v>1985</v>
      </c>
      <c r="AK243" s="8">
        <v>1986</v>
      </c>
      <c r="AL243" s="8">
        <v>1987</v>
      </c>
      <c r="AM243" s="8">
        <v>1988</v>
      </c>
      <c r="AN243" s="8">
        <v>1989</v>
      </c>
      <c r="AO243" s="8">
        <v>1990</v>
      </c>
      <c r="AP243" s="8">
        <v>1991</v>
      </c>
      <c r="AQ243" s="8">
        <v>1992</v>
      </c>
      <c r="AR243" s="8">
        <v>1993</v>
      </c>
      <c r="AS243" s="8">
        <v>1994</v>
      </c>
      <c r="AT243" s="8">
        <v>1995</v>
      </c>
      <c r="AU243" s="8">
        <v>1996</v>
      </c>
      <c r="AV243" s="8">
        <v>1997</v>
      </c>
      <c r="AW243" s="8">
        <v>1998</v>
      </c>
      <c r="AX243" s="8">
        <v>1999</v>
      </c>
      <c r="AY243" s="8">
        <v>2000</v>
      </c>
      <c r="AZ243" s="8">
        <v>2001</v>
      </c>
      <c r="BA243" s="8">
        <v>2002</v>
      </c>
      <c r="BB243" s="8">
        <v>2003</v>
      </c>
      <c r="BC243" s="8">
        <v>2004</v>
      </c>
      <c r="BD243" s="8">
        <v>2005</v>
      </c>
      <c r="BE243" s="8">
        <v>2006</v>
      </c>
      <c r="BF243" s="8">
        <v>2007</v>
      </c>
      <c r="BG243" s="8">
        <v>2008</v>
      </c>
      <c r="BH243" s="8">
        <v>2009</v>
      </c>
      <c r="BI243" s="8">
        <v>2010</v>
      </c>
      <c r="BJ243" s="8">
        <v>2011</v>
      </c>
      <c r="BK243" s="8">
        <v>2012</v>
      </c>
      <c r="BL243" s="9">
        <v>2013</v>
      </c>
      <c r="BM243" s="9">
        <v>2014</v>
      </c>
      <c r="BN243">
        <v>2015</v>
      </c>
      <c r="BO243">
        <v>2016</v>
      </c>
      <c r="BP243" s="9">
        <v>2017</v>
      </c>
      <c r="BQ243">
        <v>2018</v>
      </c>
      <c r="BR243">
        <v>2019</v>
      </c>
      <c r="BS243" s="9">
        <v>2020</v>
      </c>
    </row>
    <row r="244" spans="1:71" x14ac:dyDescent="0.25">
      <c r="A244" s="12" t="s">
        <v>12</v>
      </c>
      <c r="B244" s="34">
        <v>0</v>
      </c>
      <c r="C244" s="34">
        <v>0</v>
      </c>
      <c r="D244" s="34">
        <v>0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1.62</v>
      </c>
      <c r="Q244" s="34">
        <v>43.9</v>
      </c>
      <c r="R244" s="34">
        <v>7.9</v>
      </c>
      <c r="S244" s="34">
        <v>4.16</v>
      </c>
      <c r="T244" s="34">
        <v>0</v>
      </c>
      <c r="U244" s="34">
        <v>8.3783783783783788E-2</v>
      </c>
      <c r="V244" s="34">
        <v>2.4049999999999998</v>
      </c>
      <c r="W244" s="34">
        <v>0</v>
      </c>
      <c r="X244" s="34">
        <v>0</v>
      </c>
      <c r="Y244" s="34">
        <v>0</v>
      </c>
      <c r="Z244" s="34">
        <v>14.485714285714284</v>
      </c>
      <c r="AA244" s="34">
        <v>3.9215686274509803E-2</v>
      </c>
      <c r="AB244" s="34">
        <v>0</v>
      </c>
      <c r="AC244" s="34">
        <v>1.7754716981132075</v>
      </c>
      <c r="AD244" s="34">
        <v>1.1188679245283017</v>
      </c>
      <c r="AE244" s="34">
        <v>0.15686274509803921</v>
      </c>
      <c r="AF244" s="34">
        <v>10.878260869565219</v>
      </c>
      <c r="AG244" s="34">
        <v>0.2608695652173913</v>
      </c>
      <c r="AH244" s="34">
        <v>0</v>
      </c>
      <c r="AI244" s="34">
        <v>9.3333333333333338E-2</v>
      </c>
      <c r="AJ244" s="34">
        <v>1.1162790697674418</v>
      </c>
      <c r="AK244" s="34">
        <v>22.524999999999999</v>
      </c>
      <c r="AL244" s="34">
        <v>0</v>
      </c>
      <c r="AM244" s="34">
        <v>0</v>
      </c>
      <c r="AN244" s="34">
        <v>0</v>
      </c>
      <c r="AO244" s="34">
        <v>1.1965517241379309</v>
      </c>
      <c r="AP244" s="34">
        <v>0.3241379310344828</v>
      </c>
      <c r="AQ244" s="34">
        <v>3.5087719298245615E-3</v>
      </c>
      <c r="AR244" s="34">
        <v>0</v>
      </c>
      <c r="AS244" s="34">
        <v>4.7396825396825388</v>
      </c>
      <c r="AT244" s="34">
        <v>53.642187499999999</v>
      </c>
      <c r="AU244" s="34">
        <v>0</v>
      </c>
      <c r="AV244" s="34">
        <v>11</v>
      </c>
      <c r="AW244" s="34">
        <v>0</v>
      </c>
      <c r="AX244" s="34">
        <v>0</v>
      </c>
      <c r="AY244" s="34">
        <v>0.53103448275862064</v>
      </c>
      <c r="AZ244" s="34">
        <v>4.6316666666666659</v>
      </c>
      <c r="BA244" s="34">
        <v>6.7457627118644083</v>
      </c>
      <c r="BB244" s="34">
        <v>0.19354838709677419</v>
      </c>
      <c r="BC244" s="34">
        <v>5.1065573770491817</v>
      </c>
      <c r="BD244" s="34">
        <v>13.642622950819673</v>
      </c>
      <c r="BE244" s="34">
        <v>0</v>
      </c>
      <c r="BF244" s="34">
        <v>0</v>
      </c>
      <c r="BG244" s="34">
        <v>0</v>
      </c>
      <c r="BH244" s="34">
        <v>0</v>
      </c>
      <c r="BI244" s="34">
        <v>7.8</v>
      </c>
      <c r="BJ244" s="34">
        <v>1.6</v>
      </c>
      <c r="BK244" s="34">
        <v>0.2</v>
      </c>
      <c r="BL244" s="9">
        <v>0</v>
      </c>
      <c r="BM244" s="9">
        <v>0</v>
      </c>
      <c r="BN244">
        <v>7</v>
      </c>
      <c r="BO244" s="23">
        <v>0.15</v>
      </c>
      <c r="BP244">
        <v>0</v>
      </c>
      <c r="BQ244">
        <v>0</v>
      </c>
      <c r="BR244">
        <v>0.68</v>
      </c>
      <c r="BS244">
        <v>1.36</v>
      </c>
    </row>
    <row r="245" spans="1:71" x14ac:dyDescent="0.25">
      <c r="A245" s="12" t="s">
        <v>13</v>
      </c>
      <c r="B245" s="34">
        <v>0</v>
      </c>
      <c r="C245" s="34">
        <v>14.85</v>
      </c>
      <c r="D245" s="34">
        <v>0</v>
      </c>
      <c r="E245" s="34">
        <v>0</v>
      </c>
      <c r="F245" s="34">
        <v>0</v>
      </c>
      <c r="G245" s="34">
        <v>0</v>
      </c>
      <c r="H245" s="34">
        <v>18.29</v>
      </c>
      <c r="I245" s="34">
        <v>0</v>
      </c>
      <c r="J245" s="34">
        <v>0</v>
      </c>
      <c r="K245" s="34">
        <v>0</v>
      </c>
      <c r="L245" s="34">
        <v>0.78181818181818175</v>
      </c>
      <c r="M245" s="34">
        <v>17.02</v>
      </c>
      <c r="N245" s="34">
        <v>5.7777777777777777</v>
      </c>
      <c r="O245" s="34">
        <v>0</v>
      </c>
      <c r="P245" s="34">
        <v>0</v>
      </c>
      <c r="Q245" s="34">
        <v>0.79</v>
      </c>
      <c r="R245" s="34">
        <v>0</v>
      </c>
      <c r="S245" s="34">
        <v>17.32</v>
      </c>
      <c r="T245" s="34">
        <v>0</v>
      </c>
      <c r="U245" s="34">
        <v>0</v>
      </c>
      <c r="V245" s="34">
        <v>0</v>
      </c>
      <c r="W245" s="34">
        <v>3.3380952380952387</v>
      </c>
      <c r="X245" s="34">
        <v>0</v>
      </c>
      <c r="Y245" s="34">
        <v>0</v>
      </c>
      <c r="Z245" s="34">
        <v>0.90204081632653055</v>
      </c>
      <c r="AA245" s="34">
        <v>0</v>
      </c>
      <c r="AB245" s="34">
        <v>0</v>
      </c>
      <c r="AC245" s="34">
        <v>21.054716981132078</v>
      </c>
      <c r="AD245" s="34">
        <v>20.69811320754717</v>
      </c>
      <c r="AE245" s="34">
        <v>9.8039215686274508E-2</v>
      </c>
      <c r="AF245" s="34">
        <v>0</v>
      </c>
      <c r="AG245" s="34">
        <v>0</v>
      </c>
      <c r="AH245" s="34">
        <v>0.08</v>
      </c>
      <c r="AI245" s="34">
        <v>7.6955555555555533</v>
      </c>
      <c r="AJ245" s="34">
        <v>0</v>
      </c>
      <c r="AK245" s="34">
        <v>15.797916666666666</v>
      </c>
      <c r="AL245" s="34">
        <v>1.7021276595744681E-2</v>
      </c>
      <c r="AM245" s="34">
        <v>1.0707317073170732</v>
      </c>
      <c r="AN245" s="34">
        <v>0</v>
      </c>
      <c r="AO245" s="34">
        <v>0</v>
      </c>
      <c r="AP245" s="34">
        <v>0</v>
      </c>
      <c r="AQ245" s="34">
        <v>0</v>
      </c>
      <c r="AR245" s="34">
        <v>0.08</v>
      </c>
      <c r="AS245" s="34">
        <v>0.90634920634920635</v>
      </c>
      <c r="AT245" s="34">
        <v>0.6640625</v>
      </c>
      <c r="AU245" s="34">
        <v>0</v>
      </c>
      <c r="AV245" s="34">
        <v>0</v>
      </c>
      <c r="AW245" s="34">
        <v>3.1746031746031746E-3</v>
      </c>
      <c r="AX245" s="34">
        <v>0.63015873015873025</v>
      </c>
      <c r="AY245" s="34">
        <v>0.79137931034482745</v>
      </c>
      <c r="AZ245" s="34">
        <v>0</v>
      </c>
      <c r="BA245" s="34">
        <v>1.4338983050847456</v>
      </c>
      <c r="BB245" s="34">
        <v>0.20967741935483869</v>
      </c>
      <c r="BC245" s="34">
        <v>0.11475409836065574</v>
      </c>
      <c r="BD245" s="34">
        <v>3.7032786885245899</v>
      </c>
      <c r="BE245" s="34">
        <v>0</v>
      </c>
      <c r="BF245" s="34">
        <v>0</v>
      </c>
      <c r="BG245" s="34">
        <v>4.5</v>
      </c>
      <c r="BH245" s="34">
        <v>0</v>
      </c>
      <c r="BI245" s="34">
        <v>5.3</v>
      </c>
      <c r="BJ245" s="34">
        <v>13.9</v>
      </c>
      <c r="BK245" s="34">
        <v>0</v>
      </c>
      <c r="BL245" s="9">
        <v>12.1</v>
      </c>
      <c r="BM245" s="9">
        <v>4.7</v>
      </c>
      <c r="BN245">
        <v>0</v>
      </c>
      <c r="BO245" s="23">
        <v>0.5</v>
      </c>
      <c r="BP245">
        <v>0</v>
      </c>
      <c r="BQ245">
        <v>2.95</v>
      </c>
      <c r="BR245">
        <v>0</v>
      </c>
      <c r="BS245">
        <v>0.04</v>
      </c>
    </row>
    <row r="246" spans="1:71" x14ac:dyDescent="0.25">
      <c r="A246" s="12" t="s">
        <v>14</v>
      </c>
      <c r="B246" s="34">
        <v>5.7</v>
      </c>
      <c r="C246" s="34">
        <v>0</v>
      </c>
      <c r="D246" s="34">
        <v>0</v>
      </c>
      <c r="E246" s="34">
        <v>30.9</v>
      </c>
      <c r="F246" s="34">
        <v>3.55</v>
      </c>
      <c r="G246" s="34">
        <v>0</v>
      </c>
      <c r="H246" s="34">
        <v>40.020000000000003</v>
      </c>
      <c r="I246" s="34">
        <v>9.02</v>
      </c>
      <c r="J246" s="34">
        <v>0</v>
      </c>
      <c r="K246" s="34">
        <v>60.72</v>
      </c>
      <c r="L246" s="34">
        <v>4.5545454545454538</v>
      </c>
      <c r="M246" s="34">
        <v>2.12</v>
      </c>
      <c r="N246" s="34">
        <v>92.711111111111109</v>
      </c>
      <c r="O246" s="34">
        <v>2.42</v>
      </c>
      <c r="P246" s="34">
        <v>0</v>
      </c>
      <c r="Q246" s="34">
        <v>2.59</v>
      </c>
      <c r="R246" s="34">
        <v>18.2</v>
      </c>
      <c r="S246" s="34">
        <v>2.44</v>
      </c>
      <c r="T246" s="34">
        <v>1.1551724137931034</v>
      </c>
      <c r="U246" s="34">
        <v>0.15405405405405406</v>
      </c>
      <c r="V246" s="34">
        <v>6.25E-2</v>
      </c>
      <c r="W246" s="34">
        <v>4.2857142857142858E-2</v>
      </c>
      <c r="X246" s="34">
        <v>0</v>
      </c>
      <c r="Y246" s="34">
        <v>0.22448979591836735</v>
      </c>
      <c r="Z246" s="34">
        <v>2.4346938775510201</v>
      </c>
      <c r="AA246" s="34">
        <v>0.30784313725490192</v>
      </c>
      <c r="AB246" s="34">
        <v>6.1</v>
      </c>
      <c r="AC246" s="34">
        <v>1.0320754716981133</v>
      </c>
      <c r="AD246" s="34">
        <v>2.9226415094339622</v>
      </c>
      <c r="AE246" s="34">
        <v>0.68823529411764695</v>
      </c>
      <c r="AF246" s="34">
        <v>11.85217391304348</v>
      </c>
      <c r="AG246" s="34">
        <v>1.5304347826086957</v>
      </c>
      <c r="AH246" s="34">
        <v>0</v>
      </c>
      <c r="AI246" s="34">
        <v>0.48222222222222227</v>
      </c>
      <c r="AJ246" s="34">
        <v>0.96511627906976749</v>
      </c>
      <c r="AK246" s="34">
        <v>1.7604166666666667</v>
      </c>
      <c r="AL246" s="34">
        <v>0.56170212765957439</v>
      </c>
      <c r="AM246" s="34">
        <v>0</v>
      </c>
      <c r="AN246" s="34">
        <v>30.97674418604652</v>
      </c>
      <c r="AO246" s="34">
        <v>0.4517241379310345</v>
      </c>
      <c r="AP246" s="34">
        <v>2.0017241379310344</v>
      </c>
      <c r="AQ246" s="34">
        <v>0</v>
      </c>
      <c r="AR246" s="34">
        <v>3.9292307692307689</v>
      </c>
      <c r="AS246" s="34">
        <v>0</v>
      </c>
      <c r="AT246" s="34">
        <v>3.0109374999999998</v>
      </c>
      <c r="AU246" s="34">
        <v>0</v>
      </c>
      <c r="AV246" s="34">
        <v>5</v>
      </c>
      <c r="AW246" s="34">
        <v>0</v>
      </c>
      <c r="AX246" s="34">
        <v>0.35555555555555551</v>
      </c>
      <c r="AY246" s="34">
        <v>0</v>
      </c>
      <c r="AZ246" s="34">
        <v>0</v>
      </c>
      <c r="BA246" s="34">
        <v>1.064406779661017</v>
      </c>
      <c r="BB246" s="34">
        <v>19.662903225806453</v>
      </c>
      <c r="BC246" s="34">
        <v>0.10327868852459016</v>
      </c>
      <c r="BD246" s="34">
        <v>7.8114754098360635</v>
      </c>
      <c r="BE246" s="34">
        <v>19.399999999999999</v>
      </c>
      <c r="BF246" s="34">
        <v>0.3</v>
      </c>
      <c r="BG246" s="34">
        <v>143.1</v>
      </c>
      <c r="BH246" s="34">
        <v>7.5</v>
      </c>
      <c r="BI246" s="34">
        <v>1.2</v>
      </c>
      <c r="BJ246" s="34">
        <v>2</v>
      </c>
      <c r="BK246" s="34">
        <v>0</v>
      </c>
      <c r="BL246" s="9">
        <v>2.6</v>
      </c>
      <c r="BM246" s="9">
        <v>34.5</v>
      </c>
      <c r="BN246">
        <v>39</v>
      </c>
      <c r="BO246" s="23">
        <v>15.159999999999997</v>
      </c>
      <c r="BP246">
        <v>11.750000000000002</v>
      </c>
      <c r="BQ246">
        <v>1.08</v>
      </c>
      <c r="BR246">
        <v>3.35</v>
      </c>
      <c r="BS246">
        <v>14.249999999999998</v>
      </c>
    </row>
    <row r="247" spans="1:71" x14ac:dyDescent="0.25">
      <c r="A247" s="12" t="s">
        <v>15</v>
      </c>
      <c r="B247" s="34">
        <v>6.66</v>
      </c>
      <c r="C247" s="34">
        <v>8.65</v>
      </c>
      <c r="D247" s="34">
        <v>6.7</v>
      </c>
      <c r="E247" s="34">
        <v>2.75</v>
      </c>
      <c r="F247" s="34">
        <v>7.3</v>
      </c>
      <c r="G247" s="34">
        <v>2.5</v>
      </c>
      <c r="H247" s="34">
        <v>60.83</v>
      </c>
      <c r="I247" s="34">
        <v>22.24</v>
      </c>
      <c r="J247" s="34">
        <v>8.7666666666666675</v>
      </c>
      <c r="K247" s="34">
        <v>48.67</v>
      </c>
      <c r="L247" s="34">
        <v>14.227272727272727</v>
      </c>
      <c r="M247" s="34">
        <v>59.72</v>
      </c>
      <c r="N247" s="34">
        <v>31.755555555555549</v>
      </c>
      <c r="O247" s="34">
        <v>5.75</v>
      </c>
      <c r="P247" s="34">
        <v>15.93</v>
      </c>
      <c r="Q247" s="34">
        <v>12.17</v>
      </c>
      <c r="R247" s="34">
        <v>13.033333333333335</v>
      </c>
      <c r="S247" s="34">
        <v>31.15</v>
      </c>
      <c r="T247" s="34">
        <v>7.5793103448275874</v>
      </c>
      <c r="U247" s="34">
        <v>9.7675675675675677</v>
      </c>
      <c r="V247" s="34">
        <v>7.75</v>
      </c>
      <c r="W247" s="34">
        <v>4.6619047619047613</v>
      </c>
      <c r="X247" s="34">
        <v>1.9790697674418607</v>
      </c>
      <c r="Y247" s="34">
        <v>16.869387755102039</v>
      </c>
      <c r="Z247" s="34">
        <v>3.416326530612245</v>
      </c>
      <c r="AA247" s="34">
        <v>28.75882352941176</v>
      </c>
      <c r="AB247" s="34">
        <v>23.796078431372553</v>
      </c>
      <c r="AC247" s="34">
        <v>20.432075471698116</v>
      </c>
      <c r="AD247" s="34">
        <v>3.2773584905660376</v>
      </c>
      <c r="AE247" s="34">
        <v>19.301960784313724</v>
      </c>
      <c r="AF247" s="34">
        <v>5.2826086956521738</v>
      </c>
      <c r="AG247" s="34">
        <v>17.969565217391303</v>
      </c>
      <c r="AH247" s="34">
        <v>0.56000000000000005</v>
      </c>
      <c r="AI247" s="34">
        <v>1.3</v>
      </c>
      <c r="AJ247" s="34">
        <v>17.560465116279069</v>
      </c>
      <c r="AK247" s="34">
        <v>25.245833333333334</v>
      </c>
      <c r="AL247" s="34">
        <v>0.81276595744680857</v>
      </c>
      <c r="AM247" s="34">
        <v>42.724390243902434</v>
      </c>
      <c r="AN247" s="34">
        <v>7.5744186046511626</v>
      </c>
      <c r="AO247" s="34">
        <v>1.5034482758620691</v>
      </c>
      <c r="AP247" s="34">
        <v>26.377586206896549</v>
      </c>
      <c r="AQ247" s="34">
        <v>9.7175438596491244</v>
      </c>
      <c r="AR247" s="34">
        <v>9.8892307692307728</v>
      </c>
      <c r="AS247" s="34">
        <v>12.863492063492064</v>
      </c>
      <c r="AT247" s="34">
        <v>12.6875</v>
      </c>
      <c r="AU247" s="34">
        <v>24</v>
      </c>
      <c r="AV247" s="34">
        <v>20</v>
      </c>
      <c r="AW247" s="34">
        <v>5.2253968253968255</v>
      </c>
      <c r="AX247" s="34">
        <v>0.92539682539682533</v>
      </c>
      <c r="AY247" s="34">
        <v>2.6051724137931038</v>
      </c>
      <c r="AZ247" s="34">
        <v>16.108333333333334</v>
      </c>
      <c r="BA247" s="34">
        <v>3.8542372881355935</v>
      </c>
      <c r="BB247" s="34">
        <v>7.1387096774193548</v>
      </c>
      <c r="BC247" s="34">
        <v>19.659016393442624</v>
      </c>
      <c r="BD247" s="34">
        <v>59.598360655737714</v>
      </c>
      <c r="BE247" s="34">
        <v>14.6</v>
      </c>
      <c r="BF247" s="34">
        <v>5.5</v>
      </c>
      <c r="BG247" s="34">
        <v>6.1</v>
      </c>
      <c r="BH247" s="34">
        <v>7.7</v>
      </c>
      <c r="BI247" s="34">
        <v>14.9</v>
      </c>
      <c r="BJ247" s="34">
        <v>38</v>
      </c>
      <c r="BK247" s="34">
        <v>48.5</v>
      </c>
      <c r="BL247" s="9">
        <v>25.8</v>
      </c>
      <c r="BM247" s="9">
        <v>31.6</v>
      </c>
      <c r="BN247">
        <v>78</v>
      </c>
      <c r="BO247" s="23">
        <v>14.059999999999995</v>
      </c>
      <c r="BP247">
        <v>5.26</v>
      </c>
      <c r="BQ247">
        <v>36.400000000000006</v>
      </c>
      <c r="BR247">
        <v>8.3199999999999985</v>
      </c>
      <c r="BS247">
        <v>24.129999999999995</v>
      </c>
    </row>
    <row r="248" spans="1:71" x14ac:dyDescent="0.25">
      <c r="A248" s="12" t="s">
        <v>16</v>
      </c>
      <c r="B248" s="34">
        <v>20.84</v>
      </c>
      <c r="C248" s="34">
        <v>108.05</v>
      </c>
      <c r="D248" s="34">
        <v>0</v>
      </c>
      <c r="E248" s="34">
        <v>21.7</v>
      </c>
      <c r="F248" s="34">
        <v>24.2</v>
      </c>
      <c r="G248" s="34">
        <v>105.1</v>
      </c>
      <c r="H248" s="34">
        <v>41.26</v>
      </c>
      <c r="I248" s="34">
        <v>61.48</v>
      </c>
      <c r="J248" s="34">
        <v>20.8</v>
      </c>
      <c r="K248" s="34">
        <v>107.58</v>
      </c>
      <c r="L248" s="34">
        <v>54.054545454545455</v>
      </c>
      <c r="M248" s="34">
        <v>43.72</v>
      </c>
      <c r="N248" s="34">
        <v>35.588888888888889</v>
      </c>
      <c r="O248" s="34">
        <v>8.23</v>
      </c>
      <c r="P248" s="34">
        <v>0.08</v>
      </c>
      <c r="Q248" s="34">
        <v>32.11</v>
      </c>
      <c r="R248" s="34">
        <v>11.444444444444445</v>
      </c>
      <c r="S248" s="34">
        <v>15.82</v>
      </c>
      <c r="T248" s="34">
        <v>12.762068965517242</v>
      </c>
      <c r="U248" s="34">
        <v>27.589189189189188</v>
      </c>
      <c r="V248" s="34">
        <v>38.972499999999997</v>
      </c>
      <c r="W248" s="34">
        <v>15.661904761904761</v>
      </c>
      <c r="X248" s="34">
        <v>8.713953488372093</v>
      </c>
      <c r="Y248" s="34">
        <v>53.955102040816328</v>
      </c>
      <c r="Z248" s="34">
        <v>26.595918367346943</v>
      </c>
      <c r="AA248" s="34">
        <v>5.7215686274509796</v>
      </c>
      <c r="AB248" s="34">
        <v>29.866666666666667</v>
      </c>
      <c r="AC248" s="34">
        <v>44.049056603773593</v>
      </c>
      <c r="AD248" s="34">
        <v>84.392452830188688</v>
      </c>
      <c r="AE248" s="34">
        <v>7.2607843137254902</v>
      </c>
      <c r="AF248" s="34">
        <v>23.054347826086957</v>
      </c>
      <c r="AG248" s="34">
        <v>29.510869565217391</v>
      </c>
      <c r="AH248" s="34">
        <v>17.126666666666669</v>
      </c>
      <c r="AI248" s="34">
        <v>0</v>
      </c>
      <c r="AJ248" s="34">
        <v>23.83953488372093</v>
      </c>
      <c r="AK248" s="34">
        <v>23.395833333333339</v>
      </c>
      <c r="AL248" s="34">
        <v>29.680851063829788</v>
      </c>
      <c r="AM248" s="34">
        <v>17.392682926829266</v>
      </c>
      <c r="AN248" s="34">
        <v>12.832558139534882</v>
      </c>
      <c r="AO248" s="34">
        <v>117.08793103448278</v>
      </c>
      <c r="AP248" s="34">
        <v>36.755172413793105</v>
      </c>
      <c r="AQ248" s="34">
        <v>42.389473684210522</v>
      </c>
      <c r="AR248" s="34">
        <v>21.953846153846158</v>
      </c>
      <c r="AS248" s="34">
        <v>6.3158730158730174</v>
      </c>
      <c r="AT248" s="34">
        <v>17.339062500000001</v>
      </c>
      <c r="AU248" s="34">
        <v>9</v>
      </c>
      <c r="AV248" s="34">
        <v>15</v>
      </c>
      <c r="AW248" s="34">
        <v>17.874603174603177</v>
      </c>
      <c r="AX248" s="34">
        <v>83.501587301587293</v>
      </c>
      <c r="AY248" s="34">
        <v>37.684482758620696</v>
      </c>
      <c r="AZ248" s="34">
        <v>3.6933333333333329</v>
      </c>
      <c r="BA248" s="34">
        <v>27.010169491525435</v>
      </c>
      <c r="BB248" s="34">
        <v>0.98548387096774193</v>
      </c>
      <c r="BC248" s="34">
        <v>96.493442622950809</v>
      </c>
      <c r="BD248" s="34">
        <v>18.657377049180329</v>
      </c>
      <c r="BE248" s="34">
        <v>85.9</v>
      </c>
      <c r="BF248" s="34">
        <v>23.9</v>
      </c>
      <c r="BG248" s="34">
        <v>5.0999999999999996</v>
      </c>
      <c r="BH248" s="34">
        <v>30.4</v>
      </c>
      <c r="BI248" s="34">
        <v>27.5</v>
      </c>
      <c r="BJ248" s="34">
        <v>30.2</v>
      </c>
      <c r="BK248" s="34">
        <v>15.7</v>
      </c>
      <c r="BL248" s="9">
        <v>40.299999999999997</v>
      </c>
      <c r="BM248" s="9">
        <v>77</v>
      </c>
      <c r="BN248">
        <v>13</v>
      </c>
      <c r="BO248" s="23">
        <v>47.28</v>
      </c>
      <c r="BP248">
        <v>22.27</v>
      </c>
      <c r="BQ248">
        <v>41.089999999999996</v>
      </c>
      <c r="BR248">
        <v>14.69</v>
      </c>
      <c r="BS248">
        <v>34.829999999999991</v>
      </c>
    </row>
    <row r="249" spans="1:71" x14ac:dyDescent="0.25">
      <c r="A249" s="12" t="s">
        <v>17</v>
      </c>
      <c r="B249" s="34">
        <v>148.84</v>
      </c>
      <c r="C249" s="34">
        <v>37.950000000000003</v>
      </c>
      <c r="D249" s="34">
        <v>86.65</v>
      </c>
      <c r="E249" s="34">
        <v>132</v>
      </c>
      <c r="F249" s="34">
        <v>209.2</v>
      </c>
      <c r="G249" s="34">
        <v>76.25</v>
      </c>
      <c r="H249" s="34">
        <v>100.01</v>
      </c>
      <c r="I249" s="34">
        <v>48.34</v>
      </c>
      <c r="J249" s="34">
        <v>140.11666666666667</v>
      </c>
      <c r="K249" s="34">
        <v>221.92</v>
      </c>
      <c r="L249" s="34">
        <v>152.45454545454547</v>
      </c>
      <c r="M249" s="34">
        <v>137.44</v>
      </c>
      <c r="N249" s="34">
        <v>183</v>
      </c>
      <c r="O249" s="34">
        <v>61.45</v>
      </c>
      <c r="P249" s="34">
        <v>126.43</v>
      </c>
      <c r="Q249" s="34">
        <v>75.2</v>
      </c>
      <c r="R249" s="34">
        <v>63.7</v>
      </c>
      <c r="S249" s="34">
        <v>87.28</v>
      </c>
      <c r="T249" s="34">
        <v>62.210344827586191</v>
      </c>
      <c r="U249" s="34">
        <v>68.640540540540542</v>
      </c>
      <c r="V249" s="34">
        <v>65.912499999999994</v>
      </c>
      <c r="W249" s="34">
        <v>59.485714285714302</v>
      </c>
      <c r="X249" s="34">
        <v>97.206976744186079</v>
      </c>
      <c r="Y249" s="34">
        <v>114.16326530612245</v>
      </c>
      <c r="Z249" s="34">
        <v>51.087755102040809</v>
      </c>
      <c r="AA249" s="34">
        <v>83.052941176470597</v>
      </c>
      <c r="AB249" s="34">
        <v>181.92941176470592</v>
      </c>
      <c r="AC249" s="34">
        <v>82.394339622641525</v>
      </c>
      <c r="AD249" s="34">
        <v>106.00188679245282</v>
      </c>
      <c r="AE249" s="34">
        <v>106.41176470588238</v>
      </c>
      <c r="AF249" s="34">
        <v>168.68913043478264</v>
      </c>
      <c r="AG249" s="34">
        <v>65.436956521739134</v>
      </c>
      <c r="AH249" s="34">
        <v>155.85777777777776</v>
      </c>
      <c r="AI249" s="34">
        <v>44.906666666666666</v>
      </c>
      <c r="AJ249" s="34">
        <v>109.67441860465117</v>
      </c>
      <c r="AK249" s="34">
        <v>80.587500000000006</v>
      </c>
      <c r="AL249" s="34">
        <v>107.19148936170215</v>
      </c>
      <c r="AM249" s="34">
        <v>64.458536585365835</v>
      </c>
      <c r="AN249" s="34">
        <v>84.132558139534893</v>
      </c>
      <c r="AO249" s="34">
        <v>175.02068965517239</v>
      </c>
      <c r="AP249" s="34">
        <v>188.29482758620688</v>
      </c>
      <c r="AQ249" s="34">
        <v>57.321052631578915</v>
      </c>
      <c r="AR249" s="34">
        <v>15.129230769230771</v>
      </c>
      <c r="AS249" s="34">
        <v>56.211111111111109</v>
      </c>
      <c r="AT249" s="34">
        <v>90.462500000000006</v>
      </c>
      <c r="AU249" s="34">
        <v>119</v>
      </c>
      <c r="AV249" s="34">
        <v>73</v>
      </c>
      <c r="AW249" s="34">
        <v>84.484126984126988</v>
      </c>
      <c r="AX249" s="34">
        <v>77.571428571428569</v>
      </c>
      <c r="AY249" s="34">
        <v>147.2844827586207</v>
      </c>
      <c r="AZ249" s="34">
        <v>64.62166666666667</v>
      </c>
      <c r="BA249" s="34">
        <v>74.774576271186419</v>
      </c>
      <c r="BB249" s="34">
        <v>44.370967741935459</v>
      </c>
      <c r="BC249" s="34">
        <v>55.511475409836073</v>
      </c>
      <c r="BD249" s="34">
        <v>59.563934426229515</v>
      </c>
      <c r="BE249" s="34">
        <v>97.1</v>
      </c>
      <c r="BF249" s="34">
        <v>237.3</v>
      </c>
      <c r="BG249" s="34">
        <v>62.2</v>
      </c>
      <c r="BH249" s="34">
        <v>98.8</v>
      </c>
      <c r="BI249" s="34">
        <v>117.9</v>
      </c>
      <c r="BJ249" s="34">
        <v>72.7</v>
      </c>
      <c r="BK249" s="34">
        <v>97.5</v>
      </c>
      <c r="BL249" s="9">
        <v>112.7</v>
      </c>
      <c r="BM249" s="9">
        <v>42.6</v>
      </c>
      <c r="BN249">
        <v>65</v>
      </c>
      <c r="BO249" s="24">
        <v>171.93999999999994</v>
      </c>
      <c r="BP249">
        <v>202.19</v>
      </c>
      <c r="BQ249">
        <v>143.82999999999998</v>
      </c>
      <c r="BR249">
        <v>104.00999999999999</v>
      </c>
      <c r="BS249">
        <v>145.65</v>
      </c>
    </row>
    <row r="250" spans="1:71" x14ac:dyDescent="0.25">
      <c r="A250" s="12" t="s">
        <v>18</v>
      </c>
      <c r="B250" s="34">
        <v>225.3</v>
      </c>
      <c r="C250" s="34">
        <v>155.35</v>
      </c>
      <c r="D250" s="34">
        <v>228.15</v>
      </c>
      <c r="E250" s="34">
        <v>193.5</v>
      </c>
      <c r="F250" s="34">
        <v>202.7</v>
      </c>
      <c r="G250" s="34">
        <v>347.6</v>
      </c>
      <c r="H250" s="34">
        <v>236.04</v>
      </c>
      <c r="I250" s="34">
        <v>129.01</v>
      </c>
      <c r="J250" s="34">
        <v>116.71666666666668</v>
      </c>
      <c r="K250" s="34">
        <v>335.66</v>
      </c>
      <c r="L250" s="34">
        <v>243.03636363636363</v>
      </c>
      <c r="M250" s="34">
        <v>149.03</v>
      </c>
      <c r="N250" s="34">
        <v>72.322222222222237</v>
      </c>
      <c r="O250" s="34">
        <v>191.72</v>
      </c>
      <c r="P250" s="34">
        <v>191.31</v>
      </c>
      <c r="Q250" s="34">
        <v>115.68</v>
      </c>
      <c r="R250" s="34">
        <v>236.32222222222219</v>
      </c>
      <c r="S250" s="34">
        <v>148.05000000000001</v>
      </c>
      <c r="T250" s="34">
        <v>105.11379310344827</v>
      </c>
      <c r="U250" s="34">
        <v>132.81891891891891</v>
      </c>
      <c r="V250" s="34">
        <v>19.440000000000001</v>
      </c>
      <c r="W250" s="34">
        <v>38.721428571428575</v>
      </c>
      <c r="X250" s="34">
        <v>97.172093023255783</v>
      </c>
      <c r="Y250" s="34">
        <v>85.036734693877548</v>
      </c>
      <c r="Z250" s="34">
        <v>306.46326530612242</v>
      </c>
      <c r="AA250" s="34">
        <v>171.95294117647055</v>
      </c>
      <c r="AB250" s="34">
        <v>106.42352941176472</v>
      </c>
      <c r="AC250" s="34">
        <v>162.90943396226416</v>
      </c>
      <c r="AD250" s="34">
        <v>76.70754716981132</v>
      </c>
      <c r="AE250" s="34">
        <v>71.54117647058824</v>
      </c>
      <c r="AF250" s="34">
        <v>80.841304347826082</v>
      </c>
      <c r="AG250" s="34">
        <v>223.30869565217384</v>
      </c>
      <c r="AH250" s="34">
        <v>145.91777777777781</v>
      </c>
      <c r="AI250" s="34">
        <v>254.74</v>
      </c>
      <c r="AJ250" s="34">
        <v>106.13953488372091</v>
      </c>
      <c r="AK250" s="34">
        <v>84.206249999999997</v>
      </c>
      <c r="AL250" s="34">
        <v>88.25744680851065</v>
      </c>
      <c r="AM250" s="34">
        <v>215.51951219512193</v>
      </c>
      <c r="AN250" s="34">
        <v>248.39534883720935</v>
      </c>
      <c r="AO250" s="34">
        <v>81.646551724137936</v>
      </c>
      <c r="AP250" s="34">
        <v>160.37758620689652</v>
      </c>
      <c r="AQ250" s="34">
        <v>79.310526315789488</v>
      </c>
      <c r="AR250" s="34">
        <v>124.91692307692304</v>
      </c>
      <c r="AS250" s="34">
        <v>56.490476190476201</v>
      </c>
      <c r="AT250" s="34">
        <v>143.09375</v>
      </c>
      <c r="AU250" s="34">
        <v>84</v>
      </c>
      <c r="AV250" s="34">
        <v>98</v>
      </c>
      <c r="AW250" s="34">
        <v>154.89682539682542</v>
      </c>
      <c r="AX250" s="34">
        <v>70.438095238095244</v>
      </c>
      <c r="AY250" s="34">
        <v>126.12068965517244</v>
      </c>
      <c r="AZ250" s="34">
        <v>34.405000000000001</v>
      </c>
      <c r="BA250" s="34">
        <v>73.303389830508479</v>
      </c>
      <c r="BB250" s="34">
        <v>113.8758064516129</v>
      </c>
      <c r="BC250" s="34">
        <v>127.27704918032786</v>
      </c>
      <c r="BD250" s="34">
        <v>191.04426229508201</v>
      </c>
      <c r="BE250" s="34">
        <v>47.4</v>
      </c>
      <c r="BF250" s="34">
        <v>84.5</v>
      </c>
      <c r="BG250" s="34">
        <v>102.9</v>
      </c>
      <c r="BH250" s="34">
        <v>45</v>
      </c>
      <c r="BI250" s="34">
        <v>247.3</v>
      </c>
      <c r="BJ250" s="34">
        <v>201.6</v>
      </c>
      <c r="BK250" s="34">
        <v>143.80000000000001</v>
      </c>
      <c r="BL250" s="9">
        <v>192.9</v>
      </c>
      <c r="BM250" s="9">
        <v>104.1</v>
      </c>
      <c r="BN250">
        <v>47</v>
      </c>
      <c r="BO250" s="24">
        <v>221.23000000000002</v>
      </c>
      <c r="BP250">
        <v>59.72</v>
      </c>
      <c r="BQ250">
        <v>74.940000000000012</v>
      </c>
      <c r="BR250">
        <v>94.21</v>
      </c>
      <c r="BS250">
        <v>290.09999999999991</v>
      </c>
    </row>
    <row r="251" spans="1:71" x14ac:dyDescent="0.25">
      <c r="A251" s="12" t="s">
        <v>19</v>
      </c>
      <c r="B251" s="34">
        <v>64.739999999999995</v>
      </c>
      <c r="C251" s="34">
        <v>35.450000000000003</v>
      </c>
      <c r="D251" s="34">
        <v>100.7</v>
      </c>
      <c r="E251" s="34">
        <v>124.7</v>
      </c>
      <c r="F251" s="34">
        <v>365.3</v>
      </c>
      <c r="G251" s="34">
        <v>119.45</v>
      </c>
      <c r="H251" s="34">
        <v>335.66</v>
      </c>
      <c r="I251" s="34">
        <v>286.95999999999998</v>
      </c>
      <c r="J251" s="34">
        <v>127.46666666666665</v>
      </c>
      <c r="K251" s="34">
        <v>84.99</v>
      </c>
      <c r="L251" s="34">
        <v>75</v>
      </c>
      <c r="M251" s="34">
        <v>230.66</v>
      </c>
      <c r="N251" s="34">
        <v>356.74444444444441</v>
      </c>
      <c r="O251" s="34">
        <v>86.77</v>
      </c>
      <c r="P251" s="34">
        <v>124.37</v>
      </c>
      <c r="Q251" s="34">
        <v>148.47</v>
      </c>
      <c r="R251" s="34">
        <v>93.677777777777777</v>
      </c>
      <c r="S251" s="34">
        <v>11.66</v>
      </c>
      <c r="T251" s="34">
        <v>112.92068965517242</v>
      </c>
      <c r="U251" s="34">
        <v>230.0972972972973</v>
      </c>
      <c r="V251" s="34">
        <v>119.9025</v>
      </c>
      <c r="W251" s="34">
        <v>14.685714285714287</v>
      </c>
      <c r="X251" s="34">
        <v>212.37209302325573</v>
      </c>
      <c r="Y251" s="34">
        <v>98.336734693877517</v>
      </c>
      <c r="Z251" s="34">
        <v>142.68775510204082</v>
      </c>
      <c r="AA251" s="34">
        <v>240.86078431372553</v>
      </c>
      <c r="AB251" s="34">
        <v>166.33333333333334</v>
      </c>
      <c r="AC251" s="34">
        <v>225.33962264150946</v>
      </c>
      <c r="AD251" s="34">
        <v>53.420754716981129</v>
      </c>
      <c r="AE251" s="34">
        <v>242.48039215686273</v>
      </c>
      <c r="AF251" s="34">
        <v>154.06521739130437</v>
      </c>
      <c r="AG251" s="34">
        <v>50.030434782608701</v>
      </c>
      <c r="AH251" s="34">
        <v>246.79555555555547</v>
      </c>
      <c r="AI251" s="34">
        <v>68.666666666666657</v>
      </c>
      <c r="AJ251" s="34">
        <v>52.22790697674418</v>
      </c>
      <c r="AK251" s="34">
        <v>137.73541666666668</v>
      </c>
      <c r="AL251" s="34">
        <v>205.02553191489361</v>
      </c>
      <c r="AM251" s="34">
        <v>237.60487804878048</v>
      </c>
      <c r="AN251" s="34">
        <v>60.31162790697676</v>
      </c>
      <c r="AO251" s="34">
        <v>270.60517241379313</v>
      </c>
      <c r="AP251" s="34">
        <v>62.80344827586206</v>
      </c>
      <c r="AQ251" s="34">
        <v>121.25438596491232</v>
      </c>
      <c r="AR251" s="34">
        <v>118.54</v>
      </c>
      <c r="AS251" s="34">
        <v>89.909523809523819</v>
      </c>
      <c r="AT251" s="34">
        <v>141.65156250000001</v>
      </c>
      <c r="AU251" s="34">
        <v>218</v>
      </c>
      <c r="AV251" s="34">
        <v>53</v>
      </c>
      <c r="AW251" s="34">
        <v>177.50952380952376</v>
      </c>
      <c r="AX251" s="34">
        <v>110.32698412698413</v>
      </c>
      <c r="AY251" s="34">
        <v>194.63448275862075</v>
      </c>
      <c r="AZ251" s="34">
        <v>128.155</v>
      </c>
      <c r="BA251" s="34">
        <v>119.13559322033899</v>
      </c>
      <c r="BB251" s="34">
        <v>141.69838709677421</v>
      </c>
      <c r="BC251" s="34">
        <v>33.660655737704921</v>
      </c>
      <c r="BD251" s="34">
        <v>134.7901639344262</v>
      </c>
      <c r="BE251" s="34">
        <v>51.1</v>
      </c>
      <c r="BF251" s="34">
        <v>149.30000000000001</v>
      </c>
      <c r="BG251" s="34">
        <v>152.6</v>
      </c>
      <c r="BH251" s="34">
        <v>198.9</v>
      </c>
      <c r="BI251" s="34">
        <v>245.6</v>
      </c>
      <c r="BJ251" s="34">
        <v>210.3</v>
      </c>
      <c r="BK251" s="34">
        <v>135.80000000000001</v>
      </c>
      <c r="BL251" s="9">
        <v>77</v>
      </c>
      <c r="BM251" s="9">
        <v>237.9</v>
      </c>
      <c r="BN251">
        <v>109</v>
      </c>
      <c r="BO251" s="24">
        <v>50.949999999999989</v>
      </c>
      <c r="BP251">
        <v>143.39000000000001</v>
      </c>
      <c r="BQ251">
        <v>116.40000000000003</v>
      </c>
      <c r="BR251">
        <v>165.46000000000004</v>
      </c>
      <c r="BS251">
        <v>177.56000000000003</v>
      </c>
    </row>
    <row r="252" spans="1:71" x14ac:dyDescent="0.25">
      <c r="A252" s="12" t="s">
        <v>20</v>
      </c>
      <c r="B252" s="34">
        <v>152.47999999999999</v>
      </c>
      <c r="C252" s="34">
        <v>99.2</v>
      </c>
      <c r="D252" s="34">
        <v>187.8</v>
      </c>
      <c r="E252" s="34">
        <v>162.05000000000001</v>
      </c>
      <c r="F252" s="34">
        <v>196.1</v>
      </c>
      <c r="G252" s="34">
        <v>163.85</v>
      </c>
      <c r="H252" s="34">
        <v>206.26</v>
      </c>
      <c r="I252" s="34">
        <v>64.22</v>
      </c>
      <c r="J252" s="34">
        <v>170.28333333333333</v>
      </c>
      <c r="K252" s="34">
        <v>628.88</v>
      </c>
      <c r="L252" s="34">
        <v>34.936363636363637</v>
      </c>
      <c r="M252" s="34">
        <v>246.56</v>
      </c>
      <c r="N252" s="34">
        <v>92.188888888888883</v>
      </c>
      <c r="O252" s="34">
        <v>390.56</v>
      </c>
      <c r="P252" s="34">
        <v>169.02</v>
      </c>
      <c r="Q252" s="34">
        <v>203.81</v>
      </c>
      <c r="R252" s="34">
        <v>259.91111111111115</v>
      </c>
      <c r="S252" s="34">
        <v>269.06</v>
      </c>
      <c r="T252" s="34">
        <v>200.49655172413793</v>
      </c>
      <c r="U252" s="34">
        <v>159.22972972972977</v>
      </c>
      <c r="V252" s="34">
        <v>61.204999999999998</v>
      </c>
      <c r="W252" s="34">
        <v>109.75476190476191</v>
      </c>
      <c r="X252" s="34">
        <v>167.49302325581394</v>
      </c>
      <c r="Y252" s="34">
        <v>180.91224489795917</v>
      </c>
      <c r="Z252" s="34">
        <v>240.63877551020411</v>
      </c>
      <c r="AA252" s="34">
        <v>87.06274509803923</v>
      </c>
      <c r="AB252" s="34">
        <v>69.335294117647067</v>
      </c>
      <c r="AC252" s="34">
        <v>247.94905660377358</v>
      </c>
      <c r="AD252" s="34">
        <v>327.53962264150942</v>
      </c>
      <c r="AE252" s="34">
        <v>131.31568627450983</v>
      </c>
      <c r="AF252" s="34">
        <v>348.22608695652167</v>
      </c>
      <c r="AG252" s="34">
        <v>229.56304347826085</v>
      </c>
      <c r="AH252" s="34">
        <v>316.32222222222225</v>
      </c>
      <c r="AI252" s="34">
        <v>137.66</v>
      </c>
      <c r="AJ252" s="34">
        <v>107.96976744186045</v>
      </c>
      <c r="AK252" s="34">
        <v>110.91041666666665</v>
      </c>
      <c r="AL252" s="34">
        <v>93.959574468085094</v>
      </c>
      <c r="AM252" s="34">
        <v>257.97560975609753</v>
      </c>
      <c r="AN252" s="34">
        <v>211.62325581395342</v>
      </c>
      <c r="AO252" s="34">
        <v>140.22758620689655</v>
      </c>
      <c r="AP252" s="34">
        <v>54.465517241379303</v>
      </c>
      <c r="AQ252" s="34">
        <v>103.8631578947368</v>
      </c>
      <c r="AR252" s="34">
        <v>132.94923076923081</v>
      </c>
      <c r="AS252" s="34">
        <v>26.403174603174605</v>
      </c>
      <c r="AT252" s="34">
        <v>100.59375</v>
      </c>
      <c r="AU252" s="34">
        <v>218</v>
      </c>
      <c r="AV252" s="34">
        <v>110</v>
      </c>
      <c r="AW252" s="34">
        <v>293.82380952380953</v>
      </c>
      <c r="AX252" s="34">
        <v>104.96666666666665</v>
      </c>
      <c r="AY252" s="34">
        <v>128.15344827586208</v>
      </c>
      <c r="AZ252" s="34">
        <v>223.61500000000001</v>
      </c>
      <c r="BA252" s="34">
        <v>71.405084745762693</v>
      </c>
      <c r="BB252" s="34">
        <v>100.13709677419355</v>
      </c>
      <c r="BC252" s="34">
        <v>151.57049180327866</v>
      </c>
      <c r="BD252" s="34">
        <v>191.24754098360657</v>
      </c>
      <c r="BE252" s="34">
        <v>142.69999999999999</v>
      </c>
      <c r="BF252" s="34">
        <v>234.5</v>
      </c>
      <c r="BG252" s="34">
        <v>168.7</v>
      </c>
      <c r="BH252" s="34">
        <v>293.2</v>
      </c>
      <c r="BI252" s="34">
        <v>135.19999999999999</v>
      </c>
      <c r="BJ252" s="34">
        <v>51.2</v>
      </c>
      <c r="BK252" s="34">
        <v>98.9</v>
      </c>
      <c r="BL252" s="9">
        <v>294.7</v>
      </c>
      <c r="BM252" s="9">
        <v>125.6</v>
      </c>
      <c r="BN252">
        <v>132</v>
      </c>
      <c r="BO252" s="24">
        <v>266.89999999999992</v>
      </c>
      <c r="BP252">
        <v>184.02</v>
      </c>
      <c r="BQ252">
        <v>72.28</v>
      </c>
      <c r="BR252">
        <v>186.50000000000003</v>
      </c>
      <c r="BS252">
        <v>277.76</v>
      </c>
    </row>
    <row r="253" spans="1:71" x14ac:dyDescent="0.25">
      <c r="A253" s="12" t="s">
        <v>21</v>
      </c>
      <c r="B253" s="34">
        <v>111.14</v>
      </c>
      <c r="C253" s="34">
        <v>76.900000000000006</v>
      </c>
      <c r="D253" s="34">
        <v>167</v>
      </c>
      <c r="E253" s="34">
        <v>33.1</v>
      </c>
      <c r="F253" s="34">
        <v>16</v>
      </c>
      <c r="G253" s="34">
        <v>173.5</v>
      </c>
      <c r="H253" s="34">
        <v>193.16</v>
      </c>
      <c r="I253" s="34">
        <v>97.02</v>
      </c>
      <c r="J253" s="34">
        <v>127.21666666666665</v>
      </c>
      <c r="K253" s="34">
        <v>32.54</v>
      </c>
      <c r="L253" s="34">
        <v>173.29090909090911</v>
      </c>
      <c r="M253" s="34">
        <v>52.1</v>
      </c>
      <c r="N253" s="34">
        <v>162.45555555555555</v>
      </c>
      <c r="O253" s="34">
        <v>51.44</v>
      </c>
      <c r="P253" s="34">
        <v>4.37</v>
      </c>
      <c r="Q253" s="34">
        <v>38.869999999999997</v>
      </c>
      <c r="R253" s="34">
        <v>49.2</v>
      </c>
      <c r="S253" s="34">
        <v>81.97</v>
      </c>
      <c r="T253" s="34">
        <v>61.765517241379328</v>
      </c>
      <c r="U253" s="34">
        <v>46.702702702702709</v>
      </c>
      <c r="V253" s="34">
        <v>112.9075</v>
      </c>
      <c r="W253" s="34">
        <v>25.738095238095234</v>
      </c>
      <c r="X253" s="34">
        <v>309.39069767441856</v>
      </c>
      <c r="Y253" s="34">
        <v>230.74285714285713</v>
      </c>
      <c r="Z253" s="34">
        <v>393.06530612244904</v>
      </c>
      <c r="AA253" s="34">
        <v>7.0725490196078429</v>
      </c>
      <c r="AB253" s="34">
        <v>159.10196078431372</v>
      </c>
      <c r="AC253" s="34">
        <v>51.854716981132086</v>
      </c>
      <c r="AD253" s="34">
        <v>31.756603773584906</v>
      </c>
      <c r="AE253" s="34">
        <v>2.0725490196078433</v>
      </c>
      <c r="AF253" s="34">
        <v>78.963043478260872</v>
      </c>
      <c r="AG253" s="34">
        <v>56.289130434782599</v>
      </c>
      <c r="AH253" s="34">
        <v>94.831111111111127</v>
      </c>
      <c r="AI253" s="34">
        <v>105.65333333333331</v>
      </c>
      <c r="AJ253" s="34">
        <v>133.96511627906975</v>
      </c>
      <c r="AK253" s="34">
        <v>16.072916666666668</v>
      </c>
      <c r="AL253" s="34">
        <v>129.59787234042551</v>
      </c>
      <c r="AM253" s="34">
        <v>11.773170731707317</v>
      </c>
      <c r="AN253" s="34">
        <v>22.213953488372095</v>
      </c>
      <c r="AO253" s="34">
        <v>155.45344827586209</v>
      </c>
      <c r="AP253" s="34">
        <v>20.858620689655172</v>
      </c>
      <c r="AQ253" s="34">
        <v>61.564912280701762</v>
      </c>
      <c r="AR253" s="34">
        <v>134.26307692307691</v>
      </c>
      <c r="AS253" s="34">
        <v>195.95873015873022</v>
      </c>
      <c r="AT253" s="34">
        <v>183.07656250000008</v>
      </c>
      <c r="AU253" s="34">
        <v>126</v>
      </c>
      <c r="AV253" s="34">
        <v>87</v>
      </c>
      <c r="AW253" s="34">
        <v>208.65079365079364</v>
      </c>
      <c r="AX253" s="34">
        <v>95.938095238095215</v>
      </c>
      <c r="AY253" s="34">
        <v>110.50344827586208</v>
      </c>
      <c r="AZ253" s="34">
        <v>135.75</v>
      </c>
      <c r="BA253" s="34">
        <v>126.77627118644067</v>
      </c>
      <c r="BB253" s="34">
        <v>32.422580645161283</v>
      </c>
      <c r="BC253" s="34">
        <v>75.6606557377049</v>
      </c>
      <c r="BD253" s="34">
        <v>104.75081967213114</v>
      </c>
      <c r="BE253" s="34">
        <v>37.4</v>
      </c>
      <c r="BF253" s="34">
        <v>14.7</v>
      </c>
      <c r="BG253" s="34">
        <v>74.400000000000006</v>
      </c>
      <c r="BH253" s="34">
        <v>180.1</v>
      </c>
      <c r="BI253" s="34">
        <v>87.6</v>
      </c>
      <c r="BJ253" s="34">
        <v>60.5</v>
      </c>
      <c r="BK253" s="34">
        <v>108.7</v>
      </c>
      <c r="BL253" s="9">
        <v>74.8</v>
      </c>
      <c r="BM253" s="9">
        <v>38.299999999999997</v>
      </c>
      <c r="BN253">
        <v>32</v>
      </c>
      <c r="BO253" s="24">
        <v>35.120000000000012</v>
      </c>
      <c r="BP253">
        <v>161.29</v>
      </c>
      <c r="BQ253">
        <v>35.239999999999995</v>
      </c>
      <c r="BR253">
        <v>136.89999999999998</v>
      </c>
      <c r="BS253">
        <v>207.98</v>
      </c>
    </row>
    <row r="254" spans="1:71" x14ac:dyDescent="0.25">
      <c r="A254" s="12" t="s">
        <v>22</v>
      </c>
      <c r="B254" s="34">
        <v>0</v>
      </c>
      <c r="C254" s="34">
        <v>0</v>
      </c>
      <c r="D254" s="34">
        <v>0</v>
      </c>
      <c r="E254" s="34">
        <v>0</v>
      </c>
      <c r="F254" s="34">
        <v>8.1</v>
      </c>
      <c r="G254" s="34">
        <v>58.55</v>
      </c>
      <c r="H254" s="34">
        <v>1.33</v>
      </c>
      <c r="I254" s="34">
        <v>15.87</v>
      </c>
      <c r="J254" s="34">
        <v>0.6</v>
      </c>
      <c r="K254" s="34">
        <v>53.73</v>
      </c>
      <c r="L254" s="34">
        <v>1.6</v>
      </c>
      <c r="M254" s="34">
        <v>27.97</v>
      </c>
      <c r="N254" s="34">
        <v>0</v>
      </c>
      <c r="O254" s="34">
        <v>40.15</v>
      </c>
      <c r="P254" s="34">
        <v>0.2</v>
      </c>
      <c r="Q254" s="34">
        <v>39.1</v>
      </c>
      <c r="R254" s="34">
        <v>0</v>
      </c>
      <c r="S254" s="34">
        <v>15.44</v>
      </c>
      <c r="T254" s="34">
        <v>23.948275862068964</v>
      </c>
      <c r="U254" s="34">
        <v>0</v>
      </c>
      <c r="V254" s="34">
        <v>0</v>
      </c>
      <c r="W254" s="34">
        <v>37.276190476190472</v>
      </c>
      <c r="X254" s="34">
        <v>3.7348837209302324</v>
      </c>
      <c r="Y254" s="34">
        <v>0</v>
      </c>
      <c r="Z254" s="34">
        <v>4.575510204081632</v>
      </c>
      <c r="AA254" s="34">
        <v>39.811764705882354</v>
      </c>
      <c r="AB254" s="34">
        <v>54.35098039215687</v>
      </c>
      <c r="AC254" s="34">
        <v>16.254716981132074</v>
      </c>
      <c r="AD254" s="34">
        <v>50.664150943396223</v>
      </c>
      <c r="AE254" s="34">
        <v>5.8117647058823536</v>
      </c>
      <c r="AF254" s="34">
        <v>18.639130434782608</v>
      </c>
      <c r="AG254" s="34">
        <v>46.165217391304346</v>
      </c>
      <c r="AH254" s="34">
        <v>2.5044444444444447</v>
      </c>
      <c r="AI254" s="34">
        <v>2.4911111111111111</v>
      </c>
      <c r="AJ254" s="34">
        <v>0.42093023255813955</v>
      </c>
      <c r="AK254" s="34">
        <v>44.358333333333341</v>
      </c>
      <c r="AL254" s="34">
        <v>98.580851063829769</v>
      </c>
      <c r="AM254" s="34">
        <v>0.65853658536585369</v>
      </c>
      <c r="AN254" s="34">
        <v>4.3697674418604651</v>
      </c>
      <c r="AO254" s="34">
        <v>7.7655172413793103</v>
      </c>
      <c r="AP254" s="34">
        <v>16.368965517241378</v>
      </c>
      <c r="AQ254" s="34">
        <v>103.8824561403509</v>
      </c>
      <c r="AR254" s="34">
        <v>0.46923076923076923</v>
      </c>
      <c r="AS254" s="34">
        <v>4.3698412698412694</v>
      </c>
      <c r="AT254" s="34">
        <v>9.7671875000000004</v>
      </c>
      <c r="AU254" s="34">
        <v>10</v>
      </c>
      <c r="AV254" s="34">
        <v>31</v>
      </c>
      <c r="AW254" s="34">
        <v>6.6888888888888873</v>
      </c>
      <c r="AX254" s="34">
        <v>2.0634920634920634E-2</v>
      </c>
      <c r="AY254" s="34">
        <v>0.2413793103448276</v>
      </c>
      <c r="AZ254" s="34">
        <v>3.0133333333333332</v>
      </c>
      <c r="BA254" s="34">
        <v>3.7372881355932197</v>
      </c>
      <c r="BB254" s="34">
        <v>0.12903225806451613</v>
      </c>
      <c r="BC254" s="34">
        <v>0.72295081967213126</v>
      </c>
      <c r="BD254" s="34">
        <v>3.3803278688524587</v>
      </c>
      <c r="BE254" s="34">
        <v>32.299999999999997</v>
      </c>
      <c r="BF254" s="34">
        <v>14.1</v>
      </c>
      <c r="BG254" s="34">
        <v>16.3</v>
      </c>
      <c r="BH254" s="34">
        <v>38.799999999999997</v>
      </c>
      <c r="BI254" s="34">
        <v>45.1</v>
      </c>
      <c r="BJ254" s="34">
        <v>1.1000000000000001</v>
      </c>
      <c r="BK254" s="34">
        <v>18.600000000000001</v>
      </c>
      <c r="BL254" s="34">
        <v>5.7</v>
      </c>
      <c r="BM254" s="34">
        <v>31</v>
      </c>
      <c r="BN254">
        <v>1</v>
      </c>
      <c r="BO254" s="24">
        <v>2.7699999999999991</v>
      </c>
      <c r="BP254">
        <v>8.4099999999999984</v>
      </c>
      <c r="BQ254">
        <v>3.67</v>
      </c>
      <c r="BR254">
        <v>7.31</v>
      </c>
      <c r="BS254">
        <v>3.3899999999999997</v>
      </c>
    </row>
    <row r="255" spans="1:71" x14ac:dyDescent="0.25">
      <c r="A255" s="12" t="s">
        <v>23</v>
      </c>
      <c r="B255" s="34">
        <v>0.14000000000000001</v>
      </c>
      <c r="C255" s="34">
        <v>0.5</v>
      </c>
      <c r="D255" s="34">
        <v>0</v>
      </c>
      <c r="E255" s="34">
        <v>1.25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62.02</v>
      </c>
      <c r="N255" s="34">
        <v>0</v>
      </c>
      <c r="O255" s="34">
        <v>1.8</v>
      </c>
      <c r="P255" s="34">
        <v>12.32</v>
      </c>
      <c r="Q255" s="34">
        <v>3.68</v>
      </c>
      <c r="R255" s="34">
        <v>0.43333333333333335</v>
      </c>
      <c r="S255" s="34">
        <v>0</v>
      </c>
      <c r="T255" s="34">
        <v>0.76206896551724146</v>
      </c>
      <c r="U255" s="34">
        <v>0</v>
      </c>
      <c r="V255" s="34">
        <v>0</v>
      </c>
      <c r="W255" s="34">
        <v>0.71666666666666667</v>
      </c>
      <c r="X255" s="34">
        <v>3.7209302325581395E-2</v>
      </c>
      <c r="Y255" s="34">
        <v>0</v>
      </c>
      <c r="Z255" s="34">
        <v>0</v>
      </c>
      <c r="AA255" s="34">
        <v>0</v>
      </c>
      <c r="AB255" s="34">
        <v>0.32745098039215692</v>
      </c>
      <c r="AC255" s="34">
        <v>4.2981132075471695</v>
      </c>
      <c r="AD255" s="34">
        <v>0</v>
      </c>
      <c r="AE255" s="34">
        <v>3.170588235294117</v>
      </c>
      <c r="AF255" s="34">
        <v>0.37608695652173912</v>
      </c>
      <c r="AG255" s="34">
        <v>0</v>
      </c>
      <c r="AH255" s="34">
        <v>5.3133333333333335</v>
      </c>
      <c r="AI255" s="34">
        <v>0</v>
      </c>
      <c r="AJ255" s="34">
        <v>0.94418604651162796</v>
      </c>
      <c r="AK255" s="34">
        <v>5.2249999999999996</v>
      </c>
      <c r="AL255" s="34">
        <v>13.097872340425535</v>
      </c>
      <c r="AM255" s="34">
        <v>19.73170731707317</v>
      </c>
      <c r="AN255" s="34">
        <v>16.055813953488375</v>
      </c>
      <c r="AO255" s="34">
        <v>0</v>
      </c>
      <c r="AP255" s="34">
        <v>0</v>
      </c>
      <c r="AQ255" s="34">
        <v>0</v>
      </c>
      <c r="AR255" s="34">
        <v>19.830769230769231</v>
      </c>
      <c r="AS255" s="34">
        <v>0</v>
      </c>
      <c r="AT255" s="34">
        <v>0</v>
      </c>
      <c r="AU255" s="34">
        <v>0</v>
      </c>
      <c r="AV255" s="34">
        <v>30</v>
      </c>
      <c r="AW255" s="34">
        <v>0</v>
      </c>
      <c r="AX255" s="34">
        <v>0</v>
      </c>
      <c r="AY255" s="34">
        <v>1.7241379310344827E-2</v>
      </c>
      <c r="AZ255" s="34">
        <v>0</v>
      </c>
      <c r="BA255" s="34">
        <v>0</v>
      </c>
      <c r="BB255" s="34">
        <v>3.5483870967741936E-2</v>
      </c>
      <c r="BC255" s="34">
        <v>0</v>
      </c>
      <c r="BD255" s="34">
        <v>0</v>
      </c>
      <c r="BE255" s="34">
        <v>0</v>
      </c>
      <c r="BF255" s="34">
        <v>0.1</v>
      </c>
      <c r="BG255" s="34">
        <v>8.1</v>
      </c>
      <c r="BH255" s="34">
        <v>6.2</v>
      </c>
      <c r="BI255" s="34">
        <v>3.5</v>
      </c>
      <c r="BJ255" s="34">
        <v>0</v>
      </c>
      <c r="BK255" s="34">
        <v>0</v>
      </c>
      <c r="BL255" s="34">
        <v>0.3</v>
      </c>
      <c r="BM255" s="34">
        <v>8.3000000000000007</v>
      </c>
      <c r="BN255">
        <v>3</v>
      </c>
      <c r="BO255" s="24">
        <v>2.129999999999999</v>
      </c>
      <c r="BP255">
        <v>0.02</v>
      </c>
      <c r="BQ255">
        <v>8.3499999999999979</v>
      </c>
      <c r="BR255">
        <v>2.02</v>
      </c>
      <c r="BS255">
        <v>0.11</v>
      </c>
    </row>
    <row r="256" spans="1:71" x14ac:dyDescent="0.25">
      <c r="A256" s="7" t="s">
        <v>24</v>
      </c>
    </row>
    <row r="257" spans="1:71" x14ac:dyDescent="0.25">
      <c r="A257" s="7" t="s">
        <v>25</v>
      </c>
    </row>
    <row r="258" spans="1:71" x14ac:dyDescent="0.25">
      <c r="A258" s="7" t="s">
        <v>26</v>
      </c>
    </row>
    <row r="259" spans="1:71" x14ac:dyDescent="0.25">
      <c r="A259" s="7" t="s">
        <v>27</v>
      </c>
    </row>
    <row r="260" spans="1:71" x14ac:dyDescent="0.25">
      <c r="A260" s="7" t="s">
        <v>28</v>
      </c>
    </row>
    <row r="262" spans="1:71" x14ac:dyDescent="0.25">
      <c r="A262" s="10" t="s">
        <v>59</v>
      </c>
    </row>
    <row r="263" spans="1:71" x14ac:dyDescent="0.25">
      <c r="A263" t="s">
        <v>11</v>
      </c>
      <c r="B263" s="8">
        <v>1951</v>
      </c>
      <c r="C263" s="8">
        <v>1952</v>
      </c>
      <c r="D263" s="8">
        <v>1953</v>
      </c>
      <c r="E263" s="8">
        <v>1954</v>
      </c>
      <c r="F263" s="8">
        <v>1955</v>
      </c>
      <c r="G263" s="8">
        <v>1956</v>
      </c>
      <c r="H263" s="8">
        <v>1957</v>
      </c>
      <c r="I263" s="8">
        <v>1958</v>
      </c>
      <c r="J263" s="8">
        <v>1959</v>
      </c>
      <c r="K263" s="8">
        <v>1960</v>
      </c>
      <c r="L263" s="8">
        <v>1961</v>
      </c>
      <c r="M263" s="8">
        <v>1962</v>
      </c>
      <c r="N263" s="8">
        <v>1963</v>
      </c>
      <c r="O263" s="8">
        <v>1964</v>
      </c>
      <c r="P263" s="8">
        <v>1965</v>
      </c>
      <c r="Q263" s="8">
        <v>1966</v>
      </c>
      <c r="R263" s="8">
        <v>1967</v>
      </c>
      <c r="S263" s="8">
        <v>1968</v>
      </c>
      <c r="T263" s="8">
        <v>1969</v>
      </c>
      <c r="U263" s="8">
        <v>1970</v>
      </c>
      <c r="V263" s="8">
        <v>1971</v>
      </c>
      <c r="W263" s="8">
        <v>1972</v>
      </c>
      <c r="X263" s="8">
        <v>1973</v>
      </c>
      <c r="Y263" s="8">
        <v>1974</v>
      </c>
      <c r="Z263" s="8">
        <v>1975</v>
      </c>
      <c r="AA263" s="8">
        <v>1976</v>
      </c>
      <c r="AB263" s="8">
        <v>1977</v>
      </c>
      <c r="AC263" s="8">
        <v>1978</v>
      </c>
      <c r="AD263" s="8">
        <v>1979</v>
      </c>
      <c r="AE263" s="8">
        <v>1980</v>
      </c>
      <c r="AF263" s="8">
        <v>1981</v>
      </c>
      <c r="AG263" s="8">
        <v>1982</v>
      </c>
      <c r="AH263" s="8">
        <v>1983</v>
      </c>
      <c r="AI263" s="8">
        <v>1984</v>
      </c>
      <c r="AJ263" s="8">
        <v>1985</v>
      </c>
      <c r="AK263" s="8">
        <v>1986</v>
      </c>
      <c r="AL263" s="8">
        <v>1987</v>
      </c>
      <c r="AM263" s="8">
        <v>1988</v>
      </c>
      <c r="AN263" s="8">
        <v>1989</v>
      </c>
      <c r="AO263" s="8">
        <v>1990</v>
      </c>
      <c r="AP263" s="8">
        <v>1991</v>
      </c>
      <c r="AQ263" s="8">
        <v>1992</v>
      </c>
      <c r="AR263" s="8">
        <v>1993</v>
      </c>
      <c r="AS263" s="8">
        <v>1994</v>
      </c>
      <c r="AT263" s="8">
        <v>1995</v>
      </c>
      <c r="AU263" s="8">
        <v>1996</v>
      </c>
      <c r="AV263" s="8">
        <v>1997</v>
      </c>
      <c r="AW263" s="8">
        <v>1998</v>
      </c>
      <c r="AX263" s="8">
        <v>1999</v>
      </c>
      <c r="AY263" s="8">
        <v>2000</v>
      </c>
      <c r="AZ263" s="8">
        <v>2001</v>
      </c>
      <c r="BA263" s="8">
        <v>2002</v>
      </c>
      <c r="BB263" s="8">
        <v>2003</v>
      </c>
      <c r="BC263" s="8">
        <v>2004</v>
      </c>
      <c r="BD263" s="8">
        <v>2005</v>
      </c>
      <c r="BE263" s="8">
        <v>2006</v>
      </c>
      <c r="BF263" s="8">
        <v>2007</v>
      </c>
      <c r="BG263" s="8">
        <v>2008</v>
      </c>
      <c r="BH263" s="8">
        <v>2009</v>
      </c>
      <c r="BI263" s="8">
        <v>2010</v>
      </c>
      <c r="BJ263" s="8">
        <v>2011</v>
      </c>
      <c r="BK263" s="8">
        <v>2012</v>
      </c>
      <c r="BL263" s="9">
        <v>2013</v>
      </c>
      <c r="BM263" s="9">
        <v>2014</v>
      </c>
      <c r="BN263">
        <v>2015</v>
      </c>
      <c r="BO263">
        <v>2016</v>
      </c>
      <c r="BP263" s="9">
        <v>2017</v>
      </c>
      <c r="BQ263">
        <v>2018</v>
      </c>
      <c r="BR263">
        <v>2019</v>
      </c>
      <c r="BS263" s="9">
        <v>2020</v>
      </c>
    </row>
    <row r="264" spans="1:71" x14ac:dyDescent="0.25">
      <c r="A264" s="12" t="s">
        <v>12</v>
      </c>
      <c r="B264" s="8">
        <v>0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27.16</v>
      </c>
      <c r="R264" s="8">
        <v>0.7</v>
      </c>
      <c r="S264" s="8">
        <v>7.36</v>
      </c>
      <c r="T264" s="8">
        <v>0</v>
      </c>
      <c r="U264" s="8">
        <v>2.0538461538461541</v>
      </c>
      <c r="V264" s="8">
        <v>0</v>
      </c>
      <c r="W264" s="8">
        <v>0</v>
      </c>
      <c r="X264" s="8">
        <v>0</v>
      </c>
      <c r="Y264" s="8">
        <v>0</v>
      </c>
      <c r="Z264" s="8">
        <v>12.668749999999999</v>
      </c>
      <c r="AA264" s="8">
        <v>0</v>
      </c>
      <c r="AB264" s="8">
        <v>0</v>
      </c>
      <c r="AC264" s="8">
        <v>9.3388888888888886</v>
      </c>
      <c r="AD264" s="8">
        <v>0.15789473684210525</v>
      </c>
      <c r="AE264" s="8">
        <v>0</v>
      </c>
      <c r="AF264" s="8">
        <v>18.266666666666666</v>
      </c>
      <c r="AG264" s="8">
        <v>0.94857142857142862</v>
      </c>
      <c r="AH264" s="8">
        <v>6.4516129032258063E-2</v>
      </c>
      <c r="AI264" s="8">
        <v>0.1875</v>
      </c>
      <c r="AJ264" s="8">
        <v>15.996774193548385</v>
      </c>
      <c r="AK264" s="8">
        <v>26.242424242424242</v>
      </c>
      <c r="AL264" s="8">
        <v>6.258064516129032</v>
      </c>
      <c r="AM264" s="8">
        <v>0</v>
      </c>
      <c r="AN264" s="8">
        <v>0</v>
      </c>
      <c r="AO264" s="8">
        <v>4.8794871794871799</v>
      </c>
      <c r="AP264" s="8">
        <v>0</v>
      </c>
      <c r="AQ264" s="8">
        <v>0</v>
      </c>
      <c r="AR264" s="8">
        <v>0</v>
      </c>
      <c r="AS264" s="8">
        <v>0.58823529411764708</v>
      </c>
      <c r="AT264" s="8">
        <v>62.74</v>
      </c>
      <c r="AU264" s="8">
        <v>0</v>
      </c>
      <c r="AV264" s="8">
        <v>5</v>
      </c>
      <c r="AW264" s="8">
        <v>0</v>
      </c>
      <c r="AX264" s="8">
        <v>0</v>
      </c>
      <c r="AY264" s="8">
        <v>5.8823529411764705E-2</v>
      </c>
      <c r="AZ264" s="8">
        <v>12.544444444444444</v>
      </c>
      <c r="BA264" s="8">
        <v>15.756410256410257</v>
      </c>
      <c r="BB264" s="8">
        <v>0</v>
      </c>
      <c r="BC264" s="8">
        <v>6.8861111111111111</v>
      </c>
      <c r="BD264" s="8">
        <v>27.369444444444447</v>
      </c>
      <c r="BE264" s="8">
        <v>0</v>
      </c>
      <c r="BF264" s="8">
        <v>0</v>
      </c>
      <c r="BG264" s="8">
        <v>0</v>
      </c>
      <c r="BH264" s="8">
        <v>0</v>
      </c>
      <c r="BI264" s="8">
        <v>1.8</v>
      </c>
      <c r="BJ264" s="8">
        <v>0</v>
      </c>
      <c r="BK264" s="8">
        <v>0.6</v>
      </c>
      <c r="BL264" s="22">
        <v>1.7</v>
      </c>
      <c r="BM264" s="28">
        <v>0</v>
      </c>
      <c r="BN264" s="28">
        <v>4</v>
      </c>
      <c r="BO264" s="28">
        <v>0.45</v>
      </c>
      <c r="BP264">
        <v>0</v>
      </c>
      <c r="BQ264">
        <v>0</v>
      </c>
      <c r="BR264">
        <v>1.62</v>
      </c>
      <c r="BS264">
        <v>4.6100000000000003</v>
      </c>
    </row>
    <row r="265" spans="1:71" x14ac:dyDescent="0.25">
      <c r="A265" s="12" t="s">
        <v>13</v>
      </c>
      <c r="B265" s="8">
        <v>0</v>
      </c>
      <c r="C265" s="8">
        <v>13.1</v>
      </c>
      <c r="D265" s="8">
        <v>0</v>
      </c>
      <c r="E265" s="8">
        <v>6</v>
      </c>
      <c r="F265" s="8">
        <v>0</v>
      </c>
      <c r="G265" s="8">
        <v>0</v>
      </c>
      <c r="H265" s="8">
        <v>2.9</v>
      </c>
      <c r="I265" s="8">
        <v>0</v>
      </c>
      <c r="J265" s="8">
        <v>0</v>
      </c>
      <c r="K265" s="8">
        <v>0</v>
      </c>
      <c r="L265" s="8">
        <v>0</v>
      </c>
      <c r="M265" s="8">
        <v>10.050000000000001</v>
      </c>
      <c r="N265" s="8">
        <v>8.0500000000000007</v>
      </c>
      <c r="O265" s="8">
        <v>0.76666666666666661</v>
      </c>
      <c r="P265" s="8">
        <v>0</v>
      </c>
      <c r="Q265" s="8">
        <v>0</v>
      </c>
      <c r="R265" s="8">
        <v>0</v>
      </c>
      <c r="S265" s="8">
        <v>47.54</v>
      </c>
      <c r="T265" s="8">
        <v>0</v>
      </c>
      <c r="U265" s="8">
        <v>0</v>
      </c>
      <c r="V265" s="8">
        <v>0</v>
      </c>
      <c r="W265" s="8">
        <v>4.7833333333333332</v>
      </c>
      <c r="X265" s="8">
        <v>0</v>
      </c>
      <c r="Y265" s="8">
        <v>0</v>
      </c>
      <c r="Z265" s="8">
        <v>14.5375</v>
      </c>
      <c r="AA265" s="8">
        <v>0</v>
      </c>
      <c r="AB265" s="8">
        <v>0</v>
      </c>
      <c r="AC265" s="8">
        <v>35.75555555555556</v>
      </c>
      <c r="AD265" s="8">
        <v>24.531578947368423</v>
      </c>
      <c r="AE265" s="8">
        <v>0</v>
      </c>
      <c r="AF265" s="8">
        <v>0</v>
      </c>
      <c r="AG265" s="8">
        <v>0</v>
      </c>
      <c r="AH265" s="8">
        <v>0</v>
      </c>
      <c r="AI265" s="8">
        <v>12.081250000000001</v>
      </c>
      <c r="AJ265" s="8">
        <v>0</v>
      </c>
      <c r="AK265" s="8">
        <v>20.015151515151519</v>
      </c>
      <c r="AL265" s="8">
        <v>9.193548387096774</v>
      </c>
      <c r="AM265" s="8">
        <v>2.3777777777777778</v>
      </c>
      <c r="AN265" s="8">
        <v>0</v>
      </c>
      <c r="AO265" s="8">
        <v>0</v>
      </c>
      <c r="AP265" s="8">
        <v>0</v>
      </c>
      <c r="AQ265" s="8">
        <v>0</v>
      </c>
      <c r="AR265" s="8">
        <v>0.55555555555555558</v>
      </c>
      <c r="AS265" s="8">
        <v>0.24705882352941178</v>
      </c>
      <c r="AT265" s="8">
        <v>0</v>
      </c>
      <c r="AU265" s="8">
        <v>0</v>
      </c>
      <c r="AV265" s="8">
        <v>1</v>
      </c>
      <c r="AW265" s="8">
        <v>0.2</v>
      </c>
      <c r="AX265" s="8">
        <v>1</v>
      </c>
      <c r="AY265" s="8">
        <v>3.8323529411764703</v>
      </c>
      <c r="AZ265" s="8">
        <v>0.18055555555555555</v>
      </c>
      <c r="BA265" s="8">
        <v>3.2794871794871798</v>
      </c>
      <c r="BB265" s="8">
        <v>0.7810810810810811</v>
      </c>
      <c r="BC265" s="8">
        <v>4.8194444444444446</v>
      </c>
      <c r="BD265" s="8">
        <v>0.53333333333333333</v>
      </c>
      <c r="BE265" s="8">
        <v>0</v>
      </c>
      <c r="BF265" s="8">
        <v>0</v>
      </c>
      <c r="BG265" s="8">
        <v>24</v>
      </c>
      <c r="BH265" s="8">
        <v>0</v>
      </c>
      <c r="BI265" s="8">
        <v>14.8</v>
      </c>
      <c r="BJ265" s="8">
        <v>4.7</v>
      </c>
      <c r="BK265" s="8">
        <v>0.3</v>
      </c>
      <c r="BL265" s="22">
        <v>11.7</v>
      </c>
      <c r="BM265" s="28">
        <v>6.4</v>
      </c>
      <c r="BN265" s="28">
        <v>0</v>
      </c>
      <c r="BO265" s="28">
        <v>5.84</v>
      </c>
      <c r="BP265">
        <v>0</v>
      </c>
      <c r="BQ265">
        <v>6.0200000000000005</v>
      </c>
      <c r="BR265">
        <v>0</v>
      </c>
      <c r="BS265">
        <v>4.24</v>
      </c>
    </row>
    <row r="266" spans="1:71" x14ac:dyDescent="0.25">
      <c r="A266" s="12" t="s">
        <v>14</v>
      </c>
      <c r="B266" s="8">
        <v>15.4</v>
      </c>
      <c r="C266" s="8">
        <v>0</v>
      </c>
      <c r="D266" s="8">
        <v>0</v>
      </c>
      <c r="E266" s="8">
        <v>16.5</v>
      </c>
      <c r="F266" s="8">
        <v>13.6</v>
      </c>
      <c r="G266" s="8">
        <v>0</v>
      </c>
      <c r="H266" s="8">
        <v>18.774999999999999</v>
      </c>
      <c r="I266" s="8">
        <v>10.175000000000001</v>
      </c>
      <c r="J266" s="8">
        <v>0</v>
      </c>
      <c r="K266" s="8">
        <v>35.174999999999997</v>
      </c>
      <c r="L266" s="8">
        <v>0</v>
      </c>
      <c r="M266" s="8">
        <v>2.4500000000000002</v>
      </c>
      <c r="N266" s="8">
        <v>44.85</v>
      </c>
      <c r="O266" s="8">
        <v>7.5666666666666664</v>
      </c>
      <c r="P266" s="8">
        <v>0</v>
      </c>
      <c r="Q266" s="8">
        <v>23.1</v>
      </c>
      <c r="R266" s="8">
        <v>16.760000000000002</v>
      </c>
      <c r="S266" s="8">
        <v>10.26</v>
      </c>
      <c r="T266" s="8">
        <v>1.6666666666666667</v>
      </c>
      <c r="U266" s="8">
        <v>0</v>
      </c>
      <c r="V266" s="8">
        <v>3.1384615384615384</v>
      </c>
      <c r="W266" s="8">
        <v>0</v>
      </c>
      <c r="X266" s="8">
        <v>1.4083333333333332</v>
      </c>
      <c r="Y266" s="8">
        <v>6.25E-2</v>
      </c>
      <c r="Z266" s="8">
        <v>18.368749999999999</v>
      </c>
      <c r="AA266" s="8">
        <v>0.13125000000000001</v>
      </c>
      <c r="AB266" s="8">
        <v>5.8058823529411772</v>
      </c>
      <c r="AC266" s="8">
        <v>0.55000000000000004</v>
      </c>
      <c r="AD266" s="8">
        <v>4.2263157894736851</v>
      </c>
      <c r="AE266" s="8">
        <v>12.087878787878788</v>
      </c>
      <c r="AF266" s="8">
        <v>16.65757575757576</v>
      </c>
      <c r="AG266" s="8">
        <v>0.89714285714285713</v>
      </c>
      <c r="AH266" s="8">
        <v>0</v>
      </c>
      <c r="AI266" s="8">
        <v>1.5625</v>
      </c>
      <c r="AJ266" s="8">
        <v>22.348387096774193</v>
      </c>
      <c r="AK266" s="8">
        <v>1.3424242424242423</v>
      </c>
      <c r="AL266" s="8">
        <v>2.1903225806451614</v>
      </c>
      <c r="AM266" s="8">
        <v>0</v>
      </c>
      <c r="AN266" s="8">
        <v>31.591176470588238</v>
      </c>
      <c r="AO266" s="8">
        <v>0</v>
      </c>
      <c r="AP266" s="8">
        <v>11.737500000000001</v>
      </c>
      <c r="AQ266" s="8">
        <v>0</v>
      </c>
      <c r="AR266" s="8">
        <v>2.6583333333333332</v>
      </c>
      <c r="AS266" s="8">
        <v>0</v>
      </c>
      <c r="AT266" s="8">
        <v>36.337499999999999</v>
      </c>
      <c r="AU266" s="8">
        <v>0</v>
      </c>
      <c r="AV266" s="8">
        <v>29</v>
      </c>
      <c r="AW266" s="8">
        <v>0.17575757575757575</v>
      </c>
      <c r="AX266" s="8">
        <v>0.97272727272727255</v>
      </c>
      <c r="AY266" s="8">
        <v>2.9411764705882353E-3</v>
      </c>
      <c r="AZ266" s="8">
        <v>0.31388888888888888</v>
      </c>
      <c r="BA266" s="8">
        <v>0.63076923076923086</v>
      </c>
      <c r="BB266" s="8">
        <v>18.529729729729727</v>
      </c>
      <c r="BC266" s="8">
        <v>1.3444444444444443</v>
      </c>
      <c r="BD266" s="8">
        <v>28.144444444444449</v>
      </c>
      <c r="BE266" s="8">
        <v>69.099999999999994</v>
      </c>
      <c r="BF266" s="8">
        <v>0</v>
      </c>
      <c r="BG266" s="8">
        <v>83.6</v>
      </c>
      <c r="BH266" s="8">
        <v>4.9000000000000004</v>
      </c>
      <c r="BI266" s="8">
        <v>0</v>
      </c>
      <c r="BJ266" s="8">
        <v>3.5</v>
      </c>
      <c r="BK266" s="8">
        <v>0</v>
      </c>
      <c r="BL266" s="22">
        <v>0.9</v>
      </c>
      <c r="BM266" s="28">
        <v>67.7</v>
      </c>
      <c r="BN266" s="28">
        <v>28</v>
      </c>
      <c r="BO266" s="28">
        <v>17.049999999999997</v>
      </c>
      <c r="BP266">
        <v>15.860000000000001</v>
      </c>
      <c r="BQ266">
        <v>1.9500000000000002</v>
      </c>
      <c r="BR266">
        <v>1.87</v>
      </c>
      <c r="BS266">
        <v>13.42</v>
      </c>
    </row>
    <row r="267" spans="1:71" x14ac:dyDescent="0.25">
      <c r="A267" s="12" t="s">
        <v>15</v>
      </c>
      <c r="B267" s="8">
        <v>44.9</v>
      </c>
      <c r="C267" s="8">
        <v>29</v>
      </c>
      <c r="D267" s="8">
        <v>13.8</v>
      </c>
      <c r="E267" s="8">
        <v>2.2000000000000002</v>
      </c>
      <c r="F267" s="8">
        <v>10.3</v>
      </c>
      <c r="G267" s="8">
        <v>3.2</v>
      </c>
      <c r="H267" s="8">
        <v>42.2</v>
      </c>
      <c r="I267" s="8">
        <v>46.024999999999999</v>
      </c>
      <c r="J267" s="8">
        <v>28.3</v>
      </c>
      <c r="K267" s="8">
        <v>6.4</v>
      </c>
      <c r="L267" s="8">
        <v>26.7</v>
      </c>
      <c r="M267" s="8">
        <v>93.8</v>
      </c>
      <c r="N267" s="8">
        <v>27.875</v>
      </c>
      <c r="O267" s="8">
        <v>1.6666666666666667</v>
      </c>
      <c r="P267" s="8">
        <v>1.6666666666666667</v>
      </c>
      <c r="Q267" s="8">
        <v>21.74</v>
      </c>
      <c r="R267" s="8">
        <v>4.28</v>
      </c>
      <c r="S267" s="8">
        <v>8.6199999999999992</v>
      </c>
      <c r="T267" s="8">
        <v>11.25</v>
      </c>
      <c r="U267" s="8">
        <v>2.3307692307692309</v>
      </c>
      <c r="V267" s="8">
        <v>1.7384615384615385</v>
      </c>
      <c r="W267" s="8">
        <v>24.358333333333331</v>
      </c>
      <c r="X267" s="8">
        <v>12.508333333333333</v>
      </c>
      <c r="Y267" s="8">
        <v>14.65625</v>
      </c>
      <c r="Z267" s="8">
        <v>5.2562499999999996</v>
      </c>
      <c r="AA267" s="8">
        <v>31.418749999999999</v>
      </c>
      <c r="AB267" s="8">
        <v>31.70588235294117</v>
      </c>
      <c r="AC267" s="8">
        <v>45.783333333333331</v>
      </c>
      <c r="AD267" s="8">
        <v>3.6947368421052627</v>
      </c>
      <c r="AE267" s="8">
        <v>23.918181818181822</v>
      </c>
      <c r="AF267" s="8">
        <v>2.5727272727272723</v>
      </c>
      <c r="AG267" s="8">
        <v>11.845714285714285</v>
      </c>
      <c r="AH267" s="8">
        <v>1.096774193548387</v>
      </c>
      <c r="AI267" s="8">
        <v>2.4500000000000002</v>
      </c>
      <c r="AJ267" s="8">
        <v>37.938709677419354</v>
      </c>
      <c r="AK267" s="8">
        <v>15.487878787878788</v>
      </c>
      <c r="AL267" s="8">
        <v>7.2548387096774203</v>
      </c>
      <c r="AM267" s="8">
        <v>38.388888888888886</v>
      </c>
      <c r="AN267" s="8">
        <v>1.6176470588235294</v>
      </c>
      <c r="AO267" s="8">
        <v>6.5820512820512818</v>
      </c>
      <c r="AP267" s="8">
        <v>29.987500000000001</v>
      </c>
      <c r="AQ267" s="8">
        <v>13.32894736842105</v>
      </c>
      <c r="AR267" s="8">
        <v>10.616666666666667</v>
      </c>
      <c r="AS267" s="8">
        <v>23.55294117647059</v>
      </c>
      <c r="AT267" s="8">
        <v>17.585000000000001</v>
      </c>
      <c r="AU267" s="8">
        <v>11</v>
      </c>
      <c r="AV267" s="8">
        <v>31</v>
      </c>
      <c r="AW267" s="8">
        <v>19.533333333333339</v>
      </c>
      <c r="AX267" s="8">
        <v>0.45454545454545453</v>
      </c>
      <c r="AY267" s="8">
        <v>5.2205882352941178</v>
      </c>
      <c r="AZ267" s="8">
        <v>23.938888888888894</v>
      </c>
      <c r="BA267" s="8">
        <v>10.589743589743593</v>
      </c>
      <c r="BB267" s="8">
        <v>20.143243243243241</v>
      </c>
      <c r="BC267" s="8">
        <v>45.136111111111106</v>
      </c>
      <c r="BD267" s="8">
        <v>41.719444444444441</v>
      </c>
      <c r="BE267" s="8">
        <v>27.3</v>
      </c>
      <c r="BF267" s="8">
        <v>0.6</v>
      </c>
      <c r="BG267" s="8">
        <v>16.7</v>
      </c>
      <c r="BH267" s="8">
        <v>4.5</v>
      </c>
      <c r="BI267" s="8">
        <v>21.9</v>
      </c>
      <c r="BJ267" s="8">
        <v>28.7</v>
      </c>
      <c r="BK267" s="8">
        <v>29.7</v>
      </c>
      <c r="BL267" s="22">
        <v>35</v>
      </c>
      <c r="BM267" s="28">
        <v>12.9</v>
      </c>
      <c r="BN267" s="28">
        <v>66</v>
      </c>
      <c r="BO267" s="28">
        <v>24.179999999999996</v>
      </c>
      <c r="BP267">
        <v>3.61</v>
      </c>
      <c r="BQ267">
        <v>44.68</v>
      </c>
      <c r="BR267">
        <v>6.95</v>
      </c>
      <c r="BS267">
        <v>33.880000000000003</v>
      </c>
    </row>
    <row r="268" spans="1:71" x14ac:dyDescent="0.25">
      <c r="A268" s="12" t="s">
        <v>16</v>
      </c>
      <c r="B268" s="8">
        <v>32</v>
      </c>
      <c r="C268" s="8">
        <v>42.8</v>
      </c>
      <c r="D268" s="8">
        <v>0</v>
      </c>
      <c r="E268" s="8">
        <v>5</v>
      </c>
      <c r="F268" s="8">
        <v>19.2</v>
      </c>
      <c r="G268" s="8">
        <v>79.8</v>
      </c>
      <c r="H268" s="8">
        <v>46.8</v>
      </c>
      <c r="I268" s="8">
        <v>11.7</v>
      </c>
      <c r="J268" s="8">
        <v>44.033333333333331</v>
      </c>
      <c r="K268" s="8">
        <v>36.975000000000001</v>
      </c>
      <c r="L268" s="8">
        <v>50.35</v>
      </c>
      <c r="M268" s="8">
        <v>44.9</v>
      </c>
      <c r="N268" s="8">
        <v>32.25</v>
      </c>
      <c r="O268" s="8">
        <v>0</v>
      </c>
      <c r="P268" s="8">
        <v>0</v>
      </c>
      <c r="Q268" s="8">
        <v>20.34</v>
      </c>
      <c r="R268" s="8">
        <v>13.22</v>
      </c>
      <c r="S268" s="8">
        <v>7.6</v>
      </c>
      <c r="T268" s="8">
        <v>15.133333333333333</v>
      </c>
      <c r="U268" s="8">
        <v>16.653846153846153</v>
      </c>
      <c r="V268" s="8">
        <v>31.676923076923078</v>
      </c>
      <c r="W268" s="8">
        <v>8.5583333333333336</v>
      </c>
      <c r="X268" s="8">
        <v>4.0333333333333332</v>
      </c>
      <c r="Y268" s="8">
        <v>26.65625</v>
      </c>
      <c r="Z268" s="8">
        <v>37.537500000000001</v>
      </c>
      <c r="AA268" s="8">
        <v>15.45</v>
      </c>
      <c r="AB268" s="8">
        <v>28.935294117647064</v>
      </c>
      <c r="AC268" s="8">
        <v>64.87777777777778</v>
      </c>
      <c r="AD268" s="8">
        <v>75.378947368421052</v>
      </c>
      <c r="AE268" s="8">
        <v>3.3060606060606057</v>
      </c>
      <c r="AF268" s="8">
        <v>21.627272727272725</v>
      </c>
      <c r="AG268" s="8">
        <v>10.771428571428572</v>
      </c>
      <c r="AH268" s="8">
        <v>11.78064516129032</v>
      </c>
      <c r="AI268" s="8">
        <v>4.109375</v>
      </c>
      <c r="AJ268" s="8">
        <v>10.706451612903225</v>
      </c>
      <c r="AK268" s="8">
        <v>20.6</v>
      </c>
      <c r="AL268" s="8">
        <v>32.612903225806463</v>
      </c>
      <c r="AM268" s="8">
        <v>4.8</v>
      </c>
      <c r="AN268" s="8">
        <v>11.55</v>
      </c>
      <c r="AO268" s="8">
        <v>173.15128205128207</v>
      </c>
      <c r="AP268" s="8">
        <v>19.337499999999999</v>
      </c>
      <c r="AQ268" s="8">
        <v>11.439473684210524</v>
      </c>
      <c r="AR268" s="8">
        <v>25.236111111111107</v>
      </c>
      <c r="AS268" s="8">
        <v>4.9764705882352942</v>
      </c>
      <c r="AT268" s="8">
        <v>23.337499999999999</v>
      </c>
      <c r="AU268" s="8">
        <v>3</v>
      </c>
      <c r="AV268" s="8">
        <v>23</v>
      </c>
      <c r="AW268" s="8">
        <v>19.948484848484842</v>
      </c>
      <c r="AX268" s="8">
        <v>95.23636363636362</v>
      </c>
      <c r="AY268" s="8">
        <v>75.21764705882353</v>
      </c>
      <c r="AZ268" s="8">
        <v>4.7305555555555552</v>
      </c>
      <c r="BA268" s="8">
        <v>31.392307692307686</v>
      </c>
      <c r="BB268" s="8">
        <v>0.40540540540540543</v>
      </c>
      <c r="BC268" s="8">
        <v>89.15</v>
      </c>
      <c r="BD268" s="8">
        <v>3.7749999999999999</v>
      </c>
      <c r="BE268" s="8">
        <v>63</v>
      </c>
      <c r="BF268" s="8">
        <v>25.7</v>
      </c>
      <c r="BG268" s="8">
        <v>2</v>
      </c>
      <c r="BH268" s="8">
        <v>10.199999999999999</v>
      </c>
      <c r="BI268" s="8">
        <v>16.3</v>
      </c>
      <c r="BJ268" s="8">
        <v>27.2</v>
      </c>
      <c r="BK268" s="8">
        <v>14.2</v>
      </c>
      <c r="BL268" s="22">
        <v>19.7</v>
      </c>
      <c r="BM268" s="28">
        <v>41.1</v>
      </c>
      <c r="BN268" s="28">
        <v>32</v>
      </c>
      <c r="BO268" s="28">
        <v>28.83</v>
      </c>
      <c r="BP268">
        <v>15.82</v>
      </c>
      <c r="BQ268">
        <v>20.88</v>
      </c>
      <c r="BR268">
        <v>9.31</v>
      </c>
      <c r="BS268">
        <v>36.029999999999994</v>
      </c>
    </row>
    <row r="269" spans="1:71" x14ac:dyDescent="0.25">
      <c r="A269" s="12" t="s">
        <v>17</v>
      </c>
      <c r="B269" s="8">
        <v>102.4</v>
      </c>
      <c r="C269" s="8">
        <v>60.1</v>
      </c>
      <c r="D269" s="8">
        <v>371.8</v>
      </c>
      <c r="E269" s="8">
        <v>151.19999999999999</v>
      </c>
      <c r="F269" s="8">
        <v>291.3</v>
      </c>
      <c r="G269" s="8">
        <v>143.6</v>
      </c>
      <c r="H269" s="8">
        <v>134.97499999999999</v>
      </c>
      <c r="I269" s="8">
        <v>61.274999999999999</v>
      </c>
      <c r="J269" s="8">
        <v>116.2</v>
      </c>
      <c r="K269" s="8">
        <v>254.17500000000001</v>
      </c>
      <c r="L269" s="8">
        <v>116.825</v>
      </c>
      <c r="M269" s="8">
        <v>101.9</v>
      </c>
      <c r="N269" s="8">
        <v>295.97500000000002</v>
      </c>
      <c r="O269" s="8">
        <v>128.76666666666665</v>
      </c>
      <c r="P269" s="8">
        <v>114.56666666666666</v>
      </c>
      <c r="Q269" s="8">
        <v>87.92</v>
      </c>
      <c r="R269" s="8">
        <v>141.26</v>
      </c>
      <c r="S269" s="8">
        <v>112.98</v>
      </c>
      <c r="T269" s="8">
        <v>83.566666666666677</v>
      </c>
      <c r="U269" s="8">
        <v>201.88461538461539</v>
      </c>
      <c r="V269" s="8">
        <v>104.16153846153846</v>
      </c>
      <c r="W269" s="8">
        <v>80.366666666666674</v>
      </c>
      <c r="X269" s="8">
        <v>111.13333333333334</v>
      </c>
      <c r="Y269" s="8">
        <v>185.01249999999999</v>
      </c>
      <c r="Z269" s="8">
        <v>96.525000000000006</v>
      </c>
      <c r="AA269" s="8">
        <v>90.775000000000006</v>
      </c>
      <c r="AB269" s="8">
        <v>106.37058823529412</v>
      </c>
      <c r="AC269" s="8">
        <v>104.32222222222224</v>
      </c>
      <c r="AD269" s="8">
        <v>103.09473684210529</v>
      </c>
      <c r="AE269" s="8">
        <v>135.99696969696973</v>
      </c>
      <c r="AF269" s="8">
        <v>138.23939393939392</v>
      </c>
      <c r="AG269" s="8">
        <v>90.591428571428565</v>
      </c>
      <c r="AH269" s="8">
        <v>43.551612903225823</v>
      </c>
      <c r="AI269" s="8">
        <v>65.771874999999994</v>
      </c>
      <c r="AJ269" s="8">
        <v>147.61935483870968</v>
      </c>
      <c r="AK269" s="8">
        <v>70.857575757575745</v>
      </c>
      <c r="AL269" s="8">
        <v>173.72258064516126</v>
      </c>
      <c r="AM269" s="8">
        <v>125.91481481481479</v>
      </c>
      <c r="AN269" s="8">
        <v>87.597058823529437</v>
      </c>
      <c r="AO269" s="8">
        <v>242.35128205128203</v>
      </c>
      <c r="AP269" s="8">
        <v>187.08250000000001</v>
      </c>
      <c r="AQ269" s="8">
        <v>114.12105263157896</v>
      </c>
      <c r="AR269" s="8">
        <v>32.452777777777783</v>
      </c>
      <c r="AS269" s="8">
        <v>77.344117647058837</v>
      </c>
      <c r="AT269" s="8">
        <v>153.9425</v>
      </c>
      <c r="AU269" s="8">
        <v>70</v>
      </c>
      <c r="AV269" s="8">
        <v>64</v>
      </c>
      <c r="AW269" s="8">
        <v>105.8</v>
      </c>
      <c r="AX269" s="8">
        <v>103.91515151515152</v>
      </c>
      <c r="AY269" s="8">
        <v>188.42058823529413</v>
      </c>
      <c r="AZ269" s="8">
        <v>129.03888888888889</v>
      </c>
      <c r="BA269" s="8">
        <v>118.93589743589743</v>
      </c>
      <c r="BB269" s="8">
        <v>89.327027027027043</v>
      </c>
      <c r="BC269" s="8">
        <v>47.238888888888887</v>
      </c>
      <c r="BD269" s="8">
        <v>48.786111111111111</v>
      </c>
      <c r="BE269" s="8">
        <v>146.6</v>
      </c>
      <c r="BF269" s="8">
        <v>252.7</v>
      </c>
      <c r="BG269" s="8">
        <v>116.3</v>
      </c>
      <c r="BH269" s="8">
        <v>81.5</v>
      </c>
      <c r="BI269" s="8">
        <v>91.5</v>
      </c>
      <c r="BJ269" s="8">
        <v>59.7</v>
      </c>
      <c r="BK269" s="8">
        <v>149.4</v>
      </c>
      <c r="BL269" s="22">
        <v>133.19999999999999</v>
      </c>
      <c r="BM269" s="28">
        <v>52.5</v>
      </c>
      <c r="BN269" s="28">
        <v>110</v>
      </c>
      <c r="BO269" s="28">
        <v>175.88000000000005</v>
      </c>
      <c r="BP269">
        <v>240.07999999999996</v>
      </c>
      <c r="BQ269">
        <v>185</v>
      </c>
      <c r="BR269">
        <v>113.41</v>
      </c>
      <c r="BS269">
        <v>174.74</v>
      </c>
    </row>
    <row r="270" spans="1:71" x14ac:dyDescent="0.25">
      <c r="A270" s="12" t="s">
        <v>18</v>
      </c>
      <c r="B270" s="8">
        <v>322.89999999999998</v>
      </c>
      <c r="C270" s="8">
        <v>234.9</v>
      </c>
      <c r="D270" s="8">
        <v>264.89999999999998</v>
      </c>
      <c r="E270" s="8">
        <v>97</v>
      </c>
      <c r="F270" s="8">
        <v>493.6</v>
      </c>
      <c r="G270" s="8">
        <v>360.3</v>
      </c>
      <c r="H270" s="8">
        <v>216.72499999999999</v>
      </c>
      <c r="I270" s="8">
        <v>268.85000000000002</v>
      </c>
      <c r="J270" s="8">
        <v>178.9</v>
      </c>
      <c r="K270" s="8">
        <v>119.1</v>
      </c>
      <c r="L270" s="8">
        <v>315.2</v>
      </c>
      <c r="M270" s="8">
        <v>144.4</v>
      </c>
      <c r="N270" s="8">
        <v>133.5</v>
      </c>
      <c r="O270" s="8">
        <v>260.2</v>
      </c>
      <c r="P270" s="8">
        <v>270.36666666666667</v>
      </c>
      <c r="Q270" s="8">
        <v>160.44</v>
      </c>
      <c r="R270" s="8">
        <v>321.22000000000003</v>
      </c>
      <c r="S270" s="8">
        <v>149.28</v>
      </c>
      <c r="T270" s="8">
        <v>164.46666666666667</v>
      </c>
      <c r="U270" s="8">
        <v>181.37692307692305</v>
      </c>
      <c r="V270" s="8">
        <v>27</v>
      </c>
      <c r="W270" s="8">
        <v>55.533333333333339</v>
      </c>
      <c r="X270" s="8">
        <v>122.325</v>
      </c>
      <c r="Y270" s="8">
        <v>96.65625</v>
      </c>
      <c r="Z270" s="8">
        <v>231.01875000000001</v>
      </c>
      <c r="AA270" s="8">
        <v>264.50625000000002</v>
      </c>
      <c r="AB270" s="8">
        <v>134.27647058823527</v>
      </c>
      <c r="AC270" s="8">
        <v>272.6611111111111</v>
      </c>
      <c r="AD270" s="8">
        <v>73.578947368421055</v>
      </c>
      <c r="AE270" s="8">
        <v>62.345454545454537</v>
      </c>
      <c r="AF270" s="8">
        <v>83.403030303030278</v>
      </c>
      <c r="AG270" s="8">
        <v>147.58571428571432</v>
      </c>
      <c r="AH270" s="8">
        <v>195.95806451612901</v>
      </c>
      <c r="AI270" s="8">
        <v>278.84062499999999</v>
      </c>
      <c r="AJ270" s="8">
        <v>153.05161290322579</v>
      </c>
      <c r="AK270" s="8">
        <v>42.633333333333333</v>
      </c>
      <c r="AL270" s="8">
        <v>104.59677419354838</v>
      </c>
      <c r="AM270" s="8">
        <v>251.65925925925927</v>
      </c>
      <c r="AN270" s="8">
        <v>329.39411764705886</v>
      </c>
      <c r="AO270" s="8">
        <v>84.310256410256414</v>
      </c>
      <c r="AP270" s="8">
        <v>189.66</v>
      </c>
      <c r="AQ270" s="8">
        <v>68.752631578947373</v>
      </c>
      <c r="AR270" s="8">
        <v>188.41388888888889</v>
      </c>
      <c r="AS270" s="8">
        <v>92.973529411764702</v>
      </c>
      <c r="AT270" s="8">
        <v>209.5625</v>
      </c>
      <c r="AU270" s="8">
        <v>175</v>
      </c>
      <c r="AV270" s="8">
        <v>137</v>
      </c>
      <c r="AW270" s="8">
        <v>148.93030303030307</v>
      </c>
      <c r="AX270" s="8">
        <v>136.13333333333338</v>
      </c>
      <c r="AY270" s="8">
        <v>157.64411764705886</v>
      </c>
      <c r="AZ270" s="8">
        <v>56.336111111111116</v>
      </c>
      <c r="BA270" s="8">
        <v>73.171794871794873</v>
      </c>
      <c r="BB270" s="8">
        <v>177.75675675675672</v>
      </c>
      <c r="BC270" s="8">
        <v>208.97499999999999</v>
      </c>
      <c r="BD270" s="8">
        <v>296.05277777777781</v>
      </c>
      <c r="BE270" s="8">
        <v>117.1</v>
      </c>
      <c r="BF270" s="8">
        <v>76.8</v>
      </c>
      <c r="BG270" s="8">
        <v>127</v>
      </c>
      <c r="BH270" s="8">
        <v>55.4</v>
      </c>
      <c r="BI270" s="8">
        <v>407.2</v>
      </c>
      <c r="BJ270" s="8">
        <v>310.8</v>
      </c>
      <c r="BK270" s="8">
        <v>183</v>
      </c>
      <c r="BL270" s="22">
        <v>353</v>
      </c>
      <c r="BM270" s="28">
        <v>114.7</v>
      </c>
      <c r="BN270" s="28">
        <v>49</v>
      </c>
      <c r="BO270" s="28">
        <v>212.10000000000002</v>
      </c>
      <c r="BP270">
        <v>100.37</v>
      </c>
      <c r="BQ270">
        <v>95.81</v>
      </c>
      <c r="BR270">
        <v>137.01000000000005</v>
      </c>
      <c r="BS270">
        <v>299.30999999999995</v>
      </c>
    </row>
    <row r="271" spans="1:71" x14ac:dyDescent="0.25">
      <c r="A271" s="12" t="s">
        <v>19</v>
      </c>
      <c r="B271" s="8">
        <v>141.69999999999999</v>
      </c>
      <c r="C271" s="8">
        <v>78.099999999999994</v>
      </c>
      <c r="D271" s="8">
        <v>94.6</v>
      </c>
      <c r="E271" s="8">
        <v>141.30000000000001</v>
      </c>
      <c r="F271" s="8">
        <v>490</v>
      </c>
      <c r="G271" s="8">
        <v>133.1</v>
      </c>
      <c r="H271" s="8">
        <v>336.52499999999998</v>
      </c>
      <c r="I271" s="8">
        <v>370.92500000000001</v>
      </c>
      <c r="J271" s="8">
        <v>231.6333333333333</v>
      </c>
      <c r="K271" s="8">
        <v>8.1999999999999993</v>
      </c>
      <c r="L271" s="8">
        <v>157.27500000000001</v>
      </c>
      <c r="M271" s="8">
        <v>210.2</v>
      </c>
      <c r="N271" s="8">
        <v>309.3</v>
      </c>
      <c r="O271" s="8">
        <v>125.96666666666665</v>
      </c>
      <c r="P271" s="8">
        <v>149.1</v>
      </c>
      <c r="Q271" s="8">
        <v>112.16</v>
      </c>
      <c r="R271" s="8">
        <v>53.32</v>
      </c>
      <c r="S271" s="8">
        <v>18.68</v>
      </c>
      <c r="T271" s="8">
        <v>143.6</v>
      </c>
      <c r="U271" s="8">
        <v>441.02307692307693</v>
      </c>
      <c r="V271" s="8">
        <v>221</v>
      </c>
      <c r="W271" s="8">
        <v>57.991666666666667</v>
      </c>
      <c r="X271" s="8">
        <v>236.58333333333334</v>
      </c>
      <c r="Y271" s="8">
        <v>113.99375000000001</v>
      </c>
      <c r="Z271" s="8">
        <v>152.11875000000001</v>
      </c>
      <c r="AA271" s="8">
        <v>273.73750000000001</v>
      </c>
      <c r="AB271" s="8">
        <v>149.71764705882356</v>
      </c>
      <c r="AC271" s="8">
        <v>231.68333333333334</v>
      </c>
      <c r="AD271" s="8">
        <v>98.35263157894741</v>
      </c>
      <c r="AE271" s="8">
        <v>235.38181818181823</v>
      </c>
      <c r="AF271" s="8">
        <v>152.27272727272728</v>
      </c>
      <c r="AG271" s="8">
        <v>41.451428571428579</v>
      </c>
      <c r="AH271" s="8">
        <v>317.36129032258066</v>
      </c>
      <c r="AI271" s="8">
        <v>92.403125000000003</v>
      </c>
      <c r="AJ271" s="8">
        <v>57.325806451612905</v>
      </c>
      <c r="AK271" s="8">
        <v>197.25757575757572</v>
      </c>
      <c r="AL271" s="8">
        <v>205.33225806451614</v>
      </c>
      <c r="AM271" s="8">
        <v>348.7925925925926</v>
      </c>
      <c r="AN271" s="8">
        <v>144.72352941176473</v>
      </c>
      <c r="AO271" s="8">
        <v>365.48974358974351</v>
      </c>
      <c r="AP271" s="8">
        <v>78.537499999999994</v>
      </c>
      <c r="AQ271" s="8">
        <v>201.5</v>
      </c>
      <c r="AR271" s="8">
        <v>137.06666666666669</v>
      </c>
      <c r="AS271" s="8">
        <v>94.538235294117641</v>
      </c>
      <c r="AT271" s="8">
        <v>123.78</v>
      </c>
      <c r="AU271" s="8">
        <v>280</v>
      </c>
      <c r="AV271" s="8">
        <v>92</v>
      </c>
      <c r="AW271" s="8">
        <v>282.62727272727273</v>
      </c>
      <c r="AX271" s="8">
        <v>189.20303030303029</v>
      </c>
      <c r="AY271" s="8">
        <v>274.31764705882358</v>
      </c>
      <c r="AZ271" s="8">
        <v>185.4388888888889</v>
      </c>
      <c r="BA271" s="8">
        <v>208.1948717948718</v>
      </c>
      <c r="BB271" s="8">
        <v>282.30810810810817</v>
      </c>
      <c r="BC271" s="8">
        <v>63.527777777777764</v>
      </c>
      <c r="BD271" s="8">
        <v>108.96944444444442</v>
      </c>
      <c r="BE271" s="8">
        <v>186.2</v>
      </c>
      <c r="BF271" s="8">
        <v>161.9</v>
      </c>
      <c r="BG271" s="8">
        <v>263.2</v>
      </c>
      <c r="BH271" s="8">
        <v>193.3</v>
      </c>
      <c r="BI271" s="8">
        <v>339.1</v>
      </c>
      <c r="BJ271" s="8">
        <v>255.9</v>
      </c>
      <c r="BK271" s="8">
        <v>126.2</v>
      </c>
      <c r="BL271" s="22">
        <v>107.9</v>
      </c>
      <c r="BM271" s="28">
        <v>197.6</v>
      </c>
      <c r="BN271" s="28">
        <v>109</v>
      </c>
      <c r="BO271" s="28">
        <v>83.539999999999992</v>
      </c>
      <c r="BP271">
        <v>225.67000000000002</v>
      </c>
      <c r="BQ271">
        <v>187.69000000000003</v>
      </c>
      <c r="BR271">
        <v>241.12000000000009</v>
      </c>
      <c r="BS271">
        <v>200.2</v>
      </c>
    </row>
    <row r="272" spans="1:71" x14ac:dyDescent="0.25">
      <c r="A272" s="12" t="s">
        <v>20</v>
      </c>
      <c r="B272" s="8">
        <v>105.1</v>
      </c>
      <c r="C272" s="8">
        <v>258.7</v>
      </c>
      <c r="D272" s="8">
        <v>299.7</v>
      </c>
      <c r="E272" s="8">
        <v>374.4</v>
      </c>
      <c r="F272" s="8">
        <v>187.3</v>
      </c>
      <c r="G272" s="8">
        <v>165.6</v>
      </c>
      <c r="H272" s="8">
        <v>103.05</v>
      </c>
      <c r="I272" s="8">
        <v>120.075</v>
      </c>
      <c r="J272" s="8">
        <v>246.1</v>
      </c>
      <c r="K272" s="8">
        <v>207.3</v>
      </c>
      <c r="L272" s="8">
        <v>37.15</v>
      </c>
      <c r="M272" s="8">
        <v>320.82499999999999</v>
      </c>
      <c r="N272" s="8">
        <v>80.75</v>
      </c>
      <c r="O272" s="8">
        <v>403.5</v>
      </c>
      <c r="P272" s="8">
        <v>94.9</v>
      </c>
      <c r="Q272" s="8">
        <v>205.18</v>
      </c>
      <c r="R272" s="8">
        <v>194.06</v>
      </c>
      <c r="S272" s="8">
        <v>221.14</v>
      </c>
      <c r="T272" s="8">
        <v>261.95</v>
      </c>
      <c r="U272" s="8">
        <v>266.43846153846158</v>
      </c>
      <c r="V272" s="8">
        <v>100.88461538461539</v>
      </c>
      <c r="W272" s="8">
        <v>76.983333333333334</v>
      </c>
      <c r="X272" s="8">
        <v>114.59166666666665</v>
      </c>
      <c r="Y272" s="8">
        <v>132.74375000000001</v>
      </c>
      <c r="Z272" s="8">
        <v>281.09375</v>
      </c>
      <c r="AA272" s="8">
        <v>52.306249999999999</v>
      </c>
      <c r="AB272" s="8">
        <v>52.376470588235293</v>
      </c>
      <c r="AC272" s="8">
        <v>149.1611111111111</v>
      </c>
      <c r="AD272" s="8">
        <v>298.79473684210535</v>
      </c>
      <c r="AE272" s="8">
        <v>143.0181818181818</v>
      </c>
      <c r="AF272" s="8">
        <v>313.74545454545449</v>
      </c>
      <c r="AG272" s="8">
        <v>247.62285714285713</v>
      </c>
      <c r="AH272" s="8">
        <v>365.75483870967747</v>
      </c>
      <c r="AI272" s="8">
        <v>96.196875000000006</v>
      </c>
      <c r="AJ272" s="8">
        <v>106.24516129032256</v>
      </c>
      <c r="AK272" s="8">
        <v>87.587878787878807</v>
      </c>
      <c r="AL272" s="8">
        <v>55.638709677419357</v>
      </c>
      <c r="AM272" s="8">
        <v>339.82222222222225</v>
      </c>
      <c r="AN272" s="8">
        <v>192.45588235294116</v>
      </c>
      <c r="AO272" s="8">
        <v>99.343589743589746</v>
      </c>
      <c r="AP272" s="8">
        <v>24.232500000000002</v>
      </c>
      <c r="AQ272" s="8">
        <v>111.96578947368421</v>
      </c>
      <c r="AR272" s="8">
        <v>97.413888888888906</v>
      </c>
      <c r="AS272" s="8">
        <v>32.664705882352948</v>
      </c>
      <c r="AT272" s="8">
        <v>112.285</v>
      </c>
      <c r="AU272" s="8">
        <v>271</v>
      </c>
      <c r="AV272" s="8">
        <v>131</v>
      </c>
      <c r="AW272" s="8">
        <v>252.13333333333333</v>
      </c>
      <c r="AX272" s="8">
        <v>188.80303030303031</v>
      </c>
      <c r="AY272" s="8">
        <v>75.829411764705895</v>
      </c>
      <c r="AZ272" s="8">
        <v>146.83055555555561</v>
      </c>
      <c r="BA272" s="8">
        <v>107.37692307692305</v>
      </c>
      <c r="BB272" s="8">
        <v>99.870270270270254</v>
      </c>
      <c r="BC272" s="8">
        <v>142.13333333333333</v>
      </c>
      <c r="BD272" s="8">
        <v>222.80555555555557</v>
      </c>
      <c r="BE272" s="8">
        <v>219.7</v>
      </c>
      <c r="BF272" s="8">
        <v>264</v>
      </c>
      <c r="BG272" s="8">
        <v>264.89999999999998</v>
      </c>
      <c r="BH272" s="8">
        <v>161.9</v>
      </c>
      <c r="BI272" s="8">
        <v>150.9</v>
      </c>
      <c r="BJ272" s="8">
        <v>59.1</v>
      </c>
      <c r="BK272" s="8">
        <v>127.8</v>
      </c>
      <c r="BL272" s="22">
        <v>182.2</v>
      </c>
      <c r="BM272" s="28">
        <v>93.4</v>
      </c>
      <c r="BN272" s="28">
        <v>158</v>
      </c>
      <c r="BO272" s="28">
        <v>429.25</v>
      </c>
      <c r="BP272">
        <v>114.79999999999998</v>
      </c>
      <c r="BQ272">
        <v>71.69</v>
      </c>
      <c r="BR272">
        <v>216.78999999999996</v>
      </c>
      <c r="BS272">
        <v>383.06</v>
      </c>
    </row>
    <row r="273" spans="1:71" x14ac:dyDescent="0.25">
      <c r="A273" s="12" t="s">
        <v>21</v>
      </c>
      <c r="B273" s="8">
        <v>66.8</v>
      </c>
      <c r="C273" s="8">
        <v>82.8</v>
      </c>
      <c r="D273" s="8">
        <v>142.4</v>
      </c>
      <c r="E273" s="8">
        <v>12.8</v>
      </c>
      <c r="F273" s="8">
        <v>50.1</v>
      </c>
      <c r="G273" s="8">
        <v>115.1</v>
      </c>
      <c r="H273" s="8">
        <v>150.97499999999999</v>
      </c>
      <c r="I273" s="8">
        <v>79.349999999999994</v>
      </c>
      <c r="J273" s="8">
        <v>87.9</v>
      </c>
      <c r="K273" s="8">
        <v>27.175000000000001</v>
      </c>
      <c r="L273" s="8">
        <v>248.7</v>
      </c>
      <c r="M273" s="8">
        <v>195.97499999999999</v>
      </c>
      <c r="N273" s="8">
        <v>147.27500000000001</v>
      </c>
      <c r="O273" s="8">
        <v>72.466666666666669</v>
      </c>
      <c r="P273" s="8">
        <v>0</v>
      </c>
      <c r="Q273" s="8">
        <v>16.2</v>
      </c>
      <c r="R273" s="8">
        <v>3.8</v>
      </c>
      <c r="S273" s="8">
        <v>61.1</v>
      </c>
      <c r="T273" s="8">
        <v>26.316666666666666</v>
      </c>
      <c r="U273" s="8">
        <v>17.73076923076923</v>
      </c>
      <c r="V273" s="8">
        <v>162.56153846153848</v>
      </c>
      <c r="W273" s="8">
        <v>19.175000000000001</v>
      </c>
      <c r="X273" s="8">
        <v>225.7166666666667</v>
      </c>
      <c r="Y273" s="8">
        <v>230.875</v>
      </c>
      <c r="Z273" s="8">
        <v>224.54374999999999</v>
      </c>
      <c r="AA273" s="8">
        <v>12.44375</v>
      </c>
      <c r="AB273" s="8">
        <v>46.817647058823532</v>
      </c>
      <c r="AC273" s="8">
        <v>95.566666666666663</v>
      </c>
      <c r="AD273" s="8">
        <v>13.442105263157893</v>
      </c>
      <c r="AE273" s="8">
        <v>1.0848484848484847</v>
      </c>
      <c r="AF273" s="8">
        <v>68.954545454545467</v>
      </c>
      <c r="AG273" s="8">
        <v>52.505714285714284</v>
      </c>
      <c r="AH273" s="8">
        <v>152.85806451612902</v>
      </c>
      <c r="AI273" s="8">
        <v>82.4</v>
      </c>
      <c r="AJ273" s="8">
        <v>111.67096774193548</v>
      </c>
      <c r="AK273" s="8">
        <v>2.0878787878787879</v>
      </c>
      <c r="AL273" s="8">
        <v>125.56451612903228</v>
      </c>
      <c r="AM273" s="8">
        <v>2.2814814814814817</v>
      </c>
      <c r="AN273" s="8">
        <v>18.811764705882354</v>
      </c>
      <c r="AO273" s="8">
        <v>167.27435897435893</v>
      </c>
      <c r="AP273" s="8">
        <v>19.512499999999999</v>
      </c>
      <c r="AQ273" s="8">
        <v>31.431578947368418</v>
      </c>
      <c r="AR273" s="8">
        <v>138.00277777777777</v>
      </c>
      <c r="AS273" s="8">
        <v>167.8235294117647</v>
      </c>
      <c r="AT273" s="8">
        <v>224.67</v>
      </c>
      <c r="AU273" s="8">
        <v>121</v>
      </c>
      <c r="AV273" s="8">
        <v>70</v>
      </c>
      <c r="AW273" s="8">
        <v>194.75151515151509</v>
      </c>
      <c r="AX273" s="8">
        <v>97.163636363636371</v>
      </c>
      <c r="AY273" s="8">
        <v>31.247058823529414</v>
      </c>
      <c r="AZ273" s="8">
        <v>228.61388888888885</v>
      </c>
      <c r="BA273" s="8">
        <v>83.430769230769229</v>
      </c>
      <c r="BB273" s="8">
        <v>33.445945945945944</v>
      </c>
      <c r="BC273" s="8">
        <v>79.933333333333323</v>
      </c>
      <c r="BD273" s="8">
        <v>115.65833333333336</v>
      </c>
      <c r="BE273" s="8">
        <v>45.7</v>
      </c>
      <c r="BF273" s="8">
        <v>0.5</v>
      </c>
      <c r="BG273" s="8">
        <v>73.7</v>
      </c>
      <c r="BH273" s="8">
        <v>103.7</v>
      </c>
      <c r="BI273" s="8">
        <v>71.400000000000006</v>
      </c>
      <c r="BJ273" s="8">
        <v>33.6</v>
      </c>
      <c r="BK273" s="8">
        <v>101.5</v>
      </c>
      <c r="BL273" s="22">
        <v>114.2</v>
      </c>
      <c r="BM273" s="28">
        <v>24.3</v>
      </c>
      <c r="BN273" s="28">
        <v>6</v>
      </c>
      <c r="BO273" s="28">
        <v>99.27000000000001</v>
      </c>
      <c r="BP273">
        <v>147.60000000000002</v>
      </c>
      <c r="BQ273">
        <v>21.910000000000004</v>
      </c>
      <c r="BR273">
        <v>178.75000000000003</v>
      </c>
      <c r="BS273">
        <v>192.01000000000002</v>
      </c>
    </row>
    <row r="274" spans="1:71" x14ac:dyDescent="0.25">
      <c r="A274" s="12" t="s">
        <v>22</v>
      </c>
      <c r="B274" s="8">
        <v>0.7</v>
      </c>
      <c r="C274" s="8">
        <v>0</v>
      </c>
      <c r="D274" s="8">
        <v>0</v>
      </c>
      <c r="E274" s="8">
        <v>0</v>
      </c>
      <c r="F274" s="8">
        <v>0</v>
      </c>
      <c r="G274" s="8">
        <v>76.099999999999994</v>
      </c>
      <c r="H274" s="8">
        <v>0</v>
      </c>
      <c r="I274" s="8">
        <v>52.825000000000003</v>
      </c>
      <c r="J274" s="8">
        <v>1.2666666666666666</v>
      </c>
      <c r="K274" s="8">
        <v>33.75</v>
      </c>
      <c r="L274" s="8">
        <v>14.574999999999999</v>
      </c>
      <c r="M274" s="8">
        <v>20.125</v>
      </c>
      <c r="N274" s="8">
        <v>0</v>
      </c>
      <c r="O274" s="8">
        <v>20.933333333333334</v>
      </c>
      <c r="P274" s="8">
        <v>0</v>
      </c>
      <c r="Q274" s="8">
        <v>32.72</v>
      </c>
      <c r="R274" s="8">
        <v>0</v>
      </c>
      <c r="S274" s="8">
        <v>14.36</v>
      </c>
      <c r="T274" s="8">
        <v>50.033333333333339</v>
      </c>
      <c r="U274" s="8">
        <v>0</v>
      </c>
      <c r="V274" s="8">
        <v>0</v>
      </c>
      <c r="W274" s="8">
        <v>80.808333333333323</v>
      </c>
      <c r="X274" s="8">
        <v>0</v>
      </c>
      <c r="Y274" s="8">
        <v>0</v>
      </c>
      <c r="Z274" s="8">
        <v>2</v>
      </c>
      <c r="AA274" s="8">
        <v>45.481250000000003</v>
      </c>
      <c r="AB274" s="8">
        <v>62.347058823529416</v>
      </c>
      <c r="AC274" s="8">
        <v>21.816666666666666</v>
      </c>
      <c r="AD274" s="8">
        <v>104.28947368421052</v>
      </c>
      <c r="AE274" s="8">
        <v>1.7878787878787876</v>
      </c>
      <c r="AF274" s="8">
        <v>2.6545454545454543</v>
      </c>
      <c r="AG274" s="8">
        <v>42.354285714285687</v>
      </c>
      <c r="AH274" s="8">
        <v>1.9741935483870967</v>
      </c>
      <c r="AI274" s="8">
        <v>1.659375</v>
      </c>
      <c r="AJ274" s="8">
        <v>0</v>
      </c>
      <c r="AK274" s="8">
        <v>12.345454545454544</v>
      </c>
      <c r="AL274" s="8">
        <v>69.754838709677429</v>
      </c>
      <c r="AM274" s="8">
        <v>0</v>
      </c>
      <c r="AN274" s="8">
        <v>1.95</v>
      </c>
      <c r="AO274" s="8">
        <v>26.389743589743595</v>
      </c>
      <c r="AP274" s="8">
        <v>21.95</v>
      </c>
      <c r="AQ274" s="8">
        <v>81.513157894736835</v>
      </c>
      <c r="AR274" s="8">
        <v>0</v>
      </c>
      <c r="AS274" s="8">
        <v>5.4705882352941178</v>
      </c>
      <c r="AT274" s="8">
        <v>16.475000000000001</v>
      </c>
      <c r="AU274" s="8">
        <v>9</v>
      </c>
      <c r="AV274" s="8">
        <v>124</v>
      </c>
      <c r="AW274" s="8">
        <v>18.515151515151519</v>
      </c>
      <c r="AX274" s="8">
        <v>0</v>
      </c>
      <c r="AY274" s="8">
        <v>3.0088235294117651</v>
      </c>
      <c r="AZ274" s="8">
        <v>0.87222222222222223</v>
      </c>
      <c r="BA274" s="8">
        <v>2.451282051282051</v>
      </c>
      <c r="BB274" s="8">
        <v>0.17297297297297298</v>
      </c>
      <c r="BC274" s="8">
        <v>1.5111111111111113</v>
      </c>
      <c r="BD274" s="8">
        <v>0</v>
      </c>
      <c r="BE274" s="8">
        <v>3.6</v>
      </c>
      <c r="BF274" s="8">
        <v>15.9</v>
      </c>
      <c r="BG274" s="8">
        <v>0.7</v>
      </c>
      <c r="BH274" s="8">
        <v>23.5</v>
      </c>
      <c r="BI274" s="8">
        <v>51.8</v>
      </c>
      <c r="BJ274" s="8">
        <v>0</v>
      </c>
      <c r="BK274" s="8">
        <v>29.8</v>
      </c>
      <c r="BL274" s="8">
        <v>29.2</v>
      </c>
      <c r="BM274" s="28">
        <v>21</v>
      </c>
      <c r="BN274" s="28">
        <v>0</v>
      </c>
      <c r="BO274" s="28">
        <v>0.34000000000000008</v>
      </c>
      <c r="BP274">
        <v>19.78</v>
      </c>
      <c r="BQ274">
        <v>5.12</v>
      </c>
      <c r="BR274">
        <v>22.43</v>
      </c>
      <c r="BS274">
        <v>0.52</v>
      </c>
    </row>
    <row r="275" spans="1:71" x14ac:dyDescent="0.25">
      <c r="A275" s="12" t="s">
        <v>23</v>
      </c>
      <c r="B275" s="8">
        <v>0</v>
      </c>
      <c r="C275" s="8">
        <v>37.299999999999997</v>
      </c>
      <c r="D275" s="8">
        <v>0</v>
      </c>
      <c r="E275" s="8">
        <v>2.2000000000000002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1.2</v>
      </c>
      <c r="M275" s="8">
        <v>51.125</v>
      </c>
      <c r="N275" s="8">
        <v>0</v>
      </c>
      <c r="O275" s="8">
        <v>0</v>
      </c>
      <c r="P275" s="8">
        <v>5.0333333333333332</v>
      </c>
      <c r="Q275" s="8">
        <v>16.22</v>
      </c>
      <c r="R275" s="8">
        <v>6.46</v>
      </c>
      <c r="S275" s="8">
        <v>0</v>
      </c>
      <c r="T275" s="8">
        <v>0</v>
      </c>
      <c r="U275" s="8">
        <v>0</v>
      </c>
      <c r="V275" s="8">
        <v>0</v>
      </c>
      <c r="W275" s="8">
        <v>1.2666666666666666</v>
      </c>
      <c r="X275" s="8">
        <v>0</v>
      </c>
      <c r="Y275" s="8">
        <v>0</v>
      </c>
      <c r="Z275" s="8">
        <v>0</v>
      </c>
      <c r="AA275" s="8">
        <v>0</v>
      </c>
      <c r="AB275" s="8">
        <v>2.0705882352941178</v>
      </c>
      <c r="AC275" s="8">
        <v>0</v>
      </c>
      <c r="AD275" s="8">
        <v>0</v>
      </c>
      <c r="AE275" s="8">
        <v>14.984848484848484</v>
      </c>
      <c r="AF275" s="8">
        <v>0</v>
      </c>
      <c r="AG275" s="8">
        <v>0</v>
      </c>
      <c r="AH275" s="8">
        <v>10.274193548387094</v>
      </c>
      <c r="AI275" s="8">
        <v>0</v>
      </c>
      <c r="AJ275" s="8">
        <v>5.5096774193548379</v>
      </c>
      <c r="AK275" s="8">
        <v>19.051515151515147</v>
      </c>
      <c r="AL275" s="8">
        <v>10.516129032258066</v>
      </c>
      <c r="AM275" s="8">
        <v>16.866666666666667</v>
      </c>
      <c r="AN275" s="8">
        <v>19.861764705882351</v>
      </c>
      <c r="AO275" s="8">
        <v>0</v>
      </c>
      <c r="AP275" s="8">
        <v>0</v>
      </c>
      <c r="AQ275" s="8">
        <v>0</v>
      </c>
      <c r="AR275" s="8">
        <v>15.994444444444447</v>
      </c>
      <c r="AS275" s="8">
        <v>0</v>
      </c>
      <c r="AT275" s="8">
        <v>0</v>
      </c>
      <c r="AU275" s="8">
        <v>0</v>
      </c>
      <c r="AV275" s="8">
        <v>23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0.17027027027027025</v>
      </c>
      <c r="BC275" s="8">
        <v>0</v>
      </c>
      <c r="BD275" s="8">
        <v>0.48333333333333328</v>
      </c>
      <c r="BE275" s="8">
        <v>0</v>
      </c>
      <c r="BF275" s="8">
        <v>0</v>
      </c>
      <c r="BG275" s="8">
        <v>2.1</v>
      </c>
      <c r="BH275" s="8">
        <v>8.3000000000000007</v>
      </c>
      <c r="BI275" s="8">
        <v>0</v>
      </c>
      <c r="BJ275" s="8">
        <v>0</v>
      </c>
      <c r="BK275" s="8">
        <v>0</v>
      </c>
      <c r="BL275" s="8">
        <v>0.1</v>
      </c>
      <c r="BM275" s="28">
        <v>11.5</v>
      </c>
      <c r="BN275" s="28">
        <v>0</v>
      </c>
      <c r="BO275" s="28">
        <v>2.4999999999999987</v>
      </c>
      <c r="BP275">
        <v>0</v>
      </c>
      <c r="BQ275">
        <v>5.71</v>
      </c>
      <c r="BR275">
        <v>0.19</v>
      </c>
      <c r="BS275">
        <v>0</v>
      </c>
    </row>
    <row r="276" spans="1:71" x14ac:dyDescent="0.25">
      <c r="A276" s="7" t="s">
        <v>24</v>
      </c>
    </row>
    <row r="277" spans="1:71" x14ac:dyDescent="0.25">
      <c r="A277" s="7" t="s">
        <v>25</v>
      </c>
    </row>
    <row r="278" spans="1:71" x14ac:dyDescent="0.25">
      <c r="A278" s="7" t="s">
        <v>26</v>
      </c>
    </row>
    <row r="279" spans="1:71" x14ac:dyDescent="0.25">
      <c r="A279" s="7" t="s">
        <v>27</v>
      </c>
    </row>
    <row r="280" spans="1:71" x14ac:dyDescent="0.25">
      <c r="A280" s="7" t="s">
        <v>28</v>
      </c>
    </row>
    <row r="282" spans="1:71" x14ac:dyDescent="0.25">
      <c r="A282" s="10" t="s">
        <v>60</v>
      </c>
    </row>
    <row r="283" spans="1:71" x14ac:dyDescent="0.25">
      <c r="A283" t="s">
        <v>11</v>
      </c>
      <c r="B283" s="8">
        <v>1951</v>
      </c>
      <c r="C283" s="8">
        <v>1952</v>
      </c>
      <c r="D283" s="8">
        <v>1953</v>
      </c>
      <c r="E283" s="8">
        <v>1954</v>
      </c>
      <c r="F283" s="8">
        <v>1955</v>
      </c>
      <c r="G283" s="8">
        <v>1956</v>
      </c>
      <c r="H283" s="8">
        <v>1957</v>
      </c>
      <c r="I283" s="8">
        <v>1958</v>
      </c>
      <c r="J283" s="8">
        <v>1959</v>
      </c>
      <c r="K283" s="8">
        <v>1960</v>
      </c>
      <c r="L283" s="8">
        <v>1961</v>
      </c>
      <c r="M283" s="8">
        <v>1962</v>
      </c>
      <c r="N283" s="8">
        <v>1963</v>
      </c>
      <c r="O283" s="8">
        <v>1964</v>
      </c>
      <c r="P283" s="8">
        <v>1965</v>
      </c>
      <c r="Q283" s="8">
        <v>1966</v>
      </c>
      <c r="R283" s="8">
        <v>1967</v>
      </c>
      <c r="S283" s="8">
        <v>1968</v>
      </c>
      <c r="T283" s="8">
        <v>1969</v>
      </c>
      <c r="U283" s="8">
        <v>1970</v>
      </c>
      <c r="V283" s="8">
        <v>1971</v>
      </c>
      <c r="W283" s="8">
        <v>1972</v>
      </c>
      <c r="X283" s="8">
        <v>1973</v>
      </c>
      <c r="Y283" s="8">
        <v>1974</v>
      </c>
      <c r="Z283" s="8">
        <v>1975</v>
      </c>
      <c r="AA283" s="8">
        <v>1976</v>
      </c>
      <c r="AB283" s="8">
        <v>1977</v>
      </c>
      <c r="AC283" s="8">
        <v>1978</v>
      </c>
      <c r="AD283" s="8">
        <v>1979</v>
      </c>
      <c r="AE283" s="8">
        <v>1980</v>
      </c>
      <c r="AF283" s="8">
        <v>1981</v>
      </c>
      <c r="AG283" s="8">
        <v>1982</v>
      </c>
      <c r="AH283" s="8">
        <v>1983</v>
      </c>
      <c r="AI283" s="8">
        <v>1984</v>
      </c>
      <c r="AJ283" s="8">
        <v>1985</v>
      </c>
      <c r="AK283" s="8">
        <v>1986</v>
      </c>
      <c r="AL283" s="8">
        <v>1987</v>
      </c>
      <c r="AM283" s="8">
        <v>1988</v>
      </c>
      <c r="AN283" s="8">
        <v>1989</v>
      </c>
      <c r="AO283" s="8">
        <v>1990</v>
      </c>
      <c r="AP283" s="8">
        <v>1991</v>
      </c>
      <c r="AQ283" s="8">
        <v>1992</v>
      </c>
      <c r="AR283" s="8">
        <v>1993</v>
      </c>
      <c r="AS283" s="8">
        <v>1994</v>
      </c>
      <c r="AT283" s="8">
        <v>1995</v>
      </c>
      <c r="AU283" s="8">
        <v>1996</v>
      </c>
      <c r="AV283" s="8">
        <v>1997</v>
      </c>
      <c r="AW283" s="8">
        <v>1998</v>
      </c>
      <c r="AX283" s="8">
        <v>1999</v>
      </c>
      <c r="AY283" s="8">
        <v>2000</v>
      </c>
      <c r="AZ283" s="8">
        <v>2001</v>
      </c>
      <c r="BA283" s="8">
        <v>2002</v>
      </c>
      <c r="BB283" s="8">
        <v>2003</v>
      </c>
      <c r="BC283" s="8">
        <v>2004</v>
      </c>
      <c r="BD283" s="8">
        <v>2005</v>
      </c>
      <c r="BE283" s="8">
        <v>2006</v>
      </c>
      <c r="BF283" s="8">
        <v>2007</v>
      </c>
      <c r="BG283" s="8">
        <v>2008</v>
      </c>
      <c r="BH283" s="8">
        <v>2009</v>
      </c>
      <c r="BI283" s="8">
        <v>2010</v>
      </c>
      <c r="BJ283" s="8">
        <v>2011</v>
      </c>
      <c r="BK283" s="8">
        <v>2012</v>
      </c>
      <c r="BL283" s="9">
        <v>2013</v>
      </c>
      <c r="BM283" s="9">
        <v>2014</v>
      </c>
      <c r="BN283">
        <v>2015</v>
      </c>
      <c r="BO283">
        <v>2016</v>
      </c>
      <c r="BP283" s="9">
        <v>2017</v>
      </c>
      <c r="BQ283">
        <v>2018</v>
      </c>
      <c r="BR283">
        <v>2019</v>
      </c>
      <c r="BS283" s="9">
        <v>2020</v>
      </c>
    </row>
    <row r="284" spans="1:71" x14ac:dyDescent="0.25">
      <c r="A284" s="12" t="s">
        <v>12</v>
      </c>
      <c r="B284" s="8">
        <v>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0.41818181818181815</v>
      </c>
      <c r="J284" s="8">
        <v>0</v>
      </c>
      <c r="K284" s="8">
        <v>0</v>
      </c>
      <c r="L284" s="8">
        <v>0.25833333333333336</v>
      </c>
      <c r="M284" s="8">
        <v>0</v>
      </c>
      <c r="N284" s="8">
        <v>0</v>
      </c>
      <c r="O284" s="8">
        <v>0</v>
      </c>
      <c r="P284" s="8">
        <v>0</v>
      </c>
      <c r="Q284" s="8">
        <v>6.2615384615384624</v>
      </c>
      <c r="R284" s="8">
        <v>2.6</v>
      </c>
      <c r="S284" s="8">
        <v>7.6470588235294124E-2</v>
      </c>
      <c r="T284" s="8">
        <v>0</v>
      </c>
      <c r="U284" s="8">
        <v>5.5555555555555552E-2</v>
      </c>
      <c r="V284" s="8">
        <v>0</v>
      </c>
      <c r="W284" s="8">
        <v>0</v>
      </c>
      <c r="X284" s="8">
        <v>0</v>
      </c>
      <c r="Y284" s="8">
        <v>0</v>
      </c>
      <c r="Z284" s="8">
        <v>2.1230769230769231</v>
      </c>
      <c r="AA284" s="8">
        <v>0</v>
      </c>
      <c r="AB284" s="8">
        <v>0</v>
      </c>
      <c r="AC284" s="8">
        <v>0</v>
      </c>
      <c r="AD284" s="8">
        <v>0.25</v>
      </c>
      <c r="AE284" s="8">
        <v>0</v>
      </c>
      <c r="AF284" s="8">
        <v>7.1459459459459449</v>
      </c>
      <c r="AG284" s="8">
        <v>0</v>
      </c>
      <c r="AH284" s="8">
        <v>0</v>
      </c>
      <c r="AI284" s="8">
        <v>0.69166666666666665</v>
      </c>
      <c r="AJ284" s="8">
        <v>0.21666666666666667</v>
      </c>
      <c r="AK284" s="8">
        <v>13.488571428571428</v>
      </c>
      <c r="AL284" s="8">
        <v>0.19750000000000001</v>
      </c>
      <c r="AM284" s="8">
        <v>0</v>
      </c>
      <c r="AN284" s="8">
        <v>0</v>
      </c>
      <c r="AO284" s="8">
        <v>0.68703703703703711</v>
      </c>
      <c r="AP284" s="8">
        <v>0.02</v>
      </c>
      <c r="AQ284" s="8">
        <v>0</v>
      </c>
      <c r="AR284" s="8">
        <v>0</v>
      </c>
      <c r="AS284" s="8">
        <v>0.92830188679245307</v>
      </c>
      <c r="AT284" s="8">
        <v>10.59375</v>
      </c>
      <c r="AU284" s="8">
        <v>0</v>
      </c>
      <c r="AV284" s="8">
        <v>2</v>
      </c>
      <c r="AW284" s="8">
        <v>0</v>
      </c>
      <c r="AX284" s="8">
        <v>0</v>
      </c>
      <c r="AY284" s="8">
        <v>0</v>
      </c>
      <c r="AZ284" s="8">
        <v>2.9729729729729731E-2</v>
      </c>
      <c r="BA284" s="8">
        <v>3.4972972972972975</v>
      </c>
      <c r="BB284" s="8">
        <v>0</v>
      </c>
      <c r="BC284" s="8">
        <v>0</v>
      </c>
      <c r="BD284" s="8">
        <v>6.7486486486486488</v>
      </c>
      <c r="BE284" s="8">
        <v>0</v>
      </c>
      <c r="BF284" s="8">
        <v>0</v>
      </c>
      <c r="BG284" s="8">
        <v>0</v>
      </c>
      <c r="BH284" s="8">
        <v>0</v>
      </c>
      <c r="BI284" s="8">
        <v>8.9</v>
      </c>
      <c r="BJ284" s="8">
        <v>0</v>
      </c>
      <c r="BK284" s="8">
        <v>0</v>
      </c>
      <c r="BL284" s="29">
        <v>0.2</v>
      </c>
      <c r="BM284" s="29">
        <v>0</v>
      </c>
      <c r="BN284" s="6">
        <v>2</v>
      </c>
      <c r="BO284" s="30">
        <v>0.30000000000000004</v>
      </c>
      <c r="BP284">
        <v>0</v>
      </c>
      <c r="BQ284">
        <v>0</v>
      </c>
      <c r="BR284">
        <v>0.08</v>
      </c>
      <c r="BS284">
        <v>1.01</v>
      </c>
    </row>
    <row r="285" spans="1:71" x14ac:dyDescent="0.25">
      <c r="A285" s="12" t="s">
        <v>13</v>
      </c>
      <c r="B285" s="8">
        <v>0</v>
      </c>
      <c r="C285" s="8">
        <v>6.4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4.4312500000000004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12.394117647058822</v>
      </c>
      <c r="T285" s="8">
        <v>0</v>
      </c>
      <c r="U285" s="8">
        <v>0</v>
      </c>
      <c r="V285" s="8">
        <v>7.6190476190476197E-2</v>
      </c>
      <c r="W285" s="8">
        <v>5.3631578947368421</v>
      </c>
      <c r="X285" s="8">
        <v>0</v>
      </c>
      <c r="Y285" s="8">
        <v>0</v>
      </c>
      <c r="Z285" s="8">
        <v>0.31153846153846154</v>
      </c>
      <c r="AA285" s="8">
        <v>0</v>
      </c>
      <c r="AB285" s="8">
        <v>0.192</v>
      </c>
      <c r="AC285" s="8">
        <v>5.8159999999999998</v>
      </c>
      <c r="AD285" s="8">
        <v>3.5281250000000002</v>
      </c>
      <c r="AE285" s="8">
        <v>0</v>
      </c>
      <c r="AF285" s="8">
        <v>0</v>
      </c>
      <c r="AG285" s="8">
        <v>0</v>
      </c>
      <c r="AH285" s="8">
        <v>0.32432432432432434</v>
      </c>
      <c r="AI285" s="8">
        <v>3.2972222222222221</v>
      </c>
      <c r="AJ285" s="8">
        <v>0.12222222222222223</v>
      </c>
      <c r="AK285" s="8">
        <v>6.3028571428571425</v>
      </c>
      <c r="AL285" s="8">
        <v>0</v>
      </c>
      <c r="AM285" s="8">
        <v>0.9688888888888888</v>
      </c>
      <c r="AN285" s="8">
        <v>0</v>
      </c>
      <c r="AO285" s="8">
        <v>0</v>
      </c>
      <c r="AP285" s="8">
        <v>0</v>
      </c>
      <c r="AQ285" s="8">
        <v>9.6296296296296297E-2</v>
      </c>
      <c r="AR285" s="8">
        <v>0</v>
      </c>
      <c r="AS285" s="8">
        <v>0.99245283018867925</v>
      </c>
      <c r="AT285" s="8">
        <v>8.7499999999999994E-2</v>
      </c>
      <c r="AU285" s="8">
        <v>0</v>
      </c>
      <c r="AV285" s="8">
        <v>0</v>
      </c>
      <c r="AW285" s="8">
        <v>0</v>
      </c>
      <c r="AX285" s="8">
        <v>1.8243243243243248</v>
      </c>
      <c r="AY285" s="8">
        <v>2.7675675675675677</v>
      </c>
      <c r="AZ285" s="8">
        <v>0.25945945945945947</v>
      </c>
      <c r="BA285" s="8">
        <v>9.0972972972972972</v>
      </c>
      <c r="BB285" s="8">
        <v>0</v>
      </c>
      <c r="BC285" s="8">
        <v>0</v>
      </c>
      <c r="BD285" s="8">
        <v>1.2594594594594593</v>
      </c>
      <c r="BE285" s="8">
        <v>0</v>
      </c>
      <c r="BF285" s="8">
        <v>0</v>
      </c>
      <c r="BG285" s="8">
        <v>2.6</v>
      </c>
      <c r="BH285" s="8">
        <v>0</v>
      </c>
      <c r="BI285" s="8">
        <v>0.7</v>
      </c>
      <c r="BJ285" s="8">
        <v>4.4000000000000004</v>
      </c>
      <c r="BK285" s="8">
        <v>0</v>
      </c>
      <c r="BL285" s="29">
        <v>4.0999999999999996</v>
      </c>
      <c r="BM285" s="29">
        <v>4.3</v>
      </c>
      <c r="BN285" s="6">
        <v>0</v>
      </c>
      <c r="BO285" s="30">
        <v>0.71</v>
      </c>
      <c r="BP285">
        <v>0</v>
      </c>
      <c r="BQ285">
        <v>1.41</v>
      </c>
      <c r="BR285">
        <v>0.01</v>
      </c>
      <c r="BS285">
        <v>0</v>
      </c>
    </row>
    <row r="286" spans="1:71" x14ac:dyDescent="0.25">
      <c r="A286" s="12" t="s">
        <v>14</v>
      </c>
      <c r="B286" s="8">
        <v>8.3555555555555543</v>
      </c>
      <c r="C286" s="8">
        <v>0</v>
      </c>
      <c r="D286" s="8">
        <v>0</v>
      </c>
      <c r="E286" s="8">
        <v>2.3857142857142857</v>
      </c>
      <c r="F286" s="8">
        <v>7.7111111111111121</v>
      </c>
      <c r="G286" s="8">
        <v>1.56</v>
      </c>
      <c r="H286" s="8">
        <v>8.8416666666666668</v>
      </c>
      <c r="I286" s="8">
        <v>4.9818181818181815</v>
      </c>
      <c r="J286" s="8">
        <v>0</v>
      </c>
      <c r="K286" s="8">
        <v>20.308333333333334</v>
      </c>
      <c r="L286" s="8">
        <v>5.7333333333333334</v>
      </c>
      <c r="M286" s="8">
        <v>0.55625000000000002</v>
      </c>
      <c r="N286" s="8">
        <v>10.59375</v>
      </c>
      <c r="O286" s="8">
        <v>0.46470588235294119</v>
      </c>
      <c r="P286" s="8">
        <v>0</v>
      </c>
      <c r="Q286" s="8">
        <v>0</v>
      </c>
      <c r="R286" s="8">
        <v>0</v>
      </c>
      <c r="S286" s="8">
        <v>2.5823529411764707</v>
      </c>
      <c r="T286" s="8">
        <v>0.28333333333333333</v>
      </c>
      <c r="U286" s="8">
        <v>6.3166666666666664</v>
      </c>
      <c r="V286" s="8">
        <v>0.32380952380952382</v>
      </c>
      <c r="W286" s="8">
        <v>0</v>
      </c>
      <c r="X286" s="8">
        <v>0</v>
      </c>
      <c r="Y286" s="8">
        <v>0.8</v>
      </c>
      <c r="Z286" s="8">
        <v>10.680769230769231</v>
      </c>
      <c r="AA286" s="8">
        <v>1.2846153846153849</v>
      </c>
      <c r="AB286" s="8">
        <v>0.94400000000000006</v>
      </c>
      <c r="AC286" s="8">
        <v>0.16</v>
      </c>
      <c r="AD286" s="8">
        <v>4.4656250000000002</v>
      </c>
      <c r="AE286" s="8">
        <v>0.28888888888888892</v>
      </c>
      <c r="AF286" s="8">
        <v>5.2270270270270274</v>
      </c>
      <c r="AG286" s="8">
        <v>8.6486486486486491E-2</v>
      </c>
      <c r="AH286" s="8">
        <v>0</v>
      </c>
      <c r="AI286" s="8">
        <v>3.9527777777777779</v>
      </c>
      <c r="AJ286" s="8">
        <v>9.5694444444444482</v>
      </c>
      <c r="AK286" s="8">
        <v>1.1828571428571428</v>
      </c>
      <c r="AL286" s="8">
        <v>2.5000000000000001E-3</v>
      </c>
      <c r="AM286" s="8">
        <v>0.31555555555555553</v>
      </c>
      <c r="AN286" s="8">
        <v>14.316981132075473</v>
      </c>
      <c r="AO286" s="8">
        <v>1.7981481481481481</v>
      </c>
      <c r="AP286" s="8">
        <v>2.4</v>
      </c>
      <c r="AQ286" s="8">
        <v>0</v>
      </c>
      <c r="AR286" s="8">
        <v>2.1365384615384615</v>
      </c>
      <c r="AS286" s="8">
        <v>0</v>
      </c>
      <c r="AT286" s="8">
        <v>2.4854166666666666</v>
      </c>
      <c r="AU286" s="8">
        <v>2</v>
      </c>
      <c r="AV286" s="8">
        <v>16</v>
      </c>
      <c r="AW286" s="8">
        <v>0.30270270270270266</v>
      </c>
      <c r="AX286" s="8">
        <v>0.61891891891891893</v>
      </c>
      <c r="AY286" s="8">
        <v>0</v>
      </c>
      <c r="AZ286" s="8">
        <v>0.49729729729729727</v>
      </c>
      <c r="BA286" s="8">
        <v>0.1891891891891892</v>
      </c>
      <c r="BB286" s="8">
        <v>2.0394736842105261</v>
      </c>
      <c r="BC286" s="8">
        <v>2.9526315789473685</v>
      </c>
      <c r="BD286" s="8">
        <v>2.6513513513513511</v>
      </c>
      <c r="BE286" s="8">
        <v>9.5</v>
      </c>
      <c r="BF286" s="8">
        <v>0.1</v>
      </c>
      <c r="BG286" s="8">
        <v>102.2</v>
      </c>
      <c r="BH286" s="8">
        <v>7.8</v>
      </c>
      <c r="BI286" s="8">
        <v>0.4</v>
      </c>
      <c r="BJ286" s="8">
        <v>0</v>
      </c>
      <c r="BK286" s="8">
        <v>0</v>
      </c>
      <c r="BL286" s="29">
        <v>3.7</v>
      </c>
      <c r="BM286" s="29">
        <v>19.3</v>
      </c>
      <c r="BN286" s="6">
        <v>26</v>
      </c>
      <c r="BO286" s="30">
        <v>5.8499999999999988</v>
      </c>
      <c r="BP286">
        <v>1.05</v>
      </c>
      <c r="BQ286">
        <v>3.7500000000000004</v>
      </c>
      <c r="BR286">
        <v>6.419999999999999</v>
      </c>
      <c r="BS286">
        <v>11.29</v>
      </c>
    </row>
    <row r="287" spans="1:71" x14ac:dyDescent="0.25">
      <c r="A287" s="12" t="s">
        <v>15</v>
      </c>
      <c r="B287" s="8">
        <v>20.833333333333332</v>
      </c>
      <c r="C287" s="8">
        <v>36.883333333333333</v>
      </c>
      <c r="D287" s="8">
        <v>31.716666666666669</v>
      </c>
      <c r="E287" s="8">
        <v>37.414285714285718</v>
      </c>
      <c r="F287" s="8">
        <v>61.055555555555557</v>
      </c>
      <c r="G287" s="8">
        <v>64.17</v>
      </c>
      <c r="H287" s="8">
        <v>12.983333333333334</v>
      </c>
      <c r="I287" s="8">
        <v>51.31818181818182</v>
      </c>
      <c r="J287" s="8">
        <v>15.30769230769231</v>
      </c>
      <c r="K287" s="8">
        <v>19.208333333333332</v>
      </c>
      <c r="L287" s="8">
        <v>60.391666666666659</v>
      </c>
      <c r="M287" s="8">
        <v>64.849999999999994</v>
      </c>
      <c r="N287" s="8">
        <v>51.306249999999999</v>
      </c>
      <c r="O287" s="8">
        <v>9.5</v>
      </c>
      <c r="P287" s="8">
        <v>16.899999999999999</v>
      </c>
      <c r="Q287" s="8">
        <v>12.069230769230769</v>
      </c>
      <c r="R287" s="8">
        <v>15.76</v>
      </c>
      <c r="S287" s="8">
        <v>20.41764705882353</v>
      </c>
      <c r="T287" s="8">
        <v>13.983333333333333</v>
      </c>
      <c r="U287" s="8">
        <v>40</v>
      </c>
      <c r="V287" s="8">
        <v>22.085714285714285</v>
      </c>
      <c r="W287" s="8">
        <v>8.6315789473684212</v>
      </c>
      <c r="X287" s="8">
        <v>5.9571428571428573</v>
      </c>
      <c r="Y287" s="8">
        <v>28.434999999999999</v>
      </c>
      <c r="Z287" s="8">
        <v>7.2692307692307692</v>
      </c>
      <c r="AA287" s="8">
        <v>47.346153846153854</v>
      </c>
      <c r="AB287" s="8">
        <v>22.812000000000001</v>
      </c>
      <c r="AC287" s="8">
        <v>21.744</v>
      </c>
      <c r="AD287" s="8">
        <v>8.8968749999999996</v>
      </c>
      <c r="AE287" s="8">
        <v>56.825000000000003</v>
      </c>
      <c r="AF287" s="8">
        <v>18.883783783783784</v>
      </c>
      <c r="AG287" s="8">
        <v>20.594594594594593</v>
      </c>
      <c r="AH287" s="8">
        <v>0.1891891891891892</v>
      </c>
      <c r="AI287" s="8">
        <v>34.227777777777781</v>
      </c>
      <c r="AJ287" s="8">
        <v>21.719444444444445</v>
      </c>
      <c r="AK287" s="8">
        <v>17.345714285714283</v>
      </c>
      <c r="AL287" s="8">
        <v>0.02</v>
      </c>
      <c r="AM287" s="8">
        <v>38.408888888888889</v>
      </c>
      <c r="AN287" s="8">
        <v>12.020754716981132</v>
      </c>
      <c r="AO287" s="8">
        <v>3.7092592592592593</v>
      </c>
      <c r="AP287" s="8">
        <v>51.838181818181823</v>
      </c>
      <c r="AQ287" s="8">
        <v>22.025925925925929</v>
      </c>
      <c r="AR287" s="8">
        <v>6.3634615384615367</v>
      </c>
      <c r="AS287" s="8">
        <v>33.06037735849057</v>
      </c>
      <c r="AT287" s="8">
        <v>7.5770833333333343</v>
      </c>
      <c r="AU287" s="8">
        <v>11</v>
      </c>
      <c r="AV287" s="8">
        <v>29</v>
      </c>
      <c r="AW287" s="8">
        <v>6.9702702702702695</v>
      </c>
      <c r="AX287" s="8">
        <v>5.9459459459459463E-2</v>
      </c>
      <c r="AY287" s="8">
        <v>0.97837837837837849</v>
      </c>
      <c r="AZ287" s="8">
        <v>20.897297297297303</v>
      </c>
      <c r="BA287" s="8">
        <v>1.154054054054054</v>
      </c>
      <c r="BB287" s="8">
        <v>10.889473684210525</v>
      </c>
      <c r="BC287" s="8">
        <v>41.576315789473689</v>
      </c>
      <c r="BD287" s="8">
        <v>26.640540540540538</v>
      </c>
      <c r="BE287" s="8">
        <v>5.4</v>
      </c>
      <c r="BF287" s="8">
        <v>21.7</v>
      </c>
      <c r="BG287" s="8">
        <v>26.1</v>
      </c>
      <c r="BH287" s="8">
        <v>12.6</v>
      </c>
      <c r="BI287" s="8">
        <v>23.6</v>
      </c>
      <c r="BJ287" s="8">
        <v>49.2</v>
      </c>
      <c r="BK287" s="8">
        <v>53.2</v>
      </c>
      <c r="BL287" s="29">
        <v>19</v>
      </c>
      <c r="BM287" s="29">
        <v>28.5</v>
      </c>
      <c r="BN287" s="6">
        <v>11</v>
      </c>
      <c r="BO287" s="30">
        <v>12.569999999999999</v>
      </c>
      <c r="BP287">
        <v>8.7799999999999994</v>
      </c>
      <c r="BQ287">
        <v>32.76</v>
      </c>
      <c r="BR287">
        <v>22.63</v>
      </c>
      <c r="BS287">
        <v>32.79</v>
      </c>
    </row>
    <row r="288" spans="1:71" x14ac:dyDescent="0.25">
      <c r="A288" s="12" t="s">
        <v>16</v>
      </c>
      <c r="B288" s="8">
        <v>60.54444444444443</v>
      </c>
      <c r="C288" s="8">
        <v>105.86666666666667</v>
      </c>
      <c r="D288" s="8">
        <v>1.5666666666666667</v>
      </c>
      <c r="E288" s="8">
        <v>92.8</v>
      </c>
      <c r="F288" s="8">
        <v>142.33333333333334</v>
      </c>
      <c r="G288" s="8">
        <v>67.349999999999994</v>
      </c>
      <c r="H288" s="8">
        <v>90.641666666666666</v>
      </c>
      <c r="I288" s="8">
        <v>110.81818181818181</v>
      </c>
      <c r="J288" s="8">
        <v>38.430769230769229</v>
      </c>
      <c r="K288" s="8">
        <v>88.724999999999994</v>
      </c>
      <c r="L288" s="8">
        <v>78.008333333333326</v>
      </c>
      <c r="M288" s="8">
        <v>41.493749999999999</v>
      </c>
      <c r="N288" s="8">
        <v>86.818749999999994</v>
      </c>
      <c r="O288" s="8">
        <v>17.070588235294117</v>
      </c>
      <c r="P288" s="8">
        <v>16.043749999999999</v>
      </c>
      <c r="Q288" s="8">
        <v>38.41538461538461</v>
      </c>
      <c r="R288" s="8">
        <v>29.62</v>
      </c>
      <c r="S288" s="8">
        <v>51.711764705882352</v>
      </c>
      <c r="T288" s="8">
        <v>93.983333333333334</v>
      </c>
      <c r="U288" s="8">
        <v>92.12777777777778</v>
      </c>
      <c r="V288" s="8">
        <v>49.657142857142844</v>
      </c>
      <c r="W288" s="8">
        <v>72.2</v>
      </c>
      <c r="X288" s="8">
        <v>35.1</v>
      </c>
      <c r="Y288" s="8">
        <v>80.165000000000006</v>
      </c>
      <c r="Z288" s="8">
        <v>73.576923076923066</v>
      </c>
      <c r="AA288" s="8">
        <v>21.665384615384614</v>
      </c>
      <c r="AB288" s="8">
        <v>105.4</v>
      </c>
      <c r="AC288" s="8">
        <v>91.695999999999998</v>
      </c>
      <c r="AD288" s="8">
        <v>24.862500000000001</v>
      </c>
      <c r="AE288" s="8">
        <v>40.791666666666664</v>
      </c>
      <c r="AF288" s="8">
        <v>47.83513513513514</v>
      </c>
      <c r="AG288" s="8">
        <v>72.87297297297296</v>
      </c>
      <c r="AH288" s="8">
        <v>42.013513513513523</v>
      </c>
      <c r="AI288" s="8">
        <v>13.572222222222221</v>
      </c>
      <c r="AJ288" s="8">
        <v>34.763888888888893</v>
      </c>
      <c r="AK288" s="8">
        <v>51.857142857142861</v>
      </c>
      <c r="AL288" s="8">
        <v>42.902500000000003</v>
      </c>
      <c r="AM288" s="8">
        <v>61.922222222222246</v>
      </c>
      <c r="AN288" s="8">
        <v>11.179245283018865</v>
      </c>
      <c r="AO288" s="8">
        <v>123.22592592592592</v>
      </c>
      <c r="AP288" s="8">
        <v>79.669090909090912</v>
      </c>
      <c r="AQ288" s="8">
        <v>43.07407407407409</v>
      </c>
      <c r="AR288" s="8">
        <v>24.359615384615395</v>
      </c>
      <c r="AS288" s="8">
        <v>12.830188679245284</v>
      </c>
      <c r="AT288" s="8">
        <v>25.527083333333323</v>
      </c>
      <c r="AU288" s="8">
        <v>31</v>
      </c>
      <c r="AV288" s="8">
        <v>5</v>
      </c>
      <c r="AW288" s="8">
        <v>25.089189189189195</v>
      </c>
      <c r="AX288" s="8">
        <v>70.975675675675674</v>
      </c>
      <c r="AY288" s="8">
        <v>26.421621621621618</v>
      </c>
      <c r="AZ288" s="8">
        <v>9.3351351351351362</v>
      </c>
      <c r="BA288" s="8">
        <v>56.856756756756774</v>
      </c>
      <c r="BB288" s="8">
        <v>0</v>
      </c>
      <c r="BC288" s="8">
        <v>72.5</v>
      </c>
      <c r="BD288" s="8">
        <v>46.586486486486486</v>
      </c>
      <c r="BE288" s="8">
        <v>108.3</v>
      </c>
      <c r="BF288" s="8">
        <v>23.7</v>
      </c>
      <c r="BG288" s="8">
        <v>11</v>
      </c>
      <c r="BH288" s="8">
        <v>85.3</v>
      </c>
      <c r="BI288" s="8">
        <v>17.399999999999999</v>
      </c>
      <c r="BJ288" s="8">
        <v>54.6</v>
      </c>
      <c r="BK288" s="8">
        <v>13</v>
      </c>
      <c r="BL288" s="29">
        <v>52.1</v>
      </c>
      <c r="BM288" s="29">
        <v>104.7</v>
      </c>
      <c r="BN288" s="6">
        <v>75</v>
      </c>
      <c r="BO288" s="30">
        <v>44.970000000000006</v>
      </c>
      <c r="BP288">
        <v>58.910000000000004</v>
      </c>
      <c r="BQ288">
        <v>110.08000000000003</v>
      </c>
      <c r="BR288">
        <v>23.369999999999997</v>
      </c>
      <c r="BS288">
        <v>67.14</v>
      </c>
    </row>
    <row r="289" spans="1:71" x14ac:dyDescent="0.25">
      <c r="A289" s="12" t="s">
        <v>17</v>
      </c>
      <c r="B289" s="8">
        <v>77.944444444444443</v>
      </c>
      <c r="C289" s="8">
        <v>15.533333333333331</v>
      </c>
      <c r="D289" s="8">
        <v>72.533333333333346</v>
      </c>
      <c r="E289" s="8">
        <v>58.057142857142857</v>
      </c>
      <c r="F289" s="8">
        <v>79.8</v>
      </c>
      <c r="G289" s="8">
        <v>87.42</v>
      </c>
      <c r="H289" s="8">
        <v>95.825000000000003</v>
      </c>
      <c r="I289" s="8">
        <v>50.227272727272727</v>
      </c>
      <c r="J289" s="8">
        <v>105.76923076923075</v>
      </c>
      <c r="K289" s="8">
        <v>42.325000000000003</v>
      </c>
      <c r="L289" s="8">
        <v>75.974999999999994</v>
      </c>
      <c r="M289" s="8">
        <v>77.856250000000003</v>
      </c>
      <c r="N289" s="8">
        <v>46.987499999999997</v>
      </c>
      <c r="O289" s="8">
        <v>80.629411764705878</v>
      </c>
      <c r="P289" s="8">
        <v>60.056249999999999</v>
      </c>
      <c r="Q289" s="8">
        <v>49.623076923076923</v>
      </c>
      <c r="R289" s="8">
        <v>69.866666666666646</v>
      </c>
      <c r="S289" s="8">
        <v>58.035294117647069</v>
      </c>
      <c r="T289" s="8">
        <v>74.474999999999994</v>
      </c>
      <c r="U289" s="8">
        <v>25.711111111111112</v>
      </c>
      <c r="V289" s="8">
        <v>31.3</v>
      </c>
      <c r="W289" s="8">
        <v>38.478947368421053</v>
      </c>
      <c r="X289" s="8">
        <v>130.93809523809526</v>
      </c>
      <c r="Y289" s="8">
        <v>77.834999999999994</v>
      </c>
      <c r="Z289" s="8">
        <v>67.407692307692301</v>
      </c>
      <c r="AA289" s="8">
        <v>35.080769230769235</v>
      </c>
      <c r="AB289" s="8">
        <v>66.35199999999999</v>
      </c>
      <c r="AC289" s="8">
        <v>49.56</v>
      </c>
      <c r="AD289" s="8">
        <v>62.871875000000003</v>
      </c>
      <c r="AE289" s="8">
        <v>75.780555555555566</v>
      </c>
      <c r="AF289" s="8">
        <v>44.22702702702702</v>
      </c>
      <c r="AG289" s="8">
        <v>43.17567567567567</v>
      </c>
      <c r="AH289" s="8">
        <v>92.956756756756775</v>
      </c>
      <c r="AI289" s="8">
        <v>28.797222222222224</v>
      </c>
      <c r="AJ289" s="8">
        <v>50.008333333333333</v>
      </c>
      <c r="AK289" s="8">
        <v>100.29142857142857</v>
      </c>
      <c r="AL289" s="8">
        <v>113.9725</v>
      </c>
      <c r="AM289" s="8">
        <v>28.54666666666667</v>
      </c>
      <c r="AN289" s="8">
        <v>57.981132075471692</v>
      </c>
      <c r="AO289" s="8">
        <v>90.99444444444444</v>
      </c>
      <c r="AP289" s="8">
        <v>181.02727272727276</v>
      </c>
      <c r="AQ289" s="8">
        <v>104.74444444444445</v>
      </c>
      <c r="AR289" s="8">
        <v>41.592307692307699</v>
      </c>
      <c r="AS289" s="8">
        <v>31.532075471698107</v>
      </c>
      <c r="AT289" s="8">
        <v>48.960416666666667</v>
      </c>
      <c r="AU289" s="8">
        <v>198</v>
      </c>
      <c r="AV289" s="8">
        <v>242</v>
      </c>
      <c r="AW289" s="8">
        <v>40.575675675675669</v>
      </c>
      <c r="AX289" s="8">
        <v>55.043243243243239</v>
      </c>
      <c r="AY289" s="8">
        <v>65.099999999999994</v>
      </c>
      <c r="AZ289" s="8">
        <v>28.572972972972973</v>
      </c>
      <c r="BA289" s="8">
        <v>60.751351351351367</v>
      </c>
      <c r="BB289" s="8">
        <v>15.810526315789472</v>
      </c>
      <c r="BC289" s="8">
        <v>68.689473684210526</v>
      </c>
      <c r="BD289" s="8">
        <v>57.297297297297312</v>
      </c>
      <c r="BE289" s="8">
        <v>189.1</v>
      </c>
      <c r="BF289" s="8">
        <v>275.89999999999998</v>
      </c>
      <c r="BG289" s="8">
        <v>127</v>
      </c>
      <c r="BH289" s="8">
        <v>113.7</v>
      </c>
      <c r="BI289" s="8">
        <v>185.5</v>
      </c>
      <c r="BJ289" s="8">
        <v>180.3</v>
      </c>
      <c r="BK289" s="8">
        <v>54.7</v>
      </c>
      <c r="BL289" s="29">
        <v>128.5</v>
      </c>
      <c r="BM289" s="29">
        <v>78.3</v>
      </c>
      <c r="BN289" s="6">
        <v>220</v>
      </c>
      <c r="BO289" s="31">
        <v>110.63999999999999</v>
      </c>
      <c r="BP289">
        <v>126.96000000000001</v>
      </c>
      <c r="BQ289">
        <v>167.26</v>
      </c>
      <c r="BR289">
        <v>146.57</v>
      </c>
      <c r="BS289">
        <v>180.38</v>
      </c>
    </row>
    <row r="290" spans="1:71" x14ac:dyDescent="0.25">
      <c r="A290" s="12" t="s">
        <v>18</v>
      </c>
      <c r="B290" s="8">
        <v>98.811111111111103</v>
      </c>
      <c r="C290" s="8">
        <v>46.383333333333333</v>
      </c>
      <c r="D290" s="8">
        <v>114.2</v>
      </c>
      <c r="E290" s="8">
        <v>131.87142857142859</v>
      </c>
      <c r="F290" s="8">
        <v>59.188888888888897</v>
      </c>
      <c r="G290" s="8">
        <v>126.41</v>
      </c>
      <c r="H290" s="8">
        <v>96.233333333333334</v>
      </c>
      <c r="I290" s="8">
        <v>69.436363636363637</v>
      </c>
      <c r="J290" s="8">
        <v>102.65384615384613</v>
      </c>
      <c r="K290" s="8">
        <v>67.908333333333346</v>
      </c>
      <c r="L290" s="8">
        <v>129.89166666666668</v>
      </c>
      <c r="M290" s="8">
        <v>64.387500000000003</v>
      </c>
      <c r="N290" s="8">
        <v>45.1875</v>
      </c>
      <c r="O290" s="8">
        <v>164.82941176470584</v>
      </c>
      <c r="P290" s="8">
        <v>48.59375</v>
      </c>
      <c r="Q290" s="8">
        <v>112.05384615384615</v>
      </c>
      <c r="R290" s="8">
        <v>150.63999999999999</v>
      </c>
      <c r="S290" s="8">
        <v>104.61176470588236</v>
      </c>
      <c r="T290" s="8">
        <v>120.52500000000001</v>
      </c>
      <c r="U290" s="8">
        <v>54.277777777777786</v>
      </c>
      <c r="V290" s="8">
        <v>35.095238095238095</v>
      </c>
      <c r="W290" s="8">
        <v>37.43684210526316</v>
      </c>
      <c r="X290" s="8">
        <v>53.033333333333324</v>
      </c>
      <c r="Y290" s="8">
        <v>19.805</v>
      </c>
      <c r="Z290" s="8">
        <v>181.47307692307692</v>
      </c>
      <c r="AA290" s="8">
        <v>46.738461538461529</v>
      </c>
      <c r="AB290" s="8">
        <v>49.835999999999991</v>
      </c>
      <c r="AC290" s="8">
        <v>134.78399999999999</v>
      </c>
      <c r="AD290" s="8">
        <v>50.912500000000001</v>
      </c>
      <c r="AE290" s="8">
        <v>70.494444444444454</v>
      </c>
      <c r="AF290" s="8">
        <v>74.462162162162159</v>
      </c>
      <c r="AG290" s="8">
        <v>74.543243243243225</v>
      </c>
      <c r="AH290" s="8">
        <v>62.964864864864857</v>
      </c>
      <c r="AI290" s="8">
        <v>122.73611111111111</v>
      </c>
      <c r="AJ290" s="8">
        <v>75.583333333333314</v>
      </c>
      <c r="AK290" s="8">
        <v>40.42</v>
      </c>
      <c r="AL290" s="8">
        <v>18.107500000000002</v>
      </c>
      <c r="AM290" s="8">
        <v>86.535555555555547</v>
      </c>
      <c r="AN290" s="8">
        <v>107.28867924528302</v>
      </c>
      <c r="AO290" s="8">
        <v>48.99814814814814</v>
      </c>
      <c r="AP290" s="8">
        <v>41.901818181818172</v>
      </c>
      <c r="AQ290" s="8">
        <v>22.118518518518517</v>
      </c>
      <c r="AR290" s="8">
        <v>52.174999999999997</v>
      </c>
      <c r="AS290" s="8">
        <v>65.773584905660371</v>
      </c>
      <c r="AT290" s="8">
        <v>72.41458333333334</v>
      </c>
      <c r="AU290" s="8">
        <v>239</v>
      </c>
      <c r="AV290" s="8">
        <v>297</v>
      </c>
      <c r="AW290" s="8">
        <v>72.754054054054038</v>
      </c>
      <c r="AX290" s="8">
        <v>38.656756756756756</v>
      </c>
      <c r="AY290" s="8">
        <v>74.508108108108104</v>
      </c>
      <c r="AZ290" s="8">
        <v>27.137837837837843</v>
      </c>
      <c r="BA290" s="8">
        <v>36.778378378378385</v>
      </c>
      <c r="BB290" s="8">
        <v>47.071052631578958</v>
      </c>
      <c r="BC290" s="8">
        <v>76.544736842105252</v>
      </c>
      <c r="BD290" s="8">
        <v>165.37837837837841</v>
      </c>
      <c r="BE290" s="8">
        <v>282.2</v>
      </c>
      <c r="BF290" s="8">
        <v>220.2</v>
      </c>
      <c r="BG290" s="8">
        <v>79.099999999999994</v>
      </c>
      <c r="BH290" s="8">
        <v>391.3</v>
      </c>
      <c r="BI290" s="8">
        <v>240.7</v>
      </c>
      <c r="BJ290" s="8">
        <v>157.80000000000001</v>
      </c>
      <c r="BK290" s="8">
        <v>113.6</v>
      </c>
      <c r="BL290" s="29">
        <v>225.3</v>
      </c>
      <c r="BM290" s="29">
        <v>269.60000000000002</v>
      </c>
      <c r="BN290" s="6">
        <v>88</v>
      </c>
      <c r="BO290" s="31">
        <v>216.83000000000004</v>
      </c>
      <c r="BP290">
        <v>166.09</v>
      </c>
      <c r="BQ290">
        <v>225.56000000000003</v>
      </c>
      <c r="BR290">
        <v>265.65000000000003</v>
      </c>
      <c r="BS290">
        <v>202.49000000000007</v>
      </c>
    </row>
    <row r="291" spans="1:71" x14ac:dyDescent="0.25">
      <c r="A291" s="12" t="s">
        <v>19</v>
      </c>
      <c r="B291" s="8">
        <v>40.06666666666667</v>
      </c>
      <c r="C291" s="8">
        <v>45.816666666666663</v>
      </c>
      <c r="D291" s="8">
        <v>25.9</v>
      </c>
      <c r="E291" s="8">
        <v>103.74285714285715</v>
      </c>
      <c r="F291" s="8">
        <v>176.62222222222221</v>
      </c>
      <c r="G291" s="8">
        <v>44.54</v>
      </c>
      <c r="H291" s="8">
        <v>94.8</v>
      </c>
      <c r="I291" s="8">
        <v>125.11818181818181</v>
      </c>
      <c r="J291" s="8">
        <v>54.369230769230768</v>
      </c>
      <c r="K291" s="8">
        <v>15.425000000000001</v>
      </c>
      <c r="L291" s="8">
        <v>61.941666666666663</v>
      </c>
      <c r="M291" s="8">
        <v>109.95625</v>
      </c>
      <c r="N291" s="8">
        <v>143.34375</v>
      </c>
      <c r="O291" s="8">
        <v>64.17647058823529</v>
      </c>
      <c r="P291" s="8">
        <v>122.36875000000001</v>
      </c>
      <c r="Q291" s="8">
        <v>74.869230769230754</v>
      </c>
      <c r="R291" s="8">
        <v>40.1</v>
      </c>
      <c r="S291" s="8">
        <v>20.564705882352939</v>
      </c>
      <c r="T291" s="8">
        <v>108.74166666666667</v>
      </c>
      <c r="U291" s="8">
        <v>127.23888888888889</v>
      </c>
      <c r="V291" s="8">
        <v>68.404761904761898</v>
      </c>
      <c r="W291" s="8">
        <v>41.963157894736838</v>
      </c>
      <c r="X291" s="8">
        <v>130.89523809523808</v>
      </c>
      <c r="Y291" s="8">
        <v>25.92</v>
      </c>
      <c r="Z291" s="8">
        <v>109.24615384615385</v>
      </c>
      <c r="AA291" s="8">
        <v>90.5</v>
      </c>
      <c r="AB291" s="8">
        <v>125.916</v>
      </c>
      <c r="AC291" s="8">
        <v>67.691999999999993</v>
      </c>
      <c r="AD291" s="8">
        <v>81.881249999999994</v>
      </c>
      <c r="AE291" s="8">
        <v>87.783333333333317</v>
      </c>
      <c r="AF291" s="8">
        <v>95.443243243243259</v>
      </c>
      <c r="AG291" s="8">
        <v>46.956756756756761</v>
      </c>
      <c r="AH291" s="8">
        <v>88.875675675675652</v>
      </c>
      <c r="AI291" s="8">
        <v>25.511111111111116</v>
      </c>
      <c r="AJ291" s="8">
        <v>39.24444444444444</v>
      </c>
      <c r="AK291" s="8">
        <v>90.888571428571453</v>
      </c>
      <c r="AL291" s="8">
        <v>121.22499999999999</v>
      </c>
      <c r="AM291" s="8">
        <v>190.42</v>
      </c>
      <c r="AN291" s="8">
        <v>42.579245283018871</v>
      </c>
      <c r="AO291" s="8">
        <v>89.616666666666674</v>
      </c>
      <c r="AP291" s="8">
        <v>57.305454545454559</v>
      </c>
      <c r="AQ291" s="8">
        <v>61.601851851851869</v>
      </c>
      <c r="AR291" s="8">
        <v>105.47307692307693</v>
      </c>
      <c r="AS291" s="8">
        <v>43.20754716981132</v>
      </c>
      <c r="AT291" s="8">
        <v>91.435416666666683</v>
      </c>
      <c r="AU291" s="8">
        <v>136</v>
      </c>
      <c r="AV291" s="8">
        <v>288</v>
      </c>
      <c r="AW291" s="8">
        <v>85.602702702702715</v>
      </c>
      <c r="AX291" s="8">
        <v>50.98918918918919</v>
      </c>
      <c r="AY291" s="8">
        <v>145.0108108108108</v>
      </c>
      <c r="AZ291" s="8">
        <v>84.937837837837833</v>
      </c>
      <c r="BA291" s="8">
        <v>45.156756756756756</v>
      </c>
      <c r="BB291" s="8">
        <v>99.918421052631558</v>
      </c>
      <c r="BC291" s="8">
        <v>27.326315789473686</v>
      </c>
      <c r="BD291" s="8">
        <v>93.597297297297288</v>
      </c>
      <c r="BE291" s="8">
        <v>210.7</v>
      </c>
      <c r="BF291" s="8">
        <v>189.6</v>
      </c>
      <c r="BG291" s="8">
        <v>187.2</v>
      </c>
      <c r="BH291" s="8">
        <v>185.1</v>
      </c>
      <c r="BI291" s="8">
        <v>165.3</v>
      </c>
      <c r="BJ291" s="8">
        <v>164.2</v>
      </c>
      <c r="BK291" s="8">
        <v>119.6</v>
      </c>
      <c r="BL291" s="29">
        <v>92.1</v>
      </c>
      <c r="BM291" s="29">
        <v>199.9</v>
      </c>
      <c r="BN291" s="6">
        <v>80</v>
      </c>
      <c r="BO291" s="31">
        <v>123.43000000000002</v>
      </c>
      <c r="BP291">
        <v>75.86</v>
      </c>
      <c r="BQ291">
        <v>169</v>
      </c>
      <c r="BR291">
        <v>398.90999999999997</v>
      </c>
      <c r="BS291">
        <v>316.51000000000005</v>
      </c>
    </row>
    <row r="292" spans="1:71" x14ac:dyDescent="0.25">
      <c r="A292" s="12" t="s">
        <v>20</v>
      </c>
      <c r="B292" s="8">
        <v>148.07777777777778</v>
      </c>
      <c r="C292" s="8">
        <v>44.083333333333336</v>
      </c>
      <c r="D292" s="8">
        <v>164.06666666666666</v>
      </c>
      <c r="E292" s="8">
        <v>21.957142857142856</v>
      </c>
      <c r="F292" s="8">
        <v>250.22222222222229</v>
      </c>
      <c r="G292" s="8">
        <v>156.19999999999999</v>
      </c>
      <c r="H292" s="8">
        <v>49.358333333333327</v>
      </c>
      <c r="I292" s="8">
        <v>92.13636363636364</v>
      </c>
      <c r="J292" s="8">
        <v>182.23846153846156</v>
      </c>
      <c r="K292" s="8">
        <v>285.60000000000002</v>
      </c>
      <c r="L292" s="8">
        <v>21.816666666666666</v>
      </c>
      <c r="M292" s="8">
        <v>92.9</v>
      </c>
      <c r="N292" s="8">
        <v>40.325000000000003</v>
      </c>
      <c r="O292" s="8">
        <v>219.34705882352941</v>
      </c>
      <c r="P292" s="8">
        <v>228.81874999999999</v>
      </c>
      <c r="Q292" s="8">
        <v>144.92307692307693</v>
      </c>
      <c r="R292" s="8">
        <v>158.66666666666666</v>
      </c>
      <c r="S292" s="8">
        <v>266.18823529411765</v>
      </c>
      <c r="T292" s="8">
        <v>71.825000000000003</v>
      </c>
      <c r="U292" s="8">
        <v>180.68888888888884</v>
      </c>
      <c r="V292" s="8">
        <v>101.66666666666667</v>
      </c>
      <c r="W292" s="8">
        <v>160.51052631578946</v>
      </c>
      <c r="X292" s="8">
        <v>109.19523809523807</v>
      </c>
      <c r="Y292" s="8">
        <v>302.72500000000002</v>
      </c>
      <c r="Z292" s="8">
        <v>162.31923076923078</v>
      </c>
      <c r="AA292" s="8">
        <v>58.134615384615387</v>
      </c>
      <c r="AB292" s="8">
        <v>64.627999999999986</v>
      </c>
      <c r="AC292" s="8">
        <v>202.84</v>
      </c>
      <c r="AD292" s="8">
        <v>230.90312499999999</v>
      </c>
      <c r="AE292" s="8">
        <v>99.1</v>
      </c>
      <c r="AF292" s="8">
        <v>308.10540540540541</v>
      </c>
      <c r="AG292" s="8">
        <v>152.97567567567572</v>
      </c>
      <c r="AH292" s="8">
        <v>170.6351351351351</v>
      </c>
      <c r="AI292" s="8">
        <v>109.80555555555554</v>
      </c>
      <c r="AJ292" s="8">
        <v>64.055555555555571</v>
      </c>
      <c r="AK292" s="8">
        <v>140.59714285714281</v>
      </c>
      <c r="AL292" s="8">
        <v>92.602500000000006</v>
      </c>
      <c r="AM292" s="8">
        <v>191.57333333333332</v>
      </c>
      <c r="AN292" s="8">
        <v>157.95283018867929</v>
      </c>
      <c r="AO292" s="8">
        <v>23.218518518518522</v>
      </c>
      <c r="AP292" s="8">
        <v>86.081818181818178</v>
      </c>
      <c r="AQ292" s="8">
        <v>68.746296296296293</v>
      </c>
      <c r="AR292" s="8">
        <v>97.85</v>
      </c>
      <c r="AS292" s="8">
        <v>19.281132075471696</v>
      </c>
      <c r="AT292" s="8">
        <v>57.818750000000001</v>
      </c>
      <c r="AU292" s="8">
        <v>141</v>
      </c>
      <c r="AV292" s="8">
        <v>35</v>
      </c>
      <c r="AW292" s="8">
        <v>187.91351351351349</v>
      </c>
      <c r="AX292" s="8">
        <v>109.58918918918918</v>
      </c>
      <c r="AY292" s="8">
        <v>97.28378378378379</v>
      </c>
      <c r="AZ292" s="8">
        <v>199.89459459459459</v>
      </c>
      <c r="BA292" s="8">
        <v>37.651351351351352</v>
      </c>
      <c r="BB292" s="8">
        <v>28.689473684210522</v>
      </c>
      <c r="BC292" s="8">
        <v>124.07894736842108</v>
      </c>
      <c r="BD292" s="8">
        <v>91.762162162162156</v>
      </c>
      <c r="BE292" s="8">
        <v>130.9</v>
      </c>
      <c r="BF292" s="8">
        <v>165.7</v>
      </c>
      <c r="BG292" s="8">
        <v>178.6</v>
      </c>
      <c r="BH292" s="8">
        <v>220.9</v>
      </c>
      <c r="BI292" s="8">
        <v>150.9</v>
      </c>
      <c r="BJ292" s="8">
        <v>111.5</v>
      </c>
      <c r="BK292" s="8">
        <v>70.5</v>
      </c>
      <c r="BL292" s="29">
        <v>170.3</v>
      </c>
      <c r="BM292" s="29">
        <v>84.4</v>
      </c>
      <c r="BN292" s="6">
        <v>85</v>
      </c>
      <c r="BO292" s="31">
        <v>67.679999999999993</v>
      </c>
      <c r="BP292">
        <v>226.78999999999996</v>
      </c>
      <c r="BQ292">
        <v>93.59</v>
      </c>
      <c r="BR292">
        <v>168.46999999999997</v>
      </c>
      <c r="BS292">
        <v>225.54999999999995</v>
      </c>
    </row>
    <row r="293" spans="1:71" x14ac:dyDescent="0.25">
      <c r="A293" s="12" t="s">
        <v>21</v>
      </c>
      <c r="B293" s="8">
        <v>49.811111111111117</v>
      </c>
      <c r="C293" s="8">
        <v>157.9</v>
      </c>
      <c r="D293" s="8">
        <v>199.8</v>
      </c>
      <c r="E293" s="8">
        <v>76.642857142857139</v>
      </c>
      <c r="F293" s="8">
        <v>122.76666666666665</v>
      </c>
      <c r="G293" s="8">
        <v>213.33</v>
      </c>
      <c r="H293" s="8">
        <v>187.1</v>
      </c>
      <c r="I293" s="8">
        <v>60.9</v>
      </c>
      <c r="J293" s="8">
        <v>24.130769230769229</v>
      </c>
      <c r="K293" s="8">
        <v>48.508333333333326</v>
      </c>
      <c r="L293" s="8">
        <v>125.13333333333334</v>
      </c>
      <c r="M293" s="8">
        <v>133.58750000000001</v>
      </c>
      <c r="N293" s="8">
        <v>206.46875</v>
      </c>
      <c r="O293" s="8">
        <v>102.35882352941177</v>
      </c>
      <c r="P293" s="8">
        <v>1.34375</v>
      </c>
      <c r="Q293" s="8">
        <v>85.07692307692308</v>
      </c>
      <c r="R293" s="8">
        <v>117.12</v>
      </c>
      <c r="S293" s="8">
        <v>97.682352941176433</v>
      </c>
      <c r="T293" s="8">
        <v>298.26666666666665</v>
      </c>
      <c r="U293" s="8">
        <v>111.23888888888888</v>
      </c>
      <c r="V293" s="8">
        <v>153.1761904761905</v>
      </c>
      <c r="W293" s="8">
        <v>62.047368421052624</v>
      </c>
      <c r="X293" s="8">
        <v>203.01904761904765</v>
      </c>
      <c r="Y293" s="8">
        <v>165.64</v>
      </c>
      <c r="Z293" s="8">
        <v>259.4153846153846</v>
      </c>
      <c r="AA293" s="8">
        <v>17.19230769230769</v>
      </c>
      <c r="AB293" s="8">
        <v>131.52000000000001</v>
      </c>
      <c r="AC293" s="8">
        <v>61.663999999999994</v>
      </c>
      <c r="AD293" s="8">
        <v>18.8</v>
      </c>
      <c r="AE293" s="8">
        <v>23.536111111111111</v>
      </c>
      <c r="AF293" s="8">
        <v>110.05945945945948</v>
      </c>
      <c r="AG293" s="8">
        <v>84.286486486486524</v>
      </c>
      <c r="AH293" s="8">
        <v>119.04054054054052</v>
      </c>
      <c r="AI293" s="8">
        <v>105.49722222222222</v>
      </c>
      <c r="AJ293" s="8">
        <v>37.122222222222227</v>
      </c>
      <c r="AK293" s="8">
        <v>26.765714285714289</v>
      </c>
      <c r="AL293" s="8">
        <v>183.11</v>
      </c>
      <c r="AM293" s="8">
        <v>20.239999999999998</v>
      </c>
      <c r="AN293" s="8">
        <v>9.0075471698113212</v>
      </c>
      <c r="AO293" s="8">
        <v>105.92592592592594</v>
      </c>
      <c r="AP293" s="8">
        <v>44.825454545454548</v>
      </c>
      <c r="AQ293" s="8">
        <v>72.951851851851856</v>
      </c>
      <c r="AR293" s="8">
        <v>145.94807692307697</v>
      </c>
      <c r="AS293" s="8">
        <v>171.48301886792456</v>
      </c>
      <c r="AT293" s="8">
        <v>94.45</v>
      </c>
      <c r="AU293" s="8">
        <v>238</v>
      </c>
      <c r="AV293" s="8">
        <v>68</v>
      </c>
      <c r="AW293" s="8">
        <v>178.91351351351349</v>
      </c>
      <c r="AX293" s="8">
        <v>165.1405405405406</v>
      </c>
      <c r="AY293" s="8">
        <v>138.91891891891891</v>
      </c>
      <c r="AZ293" s="8">
        <v>179.33513513513512</v>
      </c>
      <c r="BA293" s="8">
        <v>106.21891891891893</v>
      </c>
      <c r="BB293" s="8">
        <v>117.68684210526314</v>
      </c>
      <c r="BC293" s="8">
        <v>57.778947368421065</v>
      </c>
      <c r="BD293" s="8">
        <v>124.8837837837838</v>
      </c>
      <c r="BE293" s="8">
        <v>38.9</v>
      </c>
      <c r="BF293" s="8">
        <v>26.1</v>
      </c>
      <c r="BG293" s="8">
        <v>56.2</v>
      </c>
      <c r="BH293" s="8">
        <v>199.5</v>
      </c>
      <c r="BI293" s="8">
        <v>115.4</v>
      </c>
      <c r="BJ293" s="8">
        <v>138.69999999999999</v>
      </c>
      <c r="BK293" s="8">
        <v>92.4</v>
      </c>
      <c r="BL293" s="29">
        <v>76.599999999999994</v>
      </c>
      <c r="BM293" s="29">
        <v>125.7</v>
      </c>
      <c r="BN293" s="6">
        <v>85</v>
      </c>
      <c r="BO293" s="31">
        <v>20.080000000000005</v>
      </c>
      <c r="BP293">
        <v>145.07000000000002</v>
      </c>
      <c r="BQ293">
        <v>38.219999999999992</v>
      </c>
      <c r="BR293">
        <v>303.81</v>
      </c>
      <c r="BS293">
        <v>196.18</v>
      </c>
    </row>
    <row r="294" spans="1:71" x14ac:dyDescent="0.25">
      <c r="A294" s="12" t="s">
        <v>22</v>
      </c>
      <c r="B294" s="8">
        <v>4.177777777777778</v>
      </c>
      <c r="C294" s="8">
        <v>8.5333333333333332</v>
      </c>
      <c r="D294" s="8">
        <v>0</v>
      </c>
      <c r="E294" s="8">
        <v>0</v>
      </c>
      <c r="F294" s="8">
        <v>14.222222222222221</v>
      </c>
      <c r="G294" s="8">
        <v>91.13</v>
      </c>
      <c r="H294" s="8">
        <v>16.416666666666664</v>
      </c>
      <c r="I294" s="8">
        <v>33.945454545454545</v>
      </c>
      <c r="J294" s="8">
        <v>8.6923076923076916</v>
      </c>
      <c r="K294" s="8">
        <v>17.708333333333332</v>
      </c>
      <c r="L294" s="8">
        <v>4.1416666666666666</v>
      </c>
      <c r="M294" s="8">
        <v>44</v>
      </c>
      <c r="N294" s="8">
        <v>4.6187500000000004</v>
      </c>
      <c r="O294" s="8">
        <v>55.95882352941176</v>
      </c>
      <c r="P294" s="8">
        <v>13.5375</v>
      </c>
      <c r="Q294" s="8">
        <v>119.6</v>
      </c>
      <c r="R294" s="8">
        <v>0.66</v>
      </c>
      <c r="S294" s="8">
        <v>30.211764705882359</v>
      </c>
      <c r="T294" s="8">
        <v>21.841666666666669</v>
      </c>
      <c r="U294" s="8">
        <v>0</v>
      </c>
      <c r="V294" s="8">
        <v>0.72380952380952379</v>
      </c>
      <c r="W294" s="8">
        <v>14.7</v>
      </c>
      <c r="X294" s="8">
        <v>5.2523809523809533</v>
      </c>
      <c r="Y294" s="8">
        <v>1.92</v>
      </c>
      <c r="Z294" s="8">
        <v>57.023076923076921</v>
      </c>
      <c r="AA294" s="8">
        <v>30.265384615384619</v>
      </c>
      <c r="AB294" s="8">
        <v>37.955999999999996</v>
      </c>
      <c r="AC294" s="8">
        <v>87.155999999999992</v>
      </c>
      <c r="AD294" s="8">
        <v>50.756250000000001</v>
      </c>
      <c r="AE294" s="8">
        <v>39.377777777777773</v>
      </c>
      <c r="AF294" s="8">
        <v>14.854054054054055</v>
      </c>
      <c r="AG294" s="8">
        <v>61.875675675675652</v>
      </c>
      <c r="AH294" s="8">
        <v>3.605405405405405</v>
      </c>
      <c r="AI294" s="8">
        <v>0.26111111111111113</v>
      </c>
      <c r="AJ294" s="8">
        <v>8.8527777777777779</v>
      </c>
      <c r="AK294" s="8">
        <v>85.24</v>
      </c>
      <c r="AL294" s="8">
        <v>51.994999999999997</v>
      </c>
      <c r="AM294" s="8">
        <v>0</v>
      </c>
      <c r="AN294" s="8">
        <v>9.8584905660377355</v>
      </c>
      <c r="AO294" s="8">
        <v>34.596296296296309</v>
      </c>
      <c r="AP294" s="8">
        <v>14.536363636363639</v>
      </c>
      <c r="AQ294" s="8">
        <v>190.2</v>
      </c>
      <c r="AR294" s="8">
        <v>13.228846153846151</v>
      </c>
      <c r="AS294" s="8">
        <v>4.8264150943396231</v>
      </c>
      <c r="AT294" s="8">
        <v>4.3729166666666677</v>
      </c>
      <c r="AU294" s="8">
        <v>2</v>
      </c>
      <c r="AV294" s="8">
        <v>63</v>
      </c>
      <c r="AW294" s="8">
        <v>14.354054054054052</v>
      </c>
      <c r="AX294" s="8">
        <v>0.78648648648648656</v>
      </c>
      <c r="AY294" s="8">
        <v>0.23513513513513512</v>
      </c>
      <c r="AZ294" s="8">
        <v>10.208108108108108</v>
      </c>
      <c r="BA294" s="8">
        <v>4.4459459459459456</v>
      </c>
      <c r="BB294" s="8">
        <v>2.3894736842105266</v>
      </c>
      <c r="BC294" s="8">
        <v>2.5157894736842108</v>
      </c>
      <c r="BD294" s="8">
        <v>8.0594594594594611</v>
      </c>
      <c r="BE294" s="8">
        <v>41</v>
      </c>
      <c r="BF294" s="8">
        <v>21.9</v>
      </c>
      <c r="BG294" s="8">
        <v>31.3</v>
      </c>
      <c r="BH294" s="8">
        <v>63.5</v>
      </c>
      <c r="BI294" s="8">
        <v>97.8</v>
      </c>
      <c r="BJ294" s="8">
        <v>3.3</v>
      </c>
      <c r="BK294" s="8">
        <v>40</v>
      </c>
      <c r="BL294" s="8">
        <v>2.1</v>
      </c>
      <c r="BM294" s="8">
        <v>42.2</v>
      </c>
      <c r="BN294" s="6">
        <v>7</v>
      </c>
      <c r="BO294" s="31">
        <v>6.169999999999999</v>
      </c>
      <c r="BP294">
        <v>8.61</v>
      </c>
      <c r="BQ294">
        <v>11.27</v>
      </c>
      <c r="BR294">
        <v>23.360000000000003</v>
      </c>
      <c r="BS294">
        <v>1.69</v>
      </c>
    </row>
    <row r="295" spans="1:71" x14ac:dyDescent="0.25">
      <c r="A295" s="12" t="s">
        <v>23</v>
      </c>
      <c r="B295" s="8">
        <v>0</v>
      </c>
      <c r="C295" s="8">
        <v>21.75</v>
      </c>
      <c r="D295" s="8">
        <v>0</v>
      </c>
      <c r="E295" s="8">
        <v>8.2714285714285722</v>
      </c>
      <c r="F295" s="8">
        <v>0</v>
      </c>
      <c r="G295" s="8">
        <v>3.49</v>
      </c>
      <c r="H295" s="8">
        <v>0</v>
      </c>
      <c r="I295" s="8">
        <v>0</v>
      </c>
      <c r="J295" s="8">
        <v>0.90769230769230758</v>
      </c>
      <c r="K295" s="8">
        <v>0</v>
      </c>
      <c r="L295" s="8">
        <v>0</v>
      </c>
      <c r="M295" s="8">
        <v>88.09375</v>
      </c>
      <c r="N295" s="8">
        <v>0</v>
      </c>
      <c r="O295" s="8">
        <v>0</v>
      </c>
      <c r="P295" s="8">
        <v>34.868749999999999</v>
      </c>
      <c r="Q295" s="8">
        <v>21.215384615384615</v>
      </c>
      <c r="R295" s="8">
        <v>0.43333333333333335</v>
      </c>
      <c r="S295" s="8">
        <v>2.6705882352941179</v>
      </c>
      <c r="T295" s="8">
        <v>9.2249999999999996</v>
      </c>
      <c r="U295" s="8">
        <v>0</v>
      </c>
      <c r="V295" s="8">
        <v>0</v>
      </c>
      <c r="W295" s="8">
        <v>4.7631578947368425</v>
      </c>
      <c r="X295" s="8">
        <v>1.5809523809523807</v>
      </c>
      <c r="Y295" s="8">
        <v>0</v>
      </c>
      <c r="Z295" s="8">
        <v>0.84615384615384615</v>
      </c>
      <c r="AA295" s="8">
        <v>0</v>
      </c>
      <c r="AB295" s="8">
        <v>0</v>
      </c>
      <c r="AC295" s="8">
        <v>27.495999999999999</v>
      </c>
      <c r="AD295" s="8">
        <v>0.12812499999999999</v>
      </c>
      <c r="AE295" s="8">
        <v>2.2027777777777775</v>
      </c>
      <c r="AF295" s="8">
        <v>4.686486486486487</v>
      </c>
      <c r="AG295" s="8">
        <v>0</v>
      </c>
      <c r="AH295" s="8">
        <v>7.7621621621621619</v>
      </c>
      <c r="AI295" s="8">
        <v>2.5583333333333331</v>
      </c>
      <c r="AJ295" s="8">
        <v>0.21388888888888888</v>
      </c>
      <c r="AK295" s="8">
        <v>3.782857142857142</v>
      </c>
      <c r="AL295" s="8">
        <v>31.375</v>
      </c>
      <c r="AM295" s="8">
        <v>23.426666666666669</v>
      </c>
      <c r="AN295" s="8">
        <v>10.807547169811322</v>
      </c>
      <c r="AO295" s="8">
        <v>0.36296296296296299</v>
      </c>
      <c r="AP295" s="8">
        <v>0</v>
      </c>
      <c r="AQ295" s="8">
        <v>0</v>
      </c>
      <c r="AR295" s="8">
        <v>49.823076923076918</v>
      </c>
      <c r="AS295" s="8">
        <v>0</v>
      </c>
      <c r="AT295" s="8">
        <v>0</v>
      </c>
      <c r="AU295" s="8">
        <v>0</v>
      </c>
      <c r="AV295" s="8">
        <v>28</v>
      </c>
      <c r="AW295" s="8">
        <v>0.14594594594594595</v>
      </c>
      <c r="AX295" s="8">
        <v>0</v>
      </c>
      <c r="AY295" s="8">
        <v>0.89459459459459467</v>
      </c>
      <c r="AZ295" s="8">
        <v>5.9459459459459463E-2</v>
      </c>
      <c r="BA295" s="8">
        <v>0</v>
      </c>
      <c r="BB295" s="8">
        <v>2.0526315789473686</v>
      </c>
      <c r="BC295" s="8">
        <v>0</v>
      </c>
      <c r="BD295" s="8">
        <v>0.15675675675675677</v>
      </c>
      <c r="BE295" s="8">
        <v>0</v>
      </c>
      <c r="BF295" s="8">
        <v>0</v>
      </c>
      <c r="BG295" s="8">
        <v>0</v>
      </c>
      <c r="BH295" s="8">
        <v>1.6</v>
      </c>
      <c r="BI295" s="8">
        <v>0.8</v>
      </c>
      <c r="BJ295" s="8">
        <v>0</v>
      </c>
      <c r="BK295" s="8">
        <v>4</v>
      </c>
      <c r="BL295" s="8">
        <v>0.1</v>
      </c>
      <c r="BM295" s="8">
        <v>19.899999999999999</v>
      </c>
      <c r="BN295" s="6">
        <v>1</v>
      </c>
      <c r="BO295" s="31">
        <v>0.29000000000000004</v>
      </c>
      <c r="BP295">
        <v>2.29</v>
      </c>
      <c r="BQ295">
        <v>5.52</v>
      </c>
      <c r="BR295">
        <v>3.9500000000000006</v>
      </c>
      <c r="BS295">
        <v>0.56999999999999995</v>
      </c>
    </row>
    <row r="296" spans="1:71" x14ac:dyDescent="0.25">
      <c r="A296" s="7" t="s">
        <v>24</v>
      </c>
    </row>
    <row r="297" spans="1:71" x14ac:dyDescent="0.25">
      <c r="A297" s="7" t="s">
        <v>25</v>
      </c>
    </row>
    <row r="298" spans="1:71" x14ac:dyDescent="0.25">
      <c r="A298" s="7" t="s">
        <v>26</v>
      </c>
    </row>
    <row r="299" spans="1:71" x14ac:dyDescent="0.25">
      <c r="A299" s="7" t="s">
        <v>27</v>
      </c>
    </row>
    <row r="300" spans="1:71" x14ac:dyDescent="0.25">
      <c r="A300" s="7" t="s">
        <v>28</v>
      </c>
    </row>
    <row r="302" spans="1:71" x14ac:dyDescent="0.25">
      <c r="A302" s="10" t="s">
        <v>61</v>
      </c>
    </row>
    <row r="303" spans="1:71" x14ac:dyDescent="0.25">
      <c r="A303" t="s">
        <v>11</v>
      </c>
      <c r="B303" s="8">
        <v>1951</v>
      </c>
      <c r="C303" s="8">
        <v>1952</v>
      </c>
      <c r="D303" s="8">
        <v>1953</v>
      </c>
      <c r="E303" s="8">
        <v>1954</v>
      </c>
      <c r="F303" s="8">
        <v>1955</v>
      </c>
      <c r="G303" s="8">
        <v>1956</v>
      </c>
      <c r="H303" s="8">
        <v>1957</v>
      </c>
      <c r="I303" s="8">
        <v>1958</v>
      </c>
      <c r="J303" s="8">
        <v>1959</v>
      </c>
      <c r="K303" s="8">
        <v>1960</v>
      </c>
      <c r="L303" s="8">
        <v>1961</v>
      </c>
      <c r="M303" s="8">
        <v>1962</v>
      </c>
      <c r="N303" s="8">
        <v>1963</v>
      </c>
      <c r="O303" s="8">
        <v>1964</v>
      </c>
      <c r="P303" s="8">
        <v>1965</v>
      </c>
      <c r="Q303" s="8">
        <v>1966</v>
      </c>
      <c r="R303" s="8">
        <v>1967</v>
      </c>
      <c r="S303" s="8">
        <v>1968</v>
      </c>
      <c r="T303" s="8">
        <v>1969</v>
      </c>
      <c r="U303" s="8">
        <v>1970</v>
      </c>
      <c r="V303" s="8">
        <v>1971</v>
      </c>
      <c r="W303" s="8">
        <v>1972</v>
      </c>
      <c r="X303" s="8">
        <v>1973</v>
      </c>
      <c r="Y303" s="8">
        <v>1974</v>
      </c>
      <c r="Z303" s="8">
        <v>1975</v>
      </c>
      <c r="AA303" s="8">
        <v>1976</v>
      </c>
      <c r="AB303" s="8">
        <v>1977</v>
      </c>
      <c r="AC303" s="8">
        <v>1978</v>
      </c>
      <c r="AD303" s="8">
        <v>1979</v>
      </c>
      <c r="AE303" s="8">
        <v>1980</v>
      </c>
      <c r="AF303" s="8">
        <v>1981</v>
      </c>
      <c r="AG303" s="8">
        <v>1982</v>
      </c>
      <c r="AH303" s="8">
        <v>1983</v>
      </c>
      <c r="AI303" s="8">
        <v>1984</v>
      </c>
      <c r="AJ303" s="8">
        <v>1985</v>
      </c>
      <c r="AK303" s="8">
        <v>1986</v>
      </c>
      <c r="AL303" s="8">
        <v>1987</v>
      </c>
      <c r="AM303" s="8">
        <v>1988</v>
      </c>
      <c r="AN303" s="8">
        <v>1989</v>
      </c>
      <c r="AO303" s="8">
        <v>1990</v>
      </c>
      <c r="AP303" s="8">
        <v>1991</v>
      </c>
      <c r="AQ303" s="8">
        <v>1992</v>
      </c>
      <c r="AR303" s="8">
        <v>1993</v>
      </c>
      <c r="AS303" s="8">
        <v>1994</v>
      </c>
      <c r="AT303" s="8">
        <v>1995</v>
      </c>
      <c r="AU303" s="8">
        <v>1996</v>
      </c>
      <c r="AV303" s="8">
        <v>1997</v>
      </c>
      <c r="AW303" s="8">
        <v>1998</v>
      </c>
      <c r="AX303" s="8">
        <v>1999</v>
      </c>
      <c r="AY303" s="8">
        <v>2000</v>
      </c>
      <c r="AZ303" s="8">
        <v>2001</v>
      </c>
      <c r="BA303" s="8">
        <v>2002</v>
      </c>
      <c r="BB303" s="8">
        <v>2003</v>
      </c>
      <c r="BC303" s="8">
        <v>2004</v>
      </c>
      <c r="BD303" s="8">
        <v>2005</v>
      </c>
      <c r="BE303" s="8">
        <v>2006</v>
      </c>
      <c r="BF303" s="8">
        <v>2007</v>
      </c>
      <c r="BG303" s="8">
        <v>2008</v>
      </c>
      <c r="BH303" s="8">
        <v>2009</v>
      </c>
      <c r="BI303" s="8">
        <v>2010</v>
      </c>
      <c r="BJ303" s="8">
        <v>2011</v>
      </c>
      <c r="BK303" s="8">
        <v>2012</v>
      </c>
      <c r="BL303" s="9">
        <v>2013</v>
      </c>
      <c r="BM303" s="9">
        <v>2014</v>
      </c>
      <c r="BN303">
        <v>2015</v>
      </c>
      <c r="BO303">
        <v>2016</v>
      </c>
      <c r="BP303" s="9">
        <v>2017</v>
      </c>
      <c r="BQ303">
        <v>2018</v>
      </c>
      <c r="BR303">
        <v>2019</v>
      </c>
      <c r="BS303" s="9">
        <v>2020</v>
      </c>
    </row>
    <row r="304" spans="1:71" x14ac:dyDescent="0.25">
      <c r="A304" s="12" t="s">
        <v>12</v>
      </c>
      <c r="B304" s="8">
        <v>0</v>
      </c>
      <c r="C304" s="8">
        <f>AVERAGE(H304:U304)</f>
        <v>0.375</v>
      </c>
      <c r="D304" s="8">
        <f>AVERAGE(X304:AJ304)</f>
        <v>1.2656017133133839</v>
      </c>
      <c r="E304" s="8">
        <f>AVERAGE(AG304:AM304)</f>
        <v>1.7193871346045257</v>
      </c>
      <c r="F304" s="8">
        <f>AVERAGE(H304:AN304)</f>
        <v>0.95143114749938129</v>
      </c>
      <c r="G304" s="8">
        <f>AVERAGE(K304:T304)</f>
        <v>0.52500000000000002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0.41666666666666669</v>
      </c>
      <c r="N304" s="8">
        <v>0</v>
      </c>
      <c r="O304" s="8">
        <v>0</v>
      </c>
      <c r="P304" s="8">
        <v>0</v>
      </c>
      <c r="Q304" s="8">
        <v>4.833333333333333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8.1578947368421044</v>
      </c>
      <c r="AA304" s="8">
        <v>0</v>
      </c>
      <c r="AB304" s="8">
        <v>0</v>
      </c>
      <c r="AC304" s="8">
        <v>0.37142857142857144</v>
      </c>
      <c r="AD304" s="8">
        <v>2.0952380952380953</v>
      </c>
      <c r="AE304" s="8">
        <v>0</v>
      </c>
      <c r="AF304" s="8">
        <v>3.4869565217391307</v>
      </c>
      <c r="AG304" s="8">
        <v>0.39130434782608697</v>
      </c>
      <c r="AH304" s="8">
        <v>0</v>
      </c>
      <c r="AI304" s="8">
        <v>0</v>
      </c>
      <c r="AJ304" s="8">
        <v>1.95</v>
      </c>
      <c r="AK304" s="8">
        <v>7.463636363636363</v>
      </c>
      <c r="AL304" s="8">
        <v>0</v>
      </c>
      <c r="AM304" s="8">
        <v>2.2307692307692308</v>
      </c>
      <c r="AN304" s="8">
        <v>0</v>
      </c>
      <c r="AO304" s="8">
        <v>2.7678571428571428</v>
      </c>
      <c r="AP304" s="8">
        <v>0</v>
      </c>
      <c r="AQ304" s="8">
        <v>0</v>
      </c>
      <c r="AR304" s="8">
        <v>0</v>
      </c>
      <c r="AS304" s="8">
        <v>16.136000000000003</v>
      </c>
      <c r="AT304" s="8">
        <v>31.007692307692309</v>
      </c>
      <c r="AU304" s="8">
        <f>AVERAGE(AL304:AS304)</f>
        <v>2.6418282967032969</v>
      </c>
      <c r="AV304" s="8">
        <f>AVERAGE(AX304:BI304)</f>
        <v>1.3927825261158595</v>
      </c>
      <c r="AW304" s="8">
        <v>0</v>
      </c>
      <c r="AX304" s="8">
        <v>0</v>
      </c>
      <c r="AY304" s="8">
        <v>0.25925925925925924</v>
      </c>
      <c r="AZ304" s="8">
        <v>0</v>
      </c>
      <c r="BA304" s="8">
        <v>1.0615384615384615</v>
      </c>
      <c r="BB304" s="8">
        <v>0</v>
      </c>
      <c r="BC304" s="8">
        <v>0.94444444444444442</v>
      </c>
      <c r="BD304" s="8">
        <v>1.0481481481481481</v>
      </c>
      <c r="BE304" s="8">
        <v>0</v>
      </c>
      <c r="BF304" s="8">
        <v>0</v>
      </c>
      <c r="BG304" s="8">
        <v>0</v>
      </c>
      <c r="BH304" s="8">
        <v>0</v>
      </c>
      <c r="BI304" s="8">
        <v>13.4</v>
      </c>
      <c r="BJ304" s="8">
        <v>0</v>
      </c>
      <c r="BK304" s="8">
        <v>0</v>
      </c>
      <c r="BL304" s="29">
        <v>0</v>
      </c>
      <c r="BM304" s="29">
        <v>0</v>
      </c>
      <c r="BN304" s="39">
        <v>0</v>
      </c>
      <c r="BO304" s="39">
        <v>0.54</v>
      </c>
      <c r="BP304">
        <v>0</v>
      </c>
      <c r="BQ304">
        <v>0</v>
      </c>
      <c r="BR304">
        <v>1.03</v>
      </c>
      <c r="BS304">
        <v>0</v>
      </c>
    </row>
    <row r="305" spans="1:71" x14ac:dyDescent="0.25">
      <c r="A305" s="12" t="s">
        <v>13</v>
      </c>
      <c r="B305" s="8">
        <v>0</v>
      </c>
      <c r="C305" s="8">
        <f t="shared" ref="C305:C315" si="6">AVERAGE(H305:U305)</f>
        <v>2.5410714285714282</v>
      </c>
      <c r="D305" s="8">
        <f t="shared" ref="D305:D315" si="7">AVERAGE(X305:AJ305)</f>
        <v>1.2617890881048777</v>
      </c>
      <c r="E305" s="8">
        <f t="shared" ref="E305:E315" si="8">AVERAGE(AG305:AM305)</f>
        <v>0.28824984539270254</v>
      </c>
      <c r="F305" s="8">
        <f t="shared" ref="F305:F315" si="9">AVERAGE(H305:AN305)</f>
        <v>1.6337029557364482</v>
      </c>
      <c r="G305" s="8">
        <f t="shared" ref="G305:G315" si="10">AVERAGE(K305:T305)</f>
        <v>3.4658333333333333</v>
      </c>
      <c r="H305" s="8">
        <v>0.91666666666666663</v>
      </c>
      <c r="I305" s="8">
        <v>0</v>
      </c>
      <c r="J305" s="8">
        <v>0</v>
      </c>
      <c r="K305" s="8">
        <v>0</v>
      </c>
      <c r="L305" s="8">
        <v>0</v>
      </c>
      <c r="M305" s="8">
        <v>0.3833333333333333</v>
      </c>
      <c r="N305" s="8">
        <v>12.6</v>
      </c>
      <c r="O305" s="8">
        <v>0</v>
      </c>
      <c r="P305" s="8">
        <v>0</v>
      </c>
      <c r="Q305" s="8">
        <v>0</v>
      </c>
      <c r="R305" s="8">
        <v>0</v>
      </c>
      <c r="S305" s="8">
        <v>18.75</v>
      </c>
      <c r="T305" s="8">
        <v>2.9249999999999998</v>
      </c>
      <c r="U305" s="8">
        <v>0</v>
      </c>
      <c r="V305" s="8">
        <v>0</v>
      </c>
      <c r="W305" s="8">
        <v>0.70666666666666667</v>
      </c>
      <c r="X305" s="8">
        <v>0</v>
      </c>
      <c r="Y305" s="8">
        <v>0</v>
      </c>
      <c r="Z305" s="8">
        <v>8.4210526315789472E-2</v>
      </c>
      <c r="AA305" s="8">
        <v>0</v>
      </c>
      <c r="AB305" s="8">
        <v>5.2380952380952382E-2</v>
      </c>
      <c r="AC305" s="8">
        <v>9.5285714285714285</v>
      </c>
      <c r="AD305" s="8">
        <v>5.9476190476190478</v>
      </c>
      <c r="AE305" s="8">
        <v>0</v>
      </c>
      <c r="AF305" s="8">
        <v>0</v>
      </c>
      <c r="AG305" s="8">
        <v>0</v>
      </c>
      <c r="AH305" s="8">
        <v>0</v>
      </c>
      <c r="AI305" s="8">
        <v>0.79047619047619055</v>
      </c>
      <c r="AJ305" s="8">
        <v>0</v>
      </c>
      <c r="AK305" s="8">
        <v>1.2272727272727273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f t="shared" ref="AU305:AU315" si="11">AVERAGE(AL305:AS305)</f>
        <v>0</v>
      </c>
      <c r="AV305" s="8">
        <f t="shared" ref="AV305:AV315" si="12">AVERAGE(AX305:BI305)</f>
        <v>3.2218135259801923</v>
      </c>
      <c r="AW305" s="8">
        <v>0</v>
      </c>
      <c r="AX305" s="8">
        <v>10.328571428571426</v>
      </c>
      <c r="AY305" s="8">
        <v>0.37037037037037035</v>
      </c>
      <c r="AZ305" s="8">
        <v>0</v>
      </c>
      <c r="BA305" s="8">
        <v>11.096153846153847</v>
      </c>
      <c r="BB305" s="8">
        <v>0</v>
      </c>
      <c r="BC305" s="8">
        <v>1.4814814814814815E-2</v>
      </c>
      <c r="BD305" s="8">
        <v>5.185185185185185E-2</v>
      </c>
      <c r="BE305" s="8">
        <v>0</v>
      </c>
      <c r="BF305" s="8">
        <v>0</v>
      </c>
      <c r="BG305" s="8">
        <v>16.7</v>
      </c>
      <c r="BH305" s="8">
        <v>0</v>
      </c>
      <c r="BI305" s="8">
        <v>0.1</v>
      </c>
      <c r="BJ305" s="8">
        <v>1.9</v>
      </c>
      <c r="BK305" s="8">
        <v>0</v>
      </c>
      <c r="BL305" s="29">
        <v>1.4</v>
      </c>
      <c r="BM305" s="29">
        <v>8.6</v>
      </c>
      <c r="BN305" s="39">
        <v>0</v>
      </c>
      <c r="BO305" s="39">
        <v>0.03</v>
      </c>
      <c r="BP305">
        <v>0</v>
      </c>
      <c r="BQ305">
        <v>2.7699999999999996</v>
      </c>
      <c r="BR305">
        <v>0</v>
      </c>
      <c r="BS305">
        <v>0</v>
      </c>
    </row>
    <row r="306" spans="1:71" x14ac:dyDescent="0.25">
      <c r="A306" s="12" t="s">
        <v>14</v>
      </c>
      <c r="B306" s="8">
        <v>0</v>
      </c>
      <c r="C306" s="8">
        <f t="shared" si="6"/>
        <v>7.0505895691609979</v>
      </c>
      <c r="D306" s="8">
        <f t="shared" si="7"/>
        <v>3.8122466701871733</v>
      </c>
      <c r="E306" s="8">
        <f t="shared" si="8"/>
        <v>0.44472789115646255</v>
      </c>
      <c r="F306" s="8">
        <f t="shared" si="9"/>
        <v>4.957051478058343</v>
      </c>
      <c r="G306" s="8">
        <f t="shared" si="10"/>
        <v>7.0324444444444421</v>
      </c>
      <c r="H306" s="8">
        <v>11.716666666666667</v>
      </c>
      <c r="I306" s="8">
        <v>13.26</v>
      </c>
      <c r="J306" s="8">
        <v>0</v>
      </c>
      <c r="K306" s="8">
        <v>13.75</v>
      </c>
      <c r="L306" s="8">
        <v>18.440000000000001</v>
      </c>
      <c r="M306" s="8">
        <v>2.2000000000000002</v>
      </c>
      <c r="N306" s="8">
        <v>17.16</v>
      </c>
      <c r="O306" s="8">
        <v>1.1833333333333333</v>
      </c>
      <c r="P306" s="8">
        <v>0</v>
      </c>
      <c r="Q306" s="8">
        <v>2.0333333333333332</v>
      </c>
      <c r="R306" s="8">
        <v>13.677777777777777</v>
      </c>
      <c r="S306" s="8">
        <v>1.53</v>
      </c>
      <c r="T306" s="8">
        <v>0.35</v>
      </c>
      <c r="U306" s="8">
        <v>3.4071428571428575</v>
      </c>
      <c r="V306" s="8">
        <v>0</v>
      </c>
      <c r="W306" s="8">
        <v>1.52</v>
      </c>
      <c r="X306" s="8">
        <v>0</v>
      </c>
      <c r="Y306" s="8">
        <v>4.3049999999999997</v>
      </c>
      <c r="Z306" s="8">
        <v>0.84210526315789469</v>
      </c>
      <c r="AA306" s="8">
        <v>9.9149999999999991</v>
      </c>
      <c r="AB306" s="8">
        <v>16.25238095238095</v>
      </c>
      <c r="AC306" s="8">
        <v>3.1476190476190475</v>
      </c>
      <c r="AD306" s="8">
        <v>7.1428571428571425E-2</v>
      </c>
      <c r="AE306" s="8">
        <v>0.52380952380952384</v>
      </c>
      <c r="AF306" s="8">
        <v>11.430434782608694</v>
      </c>
      <c r="AG306" s="8">
        <v>0</v>
      </c>
      <c r="AH306" s="8">
        <v>0</v>
      </c>
      <c r="AI306" s="8">
        <v>1.8714285714285712</v>
      </c>
      <c r="AJ306" s="8">
        <v>1.2</v>
      </c>
      <c r="AK306" s="8">
        <v>0</v>
      </c>
      <c r="AL306" s="8">
        <v>4.1666666666666664E-2</v>
      </c>
      <c r="AM306" s="8">
        <v>0</v>
      </c>
      <c r="AN306" s="8">
        <v>13.753571428571425</v>
      </c>
      <c r="AO306" s="8">
        <v>0</v>
      </c>
      <c r="AP306" s="8">
        <v>0.50714285714285712</v>
      </c>
      <c r="AQ306" s="8">
        <v>7.1428571428571435E-3</v>
      </c>
      <c r="AR306" s="8">
        <v>11.860714285714284</v>
      </c>
      <c r="AS306" s="8">
        <v>0</v>
      </c>
      <c r="AT306" s="8">
        <v>7.4</v>
      </c>
      <c r="AU306" s="8">
        <f t="shared" si="11"/>
        <v>3.2712797619047613</v>
      </c>
      <c r="AV306" s="8">
        <f t="shared" si="12"/>
        <v>10.655512311762314</v>
      </c>
      <c r="AW306" s="8">
        <v>0</v>
      </c>
      <c r="AX306" s="8">
        <v>3.4678571428571425</v>
      </c>
      <c r="AY306" s="8">
        <v>0</v>
      </c>
      <c r="AZ306" s="8">
        <v>0.68888888888888899</v>
      </c>
      <c r="BA306" s="8">
        <v>0</v>
      </c>
      <c r="BB306" s="8">
        <v>9.1538461538461533</v>
      </c>
      <c r="BC306" s="8">
        <v>0</v>
      </c>
      <c r="BD306" s="8">
        <v>8.1555555555555568</v>
      </c>
      <c r="BE306" s="8">
        <v>9.1</v>
      </c>
      <c r="BF306" s="8">
        <v>0.2</v>
      </c>
      <c r="BG306" s="8">
        <v>94.2</v>
      </c>
      <c r="BH306" s="8">
        <v>2.9</v>
      </c>
      <c r="BI306" s="8">
        <v>0</v>
      </c>
      <c r="BJ306" s="8">
        <v>0.4</v>
      </c>
      <c r="BK306" s="8">
        <v>0</v>
      </c>
      <c r="BL306" s="29">
        <v>1.9</v>
      </c>
      <c r="BM306" s="29">
        <v>29.5</v>
      </c>
      <c r="BN306" s="39">
        <v>12</v>
      </c>
      <c r="BO306" s="39">
        <v>3.3899999999999988</v>
      </c>
      <c r="BP306">
        <v>7.8</v>
      </c>
      <c r="BQ306">
        <v>2.17</v>
      </c>
      <c r="BR306">
        <v>0.53</v>
      </c>
      <c r="BS306">
        <v>6.3599999999999994</v>
      </c>
    </row>
    <row r="307" spans="1:71" x14ac:dyDescent="0.25">
      <c r="A307" s="12" t="s">
        <v>15</v>
      </c>
      <c r="B307" s="8">
        <v>14.9</v>
      </c>
      <c r="C307" s="8">
        <f t="shared" si="6"/>
        <v>29.489257369614517</v>
      </c>
      <c r="D307" s="8">
        <f t="shared" si="7"/>
        <v>16.088016979206909</v>
      </c>
      <c r="E307" s="8">
        <f t="shared" si="8"/>
        <v>16.116275520545706</v>
      </c>
      <c r="F307" s="8">
        <f t="shared" si="9"/>
        <v>21.414870931438177</v>
      </c>
      <c r="G307" s="8">
        <f t="shared" si="10"/>
        <v>24.581722222222222</v>
      </c>
      <c r="H307" s="8">
        <v>20.7</v>
      </c>
      <c r="I307" s="8">
        <v>25.98</v>
      </c>
      <c r="J307" s="8">
        <v>47.416666666666664</v>
      </c>
      <c r="K307" s="8">
        <v>21.883333333333336</v>
      </c>
      <c r="L307" s="8">
        <v>29.88</v>
      </c>
      <c r="M307" s="8">
        <v>53.75</v>
      </c>
      <c r="N307" s="8">
        <v>40.46</v>
      </c>
      <c r="O307" s="8">
        <v>12.366666666666667</v>
      </c>
      <c r="P307" s="8">
        <v>15.54</v>
      </c>
      <c r="Q307" s="8">
        <v>7.8</v>
      </c>
      <c r="R307" s="8">
        <v>37.422222222222217</v>
      </c>
      <c r="S307" s="8">
        <v>19.29</v>
      </c>
      <c r="T307" s="8">
        <v>7.4249999999999998</v>
      </c>
      <c r="U307" s="8">
        <v>72.935714285714297</v>
      </c>
      <c r="V307" s="8">
        <v>22.78125</v>
      </c>
      <c r="W307" s="8">
        <v>6.8533333333333335</v>
      </c>
      <c r="X307" s="8">
        <v>7.4349999999999996</v>
      </c>
      <c r="Y307" s="8">
        <v>15.76</v>
      </c>
      <c r="Z307" s="8">
        <v>6.6578947368421044</v>
      </c>
      <c r="AA307" s="8">
        <v>29.754999999999999</v>
      </c>
      <c r="AB307" s="8">
        <v>21.004761904761907</v>
      </c>
      <c r="AC307" s="8">
        <v>16.761904761904759</v>
      </c>
      <c r="AD307" s="8">
        <v>1.6857142857142857</v>
      </c>
      <c r="AE307" s="8">
        <v>37.995238095238093</v>
      </c>
      <c r="AF307" s="8">
        <v>6.747826086956521</v>
      </c>
      <c r="AG307" s="8">
        <v>16.243478260869566</v>
      </c>
      <c r="AH307" s="8">
        <v>0</v>
      </c>
      <c r="AI307" s="8">
        <v>19.642857142857142</v>
      </c>
      <c r="AJ307" s="8">
        <v>29.45454545454545</v>
      </c>
      <c r="AK307" s="8">
        <v>17.372727272727271</v>
      </c>
      <c r="AL307" s="8">
        <v>0.8041666666666667</v>
      </c>
      <c r="AM307" s="8">
        <v>29.29615384615385</v>
      </c>
      <c r="AN307" s="8">
        <v>7.5892857142857153</v>
      </c>
      <c r="AO307" s="8">
        <v>5.2535714285714272</v>
      </c>
      <c r="AP307" s="8">
        <v>61.842857142857142</v>
      </c>
      <c r="AQ307" s="8">
        <v>8.8107142857142868</v>
      </c>
      <c r="AR307" s="8">
        <v>19.782142857142855</v>
      </c>
      <c r="AS307" s="8">
        <v>29.267999999999997</v>
      </c>
      <c r="AT307" s="8">
        <v>15.207692307692307</v>
      </c>
      <c r="AU307" s="8">
        <f t="shared" si="11"/>
        <v>20.330861492673993</v>
      </c>
      <c r="AV307" s="8">
        <f t="shared" si="12"/>
        <v>12.80191968525302</v>
      </c>
      <c r="AW307" s="8">
        <v>5.3566666666666682</v>
      </c>
      <c r="AX307" s="8">
        <v>5.5857142857142845</v>
      </c>
      <c r="AY307" s="8">
        <v>3.2185185185185179</v>
      </c>
      <c r="AZ307" s="8">
        <v>9.533333333333335</v>
      </c>
      <c r="BA307" s="8">
        <v>15.288461538461538</v>
      </c>
      <c r="BB307" s="8">
        <v>16.919230769230772</v>
      </c>
      <c r="BC307" s="8">
        <v>11.996296296296297</v>
      </c>
      <c r="BD307" s="8">
        <v>42.881481481481487</v>
      </c>
      <c r="BE307" s="8">
        <v>9.5</v>
      </c>
      <c r="BF307" s="8">
        <v>3</v>
      </c>
      <c r="BG307" s="8">
        <v>10.3</v>
      </c>
      <c r="BH307" s="8">
        <v>14.8</v>
      </c>
      <c r="BI307" s="8">
        <v>10.6</v>
      </c>
      <c r="BJ307" s="8">
        <v>39.200000000000003</v>
      </c>
      <c r="BK307" s="8">
        <v>31.9</v>
      </c>
      <c r="BL307" s="29">
        <v>36.299999999999997</v>
      </c>
      <c r="BM307" s="29">
        <v>21.3</v>
      </c>
      <c r="BN307" s="39">
        <v>48</v>
      </c>
      <c r="BO307" s="39">
        <v>10.249999999999998</v>
      </c>
      <c r="BP307">
        <v>8.9700000000000006</v>
      </c>
      <c r="BQ307">
        <v>31.52</v>
      </c>
      <c r="BR307">
        <v>30.210000000000004</v>
      </c>
      <c r="BS307">
        <v>30.830000000000002</v>
      </c>
    </row>
    <row r="308" spans="1:71" x14ac:dyDescent="0.25">
      <c r="A308" s="12" t="s">
        <v>16</v>
      </c>
      <c r="B308" s="8">
        <v>76.150000000000006</v>
      </c>
      <c r="C308" s="8">
        <f t="shared" si="6"/>
        <v>80.733928571428578</v>
      </c>
      <c r="D308" s="8">
        <f t="shared" si="7"/>
        <v>44.153445437095314</v>
      </c>
      <c r="E308" s="8">
        <f t="shared" si="8"/>
        <v>38.985272672462109</v>
      </c>
      <c r="F308" s="8">
        <f t="shared" si="9"/>
        <v>60.081345499639397</v>
      </c>
      <c r="G308" s="8">
        <f t="shared" si="10"/>
        <v>49.778166666666664</v>
      </c>
      <c r="H308" s="8">
        <v>71.366666666666674</v>
      </c>
      <c r="I308" s="8">
        <v>143.26</v>
      </c>
      <c r="J308" s="8">
        <v>53.016666666666673</v>
      </c>
      <c r="K308" s="8">
        <v>77.416666666666671</v>
      </c>
      <c r="L308" s="8">
        <v>78.3</v>
      </c>
      <c r="M308" s="8">
        <v>47.25</v>
      </c>
      <c r="N308" s="8">
        <v>106.1</v>
      </c>
      <c r="O308" s="8">
        <v>16.016666666666666</v>
      </c>
      <c r="P308" s="8">
        <v>15.88</v>
      </c>
      <c r="Q308" s="8">
        <v>63.9</v>
      </c>
      <c r="R308" s="8">
        <v>39.033333333333331</v>
      </c>
      <c r="S308" s="8">
        <v>17.46</v>
      </c>
      <c r="T308" s="8">
        <v>36.424999999999997</v>
      </c>
      <c r="U308" s="8">
        <v>364.85</v>
      </c>
      <c r="V308" s="8">
        <v>70.681250000000006</v>
      </c>
      <c r="W308" s="8">
        <v>17.54</v>
      </c>
      <c r="X308" s="8">
        <v>26.975000000000001</v>
      </c>
      <c r="Y308" s="8">
        <v>71.484999999999999</v>
      </c>
      <c r="Z308" s="8">
        <v>79.36315789473683</v>
      </c>
      <c r="AA308" s="8">
        <v>13.045</v>
      </c>
      <c r="AB308" s="8">
        <v>81.166666666666671</v>
      </c>
      <c r="AC308" s="8">
        <v>89.2</v>
      </c>
      <c r="AD308" s="8">
        <v>40.352380952380955</v>
      </c>
      <c r="AE308" s="8">
        <v>16.514285714285716</v>
      </c>
      <c r="AF308" s="8">
        <v>34.382608695652173</v>
      </c>
      <c r="AG308" s="8">
        <v>52.369565217391298</v>
      </c>
      <c r="AH308" s="8">
        <v>24.077272727272724</v>
      </c>
      <c r="AI308" s="8">
        <v>6.0047619047619056</v>
      </c>
      <c r="AJ308" s="8">
        <v>39.059090909090905</v>
      </c>
      <c r="AK308" s="8">
        <v>62.45</v>
      </c>
      <c r="AL308" s="8">
        <v>49.670833333333327</v>
      </c>
      <c r="AM308" s="8">
        <v>39.265384615384626</v>
      </c>
      <c r="AN308" s="8">
        <v>38.807142857142857</v>
      </c>
      <c r="AO308" s="8">
        <v>130.20714285714288</v>
      </c>
      <c r="AP308" s="8">
        <v>55.225000000000001</v>
      </c>
      <c r="AQ308" s="8">
        <v>39.417857142857137</v>
      </c>
      <c r="AR308" s="8">
        <v>56.764285714285727</v>
      </c>
      <c r="AS308" s="8">
        <v>19.224</v>
      </c>
      <c r="AT308" s="8">
        <v>50.6</v>
      </c>
      <c r="AU308" s="8">
        <f t="shared" si="11"/>
        <v>53.572705815018324</v>
      </c>
      <c r="AV308" s="8">
        <f t="shared" si="12"/>
        <v>56.559952855786179</v>
      </c>
      <c r="AW308" s="8">
        <v>41.69666666666668</v>
      </c>
      <c r="AX308" s="8">
        <v>108.57142857142857</v>
      </c>
      <c r="AY308" s="8">
        <v>68.155555555555551</v>
      </c>
      <c r="AZ308" s="8">
        <v>16.437037037037037</v>
      </c>
      <c r="BA308" s="8">
        <v>35.196153846153841</v>
      </c>
      <c r="BB308" s="8">
        <v>0</v>
      </c>
      <c r="BC308" s="8">
        <v>98.8333333333333</v>
      </c>
      <c r="BD308" s="8">
        <v>51.525925925925918</v>
      </c>
      <c r="BE308" s="8">
        <v>85.9</v>
      </c>
      <c r="BF308" s="8">
        <v>52.9</v>
      </c>
      <c r="BG308" s="8">
        <v>37.5</v>
      </c>
      <c r="BH308" s="8">
        <v>66.3</v>
      </c>
      <c r="BI308" s="8">
        <v>57.4</v>
      </c>
      <c r="BJ308" s="8">
        <v>81</v>
      </c>
      <c r="BK308" s="8">
        <v>17.600000000000001</v>
      </c>
      <c r="BL308" s="29">
        <v>42.7</v>
      </c>
      <c r="BM308" s="29">
        <v>93</v>
      </c>
      <c r="BN308" s="39">
        <v>36</v>
      </c>
      <c r="BO308" s="39">
        <v>42.56</v>
      </c>
      <c r="BP308">
        <v>52.44</v>
      </c>
      <c r="BQ308">
        <v>87.02000000000001</v>
      </c>
      <c r="BR308">
        <v>33.42</v>
      </c>
      <c r="BS308">
        <v>65.55</v>
      </c>
    </row>
    <row r="309" spans="1:71" x14ac:dyDescent="0.25">
      <c r="A309" s="12" t="s">
        <v>17</v>
      </c>
      <c r="B309" s="8">
        <v>55.95</v>
      </c>
      <c r="C309" s="8">
        <f t="shared" si="6"/>
        <v>67.400501700680266</v>
      </c>
      <c r="D309" s="8">
        <f t="shared" si="7"/>
        <v>76.578062810568525</v>
      </c>
      <c r="E309" s="8">
        <f t="shared" si="8"/>
        <v>73.702709945334163</v>
      </c>
      <c r="F309" s="8">
        <f t="shared" si="9"/>
        <v>71.897798429467329</v>
      </c>
      <c r="G309" s="8">
        <f t="shared" si="10"/>
        <v>62.455083333333334</v>
      </c>
      <c r="H309" s="8">
        <v>72.266666666666666</v>
      </c>
      <c r="I309" s="8">
        <v>22.38</v>
      </c>
      <c r="J309" s="8">
        <v>138.36666666666665</v>
      </c>
      <c r="K309" s="8">
        <v>31.233333333333334</v>
      </c>
      <c r="L309" s="8">
        <v>64.88</v>
      </c>
      <c r="M309" s="8">
        <v>98.066666666666663</v>
      </c>
      <c r="N309" s="8">
        <v>83.62</v>
      </c>
      <c r="O309" s="8">
        <v>68.566666666666677</v>
      </c>
      <c r="P309" s="8">
        <v>62.28</v>
      </c>
      <c r="Q309" s="8">
        <v>41.733333333333341</v>
      </c>
      <c r="R309" s="8">
        <v>44.933333333333337</v>
      </c>
      <c r="S309" s="8">
        <v>59.55</v>
      </c>
      <c r="T309" s="8">
        <v>69.6875</v>
      </c>
      <c r="U309" s="8">
        <v>86.04285714285713</v>
      </c>
      <c r="V309" s="8">
        <v>41.8125</v>
      </c>
      <c r="W309" s="8">
        <v>33.146666666666668</v>
      </c>
      <c r="X309" s="8">
        <v>95.944999999999993</v>
      </c>
      <c r="Y309" s="8">
        <v>62.615000000000002</v>
      </c>
      <c r="Z309" s="8">
        <v>66.742105263157896</v>
      </c>
      <c r="AA309" s="8">
        <v>49.344999999999999</v>
      </c>
      <c r="AB309" s="8">
        <v>143.47142857142856</v>
      </c>
      <c r="AC309" s="8">
        <v>38.214285714285715</v>
      </c>
      <c r="AD309" s="8">
        <v>64.2</v>
      </c>
      <c r="AE309" s="8">
        <v>94.423809523809524</v>
      </c>
      <c r="AF309" s="8">
        <v>160.23913043478262</v>
      </c>
      <c r="AG309" s="8">
        <v>72.452173913043467</v>
      </c>
      <c r="AH309" s="8">
        <v>118.91363636363639</v>
      </c>
      <c r="AI309" s="8">
        <v>7.371428571428571</v>
      </c>
      <c r="AJ309" s="8">
        <v>21.581818181818186</v>
      </c>
      <c r="AK309" s="8">
        <v>98.968181818181833</v>
      </c>
      <c r="AL309" s="8">
        <v>143.41249999999999</v>
      </c>
      <c r="AM309" s="8">
        <v>53.219230769230769</v>
      </c>
      <c r="AN309" s="8">
        <v>62.946428571428569</v>
      </c>
      <c r="AO309" s="8">
        <v>71.835714285714275</v>
      </c>
      <c r="AP309" s="8">
        <v>231.34642857142853</v>
      </c>
      <c r="AQ309" s="8">
        <v>89.007142857142853</v>
      </c>
      <c r="AR309" s="8">
        <v>38.125</v>
      </c>
      <c r="AS309" s="8">
        <v>59.055999999999997</v>
      </c>
      <c r="AT309" s="8">
        <v>76.853846153846135</v>
      </c>
      <c r="AU309" s="8">
        <f t="shared" si="11"/>
        <v>93.618555631868134</v>
      </c>
      <c r="AV309" s="8">
        <f t="shared" si="12"/>
        <v>81.292209333876002</v>
      </c>
      <c r="AW309" s="8">
        <v>121.99666666666667</v>
      </c>
      <c r="AX309" s="8">
        <v>66.885714285714286</v>
      </c>
      <c r="AY309" s="8">
        <v>68.36666666666666</v>
      </c>
      <c r="AZ309" s="8">
        <v>20.451851851851856</v>
      </c>
      <c r="BA309" s="8">
        <v>69.288461538461547</v>
      </c>
      <c r="BB309" s="8">
        <v>14.57307692307692</v>
      </c>
      <c r="BC309" s="8">
        <v>101.20370370370368</v>
      </c>
      <c r="BD309" s="8">
        <v>66.037037037037038</v>
      </c>
      <c r="BE309" s="8">
        <v>98.1</v>
      </c>
      <c r="BF309" s="8">
        <v>195.4</v>
      </c>
      <c r="BG309" s="8">
        <v>46.5</v>
      </c>
      <c r="BH309" s="8">
        <v>119</v>
      </c>
      <c r="BI309" s="8">
        <v>109.7</v>
      </c>
      <c r="BJ309" s="8">
        <v>74.900000000000006</v>
      </c>
      <c r="BK309" s="8">
        <v>33.200000000000003</v>
      </c>
      <c r="BL309" s="29">
        <v>59.4</v>
      </c>
      <c r="BM309" s="29">
        <v>47.8</v>
      </c>
      <c r="BN309" s="39">
        <v>47</v>
      </c>
      <c r="BO309" s="39">
        <v>103.16999999999999</v>
      </c>
      <c r="BP309">
        <v>95.690000000000012</v>
      </c>
      <c r="BQ309">
        <v>87.699999999999989</v>
      </c>
      <c r="BR309">
        <v>115.74</v>
      </c>
      <c r="BS309">
        <v>123.79</v>
      </c>
    </row>
    <row r="310" spans="1:71" x14ac:dyDescent="0.25">
      <c r="A310" s="12" t="s">
        <v>18</v>
      </c>
      <c r="B310" s="8">
        <v>65.474999999999994</v>
      </c>
      <c r="C310" s="8">
        <f t="shared" si="6"/>
        <v>77.640255102040811</v>
      </c>
      <c r="D310" s="8">
        <f t="shared" si="7"/>
        <v>67.813395109848187</v>
      </c>
      <c r="E310" s="8">
        <f t="shared" si="8"/>
        <v>64.400998845874611</v>
      </c>
      <c r="F310" s="8">
        <f t="shared" si="9"/>
        <v>67.539144080095298</v>
      </c>
      <c r="G310" s="8">
        <f t="shared" si="10"/>
        <v>78.973833333333332</v>
      </c>
      <c r="H310" s="8">
        <v>105.2</v>
      </c>
      <c r="I310" s="8">
        <v>73.78</v>
      </c>
      <c r="J310" s="8">
        <v>29.416666666666668</v>
      </c>
      <c r="K310" s="8">
        <v>50.133333333333333</v>
      </c>
      <c r="L310" s="8">
        <v>107.68</v>
      </c>
      <c r="M310" s="8">
        <v>82.083333333333329</v>
      </c>
      <c r="N310" s="8">
        <v>30.88</v>
      </c>
      <c r="O310" s="8">
        <v>196.45</v>
      </c>
      <c r="P310" s="8">
        <v>71.900000000000006</v>
      </c>
      <c r="Q310" s="8">
        <v>78.733333333333334</v>
      </c>
      <c r="R310" s="8">
        <v>71.033333333333346</v>
      </c>
      <c r="S310" s="8">
        <v>49.07</v>
      </c>
      <c r="T310" s="8">
        <v>51.774999999999999</v>
      </c>
      <c r="U310" s="8">
        <v>88.828571428571422</v>
      </c>
      <c r="V310" s="8">
        <v>25.587499999999999</v>
      </c>
      <c r="W310" s="8">
        <v>29.38</v>
      </c>
      <c r="X310" s="8">
        <v>27.14</v>
      </c>
      <c r="Y310" s="8">
        <v>46.9</v>
      </c>
      <c r="Z310" s="8">
        <v>117.29473684210525</v>
      </c>
      <c r="AA310" s="8">
        <v>58.36</v>
      </c>
      <c r="AB310" s="8">
        <v>39.371428571428567</v>
      </c>
      <c r="AC310" s="8">
        <v>87.390476190476178</v>
      </c>
      <c r="AD310" s="8">
        <v>60.480952380952388</v>
      </c>
      <c r="AE310" s="8">
        <v>34.833333333333336</v>
      </c>
      <c r="AF310" s="8">
        <v>67.343478260869546</v>
      </c>
      <c r="AG310" s="8">
        <v>81.347826086956516</v>
      </c>
      <c r="AH310" s="8">
        <v>76.55</v>
      </c>
      <c r="AI310" s="8">
        <v>117.26190476190474</v>
      </c>
      <c r="AJ310" s="8">
        <v>67.3</v>
      </c>
      <c r="AK310" s="8">
        <v>19.136363636363637</v>
      </c>
      <c r="AL310" s="8">
        <v>27.591666666666669</v>
      </c>
      <c r="AM310" s="8">
        <v>61.619230769230754</v>
      </c>
      <c r="AN310" s="8">
        <v>96.939285714285703</v>
      </c>
      <c r="AO310" s="8">
        <v>40.157142857142858</v>
      </c>
      <c r="AP310" s="8">
        <v>66.724999999999994</v>
      </c>
      <c r="AQ310" s="8">
        <v>35.710714285714282</v>
      </c>
      <c r="AR310" s="8">
        <v>45.746428571428581</v>
      </c>
      <c r="AS310" s="8">
        <v>48.591999999999999</v>
      </c>
      <c r="AT310" s="8">
        <v>75.08846153846153</v>
      </c>
      <c r="AU310" s="8">
        <f t="shared" si="11"/>
        <v>52.885183608058604</v>
      </c>
      <c r="AV310" s="8">
        <f t="shared" si="12"/>
        <v>47.468540564373903</v>
      </c>
      <c r="AW310" s="8">
        <v>92.39666666666669</v>
      </c>
      <c r="AX310" s="8">
        <v>47.092857142857149</v>
      </c>
      <c r="AY310" s="8">
        <v>41.359259259259254</v>
      </c>
      <c r="AZ310" s="8">
        <v>17.133333333333333</v>
      </c>
      <c r="BA310" s="8">
        <v>19.330769230769231</v>
      </c>
      <c r="BB310" s="8">
        <v>42.269230769230781</v>
      </c>
      <c r="BC310" s="8">
        <v>69.944444444444443</v>
      </c>
      <c r="BD310" s="8">
        <v>99.69259259259259</v>
      </c>
      <c r="BE310" s="8">
        <v>29.7</v>
      </c>
      <c r="BF310" s="8">
        <v>43.5</v>
      </c>
      <c r="BG310" s="8">
        <v>28.3</v>
      </c>
      <c r="BH310" s="8">
        <v>41.7</v>
      </c>
      <c r="BI310" s="8">
        <v>89.6</v>
      </c>
      <c r="BJ310" s="8">
        <v>77.599999999999994</v>
      </c>
      <c r="BK310" s="8">
        <v>54.3</v>
      </c>
      <c r="BL310" s="29">
        <v>80.8</v>
      </c>
      <c r="BM310" s="29">
        <v>74.2</v>
      </c>
      <c r="BN310" s="39">
        <v>15</v>
      </c>
      <c r="BO310" s="39">
        <v>84.61</v>
      </c>
      <c r="BP310">
        <v>34.53</v>
      </c>
      <c r="BQ310">
        <v>44.509999999999991</v>
      </c>
      <c r="BR310">
        <v>74.199999999999974</v>
      </c>
      <c r="BS310">
        <v>168.31999999999996</v>
      </c>
    </row>
    <row r="311" spans="1:71" x14ac:dyDescent="0.25">
      <c r="A311" s="12" t="s">
        <v>19</v>
      </c>
      <c r="B311" s="8">
        <v>10.025</v>
      </c>
      <c r="C311" s="8">
        <f t="shared" si="6"/>
        <v>82.222397959183681</v>
      </c>
      <c r="D311" s="8">
        <f t="shared" si="7"/>
        <v>61.385835857506336</v>
      </c>
      <c r="E311" s="8">
        <f t="shared" si="8"/>
        <v>68.831560908036053</v>
      </c>
      <c r="F311" s="8">
        <f t="shared" si="9"/>
        <v>72.912216909768915</v>
      </c>
      <c r="G311" s="8">
        <f t="shared" si="10"/>
        <v>68.331500000000005</v>
      </c>
      <c r="H311" s="8">
        <v>61.45</v>
      </c>
      <c r="I311" s="8">
        <v>125.22</v>
      </c>
      <c r="J311" s="8">
        <v>29.75</v>
      </c>
      <c r="K311" s="8">
        <v>10.35</v>
      </c>
      <c r="L311" s="8">
        <v>37.200000000000003</v>
      </c>
      <c r="M311" s="8">
        <v>77.316666666666677</v>
      </c>
      <c r="N311" s="8">
        <v>130.96</v>
      </c>
      <c r="O311" s="8">
        <v>96.683333333333337</v>
      </c>
      <c r="P311" s="8">
        <v>129.94</v>
      </c>
      <c r="Q311" s="8">
        <v>11.966666666666667</v>
      </c>
      <c r="R311" s="8">
        <v>46.13333333333334</v>
      </c>
      <c r="S311" s="8">
        <v>5.44</v>
      </c>
      <c r="T311" s="8">
        <v>137.32499999999999</v>
      </c>
      <c r="U311" s="8">
        <v>251.37857142857141</v>
      </c>
      <c r="V311" s="8">
        <v>109.925</v>
      </c>
      <c r="W311" s="8">
        <v>2.1066666666666669</v>
      </c>
      <c r="X311" s="8">
        <v>134.5</v>
      </c>
      <c r="Y311" s="8">
        <v>46.695</v>
      </c>
      <c r="Z311" s="8">
        <v>44.294736842105259</v>
      </c>
      <c r="AA311" s="8">
        <v>119.625</v>
      </c>
      <c r="AB311" s="8">
        <v>59.81428571428571</v>
      </c>
      <c r="AC311" s="8">
        <v>59.38095238095238</v>
      </c>
      <c r="AD311" s="8">
        <v>60.514285714285698</v>
      </c>
      <c r="AE311" s="8">
        <v>49.357142857142854</v>
      </c>
      <c r="AF311" s="8">
        <v>70.891304347826093</v>
      </c>
      <c r="AG311" s="8">
        <v>17.569565217391304</v>
      </c>
      <c r="AH311" s="8">
        <v>61.918181818181807</v>
      </c>
      <c r="AI311" s="8">
        <v>37.919047619047618</v>
      </c>
      <c r="AJ311" s="8">
        <v>35.536363636363632</v>
      </c>
      <c r="AK311" s="8">
        <v>54.540909090909082</v>
      </c>
      <c r="AL311" s="8">
        <v>137.17916666666665</v>
      </c>
      <c r="AM311" s="8">
        <v>137.15769230769232</v>
      </c>
      <c r="AN311" s="8">
        <v>16.064285714285717</v>
      </c>
      <c r="AO311" s="8">
        <v>69.196428571428584</v>
      </c>
      <c r="AP311" s="8">
        <v>94.517857142857139</v>
      </c>
      <c r="AQ311" s="8">
        <v>61.710714285714282</v>
      </c>
      <c r="AR311" s="8">
        <v>79.23571428571428</v>
      </c>
      <c r="AS311" s="8">
        <v>53.531999999999996</v>
      </c>
      <c r="AT311" s="8">
        <v>37.680769230769229</v>
      </c>
      <c r="AU311" s="8">
        <f t="shared" si="11"/>
        <v>81.074232371794864</v>
      </c>
      <c r="AV311" s="8">
        <f t="shared" si="12"/>
        <v>71.436250169583502</v>
      </c>
      <c r="AW311" s="8">
        <v>147.92666666666668</v>
      </c>
      <c r="AX311" s="8">
        <v>46.285714285714278</v>
      </c>
      <c r="AY311" s="8">
        <v>96.851851851851848</v>
      </c>
      <c r="AZ311" s="8">
        <v>66.262962962962973</v>
      </c>
      <c r="BA311" s="8">
        <v>71.861538461538458</v>
      </c>
      <c r="BB311" s="8">
        <v>30.669230769230758</v>
      </c>
      <c r="BC311" s="8">
        <v>24.785185185185188</v>
      </c>
      <c r="BD311" s="8">
        <v>72.618518518518513</v>
      </c>
      <c r="BE311" s="8">
        <v>22.4</v>
      </c>
      <c r="BF311" s="8">
        <v>108.7</v>
      </c>
      <c r="BG311" s="8">
        <v>60.2</v>
      </c>
      <c r="BH311" s="8">
        <v>107.3</v>
      </c>
      <c r="BI311" s="8">
        <v>149.30000000000001</v>
      </c>
      <c r="BJ311" s="8">
        <v>107</v>
      </c>
      <c r="BK311" s="8">
        <v>67.8</v>
      </c>
      <c r="BL311" s="29">
        <v>18.8</v>
      </c>
      <c r="BM311" s="29">
        <v>162.4</v>
      </c>
      <c r="BN311" s="39">
        <v>47</v>
      </c>
      <c r="BO311" s="39">
        <v>32.879999999999995</v>
      </c>
      <c r="BP311">
        <v>63.38</v>
      </c>
      <c r="BQ311">
        <v>52.63000000000001</v>
      </c>
      <c r="BR311">
        <v>75.510000000000005</v>
      </c>
      <c r="BS311">
        <v>96.759999999999991</v>
      </c>
    </row>
    <row r="312" spans="1:71" x14ac:dyDescent="0.25">
      <c r="A312" s="12" t="s">
        <v>20</v>
      </c>
      <c r="B312" s="8">
        <v>105.85</v>
      </c>
      <c r="C312" s="8">
        <f t="shared" si="6"/>
        <v>151.88727040816326</v>
      </c>
      <c r="D312" s="8">
        <f t="shared" si="7"/>
        <v>152.58354781374231</v>
      </c>
      <c r="E312" s="8">
        <f t="shared" si="8"/>
        <v>118.82677439020608</v>
      </c>
      <c r="F312" s="8">
        <f t="shared" si="9"/>
        <v>151.85466148095017</v>
      </c>
      <c r="G312" s="8">
        <f t="shared" si="10"/>
        <v>167.99141666666665</v>
      </c>
      <c r="H312" s="8">
        <v>59.95</v>
      </c>
      <c r="I312" s="8">
        <v>52.76</v>
      </c>
      <c r="J312" s="8">
        <v>116.73333333333333</v>
      </c>
      <c r="K312" s="8">
        <v>322.88333333333338</v>
      </c>
      <c r="L312" s="8">
        <v>24.64</v>
      </c>
      <c r="M312" s="8">
        <v>115.93333333333334</v>
      </c>
      <c r="N312" s="8">
        <v>87.64</v>
      </c>
      <c r="O312" s="8">
        <v>287.45</v>
      </c>
      <c r="P312" s="8">
        <v>183.56</v>
      </c>
      <c r="Q312" s="8">
        <v>135.6</v>
      </c>
      <c r="R312" s="8">
        <v>209</v>
      </c>
      <c r="S312" s="8">
        <v>250.67</v>
      </c>
      <c r="T312" s="8">
        <v>62.537500000000001</v>
      </c>
      <c r="U312" s="8">
        <v>217.06428571428569</v>
      </c>
      <c r="V312" s="8">
        <v>118.95</v>
      </c>
      <c r="W312" s="8">
        <v>129.81333333333333</v>
      </c>
      <c r="X312" s="8">
        <v>72.16</v>
      </c>
      <c r="Y312" s="8">
        <v>329.09</v>
      </c>
      <c r="Z312" s="8">
        <v>204.63157894736841</v>
      </c>
      <c r="AA312" s="8">
        <v>44.244999999999997</v>
      </c>
      <c r="AB312" s="8">
        <v>25.452380952380953</v>
      </c>
      <c r="AC312" s="8">
        <v>195.37142857142854</v>
      </c>
      <c r="AD312" s="8">
        <v>290.41428571428577</v>
      </c>
      <c r="AE312" s="8">
        <v>72.257142857142867</v>
      </c>
      <c r="AF312" s="8">
        <v>322.71304347826089</v>
      </c>
      <c r="AG312" s="8">
        <v>106.7913043478261</v>
      </c>
      <c r="AH312" s="8">
        <v>145.55000000000001</v>
      </c>
      <c r="AI312" s="8">
        <v>112.61904761904763</v>
      </c>
      <c r="AJ312" s="8">
        <v>62.290909090909103</v>
      </c>
      <c r="AK312" s="8">
        <v>135.39545454545453</v>
      </c>
      <c r="AL312" s="8">
        <v>123.27916666666668</v>
      </c>
      <c r="AM312" s="8">
        <v>145.86153846153846</v>
      </c>
      <c r="AN312" s="8">
        <v>247.89642857142854</v>
      </c>
      <c r="AO312" s="8">
        <v>30.835714285714282</v>
      </c>
      <c r="AP312" s="8">
        <v>70.314285714285703</v>
      </c>
      <c r="AQ312" s="8">
        <v>43.928571428571431</v>
      </c>
      <c r="AR312" s="8">
        <v>79.010714285714286</v>
      </c>
      <c r="AS312" s="8">
        <v>9.0519999999999996</v>
      </c>
      <c r="AT312" s="8">
        <v>134.59230769230766</v>
      </c>
      <c r="AU312" s="8">
        <f t="shared" si="11"/>
        <v>93.772302426739913</v>
      </c>
      <c r="AV312" s="8">
        <f t="shared" si="12"/>
        <v>126.1016161307828</v>
      </c>
      <c r="AW312" s="8">
        <v>214.04333333333335</v>
      </c>
      <c r="AX312" s="8">
        <v>104.40714285714286</v>
      </c>
      <c r="AY312" s="8">
        <v>127.05555555555554</v>
      </c>
      <c r="AZ312" s="8">
        <v>205.0851851851852</v>
      </c>
      <c r="BA312" s="8">
        <v>35.488461538461536</v>
      </c>
      <c r="BB312" s="8">
        <v>22.142307692307689</v>
      </c>
      <c r="BC312" s="8">
        <v>135.20740740740737</v>
      </c>
      <c r="BD312" s="8">
        <v>99.033333333333317</v>
      </c>
      <c r="BE312" s="8">
        <v>122.3</v>
      </c>
      <c r="BF312" s="8">
        <v>267.3</v>
      </c>
      <c r="BG312" s="8">
        <v>135.4</v>
      </c>
      <c r="BH312" s="8">
        <v>195.6</v>
      </c>
      <c r="BI312" s="8">
        <v>64.2</v>
      </c>
      <c r="BJ312" s="8">
        <v>57.1</v>
      </c>
      <c r="BK312" s="8">
        <v>50</v>
      </c>
      <c r="BL312" s="29">
        <v>146.4</v>
      </c>
      <c r="BM312" s="29">
        <v>44.9</v>
      </c>
      <c r="BN312" s="39">
        <v>201</v>
      </c>
      <c r="BO312" s="39">
        <v>81.77</v>
      </c>
      <c r="BP312">
        <v>215.64000000000001</v>
      </c>
      <c r="BQ312">
        <v>60.449999999999996</v>
      </c>
      <c r="BR312">
        <v>160.98999999999998</v>
      </c>
      <c r="BS312">
        <v>214.78</v>
      </c>
    </row>
    <row r="313" spans="1:71" x14ac:dyDescent="0.25">
      <c r="A313" s="12" t="s">
        <v>21</v>
      </c>
      <c r="B313" s="8">
        <v>76.924999999999997</v>
      </c>
      <c r="C313" s="8">
        <f t="shared" si="6"/>
        <v>106.34861961451246</v>
      </c>
      <c r="D313" s="8">
        <f t="shared" si="7"/>
        <v>105.37710437541105</v>
      </c>
      <c r="E313" s="8">
        <f t="shared" si="8"/>
        <v>64.378805407842677</v>
      </c>
      <c r="F313" s="8">
        <f t="shared" si="9"/>
        <v>97.705172401285608</v>
      </c>
      <c r="G313" s="8">
        <f t="shared" si="10"/>
        <v>111.46030555555555</v>
      </c>
      <c r="H313" s="8">
        <v>157.33333333333334</v>
      </c>
      <c r="I313" s="8">
        <v>72.28</v>
      </c>
      <c r="J313" s="8">
        <v>13.8</v>
      </c>
      <c r="K313" s="8">
        <v>29.85</v>
      </c>
      <c r="L313" s="8">
        <v>156.12</v>
      </c>
      <c r="M313" s="8">
        <v>102.13333333333334</v>
      </c>
      <c r="N313" s="8">
        <v>180.74</v>
      </c>
      <c r="O313" s="8">
        <v>164.31666666666663</v>
      </c>
      <c r="P313" s="8">
        <v>1.02</v>
      </c>
      <c r="Q313" s="8">
        <v>47.833333333333336</v>
      </c>
      <c r="R313" s="8">
        <v>131.02222222222221</v>
      </c>
      <c r="S313" s="8">
        <v>168.08</v>
      </c>
      <c r="T313" s="8">
        <v>133.48750000000001</v>
      </c>
      <c r="U313" s="8">
        <v>130.86428571428573</v>
      </c>
      <c r="V313" s="8">
        <v>155.06874999999999</v>
      </c>
      <c r="W313" s="8">
        <v>39.36</v>
      </c>
      <c r="X313" s="8">
        <v>208.12</v>
      </c>
      <c r="Y313" s="8">
        <v>162.18</v>
      </c>
      <c r="Z313" s="8">
        <v>322.53684210526319</v>
      </c>
      <c r="AA313" s="8">
        <v>9.9600000000000009</v>
      </c>
      <c r="AB313" s="8">
        <v>162.16666666666663</v>
      </c>
      <c r="AC313" s="8">
        <v>66.623809523809513</v>
      </c>
      <c r="AD313" s="8">
        <v>50.171428571428564</v>
      </c>
      <c r="AE313" s="8">
        <v>13.561904761904762</v>
      </c>
      <c r="AF313" s="8">
        <v>74.77826086956523</v>
      </c>
      <c r="AG313" s="8">
        <v>95.795652173913055</v>
      </c>
      <c r="AH313" s="8">
        <v>44.890909090909091</v>
      </c>
      <c r="AI313" s="8">
        <v>117.17142857142859</v>
      </c>
      <c r="AJ313" s="8">
        <v>41.945454545454545</v>
      </c>
      <c r="AK313" s="8">
        <v>30.309090909090909</v>
      </c>
      <c r="AL313" s="8">
        <v>97.808333333333323</v>
      </c>
      <c r="AM313" s="8">
        <v>22.73076923076923</v>
      </c>
      <c r="AN313" s="8">
        <v>20.210714285714285</v>
      </c>
      <c r="AO313" s="8">
        <v>49.028571428571425</v>
      </c>
      <c r="AP313" s="8">
        <v>67.607142857142861</v>
      </c>
      <c r="AQ313" s="8">
        <v>53.071428571428562</v>
      </c>
      <c r="AR313" s="8">
        <v>250.93571428571425</v>
      </c>
      <c r="AS313" s="8">
        <v>214.28799999999995</v>
      </c>
      <c r="AT313" s="8">
        <v>136.52692307692305</v>
      </c>
      <c r="AU313" s="8">
        <f t="shared" si="11"/>
        <v>96.960084249084247</v>
      </c>
      <c r="AV313" s="8">
        <f t="shared" si="12"/>
        <v>110.20815951024285</v>
      </c>
      <c r="AW313" s="8">
        <v>162.72</v>
      </c>
      <c r="AX313" s="8">
        <v>162.16785714285714</v>
      </c>
      <c r="AY313" s="8">
        <v>148.06296296296298</v>
      </c>
      <c r="AZ313" s="8">
        <v>160.34444444444449</v>
      </c>
      <c r="BA313" s="8">
        <v>158.47307692307689</v>
      </c>
      <c r="BB313" s="8">
        <v>101.73846153846156</v>
      </c>
      <c r="BC313" s="8">
        <v>64.996296296296293</v>
      </c>
      <c r="BD313" s="8">
        <v>111.91481481481478</v>
      </c>
      <c r="BE313" s="8">
        <v>37.5</v>
      </c>
      <c r="BF313" s="8">
        <v>38.6</v>
      </c>
      <c r="BG313" s="8">
        <v>60.3</v>
      </c>
      <c r="BH313" s="8">
        <v>220.1</v>
      </c>
      <c r="BI313" s="8">
        <v>58.3</v>
      </c>
      <c r="BJ313" s="8">
        <v>90.4</v>
      </c>
      <c r="BK313" s="8">
        <v>93.6</v>
      </c>
      <c r="BL313" s="29">
        <v>126.2</v>
      </c>
      <c r="BM313" s="29">
        <v>80.8</v>
      </c>
      <c r="BN313" s="39">
        <v>77</v>
      </c>
      <c r="BO313" s="39">
        <v>9.3899999999999988</v>
      </c>
      <c r="BP313">
        <v>155.55000000000004</v>
      </c>
      <c r="BQ313">
        <v>29.740000000000006</v>
      </c>
      <c r="BR313">
        <v>229.45999999999998</v>
      </c>
      <c r="BS313">
        <v>182.95999999999998</v>
      </c>
    </row>
    <row r="314" spans="1:71" x14ac:dyDescent="0.25">
      <c r="A314" s="12" t="s">
        <v>22</v>
      </c>
      <c r="B314" s="8">
        <v>0.375</v>
      </c>
      <c r="C314" s="8">
        <f t="shared" si="6"/>
        <v>20.23496031746032</v>
      </c>
      <c r="D314" s="8">
        <f t="shared" si="7"/>
        <v>28.19535908027899</v>
      </c>
      <c r="E314" s="8">
        <f t="shared" si="8"/>
        <v>27.786075337705771</v>
      </c>
      <c r="F314" s="8">
        <f t="shared" si="9"/>
        <v>24.706693430828548</v>
      </c>
      <c r="G314" s="8">
        <f t="shared" si="10"/>
        <v>22.443611111111114</v>
      </c>
      <c r="H314" s="8">
        <v>31.116666666666664</v>
      </c>
      <c r="I314" s="8">
        <v>19.12</v>
      </c>
      <c r="J314" s="8">
        <v>8.6166666666666654</v>
      </c>
      <c r="K314" s="8">
        <v>2.2166666666666668</v>
      </c>
      <c r="L314" s="8">
        <v>5.3</v>
      </c>
      <c r="M314" s="8">
        <v>26.216666666666669</v>
      </c>
      <c r="N314" s="8">
        <v>2.2000000000000002</v>
      </c>
      <c r="O314" s="8">
        <v>18.683333333333334</v>
      </c>
      <c r="P314" s="8">
        <v>0.06</v>
      </c>
      <c r="Q314" s="8">
        <v>102.4</v>
      </c>
      <c r="R314" s="8">
        <v>0.14444444444444446</v>
      </c>
      <c r="S314" s="8">
        <v>42.59</v>
      </c>
      <c r="T314" s="8">
        <v>24.625</v>
      </c>
      <c r="U314" s="8">
        <v>0</v>
      </c>
      <c r="V314" s="8">
        <v>0</v>
      </c>
      <c r="W314" s="8">
        <v>20.3</v>
      </c>
      <c r="X314" s="8">
        <v>5.6550000000000002</v>
      </c>
      <c r="Y314" s="8">
        <v>2.5000000000000001E-2</v>
      </c>
      <c r="Z314" s="8">
        <v>7.5105263157894733</v>
      </c>
      <c r="AA314" s="8">
        <v>43.08</v>
      </c>
      <c r="AB314" s="8">
        <v>90.880952380952394</v>
      </c>
      <c r="AC314" s="8">
        <v>66.880952380952394</v>
      </c>
      <c r="AD314" s="8">
        <v>80.938095238095244</v>
      </c>
      <c r="AE314" s="8">
        <v>8.742857142857142</v>
      </c>
      <c r="AF314" s="8">
        <v>10.18695652173913</v>
      </c>
      <c r="AG314" s="8">
        <v>39.23478260869566</v>
      </c>
      <c r="AH314" s="8">
        <v>9.4136363636363605</v>
      </c>
      <c r="AI314" s="8">
        <v>0</v>
      </c>
      <c r="AJ314" s="8">
        <v>3.9909090909090916</v>
      </c>
      <c r="AK314" s="8">
        <v>75.354545454545459</v>
      </c>
      <c r="AL314" s="8">
        <v>66.3125</v>
      </c>
      <c r="AM314" s="8">
        <v>0.19615384615384615</v>
      </c>
      <c r="AN314" s="8">
        <v>3.3285714285714283</v>
      </c>
      <c r="AO314" s="8">
        <v>23.039285714285715</v>
      </c>
      <c r="AP314" s="8">
        <v>3.7892857142857141</v>
      </c>
      <c r="AQ314" s="8">
        <v>101.39642857142859</v>
      </c>
      <c r="AR314" s="8">
        <v>7.1642857142857155</v>
      </c>
      <c r="AS314" s="8">
        <v>1.796</v>
      </c>
      <c r="AT314" s="8">
        <v>18.230769230769234</v>
      </c>
      <c r="AU314" s="8">
        <f t="shared" si="11"/>
        <v>25.877813873626373</v>
      </c>
      <c r="AV314" s="8">
        <f t="shared" si="12"/>
        <v>14.140397334147332</v>
      </c>
      <c r="AW314" s="8">
        <v>18.43</v>
      </c>
      <c r="AX314" s="8">
        <v>0.10357142857142856</v>
      </c>
      <c r="AY314" s="8">
        <v>1.4814814814814814</v>
      </c>
      <c r="AZ314" s="8">
        <v>5.5555555555555552E-2</v>
      </c>
      <c r="BA314" s="8">
        <v>6.4884615384615376</v>
      </c>
      <c r="BB314" s="8">
        <v>3.2038461538461545</v>
      </c>
      <c r="BC314" s="8">
        <v>1.051851851851852</v>
      </c>
      <c r="BD314" s="8">
        <v>0</v>
      </c>
      <c r="BE314" s="8">
        <v>13.9</v>
      </c>
      <c r="BF314" s="8">
        <v>4.2</v>
      </c>
      <c r="BG314" s="8">
        <v>27.2</v>
      </c>
      <c r="BH314" s="8">
        <v>28.8</v>
      </c>
      <c r="BI314" s="8">
        <v>83.2</v>
      </c>
      <c r="BJ314" s="8">
        <v>0</v>
      </c>
      <c r="BK314" s="8">
        <v>41.8</v>
      </c>
      <c r="BL314" s="8">
        <v>0.7</v>
      </c>
      <c r="BM314" s="8">
        <v>10.8</v>
      </c>
      <c r="BN314" s="39">
        <v>7</v>
      </c>
      <c r="BO314" s="39">
        <v>0.18000000000000002</v>
      </c>
      <c r="BP314">
        <v>2.6</v>
      </c>
      <c r="BQ314">
        <v>3.2699999999999996</v>
      </c>
      <c r="BR314">
        <v>29.550000000000004</v>
      </c>
      <c r="BS314">
        <v>4.4799999999999995</v>
      </c>
    </row>
    <row r="315" spans="1:71" x14ac:dyDescent="0.25">
      <c r="A315" s="12" t="s">
        <v>23</v>
      </c>
      <c r="B315" s="8">
        <v>0</v>
      </c>
      <c r="C315" s="8">
        <f t="shared" si="6"/>
        <v>11.219047619047618</v>
      </c>
      <c r="D315" s="8">
        <f t="shared" si="7"/>
        <v>1.1181218781218782</v>
      </c>
      <c r="E315" s="8">
        <f t="shared" si="8"/>
        <v>10.702867965367966</v>
      </c>
      <c r="F315" s="8">
        <f t="shared" si="9"/>
        <v>7.8578594385412561</v>
      </c>
      <c r="G315" s="8">
        <f t="shared" si="10"/>
        <v>14.712999999999999</v>
      </c>
      <c r="H315" s="8">
        <v>0</v>
      </c>
      <c r="I315" s="8">
        <v>1.1200000000000001</v>
      </c>
      <c r="J315" s="8">
        <v>8.8166666666666664</v>
      </c>
      <c r="K315" s="8">
        <v>0</v>
      </c>
      <c r="L315" s="8">
        <v>0</v>
      </c>
      <c r="M315" s="8">
        <v>76.966666666666669</v>
      </c>
      <c r="N315" s="8">
        <v>0</v>
      </c>
      <c r="O315" s="8">
        <v>1.3166666666666667</v>
      </c>
      <c r="P315" s="8">
        <v>53.16</v>
      </c>
      <c r="Q315" s="8">
        <v>0.7</v>
      </c>
      <c r="R315" s="8">
        <v>7.9666666666666668</v>
      </c>
      <c r="S315" s="8">
        <v>1.22</v>
      </c>
      <c r="T315" s="8">
        <v>5.8</v>
      </c>
      <c r="U315" s="8">
        <v>0</v>
      </c>
      <c r="V315" s="8">
        <v>0</v>
      </c>
      <c r="W315" s="8">
        <v>0.41333333333333333</v>
      </c>
      <c r="X315" s="8">
        <v>0.14000000000000001</v>
      </c>
      <c r="Y315" s="8">
        <v>0</v>
      </c>
      <c r="Z315" s="8">
        <v>0</v>
      </c>
      <c r="AA315" s="8">
        <v>0.38</v>
      </c>
      <c r="AB315" s="8">
        <v>5.7142857142857141E-2</v>
      </c>
      <c r="AC315" s="8">
        <v>1.2857142857142858</v>
      </c>
      <c r="AD315" s="8">
        <v>0</v>
      </c>
      <c r="AE315" s="8">
        <v>3.4</v>
      </c>
      <c r="AF315" s="8">
        <v>0</v>
      </c>
      <c r="AG315" s="8">
        <v>0</v>
      </c>
      <c r="AH315" s="8">
        <v>9.2727272727272734</v>
      </c>
      <c r="AI315" s="8">
        <v>0</v>
      </c>
      <c r="AJ315" s="8">
        <v>0</v>
      </c>
      <c r="AK315" s="8">
        <v>4.1181818181818182</v>
      </c>
      <c r="AL315" s="8">
        <v>37.229166666666664</v>
      </c>
      <c r="AM315" s="8">
        <v>24.3</v>
      </c>
      <c r="AN315" s="8">
        <v>21.646428571428576</v>
      </c>
      <c r="AO315" s="8">
        <v>0</v>
      </c>
      <c r="AP315" s="8">
        <v>0</v>
      </c>
      <c r="AQ315" s="8">
        <v>0</v>
      </c>
      <c r="AR315" s="8">
        <v>54.778571428571425</v>
      </c>
      <c r="AS315" s="8">
        <v>0</v>
      </c>
      <c r="AT315" s="8">
        <v>0</v>
      </c>
      <c r="AU315" s="8">
        <f t="shared" si="11"/>
        <v>17.244270833333331</v>
      </c>
      <c r="AV315" s="8">
        <f t="shared" si="12"/>
        <v>2.828727445394112</v>
      </c>
      <c r="AW315" s="8">
        <v>0</v>
      </c>
      <c r="AX315" s="8">
        <v>0</v>
      </c>
      <c r="AY315" s="8">
        <v>0</v>
      </c>
      <c r="AZ315" s="8">
        <v>0.6074074074074074</v>
      </c>
      <c r="BA315" s="8">
        <v>0</v>
      </c>
      <c r="BB315" s="8">
        <v>1.3076923076923077</v>
      </c>
      <c r="BC315" s="8">
        <v>0</v>
      </c>
      <c r="BD315" s="8">
        <v>2.9629629629629631E-2</v>
      </c>
      <c r="BE315" s="8">
        <v>0</v>
      </c>
      <c r="BF315" s="8">
        <v>0.1</v>
      </c>
      <c r="BG315" s="8">
        <v>0.3</v>
      </c>
      <c r="BH315" s="8">
        <v>31.2</v>
      </c>
      <c r="BI315" s="8">
        <v>0.4</v>
      </c>
      <c r="BJ315" s="8">
        <v>0</v>
      </c>
      <c r="BK315" s="8">
        <v>0</v>
      </c>
      <c r="BL315" s="8">
        <v>0</v>
      </c>
      <c r="BM315" s="8">
        <v>19.3</v>
      </c>
      <c r="BN315" s="39">
        <v>0</v>
      </c>
      <c r="BO315" s="39">
        <v>0.11</v>
      </c>
      <c r="BP315">
        <v>1.87</v>
      </c>
      <c r="BQ315">
        <v>0.19</v>
      </c>
      <c r="BR315">
        <v>2.54</v>
      </c>
      <c r="BS315">
        <v>0.89</v>
      </c>
    </row>
    <row r="316" spans="1:71" x14ac:dyDescent="0.25">
      <c r="A316" s="7" t="s">
        <v>24</v>
      </c>
    </row>
    <row r="317" spans="1:71" x14ac:dyDescent="0.25">
      <c r="A317" s="7" t="s">
        <v>25</v>
      </c>
    </row>
    <row r="318" spans="1:71" x14ac:dyDescent="0.25">
      <c r="A318" s="7" t="s">
        <v>26</v>
      </c>
    </row>
    <row r="319" spans="1:71" x14ac:dyDescent="0.25">
      <c r="A319" s="7" t="s">
        <v>27</v>
      </c>
    </row>
    <row r="320" spans="1:71" x14ac:dyDescent="0.25">
      <c r="A320" s="7" t="s">
        <v>28</v>
      </c>
    </row>
    <row r="322" spans="1:71" x14ac:dyDescent="0.25">
      <c r="A322" s="10" t="s">
        <v>62</v>
      </c>
    </row>
    <row r="323" spans="1:71" x14ac:dyDescent="0.25">
      <c r="A323" t="s">
        <v>11</v>
      </c>
      <c r="B323" s="8">
        <v>1951</v>
      </c>
      <c r="C323" s="8">
        <v>1952</v>
      </c>
      <c r="D323" s="8">
        <v>1953</v>
      </c>
      <c r="E323" s="8">
        <v>1954</v>
      </c>
      <c r="F323" s="8">
        <v>1955</v>
      </c>
      <c r="G323" s="8">
        <v>1956</v>
      </c>
      <c r="H323" s="8">
        <v>1957</v>
      </c>
      <c r="I323" s="8">
        <v>1958</v>
      </c>
      <c r="J323" s="8">
        <v>1959</v>
      </c>
      <c r="K323" s="8">
        <v>1960</v>
      </c>
      <c r="L323" s="8">
        <v>1961</v>
      </c>
      <c r="M323" s="8">
        <v>1962</v>
      </c>
      <c r="N323" s="8">
        <v>1963</v>
      </c>
      <c r="O323" s="8">
        <v>1964</v>
      </c>
      <c r="P323" s="8">
        <v>1965</v>
      </c>
      <c r="Q323" s="8">
        <v>1966</v>
      </c>
      <c r="R323" s="8">
        <v>1967</v>
      </c>
      <c r="S323" s="8">
        <v>1968</v>
      </c>
      <c r="T323" s="8">
        <v>1969</v>
      </c>
      <c r="U323" s="8">
        <v>1970</v>
      </c>
      <c r="V323" s="8">
        <v>1971</v>
      </c>
      <c r="W323" s="8">
        <v>1972</v>
      </c>
      <c r="X323" s="8">
        <v>1973</v>
      </c>
      <c r="Y323" s="8">
        <v>1974</v>
      </c>
      <c r="Z323" s="8">
        <v>1975</v>
      </c>
      <c r="AA323" s="8">
        <v>1976</v>
      </c>
      <c r="AB323" s="8">
        <v>1977</v>
      </c>
      <c r="AC323" s="8">
        <v>1978</v>
      </c>
      <c r="AD323" s="8">
        <v>1979</v>
      </c>
      <c r="AE323" s="8">
        <v>1980</v>
      </c>
      <c r="AF323" s="8">
        <v>1981</v>
      </c>
      <c r="AG323" s="8">
        <v>1982</v>
      </c>
      <c r="AH323" s="8">
        <v>1983</v>
      </c>
      <c r="AI323" s="8">
        <v>1984</v>
      </c>
      <c r="AJ323" s="8">
        <v>1985</v>
      </c>
      <c r="AK323" s="8">
        <v>1986</v>
      </c>
      <c r="AL323" s="8">
        <v>1987</v>
      </c>
      <c r="AM323" s="8">
        <v>1988</v>
      </c>
      <c r="AN323" s="8">
        <v>1989</v>
      </c>
      <c r="AO323" s="8">
        <v>1990</v>
      </c>
      <c r="AP323" s="8">
        <v>1991</v>
      </c>
      <c r="AQ323" s="8">
        <v>1992</v>
      </c>
      <c r="AR323" s="8">
        <v>1993</v>
      </c>
      <c r="AS323" s="8">
        <v>1994</v>
      </c>
      <c r="AT323" s="8">
        <v>1995</v>
      </c>
      <c r="AU323" s="8">
        <v>1996</v>
      </c>
      <c r="AV323" s="8">
        <v>1997</v>
      </c>
      <c r="AW323" s="8">
        <v>1998</v>
      </c>
      <c r="AX323" s="8">
        <v>1999</v>
      </c>
      <c r="AY323" s="8">
        <v>2000</v>
      </c>
      <c r="AZ323" s="8">
        <v>2001</v>
      </c>
      <c r="BA323" s="8">
        <v>2002</v>
      </c>
      <c r="BB323" s="8">
        <v>2003</v>
      </c>
      <c r="BC323" s="8">
        <v>2004</v>
      </c>
      <c r="BD323" s="8">
        <v>2005</v>
      </c>
      <c r="BE323" s="8">
        <v>2006</v>
      </c>
      <c r="BF323" s="8">
        <v>2007</v>
      </c>
      <c r="BG323" s="8">
        <v>2008</v>
      </c>
      <c r="BH323" s="8">
        <v>2009</v>
      </c>
      <c r="BI323" s="8">
        <v>2010</v>
      </c>
      <c r="BJ323" s="8">
        <v>2011</v>
      </c>
      <c r="BK323" s="8">
        <v>2012</v>
      </c>
      <c r="BL323" s="9">
        <v>2013</v>
      </c>
      <c r="BM323" s="9">
        <v>2014</v>
      </c>
      <c r="BN323">
        <v>2015</v>
      </c>
      <c r="BO323">
        <v>2016</v>
      </c>
      <c r="BP323" s="9">
        <v>2017</v>
      </c>
      <c r="BQ323">
        <v>2018</v>
      </c>
      <c r="BR323">
        <v>2019</v>
      </c>
      <c r="BS323" s="9">
        <v>2020</v>
      </c>
    </row>
    <row r="324" spans="1:71" x14ac:dyDescent="0.25">
      <c r="A324" s="12" t="s">
        <v>12</v>
      </c>
      <c r="B324" s="8">
        <v>0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1.5714285714285714</v>
      </c>
      <c r="Q324" s="8">
        <v>8.7666666666666657</v>
      </c>
      <c r="R324" s="8">
        <v>0</v>
      </c>
      <c r="S324" s="8">
        <v>0.40500000000000003</v>
      </c>
      <c r="T324" s="8">
        <v>0</v>
      </c>
      <c r="U324" s="8">
        <v>7.8571428571428584E-2</v>
      </c>
      <c r="V324" s="8">
        <v>0</v>
      </c>
      <c r="W324" s="8">
        <v>0</v>
      </c>
      <c r="X324" s="8">
        <v>0</v>
      </c>
      <c r="Y324" s="8">
        <v>0</v>
      </c>
      <c r="Z324" s="8">
        <v>3.2060606060606061</v>
      </c>
      <c r="AA324" s="8">
        <v>0</v>
      </c>
      <c r="AB324" s="8">
        <v>0</v>
      </c>
      <c r="AC324" s="8">
        <v>0</v>
      </c>
      <c r="AD324" s="8">
        <v>8.3333333333333329E-2</v>
      </c>
      <c r="AE324" s="8">
        <v>0</v>
      </c>
      <c r="AF324" s="8">
        <v>9.9512820512820497</v>
      </c>
      <c r="AG324" s="8">
        <v>0</v>
      </c>
      <c r="AH324" s="8">
        <v>0</v>
      </c>
      <c r="AI324" s="8">
        <v>0.28378378378378377</v>
      </c>
      <c r="AJ324" s="8">
        <v>3.8421052631578947</v>
      </c>
      <c r="AK324" s="8">
        <v>10.913513513513514</v>
      </c>
      <c r="AL324" s="8">
        <v>0</v>
      </c>
      <c r="AM324" s="8">
        <v>0</v>
      </c>
      <c r="AN324" s="8">
        <v>0</v>
      </c>
      <c r="AO324" s="8">
        <v>11.633333333333335</v>
      </c>
      <c r="AP324" s="8">
        <v>0</v>
      </c>
      <c r="AQ324" s="8">
        <v>0</v>
      </c>
      <c r="AR324" s="8">
        <v>0</v>
      </c>
      <c r="AS324" s="8">
        <v>4.8852941176470583</v>
      </c>
      <c r="AT324" s="8">
        <v>39.162857142857142</v>
      </c>
      <c r="AU324" s="8">
        <v>0</v>
      </c>
      <c r="AV324" s="8">
        <v>4</v>
      </c>
      <c r="AW324" s="8">
        <v>0</v>
      </c>
      <c r="AX324" s="8">
        <v>0</v>
      </c>
      <c r="AY324" s="8">
        <v>9.6875000000000003E-2</v>
      </c>
      <c r="AZ324" s="8">
        <v>0.72499999999999998</v>
      </c>
      <c r="BA324" s="8">
        <v>3.3030303030303032</v>
      </c>
      <c r="BB324" s="8">
        <v>0.39090909090909093</v>
      </c>
      <c r="BC324" s="8">
        <v>0.79090909090909101</v>
      </c>
      <c r="BD324" s="8">
        <v>0.87812500000000004</v>
      </c>
      <c r="BE324" s="8">
        <v>0</v>
      </c>
      <c r="BF324" s="8">
        <v>0</v>
      </c>
      <c r="BG324" s="8">
        <v>0</v>
      </c>
      <c r="BH324" s="8">
        <v>0</v>
      </c>
      <c r="BI324" s="8">
        <v>8.5</v>
      </c>
      <c r="BJ324" s="8">
        <v>0</v>
      </c>
      <c r="BK324" s="8">
        <v>0</v>
      </c>
      <c r="BL324" s="29">
        <v>0.3</v>
      </c>
      <c r="BM324" s="29">
        <v>0</v>
      </c>
      <c r="BN324" s="6">
        <v>1</v>
      </c>
      <c r="BO324" s="30">
        <v>0.18</v>
      </c>
      <c r="BP324">
        <v>0</v>
      </c>
      <c r="BQ324">
        <v>0</v>
      </c>
      <c r="BR324">
        <v>0</v>
      </c>
      <c r="BS324">
        <v>0.03</v>
      </c>
    </row>
    <row r="325" spans="1:71" x14ac:dyDescent="0.25">
      <c r="A325" s="12" t="s">
        <v>13</v>
      </c>
      <c r="B325" s="8">
        <v>0</v>
      </c>
      <c r="C325" s="8">
        <v>15.1</v>
      </c>
      <c r="D325" s="8">
        <v>0</v>
      </c>
      <c r="E325" s="8">
        <v>0</v>
      </c>
      <c r="F325" s="8">
        <v>0</v>
      </c>
      <c r="G325" s="8">
        <v>0</v>
      </c>
      <c r="H325" s="8">
        <v>1.9</v>
      </c>
      <c r="I325" s="8">
        <v>0</v>
      </c>
      <c r="J325" s="8">
        <v>0</v>
      </c>
      <c r="K325" s="8">
        <v>0</v>
      </c>
      <c r="L325" s="8">
        <v>0</v>
      </c>
      <c r="M325" s="8">
        <v>4</v>
      </c>
      <c r="N325" s="8">
        <v>28.3</v>
      </c>
      <c r="O325" s="8">
        <v>1.0333333333333334</v>
      </c>
      <c r="P325" s="8">
        <v>0</v>
      </c>
      <c r="Q325" s="8">
        <v>0</v>
      </c>
      <c r="R325" s="8">
        <v>0</v>
      </c>
      <c r="S325" s="8">
        <v>40.134999999999998</v>
      </c>
      <c r="T325" s="8">
        <v>0</v>
      </c>
      <c r="U325" s="8">
        <v>0</v>
      </c>
      <c r="V325" s="8">
        <v>0</v>
      </c>
      <c r="W325" s="8">
        <v>2.2037037037037037</v>
      </c>
      <c r="X325" s="8">
        <v>4.1379310344827586E-2</v>
      </c>
      <c r="Y325" s="8">
        <v>0</v>
      </c>
      <c r="Z325" s="8">
        <v>0.3515151515151515</v>
      </c>
      <c r="AA325" s="8">
        <v>0</v>
      </c>
      <c r="AB325" s="8">
        <v>0</v>
      </c>
      <c r="AC325" s="8">
        <v>10.017142857142856</v>
      </c>
      <c r="AD325" s="8">
        <v>10.3</v>
      </c>
      <c r="AE325" s="8">
        <v>0</v>
      </c>
      <c r="AF325" s="8">
        <v>0</v>
      </c>
      <c r="AG325" s="8">
        <v>0</v>
      </c>
      <c r="AH325" s="8">
        <v>0</v>
      </c>
      <c r="AI325" s="8">
        <v>1.5324324324324325</v>
      </c>
      <c r="AJ325" s="8">
        <v>0</v>
      </c>
      <c r="AK325" s="8">
        <v>0.1891891891891892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6.2162162162162159E-2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6.921875</v>
      </c>
      <c r="AY325" s="8">
        <v>2.4562499999999998</v>
      </c>
      <c r="AZ325" s="8">
        <v>0</v>
      </c>
      <c r="BA325" s="8">
        <v>2.2484848484848481</v>
      </c>
      <c r="BB325" s="8">
        <v>3.6363636363636362E-2</v>
      </c>
      <c r="BC325" s="8">
        <v>0.94545454545454533</v>
      </c>
      <c r="BD325" s="8">
        <v>0</v>
      </c>
      <c r="BE325" s="8">
        <v>0</v>
      </c>
      <c r="BF325" s="8">
        <v>0</v>
      </c>
      <c r="BG325" s="8">
        <v>10</v>
      </c>
      <c r="BH325" s="8">
        <v>0</v>
      </c>
      <c r="BI325" s="8">
        <v>0.6</v>
      </c>
      <c r="BJ325" s="8">
        <v>0</v>
      </c>
      <c r="BK325" s="8">
        <v>0</v>
      </c>
      <c r="BL325" s="29">
        <v>2.2999999999999998</v>
      </c>
      <c r="BM325" s="29">
        <v>5.9</v>
      </c>
      <c r="BN325" s="6">
        <v>0</v>
      </c>
      <c r="BO325" s="30">
        <v>0.12000000000000001</v>
      </c>
      <c r="BP325">
        <v>0</v>
      </c>
      <c r="BQ325">
        <v>2.2000000000000002</v>
      </c>
      <c r="BR325">
        <v>0</v>
      </c>
      <c r="BS325">
        <v>0</v>
      </c>
    </row>
    <row r="326" spans="1:71" x14ac:dyDescent="0.25">
      <c r="A326" s="12" t="s">
        <v>14</v>
      </c>
      <c r="B326" s="8">
        <v>4.24</v>
      </c>
      <c r="C326" s="8">
        <v>0</v>
      </c>
      <c r="D326" s="8">
        <v>0</v>
      </c>
      <c r="E326" s="8">
        <v>0</v>
      </c>
      <c r="F326" s="8">
        <v>30.6</v>
      </c>
      <c r="G326" s="8">
        <v>0</v>
      </c>
      <c r="H326" s="8">
        <v>5.0333333333333332</v>
      </c>
      <c r="I326" s="8">
        <v>8.9499999999999993</v>
      </c>
      <c r="J326" s="8">
        <v>0</v>
      </c>
      <c r="K326" s="8">
        <v>3.9</v>
      </c>
      <c r="L326" s="8">
        <v>6.98</v>
      </c>
      <c r="M326" s="8">
        <v>8.6</v>
      </c>
      <c r="N326" s="8">
        <v>21.58</v>
      </c>
      <c r="O326" s="8">
        <v>7.166666666666667</v>
      </c>
      <c r="P326" s="8">
        <v>0.7142857142857143</v>
      </c>
      <c r="Q326" s="8">
        <v>3.05</v>
      </c>
      <c r="R326" s="8">
        <v>5.1749999999999998</v>
      </c>
      <c r="S326" s="8">
        <v>1.45</v>
      </c>
      <c r="T326" s="8">
        <v>1.0119999999999998</v>
      </c>
      <c r="U326" s="8">
        <v>0</v>
      </c>
      <c r="V326" s="8">
        <v>5.7692307692307696E-2</v>
      </c>
      <c r="W326" s="8">
        <v>0</v>
      </c>
      <c r="X326" s="8">
        <v>4.1379310344827586E-2</v>
      </c>
      <c r="Y326" s="8">
        <v>1.48</v>
      </c>
      <c r="Z326" s="8">
        <v>0.6393939393939394</v>
      </c>
      <c r="AA326" s="8">
        <v>1.2727272727272727</v>
      </c>
      <c r="AB326" s="8">
        <v>6.7794117647058822</v>
      </c>
      <c r="AC326" s="8">
        <v>1.6742857142857144</v>
      </c>
      <c r="AD326" s="8">
        <v>1.786111111111111</v>
      </c>
      <c r="AE326" s="8">
        <v>6.7621621621621619</v>
      </c>
      <c r="AF326" s="8">
        <v>11.164102564102565</v>
      </c>
      <c r="AG326" s="8">
        <v>2.6315789473684209E-2</v>
      </c>
      <c r="AH326" s="8">
        <v>0</v>
      </c>
      <c r="AI326" s="8">
        <v>0.26756756756756761</v>
      </c>
      <c r="AJ326" s="8">
        <v>3.5315789473684216</v>
      </c>
      <c r="AK326" s="8">
        <v>0.70810810810810809</v>
      </c>
      <c r="AL326" s="8">
        <v>0.27894736842105261</v>
      </c>
      <c r="AM326" s="8">
        <v>0.30555555555555558</v>
      </c>
      <c r="AN326" s="8">
        <v>15.186111111111112</v>
      </c>
      <c r="AO326" s="8">
        <v>0</v>
      </c>
      <c r="AP326" s="8">
        <v>1.9307692307692308</v>
      </c>
      <c r="AQ326" s="8">
        <v>0</v>
      </c>
      <c r="AR326" s="8">
        <v>15.356756756756756</v>
      </c>
      <c r="AS326" s="8">
        <v>0</v>
      </c>
      <c r="AT326" s="8">
        <v>5.1885714285714286</v>
      </c>
      <c r="AU326" s="8">
        <v>0</v>
      </c>
      <c r="AV326" s="8">
        <v>7</v>
      </c>
      <c r="AW326" s="8">
        <v>4.242424242424242E-2</v>
      </c>
      <c r="AX326" s="8">
        <v>0</v>
      </c>
      <c r="AY326" s="8">
        <v>0</v>
      </c>
      <c r="AZ326" s="8">
        <v>0</v>
      </c>
      <c r="BA326" s="8">
        <v>0</v>
      </c>
      <c r="BB326" s="8">
        <v>5.4424242424242424</v>
      </c>
      <c r="BC326" s="8">
        <v>0</v>
      </c>
      <c r="BD326" s="8">
        <v>2.265625</v>
      </c>
      <c r="BE326" s="8">
        <v>10.1</v>
      </c>
      <c r="BF326" s="8">
        <v>0</v>
      </c>
      <c r="BG326" s="8">
        <v>93.4</v>
      </c>
      <c r="BH326" s="8">
        <v>6.7</v>
      </c>
      <c r="BI326" s="8">
        <v>0.2</v>
      </c>
      <c r="BJ326" s="8">
        <v>0.2</v>
      </c>
      <c r="BK326" s="8">
        <v>0</v>
      </c>
      <c r="BL326" s="29">
        <v>2</v>
      </c>
      <c r="BM326" s="29">
        <v>38.1</v>
      </c>
      <c r="BN326" s="6">
        <v>11</v>
      </c>
      <c r="BO326" s="30">
        <v>7.3299999999999992</v>
      </c>
      <c r="BP326">
        <v>5.36</v>
      </c>
      <c r="BQ326">
        <v>2.12</v>
      </c>
      <c r="BR326">
        <v>2.83</v>
      </c>
      <c r="BS326">
        <v>12.07</v>
      </c>
    </row>
    <row r="327" spans="1:71" x14ac:dyDescent="0.25">
      <c r="A327" s="12" t="s">
        <v>15</v>
      </c>
      <c r="B327" s="8">
        <v>9.08</v>
      </c>
      <c r="C327" s="8">
        <v>20.8</v>
      </c>
      <c r="D327" s="8">
        <v>23.7</v>
      </c>
      <c r="E327" s="8">
        <v>2.2000000000000002</v>
      </c>
      <c r="F327" s="8">
        <v>26.5</v>
      </c>
      <c r="G327" s="8">
        <v>27.5</v>
      </c>
      <c r="H327" s="8">
        <v>18.216666666666665</v>
      </c>
      <c r="I327" s="8">
        <v>30.35</v>
      </c>
      <c r="J327" s="8">
        <v>25.05</v>
      </c>
      <c r="K327" s="8">
        <v>11.633333333333335</v>
      </c>
      <c r="L327" s="8">
        <v>33.18</v>
      </c>
      <c r="M327" s="8">
        <v>62.45</v>
      </c>
      <c r="N327" s="8">
        <v>17.420000000000002</v>
      </c>
      <c r="O327" s="8">
        <v>18.633333333333333</v>
      </c>
      <c r="P327" s="8">
        <v>6.4714285714285706</v>
      </c>
      <c r="Q327" s="8">
        <v>12.516666666666666</v>
      </c>
      <c r="R327" s="8">
        <v>21.966666666666669</v>
      </c>
      <c r="S327" s="8">
        <v>22.33</v>
      </c>
      <c r="T327" s="8">
        <v>11.088000000000001</v>
      </c>
      <c r="U327" s="8">
        <v>46.235714285714288</v>
      </c>
      <c r="V327" s="8">
        <v>5.2423076923076914</v>
      </c>
      <c r="W327" s="8">
        <v>8.8222222222222211</v>
      </c>
      <c r="X327" s="8">
        <v>36.582758620689653</v>
      </c>
      <c r="Y327" s="8">
        <v>5.3133333333333335</v>
      </c>
      <c r="Z327" s="8">
        <v>1.5</v>
      </c>
      <c r="AA327" s="8">
        <v>14.812121212121212</v>
      </c>
      <c r="AB327" s="8">
        <v>33.352941176470587</v>
      </c>
      <c r="AC327" s="8">
        <v>25.717142857142857</v>
      </c>
      <c r="AD327" s="8">
        <v>0.375</v>
      </c>
      <c r="AE327" s="8">
        <v>32.27297297297298</v>
      </c>
      <c r="AF327" s="8">
        <v>6.9692307692307685</v>
      </c>
      <c r="AG327" s="8">
        <v>6.5052631578947375</v>
      </c>
      <c r="AH327" s="8">
        <v>7.9487179487179496E-2</v>
      </c>
      <c r="AI327" s="8">
        <v>2.2027027027027031</v>
      </c>
      <c r="AJ327" s="8">
        <v>12.668421052631578</v>
      </c>
      <c r="AK327" s="8">
        <v>6.4270270270270276</v>
      </c>
      <c r="AL327" s="8">
        <v>1.2578947368421054</v>
      </c>
      <c r="AM327" s="8">
        <v>28.252777777777773</v>
      </c>
      <c r="AN327" s="8">
        <v>11.8</v>
      </c>
      <c r="AO327" s="8">
        <v>2.2615384615384615</v>
      </c>
      <c r="AP327" s="8">
        <v>28.289743589743594</v>
      </c>
      <c r="AQ327" s="8">
        <v>7.6657894736842112</v>
      </c>
      <c r="AR327" s="8">
        <v>7.8108108108108096</v>
      </c>
      <c r="AS327" s="8">
        <v>27.114705882352947</v>
      </c>
      <c r="AT327" s="8">
        <v>5.694285714285714</v>
      </c>
      <c r="AU327" s="8">
        <v>21</v>
      </c>
      <c r="AV327" s="8">
        <v>16</v>
      </c>
      <c r="AW327" s="8">
        <v>6.584848484848485</v>
      </c>
      <c r="AX327" s="8">
        <v>0.76249999999999996</v>
      </c>
      <c r="AY327" s="8">
        <v>2.03125</v>
      </c>
      <c r="AZ327" s="8">
        <v>6.2312500000000002</v>
      </c>
      <c r="BA327" s="8">
        <v>6.7969696969696969</v>
      </c>
      <c r="BB327" s="8">
        <v>9.3181818181818183</v>
      </c>
      <c r="BC327" s="8">
        <v>6.9242424242424239</v>
      </c>
      <c r="BD327" s="8">
        <v>51.9375</v>
      </c>
      <c r="BE327" s="8">
        <v>9.4</v>
      </c>
      <c r="BF327" s="8">
        <v>1.6</v>
      </c>
      <c r="BG327" s="8">
        <v>13.8</v>
      </c>
      <c r="BH327" s="8">
        <v>5</v>
      </c>
      <c r="BI327" s="8">
        <v>11.3</v>
      </c>
      <c r="BJ327" s="8">
        <v>31.1</v>
      </c>
      <c r="BK327" s="8">
        <v>26.2</v>
      </c>
      <c r="BL327" s="29">
        <v>28.7</v>
      </c>
      <c r="BM327" s="29">
        <v>13.3</v>
      </c>
      <c r="BN327" s="6">
        <v>38</v>
      </c>
      <c r="BO327" s="30">
        <v>12.88</v>
      </c>
      <c r="BP327">
        <v>5.53</v>
      </c>
      <c r="BQ327">
        <v>31.61</v>
      </c>
      <c r="BR327">
        <v>18.479999999999997</v>
      </c>
      <c r="BS327">
        <v>26.47</v>
      </c>
    </row>
    <row r="328" spans="1:71" x14ac:dyDescent="0.25">
      <c r="A328" s="12" t="s">
        <v>16</v>
      </c>
      <c r="B328" s="8">
        <v>45.12</v>
      </c>
      <c r="C328" s="8">
        <v>81.8</v>
      </c>
      <c r="D328" s="8">
        <v>6</v>
      </c>
      <c r="E328" s="8">
        <v>25.6</v>
      </c>
      <c r="F328" s="8">
        <v>48.7</v>
      </c>
      <c r="G328" s="8">
        <v>60.6</v>
      </c>
      <c r="H328" s="8">
        <v>58.25</v>
      </c>
      <c r="I328" s="8">
        <v>71.433333333333323</v>
      </c>
      <c r="J328" s="8">
        <v>30.4</v>
      </c>
      <c r="K328" s="8">
        <v>80</v>
      </c>
      <c r="L328" s="8">
        <v>73.599999999999994</v>
      </c>
      <c r="M328" s="8">
        <v>61.524999999999999</v>
      </c>
      <c r="N328" s="8">
        <v>93.98</v>
      </c>
      <c r="O328" s="8">
        <v>0.83333333333333337</v>
      </c>
      <c r="P328" s="8">
        <v>7.1142857142857139</v>
      </c>
      <c r="Q328" s="8">
        <v>53.05</v>
      </c>
      <c r="R328" s="8">
        <v>18.2</v>
      </c>
      <c r="S328" s="8">
        <v>8.35</v>
      </c>
      <c r="T328" s="8">
        <v>19.108000000000001</v>
      </c>
      <c r="U328" s="8">
        <v>113.83214285714284</v>
      </c>
      <c r="V328" s="8">
        <v>62.565384615384616</v>
      </c>
      <c r="W328" s="8">
        <v>10.703703703703702</v>
      </c>
      <c r="X328" s="8">
        <v>11.4551724137931</v>
      </c>
      <c r="Y328" s="8">
        <v>57.69666666666668</v>
      </c>
      <c r="Z328" s="8">
        <v>30.609090909090909</v>
      </c>
      <c r="AA328" s="8">
        <v>3.1303030303030304</v>
      </c>
      <c r="AB328" s="8">
        <v>34.894117647058827</v>
      </c>
      <c r="AC328" s="8">
        <v>60.682857142857145</v>
      </c>
      <c r="AD328" s="8">
        <v>17.669444444444448</v>
      </c>
      <c r="AE328" s="8">
        <v>6.602702702702703</v>
      </c>
      <c r="AF328" s="8">
        <v>16.556410256410256</v>
      </c>
      <c r="AG328" s="8">
        <v>26.681578947368422</v>
      </c>
      <c r="AH328" s="8">
        <v>7.6076923076923073</v>
      </c>
      <c r="AI328" s="8">
        <v>0.33243243243243248</v>
      </c>
      <c r="AJ328" s="8">
        <v>27.747368421052634</v>
      </c>
      <c r="AK328" s="8">
        <v>33.794594594594592</v>
      </c>
      <c r="AL328" s="8">
        <v>23.184210526315791</v>
      </c>
      <c r="AM328" s="8">
        <v>25.572222222222223</v>
      </c>
      <c r="AN328" s="8">
        <v>25.45</v>
      </c>
      <c r="AO328" s="8">
        <v>154.33333333333337</v>
      </c>
      <c r="AP328" s="8">
        <v>41.233333333333334</v>
      </c>
      <c r="AQ328" s="8">
        <v>21.778947368421051</v>
      </c>
      <c r="AR328" s="8">
        <v>29.37297297297297</v>
      </c>
      <c r="AS328" s="8">
        <v>11.435294117647059</v>
      </c>
      <c r="AT328" s="8">
        <v>26.977142857142859</v>
      </c>
      <c r="AU328" s="8">
        <v>25</v>
      </c>
      <c r="AV328" s="8">
        <v>16</v>
      </c>
      <c r="AW328" s="8">
        <v>25.027272727272724</v>
      </c>
      <c r="AX328" s="8">
        <v>98.587500000000006</v>
      </c>
      <c r="AY328" s="8">
        <v>27.456250000000001</v>
      </c>
      <c r="AZ328" s="8">
        <v>3.1812499999999999</v>
      </c>
      <c r="BA328" s="8">
        <v>24.178787878787887</v>
      </c>
      <c r="BB328" s="8">
        <v>0</v>
      </c>
      <c r="BC328" s="8">
        <v>91.527272727272731</v>
      </c>
      <c r="BD328" s="8">
        <v>32.821874999999999</v>
      </c>
      <c r="BE328" s="8">
        <v>101.9</v>
      </c>
      <c r="BF328" s="8">
        <v>18.899999999999999</v>
      </c>
      <c r="BG328" s="8">
        <v>23.6</v>
      </c>
      <c r="BH328" s="8">
        <v>59.9</v>
      </c>
      <c r="BI328" s="8">
        <v>39.4</v>
      </c>
      <c r="BJ328" s="8">
        <v>59.5</v>
      </c>
      <c r="BK328" s="8">
        <v>9.1</v>
      </c>
      <c r="BL328" s="29">
        <v>21.4</v>
      </c>
      <c r="BM328" s="29">
        <v>70.599999999999994</v>
      </c>
      <c r="BN328" s="6">
        <v>16</v>
      </c>
      <c r="BO328" s="30">
        <v>28.120000000000005</v>
      </c>
      <c r="BP328">
        <v>30.200000000000003</v>
      </c>
      <c r="BQ328">
        <v>66.399999999999991</v>
      </c>
      <c r="BR328">
        <v>16.600000000000001</v>
      </c>
      <c r="BS328">
        <v>47.89</v>
      </c>
    </row>
    <row r="329" spans="1:71" x14ac:dyDescent="0.25">
      <c r="A329" s="12" t="s">
        <v>17</v>
      </c>
      <c r="B329" s="8">
        <v>75.7</v>
      </c>
      <c r="C329" s="8">
        <v>49.9</v>
      </c>
      <c r="D329" s="8">
        <v>62.7</v>
      </c>
      <c r="E329" s="8">
        <v>65.8</v>
      </c>
      <c r="F329" s="8">
        <v>176.8</v>
      </c>
      <c r="G329" s="8">
        <v>71.400000000000006</v>
      </c>
      <c r="H329" s="8">
        <v>101.3</v>
      </c>
      <c r="I329" s="8">
        <v>18.600000000000001</v>
      </c>
      <c r="J329" s="8">
        <v>153.78333333333333</v>
      </c>
      <c r="K329" s="8">
        <v>78.166666666666671</v>
      </c>
      <c r="L329" s="8">
        <v>103.48</v>
      </c>
      <c r="M329" s="8">
        <v>94.05</v>
      </c>
      <c r="N329" s="8">
        <v>148.56</v>
      </c>
      <c r="O329" s="8">
        <v>39.966666666666661</v>
      </c>
      <c r="P329" s="8">
        <v>82.371428571428581</v>
      </c>
      <c r="Q329" s="8">
        <v>71.716666666666669</v>
      </c>
      <c r="R329" s="8">
        <v>35.69166666666667</v>
      </c>
      <c r="S329" s="8">
        <v>73.73</v>
      </c>
      <c r="T329" s="8">
        <v>92.327999999999989</v>
      </c>
      <c r="U329" s="8">
        <v>29.471428571428572</v>
      </c>
      <c r="V329" s="8">
        <v>48.96153846153846</v>
      </c>
      <c r="W329" s="8">
        <v>17.877777777777776</v>
      </c>
      <c r="X329" s="8">
        <v>75.389655172413782</v>
      </c>
      <c r="Y329" s="8">
        <v>54.836666666666673</v>
      </c>
      <c r="Z329" s="8">
        <v>101.70606060606065</v>
      </c>
      <c r="AA329" s="8">
        <v>85.924242424242422</v>
      </c>
      <c r="AB329" s="8">
        <v>152.71470588235292</v>
      </c>
      <c r="AC329" s="8">
        <v>42.728571428571428</v>
      </c>
      <c r="AD329" s="8">
        <v>34.180555555555557</v>
      </c>
      <c r="AE329" s="8">
        <v>101.27837837837838</v>
      </c>
      <c r="AF329" s="8">
        <v>232.09487179487178</v>
      </c>
      <c r="AG329" s="8">
        <v>76.828947368421055</v>
      </c>
      <c r="AH329" s="8">
        <v>83.064102564102598</v>
      </c>
      <c r="AI329" s="8">
        <v>10.55135135135135</v>
      </c>
      <c r="AJ329" s="8">
        <v>77.284210526315789</v>
      </c>
      <c r="AK329" s="8">
        <v>92.889189189189182</v>
      </c>
      <c r="AL329" s="8">
        <v>104.97105263157897</v>
      </c>
      <c r="AM329" s="8">
        <v>45.816666666666677</v>
      </c>
      <c r="AN329" s="8">
        <v>77.25</v>
      </c>
      <c r="AO329" s="8">
        <v>133.93589743589743</v>
      </c>
      <c r="AP329" s="8">
        <v>237.25897435897431</v>
      </c>
      <c r="AQ329" s="8">
        <v>72.96842105263157</v>
      </c>
      <c r="AR329" s="8">
        <v>32.713513513513512</v>
      </c>
      <c r="AS329" s="8">
        <v>53.758823529411764</v>
      </c>
      <c r="AT329" s="8">
        <v>68.034285714285716</v>
      </c>
      <c r="AU329" s="8">
        <v>122</v>
      </c>
      <c r="AV329" s="8">
        <v>74</v>
      </c>
      <c r="AW329" s="8">
        <v>89.924242424242422</v>
      </c>
      <c r="AX329" s="8">
        <v>58.359375</v>
      </c>
      <c r="AY329" s="8">
        <v>57.540624999999999</v>
      </c>
      <c r="AZ329" s="8">
        <v>11.890625</v>
      </c>
      <c r="BA329" s="8">
        <v>66.306060606060598</v>
      </c>
      <c r="BB329" s="8">
        <v>34.151515151515149</v>
      </c>
      <c r="BC329" s="8">
        <v>56.257575757575765</v>
      </c>
      <c r="BD329" s="8">
        <v>40.03125</v>
      </c>
      <c r="BE329" s="8">
        <v>115.5</v>
      </c>
      <c r="BF329" s="8">
        <v>223.7</v>
      </c>
      <c r="BG329" s="8">
        <v>22.8</v>
      </c>
      <c r="BH329" s="8">
        <v>92.1</v>
      </c>
      <c r="BI329" s="8">
        <v>95.1</v>
      </c>
      <c r="BJ329" s="8">
        <v>59</v>
      </c>
      <c r="BK329" s="8">
        <v>33</v>
      </c>
      <c r="BL329" s="29">
        <v>86.9</v>
      </c>
      <c r="BM329" s="29">
        <v>32.6</v>
      </c>
      <c r="BN329" s="6">
        <v>42</v>
      </c>
      <c r="BO329" s="31">
        <v>99.83</v>
      </c>
      <c r="BP329">
        <v>152.00000000000006</v>
      </c>
      <c r="BQ329">
        <v>115.44</v>
      </c>
      <c r="BR329">
        <v>106.86999999999998</v>
      </c>
      <c r="BS329">
        <v>113.28</v>
      </c>
    </row>
    <row r="330" spans="1:71" x14ac:dyDescent="0.25">
      <c r="A330" s="12" t="s">
        <v>18</v>
      </c>
      <c r="B330" s="8">
        <v>132.68</v>
      </c>
      <c r="C330" s="8">
        <v>71.3</v>
      </c>
      <c r="D330" s="8">
        <v>132.80000000000001</v>
      </c>
      <c r="E330" s="8">
        <v>198.7</v>
      </c>
      <c r="F330" s="8">
        <v>70.8</v>
      </c>
      <c r="G330" s="8">
        <v>172.4</v>
      </c>
      <c r="H330" s="8">
        <v>82.35</v>
      </c>
      <c r="I330" s="8">
        <v>72.983333333333334</v>
      </c>
      <c r="J330" s="8">
        <v>54.266666666666673</v>
      </c>
      <c r="K330" s="8">
        <v>60.25</v>
      </c>
      <c r="L330" s="8">
        <v>125.7</v>
      </c>
      <c r="M330" s="8">
        <v>72</v>
      </c>
      <c r="N330" s="8">
        <v>36.5</v>
      </c>
      <c r="O330" s="8">
        <v>169.9</v>
      </c>
      <c r="P330" s="8">
        <v>66.271428571428572</v>
      </c>
      <c r="Q330" s="8">
        <v>109.5</v>
      </c>
      <c r="R330" s="8">
        <v>67.541666666666671</v>
      </c>
      <c r="S330" s="8">
        <v>80.584999999999994</v>
      </c>
      <c r="T330" s="8">
        <v>50.483999999999995</v>
      </c>
      <c r="U330" s="8">
        <v>106.10714285714286</v>
      </c>
      <c r="V330" s="8">
        <v>19.742307692307694</v>
      </c>
      <c r="W330" s="8">
        <v>13.422222222222219</v>
      </c>
      <c r="X330" s="8">
        <v>60.010344827586202</v>
      </c>
      <c r="Y330" s="8">
        <v>45.81666666666667</v>
      </c>
      <c r="Z330" s="8">
        <v>160.43030303030307</v>
      </c>
      <c r="AA330" s="8">
        <v>57.227272727272727</v>
      </c>
      <c r="AB330" s="8">
        <v>46.423529411764704</v>
      </c>
      <c r="AC330" s="8">
        <v>105.69428571428571</v>
      </c>
      <c r="AD330" s="8">
        <v>71.069444444444457</v>
      </c>
      <c r="AE330" s="8">
        <v>42.721621621621637</v>
      </c>
      <c r="AF330" s="8">
        <v>22.023076923076921</v>
      </c>
      <c r="AG330" s="8">
        <v>87.234210526315806</v>
      </c>
      <c r="AH330" s="8">
        <v>70.04358974358972</v>
      </c>
      <c r="AI330" s="8">
        <v>186.14054054054057</v>
      </c>
      <c r="AJ330" s="8">
        <v>69.186842105263153</v>
      </c>
      <c r="AK330" s="8">
        <v>22.505405405405405</v>
      </c>
      <c r="AL330" s="8">
        <v>23.76052631578947</v>
      </c>
      <c r="AM330" s="8">
        <v>60.11666666666666</v>
      </c>
      <c r="AN330" s="8">
        <v>159.65277777777774</v>
      </c>
      <c r="AO330" s="8">
        <v>27.410256410256409</v>
      </c>
      <c r="AP330" s="8">
        <v>86.194871794871801</v>
      </c>
      <c r="AQ330" s="8">
        <v>67.684210526315795</v>
      </c>
      <c r="AR330" s="8">
        <v>70.37567567567568</v>
      </c>
      <c r="AS330" s="8">
        <v>44.882352941176471</v>
      </c>
      <c r="AT330" s="8">
        <v>55.622857142857136</v>
      </c>
      <c r="AU330" s="8">
        <v>49</v>
      </c>
      <c r="AV330" s="8">
        <v>44</v>
      </c>
      <c r="AW330" s="8">
        <v>87.345454545454544</v>
      </c>
      <c r="AX330" s="8">
        <v>45.606250000000003</v>
      </c>
      <c r="AY330" s="8">
        <v>53.471874999999997</v>
      </c>
      <c r="AZ330" s="8">
        <v>11.56875</v>
      </c>
      <c r="BA330" s="8">
        <v>40.081818181818186</v>
      </c>
      <c r="BB330" s="8">
        <v>48.018181818181809</v>
      </c>
      <c r="BC330" s="8">
        <v>123.19696969696972</v>
      </c>
      <c r="BD330" s="8">
        <v>120.575</v>
      </c>
      <c r="BE330" s="8">
        <v>24.1</v>
      </c>
      <c r="BF330" s="8">
        <v>45</v>
      </c>
      <c r="BG330" s="8">
        <v>34.1</v>
      </c>
      <c r="BH330" s="8">
        <v>20.100000000000001</v>
      </c>
      <c r="BI330" s="8">
        <v>91</v>
      </c>
      <c r="BJ330" s="8">
        <v>83.3</v>
      </c>
      <c r="BK330" s="8">
        <v>80.099999999999994</v>
      </c>
      <c r="BL330" s="29">
        <v>122.2</v>
      </c>
      <c r="BM330" s="29">
        <v>94.7</v>
      </c>
      <c r="BN330" s="6">
        <v>8</v>
      </c>
      <c r="BO330" s="31">
        <v>114.86000000000001</v>
      </c>
      <c r="BP330">
        <v>38.53</v>
      </c>
      <c r="BQ330">
        <v>45.88</v>
      </c>
      <c r="BR330">
        <v>72.84</v>
      </c>
      <c r="BS330">
        <v>173.00999999999996</v>
      </c>
    </row>
    <row r="331" spans="1:71" x14ac:dyDescent="0.25">
      <c r="A331" s="12" t="s">
        <v>19</v>
      </c>
      <c r="B331" s="8">
        <v>33.64</v>
      </c>
      <c r="C331" s="8">
        <v>16.3</v>
      </c>
      <c r="D331" s="8">
        <v>20.8</v>
      </c>
      <c r="E331" s="8">
        <v>169</v>
      </c>
      <c r="F331" s="8">
        <v>130.9</v>
      </c>
      <c r="G331" s="8">
        <v>82</v>
      </c>
      <c r="H331" s="8">
        <v>168.41666666666666</v>
      </c>
      <c r="I331" s="8">
        <v>164.85</v>
      </c>
      <c r="J331" s="8">
        <v>42.733333333333327</v>
      </c>
      <c r="K331" s="8">
        <v>3.45</v>
      </c>
      <c r="L331" s="8">
        <v>47.96</v>
      </c>
      <c r="M331" s="8">
        <v>132.17500000000001</v>
      </c>
      <c r="N331" s="8">
        <v>157.78</v>
      </c>
      <c r="O331" s="8">
        <v>34.466666666666661</v>
      </c>
      <c r="P331" s="8">
        <v>107.05714285714285</v>
      </c>
      <c r="Q331" s="8">
        <v>54.833333333333336</v>
      </c>
      <c r="R331" s="8">
        <v>42.908333333333331</v>
      </c>
      <c r="S331" s="8">
        <v>10.27</v>
      </c>
      <c r="T331" s="8">
        <v>102.6</v>
      </c>
      <c r="U331" s="8">
        <v>154.82142857142853</v>
      </c>
      <c r="V331" s="8">
        <v>103.28076923076922</v>
      </c>
      <c r="W331" s="8">
        <v>4.837037037037037</v>
      </c>
      <c r="X331" s="8">
        <v>108.58620689655172</v>
      </c>
      <c r="Y331" s="8">
        <v>65.913333333333341</v>
      </c>
      <c r="Z331" s="8">
        <v>60.445454545454545</v>
      </c>
      <c r="AA331" s="8">
        <v>109.03030303030302</v>
      </c>
      <c r="AB331" s="8">
        <v>65.002941176470586</v>
      </c>
      <c r="AC331" s="8">
        <v>77.345714285714251</v>
      </c>
      <c r="AD331" s="8">
        <v>47.841666666666683</v>
      </c>
      <c r="AE331" s="8">
        <v>117.02432432432434</v>
      </c>
      <c r="AF331" s="8">
        <v>84.943589743589754</v>
      </c>
      <c r="AG331" s="8">
        <v>13.955263157894736</v>
      </c>
      <c r="AH331" s="8">
        <v>78.453846153846158</v>
      </c>
      <c r="AI331" s="8">
        <v>34.102702702702707</v>
      </c>
      <c r="AJ331" s="8">
        <v>38.968421052631577</v>
      </c>
      <c r="AK331" s="8">
        <v>81.099999999999994</v>
      </c>
      <c r="AL331" s="8">
        <v>134.30526315789476</v>
      </c>
      <c r="AM331" s="8">
        <v>199.7</v>
      </c>
      <c r="AN331" s="8">
        <v>22.858333333333334</v>
      </c>
      <c r="AO331" s="8">
        <v>84.9</v>
      </c>
      <c r="AP331" s="8">
        <v>21.810256410256411</v>
      </c>
      <c r="AQ331" s="8">
        <v>76.107894736842113</v>
      </c>
      <c r="AR331" s="8">
        <v>86.518918918918899</v>
      </c>
      <c r="AS331" s="8">
        <v>38.57058823529411</v>
      </c>
      <c r="AT331" s="8">
        <v>57.91142857142858</v>
      </c>
      <c r="AU331" s="8">
        <v>141</v>
      </c>
      <c r="AV331" s="8">
        <v>39</v>
      </c>
      <c r="AW331" s="8">
        <v>129.3909090909091</v>
      </c>
      <c r="AX331" s="8">
        <v>36.978124999999999</v>
      </c>
      <c r="AY331" s="8">
        <v>106.67812499999999</v>
      </c>
      <c r="AZ331" s="8">
        <v>63.418750000000003</v>
      </c>
      <c r="BA331" s="8">
        <v>49.327272727272728</v>
      </c>
      <c r="BB331" s="8">
        <v>64.75454545454545</v>
      </c>
      <c r="BC331" s="8">
        <v>20.624242424242421</v>
      </c>
      <c r="BD331" s="8">
        <v>60.637500000000003</v>
      </c>
      <c r="BE331" s="8">
        <v>21.9</v>
      </c>
      <c r="BF331" s="8">
        <v>116.1</v>
      </c>
      <c r="BG331" s="8">
        <v>92.5</v>
      </c>
      <c r="BH331" s="8">
        <v>178.1</v>
      </c>
      <c r="BI331" s="8">
        <v>170.9</v>
      </c>
      <c r="BJ331" s="8">
        <v>95.6</v>
      </c>
      <c r="BK331" s="8">
        <v>62</v>
      </c>
      <c r="BL331" s="29">
        <v>51.4</v>
      </c>
      <c r="BM331" s="29">
        <v>178.7</v>
      </c>
      <c r="BN331" s="6">
        <v>59</v>
      </c>
      <c r="BO331" s="31">
        <v>43.1</v>
      </c>
      <c r="BP331">
        <v>114.77000000000001</v>
      </c>
      <c r="BQ331">
        <v>66.08</v>
      </c>
      <c r="BR331">
        <v>69.45</v>
      </c>
      <c r="BS331">
        <v>96.000000000000014</v>
      </c>
    </row>
    <row r="332" spans="1:71" x14ac:dyDescent="0.25">
      <c r="A332" s="12" t="s">
        <v>20</v>
      </c>
      <c r="B332" s="8">
        <v>163.46</v>
      </c>
      <c r="C332" s="8">
        <v>48.5</v>
      </c>
      <c r="D332" s="8">
        <v>204.6</v>
      </c>
      <c r="E332" s="8">
        <v>21.6</v>
      </c>
      <c r="F332" s="8">
        <v>110.2</v>
      </c>
      <c r="G332" s="8">
        <v>223.8</v>
      </c>
      <c r="H332" s="8">
        <v>99.483333333333334</v>
      </c>
      <c r="I332" s="8">
        <v>27.65</v>
      </c>
      <c r="J332" s="8">
        <v>137</v>
      </c>
      <c r="K332" s="8">
        <v>415.48333333333329</v>
      </c>
      <c r="L332" s="8">
        <v>8.56</v>
      </c>
      <c r="M332" s="8">
        <v>208.625</v>
      </c>
      <c r="N332" s="8">
        <v>45.38</v>
      </c>
      <c r="O332" s="8">
        <v>304.8</v>
      </c>
      <c r="P332" s="8">
        <v>105.45714285714287</v>
      </c>
      <c r="Q332" s="8">
        <v>124.1</v>
      </c>
      <c r="R332" s="8">
        <v>149.73333333333332</v>
      </c>
      <c r="S332" s="8">
        <v>298.28500000000003</v>
      </c>
      <c r="T332" s="8">
        <v>78.98</v>
      </c>
      <c r="U332" s="8">
        <v>286.3</v>
      </c>
      <c r="V332" s="8">
        <v>101.20769230769231</v>
      </c>
      <c r="W332" s="8">
        <v>112.10740740740741</v>
      </c>
      <c r="X332" s="8">
        <v>103.58275862068965</v>
      </c>
      <c r="Y332" s="8">
        <v>210.26666666666662</v>
      </c>
      <c r="Z332" s="8">
        <v>211.09393939393937</v>
      </c>
      <c r="AA332" s="8">
        <v>38.0030303030303</v>
      </c>
      <c r="AB332" s="8">
        <v>41.555882352941182</v>
      </c>
      <c r="AC332" s="8">
        <v>236.95714285714291</v>
      </c>
      <c r="AD332" s="8">
        <v>366.51111111111118</v>
      </c>
      <c r="AE332" s="8">
        <v>132.64864864864862</v>
      </c>
      <c r="AF332" s="8">
        <v>323.49743589743582</v>
      </c>
      <c r="AG332" s="8">
        <v>138.73421052631579</v>
      </c>
      <c r="AH332" s="8">
        <v>194.35128205128208</v>
      </c>
      <c r="AI332" s="8">
        <v>139.5</v>
      </c>
      <c r="AJ332" s="8">
        <v>73.386842105263156</v>
      </c>
      <c r="AK332" s="8">
        <v>104.24864864864864</v>
      </c>
      <c r="AL332" s="8">
        <v>117.34473684210528</v>
      </c>
      <c r="AM332" s="8">
        <v>209.02500000000001</v>
      </c>
      <c r="AN332" s="8">
        <v>291.66944444444448</v>
      </c>
      <c r="AO332" s="8">
        <v>31.589743589743595</v>
      </c>
      <c r="AP332" s="8">
        <v>49.138461538461542</v>
      </c>
      <c r="AQ332" s="8">
        <v>73.268421052631581</v>
      </c>
      <c r="AR332" s="8">
        <v>99.524324324324311</v>
      </c>
      <c r="AS332" s="8">
        <v>12.258823529411764</v>
      </c>
      <c r="AT332" s="8">
        <v>120.02857142857142</v>
      </c>
      <c r="AU332" s="8">
        <v>188</v>
      </c>
      <c r="AV332" s="8">
        <v>90</v>
      </c>
      <c r="AW332" s="8">
        <v>224.61212121212117</v>
      </c>
      <c r="AX332" s="8">
        <v>84.09375</v>
      </c>
      <c r="AY332" s="8">
        <v>100.621875</v>
      </c>
      <c r="AZ332" s="8">
        <v>184.83750000000001</v>
      </c>
      <c r="BA332" s="8">
        <v>51.293939393939397</v>
      </c>
      <c r="BB332" s="8">
        <v>99.557575757575748</v>
      </c>
      <c r="BC332" s="8">
        <v>138.55757575757576</v>
      </c>
      <c r="BD332" s="8">
        <v>115.8125</v>
      </c>
      <c r="BE332" s="8">
        <v>183</v>
      </c>
      <c r="BF332" s="8">
        <v>188.3</v>
      </c>
      <c r="BG332" s="8">
        <v>167</v>
      </c>
      <c r="BH332" s="8">
        <v>301.39999999999998</v>
      </c>
      <c r="BI332" s="8">
        <v>85.4</v>
      </c>
      <c r="BJ332" s="8">
        <v>39.4</v>
      </c>
      <c r="BK332" s="8">
        <v>68.400000000000006</v>
      </c>
      <c r="BL332" s="29">
        <v>201.3</v>
      </c>
      <c r="BM332" s="29">
        <v>85.7</v>
      </c>
      <c r="BN332" s="6">
        <v>161</v>
      </c>
      <c r="BO332" s="31">
        <v>125.1</v>
      </c>
      <c r="BP332">
        <v>202.62999999999994</v>
      </c>
      <c r="BQ332">
        <v>63.77000000000001</v>
      </c>
      <c r="BR332">
        <v>164.90999999999997</v>
      </c>
      <c r="BS332">
        <v>184.55000000000004</v>
      </c>
    </row>
    <row r="333" spans="1:71" x14ac:dyDescent="0.25">
      <c r="A333" s="12" t="s">
        <v>21</v>
      </c>
      <c r="B333" s="8">
        <v>65.64</v>
      </c>
      <c r="C333" s="8">
        <v>125.1</v>
      </c>
      <c r="D333" s="8">
        <v>301.8</v>
      </c>
      <c r="E333" s="8">
        <v>43.2</v>
      </c>
      <c r="F333" s="8">
        <v>51.2</v>
      </c>
      <c r="G333" s="8">
        <v>123.1</v>
      </c>
      <c r="H333" s="8">
        <v>181.78333333333333</v>
      </c>
      <c r="I333" s="8">
        <v>113.03333333333335</v>
      </c>
      <c r="J333" s="8">
        <v>62.733333333333341</v>
      </c>
      <c r="K333" s="8">
        <v>21.333333333333332</v>
      </c>
      <c r="L333" s="8">
        <v>111.86</v>
      </c>
      <c r="M333" s="8">
        <v>107.77500000000001</v>
      </c>
      <c r="N333" s="8">
        <v>190</v>
      </c>
      <c r="O333" s="8">
        <v>115.76666666666665</v>
      </c>
      <c r="P333" s="8">
        <v>0</v>
      </c>
      <c r="Q333" s="8">
        <v>18.75</v>
      </c>
      <c r="R333" s="8">
        <v>102.11666666666667</v>
      </c>
      <c r="S333" s="8">
        <v>82.284999999999997</v>
      </c>
      <c r="T333" s="8">
        <v>95.167999999999992</v>
      </c>
      <c r="U333" s="8">
        <v>133.20714285714286</v>
      </c>
      <c r="V333" s="8">
        <v>161.6423076923077</v>
      </c>
      <c r="W333" s="8">
        <v>41.129629629629626</v>
      </c>
      <c r="X333" s="8">
        <v>262.08620689655174</v>
      </c>
      <c r="Y333" s="8">
        <v>165.43</v>
      </c>
      <c r="Z333" s="8">
        <v>371.54242424242426</v>
      </c>
      <c r="AA333" s="8">
        <v>17.766666666666669</v>
      </c>
      <c r="AB333" s="8">
        <v>161.49411764705883</v>
      </c>
      <c r="AC333" s="8">
        <v>97.945714285714303</v>
      </c>
      <c r="AD333" s="8">
        <v>25.288888888888888</v>
      </c>
      <c r="AE333" s="8">
        <v>22.281081081081084</v>
      </c>
      <c r="AF333" s="8">
        <v>65.615384615384642</v>
      </c>
      <c r="AG333" s="8">
        <v>84.660526315789454</v>
      </c>
      <c r="AH333" s="8">
        <v>39.920512820512826</v>
      </c>
      <c r="AI333" s="8">
        <v>112.5972972972973</v>
      </c>
      <c r="AJ333" s="8">
        <v>66.186842105263153</v>
      </c>
      <c r="AK333" s="8">
        <v>13.235135135135133</v>
      </c>
      <c r="AL333" s="8">
        <v>116.20263157894736</v>
      </c>
      <c r="AM333" s="8">
        <v>12.602777777777778</v>
      </c>
      <c r="AN333" s="8">
        <v>30.641666666666666</v>
      </c>
      <c r="AO333" s="8">
        <v>64.151282051282053</v>
      </c>
      <c r="AP333" s="8">
        <v>57.9</v>
      </c>
      <c r="AQ333" s="8">
        <v>29.65789473684211</v>
      </c>
      <c r="AR333" s="8">
        <v>226.40810810810817</v>
      </c>
      <c r="AS333" s="8">
        <v>236.99117647058821</v>
      </c>
      <c r="AT333" s="8">
        <v>142.22571428571428</v>
      </c>
      <c r="AU333" s="8">
        <v>141</v>
      </c>
      <c r="AV333" s="8">
        <v>77</v>
      </c>
      <c r="AW333" s="8">
        <v>246.21515151515149</v>
      </c>
      <c r="AX333" s="8">
        <v>125.46875</v>
      </c>
      <c r="AY333" s="8">
        <v>92.15625</v>
      </c>
      <c r="AZ333" s="8">
        <v>175.05</v>
      </c>
      <c r="BA333" s="8">
        <v>153.969696969697</v>
      </c>
      <c r="BB333" s="8">
        <v>48.4</v>
      </c>
      <c r="BC333" s="8">
        <v>55.8</v>
      </c>
      <c r="BD333" s="8">
        <v>78.518749999999997</v>
      </c>
      <c r="BE333" s="8">
        <v>66.5</v>
      </c>
      <c r="BF333" s="8">
        <v>28.4</v>
      </c>
      <c r="BG333" s="8">
        <v>74.400000000000006</v>
      </c>
      <c r="BH333" s="8">
        <v>253.8</v>
      </c>
      <c r="BI333" s="8">
        <v>83</v>
      </c>
      <c r="BJ333" s="8">
        <v>45.2</v>
      </c>
      <c r="BK333" s="8">
        <v>123.8</v>
      </c>
      <c r="BL333" s="29">
        <v>94.8</v>
      </c>
      <c r="BM333" s="29">
        <v>51.6</v>
      </c>
      <c r="BN333" s="6">
        <v>47</v>
      </c>
      <c r="BO333" s="31">
        <v>18.750000000000007</v>
      </c>
      <c r="BP333">
        <v>143.09</v>
      </c>
      <c r="BQ333">
        <v>27.919999999999998</v>
      </c>
      <c r="BR333">
        <v>179.46</v>
      </c>
      <c r="BS333">
        <v>185.86999999999995</v>
      </c>
    </row>
    <row r="334" spans="1:71" x14ac:dyDescent="0.25">
      <c r="A334" s="12" t="s">
        <v>22</v>
      </c>
      <c r="B334" s="8">
        <v>0.6</v>
      </c>
      <c r="C334" s="8">
        <v>0</v>
      </c>
      <c r="D334" s="8">
        <v>0</v>
      </c>
      <c r="E334" s="8">
        <v>0</v>
      </c>
      <c r="F334" s="8">
        <v>19.2</v>
      </c>
      <c r="G334" s="8">
        <v>91.5</v>
      </c>
      <c r="H334" s="8">
        <v>6.916666666666667</v>
      </c>
      <c r="I334" s="8">
        <v>26.983333333333334</v>
      </c>
      <c r="J334" s="8">
        <v>13.3</v>
      </c>
      <c r="K334" s="8">
        <v>31.766666666666669</v>
      </c>
      <c r="L334" s="8">
        <v>0</v>
      </c>
      <c r="M334" s="8">
        <v>19.375</v>
      </c>
      <c r="N334" s="8">
        <v>0</v>
      </c>
      <c r="O334" s="8">
        <v>34.6</v>
      </c>
      <c r="P334" s="8">
        <v>2.3142857142857141</v>
      </c>
      <c r="Q334" s="8">
        <v>51.483333333333327</v>
      </c>
      <c r="R334" s="8">
        <v>0.21666666666666667</v>
      </c>
      <c r="S334" s="8">
        <v>13.22</v>
      </c>
      <c r="T334" s="8">
        <v>15.08</v>
      </c>
      <c r="U334" s="8">
        <v>0.21428571428571427</v>
      </c>
      <c r="V334" s="8">
        <v>0</v>
      </c>
      <c r="W334" s="8">
        <v>24.314814814814813</v>
      </c>
      <c r="X334" s="8">
        <v>7.2206896551724142</v>
      </c>
      <c r="Y334" s="8">
        <v>0.49</v>
      </c>
      <c r="Z334" s="8">
        <v>1.6636363636363636</v>
      </c>
      <c r="AA334" s="8">
        <v>21.348484848484844</v>
      </c>
      <c r="AB334" s="8">
        <v>47.397058823529413</v>
      </c>
      <c r="AC334" s="8">
        <v>31.751428571428576</v>
      </c>
      <c r="AD334" s="8">
        <v>164.98611111111111</v>
      </c>
      <c r="AE334" s="8">
        <v>12.41081081081081</v>
      </c>
      <c r="AF334" s="8">
        <v>12.779487179487177</v>
      </c>
      <c r="AG334" s="8">
        <v>36.126315789473686</v>
      </c>
      <c r="AH334" s="8">
        <v>12.897435897435896</v>
      </c>
      <c r="AI334" s="8">
        <v>1</v>
      </c>
      <c r="AJ334" s="8">
        <v>1.0684210526315789</v>
      </c>
      <c r="AK334" s="8">
        <v>42.286486486486488</v>
      </c>
      <c r="AL334" s="8">
        <v>112.05789473684213</v>
      </c>
      <c r="AM334" s="8">
        <v>0</v>
      </c>
      <c r="AN334" s="8">
        <v>14.586111111111109</v>
      </c>
      <c r="AO334" s="8">
        <v>7.3102564102564109</v>
      </c>
      <c r="AP334" s="8">
        <v>1.9487179487179487</v>
      </c>
      <c r="AQ334" s="8">
        <v>73.639473684210515</v>
      </c>
      <c r="AR334" s="8">
        <v>2.6405405405405404</v>
      </c>
      <c r="AS334" s="8">
        <v>4.5882352941176467</v>
      </c>
      <c r="AT334" s="8">
        <v>11.777142857142858</v>
      </c>
      <c r="AU334" s="8">
        <v>11</v>
      </c>
      <c r="AV334" s="8">
        <v>64</v>
      </c>
      <c r="AW334" s="8">
        <v>3.3333333333333335</v>
      </c>
      <c r="AX334" s="8">
        <v>1.2500000000000001E-2</v>
      </c>
      <c r="AY334" s="8">
        <v>0.421875</v>
      </c>
      <c r="AZ334" s="8">
        <v>8.7499999999999994E-2</v>
      </c>
      <c r="BA334" s="8">
        <v>3.6333333333333329</v>
      </c>
      <c r="BB334" s="8">
        <v>2.1545454545454543</v>
      </c>
      <c r="BC334" s="8">
        <v>4.242424242424242E-2</v>
      </c>
      <c r="BD334" s="8">
        <v>0.19375000000000001</v>
      </c>
      <c r="BE334" s="8">
        <v>31.3</v>
      </c>
      <c r="BF334" s="8">
        <v>4</v>
      </c>
      <c r="BG334" s="8">
        <v>19</v>
      </c>
      <c r="BH334" s="8">
        <v>33.5</v>
      </c>
      <c r="BI334" s="8">
        <v>44.1</v>
      </c>
      <c r="BJ334" s="8">
        <v>0</v>
      </c>
      <c r="BK334" s="8">
        <v>25.3</v>
      </c>
      <c r="BL334" s="8">
        <v>1.4</v>
      </c>
      <c r="BM334" s="8">
        <v>18</v>
      </c>
      <c r="BN334" s="6">
        <v>7</v>
      </c>
      <c r="BO334" s="31">
        <v>1.1400000000000001</v>
      </c>
      <c r="BP334">
        <v>0.93</v>
      </c>
      <c r="BQ334">
        <v>8.9700000000000006</v>
      </c>
      <c r="BR334">
        <v>18.21</v>
      </c>
      <c r="BS334">
        <v>2.74</v>
      </c>
    </row>
    <row r="335" spans="1:71" x14ac:dyDescent="0.25">
      <c r="A335" s="12" t="s">
        <v>23</v>
      </c>
      <c r="B335" s="8">
        <v>2.84</v>
      </c>
      <c r="C335" s="8">
        <v>2.5</v>
      </c>
      <c r="D335" s="8">
        <v>0</v>
      </c>
      <c r="E335" s="8">
        <v>0</v>
      </c>
      <c r="F335" s="8">
        <v>0</v>
      </c>
      <c r="G335" s="8">
        <v>3</v>
      </c>
      <c r="H335" s="8">
        <v>0</v>
      </c>
      <c r="I335" s="8">
        <v>0</v>
      </c>
      <c r="J335" s="8">
        <v>4.05</v>
      </c>
      <c r="K335" s="8">
        <v>0</v>
      </c>
      <c r="L335" s="8">
        <v>0</v>
      </c>
      <c r="M335" s="8">
        <v>49.075000000000003</v>
      </c>
      <c r="N335" s="8">
        <v>0</v>
      </c>
      <c r="O335" s="8">
        <v>7.3</v>
      </c>
      <c r="P335" s="8">
        <v>29.557142857142853</v>
      </c>
      <c r="Q335" s="8">
        <v>2.9833333333333329</v>
      </c>
      <c r="R335" s="8">
        <v>4.5083333333333337</v>
      </c>
      <c r="S335" s="8">
        <v>0.28000000000000003</v>
      </c>
      <c r="T335" s="8">
        <v>0.68</v>
      </c>
      <c r="U335" s="8">
        <v>0</v>
      </c>
      <c r="V335" s="8">
        <v>0</v>
      </c>
      <c r="W335" s="8">
        <v>1.0481481481481481</v>
      </c>
      <c r="X335" s="8">
        <v>0.10344827586206896</v>
      </c>
      <c r="Y335" s="8">
        <v>0</v>
      </c>
      <c r="Z335" s="8">
        <v>0</v>
      </c>
      <c r="AA335" s="8">
        <v>0.19696969696969696</v>
      </c>
      <c r="AB335" s="8">
        <v>0</v>
      </c>
      <c r="AC335" s="8">
        <v>4.5914285714285707</v>
      </c>
      <c r="AD335" s="8">
        <v>0</v>
      </c>
      <c r="AE335" s="8">
        <v>2.6486486486486487</v>
      </c>
      <c r="AF335" s="8">
        <v>0</v>
      </c>
      <c r="AG335" s="8">
        <v>0</v>
      </c>
      <c r="AH335" s="8">
        <v>5.5923076923076929</v>
      </c>
      <c r="AI335" s="8">
        <v>0</v>
      </c>
      <c r="AJ335" s="8">
        <v>0</v>
      </c>
      <c r="AK335" s="8">
        <v>5.4810810810810811</v>
      </c>
      <c r="AL335" s="8">
        <v>14.607894736842105</v>
      </c>
      <c r="AM335" s="8">
        <v>43.488888888888901</v>
      </c>
      <c r="AN335" s="8">
        <v>30.152777777777779</v>
      </c>
      <c r="AO335" s="8">
        <v>0</v>
      </c>
      <c r="AP335" s="8">
        <v>0</v>
      </c>
      <c r="AQ335" s="8">
        <v>0</v>
      </c>
      <c r="AR335" s="8">
        <v>40.602702702702715</v>
      </c>
      <c r="AS335" s="8">
        <v>0</v>
      </c>
      <c r="AT335" s="8">
        <v>0</v>
      </c>
      <c r="AU335" s="8">
        <v>1</v>
      </c>
      <c r="AV335" s="8">
        <v>24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1.1484848484848484</v>
      </c>
      <c r="BC335" s="8">
        <v>0</v>
      </c>
      <c r="BD335" s="8">
        <v>0</v>
      </c>
      <c r="BE335" s="8">
        <v>0</v>
      </c>
      <c r="BF335" s="8">
        <v>0</v>
      </c>
      <c r="BG335" s="8">
        <v>0.2</v>
      </c>
      <c r="BH335" s="8">
        <v>14.7</v>
      </c>
      <c r="BI335" s="8">
        <v>3.4</v>
      </c>
      <c r="BJ335" s="8">
        <v>0</v>
      </c>
      <c r="BK335" s="8">
        <v>0</v>
      </c>
      <c r="BL335" s="8">
        <v>0</v>
      </c>
      <c r="BM335" s="8">
        <v>7.1</v>
      </c>
      <c r="BN335" s="6">
        <v>0</v>
      </c>
      <c r="BO335" s="31">
        <v>0.82000000000000006</v>
      </c>
      <c r="BP335">
        <v>1.9100000000000001</v>
      </c>
      <c r="BQ335">
        <v>0.71</v>
      </c>
      <c r="BR335">
        <v>1.96</v>
      </c>
      <c r="BS335">
        <v>0.28000000000000003</v>
      </c>
    </row>
    <row r="336" spans="1:71" x14ac:dyDescent="0.25">
      <c r="A336" s="7" t="s">
        <v>24</v>
      </c>
    </row>
    <row r="337" spans="1:71" x14ac:dyDescent="0.25">
      <c r="A337" s="7" t="s">
        <v>25</v>
      </c>
    </row>
    <row r="338" spans="1:71" x14ac:dyDescent="0.25">
      <c r="A338" s="7" t="s">
        <v>26</v>
      </c>
    </row>
    <row r="339" spans="1:71" x14ac:dyDescent="0.25">
      <c r="A339" s="7" t="s">
        <v>27</v>
      </c>
    </row>
    <row r="340" spans="1:71" x14ac:dyDescent="0.25">
      <c r="A340" s="7" t="s">
        <v>28</v>
      </c>
    </row>
    <row r="342" spans="1:71" x14ac:dyDescent="0.25">
      <c r="A342" s="10" t="s">
        <v>63</v>
      </c>
    </row>
    <row r="343" spans="1:71" x14ac:dyDescent="0.25">
      <c r="A343" t="s">
        <v>11</v>
      </c>
      <c r="B343" s="8">
        <v>1951</v>
      </c>
      <c r="C343" s="8">
        <v>1952</v>
      </c>
      <c r="D343" s="8">
        <v>1953</v>
      </c>
      <c r="E343" s="8">
        <v>1954</v>
      </c>
      <c r="F343" s="8">
        <v>1955</v>
      </c>
      <c r="G343" s="8">
        <v>1956</v>
      </c>
      <c r="H343" s="8">
        <v>1957</v>
      </c>
      <c r="I343" s="8">
        <v>1958</v>
      </c>
      <c r="J343" s="8">
        <v>1959</v>
      </c>
      <c r="K343" s="8">
        <v>1960</v>
      </c>
      <c r="L343" s="8">
        <v>1961</v>
      </c>
      <c r="M343" s="8">
        <v>1962</v>
      </c>
      <c r="N343" s="8">
        <v>1963</v>
      </c>
      <c r="O343" s="8">
        <v>1964</v>
      </c>
      <c r="P343" s="8">
        <v>1965</v>
      </c>
      <c r="Q343" s="8">
        <v>1966</v>
      </c>
      <c r="R343" s="8">
        <v>1967</v>
      </c>
      <c r="S343" s="8">
        <v>1968</v>
      </c>
      <c r="T343" s="8">
        <v>1969</v>
      </c>
      <c r="U343" s="8">
        <v>1970</v>
      </c>
      <c r="V343" s="8">
        <v>1971</v>
      </c>
      <c r="W343" s="8">
        <v>1972</v>
      </c>
      <c r="X343" s="8">
        <v>1973</v>
      </c>
      <c r="Y343" s="8">
        <v>1974</v>
      </c>
      <c r="Z343" s="8">
        <v>1975</v>
      </c>
      <c r="AA343" s="8">
        <v>1976</v>
      </c>
      <c r="AB343" s="8">
        <v>1977</v>
      </c>
      <c r="AC343" s="8">
        <v>1978</v>
      </c>
      <c r="AD343" s="8">
        <v>1979</v>
      </c>
      <c r="AE343" s="8">
        <v>1980</v>
      </c>
      <c r="AF343" s="8">
        <v>1981</v>
      </c>
      <c r="AG343" s="8">
        <v>1982</v>
      </c>
      <c r="AH343" s="8">
        <v>1983</v>
      </c>
      <c r="AI343" s="8">
        <v>1984</v>
      </c>
      <c r="AJ343" s="8">
        <v>1985</v>
      </c>
      <c r="AK343" s="8">
        <v>1986</v>
      </c>
      <c r="AL343" s="8">
        <v>1987</v>
      </c>
      <c r="AM343" s="8">
        <v>1988</v>
      </c>
      <c r="AN343" s="8">
        <v>1989</v>
      </c>
      <c r="AO343" s="8">
        <v>1990</v>
      </c>
      <c r="AP343" s="8">
        <v>1991</v>
      </c>
      <c r="AQ343" s="8">
        <v>1992</v>
      </c>
      <c r="AR343" s="8">
        <v>1993</v>
      </c>
      <c r="AS343" s="8">
        <v>1994</v>
      </c>
      <c r="AT343" s="8">
        <v>1995</v>
      </c>
      <c r="AU343" s="8">
        <v>1996</v>
      </c>
      <c r="AV343" s="8">
        <v>1997</v>
      </c>
      <c r="AW343" s="8">
        <v>1998</v>
      </c>
      <c r="AX343" s="8">
        <v>1999</v>
      </c>
      <c r="AY343" s="8">
        <v>2000</v>
      </c>
      <c r="AZ343" s="8">
        <v>2001</v>
      </c>
      <c r="BA343" s="8">
        <v>2002</v>
      </c>
      <c r="BB343" s="8">
        <v>2003</v>
      </c>
      <c r="BC343" s="8">
        <v>2004</v>
      </c>
      <c r="BD343" s="8">
        <v>2005</v>
      </c>
      <c r="BE343" s="8">
        <v>2006</v>
      </c>
      <c r="BF343" s="8">
        <v>2007</v>
      </c>
      <c r="BG343" s="8">
        <v>2008</v>
      </c>
      <c r="BH343" s="8">
        <v>2009</v>
      </c>
      <c r="BI343" s="8">
        <v>2010</v>
      </c>
      <c r="BJ343" s="8">
        <v>2011</v>
      </c>
      <c r="BK343" s="8">
        <v>2012</v>
      </c>
      <c r="BL343" s="9">
        <v>2013</v>
      </c>
      <c r="BM343" s="9">
        <v>2014</v>
      </c>
      <c r="BN343">
        <v>2015</v>
      </c>
      <c r="BO343">
        <v>2016</v>
      </c>
      <c r="BP343" s="9">
        <v>2017</v>
      </c>
      <c r="BQ343">
        <v>2018</v>
      </c>
      <c r="BR343">
        <v>2019</v>
      </c>
      <c r="BS343" s="9">
        <v>2020</v>
      </c>
    </row>
    <row r="344" spans="1:71" x14ac:dyDescent="0.25">
      <c r="A344" s="12" t="s">
        <v>12</v>
      </c>
      <c r="B344" s="34">
        <v>0</v>
      </c>
      <c r="C344" s="34">
        <v>0</v>
      </c>
      <c r="D344" s="34">
        <v>0</v>
      </c>
      <c r="E344" s="34">
        <v>0</v>
      </c>
      <c r="F344" s="34">
        <v>0</v>
      </c>
      <c r="G344" s="36">
        <f>AVERAGE(I344:AM344)</f>
        <v>1.9370863007959782</v>
      </c>
      <c r="H344" s="34">
        <v>0</v>
      </c>
      <c r="I344" s="34">
        <v>6.1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3.4666666666666663</v>
      </c>
      <c r="Q344" s="34">
        <v>11.65</v>
      </c>
      <c r="R344" s="34">
        <v>0</v>
      </c>
      <c r="S344" s="34">
        <v>0</v>
      </c>
      <c r="T344" s="34">
        <v>0</v>
      </c>
      <c r="U344" s="34">
        <v>0</v>
      </c>
      <c r="V344" s="34">
        <v>0</v>
      </c>
      <c r="W344" s="34">
        <v>0</v>
      </c>
      <c r="X344" s="34">
        <v>0</v>
      </c>
      <c r="Y344" s="34">
        <v>0</v>
      </c>
      <c r="Z344" s="34">
        <v>4.1818181818181817</v>
      </c>
      <c r="AA344" s="34">
        <v>32.391666666666666</v>
      </c>
      <c r="AB344" s="34">
        <v>0</v>
      </c>
      <c r="AC344" s="34">
        <v>0</v>
      </c>
      <c r="AD344" s="34">
        <v>0</v>
      </c>
      <c r="AE344" s="34">
        <v>0</v>
      </c>
      <c r="AF344" s="34">
        <v>0.16666666666666666</v>
      </c>
      <c r="AG344" s="34">
        <v>0</v>
      </c>
      <c r="AH344" s="34">
        <v>0</v>
      </c>
      <c r="AI344" s="34">
        <v>0.14285714285714285</v>
      </c>
      <c r="AJ344" s="34">
        <v>0</v>
      </c>
      <c r="AK344" s="34">
        <v>1.95</v>
      </c>
      <c r="AL344" s="34">
        <v>0</v>
      </c>
      <c r="AM344" s="34">
        <v>0</v>
      </c>
      <c r="AN344" s="34">
        <v>0</v>
      </c>
      <c r="AO344" s="34">
        <v>5.625</v>
      </c>
      <c r="AP344" s="34">
        <v>0</v>
      </c>
      <c r="AQ344" s="34">
        <v>0</v>
      </c>
      <c r="AR344" s="34">
        <v>0</v>
      </c>
      <c r="AS344" s="34">
        <v>1.875</v>
      </c>
      <c r="AT344" s="34">
        <v>15.513333333333334</v>
      </c>
      <c r="AU344" s="34">
        <f>AVERAGE(AI344:AS344)</f>
        <v>0.87207792207792212</v>
      </c>
      <c r="AV344" s="34">
        <f>AVERAGE(AX344:BK344)</f>
        <v>0.57598214285714278</v>
      </c>
      <c r="AW344" s="34">
        <v>0</v>
      </c>
      <c r="AX344" s="34">
        <v>0</v>
      </c>
      <c r="AY344" s="34">
        <v>0.30666666666666664</v>
      </c>
      <c r="AZ344" s="34">
        <v>1.3333333333333334E-2</v>
      </c>
      <c r="BA344" s="34">
        <v>0.25</v>
      </c>
      <c r="BB344" s="34">
        <v>0</v>
      </c>
      <c r="BC344" s="34">
        <v>0</v>
      </c>
      <c r="BD344" s="34">
        <v>0.89375000000000004</v>
      </c>
      <c r="BE344" s="34">
        <v>0</v>
      </c>
      <c r="BF344" s="34">
        <v>0</v>
      </c>
      <c r="BG344" s="34">
        <v>0</v>
      </c>
      <c r="BH344" s="34">
        <v>0</v>
      </c>
      <c r="BI344" s="34">
        <v>6.6</v>
      </c>
      <c r="BJ344" s="34">
        <v>0</v>
      </c>
      <c r="BK344" s="34">
        <v>0</v>
      </c>
      <c r="BL344" s="9">
        <v>0</v>
      </c>
      <c r="BM344" s="9">
        <v>0</v>
      </c>
      <c r="BN344" s="37">
        <v>0</v>
      </c>
      <c r="BO344" s="30">
        <v>1.1300000000000001</v>
      </c>
      <c r="BP344">
        <v>0</v>
      </c>
      <c r="BQ344">
        <v>0</v>
      </c>
      <c r="BR344">
        <v>2.14</v>
      </c>
      <c r="BS344">
        <v>0</v>
      </c>
    </row>
    <row r="345" spans="1:71" x14ac:dyDescent="0.25">
      <c r="A345" s="12" t="s">
        <v>13</v>
      </c>
      <c r="B345" s="34">
        <v>0</v>
      </c>
      <c r="C345" s="34">
        <v>1.675</v>
      </c>
      <c r="D345" s="34">
        <v>0</v>
      </c>
      <c r="E345" s="34">
        <v>0</v>
      </c>
      <c r="F345" s="34">
        <v>0</v>
      </c>
      <c r="G345" s="36">
        <f t="shared" ref="G345:G355" si="13">AVERAGE(I345:AM345)</f>
        <v>1.4179203323558165</v>
      </c>
      <c r="H345" s="34">
        <v>0</v>
      </c>
      <c r="I345" s="34">
        <v>2.34</v>
      </c>
      <c r="J345" s="34">
        <v>0</v>
      </c>
      <c r="K345" s="34">
        <v>0</v>
      </c>
      <c r="L345" s="34">
        <v>0</v>
      </c>
      <c r="M345" s="34">
        <v>0.71666666666666667</v>
      </c>
      <c r="N345" s="34">
        <v>21.416666666666668</v>
      </c>
      <c r="O345" s="34">
        <v>0</v>
      </c>
      <c r="P345" s="34">
        <v>0</v>
      </c>
      <c r="Q345" s="34">
        <v>0</v>
      </c>
      <c r="R345" s="34">
        <v>0</v>
      </c>
      <c r="S345" s="34">
        <v>9.6</v>
      </c>
      <c r="T345" s="34">
        <v>0</v>
      </c>
      <c r="U345" s="34">
        <v>0</v>
      </c>
      <c r="V345" s="34">
        <v>0</v>
      </c>
      <c r="W345" s="34">
        <v>1.7727272727272727</v>
      </c>
      <c r="X345" s="34">
        <v>0</v>
      </c>
      <c r="Y345" s="34">
        <v>0</v>
      </c>
      <c r="Z345" s="34">
        <v>0</v>
      </c>
      <c r="AA345" s="34">
        <v>0</v>
      </c>
      <c r="AB345" s="34">
        <v>1.7636363636363634</v>
      </c>
      <c r="AC345" s="34">
        <v>0</v>
      </c>
      <c r="AD345" s="34">
        <v>2.0583333333333331</v>
      </c>
      <c r="AE345" s="34">
        <v>0</v>
      </c>
      <c r="AF345" s="34">
        <v>0</v>
      </c>
      <c r="AG345" s="34">
        <v>0</v>
      </c>
      <c r="AH345" s="34">
        <v>0</v>
      </c>
      <c r="AI345" s="34">
        <v>0</v>
      </c>
      <c r="AJ345" s="34">
        <v>0</v>
      </c>
      <c r="AK345" s="34">
        <v>4.2874999999999996</v>
      </c>
      <c r="AL345" s="34">
        <v>0</v>
      </c>
      <c r="AM345" s="34">
        <v>0</v>
      </c>
      <c r="AN345" s="34">
        <v>0</v>
      </c>
      <c r="AO345" s="34">
        <v>0</v>
      </c>
      <c r="AP345" s="34">
        <v>0</v>
      </c>
      <c r="AQ345" s="34">
        <v>0</v>
      </c>
      <c r="AR345" s="34">
        <v>0</v>
      </c>
      <c r="AS345" s="34">
        <v>0</v>
      </c>
      <c r="AT345" s="34">
        <v>0</v>
      </c>
      <c r="AU345" s="34">
        <f t="shared" ref="AU345:AU355" si="14">AVERAGE(AI345:AS345)</f>
        <v>0.38977272727272722</v>
      </c>
      <c r="AV345" s="34">
        <f t="shared" ref="AV345:AV355" si="15">AVERAGE(AX345:BK345)</f>
        <v>1.6501785714285717</v>
      </c>
      <c r="AW345" s="34">
        <v>0</v>
      </c>
      <c r="AX345" s="34">
        <v>3.76</v>
      </c>
      <c r="AY345" s="34">
        <v>4.38</v>
      </c>
      <c r="AZ345" s="34">
        <v>0</v>
      </c>
      <c r="BA345" s="34">
        <v>2.4</v>
      </c>
      <c r="BB345" s="34">
        <v>2.4937499999999999</v>
      </c>
      <c r="BC345" s="34">
        <v>0</v>
      </c>
      <c r="BD345" s="34">
        <v>6.8750000000000006E-2</v>
      </c>
      <c r="BE345" s="34">
        <v>0</v>
      </c>
      <c r="BF345" s="34">
        <v>0</v>
      </c>
      <c r="BG345" s="34">
        <v>0.1</v>
      </c>
      <c r="BH345" s="34">
        <v>0</v>
      </c>
      <c r="BI345" s="34">
        <v>9.3000000000000007</v>
      </c>
      <c r="BJ345" s="34">
        <v>0.6</v>
      </c>
      <c r="BK345" s="34">
        <v>0</v>
      </c>
      <c r="BL345" s="9">
        <v>0</v>
      </c>
      <c r="BM345" s="9">
        <v>19.899999999999999</v>
      </c>
      <c r="BN345" s="37">
        <v>0</v>
      </c>
      <c r="BO345" s="30">
        <v>0.08</v>
      </c>
      <c r="BP345">
        <v>0</v>
      </c>
      <c r="BQ345">
        <v>2.29</v>
      </c>
      <c r="BR345">
        <v>0.22</v>
      </c>
      <c r="BS345">
        <v>0</v>
      </c>
    </row>
    <row r="346" spans="1:71" x14ac:dyDescent="0.25">
      <c r="A346" s="12" t="s">
        <v>14</v>
      </c>
      <c r="B346" s="34">
        <v>4.3</v>
      </c>
      <c r="C346" s="34">
        <v>0</v>
      </c>
      <c r="D346" s="34">
        <v>0</v>
      </c>
      <c r="E346" s="34">
        <v>3.8</v>
      </c>
      <c r="F346" s="34">
        <v>2.25</v>
      </c>
      <c r="G346" s="36">
        <f t="shared" si="13"/>
        <v>3.9263851068286555</v>
      </c>
      <c r="H346" s="34">
        <v>0.8</v>
      </c>
      <c r="I346" s="34">
        <v>19.7</v>
      </c>
      <c r="J346" s="34">
        <v>0</v>
      </c>
      <c r="K346" s="34">
        <v>17.36</v>
      </c>
      <c r="L346" s="34">
        <v>0</v>
      </c>
      <c r="M346" s="34">
        <v>0</v>
      </c>
      <c r="N346" s="34">
        <v>16.55</v>
      </c>
      <c r="O346" s="34">
        <v>0</v>
      </c>
      <c r="P346" s="34">
        <v>0.25</v>
      </c>
      <c r="Q346" s="34">
        <v>0.16666666666666666</v>
      </c>
      <c r="R346" s="34">
        <v>6.8666666666666671</v>
      </c>
      <c r="S346" s="34">
        <v>0</v>
      </c>
      <c r="T346" s="34">
        <v>0.42222222222222222</v>
      </c>
      <c r="U346" s="34">
        <v>0.31111111111111112</v>
      </c>
      <c r="V346" s="34">
        <v>0.9181818181818181</v>
      </c>
      <c r="W346" s="34">
        <v>0</v>
      </c>
      <c r="X346" s="34">
        <v>0</v>
      </c>
      <c r="Y346" s="34">
        <v>1.2</v>
      </c>
      <c r="Z346" s="34">
        <v>7.8909090909090915</v>
      </c>
      <c r="AA346" s="34">
        <v>1.1333333333333333</v>
      </c>
      <c r="AB346" s="34">
        <v>11.945454545454545</v>
      </c>
      <c r="AC346" s="34">
        <v>0.75</v>
      </c>
      <c r="AD346" s="34">
        <v>7.6166666666666671</v>
      </c>
      <c r="AE346" s="34">
        <v>0</v>
      </c>
      <c r="AF346" s="34">
        <v>7.3733333333333331</v>
      </c>
      <c r="AG346" s="34">
        <v>0</v>
      </c>
      <c r="AH346" s="34">
        <v>0</v>
      </c>
      <c r="AI346" s="34">
        <v>0.45714285714285718</v>
      </c>
      <c r="AJ346" s="34">
        <v>17.8</v>
      </c>
      <c r="AK346" s="34">
        <v>3.0062500000000001</v>
      </c>
      <c r="AL346" s="34">
        <v>0</v>
      </c>
      <c r="AM346" s="34">
        <v>0</v>
      </c>
      <c r="AN346" s="34">
        <v>10.6875</v>
      </c>
      <c r="AO346" s="34">
        <v>0</v>
      </c>
      <c r="AP346" s="34">
        <v>0.46250000000000002</v>
      </c>
      <c r="AQ346" s="34">
        <v>0</v>
      </c>
      <c r="AR346" s="34">
        <v>6.71875</v>
      </c>
      <c r="AS346" s="34">
        <v>0</v>
      </c>
      <c r="AT346" s="34">
        <v>5.373333333333334</v>
      </c>
      <c r="AU346" s="34">
        <f t="shared" si="14"/>
        <v>3.5574675324675327</v>
      </c>
      <c r="AV346" s="34">
        <f t="shared" si="15"/>
        <v>16.754494047619048</v>
      </c>
      <c r="AW346" s="34">
        <v>0.51333333333333331</v>
      </c>
      <c r="AX346" s="34">
        <v>0.30666666666666664</v>
      </c>
      <c r="AY346" s="34">
        <v>0</v>
      </c>
      <c r="AZ346" s="34">
        <v>0</v>
      </c>
      <c r="BA346" s="34">
        <v>0</v>
      </c>
      <c r="BB346" s="34">
        <v>17.962499999999999</v>
      </c>
      <c r="BC346" s="34">
        <v>0</v>
      </c>
      <c r="BD346" s="34">
        <v>0.99375000000000002</v>
      </c>
      <c r="BE346" s="34">
        <v>5.2</v>
      </c>
      <c r="BF346" s="34">
        <v>1.7</v>
      </c>
      <c r="BG346" s="34">
        <v>195</v>
      </c>
      <c r="BH346" s="34">
        <v>11.4</v>
      </c>
      <c r="BI346" s="34">
        <v>0</v>
      </c>
      <c r="BJ346" s="34">
        <v>2</v>
      </c>
      <c r="BK346" s="34">
        <v>0</v>
      </c>
      <c r="BL346" s="9">
        <v>10.5</v>
      </c>
      <c r="BM346" s="9">
        <v>12.1</v>
      </c>
      <c r="BN346" s="37">
        <v>31</v>
      </c>
      <c r="BO346" s="30">
        <v>2.65</v>
      </c>
      <c r="BP346">
        <v>10.959999999999999</v>
      </c>
      <c r="BQ346">
        <v>17.350000000000001</v>
      </c>
      <c r="BR346">
        <v>2.5499999999999998</v>
      </c>
      <c r="BS346">
        <v>4.0799999999999992</v>
      </c>
    </row>
    <row r="347" spans="1:71" x14ac:dyDescent="0.25">
      <c r="A347" s="12" t="s">
        <v>15</v>
      </c>
      <c r="B347" s="34">
        <v>13.824999999999999</v>
      </c>
      <c r="C347" s="34">
        <v>51.9</v>
      </c>
      <c r="D347" s="34">
        <v>30</v>
      </c>
      <c r="E347" s="34">
        <v>24.4</v>
      </c>
      <c r="F347" s="34">
        <v>42.125</v>
      </c>
      <c r="G347" s="36">
        <f t="shared" si="13"/>
        <v>54.248835926618177</v>
      </c>
      <c r="H347" s="34">
        <v>28.366666666666664</v>
      </c>
      <c r="I347" s="34">
        <v>63.16</v>
      </c>
      <c r="J347" s="34">
        <v>394.3</v>
      </c>
      <c r="K347" s="34">
        <v>86.02</v>
      </c>
      <c r="L347" s="34">
        <v>45.62</v>
      </c>
      <c r="M347" s="34">
        <v>91.466666666666683</v>
      </c>
      <c r="N347" s="34">
        <v>136.71666666666667</v>
      </c>
      <c r="O347" s="34">
        <v>42.36</v>
      </c>
      <c r="P347" s="34">
        <v>13.683333333333332</v>
      </c>
      <c r="Q347" s="34">
        <v>7.2666666666666666</v>
      </c>
      <c r="R347" s="34">
        <v>186.56666666666669</v>
      </c>
      <c r="S347" s="34">
        <v>79.166666666666671</v>
      </c>
      <c r="T347" s="34">
        <v>12.111111111111111</v>
      </c>
      <c r="U347" s="34">
        <v>45.9</v>
      </c>
      <c r="V347" s="34">
        <v>28.354545454545459</v>
      </c>
      <c r="W347" s="34">
        <v>16.809090909090909</v>
      </c>
      <c r="X347" s="34">
        <v>5.54</v>
      </c>
      <c r="Y347" s="34">
        <v>26.827272727272728</v>
      </c>
      <c r="Z347" s="34">
        <v>9.6363636363636385</v>
      </c>
      <c r="AA347" s="34">
        <v>66.333333333333329</v>
      </c>
      <c r="AB347" s="34">
        <v>21.254545454545454</v>
      </c>
      <c r="AC347" s="34">
        <v>31.466666666666669</v>
      </c>
      <c r="AD347" s="34">
        <v>6.0083333333333337</v>
      </c>
      <c r="AE347" s="34">
        <v>61.784615384615385</v>
      </c>
      <c r="AF347" s="34">
        <v>14.953333333333335</v>
      </c>
      <c r="AG347" s="34">
        <v>35.721428571428568</v>
      </c>
      <c r="AH347" s="34">
        <v>0</v>
      </c>
      <c r="AI347" s="34">
        <v>27.507142857142856</v>
      </c>
      <c r="AJ347" s="34">
        <v>30.035714285714285</v>
      </c>
      <c r="AK347" s="34">
        <v>44.606250000000003</v>
      </c>
      <c r="AL347" s="34">
        <v>0.47499999999999998</v>
      </c>
      <c r="AM347" s="34">
        <v>50.0625</v>
      </c>
      <c r="AN347" s="34">
        <v>7.5374999999999996</v>
      </c>
      <c r="AO347" s="34">
        <v>6.4</v>
      </c>
      <c r="AP347" s="34">
        <v>69.78125</v>
      </c>
      <c r="AQ347" s="34">
        <v>10.44375</v>
      </c>
      <c r="AR347" s="34">
        <v>13.35</v>
      </c>
      <c r="AS347" s="34">
        <v>66.887500000000003</v>
      </c>
      <c r="AT347" s="34">
        <v>12.473333333333333</v>
      </c>
      <c r="AU347" s="34">
        <f t="shared" si="14"/>
        <v>29.735146103896103</v>
      </c>
      <c r="AV347" s="34">
        <f t="shared" si="15"/>
        <v>31.688690476190477</v>
      </c>
      <c r="AW347" s="34">
        <v>7.333333333333333</v>
      </c>
      <c r="AX347" s="34">
        <v>6.5266666666666673</v>
      </c>
      <c r="AY347" s="34">
        <v>5.6866666666666674</v>
      </c>
      <c r="AZ347" s="34">
        <v>51.353333333333332</v>
      </c>
      <c r="BA347" s="34">
        <v>10.5</v>
      </c>
      <c r="BB347" s="34">
        <v>29.824999999999999</v>
      </c>
      <c r="BC347" s="34">
        <v>34.5625</v>
      </c>
      <c r="BD347" s="34">
        <v>45.287500000000001</v>
      </c>
      <c r="BE347" s="34">
        <v>23.2</v>
      </c>
      <c r="BF347" s="34">
        <v>12.1</v>
      </c>
      <c r="BG347" s="34">
        <v>51.6</v>
      </c>
      <c r="BH347" s="34">
        <v>32.5</v>
      </c>
      <c r="BI347" s="34">
        <v>23</v>
      </c>
      <c r="BJ347" s="34">
        <v>63.2</v>
      </c>
      <c r="BK347" s="34">
        <v>54.3</v>
      </c>
      <c r="BL347" s="9">
        <v>47.1</v>
      </c>
      <c r="BM347" s="9">
        <v>24.4</v>
      </c>
      <c r="BN347" s="37">
        <v>24</v>
      </c>
      <c r="BO347" s="30">
        <v>9.9399999999999977</v>
      </c>
      <c r="BP347">
        <v>15.000000000000002</v>
      </c>
      <c r="BQ347">
        <v>35.950000000000003</v>
      </c>
      <c r="BR347">
        <v>32.589999999999996</v>
      </c>
      <c r="BS347">
        <v>53.62</v>
      </c>
    </row>
    <row r="348" spans="1:71" x14ac:dyDescent="0.25">
      <c r="A348" s="12" t="s">
        <v>16</v>
      </c>
      <c r="B348" s="34">
        <v>180.22499999999999</v>
      </c>
      <c r="C348" s="34">
        <v>109.22499999999999</v>
      </c>
      <c r="D348" s="34">
        <v>12.6</v>
      </c>
      <c r="E348" s="34">
        <v>102.9</v>
      </c>
      <c r="F348" s="34">
        <v>119.675</v>
      </c>
      <c r="G348" s="36">
        <f t="shared" si="13"/>
        <v>84.266536827867483</v>
      </c>
      <c r="H348" s="34">
        <v>78.266666666666666</v>
      </c>
      <c r="I348" s="34">
        <v>170.26</v>
      </c>
      <c r="J348" s="34">
        <v>337.84</v>
      </c>
      <c r="K348" s="34">
        <v>116.06</v>
      </c>
      <c r="L348" s="34">
        <v>90.74</v>
      </c>
      <c r="M348" s="34">
        <v>52.633333333333333</v>
      </c>
      <c r="N348" s="34">
        <v>117.68333333333334</v>
      </c>
      <c r="O348" s="34">
        <v>38.58</v>
      </c>
      <c r="P348" s="34">
        <v>34.183333333333337</v>
      </c>
      <c r="Q348" s="34">
        <v>88.516666666666652</v>
      </c>
      <c r="R348" s="34">
        <v>187.7</v>
      </c>
      <c r="S348" s="34">
        <v>58.4</v>
      </c>
      <c r="T348" s="34">
        <v>86.655555555555566</v>
      </c>
      <c r="U348" s="34">
        <v>74.922222222222231</v>
      </c>
      <c r="V348" s="34">
        <v>72.736363636363649</v>
      </c>
      <c r="W348" s="34">
        <v>63.754545454545458</v>
      </c>
      <c r="X348" s="34">
        <v>39.159999999999997</v>
      </c>
      <c r="Y348" s="34">
        <v>144.67272727272729</v>
      </c>
      <c r="Z348" s="34">
        <v>68.872727272727261</v>
      </c>
      <c r="AA348" s="34">
        <v>14.516666666666666</v>
      </c>
      <c r="AB348" s="34">
        <v>132.10909090909092</v>
      </c>
      <c r="AC348" s="34">
        <v>119.85</v>
      </c>
      <c r="AD348" s="34">
        <v>64.24166666666666</v>
      </c>
      <c r="AE348" s="34">
        <v>18.984615384615385</v>
      </c>
      <c r="AF348" s="34">
        <v>45.44</v>
      </c>
      <c r="AG348" s="34">
        <v>66.25</v>
      </c>
      <c r="AH348" s="34">
        <v>56.484615384615374</v>
      </c>
      <c r="AI348" s="34">
        <v>11.292857142857143</v>
      </c>
      <c r="AJ348" s="34">
        <v>41.528571428571425</v>
      </c>
      <c r="AK348" s="34">
        <v>47.943750000000001</v>
      </c>
      <c r="AL348" s="34">
        <v>79.099999999999994</v>
      </c>
      <c r="AM348" s="34">
        <v>71.150000000000006</v>
      </c>
      <c r="AN348" s="34">
        <v>51.737499999999997</v>
      </c>
      <c r="AO348" s="34">
        <v>104.3125</v>
      </c>
      <c r="AP348" s="34">
        <v>83.981250000000003</v>
      </c>
      <c r="AQ348" s="34">
        <v>50.418750000000003</v>
      </c>
      <c r="AR348" s="34">
        <v>58.1</v>
      </c>
      <c r="AS348" s="34">
        <v>10.268750000000001</v>
      </c>
      <c r="AT348" s="34">
        <v>36.573333333333331</v>
      </c>
      <c r="AU348" s="34">
        <f t="shared" si="14"/>
        <v>55.439448051948055</v>
      </c>
      <c r="AV348" s="34">
        <f t="shared" si="15"/>
        <v>59.297559523809518</v>
      </c>
      <c r="AW348" s="34">
        <v>53.5</v>
      </c>
      <c r="AX348" s="34">
        <v>82.926666666666662</v>
      </c>
      <c r="AY348" s="34">
        <v>49.02</v>
      </c>
      <c r="AZ348" s="34">
        <v>17.806666666666665</v>
      </c>
      <c r="BA348" s="34">
        <v>70.28125</v>
      </c>
      <c r="BB348" s="34">
        <v>1.8187500000000001</v>
      </c>
      <c r="BC348" s="34">
        <v>115.3625</v>
      </c>
      <c r="BD348" s="34">
        <v>49.85</v>
      </c>
      <c r="BE348" s="34">
        <v>101.5</v>
      </c>
      <c r="BF348" s="34">
        <v>49.3</v>
      </c>
      <c r="BG348" s="34">
        <v>46.4</v>
      </c>
      <c r="BH348" s="34">
        <v>78.099999999999994</v>
      </c>
      <c r="BI348" s="34">
        <v>71</v>
      </c>
      <c r="BJ348" s="34">
        <v>50.8</v>
      </c>
      <c r="BK348" s="34">
        <v>46</v>
      </c>
      <c r="BL348" s="9">
        <v>58.1</v>
      </c>
      <c r="BM348" s="9">
        <v>115</v>
      </c>
      <c r="BN348" s="37">
        <v>40</v>
      </c>
      <c r="BO348" s="30">
        <v>59.01</v>
      </c>
      <c r="BP348">
        <v>61.180000000000007</v>
      </c>
      <c r="BQ348">
        <v>154.25</v>
      </c>
      <c r="BR348">
        <v>25.36</v>
      </c>
      <c r="BS348">
        <v>106.77000000000001</v>
      </c>
    </row>
    <row r="349" spans="1:71" x14ac:dyDescent="0.25">
      <c r="A349" s="12" t="s">
        <v>17</v>
      </c>
      <c r="B349" s="34">
        <v>92.075000000000003</v>
      </c>
      <c r="C349" s="34">
        <v>68.125</v>
      </c>
      <c r="D349" s="34">
        <v>82.8</v>
      </c>
      <c r="E349" s="34">
        <v>97.3</v>
      </c>
      <c r="F349" s="34">
        <v>67.474999999999994</v>
      </c>
      <c r="G349" s="36">
        <f t="shared" si="13"/>
        <v>114.22714244536827</v>
      </c>
      <c r="H349" s="34">
        <v>128.83333333333334</v>
      </c>
      <c r="I349" s="34">
        <v>37.92</v>
      </c>
      <c r="J349" s="34">
        <v>1209.46</v>
      </c>
      <c r="K349" s="34">
        <v>116.66</v>
      </c>
      <c r="L349" s="34">
        <v>70.56</v>
      </c>
      <c r="M349" s="34">
        <v>108.05</v>
      </c>
      <c r="N349" s="34">
        <v>68.983333333333334</v>
      </c>
      <c r="O349" s="34">
        <v>145.22</v>
      </c>
      <c r="P349" s="34">
        <v>48.3</v>
      </c>
      <c r="Q349" s="34">
        <v>68.966666666666669</v>
      </c>
      <c r="R349" s="34">
        <v>93.733333333333334</v>
      </c>
      <c r="S349" s="34">
        <v>50.4</v>
      </c>
      <c r="T349" s="34">
        <v>78.066666666666663</v>
      </c>
      <c r="U349" s="34">
        <v>19.511111111111109</v>
      </c>
      <c r="V349" s="34">
        <v>47.809090909090905</v>
      </c>
      <c r="W349" s="34">
        <v>74.345454545454544</v>
      </c>
      <c r="X349" s="34">
        <v>158.4</v>
      </c>
      <c r="Y349" s="34">
        <v>98.872727272727261</v>
      </c>
      <c r="Z349" s="34">
        <v>55.68181818181818</v>
      </c>
      <c r="AA349" s="34">
        <v>60.516666666666659</v>
      </c>
      <c r="AB349" s="34">
        <v>59.281818181818196</v>
      </c>
      <c r="AC349" s="34">
        <v>32.450000000000003</v>
      </c>
      <c r="AD349" s="34">
        <v>127.34166666666665</v>
      </c>
      <c r="AE349" s="34">
        <v>79.969230769230762</v>
      </c>
      <c r="AF349" s="34">
        <v>57.006666666666668</v>
      </c>
      <c r="AG349" s="34">
        <v>87.535714285714263</v>
      </c>
      <c r="AH349" s="34">
        <v>149.09230769230768</v>
      </c>
      <c r="AI349" s="34">
        <v>31.728571428571424</v>
      </c>
      <c r="AJ349" s="34">
        <v>34.778571428571425</v>
      </c>
      <c r="AK349" s="34">
        <v>96.65</v>
      </c>
      <c r="AL349" s="34">
        <v>101.3625</v>
      </c>
      <c r="AM349" s="34">
        <v>72.387500000000003</v>
      </c>
      <c r="AN349" s="34">
        <v>37.4375</v>
      </c>
      <c r="AO349" s="34">
        <v>44.262500000000003</v>
      </c>
      <c r="AP349" s="34">
        <v>239.16874999999999</v>
      </c>
      <c r="AQ349" s="34">
        <v>102.55</v>
      </c>
      <c r="AR349" s="34">
        <v>71.900000000000006</v>
      </c>
      <c r="AS349" s="34">
        <v>40.9375</v>
      </c>
      <c r="AT349" s="34">
        <v>50.66</v>
      </c>
      <c r="AU349" s="34">
        <f t="shared" si="14"/>
        <v>79.378490259740246</v>
      </c>
      <c r="AV349" s="34">
        <f t="shared" si="15"/>
        <v>77.043333333333337</v>
      </c>
      <c r="AW349" s="34">
        <v>77.413333333333341</v>
      </c>
      <c r="AX349" s="34">
        <v>26.74</v>
      </c>
      <c r="AY349" s="34">
        <v>108.67333333333335</v>
      </c>
      <c r="AZ349" s="34">
        <v>38.493333333333332</v>
      </c>
      <c r="BA349" s="34">
        <v>95.537499999999994</v>
      </c>
      <c r="BB349" s="34">
        <v>37.268749999999997</v>
      </c>
      <c r="BC349" s="34">
        <v>97.356250000000003</v>
      </c>
      <c r="BD349" s="34">
        <v>72.4375</v>
      </c>
      <c r="BE349" s="34">
        <v>141.4</v>
      </c>
      <c r="BF349" s="34">
        <v>153.19999999999999</v>
      </c>
      <c r="BG349" s="34">
        <v>64.400000000000006</v>
      </c>
      <c r="BH349" s="34">
        <v>88.2</v>
      </c>
      <c r="BI349" s="34">
        <v>70.7</v>
      </c>
      <c r="BJ349" s="34">
        <v>55.3</v>
      </c>
      <c r="BK349" s="34">
        <v>28.9</v>
      </c>
      <c r="BL349" s="9">
        <v>79.900000000000006</v>
      </c>
      <c r="BM349" s="9">
        <v>61.3</v>
      </c>
      <c r="BN349" s="37">
        <v>68</v>
      </c>
      <c r="BO349" s="31">
        <v>88.160000000000011</v>
      </c>
      <c r="BP349">
        <v>66.510000000000005</v>
      </c>
      <c r="BQ349">
        <v>108.67999999999999</v>
      </c>
      <c r="BR349">
        <v>94.489999999999981</v>
      </c>
      <c r="BS349">
        <v>98.76</v>
      </c>
    </row>
    <row r="350" spans="1:71" x14ac:dyDescent="0.25">
      <c r="A350" s="12" t="s">
        <v>18</v>
      </c>
      <c r="B350" s="34">
        <v>91.924999999999997</v>
      </c>
      <c r="C350" s="34">
        <v>38.1</v>
      </c>
      <c r="D350" s="34">
        <v>59.6</v>
      </c>
      <c r="E350" s="34">
        <v>303.7</v>
      </c>
      <c r="F350" s="34">
        <v>34.924999999999997</v>
      </c>
      <c r="G350" s="36">
        <f t="shared" si="13"/>
        <v>99.045211007630357</v>
      </c>
      <c r="H350" s="34">
        <v>43.8</v>
      </c>
      <c r="I350" s="34">
        <v>62.4</v>
      </c>
      <c r="J350" s="34">
        <v>681.14</v>
      </c>
      <c r="K350" s="34">
        <v>159.47999999999999</v>
      </c>
      <c r="L350" s="34">
        <v>90.1</v>
      </c>
      <c r="M350" s="34">
        <v>56.183333333333337</v>
      </c>
      <c r="N350" s="34">
        <v>43.566666666666663</v>
      </c>
      <c r="O350" s="34">
        <v>213.7</v>
      </c>
      <c r="P350" s="34">
        <v>55.233333333333327</v>
      </c>
      <c r="Q350" s="34">
        <v>84.666666666666671</v>
      </c>
      <c r="R350" s="34">
        <v>361.16666666666669</v>
      </c>
      <c r="S350" s="34">
        <v>71.533333333333346</v>
      </c>
      <c r="T350" s="34">
        <v>58.43333333333333</v>
      </c>
      <c r="U350" s="34">
        <v>24.455555555555556</v>
      </c>
      <c r="V350" s="34">
        <v>33.718181818181819</v>
      </c>
      <c r="W350" s="34">
        <v>36.727272727272727</v>
      </c>
      <c r="X350" s="34">
        <v>36.1</v>
      </c>
      <c r="Y350" s="34">
        <v>46.045454545454547</v>
      </c>
      <c r="Z350" s="34">
        <v>133.75454545454545</v>
      </c>
      <c r="AA350" s="34">
        <v>42.733333333333327</v>
      </c>
      <c r="AB350" s="34">
        <v>31.1</v>
      </c>
      <c r="AC350" s="34">
        <v>89.758333333333326</v>
      </c>
      <c r="AD350" s="34">
        <v>46.541666666666664</v>
      </c>
      <c r="AE350" s="34">
        <v>63.7</v>
      </c>
      <c r="AF350" s="34">
        <v>95.286666666666676</v>
      </c>
      <c r="AG350" s="34">
        <v>85.971428571428561</v>
      </c>
      <c r="AH350" s="34">
        <v>70.130769230769232</v>
      </c>
      <c r="AI350" s="34">
        <v>94.342857142857142</v>
      </c>
      <c r="AJ350" s="34">
        <v>69.407142857142858</v>
      </c>
      <c r="AK350" s="34">
        <v>39.475000000000001</v>
      </c>
      <c r="AL350" s="34">
        <v>17.46875</v>
      </c>
      <c r="AM350" s="34">
        <v>76.081249999999997</v>
      </c>
      <c r="AN350" s="34">
        <v>94.7</v>
      </c>
      <c r="AO350" s="34">
        <v>35.40625</v>
      </c>
      <c r="AP350" s="34">
        <v>36.8125</v>
      </c>
      <c r="AQ350" s="34">
        <v>64.84375</v>
      </c>
      <c r="AR350" s="34">
        <v>49.881250000000001</v>
      </c>
      <c r="AS350" s="34">
        <v>70.09375</v>
      </c>
      <c r="AT350" s="34">
        <v>87.833333333333329</v>
      </c>
      <c r="AU350" s="34">
        <f t="shared" si="14"/>
        <v>58.955681818181809</v>
      </c>
      <c r="AV350" s="34">
        <f t="shared" si="15"/>
        <v>60.022351190476186</v>
      </c>
      <c r="AW350" s="34">
        <v>77.099999999999994</v>
      </c>
      <c r="AX350" s="34">
        <v>39.22</v>
      </c>
      <c r="AY350" s="34">
        <v>70.546666666666667</v>
      </c>
      <c r="AZ350" s="34">
        <v>41.64</v>
      </c>
      <c r="BA350" s="34">
        <v>13.018750000000001</v>
      </c>
      <c r="BB350" s="34">
        <v>15.59375</v>
      </c>
      <c r="BC350" s="34">
        <v>94.674999999999997</v>
      </c>
      <c r="BD350" s="34">
        <v>147.61875000000001</v>
      </c>
      <c r="BE350" s="34">
        <v>26.4</v>
      </c>
      <c r="BF350" s="34">
        <v>110.9</v>
      </c>
      <c r="BG350" s="34">
        <v>40.1</v>
      </c>
      <c r="BH350" s="34">
        <v>60.6</v>
      </c>
      <c r="BI350" s="34">
        <v>85.1</v>
      </c>
      <c r="BJ350" s="34">
        <v>53.4</v>
      </c>
      <c r="BK350" s="34">
        <v>41.5</v>
      </c>
      <c r="BL350" s="9">
        <v>52.8</v>
      </c>
      <c r="BM350" s="9">
        <v>125.9</v>
      </c>
      <c r="BN350" s="37">
        <v>9</v>
      </c>
      <c r="BO350" s="31">
        <v>71.319999999999993</v>
      </c>
      <c r="BP350">
        <v>46.929999999999993</v>
      </c>
      <c r="BQ350">
        <v>45.199999999999989</v>
      </c>
      <c r="BR350">
        <v>92.28000000000003</v>
      </c>
      <c r="BS350">
        <v>192.75000000000003</v>
      </c>
    </row>
    <row r="351" spans="1:71" x14ac:dyDescent="0.25">
      <c r="A351" s="12" t="s">
        <v>19</v>
      </c>
      <c r="B351" s="34">
        <v>27.725000000000001</v>
      </c>
      <c r="C351" s="34">
        <v>24.45</v>
      </c>
      <c r="D351" s="34">
        <v>7</v>
      </c>
      <c r="E351" s="34">
        <v>90.3</v>
      </c>
      <c r="F351" s="34">
        <v>71.95</v>
      </c>
      <c r="G351" s="36">
        <f t="shared" si="13"/>
        <v>82.87486765474668</v>
      </c>
      <c r="H351" s="34">
        <v>106.53333333333332</v>
      </c>
      <c r="I351" s="34">
        <v>65.58</v>
      </c>
      <c r="J351" s="34">
        <v>220.1</v>
      </c>
      <c r="K351" s="34">
        <v>122.08</v>
      </c>
      <c r="L351" s="34">
        <v>29.64</v>
      </c>
      <c r="M351" s="34">
        <v>98.966666666666654</v>
      </c>
      <c r="N351" s="34">
        <v>127.6</v>
      </c>
      <c r="O351" s="34">
        <v>80.319999999999993</v>
      </c>
      <c r="P351" s="34">
        <v>94.733333333333334</v>
      </c>
      <c r="Q351" s="34">
        <v>43.9</v>
      </c>
      <c r="R351" s="34">
        <v>35.666666666666664</v>
      </c>
      <c r="S351" s="34">
        <v>9.4333333333333336</v>
      </c>
      <c r="T351" s="34">
        <v>131.32222222222222</v>
      </c>
      <c r="U351" s="34">
        <v>85.5</v>
      </c>
      <c r="V351" s="34">
        <v>88.690909090909102</v>
      </c>
      <c r="W351" s="34">
        <v>17.945454545454545</v>
      </c>
      <c r="X351" s="34">
        <v>103.1</v>
      </c>
      <c r="Y351" s="34">
        <v>23.581818181818178</v>
      </c>
      <c r="Z351" s="34">
        <v>79.11818181818181</v>
      </c>
      <c r="AA351" s="34">
        <v>104.52500000000001</v>
      </c>
      <c r="AB351" s="34">
        <v>97.036363636363618</v>
      </c>
      <c r="AC351" s="34">
        <v>45.858333333333327</v>
      </c>
      <c r="AD351" s="34">
        <v>130.25</v>
      </c>
      <c r="AE351" s="34">
        <v>72.784615384615378</v>
      </c>
      <c r="AF351" s="34">
        <v>65.726666666666659</v>
      </c>
      <c r="AG351" s="34">
        <v>42.535714285714278</v>
      </c>
      <c r="AH351" s="34">
        <v>92.84615384615384</v>
      </c>
      <c r="AI351" s="34">
        <v>17.350000000000001</v>
      </c>
      <c r="AJ351" s="34">
        <v>42.435714285714276</v>
      </c>
      <c r="AK351" s="34">
        <v>93.712500000000006</v>
      </c>
      <c r="AL351" s="34">
        <v>133.07499999999999</v>
      </c>
      <c r="AM351" s="34">
        <v>173.70625000000001</v>
      </c>
      <c r="AN351" s="34">
        <v>28.09375</v>
      </c>
      <c r="AO351" s="34">
        <v>58.643749999999997</v>
      </c>
      <c r="AP351" s="34">
        <v>67.543750000000003</v>
      </c>
      <c r="AQ351" s="34">
        <v>39.456249999999997</v>
      </c>
      <c r="AR351" s="34">
        <v>70.706249999999997</v>
      </c>
      <c r="AS351" s="34">
        <v>54.418750000000003</v>
      </c>
      <c r="AT351" s="34">
        <v>55.033333333333331</v>
      </c>
      <c r="AU351" s="34">
        <f t="shared" si="14"/>
        <v>70.831087662337666</v>
      </c>
      <c r="AV351" s="34">
        <f t="shared" si="15"/>
        <v>86.933779761904773</v>
      </c>
      <c r="AW351" s="34">
        <v>103.64666666666666</v>
      </c>
      <c r="AX351" s="34">
        <v>58.546666666666674</v>
      </c>
      <c r="AY351" s="34">
        <v>110.69333333333333</v>
      </c>
      <c r="AZ351" s="34">
        <v>67.826666666666654</v>
      </c>
      <c r="BA351" s="34">
        <v>68.650000000000006</v>
      </c>
      <c r="BB351" s="34">
        <v>39.59375</v>
      </c>
      <c r="BC351" s="34">
        <v>43.856250000000003</v>
      </c>
      <c r="BD351" s="34">
        <v>87.306250000000006</v>
      </c>
      <c r="BE351" s="34">
        <v>9.9</v>
      </c>
      <c r="BF351" s="34">
        <v>85.8</v>
      </c>
      <c r="BG351" s="34">
        <v>60.7</v>
      </c>
      <c r="BH351" s="34">
        <v>242.8</v>
      </c>
      <c r="BI351" s="34">
        <v>158.9</v>
      </c>
      <c r="BJ351" s="34">
        <v>104.2</v>
      </c>
      <c r="BK351" s="34">
        <v>78.3</v>
      </c>
      <c r="BL351" s="9">
        <v>43.1</v>
      </c>
      <c r="BM351" s="9">
        <v>188.4</v>
      </c>
      <c r="BN351" s="37">
        <v>69</v>
      </c>
      <c r="BO351" s="31">
        <v>40.06</v>
      </c>
      <c r="BP351">
        <v>85.2</v>
      </c>
      <c r="BQ351">
        <v>56.180000000000007</v>
      </c>
      <c r="BR351">
        <v>153.53999999999994</v>
      </c>
      <c r="BS351">
        <v>103.98000000000002</v>
      </c>
    </row>
    <row r="352" spans="1:71" x14ac:dyDescent="0.25">
      <c r="A352" s="12" t="s">
        <v>20</v>
      </c>
      <c r="B352" s="34">
        <v>177.05</v>
      </c>
      <c r="C352" s="34">
        <v>46.5</v>
      </c>
      <c r="D352" s="34">
        <v>0</v>
      </c>
      <c r="E352" s="34">
        <v>11.5</v>
      </c>
      <c r="F352" s="34">
        <v>138.57499999999999</v>
      </c>
      <c r="G352" s="36">
        <f t="shared" si="13"/>
        <v>173.29083732128095</v>
      </c>
      <c r="H352" s="34">
        <v>62.866666666666667</v>
      </c>
      <c r="I352" s="34">
        <v>70.739999999999995</v>
      </c>
      <c r="J352" s="34">
        <v>668.18</v>
      </c>
      <c r="K352" s="34">
        <v>438.18</v>
      </c>
      <c r="L352" s="34">
        <v>25.92</v>
      </c>
      <c r="M352" s="34">
        <v>113.73333333333333</v>
      </c>
      <c r="N352" s="34">
        <v>67.25</v>
      </c>
      <c r="O352" s="34">
        <v>219.22</v>
      </c>
      <c r="P352" s="34">
        <v>182.13333333333335</v>
      </c>
      <c r="Q352" s="34">
        <v>95.366666666666674</v>
      </c>
      <c r="R352" s="34">
        <v>405.9</v>
      </c>
      <c r="S352" s="34">
        <v>200.96666666666667</v>
      </c>
      <c r="T352" s="34">
        <v>77.855555555555554</v>
      </c>
      <c r="U352" s="34">
        <v>143.74444444444444</v>
      </c>
      <c r="V352" s="34">
        <v>106.31818181818181</v>
      </c>
      <c r="W352" s="34">
        <v>171.02727272727273</v>
      </c>
      <c r="X352" s="34">
        <v>69.28</v>
      </c>
      <c r="Y352" s="34">
        <v>359.71818181818185</v>
      </c>
      <c r="Z352" s="34">
        <v>187.47272727272727</v>
      </c>
      <c r="AA352" s="34">
        <v>62.141666666666673</v>
      </c>
      <c r="AB352" s="34">
        <v>74.263636363636365</v>
      </c>
      <c r="AC352" s="34">
        <v>142.96666666666667</v>
      </c>
      <c r="AD352" s="34">
        <v>252.56666666666663</v>
      </c>
      <c r="AE352" s="34">
        <v>139.78461538461539</v>
      </c>
      <c r="AF352" s="34">
        <v>247.81333333333333</v>
      </c>
      <c r="AG352" s="34">
        <v>130.69999999999999</v>
      </c>
      <c r="AH352" s="34">
        <v>116.68461538461536</v>
      </c>
      <c r="AI352" s="34">
        <v>139.02142857142857</v>
      </c>
      <c r="AJ352" s="34">
        <v>51.43571428571429</v>
      </c>
      <c r="AK352" s="34">
        <v>132.26875000000001</v>
      </c>
      <c r="AL352" s="34">
        <v>103.78125</v>
      </c>
      <c r="AM352" s="34">
        <v>175.58125000000001</v>
      </c>
      <c r="AN352" s="34">
        <v>184.74375000000001</v>
      </c>
      <c r="AO352" s="34">
        <v>13.1875</v>
      </c>
      <c r="AP352" s="34">
        <v>68.150000000000006</v>
      </c>
      <c r="AQ352" s="34">
        <v>50.581249999999997</v>
      </c>
      <c r="AR352" s="34">
        <v>84.337500000000006</v>
      </c>
      <c r="AS352" s="34">
        <v>30.506250000000001</v>
      </c>
      <c r="AT352" s="34">
        <v>90.76</v>
      </c>
      <c r="AU352" s="34">
        <f t="shared" si="14"/>
        <v>93.963149350649346</v>
      </c>
      <c r="AV352" s="34">
        <f t="shared" si="15"/>
        <v>105.78169642857142</v>
      </c>
      <c r="AW352" s="34">
        <v>204.60666666666665</v>
      </c>
      <c r="AX352" s="34">
        <v>78.933333333333337</v>
      </c>
      <c r="AY352" s="34">
        <v>152.77333333333334</v>
      </c>
      <c r="AZ352" s="34">
        <v>171.29333333333338</v>
      </c>
      <c r="BA352" s="34">
        <v>45.081249999999997</v>
      </c>
      <c r="BB352" s="34">
        <v>26.987500000000001</v>
      </c>
      <c r="BC352" s="34">
        <v>142.23124999999999</v>
      </c>
      <c r="BD352" s="34">
        <v>71.143749999999997</v>
      </c>
      <c r="BE352" s="34">
        <v>87.9</v>
      </c>
      <c r="BF352" s="34">
        <v>295.3</v>
      </c>
      <c r="BG352" s="34">
        <v>90.7</v>
      </c>
      <c r="BH352" s="34">
        <v>169.9</v>
      </c>
      <c r="BI352" s="34">
        <v>69.099999999999994</v>
      </c>
      <c r="BJ352" s="34">
        <v>29.1</v>
      </c>
      <c r="BK352" s="34">
        <v>50.5</v>
      </c>
      <c r="BL352" s="9">
        <v>169.8</v>
      </c>
      <c r="BM352" s="9">
        <v>68.400000000000006</v>
      </c>
      <c r="BN352" s="37">
        <v>92</v>
      </c>
      <c r="BO352" s="31">
        <v>73.599999999999994</v>
      </c>
      <c r="BP352">
        <v>213.55</v>
      </c>
      <c r="BQ352">
        <v>69.049999999999983</v>
      </c>
      <c r="BR352">
        <v>166.78</v>
      </c>
      <c r="BS352">
        <v>202.07000000000002</v>
      </c>
    </row>
    <row r="353" spans="1:71" x14ac:dyDescent="0.25">
      <c r="A353" s="12" t="s">
        <v>21</v>
      </c>
      <c r="B353" s="34">
        <v>95.2</v>
      </c>
      <c r="C353" s="34">
        <v>232.9</v>
      </c>
      <c r="D353" s="34">
        <v>299.8</v>
      </c>
      <c r="E353" s="34">
        <v>73.8</v>
      </c>
      <c r="F353" s="34">
        <v>156.32499999999999</v>
      </c>
      <c r="G353" s="36">
        <f t="shared" si="13"/>
        <v>113.36880125698673</v>
      </c>
      <c r="H353" s="34">
        <v>173.06666666666669</v>
      </c>
      <c r="I353" s="34">
        <v>96.3</v>
      </c>
      <c r="J353" s="34">
        <v>126.64</v>
      </c>
      <c r="K353" s="34">
        <v>61.52</v>
      </c>
      <c r="L353" s="34">
        <v>168.04</v>
      </c>
      <c r="M353" s="34">
        <v>130.31666666666666</v>
      </c>
      <c r="N353" s="34">
        <v>420.0333333333333</v>
      </c>
      <c r="O353" s="34">
        <v>120.36</v>
      </c>
      <c r="P353" s="34">
        <v>0.71666666666666667</v>
      </c>
      <c r="Q353" s="34">
        <v>81.933333333333337</v>
      </c>
      <c r="R353" s="34">
        <v>229.56666666666663</v>
      </c>
      <c r="S353" s="34">
        <v>85.45</v>
      </c>
      <c r="T353" s="34">
        <v>152.78888888888889</v>
      </c>
      <c r="U353" s="34">
        <v>115.58888888888889</v>
      </c>
      <c r="V353" s="34">
        <v>135.04545454545453</v>
      </c>
      <c r="W353" s="34">
        <v>67.990909090909085</v>
      </c>
      <c r="X353" s="34">
        <v>146.83000000000001</v>
      </c>
      <c r="Y353" s="34">
        <v>142.63636363636363</v>
      </c>
      <c r="Z353" s="34">
        <v>222.17272727272723</v>
      </c>
      <c r="AA353" s="34">
        <v>17.158333333333335</v>
      </c>
      <c r="AB353" s="34">
        <v>135.18181818181819</v>
      </c>
      <c r="AC353" s="34">
        <v>124.625</v>
      </c>
      <c r="AD353" s="34">
        <v>69.941666666666663</v>
      </c>
      <c r="AE353" s="34">
        <v>30.5</v>
      </c>
      <c r="AF353" s="34">
        <v>54.25333333333333</v>
      </c>
      <c r="AG353" s="34">
        <v>135.44999999999999</v>
      </c>
      <c r="AH353" s="34">
        <v>52.96153846153846</v>
      </c>
      <c r="AI353" s="34">
        <v>132.44999999999999</v>
      </c>
      <c r="AJ353" s="34">
        <v>44.05</v>
      </c>
      <c r="AK353" s="34">
        <v>53.674999999999997</v>
      </c>
      <c r="AL353" s="34">
        <v>134.95625000000001</v>
      </c>
      <c r="AM353" s="34">
        <v>25.3</v>
      </c>
      <c r="AN353" s="34">
        <v>10.86875</v>
      </c>
      <c r="AO353" s="34">
        <v>36.59375</v>
      </c>
      <c r="AP353" s="34">
        <v>60.575000000000003</v>
      </c>
      <c r="AQ353" s="34">
        <v>90.85</v>
      </c>
      <c r="AR353" s="34">
        <v>239.25</v>
      </c>
      <c r="AS353" s="34">
        <v>186.9375</v>
      </c>
      <c r="AT353" s="34">
        <v>112.66666666666669</v>
      </c>
      <c r="AU353" s="34">
        <f t="shared" si="14"/>
        <v>92.318750000000009</v>
      </c>
      <c r="AV353" s="34">
        <f t="shared" si="15"/>
        <v>101.98779761904764</v>
      </c>
      <c r="AW353" s="34">
        <v>123.47333333333333</v>
      </c>
      <c r="AX353" s="34">
        <v>154.76</v>
      </c>
      <c r="AY353" s="34">
        <v>158.34666666666666</v>
      </c>
      <c r="AZ353" s="34">
        <v>112.56</v>
      </c>
      <c r="BA353" s="34">
        <v>102.0625</v>
      </c>
      <c r="BB353" s="34">
        <v>168.86875000000001</v>
      </c>
      <c r="BC353" s="34">
        <v>63.231250000000003</v>
      </c>
      <c r="BD353" s="34">
        <v>92.4</v>
      </c>
      <c r="BE353" s="34">
        <v>62.2</v>
      </c>
      <c r="BF353" s="34">
        <v>68.3</v>
      </c>
      <c r="BG353" s="34">
        <v>85.4</v>
      </c>
      <c r="BH353" s="34">
        <v>170.8</v>
      </c>
      <c r="BI353" s="34">
        <v>78.5</v>
      </c>
      <c r="BJ353" s="34">
        <v>68.7</v>
      </c>
      <c r="BK353" s="34">
        <v>41.7</v>
      </c>
      <c r="BL353" s="9">
        <v>80.900000000000006</v>
      </c>
      <c r="BM353" s="9">
        <v>99</v>
      </c>
      <c r="BN353" s="37">
        <v>57</v>
      </c>
      <c r="BO353" s="31">
        <v>6.4499999999999984</v>
      </c>
      <c r="BP353">
        <v>146.90000000000003</v>
      </c>
      <c r="BQ353">
        <v>51.62</v>
      </c>
      <c r="BR353">
        <v>261.57000000000005</v>
      </c>
      <c r="BS353">
        <v>182.19000000000003</v>
      </c>
    </row>
    <row r="354" spans="1:71" x14ac:dyDescent="0.25">
      <c r="A354" s="12" t="s">
        <v>22</v>
      </c>
      <c r="B354" s="34">
        <v>11.55</v>
      </c>
      <c r="C354" s="34">
        <v>0</v>
      </c>
      <c r="D354" s="34">
        <v>0</v>
      </c>
      <c r="E354" s="34">
        <v>0</v>
      </c>
      <c r="F354" s="34">
        <v>7.0750000000000002</v>
      </c>
      <c r="G354" s="36">
        <f t="shared" si="13"/>
        <v>29.83791668904572</v>
      </c>
      <c r="H354" s="34">
        <v>57.966666666666669</v>
      </c>
      <c r="I354" s="34">
        <v>38.14</v>
      </c>
      <c r="J354" s="34">
        <v>24.62</v>
      </c>
      <c r="K354" s="34">
        <v>7.12</v>
      </c>
      <c r="L354" s="34">
        <v>4.0199999999999996</v>
      </c>
      <c r="M354" s="34">
        <v>9.4499999999999993</v>
      </c>
      <c r="N354" s="34">
        <v>0</v>
      </c>
      <c r="O354" s="34">
        <v>9.9</v>
      </c>
      <c r="P354" s="34">
        <v>0</v>
      </c>
      <c r="Q354" s="34">
        <v>148.68333333333334</v>
      </c>
      <c r="R354" s="34">
        <v>0</v>
      </c>
      <c r="S354" s="34">
        <v>56</v>
      </c>
      <c r="T354" s="34">
        <v>25.322222222222219</v>
      </c>
      <c r="U354" s="34">
        <v>0</v>
      </c>
      <c r="V354" s="34">
        <v>0</v>
      </c>
      <c r="W354" s="34">
        <v>7.8636363636363633</v>
      </c>
      <c r="X354" s="34">
        <v>5.15</v>
      </c>
      <c r="Y354" s="34">
        <v>0</v>
      </c>
      <c r="Z354" s="34">
        <v>27.627272727272729</v>
      </c>
      <c r="AA354" s="34">
        <v>79.74166666666666</v>
      </c>
      <c r="AB354" s="34">
        <v>102.44545454545455</v>
      </c>
      <c r="AC354" s="34">
        <v>81.316666666666677</v>
      </c>
      <c r="AD354" s="34">
        <v>64.891666666666666</v>
      </c>
      <c r="AE354" s="34">
        <v>14.153846153846153</v>
      </c>
      <c r="AF354" s="34">
        <v>9.1733333333333338</v>
      </c>
      <c r="AG354" s="34">
        <v>49.964285714285715</v>
      </c>
      <c r="AH354" s="34">
        <v>13.438461538461537</v>
      </c>
      <c r="AI354" s="34">
        <v>3.5714285714285712E-2</v>
      </c>
      <c r="AJ354" s="34">
        <v>4.2857142857142858E-2</v>
      </c>
      <c r="AK354" s="34">
        <v>105.95625</v>
      </c>
      <c r="AL354" s="34">
        <v>39.918750000000003</v>
      </c>
      <c r="AM354" s="34">
        <v>0</v>
      </c>
      <c r="AN354" s="34">
        <v>3.8250000000000002</v>
      </c>
      <c r="AO354" s="34">
        <v>27.537500000000001</v>
      </c>
      <c r="AP354" s="34">
        <v>2.5562499999999999</v>
      </c>
      <c r="AQ354" s="34">
        <v>190.3</v>
      </c>
      <c r="AR354" s="34">
        <v>9.5187500000000007</v>
      </c>
      <c r="AS354" s="34">
        <v>2.0062500000000001</v>
      </c>
      <c r="AT354" s="34">
        <v>34.76</v>
      </c>
      <c r="AU354" s="34">
        <f t="shared" si="14"/>
        <v>34.699756493506499</v>
      </c>
      <c r="AV354" s="34">
        <f t="shared" si="15"/>
        <v>36.284255952380953</v>
      </c>
      <c r="AW354" s="34">
        <v>5.0933333333333337</v>
      </c>
      <c r="AX354" s="34">
        <v>0</v>
      </c>
      <c r="AY354" s="34">
        <v>1.0733333333333335</v>
      </c>
      <c r="AZ354" s="34">
        <v>0.1</v>
      </c>
      <c r="BA354" s="34">
        <v>5.4625000000000004</v>
      </c>
      <c r="BB354" s="34">
        <v>0.83750000000000002</v>
      </c>
      <c r="BC354" s="34">
        <v>0.89375000000000004</v>
      </c>
      <c r="BD354" s="34">
        <v>9.8125</v>
      </c>
      <c r="BE354" s="34">
        <v>35.6</v>
      </c>
      <c r="BF354" s="34">
        <v>13.2</v>
      </c>
      <c r="BG354" s="34">
        <v>98</v>
      </c>
      <c r="BH354" s="34">
        <v>44.7</v>
      </c>
      <c r="BI354" s="34">
        <v>147.6</v>
      </c>
      <c r="BJ354" s="34">
        <v>0.6</v>
      </c>
      <c r="BK354" s="34">
        <v>150.1</v>
      </c>
      <c r="BL354" s="34">
        <v>0.3</v>
      </c>
      <c r="BM354" s="34">
        <v>29</v>
      </c>
      <c r="BN354" s="37">
        <v>2</v>
      </c>
      <c r="BO354" s="31">
        <v>0.29000000000000004</v>
      </c>
      <c r="BP354">
        <v>6.3</v>
      </c>
      <c r="BQ354">
        <v>4.16</v>
      </c>
      <c r="BR354">
        <v>26.169999999999998</v>
      </c>
      <c r="BS354">
        <v>2.66</v>
      </c>
    </row>
    <row r="355" spans="1:71" x14ac:dyDescent="0.25">
      <c r="A355" s="12" t="s">
        <v>23</v>
      </c>
      <c r="B355" s="34">
        <v>0</v>
      </c>
      <c r="C355" s="34">
        <v>16.850000000000001</v>
      </c>
      <c r="D355" s="34">
        <v>0</v>
      </c>
      <c r="E355" s="34">
        <v>0</v>
      </c>
      <c r="F355" s="34">
        <v>0</v>
      </c>
      <c r="G355" s="36">
        <f t="shared" si="13"/>
        <v>7.7566300097751721</v>
      </c>
      <c r="H355" s="34">
        <v>0</v>
      </c>
      <c r="I355" s="34">
        <v>0.62</v>
      </c>
      <c r="J355" s="34">
        <v>0</v>
      </c>
      <c r="K355" s="34">
        <v>0</v>
      </c>
      <c r="L355" s="34">
        <v>0</v>
      </c>
      <c r="M355" s="34">
        <v>106.63333333333333</v>
      </c>
      <c r="N355" s="34">
        <v>0</v>
      </c>
      <c r="O355" s="34">
        <v>2.2200000000000002</v>
      </c>
      <c r="P355" s="34">
        <v>19.2</v>
      </c>
      <c r="Q355" s="34">
        <v>6.6166666666666671</v>
      </c>
      <c r="R355" s="34">
        <v>32.200000000000003</v>
      </c>
      <c r="S355" s="34">
        <v>0</v>
      </c>
      <c r="T355" s="34">
        <v>0</v>
      </c>
      <c r="U355" s="34">
        <v>0</v>
      </c>
      <c r="V355" s="34">
        <v>0</v>
      </c>
      <c r="W355" s="34">
        <v>1.2363636363636363</v>
      </c>
      <c r="X355" s="34">
        <v>0</v>
      </c>
      <c r="Y355" s="34">
        <v>0</v>
      </c>
      <c r="Z355" s="34">
        <v>0</v>
      </c>
      <c r="AA355" s="34">
        <v>0</v>
      </c>
      <c r="AB355" s="34">
        <v>0</v>
      </c>
      <c r="AC355" s="34">
        <v>0.26666666666666666</v>
      </c>
      <c r="AD355" s="34">
        <v>0</v>
      </c>
      <c r="AE355" s="34">
        <v>0</v>
      </c>
      <c r="AF355" s="34">
        <v>0</v>
      </c>
      <c r="AG355" s="34">
        <v>0</v>
      </c>
      <c r="AH355" s="34">
        <v>25.5</v>
      </c>
      <c r="AI355" s="34">
        <v>0</v>
      </c>
      <c r="AJ355" s="34">
        <v>0</v>
      </c>
      <c r="AK355" s="34">
        <v>2.3937499999999998</v>
      </c>
      <c r="AL355" s="34">
        <v>26.274999999999999</v>
      </c>
      <c r="AM355" s="34">
        <v>17.293749999999999</v>
      </c>
      <c r="AN355" s="34">
        <v>11.84375</v>
      </c>
      <c r="AO355" s="34">
        <v>0</v>
      </c>
      <c r="AP355" s="34">
        <v>0</v>
      </c>
      <c r="AQ355" s="34">
        <v>0</v>
      </c>
      <c r="AR355" s="34">
        <v>38.762500000000003</v>
      </c>
      <c r="AS355" s="34">
        <v>0</v>
      </c>
      <c r="AT355" s="34">
        <v>0</v>
      </c>
      <c r="AU355" s="34">
        <f t="shared" si="14"/>
        <v>8.778977272727273</v>
      </c>
      <c r="AV355" s="34">
        <f t="shared" si="15"/>
        <v>5.4460416666666669</v>
      </c>
      <c r="AW355" s="34">
        <v>0</v>
      </c>
      <c r="AX355" s="34">
        <v>0</v>
      </c>
      <c r="AY355" s="34">
        <v>2.1733333333333333</v>
      </c>
      <c r="AZ355" s="34">
        <v>2.64</v>
      </c>
      <c r="BA355" s="34">
        <v>0</v>
      </c>
      <c r="BB355" s="34">
        <v>7.1437499999999998</v>
      </c>
      <c r="BC355" s="34">
        <v>0</v>
      </c>
      <c r="BD355" s="34">
        <v>0.38750000000000001</v>
      </c>
      <c r="BE355" s="34">
        <v>0</v>
      </c>
      <c r="BF355" s="34">
        <v>0.2</v>
      </c>
      <c r="BG355" s="34">
        <v>1.4</v>
      </c>
      <c r="BH355" s="34">
        <v>62.1</v>
      </c>
      <c r="BI355" s="34">
        <v>0.2</v>
      </c>
      <c r="BJ355" s="34">
        <v>0</v>
      </c>
      <c r="BK355" s="34">
        <v>0</v>
      </c>
      <c r="BL355" s="34">
        <v>0</v>
      </c>
      <c r="BM355" s="34">
        <v>30.8</v>
      </c>
      <c r="BN355" s="37">
        <v>0</v>
      </c>
      <c r="BO355" s="31">
        <v>3.7499999999999996</v>
      </c>
      <c r="BP355">
        <v>1.2</v>
      </c>
      <c r="BQ355">
        <v>0.94</v>
      </c>
      <c r="BR355">
        <v>4.21</v>
      </c>
      <c r="BS355">
        <v>0.94000000000000006</v>
      </c>
    </row>
    <row r="356" spans="1:71" x14ac:dyDescent="0.25">
      <c r="A356" s="7" t="s">
        <v>24</v>
      </c>
    </row>
    <row r="357" spans="1:71" x14ac:dyDescent="0.25">
      <c r="A357" s="7" t="s">
        <v>25</v>
      </c>
    </row>
    <row r="358" spans="1:71" x14ac:dyDescent="0.25">
      <c r="A358" s="7" t="s">
        <v>26</v>
      </c>
    </row>
    <row r="359" spans="1:71" x14ac:dyDescent="0.25">
      <c r="A359" s="7" t="s">
        <v>27</v>
      </c>
    </row>
    <row r="360" spans="1:71" x14ac:dyDescent="0.25">
      <c r="A360" s="7" t="s">
        <v>28</v>
      </c>
    </row>
    <row r="362" spans="1:71" x14ac:dyDescent="0.25">
      <c r="A362" s="10" t="s">
        <v>64</v>
      </c>
    </row>
    <row r="363" spans="1:71" x14ac:dyDescent="0.25">
      <c r="A363" t="s">
        <v>11</v>
      </c>
      <c r="B363" s="8">
        <v>1951</v>
      </c>
      <c r="C363" s="8">
        <v>1952</v>
      </c>
      <c r="D363" s="8">
        <v>1953</v>
      </c>
      <c r="E363" s="8">
        <v>1954</v>
      </c>
      <c r="F363" s="8">
        <v>1955</v>
      </c>
      <c r="G363" s="8">
        <v>1956</v>
      </c>
      <c r="H363" s="8">
        <v>1957</v>
      </c>
      <c r="I363" s="8">
        <v>1958</v>
      </c>
      <c r="J363" s="8">
        <v>1959</v>
      </c>
      <c r="K363" s="8">
        <v>1960</v>
      </c>
      <c r="L363" s="8">
        <v>1961</v>
      </c>
      <c r="M363" s="8">
        <v>1962</v>
      </c>
      <c r="N363" s="8">
        <v>1963</v>
      </c>
      <c r="O363" s="8">
        <v>1964</v>
      </c>
      <c r="P363" s="8">
        <v>1965</v>
      </c>
      <c r="Q363" s="8">
        <v>1966</v>
      </c>
      <c r="R363" s="8">
        <v>1967</v>
      </c>
      <c r="S363" s="8">
        <v>1968</v>
      </c>
      <c r="T363" s="8">
        <v>1969</v>
      </c>
      <c r="U363" s="8">
        <v>1970</v>
      </c>
      <c r="V363" s="8">
        <v>1971</v>
      </c>
      <c r="W363" s="8">
        <v>1972</v>
      </c>
      <c r="X363" s="8">
        <v>1973</v>
      </c>
      <c r="Y363" s="8">
        <v>1974</v>
      </c>
      <c r="Z363" s="8">
        <v>1975</v>
      </c>
      <c r="AA363" s="8">
        <v>1976</v>
      </c>
      <c r="AB363" s="8">
        <v>1977</v>
      </c>
      <c r="AC363" s="8">
        <v>1978</v>
      </c>
      <c r="AD363" s="8">
        <v>1979</v>
      </c>
      <c r="AE363" s="8">
        <v>1980</v>
      </c>
      <c r="AF363" s="8">
        <v>1981</v>
      </c>
      <c r="AG363" s="8">
        <v>1982</v>
      </c>
      <c r="AH363" s="8">
        <v>1983</v>
      </c>
      <c r="AI363" s="8">
        <v>1984</v>
      </c>
      <c r="AJ363" s="8">
        <v>1985</v>
      </c>
      <c r="AK363" s="8">
        <v>1986</v>
      </c>
      <c r="AL363" s="8">
        <v>1987</v>
      </c>
      <c r="AM363" s="8">
        <v>1988</v>
      </c>
      <c r="AN363" s="8">
        <v>1989</v>
      </c>
      <c r="AO363" s="8">
        <v>1990</v>
      </c>
      <c r="AP363" s="8">
        <v>1991</v>
      </c>
      <c r="AQ363" s="8">
        <v>1992</v>
      </c>
      <c r="AR363" s="8">
        <v>1993</v>
      </c>
      <c r="AS363" s="8">
        <v>1994</v>
      </c>
      <c r="AT363" s="8">
        <v>1995</v>
      </c>
      <c r="AU363" s="8">
        <v>1996</v>
      </c>
      <c r="AV363" s="8">
        <v>1997</v>
      </c>
      <c r="AW363" s="8">
        <v>1998</v>
      </c>
      <c r="AX363" s="8">
        <v>1999</v>
      </c>
      <c r="AY363" s="8">
        <v>2000</v>
      </c>
      <c r="AZ363" s="8">
        <v>2001</v>
      </c>
      <c r="BA363" s="8">
        <v>2002</v>
      </c>
      <c r="BB363" s="8">
        <v>2003</v>
      </c>
      <c r="BC363" s="8">
        <v>2004</v>
      </c>
      <c r="BD363" s="8">
        <v>2005</v>
      </c>
      <c r="BE363" s="8">
        <v>2006</v>
      </c>
      <c r="BF363" s="8">
        <v>2007</v>
      </c>
      <c r="BG363" s="8">
        <v>2008</v>
      </c>
      <c r="BH363" s="8">
        <v>2009</v>
      </c>
      <c r="BI363" s="8">
        <v>2010</v>
      </c>
      <c r="BJ363" s="8">
        <v>2011</v>
      </c>
      <c r="BK363" s="8">
        <v>2012</v>
      </c>
      <c r="BL363" s="9">
        <v>2013</v>
      </c>
      <c r="BM363" s="9">
        <v>2014</v>
      </c>
      <c r="BN363">
        <v>2015</v>
      </c>
      <c r="BO363">
        <v>2016</v>
      </c>
      <c r="BP363" s="9">
        <v>2017</v>
      </c>
      <c r="BQ363">
        <v>2018</v>
      </c>
      <c r="BR363">
        <v>2019</v>
      </c>
      <c r="BS363" s="9">
        <v>2020</v>
      </c>
    </row>
    <row r="364" spans="1:71" x14ac:dyDescent="0.25">
      <c r="A364" s="12" t="s">
        <v>12</v>
      </c>
      <c r="B364" s="34">
        <v>0</v>
      </c>
      <c r="C364" s="34">
        <v>0</v>
      </c>
      <c r="D364" s="36">
        <f>AVERAGE(I364:T364)</f>
        <v>1.6027777777777779</v>
      </c>
      <c r="E364" s="36">
        <f>AVERAGE(W364:AL364)</f>
        <v>0.34395179146537841</v>
      </c>
      <c r="F364" s="34">
        <v>0</v>
      </c>
      <c r="G364" s="36">
        <f>AVERAGE(AL364:AT364)</f>
        <v>0.5722222222222223</v>
      </c>
      <c r="H364" s="34">
        <v>0</v>
      </c>
      <c r="I364" s="34">
        <v>0</v>
      </c>
      <c r="J364" s="34">
        <v>13.483333333333334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0.3125</v>
      </c>
      <c r="Q364" s="34">
        <v>1.875</v>
      </c>
      <c r="R364" s="34">
        <v>3.5625</v>
      </c>
      <c r="S364" s="34">
        <v>0</v>
      </c>
      <c r="T364" s="34">
        <v>0</v>
      </c>
      <c r="U364" s="34">
        <v>0</v>
      </c>
      <c r="V364" s="34">
        <v>3.3666666666666667</v>
      </c>
      <c r="W364" s="34">
        <v>0</v>
      </c>
      <c r="X364" s="34">
        <v>8.6956521739130436E-3</v>
      </c>
      <c r="Y364" s="34">
        <v>0</v>
      </c>
      <c r="Z364" s="34">
        <v>2.5649999999999999</v>
      </c>
      <c r="AA364" s="34">
        <v>0</v>
      </c>
      <c r="AB364" s="34">
        <v>0</v>
      </c>
      <c r="AC364" s="34">
        <v>0</v>
      </c>
      <c r="AD364" s="34">
        <v>0.70434782608695645</v>
      </c>
      <c r="AE364" s="34">
        <v>0</v>
      </c>
      <c r="AF364" s="34">
        <v>0</v>
      </c>
      <c r="AG364" s="34">
        <v>0.5</v>
      </c>
      <c r="AH364" s="34">
        <v>0</v>
      </c>
      <c r="AI364" s="34">
        <v>0.98518518518518527</v>
      </c>
      <c r="AJ364" s="34">
        <v>0</v>
      </c>
      <c r="AK364" s="34">
        <v>0.74</v>
      </c>
      <c r="AL364" s="34">
        <v>0</v>
      </c>
      <c r="AM364" s="34">
        <v>0</v>
      </c>
      <c r="AN364" s="34">
        <v>0</v>
      </c>
      <c r="AO364" s="34">
        <v>2.4466666666666663</v>
      </c>
      <c r="AP364" s="34">
        <v>0</v>
      </c>
      <c r="AQ364" s="34">
        <v>0</v>
      </c>
      <c r="AR364" s="34">
        <v>0</v>
      </c>
      <c r="AS364" s="34">
        <v>0</v>
      </c>
      <c r="AT364" s="34">
        <v>2.7033333333333336</v>
      </c>
      <c r="AU364" s="34">
        <f>AVERAGE(AI364:AS364)</f>
        <v>0.37925925925925924</v>
      </c>
      <c r="AV364" s="34">
        <f>AVERAGE(AX364:BL364)</f>
        <v>1.8300000000000003</v>
      </c>
      <c r="AW364" s="34">
        <v>0</v>
      </c>
      <c r="AX364" s="34">
        <v>0</v>
      </c>
      <c r="AY364" s="34">
        <v>1.1499999999999999</v>
      </c>
      <c r="AZ364" s="34">
        <v>0</v>
      </c>
      <c r="BA364" s="34">
        <v>0</v>
      </c>
      <c r="BB364" s="34">
        <v>0</v>
      </c>
      <c r="BC364" s="34">
        <v>0</v>
      </c>
      <c r="BD364" s="34">
        <v>2.2000000000000002</v>
      </c>
      <c r="BE364" s="34">
        <v>0</v>
      </c>
      <c r="BF364" s="34">
        <v>0</v>
      </c>
      <c r="BG364" s="34">
        <v>0</v>
      </c>
      <c r="BH364" s="34">
        <v>0</v>
      </c>
      <c r="BI364" s="34">
        <v>7.8</v>
      </c>
      <c r="BJ364" s="34">
        <v>0</v>
      </c>
      <c r="BK364" s="34">
        <v>0</v>
      </c>
      <c r="BL364" s="9">
        <v>16.3</v>
      </c>
      <c r="BM364" s="9">
        <v>0</v>
      </c>
      <c r="BN364" s="36">
        <f>AVERAGE(BA364:BM364)</f>
        <v>2.023076923076923</v>
      </c>
      <c r="BO364" s="27">
        <f>AVERAGE(BQ364:BS364)</f>
        <v>6.3333333333333339E-2</v>
      </c>
      <c r="BP364">
        <v>0.09</v>
      </c>
      <c r="BQ364">
        <v>0</v>
      </c>
      <c r="BR364">
        <v>0</v>
      </c>
      <c r="BS364">
        <v>0.19</v>
      </c>
    </row>
    <row r="365" spans="1:71" x14ac:dyDescent="0.25">
      <c r="A365" s="12" t="s">
        <v>13</v>
      </c>
      <c r="B365" s="34">
        <v>0</v>
      </c>
      <c r="C365" s="34">
        <v>0</v>
      </c>
      <c r="D365" s="36">
        <f t="shared" ref="D365:D375" si="16">AVERAGE(I365:T365)</f>
        <v>0.38456439393939396</v>
      </c>
      <c r="E365" s="36">
        <f t="shared" ref="E365:E375" si="17">AVERAGE(W365:AL365)</f>
        <v>0.89543377616747188</v>
      </c>
      <c r="F365" s="34">
        <v>0</v>
      </c>
      <c r="G365" s="36">
        <f t="shared" ref="G365:G375" si="18">AVERAGE(AL365:AT365)</f>
        <v>7.4074074074074077E-3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0.3125</v>
      </c>
      <c r="N365" s="34">
        <v>1.5249999999999999</v>
      </c>
      <c r="O365" s="34">
        <v>0</v>
      </c>
      <c r="P365" s="34">
        <v>0</v>
      </c>
      <c r="Q365" s="34">
        <v>2.25</v>
      </c>
      <c r="R365" s="34">
        <v>0</v>
      </c>
      <c r="S365" s="34">
        <v>0.52727272727272723</v>
      </c>
      <c r="T365" s="34">
        <v>0</v>
      </c>
      <c r="U365" s="34">
        <v>0</v>
      </c>
      <c r="V365" s="34">
        <v>0</v>
      </c>
      <c r="W365" s="34">
        <v>0</v>
      </c>
      <c r="X365" s="34">
        <v>0</v>
      </c>
      <c r="Y365" s="34">
        <v>0</v>
      </c>
      <c r="Z365" s="34">
        <v>0</v>
      </c>
      <c r="AA365" s="34">
        <v>0</v>
      </c>
      <c r="AB365" s="34">
        <v>8.734782608695653</v>
      </c>
      <c r="AC365" s="34">
        <v>3.6260869565217395</v>
      </c>
      <c r="AD365" s="34">
        <v>1.1434782608695653</v>
      </c>
      <c r="AE365" s="34">
        <v>0</v>
      </c>
      <c r="AF365" s="34">
        <v>0</v>
      </c>
      <c r="AG365" s="34">
        <v>0</v>
      </c>
      <c r="AH365" s="34">
        <v>0</v>
      </c>
      <c r="AI365" s="34">
        <v>0.72592592592592597</v>
      </c>
      <c r="AJ365" s="34">
        <v>0</v>
      </c>
      <c r="AK365" s="34">
        <v>9.6666666666666665E-2</v>
      </c>
      <c r="AL365" s="34">
        <v>0</v>
      </c>
      <c r="AM365" s="34">
        <v>0</v>
      </c>
      <c r="AN365" s="34">
        <v>0</v>
      </c>
      <c r="AO365" s="34">
        <v>0</v>
      </c>
      <c r="AP365" s="34">
        <v>0</v>
      </c>
      <c r="AQ365" s="34">
        <v>6.6666666666666666E-2</v>
      </c>
      <c r="AR365" s="34">
        <v>0</v>
      </c>
      <c r="AS365" s="34">
        <v>0</v>
      </c>
      <c r="AT365" s="34">
        <v>0</v>
      </c>
      <c r="AU365" s="34">
        <f t="shared" ref="AU365:AU375" si="19">AVERAGE(AI365:AS365)</f>
        <v>8.084175084175084E-2</v>
      </c>
      <c r="AV365" s="34">
        <f t="shared" ref="AV365:AV375" si="20">AVERAGE(AX365:BL365)</f>
        <v>2.7201343173110422</v>
      </c>
      <c r="AW365" s="34">
        <v>0</v>
      </c>
      <c r="AX365" s="34">
        <v>0.26896551724137929</v>
      </c>
      <c r="AY365" s="34">
        <v>0</v>
      </c>
      <c r="AZ365" s="34">
        <v>0</v>
      </c>
      <c r="BA365" s="34">
        <v>31.463636363636368</v>
      </c>
      <c r="BB365" s="34">
        <v>0.47878787878787882</v>
      </c>
      <c r="BC365" s="34">
        <v>0</v>
      </c>
      <c r="BD365" s="34">
        <v>9.0624999999999997E-2</v>
      </c>
      <c r="BE365" s="34">
        <v>0</v>
      </c>
      <c r="BF365" s="34">
        <v>0</v>
      </c>
      <c r="BG365" s="34">
        <v>0.6</v>
      </c>
      <c r="BH365" s="34">
        <v>0</v>
      </c>
      <c r="BI365" s="34">
        <v>0.4</v>
      </c>
      <c r="BJ365" s="34">
        <v>1.5</v>
      </c>
      <c r="BK365" s="34">
        <v>0</v>
      </c>
      <c r="BL365" s="9">
        <v>6</v>
      </c>
      <c r="BM365" s="9">
        <v>2.1</v>
      </c>
      <c r="BN365" s="36">
        <f t="shared" ref="BN365:BN375" si="21">AVERAGE(BA365:BM365)</f>
        <v>3.2794653263403268</v>
      </c>
      <c r="BO365" s="27">
        <f t="shared" ref="BO365:BO375" si="22">AVERAGE(BQ365:BS365)</f>
        <v>0.19333333333333336</v>
      </c>
      <c r="BP365">
        <v>0</v>
      </c>
      <c r="BQ365">
        <v>0.39</v>
      </c>
      <c r="BR365">
        <v>0.19</v>
      </c>
      <c r="BS365">
        <v>0</v>
      </c>
    </row>
    <row r="366" spans="1:71" x14ac:dyDescent="0.25">
      <c r="A366" s="12" t="s">
        <v>14</v>
      </c>
      <c r="B366" s="34">
        <v>2.6166666666666667</v>
      </c>
      <c r="C366" s="34">
        <v>1.35</v>
      </c>
      <c r="D366" s="36">
        <f t="shared" si="16"/>
        <v>14.393911435786436</v>
      </c>
      <c r="E366" s="36">
        <f t="shared" si="17"/>
        <v>5.9390202072484675</v>
      </c>
      <c r="F366" s="34">
        <v>0.78333333333333333</v>
      </c>
      <c r="G366" s="36">
        <f t="shared" si="18"/>
        <v>2.4396296296296298</v>
      </c>
      <c r="H366" s="34">
        <v>6.742857142857142</v>
      </c>
      <c r="I366" s="34">
        <v>2.0285714285714285</v>
      </c>
      <c r="J366" s="34">
        <v>13.483333333333334</v>
      </c>
      <c r="K366" s="34">
        <v>40.98571428571428</v>
      </c>
      <c r="L366" s="34">
        <v>0</v>
      </c>
      <c r="M366" s="34">
        <v>0</v>
      </c>
      <c r="N366" s="34">
        <v>90.35</v>
      </c>
      <c r="O366" s="34">
        <v>0.66666666666666663</v>
      </c>
      <c r="P366" s="34">
        <v>0</v>
      </c>
      <c r="Q366" s="34">
        <v>0.75</v>
      </c>
      <c r="R366" s="34">
        <v>13.987500000000001</v>
      </c>
      <c r="S366" s="34">
        <v>5.7818181818181822</v>
      </c>
      <c r="T366" s="34">
        <v>4.6933333333333325</v>
      </c>
      <c r="U366" s="34">
        <v>0</v>
      </c>
      <c r="V366" s="34">
        <v>0</v>
      </c>
      <c r="W366" s="34">
        <v>0</v>
      </c>
      <c r="X366" s="34">
        <v>0</v>
      </c>
      <c r="Y366" s="34">
        <v>4.2761904761904761</v>
      </c>
      <c r="Z366" s="34">
        <v>5.335</v>
      </c>
      <c r="AA366" s="34">
        <v>2.4227272727272724</v>
      </c>
      <c r="AB366" s="34">
        <v>12.447826086956519</v>
      </c>
      <c r="AC366" s="34">
        <v>0.43478260869565216</v>
      </c>
      <c r="AD366" s="34">
        <v>3.3478260869565211</v>
      </c>
      <c r="AE366" s="34">
        <v>0.60869565217391308</v>
      </c>
      <c r="AF366" s="34">
        <v>3.8839999999999999</v>
      </c>
      <c r="AG366" s="34">
        <v>0.14814814814814814</v>
      </c>
      <c r="AH366" s="34">
        <v>0</v>
      </c>
      <c r="AI366" s="34">
        <v>30.555555555555557</v>
      </c>
      <c r="AJ366" s="34">
        <v>29.853571428571428</v>
      </c>
      <c r="AK366" s="34">
        <v>1.71</v>
      </c>
      <c r="AL366" s="34">
        <v>0</v>
      </c>
      <c r="AM366" s="34">
        <v>0</v>
      </c>
      <c r="AN366" s="34">
        <v>16.47</v>
      </c>
      <c r="AO366" s="34">
        <v>0</v>
      </c>
      <c r="AP366" s="34">
        <v>0.12</v>
      </c>
      <c r="AQ366" s="34">
        <v>0</v>
      </c>
      <c r="AR366" s="34">
        <v>4.166666666666667</v>
      </c>
      <c r="AS366" s="34">
        <v>1.2</v>
      </c>
      <c r="AT366" s="34">
        <v>0</v>
      </c>
      <c r="AU366" s="34">
        <f t="shared" si="19"/>
        <v>7.6432539682539691</v>
      </c>
      <c r="AV366" s="34">
        <f t="shared" si="20"/>
        <v>11.111091518634622</v>
      </c>
      <c r="AW366" s="34">
        <v>1.1689655172413793</v>
      </c>
      <c r="AX366" s="34">
        <v>2.4137931034482758E-2</v>
      </c>
      <c r="AY366" s="34">
        <v>0</v>
      </c>
      <c r="AZ366" s="34">
        <v>0</v>
      </c>
      <c r="BA366" s="34">
        <v>0.27878787878787875</v>
      </c>
      <c r="BB366" s="34">
        <v>15.766666666666666</v>
      </c>
      <c r="BC366" s="34">
        <v>3.8030303030303032</v>
      </c>
      <c r="BD366" s="34">
        <v>0.79374999999999996</v>
      </c>
      <c r="BE366" s="34">
        <v>6.6</v>
      </c>
      <c r="BF366" s="34">
        <v>1.9</v>
      </c>
      <c r="BG366" s="34">
        <v>109.3</v>
      </c>
      <c r="BH366" s="34">
        <v>19.5</v>
      </c>
      <c r="BI366" s="34">
        <v>5.0999999999999996</v>
      </c>
      <c r="BJ366" s="34">
        <v>0</v>
      </c>
      <c r="BK366" s="34">
        <v>0</v>
      </c>
      <c r="BL366" s="9">
        <v>3.6</v>
      </c>
      <c r="BM366" s="9">
        <v>6.8</v>
      </c>
      <c r="BN366" s="36">
        <f t="shared" si="21"/>
        <v>13.341710372960373</v>
      </c>
      <c r="BO366" s="27">
        <f t="shared" si="22"/>
        <v>11.123333333333335</v>
      </c>
      <c r="BP366">
        <v>2.0599999999999996</v>
      </c>
      <c r="BQ366">
        <v>26</v>
      </c>
      <c r="BR366">
        <v>5.7799999999999994</v>
      </c>
      <c r="BS366">
        <v>1.59</v>
      </c>
    </row>
    <row r="367" spans="1:71" x14ac:dyDescent="0.25">
      <c r="A367" s="12" t="s">
        <v>15</v>
      </c>
      <c r="B367" s="34">
        <v>72.98333333333332</v>
      </c>
      <c r="C367" s="34">
        <v>55.05</v>
      </c>
      <c r="D367" s="36">
        <f t="shared" si="16"/>
        <v>72.63863095238095</v>
      </c>
      <c r="E367" s="36">
        <f t="shared" si="17"/>
        <v>35.972464148472305</v>
      </c>
      <c r="F367" s="34">
        <v>51.216666666666669</v>
      </c>
      <c r="G367" s="36">
        <f t="shared" si="18"/>
        <v>29.308412698412699</v>
      </c>
      <c r="H367" s="34">
        <v>31.44285714285714</v>
      </c>
      <c r="I367" s="34">
        <v>78.528571428571439</v>
      </c>
      <c r="J367" s="34">
        <v>232.31666666666663</v>
      </c>
      <c r="K367" s="34">
        <v>133.88571428571427</v>
      </c>
      <c r="L367" s="34">
        <v>42.81428571428571</v>
      </c>
      <c r="M367" s="34">
        <v>54.0625</v>
      </c>
      <c r="N367" s="34">
        <v>60.25</v>
      </c>
      <c r="O367" s="34">
        <v>41.6</v>
      </c>
      <c r="P367" s="34">
        <v>6.7625000000000002</v>
      </c>
      <c r="Q367" s="34">
        <v>26.487500000000001</v>
      </c>
      <c r="R367" s="34">
        <v>104.3625</v>
      </c>
      <c r="S367" s="34">
        <v>70.5</v>
      </c>
      <c r="T367" s="34">
        <v>20.09333333333333</v>
      </c>
      <c r="U367" s="34">
        <v>38.694117647058818</v>
      </c>
      <c r="V367" s="34">
        <v>22.637499999999999</v>
      </c>
      <c r="W367" s="34">
        <v>29.491304347826084</v>
      </c>
      <c r="X367" s="34">
        <v>17.378260869565221</v>
      </c>
      <c r="Y367" s="34">
        <v>43.152380952380952</v>
      </c>
      <c r="Z367" s="34">
        <v>12.195</v>
      </c>
      <c r="AA367" s="34">
        <v>52.322727272727278</v>
      </c>
      <c r="AB367" s="34">
        <v>37.926086956521743</v>
      </c>
      <c r="AC367" s="34">
        <v>54.834782608695654</v>
      </c>
      <c r="AD367" s="34">
        <v>16.913043478260871</v>
      </c>
      <c r="AE367" s="34">
        <v>116.90434782608699</v>
      </c>
      <c r="AF367" s="34">
        <v>32.828000000000003</v>
      </c>
      <c r="AG367" s="34">
        <v>37.162962962962972</v>
      </c>
      <c r="AH367" s="34">
        <v>0</v>
      </c>
      <c r="AI367" s="34">
        <v>65.81481481481481</v>
      </c>
      <c r="AJ367" s="34">
        <v>16.785714285714285</v>
      </c>
      <c r="AK367" s="34">
        <v>41.75</v>
      </c>
      <c r="AL367" s="34">
        <v>0.1</v>
      </c>
      <c r="AM367" s="34">
        <v>49.585714285714282</v>
      </c>
      <c r="AN367" s="34">
        <v>7.34</v>
      </c>
      <c r="AO367" s="34">
        <v>6.1666666666666679</v>
      </c>
      <c r="AP367" s="34">
        <v>61.97</v>
      </c>
      <c r="AQ367" s="34">
        <v>25.316666666666666</v>
      </c>
      <c r="AR367" s="34">
        <v>13.783333333333331</v>
      </c>
      <c r="AS367" s="34">
        <v>65.849999999999994</v>
      </c>
      <c r="AT367" s="34">
        <v>33.663333333333341</v>
      </c>
      <c r="AU367" s="34">
        <f t="shared" si="19"/>
        <v>32.223900913900913</v>
      </c>
      <c r="AV367" s="34">
        <f t="shared" si="20"/>
        <v>49.788392459073499</v>
      </c>
      <c r="AW367" s="34">
        <v>3.9793103448275864</v>
      </c>
      <c r="AX367" s="34">
        <v>21.141379310344828</v>
      </c>
      <c r="AY367" s="34">
        <v>16.89</v>
      </c>
      <c r="AZ367" s="34">
        <v>60.142424242424234</v>
      </c>
      <c r="BA367" s="34">
        <v>34.833333333333336</v>
      </c>
      <c r="BB367" s="34">
        <v>73.730303030303048</v>
      </c>
      <c r="BC367" s="34">
        <v>85.369696969696975</v>
      </c>
      <c r="BD367" s="34">
        <v>60.21875</v>
      </c>
      <c r="BE367" s="34">
        <v>1.8</v>
      </c>
      <c r="BF367" s="34">
        <v>27.3</v>
      </c>
      <c r="BG367" s="34">
        <v>30.7</v>
      </c>
      <c r="BH367" s="34">
        <v>9.6</v>
      </c>
      <c r="BI367" s="34">
        <v>44.7</v>
      </c>
      <c r="BJ367" s="34">
        <v>109.9</v>
      </c>
      <c r="BK367" s="34">
        <v>124.6</v>
      </c>
      <c r="BL367" s="9">
        <v>45.9</v>
      </c>
      <c r="BM367" s="9">
        <v>69</v>
      </c>
      <c r="BN367" s="36">
        <f t="shared" si="21"/>
        <v>55.204006410256412</v>
      </c>
      <c r="BO367" s="27">
        <f t="shared" si="22"/>
        <v>37.54999999999999</v>
      </c>
      <c r="BP367">
        <v>31.5</v>
      </c>
      <c r="BQ367">
        <v>31.349999999999998</v>
      </c>
      <c r="BR367">
        <v>32.569999999999993</v>
      </c>
      <c r="BS367">
        <v>48.73</v>
      </c>
    </row>
    <row r="368" spans="1:71" x14ac:dyDescent="0.25">
      <c r="A368" s="12" t="s">
        <v>16</v>
      </c>
      <c r="B368" s="34">
        <v>95.25</v>
      </c>
      <c r="C368" s="34">
        <v>75.066666666666663</v>
      </c>
      <c r="D368" s="36">
        <f t="shared" si="16"/>
        <v>156.72310876623374</v>
      </c>
      <c r="E368" s="36">
        <f t="shared" si="17"/>
        <v>65.354100548706526</v>
      </c>
      <c r="F368" s="34">
        <v>116.38333333333334</v>
      </c>
      <c r="G368" s="36">
        <f t="shared" si="18"/>
        <v>60.198492063492068</v>
      </c>
      <c r="H368" s="34">
        <v>144.28571428571428</v>
      </c>
      <c r="I368" s="34">
        <v>154.68571428571428</v>
      </c>
      <c r="J368" s="34">
        <v>681.98333333333335</v>
      </c>
      <c r="K368" s="34">
        <v>259.11428571428576</v>
      </c>
      <c r="L368" s="34">
        <v>207.78571428571428</v>
      </c>
      <c r="M368" s="34">
        <v>67.912499999999994</v>
      </c>
      <c r="N368" s="34">
        <v>100.7</v>
      </c>
      <c r="O368" s="34">
        <v>32.583333333333336</v>
      </c>
      <c r="P368" s="34">
        <v>42.662500000000001</v>
      </c>
      <c r="Q368" s="34">
        <v>134.07499999999999</v>
      </c>
      <c r="R368" s="34">
        <v>65.612499999999997</v>
      </c>
      <c r="S368" s="34">
        <v>87.109090909090909</v>
      </c>
      <c r="T368" s="34">
        <v>46.45333333333334</v>
      </c>
      <c r="U368" s="34">
        <v>71.876470588235293</v>
      </c>
      <c r="V368" s="34">
        <v>79.354166666666671</v>
      </c>
      <c r="W368" s="34">
        <v>99.295652173913055</v>
      </c>
      <c r="X368" s="34">
        <v>53.460869565217401</v>
      </c>
      <c r="Y368" s="34">
        <v>66.719047619047629</v>
      </c>
      <c r="Z368" s="34">
        <v>81.864999999999995</v>
      </c>
      <c r="AA368" s="34">
        <v>5.3681818181818182</v>
      </c>
      <c r="AB368" s="34">
        <v>130.90869565217389</v>
      </c>
      <c r="AC368" s="34">
        <v>129.09565217391304</v>
      </c>
      <c r="AD368" s="34">
        <v>23.486956521739131</v>
      </c>
      <c r="AE368" s="34">
        <v>45.773913043478252</v>
      </c>
      <c r="AF368" s="34">
        <v>83.52</v>
      </c>
      <c r="AG368" s="34">
        <v>128.04814814814813</v>
      </c>
      <c r="AH368" s="34">
        <v>33.225000000000001</v>
      </c>
      <c r="AI368" s="34">
        <v>29.911111111111108</v>
      </c>
      <c r="AJ368" s="34">
        <v>29.610714285714284</v>
      </c>
      <c r="AK368" s="34">
        <v>50.08</v>
      </c>
      <c r="AL368" s="34">
        <v>55.29666666666666</v>
      </c>
      <c r="AM368" s="34">
        <v>89.746428571428581</v>
      </c>
      <c r="AN368" s="34">
        <v>23.343333333333337</v>
      </c>
      <c r="AO368" s="34">
        <v>81.573333333333338</v>
      </c>
      <c r="AP368" s="34">
        <v>99.4</v>
      </c>
      <c r="AQ368" s="34">
        <v>79.69</v>
      </c>
      <c r="AR368" s="34">
        <v>50.943333333333335</v>
      </c>
      <c r="AS368" s="34">
        <v>42.043333333333329</v>
      </c>
      <c r="AT368" s="34">
        <v>19.75</v>
      </c>
      <c r="AU368" s="34">
        <f t="shared" si="19"/>
        <v>57.421659451659458</v>
      </c>
      <c r="AV368" s="34">
        <f t="shared" si="20"/>
        <v>64.272849355625212</v>
      </c>
      <c r="AW368" s="34">
        <v>62.010344827586202</v>
      </c>
      <c r="AX368" s="34">
        <v>82.734482758620686</v>
      </c>
      <c r="AY368" s="34">
        <v>45.886666666666663</v>
      </c>
      <c r="AZ368" s="34">
        <v>20.260606060606058</v>
      </c>
      <c r="BA368" s="34">
        <v>75.281818181818167</v>
      </c>
      <c r="BB368" s="34">
        <v>8.4575757575757589</v>
      </c>
      <c r="BC368" s="34">
        <v>119.10909090909092</v>
      </c>
      <c r="BD368" s="34">
        <v>58.862499999999997</v>
      </c>
      <c r="BE368" s="34">
        <v>113.4</v>
      </c>
      <c r="BF368" s="34">
        <v>72</v>
      </c>
      <c r="BG368" s="34">
        <v>77</v>
      </c>
      <c r="BH368" s="34">
        <v>60.9</v>
      </c>
      <c r="BI368" s="34">
        <v>72.599999999999994</v>
      </c>
      <c r="BJ368" s="34">
        <v>54.1</v>
      </c>
      <c r="BK368" s="34">
        <v>42.6</v>
      </c>
      <c r="BL368" s="9">
        <v>60.9</v>
      </c>
      <c r="BM368" s="9">
        <v>126.1</v>
      </c>
      <c r="BN368" s="36">
        <f t="shared" si="21"/>
        <v>72.408537296037295</v>
      </c>
      <c r="BO368" s="27">
        <f t="shared" si="22"/>
        <v>92.403333333333322</v>
      </c>
      <c r="BP368">
        <v>79.400000000000006</v>
      </c>
      <c r="BQ368">
        <v>156.84999999999997</v>
      </c>
      <c r="BR368">
        <v>22.59</v>
      </c>
      <c r="BS368">
        <v>97.77000000000001</v>
      </c>
    </row>
    <row r="369" spans="1:71" x14ac:dyDescent="0.25">
      <c r="A369" s="12" t="s">
        <v>17</v>
      </c>
      <c r="B369" s="34">
        <v>130.05000000000001</v>
      </c>
      <c r="C369" s="34">
        <v>49.05</v>
      </c>
      <c r="D369" s="36">
        <f t="shared" si="16"/>
        <v>112.43414411976914</v>
      </c>
      <c r="E369" s="36">
        <f t="shared" si="17"/>
        <v>100.07382337871468</v>
      </c>
      <c r="F369" s="34">
        <v>81.166666666666671</v>
      </c>
      <c r="G369" s="36">
        <f t="shared" si="18"/>
        <v>108.68526455026455</v>
      </c>
      <c r="H369" s="34">
        <v>124.18571428571428</v>
      </c>
      <c r="I369" s="34">
        <v>107.2</v>
      </c>
      <c r="J369" s="34">
        <v>143.6</v>
      </c>
      <c r="K369" s="34">
        <v>297.02857142857141</v>
      </c>
      <c r="L369" s="34">
        <v>79.757142857142853</v>
      </c>
      <c r="M369" s="34">
        <v>27.862500000000001</v>
      </c>
      <c r="N369" s="34">
        <v>134.23750000000001</v>
      </c>
      <c r="O369" s="34">
        <v>144.44999999999999</v>
      </c>
      <c r="P369" s="34">
        <v>127.125</v>
      </c>
      <c r="Q369" s="34">
        <v>56.887500000000003</v>
      </c>
      <c r="R369" s="34">
        <v>123.15</v>
      </c>
      <c r="S369" s="34">
        <v>76.418181818181822</v>
      </c>
      <c r="T369" s="34">
        <v>31.493333333333332</v>
      </c>
      <c r="U369" s="34">
        <v>44.035294117647062</v>
      </c>
      <c r="V369" s="34">
        <v>171.26666666666665</v>
      </c>
      <c r="W369" s="34">
        <v>76.239130434782624</v>
      </c>
      <c r="X369" s="34">
        <v>124.53043478260867</v>
      </c>
      <c r="Y369" s="34">
        <v>52.833333333333321</v>
      </c>
      <c r="Z369" s="34">
        <v>99.545000000000002</v>
      </c>
      <c r="AA369" s="34">
        <v>47.281818181818181</v>
      </c>
      <c r="AB369" s="34">
        <v>68.021739130434781</v>
      </c>
      <c r="AC369" s="34">
        <v>108.47826086956522</v>
      </c>
      <c r="AD369" s="34">
        <v>120.88260869565217</v>
      </c>
      <c r="AE369" s="34">
        <v>205.34347826086955</v>
      </c>
      <c r="AF369" s="34">
        <v>58.86</v>
      </c>
      <c r="AG369" s="34">
        <v>88.555555555555571</v>
      </c>
      <c r="AH369" s="34">
        <v>142.97499999999999</v>
      </c>
      <c r="AI369" s="34">
        <v>127.38148148148149</v>
      </c>
      <c r="AJ369" s="34">
        <v>58.55</v>
      </c>
      <c r="AK369" s="34">
        <v>156.05000000000001</v>
      </c>
      <c r="AL369" s="34">
        <v>65.653333333333336</v>
      </c>
      <c r="AM369" s="34">
        <v>70.710714285714275</v>
      </c>
      <c r="AN369" s="34">
        <v>68.293333333333322</v>
      </c>
      <c r="AO369" s="34">
        <v>78.433333333333309</v>
      </c>
      <c r="AP369" s="34">
        <v>230.18666666666667</v>
      </c>
      <c r="AQ369" s="34">
        <v>201.74</v>
      </c>
      <c r="AR369" s="34">
        <v>123.76</v>
      </c>
      <c r="AS369" s="34">
        <v>116.44</v>
      </c>
      <c r="AT369" s="34">
        <v>22.95</v>
      </c>
      <c r="AU369" s="34">
        <f t="shared" si="19"/>
        <v>117.92716931216931</v>
      </c>
      <c r="AV369" s="34">
        <f t="shared" si="20"/>
        <v>99.354009926854772</v>
      </c>
      <c r="AW369" s="34">
        <v>102.86551724137934</v>
      </c>
      <c r="AX369" s="34">
        <v>74.893103448275852</v>
      </c>
      <c r="AY369" s="34">
        <v>77.066666666666663</v>
      </c>
      <c r="AZ369" s="34">
        <v>77.066666666666663</v>
      </c>
      <c r="BA369" s="34">
        <v>119.16060606060609</v>
      </c>
      <c r="BB369" s="34">
        <v>57.403030303030306</v>
      </c>
      <c r="BC369" s="34">
        <v>92.257575757575751</v>
      </c>
      <c r="BD369" s="34">
        <v>103.3625</v>
      </c>
      <c r="BE369" s="34">
        <v>147.69999999999999</v>
      </c>
      <c r="BF369" s="34">
        <v>149.1</v>
      </c>
      <c r="BG369" s="34">
        <v>105.2</v>
      </c>
      <c r="BH369" s="34">
        <v>65.8</v>
      </c>
      <c r="BI369" s="34">
        <v>121.3</v>
      </c>
      <c r="BJ369" s="34">
        <v>128.4</v>
      </c>
      <c r="BK369" s="34">
        <v>46.2</v>
      </c>
      <c r="BL369" s="9">
        <v>125.4</v>
      </c>
      <c r="BM369" s="9">
        <v>77.900000000000006</v>
      </c>
      <c r="BN369" s="36">
        <f t="shared" si="21"/>
        <v>103.01413170163173</v>
      </c>
      <c r="BO369" s="27">
        <f t="shared" si="22"/>
        <v>92.583333333333329</v>
      </c>
      <c r="BP369">
        <v>59.109999999999992</v>
      </c>
      <c r="BQ369">
        <v>109.28000000000002</v>
      </c>
      <c r="BR369">
        <v>72.489999999999995</v>
      </c>
      <c r="BS369">
        <v>95.97999999999999</v>
      </c>
    </row>
    <row r="370" spans="1:71" x14ac:dyDescent="0.25">
      <c r="A370" s="12" t="s">
        <v>18</v>
      </c>
      <c r="B370" s="34">
        <v>189.46666666666667</v>
      </c>
      <c r="C370" s="34">
        <v>142.38333333333335</v>
      </c>
      <c r="D370" s="36">
        <f t="shared" si="16"/>
        <v>236.19275703463202</v>
      </c>
      <c r="E370" s="36">
        <f t="shared" si="17"/>
        <v>132.5675814341657</v>
      </c>
      <c r="F370" s="34">
        <v>35.200000000000003</v>
      </c>
      <c r="G370" s="36">
        <f t="shared" si="18"/>
        <v>138.07026455026454</v>
      </c>
      <c r="H370" s="34">
        <v>146.07142857142858</v>
      </c>
      <c r="I370" s="34">
        <v>249.55714285714288</v>
      </c>
      <c r="J370" s="34">
        <v>256.89999999999998</v>
      </c>
      <c r="K370" s="34">
        <v>460.35714285714295</v>
      </c>
      <c r="L370" s="34">
        <v>546.2285714285714</v>
      </c>
      <c r="M370" s="34">
        <v>168.41249999999999</v>
      </c>
      <c r="N370" s="34">
        <v>57.387500000000003</v>
      </c>
      <c r="O370" s="34">
        <v>139.46666666666667</v>
      </c>
      <c r="P370" s="34">
        <v>176.75</v>
      </c>
      <c r="Q370" s="34">
        <v>214.91249999999999</v>
      </c>
      <c r="R370" s="34">
        <v>244.47499999999999</v>
      </c>
      <c r="S370" s="34">
        <v>161.87272727272727</v>
      </c>
      <c r="T370" s="34">
        <v>157.99333333333334</v>
      </c>
      <c r="U370" s="34">
        <v>134.34117647058824</v>
      </c>
      <c r="V370" s="34">
        <v>119.71666666666665</v>
      </c>
      <c r="W370" s="34">
        <v>147.16956521739127</v>
      </c>
      <c r="X370" s="34">
        <v>132.68695652173912</v>
      </c>
      <c r="Y370" s="34">
        <v>145.46190476190475</v>
      </c>
      <c r="Z370" s="34">
        <v>207.94499999999999</v>
      </c>
      <c r="AA370" s="34">
        <v>137.69545454545457</v>
      </c>
      <c r="AB370" s="34">
        <v>87.795652173913027</v>
      </c>
      <c r="AC370" s="34">
        <v>157.60869565217391</v>
      </c>
      <c r="AD370" s="34">
        <v>84.113043478260863</v>
      </c>
      <c r="AE370" s="34">
        <v>213.2869565217392</v>
      </c>
      <c r="AF370" s="34">
        <v>99.143999999999991</v>
      </c>
      <c r="AG370" s="34">
        <v>162.18148148148151</v>
      </c>
      <c r="AH370" s="34">
        <v>119.21785714285716</v>
      </c>
      <c r="AI370" s="34">
        <v>186.29259259259263</v>
      </c>
      <c r="AJ370" s="34">
        <v>66.43214285714285</v>
      </c>
      <c r="AK370" s="34">
        <v>102.47333333333334</v>
      </c>
      <c r="AL370" s="34">
        <v>71.576666666666654</v>
      </c>
      <c r="AM370" s="34">
        <v>148.98571428571429</v>
      </c>
      <c r="AN370" s="34">
        <v>165.07666666666668</v>
      </c>
      <c r="AO370" s="34">
        <v>106.39</v>
      </c>
      <c r="AP370" s="34">
        <v>183.25333333333327</v>
      </c>
      <c r="AQ370" s="34">
        <v>94.213333333333352</v>
      </c>
      <c r="AR370" s="34">
        <v>106.15666666666668</v>
      </c>
      <c r="AS370" s="34">
        <v>252.57666666666657</v>
      </c>
      <c r="AT370" s="34">
        <v>114.40333333333335</v>
      </c>
      <c r="AU370" s="34">
        <f t="shared" si="19"/>
        <v>134.85701058201059</v>
      </c>
      <c r="AV370" s="34">
        <f t="shared" si="20"/>
        <v>147.77273937652387</v>
      </c>
      <c r="AW370" s="34">
        <v>117.64137931034485</v>
      </c>
      <c r="AX370" s="34">
        <v>181.97931034482761</v>
      </c>
      <c r="AY370" s="34">
        <v>172.59</v>
      </c>
      <c r="AZ370" s="34">
        <v>85.596969696969708</v>
      </c>
      <c r="BA370" s="34">
        <v>42.345454545454537</v>
      </c>
      <c r="BB370" s="34">
        <v>63.221212121212112</v>
      </c>
      <c r="BC370" s="34">
        <v>66.639393939393941</v>
      </c>
      <c r="BD370" s="34">
        <v>294.21875</v>
      </c>
      <c r="BE370" s="34">
        <v>146.5</v>
      </c>
      <c r="BF370" s="34">
        <v>195.2</v>
      </c>
      <c r="BG370" s="34">
        <v>82.5</v>
      </c>
      <c r="BH370" s="34">
        <v>284.10000000000002</v>
      </c>
      <c r="BI370" s="34">
        <v>168.9</v>
      </c>
      <c r="BJ370" s="34">
        <v>135</v>
      </c>
      <c r="BK370" s="34">
        <v>83.6</v>
      </c>
      <c r="BL370" s="9">
        <v>214.2</v>
      </c>
      <c r="BM370" s="9">
        <v>259.3</v>
      </c>
      <c r="BN370" s="36">
        <f t="shared" si="21"/>
        <v>156.59421620046621</v>
      </c>
      <c r="BO370" s="27">
        <f t="shared" si="22"/>
        <v>136.34</v>
      </c>
      <c r="BP370">
        <v>100.33999999999997</v>
      </c>
      <c r="BQ370">
        <v>101.36</v>
      </c>
      <c r="BR370">
        <v>173.13000000000002</v>
      </c>
      <c r="BS370">
        <v>134.53</v>
      </c>
    </row>
    <row r="371" spans="1:71" x14ac:dyDescent="0.25">
      <c r="A371" s="12" t="s">
        <v>19</v>
      </c>
      <c r="B371" s="34">
        <v>67.566666666666663</v>
      </c>
      <c r="C371" s="34">
        <v>89.733333333333334</v>
      </c>
      <c r="D371" s="36">
        <f t="shared" si="16"/>
        <v>130.13103805916305</v>
      </c>
      <c r="E371" s="36">
        <f t="shared" si="17"/>
        <v>105.38283725976117</v>
      </c>
      <c r="F371" s="34">
        <v>85.75</v>
      </c>
      <c r="G371" s="36">
        <f t="shared" si="18"/>
        <v>104.56761904761905</v>
      </c>
      <c r="H371" s="34">
        <v>133.22857142857143</v>
      </c>
      <c r="I371" s="34">
        <v>99.3</v>
      </c>
      <c r="J371" s="34">
        <v>57.2</v>
      </c>
      <c r="K371" s="34">
        <v>410.98571428571432</v>
      </c>
      <c r="L371" s="34">
        <v>83.2</v>
      </c>
      <c r="M371" s="34">
        <v>107.925</v>
      </c>
      <c r="N371" s="34">
        <v>144.1875</v>
      </c>
      <c r="O371" s="34">
        <v>182.78333333333333</v>
      </c>
      <c r="P371" s="34">
        <v>96.174999999999997</v>
      </c>
      <c r="Q371" s="34">
        <v>22.5</v>
      </c>
      <c r="R371" s="34">
        <v>133.92500000000001</v>
      </c>
      <c r="S371" s="34">
        <v>72.390909090909091</v>
      </c>
      <c r="T371" s="34">
        <v>151</v>
      </c>
      <c r="U371" s="34">
        <v>104.8235294117647</v>
      </c>
      <c r="V371" s="34">
        <v>78.291666666666671</v>
      </c>
      <c r="W371" s="34">
        <v>42.613043478260863</v>
      </c>
      <c r="X371" s="34">
        <v>97.7</v>
      </c>
      <c r="Y371" s="34">
        <v>89.7</v>
      </c>
      <c r="Z371" s="34">
        <v>98.26</v>
      </c>
      <c r="AA371" s="34">
        <v>42.054545454545455</v>
      </c>
      <c r="AB371" s="34">
        <v>67.395652173913035</v>
      </c>
      <c r="AC371" s="34">
        <v>110.59130434782607</v>
      </c>
      <c r="AD371" s="34">
        <v>220.23043478260865</v>
      </c>
      <c r="AE371" s="34">
        <v>126.75652173913046</v>
      </c>
      <c r="AF371" s="34">
        <v>170.16399999999999</v>
      </c>
      <c r="AG371" s="34">
        <v>140.67037037037036</v>
      </c>
      <c r="AH371" s="34">
        <v>135.87142857142857</v>
      </c>
      <c r="AI371" s="34">
        <v>53.266666666666666</v>
      </c>
      <c r="AJ371" s="34">
        <v>82.421428571428578</v>
      </c>
      <c r="AK371" s="34">
        <v>99.506666666666689</v>
      </c>
      <c r="AL371" s="34">
        <v>108.92333333333333</v>
      </c>
      <c r="AM371" s="34">
        <v>138.52857142857141</v>
      </c>
      <c r="AN371" s="34">
        <v>64.540000000000006</v>
      </c>
      <c r="AO371" s="34">
        <v>125.24666666666667</v>
      </c>
      <c r="AP371" s="34">
        <v>127.56</v>
      </c>
      <c r="AQ371" s="34">
        <v>129.71666666666664</v>
      </c>
      <c r="AR371" s="34">
        <v>88.376666666666679</v>
      </c>
      <c r="AS371" s="34">
        <v>92.026666666666657</v>
      </c>
      <c r="AT371" s="34">
        <v>66.19</v>
      </c>
      <c r="AU371" s="34">
        <f t="shared" si="19"/>
        <v>100.91939393939396</v>
      </c>
      <c r="AV371" s="34">
        <f t="shared" si="20"/>
        <v>119.20989454893765</v>
      </c>
      <c r="AW371" s="34">
        <v>92.851724137931029</v>
      </c>
      <c r="AX371" s="34">
        <v>55.824137931034478</v>
      </c>
      <c r="AY371" s="34">
        <v>132.74</v>
      </c>
      <c r="AZ371" s="34">
        <v>97.254545454545436</v>
      </c>
      <c r="BA371" s="34">
        <v>113.06363636363635</v>
      </c>
      <c r="BB371" s="34">
        <v>55.827272727272728</v>
      </c>
      <c r="BC371" s="34">
        <v>153.65757575757578</v>
      </c>
      <c r="BD371" s="34">
        <v>132.68125000000001</v>
      </c>
      <c r="BE371" s="34">
        <v>123.4</v>
      </c>
      <c r="BF371" s="34">
        <v>200.4</v>
      </c>
      <c r="BG371" s="34">
        <v>170.9</v>
      </c>
      <c r="BH371" s="34">
        <v>97.6</v>
      </c>
      <c r="BI371" s="34">
        <v>154.5</v>
      </c>
      <c r="BJ371" s="34">
        <v>117.6</v>
      </c>
      <c r="BK371" s="34">
        <v>91.4</v>
      </c>
      <c r="BL371" s="9">
        <v>91.3</v>
      </c>
      <c r="BM371" s="9">
        <v>236.6</v>
      </c>
      <c r="BN371" s="36">
        <f t="shared" si="21"/>
        <v>133.76382575757575</v>
      </c>
      <c r="BO371" s="27">
        <f t="shared" si="22"/>
        <v>200.9</v>
      </c>
      <c r="BP371">
        <v>74.52000000000001</v>
      </c>
      <c r="BQ371">
        <v>103.40999999999997</v>
      </c>
      <c r="BR371">
        <v>334.48</v>
      </c>
      <c r="BS371">
        <v>164.81000000000003</v>
      </c>
    </row>
    <row r="372" spans="1:71" x14ac:dyDescent="0.25">
      <c r="A372" s="12" t="s">
        <v>20</v>
      </c>
      <c r="B372" s="34">
        <v>150.03333333333333</v>
      </c>
      <c r="C372" s="34">
        <v>29.383333333333336</v>
      </c>
      <c r="D372" s="36">
        <f t="shared" si="16"/>
        <v>105.68298701298703</v>
      </c>
      <c r="E372" s="36">
        <f t="shared" si="17"/>
        <v>108.59723713715833</v>
      </c>
      <c r="F372" s="34">
        <v>169.98333333333332</v>
      </c>
      <c r="G372" s="36">
        <f t="shared" si="18"/>
        <v>79.539894179894191</v>
      </c>
      <c r="H372" s="34">
        <v>20.785714285714285</v>
      </c>
      <c r="I372" s="34">
        <v>83.585714285714289</v>
      </c>
      <c r="J372" s="34">
        <v>90.42</v>
      </c>
      <c r="K372" s="34">
        <v>417.12857142857143</v>
      </c>
      <c r="L372" s="34">
        <v>45.81428571428571</v>
      </c>
      <c r="M372" s="34">
        <v>66.6875</v>
      </c>
      <c r="N372" s="34">
        <v>46.45</v>
      </c>
      <c r="O372" s="34">
        <v>114.6</v>
      </c>
      <c r="P372" s="34">
        <v>89.287499999999994</v>
      </c>
      <c r="Q372" s="34">
        <v>103.2</v>
      </c>
      <c r="R372" s="34">
        <v>55.375</v>
      </c>
      <c r="S372" s="34">
        <v>102.62727272727274</v>
      </c>
      <c r="T372" s="34">
        <v>53.02</v>
      </c>
      <c r="U372" s="34">
        <v>95.205882352941188</v>
      </c>
      <c r="V372" s="34">
        <v>128.19583333333333</v>
      </c>
      <c r="W372" s="34">
        <v>121.27391304347827</v>
      </c>
      <c r="X372" s="34">
        <v>27.660869565217393</v>
      </c>
      <c r="Y372" s="34">
        <v>145.18571428571431</v>
      </c>
      <c r="Z372" s="34">
        <v>177.57</v>
      </c>
      <c r="AA372" s="34">
        <v>49.418181818181822</v>
      </c>
      <c r="AB372" s="34">
        <v>70.686956521739134</v>
      </c>
      <c r="AC372" s="34">
        <v>170.24347826086955</v>
      </c>
      <c r="AD372" s="34">
        <v>164.5</v>
      </c>
      <c r="AE372" s="34">
        <v>132.2391304347826</v>
      </c>
      <c r="AF372" s="34">
        <v>78.74799999999999</v>
      </c>
      <c r="AG372" s="34">
        <v>116.35555555555555</v>
      </c>
      <c r="AH372" s="34">
        <v>79.571428571428584</v>
      </c>
      <c r="AI372" s="34">
        <v>90.585185185185182</v>
      </c>
      <c r="AJ372" s="34">
        <v>80.860714285714266</v>
      </c>
      <c r="AK372" s="34">
        <v>94.126666666666651</v>
      </c>
      <c r="AL372" s="34">
        <v>138.53</v>
      </c>
      <c r="AM372" s="34">
        <v>118.03571428571426</v>
      </c>
      <c r="AN372" s="34">
        <v>91.88</v>
      </c>
      <c r="AO372" s="34">
        <v>21.17</v>
      </c>
      <c r="AP372" s="34">
        <v>75.973333333333343</v>
      </c>
      <c r="AQ372" s="34">
        <v>102.97333333333331</v>
      </c>
      <c r="AR372" s="34">
        <v>29.313333333333333</v>
      </c>
      <c r="AS372" s="34">
        <v>52.263333333333335</v>
      </c>
      <c r="AT372" s="34">
        <v>85.72</v>
      </c>
      <c r="AU372" s="34">
        <f t="shared" si="19"/>
        <v>81.428328523328503</v>
      </c>
      <c r="AV372" s="34">
        <f t="shared" si="20"/>
        <v>96.762938000696622</v>
      </c>
      <c r="AW372" s="34">
        <v>135.62758620689655</v>
      </c>
      <c r="AX372" s="34">
        <v>58.044827586206885</v>
      </c>
      <c r="AY372" s="34">
        <v>154.35</v>
      </c>
      <c r="AZ372" s="34">
        <v>107.81212121212121</v>
      </c>
      <c r="BA372" s="34">
        <v>28.9</v>
      </c>
      <c r="BB372" s="34">
        <v>30.333333333333336</v>
      </c>
      <c r="BC372" s="34">
        <v>81.478787878787884</v>
      </c>
      <c r="BD372" s="34">
        <v>98.525000000000006</v>
      </c>
      <c r="BE372" s="34">
        <v>83.2</v>
      </c>
      <c r="BF372" s="34">
        <v>147.30000000000001</v>
      </c>
      <c r="BG372" s="34">
        <v>66.7</v>
      </c>
      <c r="BH372" s="34">
        <v>184.3</v>
      </c>
      <c r="BI372" s="34">
        <v>120.2</v>
      </c>
      <c r="BJ372" s="34">
        <v>79.8</v>
      </c>
      <c r="BK372" s="34">
        <v>67.5</v>
      </c>
      <c r="BL372" s="9">
        <v>143</v>
      </c>
      <c r="BM372" s="9">
        <v>96</v>
      </c>
      <c r="BN372" s="36">
        <f t="shared" si="21"/>
        <v>94.402855477855482</v>
      </c>
      <c r="BO372" s="27">
        <f t="shared" si="22"/>
        <v>113.11</v>
      </c>
      <c r="BP372">
        <v>230.69999999999993</v>
      </c>
      <c r="BQ372">
        <v>64.42</v>
      </c>
      <c r="BR372">
        <v>111.21999999999998</v>
      </c>
      <c r="BS372">
        <v>163.69</v>
      </c>
    </row>
    <row r="373" spans="1:71" x14ac:dyDescent="0.25">
      <c r="A373" s="12" t="s">
        <v>21</v>
      </c>
      <c r="B373" s="34">
        <v>136.61666666666665</v>
      </c>
      <c r="C373" s="34">
        <v>183.55</v>
      </c>
      <c r="D373" s="36">
        <f t="shared" si="16"/>
        <v>123.53974657287158</v>
      </c>
      <c r="E373" s="36">
        <f t="shared" si="17"/>
        <v>85.303123323033645</v>
      </c>
      <c r="F373" s="34">
        <v>184.36666666666667</v>
      </c>
      <c r="G373" s="36">
        <f t="shared" si="18"/>
        <v>110.71944444444443</v>
      </c>
      <c r="H373" s="34">
        <v>187.3</v>
      </c>
      <c r="I373" s="34">
        <v>93.8</v>
      </c>
      <c r="J373" s="34">
        <v>19.399999999999999</v>
      </c>
      <c r="K373" s="34">
        <v>150.28571428571428</v>
      </c>
      <c r="L373" s="34">
        <v>155.58571428571426</v>
      </c>
      <c r="M373" s="34">
        <v>171.75</v>
      </c>
      <c r="N373" s="34">
        <v>244.9</v>
      </c>
      <c r="O373" s="34">
        <v>108.8</v>
      </c>
      <c r="P373" s="34">
        <v>5.5374999999999996</v>
      </c>
      <c r="Q373" s="34">
        <v>157.41249999999999</v>
      </c>
      <c r="R373" s="34">
        <v>128.26249999999999</v>
      </c>
      <c r="S373" s="34">
        <v>49.736363636363642</v>
      </c>
      <c r="T373" s="34">
        <v>197.00666666666669</v>
      </c>
      <c r="U373" s="34">
        <v>136.45294117647057</v>
      </c>
      <c r="V373" s="34">
        <v>116.85</v>
      </c>
      <c r="W373" s="34">
        <v>62.130434782608695</v>
      </c>
      <c r="X373" s="34">
        <v>97.952173913043481</v>
      </c>
      <c r="Y373" s="34">
        <v>75.804761904761904</v>
      </c>
      <c r="Z373" s="34">
        <v>102.27</v>
      </c>
      <c r="AA373" s="34">
        <v>26.768181818181816</v>
      </c>
      <c r="AB373" s="34">
        <v>84.595652173913052</v>
      </c>
      <c r="AC373" s="34">
        <v>145.0869565217391</v>
      </c>
      <c r="AD373" s="34">
        <v>63.252173913043478</v>
      </c>
      <c r="AE373" s="34">
        <v>47.356521739130436</v>
      </c>
      <c r="AF373" s="34">
        <v>71.496000000000009</v>
      </c>
      <c r="AG373" s="34">
        <v>125.02962962962964</v>
      </c>
      <c r="AH373" s="34">
        <v>71.739285714285714</v>
      </c>
      <c r="AI373" s="34">
        <v>124.89629629629631</v>
      </c>
      <c r="AJ373" s="34">
        <v>64.178571428571431</v>
      </c>
      <c r="AK373" s="34">
        <v>42.47</v>
      </c>
      <c r="AL373" s="34">
        <v>159.82333333333332</v>
      </c>
      <c r="AM373" s="34">
        <v>8.0749999999999993</v>
      </c>
      <c r="AN373" s="34">
        <v>51.766666666666666</v>
      </c>
      <c r="AO373" s="34">
        <v>45.33</v>
      </c>
      <c r="AP373" s="34">
        <v>69.98</v>
      </c>
      <c r="AQ373" s="34">
        <v>103.19333333333331</v>
      </c>
      <c r="AR373" s="34">
        <v>275.04000000000002</v>
      </c>
      <c r="AS373" s="34">
        <v>189.47</v>
      </c>
      <c r="AT373" s="34">
        <v>93.796666666666638</v>
      </c>
      <c r="AU373" s="34">
        <f t="shared" si="19"/>
        <v>103.11120009620009</v>
      </c>
      <c r="AV373" s="34">
        <f t="shared" si="20"/>
        <v>102.63938105189828</v>
      </c>
      <c r="AW373" s="34">
        <v>89.055172413793088</v>
      </c>
      <c r="AX373" s="34">
        <v>197.68965517241378</v>
      </c>
      <c r="AY373" s="34">
        <v>141.6866666666667</v>
      </c>
      <c r="AZ373" s="34">
        <v>54.439393939393923</v>
      </c>
      <c r="BA373" s="34">
        <v>103.30909090909091</v>
      </c>
      <c r="BB373" s="34">
        <v>220.32121212121208</v>
      </c>
      <c r="BC373" s="34">
        <v>38.369696969696975</v>
      </c>
      <c r="BD373" s="34">
        <v>113.875</v>
      </c>
      <c r="BE373" s="34">
        <v>16.399999999999999</v>
      </c>
      <c r="BF373" s="34">
        <v>107.1</v>
      </c>
      <c r="BG373" s="34">
        <v>64.599999999999994</v>
      </c>
      <c r="BH373" s="34">
        <v>107.8</v>
      </c>
      <c r="BI373" s="34">
        <v>118.8</v>
      </c>
      <c r="BJ373" s="34">
        <v>132.19999999999999</v>
      </c>
      <c r="BK373" s="34">
        <v>53.2</v>
      </c>
      <c r="BL373" s="9">
        <v>69.8</v>
      </c>
      <c r="BM373" s="9">
        <v>144.69999999999999</v>
      </c>
      <c r="BN373" s="36">
        <f t="shared" si="21"/>
        <v>99.267307692307682</v>
      </c>
      <c r="BO373" s="27">
        <f t="shared" si="22"/>
        <v>198.5633333333333</v>
      </c>
      <c r="BP373">
        <v>171.10000000000005</v>
      </c>
      <c r="BQ373">
        <v>95.06</v>
      </c>
      <c r="BR373">
        <v>351.18999999999988</v>
      </c>
      <c r="BS373">
        <v>149.44000000000003</v>
      </c>
    </row>
    <row r="374" spans="1:71" x14ac:dyDescent="0.25">
      <c r="A374" s="12" t="s">
        <v>22</v>
      </c>
      <c r="B374" s="34">
        <v>34.700000000000003</v>
      </c>
      <c r="C374" s="34">
        <v>0</v>
      </c>
      <c r="D374" s="36">
        <f t="shared" si="16"/>
        <v>33.828929473304477</v>
      </c>
      <c r="E374" s="36">
        <f t="shared" si="17"/>
        <v>53.722895587604832</v>
      </c>
      <c r="F374" s="34">
        <v>2.1166666666666667</v>
      </c>
      <c r="G374" s="36">
        <f t="shared" si="18"/>
        <v>57.224814814814813</v>
      </c>
      <c r="H374" s="34">
        <v>38.457142857142856</v>
      </c>
      <c r="I374" s="34">
        <v>48.328571428571429</v>
      </c>
      <c r="J374" s="34">
        <v>28.1</v>
      </c>
      <c r="K374" s="34">
        <v>86.214285714285708</v>
      </c>
      <c r="L374" s="34">
        <v>2.1428571428571428</v>
      </c>
      <c r="M374" s="34">
        <v>10.1875</v>
      </c>
      <c r="N374" s="34">
        <v>0.42499999999999999</v>
      </c>
      <c r="O374" s="34">
        <v>44.5</v>
      </c>
      <c r="P374" s="34">
        <v>8.1999999999999993</v>
      </c>
      <c r="Q374" s="34">
        <v>125.77500000000001</v>
      </c>
      <c r="R374" s="34">
        <v>0</v>
      </c>
      <c r="S374" s="34">
        <v>25.927272727272733</v>
      </c>
      <c r="T374" s="34">
        <v>26.146666666666665</v>
      </c>
      <c r="U374" s="34">
        <v>0</v>
      </c>
      <c r="V374" s="34">
        <v>8.25</v>
      </c>
      <c r="W374" s="34">
        <v>19.173913043478258</v>
      </c>
      <c r="X374" s="34">
        <v>0.89130434782608692</v>
      </c>
      <c r="Y374" s="34">
        <v>2.0809523809523811</v>
      </c>
      <c r="Z374" s="34">
        <v>89.974999999999994</v>
      </c>
      <c r="AA374" s="34">
        <v>132.24545454545452</v>
      </c>
      <c r="AB374" s="34">
        <v>63.386956521739123</v>
      </c>
      <c r="AC374" s="34">
        <v>81.013043478260869</v>
      </c>
      <c r="AD374" s="34">
        <v>155.98695652173916</v>
      </c>
      <c r="AE374" s="34">
        <v>57.708695652173922</v>
      </c>
      <c r="AF374" s="34">
        <v>17.384</v>
      </c>
      <c r="AG374" s="34">
        <v>50.2</v>
      </c>
      <c r="AH374" s="34">
        <v>15.121428571428572</v>
      </c>
      <c r="AI374" s="34">
        <v>0.21481481481481482</v>
      </c>
      <c r="AJ374" s="34">
        <v>3.4071428571428575</v>
      </c>
      <c r="AK374" s="34">
        <v>132.69999999999999</v>
      </c>
      <c r="AL374" s="34">
        <v>38.076666666666661</v>
      </c>
      <c r="AM374" s="34">
        <v>0</v>
      </c>
      <c r="AN374" s="34">
        <v>25.47</v>
      </c>
      <c r="AO374" s="34">
        <v>49.946666666666644</v>
      </c>
      <c r="AP374" s="34">
        <v>10.453333333333335</v>
      </c>
      <c r="AQ374" s="34">
        <v>307.76</v>
      </c>
      <c r="AR374" s="34">
        <v>44.67</v>
      </c>
      <c r="AS374" s="34">
        <v>8.59</v>
      </c>
      <c r="AT374" s="34">
        <v>30.056666666666668</v>
      </c>
      <c r="AU374" s="34">
        <f t="shared" si="19"/>
        <v>56.480784030784022</v>
      </c>
      <c r="AV374" s="34">
        <f t="shared" si="20"/>
        <v>31.759240203761756</v>
      </c>
      <c r="AW374" s="34">
        <v>23.782758620689648</v>
      </c>
      <c r="AX374" s="34">
        <v>0.1620689655172414</v>
      </c>
      <c r="AY374" s="34">
        <v>0.30333333333333334</v>
      </c>
      <c r="AZ374" s="34">
        <v>2.2121212121212119</v>
      </c>
      <c r="BA374" s="34">
        <v>1.0878787878787879</v>
      </c>
      <c r="BB374" s="34">
        <v>0.24848484848484848</v>
      </c>
      <c r="BC374" s="34">
        <v>7.5090909090909097</v>
      </c>
      <c r="BD374" s="34">
        <v>9.3656249999999996</v>
      </c>
      <c r="BE374" s="34">
        <v>68.3</v>
      </c>
      <c r="BF374" s="34">
        <v>18.600000000000001</v>
      </c>
      <c r="BG374" s="34">
        <v>24.6</v>
      </c>
      <c r="BH374" s="34">
        <v>54.1</v>
      </c>
      <c r="BI374" s="34">
        <v>162.6</v>
      </c>
      <c r="BJ374" s="34">
        <v>17.2</v>
      </c>
      <c r="BK374" s="34">
        <v>108.4</v>
      </c>
      <c r="BL374" s="34">
        <v>1.7</v>
      </c>
      <c r="BM374" s="34">
        <v>45.8</v>
      </c>
      <c r="BN374" s="36">
        <f t="shared" si="21"/>
        <v>39.962390734265732</v>
      </c>
      <c r="BO374" s="27">
        <f t="shared" si="22"/>
        <v>14.133333333333333</v>
      </c>
      <c r="BP374">
        <v>5.76</v>
      </c>
      <c r="BQ374">
        <v>18.73</v>
      </c>
      <c r="BR374">
        <v>22.12</v>
      </c>
      <c r="BS374">
        <v>1.55</v>
      </c>
    </row>
    <row r="375" spans="1:71" x14ac:dyDescent="0.25">
      <c r="A375" s="12" t="s">
        <v>23</v>
      </c>
      <c r="B375" s="34">
        <v>0</v>
      </c>
      <c r="C375" s="34">
        <v>15.016666666666666</v>
      </c>
      <c r="D375" s="36">
        <f t="shared" si="16"/>
        <v>10.744801587301588</v>
      </c>
      <c r="E375" s="36">
        <f t="shared" si="17"/>
        <v>3.6899760610766048</v>
      </c>
      <c r="F375" s="34">
        <v>0</v>
      </c>
      <c r="G375" s="36">
        <f t="shared" si="18"/>
        <v>13.389444444444443</v>
      </c>
      <c r="H375" s="34">
        <v>0</v>
      </c>
      <c r="I375" s="34">
        <v>2.2142857142857144</v>
      </c>
      <c r="J375" s="34">
        <v>0</v>
      </c>
      <c r="K375" s="34">
        <v>0</v>
      </c>
      <c r="L375" s="34">
        <v>0</v>
      </c>
      <c r="M375" s="34">
        <v>59.9</v>
      </c>
      <c r="N375" s="34">
        <v>0.25</v>
      </c>
      <c r="O375" s="34">
        <v>3.2</v>
      </c>
      <c r="P375" s="34">
        <v>19.05</v>
      </c>
      <c r="Q375" s="34">
        <v>29.537500000000001</v>
      </c>
      <c r="R375" s="34">
        <v>12.7125</v>
      </c>
      <c r="S375" s="34">
        <v>0</v>
      </c>
      <c r="T375" s="34">
        <v>2.0733333333333333</v>
      </c>
      <c r="U375" s="34">
        <v>0</v>
      </c>
      <c r="V375" s="34">
        <v>0</v>
      </c>
      <c r="W375" s="34">
        <v>0.23043478260869565</v>
      </c>
      <c r="X375" s="34">
        <v>0</v>
      </c>
      <c r="Y375" s="34">
        <v>1.1428571428571428</v>
      </c>
      <c r="Z375" s="34">
        <v>1.2450000000000001</v>
      </c>
      <c r="AA375" s="34">
        <v>0</v>
      </c>
      <c r="AB375" s="34">
        <v>0</v>
      </c>
      <c r="AC375" s="34">
        <v>7.2826086956521738</v>
      </c>
      <c r="AD375" s="34">
        <v>0</v>
      </c>
      <c r="AE375" s="34">
        <v>4.3478260869565216E-2</v>
      </c>
      <c r="AF375" s="34">
        <v>0</v>
      </c>
      <c r="AG375" s="34">
        <v>0</v>
      </c>
      <c r="AH375" s="34">
        <v>9.4499999999999993</v>
      </c>
      <c r="AI375" s="34">
        <v>0</v>
      </c>
      <c r="AJ375" s="34">
        <v>0.22857142857142859</v>
      </c>
      <c r="AK375" s="34">
        <v>1.96</v>
      </c>
      <c r="AL375" s="34">
        <v>37.456666666666671</v>
      </c>
      <c r="AM375" s="34">
        <v>9.7249999999999996</v>
      </c>
      <c r="AN375" s="34">
        <v>15.543333333333331</v>
      </c>
      <c r="AO375" s="34">
        <v>0</v>
      </c>
      <c r="AP375" s="34">
        <v>0</v>
      </c>
      <c r="AQ375" s="34">
        <v>0</v>
      </c>
      <c r="AR375" s="34">
        <v>57.78</v>
      </c>
      <c r="AS375" s="34">
        <v>0</v>
      </c>
      <c r="AT375" s="34">
        <v>0</v>
      </c>
      <c r="AU375" s="34">
        <f t="shared" si="19"/>
        <v>11.15396103896104</v>
      </c>
      <c r="AV375" s="34">
        <f t="shared" si="20"/>
        <v>3.6343232323232324</v>
      </c>
      <c r="AW375" s="34">
        <v>0.20344827586206898</v>
      </c>
      <c r="AX375" s="34">
        <v>0</v>
      </c>
      <c r="AY375" s="34">
        <v>1.53</v>
      </c>
      <c r="AZ375" s="34">
        <v>4.5484848484848488</v>
      </c>
      <c r="BA375" s="34">
        <v>0</v>
      </c>
      <c r="BB375" s="34">
        <v>5.5363636363636362</v>
      </c>
      <c r="BC375" s="34">
        <v>0</v>
      </c>
      <c r="BD375" s="34">
        <v>0</v>
      </c>
      <c r="BE375" s="34">
        <v>0</v>
      </c>
      <c r="BF375" s="34">
        <v>1</v>
      </c>
      <c r="BG375" s="34">
        <v>0.3</v>
      </c>
      <c r="BH375" s="34">
        <v>40.6</v>
      </c>
      <c r="BI375" s="34">
        <v>1</v>
      </c>
      <c r="BJ375" s="34">
        <v>0</v>
      </c>
      <c r="BK375" s="34">
        <v>0</v>
      </c>
      <c r="BL375" s="34">
        <v>0</v>
      </c>
      <c r="BM375" s="34">
        <v>13.1</v>
      </c>
      <c r="BN375" s="36">
        <f t="shared" si="21"/>
        <v>4.733566433566434</v>
      </c>
      <c r="BO375" s="27">
        <f t="shared" si="22"/>
        <v>2.8533333333333331</v>
      </c>
      <c r="BP375">
        <v>0.31</v>
      </c>
      <c r="BQ375">
        <v>4.18</v>
      </c>
      <c r="BR375">
        <v>3.9699999999999998</v>
      </c>
      <c r="BS375">
        <v>0.41000000000000003</v>
      </c>
    </row>
    <row r="376" spans="1:71" x14ac:dyDescent="0.25">
      <c r="A376" s="7" t="s">
        <v>24</v>
      </c>
    </row>
    <row r="377" spans="1:71" x14ac:dyDescent="0.25">
      <c r="A377" s="7" t="s">
        <v>25</v>
      </c>
    </row>
    <row r="378" spans="1:71" x14ac:dyDescent="0.25">
      <c r="A378" s="7" t="s">
        <v>26</v>
      </c>
    </row>
    <row r="379" spans="1:71" x14ac:dyDescent="0.25">
      <c r="A379" s="7" t="s">
        <v>27</v>
      </c>
    </row>
    <row r="380" spans="1:71" x14ac:dyDescent="0.25">
      <c r="A380" s="7" t="s">
        <v>28</v>
      </c>
    </row>
    <row r="382" spans="1:71" x14ac:dyDescent="0.25">
      <c r="A382" s="10" t="s">
        <v>65</v>
      </c>
    </row>
    <row r="383" spans="1:71" x14ac:dyDescent="0.25">
      <c r="A383" t="s">
        <v>11</v>
      </c>
      <c r="B383" s="8">
        <v>1951</v>
      </c>
      <c r="C383" s="8">
        <v>1952</v>
      </c>
      <c r="D383" s="8">
        <v>1953</v>
      </c>
      <c r="E383" s="8">
        <v>1954</v>
      </c>
      <c r="F383" s="8">
        <v>1955</v>
      </c>
      <c r="G383" s="8">
        <v>1956</v>
      </c>
      <c r="H383" s="8">
        <v>1957</v>
      </c>
      <c r="I383" s="8">
        <v>1958</v>
      </c>
      <c r="J383" s="8">
        <v>1959</v>
      </c>
      <c r="K383" s="8">
        <v>1960</v>
      </c>
      <c r="L383" s="8">
        <v>1961</v>
      </c>
      <c r="M383" s="8">
        <v>1962</v>
      </c>
      <c r="N383" s="8">
        <v>1963</v>
      </c>
      <c r="O383" s="8">
        <v>1964</v>
      </c>
      <c r="P383" s="8">
        <v>1965</v>
      </c>
      <c r="Q383" s="8">
        <v>1966</v>
      </c>
      <c r="R383" s="8">
        <v>1967</v>
      </c>
      <c r="S383" s="8">
        <v>1968</v>
      </c>
      <c r="T383" s="8">
        <v>1969</v>
      </c>
      <c r="U383" s="8">
        <v>1970</v>
      </c>
      <c r="V383" s="8">
        <v>1971</v>
      </c>
      <c r="W383" s="8">
        <v>1972</v>
      </c>
      <c r="X383" s="8">
        <v>1973</v>
      </c>
      <c r="Y383" s="8">
        <v>1974</v>
      </c>
      <c r="Z383" s="8">
        <v>1975</v>
      </c>
      <c r="AA383" s="8">
        <v>1976</v>
      </c>
      <c r="AB383" s="8">
        <v>1977</v>
      </c>
      <c r="AC383" s="8">
        <v>1978</v>
      </c>
      <c r="AD383" s="8">
        <v>1979</v>
      </c>
      <c r="AE383" s="8">
        <v>1980</v>
      </c>
      <c r="AF383" s="8">
        <v>1981</v>
      </c>
      <c r="AG383" s="8">
        <v>1982</v>
      </c>
      <c r="AH383" s="8">
        <v>1983</v>
      </c>
      <c r="AI383" s="8">
        <v>1984</v>
      </c>
      <c r="AJ383" s="8">
        <v>1985</v>
      </c>
      <c r="AK383" s="8">
        <v>1986</v>
      </c>
      <c r="AL383" s="8">
        <v>1987</v>
      </c>
      <c r="AM383" s="8">
        <v>1988</v>
      </c>
      <c r="AN383" s="8">
        <v>1989</v>
      </c>
      <c r="AO383" s="8">
        <v>1990</v>
      </c>
      <c r="AP383" s="8">
        <v>1991</v>
      </c>
      <c r="AQ383" s="8">
        <v>1992</v>
      </c>
      <c r="AR383" s="8">
        <v>1993</v>
      </c>
      <c r="AS383" s="8">
        <v>1994</v>
      </c>
      <c r="AT383" s="8">
        <v>1995</v>
      </c>
      <c r="AU383" s="8">
        <v>1996</v>
      </c>
      <c r="AV383" s="8">
        <v>1997</v>
      </c>
      <c r="AW383" s="8">
        <v>1998</v>
      </c>
      <c r="AX383" s="8">
        <v>1999</v>
      </c>
      <c r="AY383" s="8">
        <v>2000</v>
      </c>
      <c r="AZ383" s="8">
        <v>2001</v>
      </c>
      <c r="BA383" s="8">
        <v>2002</v>
      </c>
      <c r="BB383" s="8">
        <v>2003</v>
      </c>
      <c r="BC383" s="8">
        <v>2004</v>
      </c>
      <c r="BD383" s="8">
        <v>2005</v>
      </c>
      <c r="BE383" s="8">
        <v>2006</v>
      </c>
      <c r="BF383" s="8">
        <v>2007</v>
      </c>
      <c r="BG383" s="8">
        <v>2008</v>
      </c>
      <c r="BH383" s="8">
        <v>2009</v>
      </c>
      <c r="BI383" s="8">
        <v>2010</v>
      </c>
      <c r="BJ383" s="8">
        <v>2011</v>
      </c>
      <c r="BK383" s="8">
        <v>2012</v>
      </c>
      <c r="BL383" s="9">
        <v>2013</v>
      </c>
      <c r="BM383" s="9">
        <v>2014</v>
      </c>
      <c r="BN383">
        <v>2015</v>
      </c>
      <c r="BO383">
        <v>2016</v>
      </c>
      <c r="BP383" s="9">
        <v>2017</v>
      </c>
      <c r="BQ383">
        <v>2018</v>
      </c>
      <c r="BR383">
        <v>2019</v>
      </c>
      <c r="BS383" s="9">
        <v>2020</v>
      </c>
    </row>
    <row r="384" spans="1:71" x14ac:dyDescent="0.25">
      <c r="A384" s="12" t="s">
        <v>12</v>
      </c>
      <c r="B384" s="34">
        <v>0</v>
      </c>
      <c r="C384" s="34">
        <v>0</v>
      </c>
      <c r="D384" s="34">
        <v>0</v>
      </c>
      <c r="E384" s="34">
        <v>0</v>
      </c>
      <c r="F384" s="34">
        <v>0</v>
      </c>
      <c r="G384" s="36">
        <f>AVERAGE(B384:F384)</f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0.32500000000000001</v>
      </c>
      <c r="M384" s="34">
        <v>0</v>
      </c>
      <c r="N384" s="34">
        <v>0</v>
      </c>
      <c r="O384" s="34">
        <v>0</v>
      </c>
      <c r="P384" s="34">
        <v>0</v>
      </c>
      <c r="Q384" s="34">
        <v>0.57499999999999996</v>
      </c>
      <c r="R384" s="34">
        <v>0.25714285714285717</v>
      </c>
      <c r="S384" s="34">
        <v>0</v>
      </c>
      <c r="T384" s="34">
        <v>0</v>
      </c>
      <c r="U384" s="34">
        <v>0</v>
      </c>
      <c r="V384" s="34">
        <v>0</v>
      </c>
      <c r="W384" s="34">
        <v>0</v>
      </c>
      <c r="X384" s="34">
        <v>0</v>
      </c>
      <c r="Y384" s="34">
        <v>0</v>
      </c>
      <c r="Z384" s="34">
        <v>3.9333333333333331</v>
      </c>
      <c r="AA384" s="34">
        <v>0</v>
      </c>
      <c r="AB384" s="34">
        <v>0</v>
      </c>
      <c r="AC384" s="34">
        <v>0</v>
      </c>
      <c r="AD384" s="34">
        <v>5.2588235294117647</v>
      </c>
      <c r="AE384" s="34">
        <v>0</v>
      </c>
      <c r="AF384" s="34">
        <v>0.66111111111111109</v>
      </c>
      <c r="AG384" s="34">
        <v>0</v>
      </c>
      <c r="AH384" s="34">
        <v>0</v>
      </c>
      <c r="AI384" s="34">
        <v>0</v>
      </c>
      <c r="AJ384" s="34">
        <v>0.3</v>
      </c>
      <c r="AK384" s="34">
        <v>0.37058823529411766</v>
      </c>
      <c r="AL384" s="34">
        <v>0</v>
      </c>
      <c r="AM384" s="34">
        <v>0</v>
      </c>
      <c r="AN384" s="34">
        <v>0</v>
      </c>
      <c r="AO384" s="34">
        <v>16.62631578947369</v>
      </c>
      <c r="AP384" s="34">
        <v>0</v>
      </c>
      <c r="AQ384" s="34">
        <v>0</v>
      </c>
      <c r="AR384" s="34">
        <v>0</v>
      </c>
      <c r="AS384" s="34">
        <v>4.1789473684210519</v>
      </c>
      <c r="AT384" s="34">
        <v>3.3611111111111107</v>
      </c>
      <c r="AU384" s="34">
        <v>0</v>
      </c>
      <c r="AV384" s="34">
        <v>2</v>
      </c>
      <c r="AW384" s="34">
        <v>0</v>
      </c>
      <c r="AX384" s="34">
        <v>0.23157894736842108</v>
      </c>
      <c r="AY384" s="34">
        <v>0.74736842105263157</v>
      </c>
      <c r="AZ384" s="34">
        <v>0</v>
      </c>
      <c r="BA384" s="34">
        <v>5.1263157894736846</v>
      </c>
      <c r="BB384" s="34">
        <v>0</v>
      </c>
      <c r="BC384" s="34">
        <v>1.1111111111111112E-2</v>
      </c>
      <c r="BD384" s="34">
        <v>3.9882352941176471</v>
      </c>
      <c r="BE384" s="34">
        <v>0</v>
      </c>
      <c r="BF384" s="34">
        <v>0</v>
      </c>
      <c r="BG384" s="34">
        <v>0</v>
      </c>
      <c r="BH384" s="34">
        <v>0</v>
      </c>
      <c r="BI384" s="34">
        <v>8.6</v>
      </c>
      <c r="BJ384" s="34">
        <v>0</v>
      </c>
      <c r="BK384" s="34">
        <v>0</v>
      </c>
      <c r="BL384" s="9">
        <v>0.4</v>
      </c>
      <c r="BM384" s="9">
        <v>0</v>
      </c>
      <c r="BN384" s="37">
        <v>0</v>
      </c>
      <c r="BO384" s="30">
        <v>0.94000000000000006</v>
      </c>
      <c r="BP384">
        <v>0</v>
      </c>
      <c r="BQ384">
        <v>0</v>
      </c>
      <c r="BR384">
        <v>0</v>
      </c>
      <c r="BS384">
        <v>0.11</v>
      </c>
    </row>
    <row r="385" spans="1:71" x14ac:dyDescent="0.25">
      <c r="A385" s="12" t="s">
        <v>13</v>
      </c>
      <c r="B385" s="34">
        <v>0</v>
      </c>
      <c r="C385" s="34">
        <v>0</v>
      </c>
      <c r="D385" s="34">
        <v>0</v>
      </c>
      <c r="E385" s="34">
        <v>0</v>
      </c>
      <c r="F385" s="34">
        <v>0</v>
      </c>
      <c r="G385" s="36">
        <f t="shared" ref="G385:G395" si="23">AVERAGE(B385:F385)</f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1.0857142857142856</v>
      </c>
      <c r="N385" s="34">
        <v>15.144444444444446</v>
      </c>
      <c r="O385" s="34">
        <v>0</v>
      </c>
      <c r="P385" s="34">
        <v>0</v>
      </c>
      <c r="Q385" s="34">
        <v>0</v>
      </c>
      <c r="R385" s="34">
        <v>0</v>
      </c>
      <c r="S385" s="34">
        <v>14.53</v>
      </c>
      <c r="T385" s="34">
        <v>0</v>
      </c>
      <c r="U385" s="34">
        <v>0</v>
      </c>
      <c r="V385" s="34">
        <v>0</v>
      </c>
      <c r="W385" s="34">
        <v>0.87368421052631584</v>
      </c>
      <c r="X385" s="34">
        <v>0</v>
      </c>
      <c r="Y385" s="34">
        <v>0</v>
      </c>
      <c r="Z385" s="34">
        <v>0</v>
      </c>
      <c r="AA385" s="34">
        <v>0</v>
      </c>
      <c r="AB385" s="34">
        <v>4.28125</v>
      </c>
      <c r="AC385" s="34">
        <v>8.7444444444444454</v>
      </c>
      <c r="AD385" s="34">
        <v>2.0470588235294116</v>
      </c>
      <c r="AE385" s="34">
        <v>0</v>
      </c>
      <c r="AF385" s="34">
        <v>0</v>
      </c>
      <c r="AG385" s="34">
        <v>0</v>
      </c>
      <c r="AH385" s="34">
        <v>0</v>
      </c>
      <c r="AI385" s="34">
        <v>2.6187499999999999</v>
      </c>
      <c r="AJ385" s="34">
        <v>0</v>
      </c>
      <c r="AK385" s="34">
        <v>8.2352941176470587E-2</v>
      </c>
      <c r="AL385" s="34">
        <v>0</v>
      </c>
      <c r="AM385" s="34">
        <v>0</v>
      </c>
      <c r="AN385" s="34">
        <v>0</v>
      </c>
      <c r="AO385" s="34">
        <v>0</v>
      </c>
      <c r="AP385" s="34">
        <v>0</v>
      </c>
      <c r="AQ385" s="34">
        <v>0.15</v>
      </c>
      <c r="AR385" s="34">
        <v>0</v>
      </c>
      <c r="AS385" s="34">
        <v>0</v>
      </c>
      <c r="AT385" s="34">
        <v>0</v>
      </c>
      <c r="AU385" s="34">
        <v>0</v>
      </c>
      <c r="AV385" s="34">
        <v>0</v>
      </c>
      <c r="AW385" s="34">
        <v>0</v>
      </c>
      <c r="AX385" s="34">
        <v>1.9052631578947365</v>
      </c>
      <c r="AY385" s="34">
        <v>1.3157894736842106</v>
      </c>
      <c r="AZ385" s="34">
        <v>0.14736842105263157</v>
      </c>
      <c r="BA385" s="34">
        <v>23.384210526315787</v>
      </c>
      <c r="BB385" s="34">
        <v>0.48888888888888893</v>
      </c>
      <c r="BC385" s="34">
        <v>1.6666666666666666E-2</v>
      </c>
      <c r="BD385" s="34">
        <v>0</v>
      </c>
      <c r="BE385" s="34">
        <v>0</v>
      </c>
      <c r="BF385" s="34">
        <v>0</v>
      </c>
      <c r="BG385" s="34">
        <v>0.1</v>
      </c>
      <c r="BH385" s="34">
        <v>0</v>
      </c>
      <c r="BI385" s="34">
        <v>1.3</v>
      </c>
      <c r="BJ385" s="34">
        <v>7.7</v>
      </c>
      <c r="BK385" s="34">
        <v>0</v>
      </c>
      <c r="BL385" s="9">
        <v>4.9000000000000004</v>
      </c>
      <c r="BM385" s="9">
        <v>5.9</v>
      </c>
      <c r="BN385" s="37">
        <v>0</v>
      </c>
      <c r="BO385" s="30">
        <v>0.49999999999999994</v>
      </c>
      <c r="BP385">
        <v>0</v>
      </c>
      <c r="BQ385">
        <v>1.1600000000000001</v>
      </c>
      <c r="BR385">
        <v>0</v>
      </c>
      <c r="BS385">
        <v>0</v>
      </c>
    </row>
    <row r="386" spans="1:71" x14ac:dyDescent="0.25">
      <c r="A386" s="12" t="s">
        <v>14</v>
      </c>
      <c r="B386" s="34">
        <v>0</v>
      </c>
      <c r="C386" s="34">
        <v>0</v>
      </c>
      <c r="D386" s="34">
        <v>0</v>
      </c>
      <c r="E386" s="34">
        <v>1.4</v>
      </c>
      <c r="F386" s="34">
        <v>1.7</v>
      </c>
      <c r="G386" s="36">
        <f t="shared" si="23"/>
        <v>0.61999999999999988</v>
      </c>
      <c r="H386" s="34">
        <v>3</v>
      </c>
      <c r="I386" s="34">
        <v>1.22</v>
      </c>
      <c r="J386" s="34">
        <v>0</v>
      </c>
      <c r="K386" s="34">
        <v>20.66</v>
      </c>
      <c r="L386" s="34">
        <v>25.35</v>
      </c>
      <c r="M386" s="34">
        <v>0</v>
      </c>
      <c r="N386" s="34">
        <v>22.588888888888889</v>
      </c>
      <c r="O386" s="34">
        <v>2.5083333333333333</v>
      </c>
      <c r="P386" s="34">
        <v>0</v>
      </c>
      <c r="Q386" s="34">
        <v>0</v>
      </c>
      <c r="R386" s="34">
        <v>2.6857142857142859</v>
      </c>
      <c r="S386" s="34">
        <v>3.07</v>
      </c>
      <c r="T386" s="34">
        <v>5.6428571428571432</v>
      </c>
      <c r="U386" s="34">
        <v>6.9375</v>
      </c>
      <c r="V386" s="34">
        <v>0.90476190476190477</v>
      </c>
      <c r="W386" s="34">
        <v>4.7105263157894743</v>
      </c>
      <c r="X386" s="34">
        <v>0</v>
      </c>
      <c r="Y386" s="34">
        <v>24.978571428571428</v>
      </c>
      <c r="Z386" s="34">
        <v>0.68</v>
      </c>
      <c r="AA386" s="34">
        <v>14.63529411764706</v>
      </c>
      <c r="AB386" s="34">
        <v>7.0125000000000002</v>
      </c>
      <c r="AC386" s="34">
        <v>1.1166666666666667</v>
      </c>
      <c r="AD386" s="34">
        <v>0</v>
      </c>
      <c r="AE386" s="34">
        <v>0</v>
      </c>
      <c r="AF386" s="34">
        <v>9.6666666666666661</v>
      </c>
      <c r="AG386" s="34">
        <v>0.8647058823529411</v>
      </c>
      <c r="AH386" s="34">
        <v>0</v>
      </c>
      <c r="AI386" s="34">
        <v>13.1875</v>
      </c>
      <c r="AJ386" s="34">
        <v>15.775</v>
      </c>
      <c r="AK386" s="34">
        <v>0.9882352941176471</v>
      </c>
      <c r="AL386" s="34">
        <v>0</v>
      </c>
      <c r="AM386" s="34">
        <v>0</v>
      </c>
      <c r="AN386" s="34">
        <v>13.926315789473682</v>
      </c>
      <c r="AO386" s="34">
        <v>0.11578947368421054</v>
      </c>
      <c r="AP386" s="34">
        <v>0</v>
      </c>
      <c r="AQ386" s="34">
        <v>0.21</v>
      </c>
      <c r="AR386" s="34">
        <v>8.0631578947368432</v>
      </c>
      <c r="AS386" s="34">
        <v>0.85263157894736841</v>
      </c>
      <c r="AT386" s="34">
        <v>0.52222222222222225</v>
      </c>
      <c r="AU386" s="34">
        <v>1</v>
      </c>
      <c r="AV386" s="34">
        <v>22</v>
      </c>
      <c r="AW386" s="34">
        <v>3.2476190476190476</v>
      </c>
      <c r="AX386" s="34">
        <v>0</v>
      </c>
      <c r="AY386" s="34">
        <v>0</v>
      </c>
      <c r="AZ386" s="34">
        <v>0</v>
      </c>
      <c r="BA386" s="34">
        <v>0.5368421052631579</v>
      </c>
      <c r="BB386" s="34">
        <v>10.233333333333333</v>
      </c>
      <c r="BC386" s="34">
        <v>1.1111111111111112E-2</v>
      </c>
      <c r="BD386" s="34">
        <v>1.1176470588235294</v>
      </c>
      <c r="BE386" s="34">
        <v>5.9</v>
      </c>
      <c r="BF386" s="34">
        <v>7.8</v>
      </c>
      <c r="BG386" s="34">
        <v>94.4</v>
      </c>
      <c r="BH386" s="34">
        <v>11.8</v>
      </c>
      <c r="BI386" s="34">
        <v>0.7</v>
      </c>
      <c r="BJ386" s="34">
        <v>0.3</v>
      </c>
      <c r="BK386" s="34">
        <v>0</v>
      </c>
      <c r="BL386" s="9">
        <v>11.7</v>
      </c>
      <c r="BM386" s="9">
        <v>10.3</v>
      </c>
      <c r="BN386" s="37">
        <v>61</v>
      </c>
      <c r="BO386" s="30">
        <v>3.65</v>
      </c>
      <c r="BP386">
        <v>3.1</v>
      </c>
      <c r="BQ386">
        <v>15.680000000000001</v>
      </c>
      <c r="BR386">
        <v>7.5100000000000007</v>
      </c>
      <c r="BS386">
        <v>6.84</v>
      </c>
    </row>
    <row r="387" spans="1:71" x14ac:dyDescent="0.25">
      <c r="A387" s="12" t="s">
        <v>15</v>
      </c>
      <c r="B387" s="34">
        <v>60.975000000000001</v>
      </c>
      <c r="C387" s="34">
        <v>110.125</v>
      </c>
      <c r="D387" s="34">
        <v>113</v>
      </c>
      <c r="E387" s="34">
        <v>40.5</v>
      </c>
      <c r="F387" s="34">
        <v>31.2</v>
      </c>
      <c r="G387" s="36">
        <f t="shared" si="23"/>
        <v>71.16</v>
      </c>
      <c r="H387" s="34">
        <v>48.2</v>
      </c>
      <c r="I387" s="34">
        <v>86.06</v>
      </c>
      <c r="J387" s="34">
        <v>426.96</v>
      </c>
      <c r="K387" s="34">
        <v>50.42</v>
      </c>
      <c r="L387" s="34">
        <v>65</v>
      </c>
      <c r="M387" s="34">
        <v>41.857142857142854</v>
      </c>
      <c r="N387" s="34">
        <v>50.455555555555556</v>
      </c>
      <c r="O387" s="34">
        <v>26.225000000000001</v>
      </c>
      <c r="P387" s="34">
        <v>13.036363636363637</v>
      </c>
      <c r="Q387" s="34">
        <v>6.0750000000000002</v>
      </c>
      <c r="R387" s="34">
        <v>61.071428571428562</v>
      </c>
      <c r="S387" s="34">
        <v>68.41</v>
      </c>
      <c r="T387" s="34">
        <v>22.064285714285717</v>
      </c>
      <c r="U387" s="34">
        <v>52.59375</v>
      </c>
      <c r="V387" s="34">
        <v>53.428571428571431</v>
      </c>
      <c r="W387" s="34">
        <v>37.557894736842101</v>
      </c>
      <c r="X387" s="34">
        <v>32.988235294117644</v>
      </c>
      <c r="Y387" s="34">
        <v>32.25</v>
      </c>
      <c r="Z387" s="34">
        <v>17.146666666666665</v>
      </c>
      <c r="AA387" s="34">
        <v>64.723529411764702</v>
      </c>
      <c r="AB387" s="34">
        <v>64.206249999999997</v>
      </c>
      <c r="AC387" s="34">
        <v>34.716666666666669</v>
      </c>
      <c r="AD387" s="34">
        <v>34.152941176470591</v>
      </c>
      <c r="AE387" s="34">
        <v>96.516666666666666</v>
      </c>
      <c r="AF387" s="34">
        <v>30.966666666666665</v>
      </c>
      <c r="AG387" s="34">
        <v>19.376470588235293</v>
      </c>
      <c r="AH387" s="34">
        <v>0</v>
      </c>
      <c r="AI387" s="34">
        <v>26.84375</v>
      </c>
      <c r="AJ387" s="34">
        <v>27.518750000000001</v>
      </c>
      <c r="AK387" s="34">
        <v>38.9</v>
      </c>
      <c r="AL387" s="34">
        <v>0.42352941176470588</v>
      </c>
      <c r="AM387" s="34">
        <v>79.952941176470588</v>
      </c>
      <c r="AN387" s="34">
        <v>6.7894736842105265</v>
      </c>
      <c r="AO387" s="34">
        <v>28.836842105263155</v>
      </c>
      <c r="AP387" s="34">
        <v>72.647368421052647</v>
      </c>
      <c r="AQ387" s="34">
        <v>21.61</v>
      </c>
      <c r="AR387" s="34">
        <v>26.215789473684211</v>
      </c>
      <c r="AS387" s="34">
        <v>69.047368421052639</v>
      </c>
      <c r="AT387" s="34">
        <v>18.994444444444447</v>
      </c>
      <c r="AU387" s="34">
        <v>24</v>
      </c>
      <c r="AV387" s="34">
        <v>26</v>
      </c>
      <c r="AW387" s="34">
        <v>8.1523809523809536</v>
      </c>
      <c r="AX387" s="34">
        <v>12.663157894736843</v>
      </c>
      <c r="AY387" s="34">
        <v>44.936842105263153</v>
      </c>
      <c r="AZ387" s="34">
        <v>35.43684210526316</v>
      </c>
      <c r="BA387" s="34">
        <v>52.421052631578945</v>
      </c>
      <c r="BB387" s="34">
        <v>75.727777777777789</v>
      </c>
      <c r="BC387" s="34">
        <v>55.355555555555547</v>
      </c>
      <c r="BD387" s="34">
        <v>73.641176470588235</v>
      </c>
      <c r="BE387" s="34">
        <v>23.7</v>
      </c>
      <c r="BF387" s="34">
        <v>39.299999999999997</v>
      </c>
      <c r="BG387" s="34">
        <v>42.4</v>
      </c>
      <c r="BH387" s="34">
        <v>22.2</v>
      </c>
      <c r="BI387" s="34">
        <v>43.4</v>
      </c>
      <c r="BJ387" s="34">
        <v>66.2</v>
      </c>
      <c r="BK387" s="34">
        <v>45.8</v>
      </c>
      <c r="BL387" s="9">
        <v>8.5</v>
      </c>
      <c r="BM387" s="9">
        <v>40.9</v>
      </c>
      <c r="BN387" s="37">
        <v>28</v>
      </c>
      <c r="BO387" s="30">
        <v>24.080000000000005</v>
      </c>
      <c r="BP387">
        <v>9.7200000000000006</v>
      </c>
      <c r="BQ387">
        <v>34.44</v>
      </c>
      <c r="BR387">
        <v>44.190000000000005</v>
      </c>
      <c r="BS387">
        <v>50.28</v>
      </c>
    </row>
    <row r="388" spans="1:71" x14ac:dyDescent="0.25">
      <c r="A388" s="12" t="s">
        <v>16</v>
      </c>
      <c r="B388" s="34">
        <v>145.30000000000001</v>
      </c>
      <c r="C388" s="34">
        <v>108.95</v>
      </c>
      <c r="D388" s="34">
        <v>21.5</v>
      </c>
      <c r="E388" s="34">
        <v>148.9</v>
      </c>
      <c r="F388" s="34">
        <v>154.92500000000001</v>
      </c>
      <c r="G388" s="36">
        <f t="shared" si="23"/>
        <v>115.91500000000001</v>
      </c>
      <c r="H388" s="34">
        <v>176.5</v>
      </c>
      <c r="I388" s="34">
        <v>219.24</v>
      </c>
      <c r="J388" s="34">
        <v>597.88</v>
      </c>
      <c r="K388" s="34">
        <v>134.76</v>
      </c>
      <c r="L388" s="34">
        <v>202.3</v>
      </c>
      <c r="M388" s="34">
        <v>85.928571428571431</v>
      </c>
      <c r="N388" s="34">
        <v>122.1888888888889</v>
      </c>
      <c r="O388" s="34">
        <v>32.80833333333333</v>
      </c>
      <c r="P388" s="34">
        <v>74.2</v>
      </c>
      <c r="Q388" s="34">
        <v>108.95</v>
      </c>
      <c r="R388" s="34">
        <v>66.914285714285725</v>
      </c>
      <c r="S388" s="34">
        <v>82.9</v>
      </c>
      <c r="T388" s="34">
        <v>53.478571428571435</v>
      </c>
      <c r="U388" s="34">
        <v>89.243750000000006</v>
      </c>
      <c r="V388" s="34">
        <v>49.823809523809523</v>
      </c>
      <c r="W388" s="34">
        <v>91.984210526315806</v>
      </c>
      <c r="X388" s="34">
        <v>57.758823529411771</v>
      </c>
      <c r="Y388" s="34">
        <v>126.88571428571429</v>
      </c>
      <c r="Z388" s="34">
        <v>53.346666666666671</v>
      </c>
      <c r="AA388" s="34">
        <v>5.9470588235294128</v>
      </c>
      <c r="AB388" s="34">
        <v>119.25624999999999</v>
      </c>
      <c r="AC388" s="34">
        <v>71.75555555555556</v>
      </c>
      <c r="AD388" s="34">
        <v>47.270588235294106</v>
      </c>
      <c r="AE388" s="34">
        <v>38.511111111111106</v>
      </c>
      <c r="AF388" s="34">
        <v>100.83333333333333</v>
      </c>
      <c r="AG388" s="34">
        <v>139.93529411764709</v>
      </c>
      <c r="AH388" s="34">
        <v>30.512499999999999</v>
      </c>
      <c r="AI388" s="34">
        <v>24.3</v>
      </c>
      <c r="AJ388" s="34">
        <v>75.712500000000006</v>
      </c>
      <c r="AK388" s="34">
        <v>58.305882352941175</v>
      </c>
      <c r="AL388" s="34">
        <v>83.317647058823525</v>
      </c>
      <c r="AM388" s="34">
        <v>51.22941176470588</v>
      </c>
      <c r="AN388" s="34">
        <v>38.984210526315792</v>
      </c>
      <c r="AO388" s="34">
        <v>119.35789473684208</v>
      </c>
      <c r="AP388" s="34">
        <v>126.48947368421051</v>
      </c>
      <c r="AQ388" s="34">
        <v>71.7</v>
      </c>
      <c r="AR388" s="34">
        <v>67.368421052631561</v>
      </c>
      <c r="AS388" s="34">
        <v>38.10526315789474</v>
      </c>
      <c r="AT388" s="34">
        <v>36.049999999999997</v>
      </c>
      <c r="AU388" s="34">
        <v>43</v>
      </c>
      <c r="AV388" s="34">
        <v>28</v>
      </c>
      <c r="AW388" s="34">
        <v>56.709523809523802</v>
      </c>
      <c r="AX388" s="34">
        <v>78.763157894736835</v>
      </c>
      <c r="AY388" s="34">
        <v>33.531578947368423</v>
      </c>
      <c r="AZ388" s="34">
        <v>30.4</v>
      </c>
      <c r="BA388" s="34">
        <v>68.752631578947373</v>
      </c>
      <c r="BB388" s="34">
        <v>12.988888888888889</v>
      </c>
      <c r="BC388" s="34">
        <v>92.55</v>
      </c>
      <c r="BD388" s="34">
        <v>59.335294117647052</v>
      </c>
      <c r="BE388" s="34">
        <v>122.5</v>
      </c>
      <c r="BF388" s="34">
        <v>38.9</v>
      </c>
      <c r="BG388" s="34">
        <v>35.799999999999997</v>
      </c>
      <c r="BH388" s="34">
        <v>48</v>
      </c>
      <c r="BI388" s="34">
        <v>76.099999999999994</v>
      </c>
      <c r="BJ388" s="34">
        <v>45.7</v>
      </c>
      <c r="BK388" s="34">
        <v>22.6</v>
      </c>
      <c r="BL388" s="9">
        <v>105.5</v>
      </c>
      <c r="BM388" s="9">
        <v>166.1</v>
      </c>
      <c r="BN388" s="37">
        <v>82</v>
      </c>
      <c r="BO388" s="30">
        <v>59.100000000000009</v>
      </c>
      <c r="BP388">
        <v>82.03</v>
      </c>
      <c r="BQ388">
        <v>202.67999999999998</v>
      </c>
      <c r="BR388">
        <v>30.93</v>
      </c>
      <c r="BS388">
        <v>103.60000000000002</v>
      </c>
    </row>
    <row r="389" spans="1:71" x14ac:dyDescent="0.25">
      <c r="A389" s="12" t="s">
        <v>17</v>
      </c>
      <c r="B389" s="34">
        <v>151.9</v>
      </c>
      <c r="C389" s="34">
        <v>73.075000000000003</v>
      </c>
      <c r="D389" s="34">
        <v>71.900000000000006</v>
      </c>
      <c r="E389" s="34">
        <v>31.3</v>
      </c>
      <c r="F389" s="34">
        <v>57.975000000000001</v>
      </c>
      <c r="G389" s="36">
        <f t="shared" si="23"/>
        <v>77.23</v>
      </c>
      <c r="H389" s="34">
        <v>134.9</v>
      </c>
      <c r="I389" s="34">
        <v>102.32</v>
      </c>
      <c r="J389" s="34">
        <v>1759.62</v>
      </c>
      <c r="K389" s="34">
        <v>62.74</v>
      </c>
      <c r="L389" s="34">
        <v>61.424999999999997</v>
      </c>
      <c r="M389" s="34">
        <v>27.171428571428571</v>
      </c>
      <c r="N389" s="34">
        <v>58.022222222222211</v>
      </c>
      <c r="O389" s="34">
        <v>119.89166666666667</v>
      </c>
      <c r="P389" s="34">
        <v>77</v>
      </c>
      <c r="Q389" s="34">
        <v>117.83333333333333</v>
      </c>
      <c r="R389" s="34">
        <v>113.11428571428573</v>
      </c>
      <c r="S389" s="34">
        <v>132.31</v>
      </c>
      <c r="T389" s="34">
        <v>66.221428571428575</v>
      </c>
      <c r="U389" s="34">
        <v>73.056250000000006</v>
      </c>
      <c r="V389" s="34">
        <v>123.52380952380955</v>
      </c>
      <c r="W389" s="34">
        <v>94.389473684210529</v>
      </c>
      <c r="X389" s="34">
        <v>226.1705882352941</v>
      </c>
      <c r="Y389" s="34">
        <v>89.164285714285711</v>
      </c>
      <c r="Z389" s="34">
        <v>98.706666666666678</v>
      </c>
      <c r="AA389" s="34">
        <v>88.011764705882342</v>
      </c>
      <c r="AB389" s="34">
        <v>136.25</v>
      </c>
      <c r="AC389" s="34">
        <v>93.811111111111103</v>
      </c>
      <c r="AD389" s="34">
        <v>186.35294117647055</v>
      </c>
      <c r="AE389" s="34">
        <v>191.21666666666673</v>
      </c>
      <c r="AF389" s="34">
        <v>114.96666666666667</v>
      </c>
      <c r="AG389" s="34">
        <v>100.71764705882354</v>
      </c>
      <c r="AH389" s="34">
        <v>258.21875</v>
      </c>
      <c r="AI389" s="34">
        <v>96.674999999999997</v>
      </c>
      <c r="AJ389" s="34">
        <v>77.356250000000003</v>
      </c>
      <c r="AK389" s="34">
        <v>118.52352941176471</v>
      </c>
      <c r="AL389" s="34">
        <v>89.89411764705882</v>
      </c>
      <c r="AM389" s="34">
        <v>117.37058823529412</v>
      </c>
      <c r="AN389" s="34">
        <v>92.426315789473676</v>
      </c>
      <c r="AO389" s="34">
        <v>69.231578947368419</v>
      </c>
      <c r="AP389" s="34">
        <v>331.61578947368417</v>
      </c>
      <c r="AQ389" s="34">
        <v>208.33500000000001</v>
      </c>
      <c r="AR389" s="34">
        <v>125.73157894736842</v>
      </c>
      <c r="AS389" s="34">
        <v>125.88947368421053</v>
      </c>
      <c r="AT389" s="34">
        <v>57.216666666666661</v>
      </c>
      <c r="AU389" s="34">
        <v>115</v>
      </c>
      <c r="AV389" s="34">
        <v>136</v>
      </c>
      <c r="AW389" s="34">
        <v>114.31428571428569</v>
      </c>
      <c r="AX389" s="34">
        <v>85.968421052631584</v>
      </c>
      <c r="AY389" s="34">
        <v>64.015789473684194</v>
      </c>
      <c r="AZ389" s="34">
        <v>64.557894736842115</v>
      </c>
      <c r="BA389" s="34">
        <v>141.7421052631579</v>
      </c>
      <c r="BB389" s="34">
        <v>81.099999999999994</v>
      </c>
      <c r="BC389" s="34">
        <v>122.32222222222221</v>
      </c>
      <c r="BD389" s="34">
        <v>122.75882352941174</v>
      </c>
      <c r="BE389" s="34">
        <v>143.9</v>
      </c>
      <c r="BF389" s="34">
        <v>164.9</v>
      </c>
      <c r="BG389" s="34">
        <v>80.7</v>
      </c>
      <c r="BH389" s="34">
        <v>119.3</v>
      </c>
      <c r="BI389" s="34">
        <v>82.9</v>
      </c>
      <c r="BJ389" s="34">
        <v>153.1</v>
      </c>
      <c r="BK389" s="34">
        <v>50.8</v>
      </c>
      <c r="BL389" s="9">
        <v>86.2</v>
      </c>
      <c r="BM389" s="9">
        <v>42.5</v>
      </c>
      <c r="BN389" s="37">
        <v>133</v>
      </c>
      <c r="BO389" s="31">
        <v>128.54000000000002</v>
      </c>
      <c r="BP389">
        <v>59.540000000000006</v>
      </c>
      <c r="BQ389">
        <v>136.96999999999997</v>
      </c>
      <c r="BR389">
        <v>112.51999999999998</v>
      </c>
      <c r="BS389">
        <v>115.07000000000002</v>
      </c>
    </row>
    <row r="390" spans="1:71" x14ac:dyDescent="0.25">
      <c r="A390" s="12" t="s">
        <v>18</v>
      </c>
      <c r="B390" s="34">
        <v>127.55</v>
      </c>
      <c r="C390" s="34">
        <v>150.07499999999999</v>
      </c>
      <c r="D390" s="34">
        <v>109.3</v>
      </c>
      <c r="E390" s="34">
        <v>170.3</v>
      </c>
      <c r="F390" s="34">
        <v>47.55</v>
      </c>
      <c r="G390" s="36">
        <f t="shared" si="23"/>
        <v>120.955</v>
      </c>
      <c r="H390" s="34">
        <v>174.2</v>
      </c>
      <c r="I390" s="34">
        <v>223.54</v>
      </c>
      <c r="J390" s="34">
        <v>2129.52</v>
      </c>
      <c r="K390" s="34">
        <v>120.12</v>
      </c>
      <c r="L390" s="34">
        <v>379.32499999999999</v>
      </c>
      <c r="M390" s="34">
        <v>182.6</v>
      </c>
      <c r="N390" s="34">
        <v>76.166666666666671</v>
      </c>
      <c r="O390" s="34">
        <v>158.15833333333333</v>
      </c>
      <c r="P390" s="34">
        <v>163.93636363636364</v>
      </c>
      <c r="Q390" s="34">
        <v>211.82499999999999</v>
      </c>
      <c r="R390" s="34">
        <v>239.64285714285714</v>
      </c>
      <c r="S390" s="34">
        <v>131.16</v>
      </c>
      <c r="T390" s="34">
        <v>169.75</v>
      </c>
      <c r="U390" s="34">
        <v>109.77500000000001</v>
      </c>
      <c r="V390" s="34">
        <v>81.585714285714289</v>
      </c>
      <c r="W390" s="34">
        <v>160.16315789473683</v>
      </c>
      <c r="X390" s="34">
        <v>140.94705882352943</v>
      </c>
      <c r="Y390" s="34">
        <v>183.48571428571429</v>
      </c>
      <c r="Z390" s="34">
        <v>204.28</v>
      </c>
      <c r="AA390" s="34">
        <v>172.49411764705883</v>
      </c>
      <c r="AB390" s="34">
        <v>127.7</v>
      </c>
      <c r="AC390" s="34">
        <v>100.80555555555554</v>
      </c>
      <c r="AD390" s="34">
        <v>106.48823529411766</v>
      </c>
      <c r="AE390" s="34">
        <v>173.33333333333331</v>
      </c>
      <c r="AF390" s="34">
        <v>141.79444444444442</v>
      </c>
      <c r="AG390" s="34">
        <v>132.02352941176468</v>
      </c>
      <c r="AH390" s="34">
        <v>104.41249999999999</v>
      </c>
      <c r="AI390" s="34">
        <v>184.9375</v>
      </c>
      <c r="AJ390" s="34">
        <v>114.47499999999999</v>
      </c>
      <c r="AK390" s="34">
        <v>82.7</v>
      </c>
      <c r="AL390" s="34">
        <v>63.058823529411768</v>
      </c>
      <c r="AM390" s="34">
        <v>150.51176470588234</v>
      </c>
      <c r="AN390" s="34">
        <v>147.42105263157896</v>
      </c>
      <c r="AO390" s="34">
        <v>123.97368421052632</v>
      </c>
      <c r="AP390" s="34">
        <v>129.6157894736842</v>
      </c>
      <c r="AQ390" s="34">
        <v>90.415000000000006</v>
      </c>
      <c r="AR390" s="34">
        <v>152.35263157894738</v>
      </c>
      <c r="AS390" s="34">
        <v>274.23684210526318</v>
      </c>
      <c r="AT390" s="34">
        <v>189.77222222222221</v>
      </c>
      <c r="AU390" s="34">
        <v>84</v>
      </c>
      <c r="AV390" s="34">
        <v>111</v>
      </c>
      <c r="AW390" s="34">
        <v>99.485714285714295</v>
      </c>
      <c r="AX390" s="34">
        <v>144.82105263157894</v>
      </c>
      <c r="AY390" s="34">
        <v>150.82105263157891</v>
      </c>
      <c r="AZ390" s="34">
        <v>61.684210526315802</v>
      </c>
      <c r="BA390" s="34">
        <v>33.910526315789468</v>
      </c>
      <c r="BB390" s="34">
        <v>61.277777777777793</v>
      </c>
      <c r="BC390" s="34">
        <v>44.55</v>
      </c>
      <c r="BD390" s="34">
        <v>260.32941176470587</v>
      </c>
      <c r="BE390" s="34">
        <v>128.19999999999999</v>
      </c>
      <c r="BF390" s="34">
        <v>161.69999999999999</v>
      </c>
      <c r="BG390" s="34">
        <v>92.6</v>
      </c>
      <c r="BH390" s="34">
        <v>190.1</v>
      </c>
      <c r="BI390" s="34">
        <v>148.80000000000001</v>
      </c>
      <c r="BJ390" s="34">
        <v>94.8</v>
      </c>
      <c r="BK390" s="34">
        <v>79.099999999999994</v>
      </c>
      <c r="BL390" s="9">
        <v>159.6</v>
      </c>
      <c r="BM390" s="9">
        <v>174.6</v>
      </c>
      <c r="BN390" s="37">
        <v>40</v>
      </c>
      <c r="BO390" s="31">
        <v>114.69</v>
      </c>
      <c r="BP390">
        <v>87.379999999999981</v>
      </c>
      <c r="BQ390">
        <v>94.840000000000018</v>
      </c>
      <c r="BR390">
        <v>179.99000000000004</v>
      </c>
      <c r="BS390">
        <v>165.09000000000003</v>
      </c>
    </row>
    <row r="391" spans="1:71" x14ac:dyDescent="0.25">
      <c r="A391" s="12" t="s">
        <v>19</v>
      </c>
      <c r="B391" s="34">
        <v>58.2</v>
      </c>
      <c r="C391" s="34">
        <v>59.075000000000003</v>
      </c>
      <c r="D391" s="34">
        <v>31.7</v>
      </c>
      <c r="E391" s="34">
        <v>98.6</v>
      </c>
      <c r="F391" s="34">
        <v>80.45</v>
      </c>
      <c r="G391" s="36">
        <f t="shared" si="23"/>
        <v>65.60499999999999</v>
      </c>
      <c r="H391" s="34">
        <v>175.7</v>
      </c>
      <c r="I391" s="34">
        <v>87.04</v>
      </c>
      <c r="J391" s="34">
        <v>535.34</v>
      </c>
      <c r="K391" s="34">
        <v>78.72</v>
      </c>
      <c r="L391" s="34">
        <v>92.85</v>
      </c>
      <c r="M391" s="34">
        <v>101.67142857142856</v>
      </c>
      <c r="N391" s="34">
        <v>133.9</v>
      </c>
      <c r="O391" s="34">
        <v>134.625</v>
      </c>
      <c r="P391" s="34">
        <v>62.463636363636354</v>
      </c>
      <c r="Q391" s="34">
        <v>30.183333333333334</v>
      </c>
      <c r="R391" s="34">
        <v>107.54285714285716</v>
      </c>
      <c r="S391" s="34">
        <v>39.32</v>
      </c>
      <c r="T391" s="34">
        <v>180.6357142857143</v>
      </c>
      <c r="U391" s="34">
        <v>117.925</v>
      </c>
      <c r="V391" s="34">
        <v>102.01904761904763</v>
      </c>
      <c r="W391" s="34">
        <v>41.952631578947368</v>
      </c>
      <c r="X391" s="34">
        <v>127.3058823529412</v>
      </c>
      <c r="Y391" s="34">
        <v>97.35</v>
      </c>
      <c r="Z391" s="34">
        <v>69.186666666666667</v>
      </c>
      <c r="AA391" s="34">
        <v>74.147058823529406</v>
      </c>
      <c r="AB391" s="34">
        <v>74.893749999999997</v>
      </c>
      <c r="AC391" s="34">
        <v>116.52777777777776</v>
      </c>
      <c r="AD391" s="34">
        <v>260.47647058823532</v>
      </c>
      <c r="AE391" s="34">
        <v>145.96111111111111</v>
      </c>
      <c r="AF391" s="34">
        <v>133.05000000000001</v>
      </c>
      <c r="AG391" s="34">
        <v>115.58235294117648</v>
      </c>
      <c r="AH391" s="34">
        <v>134.54374999999999</v>
      </c>
      <c r="AI391" s="34">
        <v>61.793750000000003</v>
      </c>
      <c r="AJ391" s="34">
        <v>111.30625000000001</v>
      </c>
      <c r="AK391" s="34">
        <v>92.417647058823519</v>
      </c>
      <c r="AL391" s="34">
        <v>86.3</v>
      </c>
      <c r="AM391" s="34">
        <v>182.9</v>
      </c>
      <c r="AN391" s="34">
        <v>52.936842105263146</v>
      </c>
      <c r="AO391" s="34">
        <v>126.0736842105263</v>
      </c>
      <c r="AP391" s="34">
        <v>133.13157894736847</v>
      </c>
      <c r="AQ391" s="34">
        <v>101.61499999999999</v>
      </c>
      <c r="AR391" s="34">
        <v>95.168421052631601</v>
      </c>
      <c r="AS391" s="34">
        <v>99.642105263157887</v>
      </c>
      <c r="AT391" s="34">
        <v>74.25</v>
      </c>
      <c r="AU391" s="34">
        <v>88</v>
      </c>
      <c r="AV391" s="34">
        <v>141</v>
      </c>
      <c r="AW391" s="34">
        <v>99.57619047619049</v>
      </c>
      <c r="AX391" s="34">
        <v>68.352631578947381</v>
      </c>
      <c r="AY391" s="34">
        <v>147.89473684210526</v>
      </c>
      <c r="AZ391" s="34">
        <v>80.657894736842124</v>
      </c>
      <c r="BA391" s="34">
        <v>99.321052631578937</v>
      </c>
      <c r="BB391" s="34">
        <v>41.455555555555549</v>
      </c>
      <c r="BC391" s="34">
        <v>152.98888888888891</v>
      </c>
      <c r="BD391" s="34">
        <v>111.62941176470588</v>
      </c>
      <c r="BE391" s="34">
        <v>88.9</v>
      </c>
      <c r="BF391" s="34">
        <v>155.19999999999999</v>
      </c>
      <c r="BG391" s="34">
        <v>175</v>
      </c>
      <c r="BH391" s="34">
        <v>59.2</v>
      </c>
      <c r="BI391" s="34">
        <v>156.5</v>
      </c>
      <c r="BJ391" s="34">
        <v>135.9</v>
      </c>
      <c r="BK391" s="34">
        <v>81.7</v>
      </c>
      <c r="BL391" s="9">
        <v>77.7</v>
      </c>
      <c r="BM391" s="9">
        <v>188.2</v>
      </c>
      <c r="BN391" s="37">
        <v>43</v>
      </c>
      <c r="BO391" s="31">
        <v>74.449999999999989</v>
      </c>
      <c r="BP391">
        <v>67.699999999999989</v>
      </c>
      <c r="BQ391">
        <v>80.97</v>
      </c>
      <c r="BR391">
        <v>312.63000000000011</v>
      </c>
      <c r="BS391">
        <v>197.06</v>
      </c>
    </row>
    <row r="392" spans="1:71" x14ac:dyDescent="0.25">
      <c r="A392" s="12" t="s">
        <v>20</v>
      </c>
      <c r="B392" s="34">
        <v>97.25</v>
      </c>
      <c r="C392" s="34">
        <v>24.824999999999999</v>
      </c>
      <c r="D392" s="34">
        <v>141.1</v>
      </c>
      <c r="E392" s="34">
        <v>10.6</v>
      </c>
      <c r="F392" s="34">
        <v>208.57499999999999</v>
      </c>
      <c r="G392" s="36">
        <f t="shared" si="23"/>
        <v>96.47</v>
      </c>
      <c r="H392" s="34">
        <v>38.799999999999997</v>
      </c>
      <c r="I392" s="34">
        <v>95.6</v>
      </c>
      <c r="J392" s="34">
        <v>1382.58</v>
      </c>
      <c r="K392" s="34">
        <v>262.16000000000003</v>
      </c>
      <c r="L392" s="34">
        <v>47.975000000000001</v>
      </c>
      <c r="M392" s="34">
        <v>77.414285714285711</v>
      </c>
      <c r="N392" s="34">
        <v>29.433333333333337</v>
      </c>
      <c r="O392" s="34">
        <v>167.13333333333333</v>
      </c>
      <c r="P392" s="34">
        <v>212.61818181818182</v>
      </c>
      <c r="Q392" s="34">
        <v>134.21666666666667</v>
      </c>
      <c r="R392" s="34">
        <v>234.05714285714288</v>
      </c>
      <c r="S392" s="34">
        <v>143.86000000000001</v>
      </c>
      <c r="T392" s="34">
        <v>60.557142857142857</v>
      </c>
      <c r="U392" s="34">
        <v>122.78125</v>
      </c>
      <c r="V392" s="34">
        <v>117.48571428571429</v>
      </c>
      <c r="W392" s="34">
        <v>149.27368421052634</v>
      </c>
      <c r="X392" s="34">
        <v>87.164705882352948</v>
      </c>
      <c r="Y392" s="34">
        <v>273.75</v>
      </c>
      <c r="Z392" s="34">
        <v>196.14666666666665</v>
      </c>
      <c r="AA392" s="34">
        <v>69.476470588235287</v>
      </c>
      <c r="AB392" s="34">
        <v>95.287499999999994</v>
      </c>
      <c r="AC392" s="34">
        <v>119.94444444444447</v>
      </c>
      <c r="AD392" s="34">
        <v>256.33529411764704</v>
      </c>
      <c r="AE392" s="34">
        <v>170.1888888888889</v>
      </c>
      <c r="AF392" s="34">
        <v>116.93333333333334</v>
      </c>
      <c r="AG392" s="34">
        <v>80.358823529411779</v>
      </c>
      <c r="AH392" s="34">
        <v>101.44374999999999</v>
      </c>
      <c r="AI392" s="34">
        <v>148.82499999999999</v>
      </c>
      <c r="AJ392" s="34">
        <v>41.6875</v>
      </c>
      <c r="AK392" s="34">
        <v>105.47647058823529</v>
      </c>
      <c r="AL392" s="34">
        <v>146.03529411764708</v>
      </c>
      <c r="AM392" s="34">
        <v>161.15882352941176</v>
      </c>
      <c r="AN392" s="34">
        <v>115.84210526315789</v>
      </c>
      <c r="AO392" s="34">
        <v>27.36315789473684</v>
      </c>
      <c r="AP392" s="34">
        <v>117.70526315789472</v>
      </c>
      <c r="AQ392" s="34">
        <v>118.61499999999999</v>
      </c>
      <c r="AR392" s="34">
        <v>54.994736842105269</v>
      </c>
      <c r="AS392" s="34">
        <v>54.515789473684208</v>
      </c>
      <c r="AT392" s="34">
        <v>112.48888888888891</v>
      </c>
      <c r="AU392" s="34">
        <v>175</v>
      </c>
      <c r="AV392" s="34">
        <v>35</v>
      </c>
      <c r="AW392" s="34">
        <v>140.39523809523814</v>
      </c>
      <c r="AX392" s="34">
        <v>32.952631578947361</v>
      </c>
      <c r="AY392" s="34">
        <v>162.87368421052633</v>
      </c>
      <c r="AZ392" s="34">
        <v>98.073684210526295</v>
      </c>
      <c r="BA392" s="34">
        <v>34.221052631578949</v>
      </c>
      <c r="BB392" s="34">
        <v>39.766666666666666</v>
      </c>
      <c r="BC392" s="34">
        <v>132.62222222222226</v>
      </c>
      <c r="BD392" s="34">
        <v>154.77647058823527</v>
      </c>
      <c r="BE392" s="34">
        <v>100.7</v>
      </c>
      <c r="BF392" s="34">
        <v>198</v>
      </c>
      <c r="BG392" s="34">
        <v>110.1</v>
      </c>
      <c r="BH392" s="34">
        <v>233.8</v>
      </c>
      <c r="BI392" s="34">
        <v>122.7</v>
      </c>
      <c r="BJ392" s="34">
        <v>64.2</v>
      </c>
      <c r="BK392" s="34">
        <v>72.099999999999994</v>
      </c>
      <c r="BL392" s="9">
        <v>160.80000000000001</v>
      </c>
      <c r="BM392" s="9">
        <v>113.2</v>
      </c>
      <c r="BN392" s="37">
        <v>75</v>
      </c>
      <c r="BO392" s="31">
        <v>50.859999999999992</v>
      </c>
      <c r="BP392">
        <v>192.94000000000003</v>
      </c>
      <c r="BQ392">
        <v>85.71</v>
      </c>
      <c r="BR392">
        <v>120.49999999999999</v>
      </c>
      <c r="BS392">
        <v>188.11999999999998</v>
      </c>
    </row>
    <row r="393" spans="1:71" x14ac:dyDescent="0.25">
      <c r="A393" s="12" t="s">
        <v>21</v>
      </c>
      <c r="B393" s="34">
        <v>122.2</v>
      </c>
      <c r="C393" s="34">
        <v>125.375</v>
      </c>
      <c r="D393" s="34">
        <v>142.5</v>
      </c>
      <c r="E393" s="34">
        <v>123.3</v>
      </c>
      <c r="F393" s="34">
        <v>150.47499999999999</v>
      </c>
      <c r="G393" s="36">
        <f t="shared" si="23"/>
        <v>132.77000000000001</v>
      </c>
      <c r="H393" s="34">
        <v>137.19999999999999</v>
      </c>
      <c r="I393" s="34">
        <v>91.12</v>
      </c>
      <c r="J393" s="34">
        <v>277.62</v>
      </c>
      <c r="K393" s="34">
        <v>52.98</v>
      </c>
      <c r="L393" s="34">
        <v>140.67500000000001</v>
      </c>
      <c r="M393" s="34">
        <v>150.22857142857143</v>
      </c>
      <c r="N393" s="34">
        <v>190.23333333333332</v>
      </c>
      <c r="O393" s="34">
        <v>116.76666666666665</v>
      </c>
      <c r="P393" s="34">
        <v>4.709090909090909</v>
      </c>
      <c r="Q393" s="34">
        <v>109.01666666666665</v>
      </c>
      <c r="R393" s="34">
        <v>140.34285714285716</v>
      </c>
      <c r="S393" s="34">
        <v>98.19</v>
      </c>
      <c r="T393" s="34">
        <v>134.97142857142856</v>
      </c>
      <c r="U393" s="34">
        <v>162.76249999999999</v>
      </c>
      <c r="V393" s="34">
        <v>88.909523809523819</v>
      </c>
      <c r="W393" s="34">
        <v>61.989473684210523</v>
      </c>
      <c r="X393" s="34">
        <v>96.088235294117638</v>
      </c>
      <c r="Y393" s="34">
        <v>133.23571428571429</v>
      </c>
      <c r="Z393" s="34">
        <v>138.91999999999999</v>
      </c>
      <c r="AA393" s="34">
        <v>30.488235294117644</v>
      </c>
      <c r="AB393" s="34">
        <v>89.962500000000006</v>
      </c>
      <c r="AC393" s="34">
        <v>83.37777777777778</v>
      </c>
      <c r="AD393" s="34">
        <v>105.7235294117647</v>
      </c>
      <c r="AE393" s="34">
        <v>39.105555555555561</v>
      </c>
      <c r="AF393" s="34">
        <v>48.816666666666663</v>
      </c>
      <c r="AG393" s="34">
        <v>99.523529411764699</v>
      </c>
      <c r="AH393" s="34">
        <v>65.900000000000006</v>
      </c>
      <c r="AI393" s="34">
        <v>118.29375</v>
      </c>
      <c r="AJ393" s="34">
        <v>107.28125</v>
      </c>
      <c r="AK393" s="34">
        <v>47.71764705882353</v>
      </c>
      <c r="AL393" s="34">
        <v>142.43529411764703</v>
      </c>
      <c r="AM393" s="34">
        <v>16.670588235294115</v>
      </c>
      <c r="AN393" s="34">
        <v>33.56315789473684</v>
      </c>
      <c r="AO393" s="34">
        <v>96.247368421052627</v>
      </c>
      <c r="AP393" s="34">
        <v>96.763157894736835</v>
      </c>
      <c r="AQ393" s="34">
        <v>105.735</v>
      </c>
      <c r="AR393" s="34">
        <v>247.58421052631576</v>
      </c>
      <c r="AS393" s="34">
        <v>166.22105263157897</v>
      </c>
      <c r="AT393" s="34">
        <v>137.63333333333333</v>
      </c>
      <c r="AU393" s="34">
        <v>138</v>
      </c>
      <c r="AV393" s="34">
        <v>95</v>
      </c>
      <c r="AW393" s="34">
        <v>119.31904761904761</v>
      </c>
      <c r="AX393" s="34">
        <v>248.77894736842106</v>
      </c>
      <c r="AY393" s="34">
        <v>99.210526315789494</v>
      </c>
      <c r="AZ393" s="34">
        <v>42.40526315789473</v>
      </c>
      <c r="BA393" s="34">
        <v>100.41052631578948</v>
      </c>
      <c r="BB393" s="34">
        <v>126.73333333333335</v>
      </c>
      <c r="BC393" s="34">
        <v>27.927777777777777</v>
      </c>
      <c r="BD393" s="34">
        <v>88.676470588235276</v>
      </c>
      <c r="BE393" s="34">
        <v>34.1</v>
      </c>
      <c r="BF393" s="34">
        <v>74.7</v>
      </c>
      <c r="BG393" s="34">
        <v>59.7</v>
      </c>
      <c r="BH393" s="34">
        <v>107.3</v>
      </c>
      <c r="BI393" s="34">
        <v>116</v>
      </c>
      <c r="BJ393" s="34">
        <v>167.1</v>
      </c>
      <c r="BK393" s="34">
        <v>65.3</v>
      </c>
      <c r="BL393" s="9">
        <v>69.2</v>
      </c>
      <c r="BM393" s="9">
        <v>107.3</v>
      </c>
      <c r="BN393" s="37">
        <v>106</v>
      </c>
      <c r="BO393" s="31">
        <v>16.310000000000002</v>
      </c>
      <c r="BP393">
        <v>129.36000000000001</v>
      </c>
      <c r="BQ393">
        <v>54.589999999999996</v>
      </c>
      <c r="BR393">
        <v>299.04999999999995</v>
      </c>
      <c r="BS393">
        <v>149.74</v>
      </c>
    </row>
    <row r="394" spans="1:71" x14ac:dyDescent="0.25">
      <c r="A394" s="12" t="s">
        <v>22</v>
      </c>
      <c r="B394" s="34">
        <v>34.274999999999999</v>
      </c>
      <c r="C394" s="34">
        <v>0</v>
      </c>
      <c r="D394" s="34">
        <v>0</v>
      </c>
      <c r="E394" s="34">
        <v>0</v>
      </c>
      <c r="F394" s="34">
        <v>9.7750000000000004</v>
      </c>
      <c r="G394" s="36">
        <f t="shared" si="23"/>
        <v>8.8099999999999987</v>
      </c>
      <c r="H394" s="34">
        <v>61.5</v>
      </c>
      <c r="I394" s="34">
        <v>19.28</v>
      </c>
      <c r="J394" s="34">
        <v>356.14</v>
      </c>
      <c r="K394" s="34">
        <v>22.64</v>
      </c>
      <c r="L394" s="34">
        <v>6.6</v>
      </c>
      <c r="M394" s="34">
        <v>14.928571428571427</v>
      </c>
      <c r="N394" s="34">
        <v>0</v>
      </c>
      <c r="O394" s="34">
        <v>16.308333333333334</v>
      </c>
      <c r="P394" s="34">
        <v>11.736363636363636</v>
      </c>
      <c r="Q394" s="34">
        <v>174.85833333333332</v>
      </c>
      <c r="R394" s="34">
        <v>10.257142857142856</v>
      </c>
      <c r="S394" s="34">
        <v>48.93</v>
      </c>
      <c r="T394" s="34">
        <v>38.48571428571428</v>
      </c>
      <c r="U394" s="34">
        <v>0.5625</v>
      </c>
      <c r="V394" s="34">
        <v>1.8380952380952382</v>
      </c>
      <c r="W394" s="34">
        <v>26.068421052631578</v>
      </c>
      <c r="X394" s="34">
        <v>11.4</v>
      </c>
      <c r="Y394" s="34">
        <v>0</v>
      </c>
      <c r="Z394" s="34">
        <v>60.9</v>
      </c>
      <c r="AA394" s="34">
        <v>106.79411764705884</v>
      </c>
      <c r="AB394" s="34">
        <v>58.5</v>
      </c>
      <c r="AC394" s="34">
        <v>62.088888888888896</v>
      </c>
      <c r="AD394" s="34">
        <v>92.917647058823519</v>
      </c>
      <c r="AE394" s="34">
        <v>20.916666666666668</v>
      </c>
      <c r="AF394" s="34">
        <v>9.594444444444445</v>
      </c>
      <c r="AG394" s="34">
        <v>27.852941176470587</v>
      </c>
      <c r="AH394" s="34">
        <v>14.231249999999999</v>
      </c>
      <c r="AI394" s="34">
        <v>0.875</v>
      </c>
      <c r="AJ394" s="34">
        <v>3.4125000000000001</v>
      </c>
      <c r="AK394" s="34">
        <v>85.070588235294125</v>
      </c>
      <c r="AL394" s="34">
        <v>24.294117647058819</v>
      </c>
      <c r="AM394" s="34">
        <v>0</v>
      </c>
      <c r="AN394" s="34">
        <v>17.684210526315791</v>
      </c>
      <c r="AO394" s="34">
        <v>44.142105263157895</v>
      </c>
      <c r="AP394" s="34">
        <v>12.036842105263156</v>
      </c>
      <c r="AQ394" s="34">
        <v>150.38499999999999</v>
      </c>
      <c r="AR394" s="34">
        <v>31.352631578947364</v>
      </c>
      <c r="AS394" s="34">
        <v>2.6736842105263157</v>
      </c>
      <c r="AT394" s="34">
        <v>59.633333333333326</v>
      </c>
      <c r="AU394" s="34">
        <v>6</v>
      </c>
      <c r="AV394" s="34">
        <v>82</v>
      </c>
      <c r="AW394" s="34">
        <v>30.342857142857138</v>
      </c>
      <c r="AX394" s="34">
        <v>0.5368421052631579</v>
      </c>
      <c r="AY394" s="34">
        <v>3.5315789473684207</v>
      </c>
      <c r="AZ394" s="34">
        <v>2.8263157894736843</v>
      </c>
      <c r="BA394" s="34">
        <v>3.1736842105263157</v>
      </c>
      <c r="BB394" s="34">
        <v>4.155555555555555</v>
      </c>
      <c r="BC394" s="34">
        <v>8.3611111111111107</v>
      </c>
      <c r="BD394" s="34">
        <v>25.247058823529414</v>
      </c>
      <c r="BE394" s="34">
        <v>50</v>
      </c>
      <c r="BF394" s="34">
        <v>19.600000000000001</v>
      </c>
      <c r="BG394" s="34">
        <v>82.7</v>
      </c>
      <c r="BH394" s="34">
        <v>55.2</v>
      </c>
      <c r="BI394" s="34">
        <v>121.4</v>
      </c>
      <c r="BJ394" s="34">
        <v>3.7</v>
      </c>
      <c r="BK394" s="34">
        <v>49.1</v>
      </c>
      <c r="BL394" s="34">
        <v>1.8</v>
      </c>
      <c r="BM394" s="34">
        <v>39.200000000000003</v>
      </c>
      <c r="BN394" s="37">
        <v>11</v>
      </c>
      <c r="BO394" s="31">
        <v>9.2399999999999984</v>
      </c>
      <c r="BP394">
        <v>11.46</v>
      </c>
      <c r="BQ394">
        <v>18.02</v>
      </c>
      <c r="BR394">
        <v>31.900000000000002</v>
      </c>
      <c r="BS394">
        <v>1.3</v>
      </c>
    </row>
    <row r="395" spans="1:71" x14ac:dyDescent="0.25">
      <c r="A395" s="12" t="s">
        <v>23</v>
      </c>
      <c r="B395" s="34">
        <v>5.3250000000000002</v>
      </c>
      <c r="C395" s="34">
        <v>32.25</v>
      </c>
      <c r="D395" s="34">
        <v>0</v>
      </c>
      <c r="E395" s="34">
        <v>0</v>
      </c>
      <c r="F395" s="34">
        <v>0</v>
      </c>
      <c r="G395" s="36">
        <f t="shared" si="23"/>
        <v>7.5150000000000006</v>
      </c>
      <c r="H395" s="34">
        <v>0</v>
      </c>
      <c r="I395" s="34">
        <v>1.88</v>
      </c>
      <c r="J395" s="34">
        <v>0</v>
      </c>
      <c r="K395" s="34">
        <v>0</v>
      </c>
      <c r="L395" s="34">
        <v>0</v>
      </c>
      <c r="M395" s="34">
        <v>61.614285714285721</v>
      </c>
      <c r="N395" s="34">
        <v>0.22222222222222221</v>
      </c>
      <c r="O395" s="34">
        <v>4.8083333333333336</v>
      </c>
      <c r="P395" s="34">
        <v>31.2</v>
      </c>
      <c r="Q395" s="34">
        <v>20.541666666666664</v>
      </c>
      <c r="R395" s="34">
        <v>33.4</v>
      </c>
      <c r="S395" s="34">
        <v>0</v>
      </c>
      <c r="T395" s="34">
        <v>5.0785714285714283</v>
      </c>
      <c r="U395" s="34">
        <v>0</v>
      </c>
      <c r="V395" s="34">
        <v>0</v>
      </c>
      <c r="W395" s="34">
        <v>1.5157894736842106</v>
      </c>
      <c r="X395" s="34">
        <v>0.28235294117647058</v>
      </c>
      <c r="Y395" s="34">
        <v>0</v>
      </c>
      <c r="Z395" s="34">
        <v>0</v>
      </c>
      <c r="AA395" s="34">
        <v>0</v>
      </c>
      <c r="AB395" s="34">
        <v>0</v>
      </c>
      <c r="AC395" s="34">
        <v>4.083333333333333</v>
      </c>
      <c r="AD395" s="34">
        <v>0.28235294117647058</v>
      </c>
      <c r="AE395" s="34">
        <v>0.98888888888888893</v>
      </c>
      <c r="AF395" s="34">
        <v>0</v>
      </c>
      <c r="AG395" s="34">
        <v>0</v>
      </c>
      <c r="AH395" s="34">
        <v>5.0875000000000004</v>
      </c>
      <c r="AI395" s="34">
        <v>0.11874999999999999</v>
      </c>
      <c r="AJ395" s="34">
        <v>0</v>
      </c>
      <c r="AK395" s="34">
        <v>0.78823529411764692</v>
      </c>
      <c r="AL395" s="34">
        <v>26.111764705882351</v>
      </c>
      <c r="AM395" s="34">
        <v>5.8176470588235309</v>
      </c>
      <c r="AN395" s="34">
        <v>4.0999999999999996</v>
      </c>
      <c r="AO395" s="34">
        <v>0</v>
      </c>
      <c r="AP395" s="34">
        <v>0</v>
      </c>
      <c r="AQ395" s="34">
        <v>1.67</v>
      </c>
      <c r="AR395" s="34">
        <v>33.836842105263152</v>
      </c>
      <c r="AS395" s="34">
        <v>0</v>
      </c>
      <c r="AT395" s="34">
        <v>0</v>
      </c>
      <c r="AU395" s="34">
        <v>6</v>
      </c>
      <c r="AV395" s="34">
        <v>34</v>
      </c>
      <c r="AW395" s="34">
        <v>8.5714285714285715E-2</v>
      </c>
      <c r="AX395" s="34">
        <v>0</v>
      </c>
      <c r="AY395" s="34">
        <v>1.236842105263158</v>
      </c>
      <c r="AZ395" s="34">
        <v>0.5736842105263158</v>
      </c>
      <c r="BA395" s="34">
        <v>0</v>
      </c>
      <c r="BB395" s="34">
        <v>5.5555555555555558E-3</v>
      </c>
      <c r="BC395" s="34">
        <v>0</v>
      </c>
      <c r="BD395" s="34">
        <v>0</v>
      </c>
      <c r="BE395" s="34">
        <v>0</v>
      </c>
      <c r="BF395" s="34">
        <v>0.2</v>
      </c>
      <c r="BG395" s="34">
        <v>0.1</v>
      </c>
      <c r="BH395" s="34">
        <v>43.8</v>
      </c>
      <c r="BI395" s="34">
        <v>0.9</v>
      </c>
      <c r="BJ395" s="34">
        <v>0</v>
      </c>
      <c r="BK395" s="34">
        <v>7.6</v>
      </c>
      <c r="BL395" s="34">
        <v>0</v>
      </c>
      <c r="BM395" s="34">
        <v>21.4</v>
      </c>
      <c r="BN395" s="37">
        <v>1</v>
      </c>
      <c r="BO395" s="31">
        <v>0.59000000000000008</v>
      </c>
      <c r="BP395">
        <v>1.5999999999999999</v>
      </c>
      <c r="BQ395">
        <v>5.58</v>
      </c>
      <c r="BR395">
        <v>3.51</v>
      </c>
      <c r="BS395">
        <v>0.08</v>
      </c>
    </row>
    <row r="396" spans="1:71" x14ac:dyDescent="0.25">
      <c r="A396" s="7" t="s">
        <v>24</v>
      </c>
    </row>
    <row r="397" spans="1:71" x14ac:dyDescent="0.25">
      <c r="A397" s="7" t="s">
        <v>25</v>
      </c>
    </row>
    <row r="398" spans="1:71" x14ac:dyDescent="0.25">
      <c r="A398" s="7" t="s">
        <v>26</v>
      </c>
    </row>
    <row r="399" spans="1:71" x14ac:dyDescent="0.25">
      <c r="A399" s="7" t="s">
        <v>27</v>
      </c>
    </row>
    <row r="400" spans="1:71" x14ac:dyDescent="0.25">
      <c r="A400" s="7" t="s">
        <v>28</v>
      </c>
    </row>
    <row r="402" spans="1:71" x14ac:dyDescent="0.25">
      <c r="A402" s="10" t="s">
        <v>66</v>
      </c>
    </row>
    <row r="403" spans="1:71" x14ac:dyDescent="0.25">
      <c r="A403" t="s">
        <v>11</v>
      </c>
      <c r="B403" s="8">
        <v>1951</v>
      </c>
      <c r="C403" s="8">
        <v>1952</v>
      </c>
      <c r="D403" s="8">
        <v>1953</v>
      </c>
      <c r="E403" s="8">
        <v>1954</v>
      </c>
      <c r="F403" s="8">
        <v>1955</v>
      </c>
      <c r="G403" s="8">
        <v>1956</v>
      </c>
      <c r="H403" s="8">
        <v>1957</v>
      </c>
      <c r="I403" s="8">
        <v>1958</v>
      </c>
      <c r="J403" s="8">
        <v>1959</v>
      </c>
      <c r="K403" s="8">
        <v>1960</v>
      </c>
      <c r="L403" s="8">
        <v>1961</v>
      </c>
      <c r="M403" s="8">
        <v>1962</v>
      </c>
      <c r="N403" s="8">
        <v>1963</v>
      </c>
      <c r="O403" s="8">
        <v>1964</v>
      </c>
      <c r="P403" s="8">
        <v>1965</v>
      </c>
      <c r="Q403" s="8">
        <v>1966</v>
      </c>
      <c r="R403" s="8">
        <v>1967</v>
      </c>
      <c r="S403" s="8">
        <v>1968</v>
      </c>
      <c r="T403" s="8">
        <v>1969</v>
      </c>
      <c r="U403" s="8">
        <v>1970</v>
      </c>
      <c r="V403" s="8">
        <v>1971</v>
      </c>
      <c r="W403" s="8">
        <v>1972</v>
      </c>
      <c r="X403" s="8">
        <v>1973</v>
      </c>
      <c r="Y403" s="8">
        <v>1974</v>
      </c>
      <c r="Z403" s="8">
        <v>1975</v>
      </c>
      <c r="AA403" s="8">
        <v>1976</v>
      </c>
      <c r="AB403" s="8">
        <v>1977</v>
      </c>
      <c r="AC403" s="8">
        <v>1978</v>
      </c>
      <c r="AD403" s="8">
        <v>1979</v>
      </c>
      <c r="AE403" s="8">
        <v>1980</v>
      </c>
      <c r="AF403" s="8">
        <v>1981</v>
      </c>
      <c r="AG403" s="8">
        <v>1982</v>
      </c>
      <c r="AH403" s="8">
        <v>1983</v>
      </c>
      <c r="AI403" s="8">
        <v>1984</v>
      </c>
      <c r="AJ403" s="8">
        <v>1985</v>
      </c>
      <c r="AK403" s="8">
        <v>1986</v>
      </c>
      <c r="AL403" s="8">
        <v>1987</v>
      </c>
      <c r="AM403" s="8">
        <v>1988</v>
      </c>
      <c r="AN403" s="8">
        <v>1989</v>
      </c>
      <c r="AO403" s="8">
        <v>1990</v>
      </c>
      <c r="AP403" s="8">
        <v>1991</v>
      </c>
      <c r="AQ403" s="8">
        <v>1992</v>
      </c>
      <c r="AR403" s="8">
        <v>1993</v>
      </c>
      <c r="AS403" s="8">
        <v>1994</v>
      </c>
      <c r="AT403" s="8">
        <v>1995</v>
      </c>
      <c r="AU403" s="8">
        <v>1996</v>
      </c>
      <c r="AV403" s="8">
        <v>1997</v>
      </c>
      <c r="AW403" s="8">
        <v>1998</v>
      </c>
      <c r="AX403" s="8">
        <v>1999</v>
      </c>
      <c r="AY403" s="8">
        <v>2000</v>
      </c>
      <c r="AZ403" s="8">
        <v>2001</v>
      </c>
      <c r="BA403" s="8">
        <v>2002</v>
      </c>
      <c r="BB403" s="8">
        <v>2003</v>
      </c>
      <c r="BC403" s="8">
        <v>2004</v>
      </c>
      <c r="BD403" s="8">
        <v>2005</v>
      </c>
      <c r="BE403" s="8">
        <v>2006</v>
      </c>
      <c r="BF403" s="8">
        <v>2007</v>
      </c>
      <c r="BG403" s="8">
        <v>2008</v>
      </c>
      <c r="BH403" s="8">
        <v>2009</v>
      </c>
      <c r="BI403" s="8">
        <v>2010</v>
      </c>
      <c r="BJ403" s="8">
        <v>2011</v>
      </c>
      <c r="BK403" s="8">
        <v>2012</v>
      </c>
      <c r="BL403" s="9">
        <v>2013</v>
      </c>
      <c r="BM403" s="9">
        <v>2014</v>
      </c>
      <c r="BN403">
        <v>2015</v>
      </c>
      <c r="BO403">
        <v>2016</v>
      </c>
      <c r="BP403" s="9">
        <v>2017</v>
      </c>
      <c r="BQ403">
        <v>2018</v>
      </c>
      <c r="BR403">
        <v>2019</v>
      </c>
      <c r="BS403" s="9">
        <v>2020</v>
      </c>
    </row>
    <row r="404" spans="1:71" x14ac:dyDescent="0.25">
      <c r="A404" s="12" t="s">
        <v>12</v>
      </c>
      <c r="B404" s="8">
        <v>0</v>
      </c>
      <c r="C404" s="8">
        <v>0</v>
      </c>
      <c r="D404" s="8">
        <v>0.05</v>
      </c>
      <c r="E404" s="28">
        <f>AVERAGE(B404:D404)</f>
        <v>1.6666666666666666E-2</v>
      </c>
      <c r="F404" s="28">
        <f>AVERAGE(H404:AD404)</f>
        <v>0.76735919824766707</v>
      </c>
      <c r="G404" s="8">
        <v>0</v>
      </c>
      <c r="H404" s="8">
        <v>0</v>
      </c>
      <c r="I404" s="8">
        <v>1.85</v>
      </c>
      <c r="J404" s="8">
        <v>0</v>
      </c>
      <c r="K404" s="8">
        <v>0</v>
      </c>
      <c r="L404" s="8">
        <v>0</v>
      </c>
      <c r="M404" s="8">
        <v>1.92</v>
      </c>
      <c r="N404" s="8">
        <v>0.625</v>
      </c>
      <c r="O404" s="8">
        <v>0</v>
      </c>
      <c r="P404" s="8">
        <v>0</v>
      </c>
      <c r="Q404" s="8">
        <v>7.1916666666666664</v>
      </c>
      <c r="R404" s="8">
        <v>0.3833333333333333</v>
      </c>
      <c r="S404" s="8">
        <v>0</v>
      </c>
      <c r="T404" s="8">
        <v>0</v>
      </c>
      <c r="U404" s="8">
        <v>0.1388888888888889</v>
      </c>
      <c r="V404" s="8">
        <v>0</v>
      </c>
      <c r="W404" s="8">
        <v>0</v>
      </c>
      <c r="X404" s="8">
        <v>0</v>
      </c>
      <c r="Y404" s="8">
        <v>0</v>
      </c>
      <c r="Z404" s="8">
        <v>3</v>
      </c>
      <c r="AA404" s="8">
        <v>0</v>
      </c>
      <c r="AB404" s="8">
        <v>0</v>
      </c>
      <c r="AC404" s="8">
        <v>0.11428571428571428</v>
      </c>
      <c r="AD404" s="8">
        <v>2.4260869565217389</v>
      </c>
      <c r="AE404" s="8">
        <v>0</v>
      </c>
      <c r="AF404" s="8">
        <v>0.4</v>
      </c>
      <c r="AG404" s="8">
        <v>0</v>
      </c>
      <c r="AH404" s="8">
        <v>0</v>
      </c>
      <c r="AI404" s="8">
        <v>13.625925925925927</v>
      </c>
      <c r="AJ404" s="8">
        <v>14.4</v>
      </c>
      <c r="AK404" s="8">
        <v>2.8653846153846154</v>
      </c>
      <c r="AL404" s="8">
        <v>0</v>
      </c>
      <c r="AM404" s="8">
        <v>0</v>
      </c>
      <c r="AN404" s="8">
        <v>0</v>
      </c>
      <c r="AO404" s="8">
        <v>5.6896551724137927</v>
      </c>
      <c r="AP404" s="8">
        <v>0</v>
      </c>
      <c r="AQ404" s="8">
        <v>0</v>
      </c>
      <c r="AR404" s="8">
        <v>0</v>
      </c>
      <c r="AS404" s="8">
        <v>11.972727272727273</v>
      </c>
      <c r="AT404" s="8">
        <v>1.4090909090909094</v>
      </c>
      <c r="AU404" s="8">
        <v>1</v>
      </c>
      <c r="AV404" s="8">
        <v>1</v>
      </c>
      <c r="AW404" s="8">
        <v>0</v>
      </c>
      <c r="AX404" s="8">
        <v>0</v>
      </c>
      <c r="AY404" s="8">
        <v>39.448484848484853</v>
      </c>
      <c r="AZ404" s="8">
        <v>0</v>
      </c>
      <c r="BA404" s="8">
        <v>0.24848484848484848</v>
      </c>
      <c r="BB404" s="8">
        <v>0</v>
      </c>
      <c r="BC404" s="8">
        <v>0.140625</v>
      </c>
      <c r="BD404" s="8">
        <v>0</v>
      </c>
      <c r="BE404" s="8">
        <v>0.9</v>
      </c>
      <c r="BF404" s="8">
        <v>0</v>
      </c>
      <c r="BG404" s="8">
        <v>0</v>
      </c>
      <c r="BH404" s="8">
        <v>0</v>
      </c>
      <c r="BI404" s="8">
        <v>15.5</v>
      </c>
      <c r="BJ404" s="8">
        <v>0</v>
      </c>
      <c r="BK404" s="8">
        <v>0</v>
      </c>
      <c r="BL404" s="22">
        <v>0.7</v>
      </c>
      <c r="BM404" s="22">
        <v>0</v>
      </c>
      <c r="BN404">
        <v>1</v>
      </c>
      <c r="BO404" s="23">
        <v>2.0000000000000004</v>
      </c>
      <c r="BP404">
        <v>21.87</v>
      </c>
      <c r="BQ404">
        <v>0</v>
      </c>
      <c r="BR404">
        <v>0</v>
      </c>
      <c r="BS404">
        <v>0.17</v>
      </c>
    </row>
    <row r="405" spans="1:71" x14ac:dyDescent="0.25">
      <c r="A405" s="12" t="s">
        <v>13</v>
      </c>
      <c r="B405" s="8">
        <v>0</v>
      </c>
      <c r="C405" s="8">
        <v>2.5249999999999999</v>
      </c>
      <c r="D405" s="8">
        <v>0</v>
      </c>
      <c r="E405" s="28">
        <f t="shared" ref="E405:E415" si="24">AVERAGE(B405:D405)</f>
        <v>0.84166666666666667</v>
      </c>
      <c r="F405" s="28">
        <f t="shared" ref="F405:F415" si="25">AVERAGE(H405:AD405)</f>
        <v>1.6201634413994026</v>
      </c>
      <c r="G405" s="8">
        <v>0.16666666666666666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19.3</v>
      </c>
      <c r="N405" s="8">
        <v>2.1</v>
      </c>
      <c r="O405" s="8">
        <v>0</v>
      </c>
      <c r="P405" s="8">
        <v>0</v>
      </c>
      <c r="Q405" s="8">
        <v>2.5000000000000001E-2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0.46153846153846156</v>
      </c>
      <c r="X405" s="8">
        <v>0</v>
      </c>
      <c r="Y405" s="8">
        <v>0</v>
      </c>
      <c r="Z405" s="8">
        <v>0.14705882352941177</v>
      </c>
      <c r="AA405" s="8">
        <v>0</v>
      </c>
      <c r="AB405" s="8">
        <v>12.831818181818182</v>
      </c>
      <c r="AC405" s="8">
        <v>1.7809523809523808</v>
      </c>
      <c r="AD405" s="8">
        <v>0.61739130434782608</v>
      </c>
      <c r="AE405" s="8">
        <v>0</v>
      </c>
      <c r="AF405" s="8">
        <v>0</v>
      </c>
      <c r="AG405" s="8">
        <v>1.1538461538461537E-2</v>
      </c>
      <c r="AH405" s="8">
        <v>0</v>
      </c>
      <c r="AI405" s="8">
        <v>13.462962962962964</v>
      </c>
      <c r="AJ405" s="8">
        <v>0</v>
      </c>
      <c r="AK405" s="8">
        <v>0.19230769230769232</v>
      </c>
      <c r="AL405" s="8">
        <v>0</v>
      </c>
      <c r="AM405" s="8">
        <v>0.8571428571428571</v>
      </c>
      <c r="AN405" s="8">
        <v>0</v>
      </c>
      <c r="AO405" s="8">
        <v>0</v>
      </c>
      <c r="AP405" s="8">
        <v>0</v>
      </c>
      <c r="AQ405" s="8">
        <v>0.69142857142857139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0.65454545454545443</v>
      </c>
      <c r="AY405" s="8">
        <v>2.4242424242424242E-2</v>
      </c>
      <c r="AZ405" s="8">
        <v>1.2181818181818183</v>
      </c>
      <c r="BA405" s="8">
        <v>34.469696969696969</v>
      </c>
      <c r="BB405" s="8">
        <v>11.671875</v>
      </c>
      <c r="BC405" s="8">
        <v>0.20624999999999999</v>
      </c>
      <c r="BD405" s="8">
        <v>0</v>
      </c>
      <c r="BE405" s="8">
        <v>0</v>
      </c>
      <c r="BF405" s="8">
        <v>0.2</v>
      </c>
      <c r="BG405" s="8">
        <v>13.8</v>
      </c>
      <c r="BH405" s="8">
        <v>0</v>
      </c>
      <c r="BI405" s="8">
        <v>0</v>
      </c>
      <c r="BJ405" s="8">
        <v>0.8</v>
      </c>
      <c r="BK405" s="8">
        <v>0.3</v>
      </c>
      <c r="BL405" s="22">
        <v>25.3</v>
      </c>
      <c r="BM405" s="22">
        <v>0.5</v>
      </c>
      <c r="BN405">
        <v>1</v>
      </c>
      <c r="BO405" s="23">
        <v>0.52000000000000013</v>
      </c>
      <c r="BP405">
        <v>0</v>
      </c>
      <c r="BQ405">
        <v>3.58</v>
      </c>
      <c r="BR405">
        <v>1.6400000000000001</v>
      </c>
      <c r="BS405">
        <v>1.78</v>
      </c>
    </row>
    <row r="406" spans="1:71" x14ac:dyDescent="0.25">
      <c r="A406" s="12" t="s">
        <v>14</v>
      </c>
      <c r="B406" s="8">
        <v>2.0249999999999999</v>
      </c>
      <c r="C406" s="8">
        <v>0</v>
      </c>
      <c r="D406" s="8">
        <v>0</v>
      </c>
      <c r="E406" s="28">
        <f t="shared" si="24"/>
        <v>0.67499999999999993</v>
      </c>
      <c r="F406" s="28">
        <f t="shared" si="25"/>
        <v>5.2216089355774393</v>
      </c>
      <c r="G406" s="8">
        <v>1</v>
      </c>
      <c r="H406" s="8">
        <v>0</v>
      </c>
      <c r="I406" s="8">
        <v>0</v>
      </c>
      <c r="J406" s="8">
        <v>0</v>
      </c>
      <c r="K406" s="8">
        <v>9.0250000000000004</v>
      </c>
      <c r="L406" s="8">
        <v>0</v>
      </c>
      <c r="M406" s="8">
        <v>0</v>
      </c>
      <c r="N406" s="8">
        <v>28.725000000000001</v>
      </c>
      <c r="O406" s="8">
        <v>5.0999999999999996</v>
      </c>
      <c r="P406" s="8">
        <v>2.1166666666666667</v>
      </c>
      <c r="Q406" s="8">
        <v>1.2583333333333335</v>
      </c>
      <c r="R406" s="8">
        <v>0.81666666666666676</v>
      </c>
      <c r="S406" s="8">
        <v>8.5666666666666664</v>
      </c>
      <c r="T406" s="8">
        <v>0</v>
      </c>
      <c r="U406" s="8">
        <v>5.2444444444444445</v>
      </c>
      <c r="V406" s="8">
        <v>0.29411764705882354</v>
      </c>
      <c r="W406" s="8">
        <v>0</v>
      </c>
      <c r="X406" s="8">
        <v>0</v>
      </c>
      <c r="Y406" s="8">
        <v>9.7437500000000004</v>
      </c>
      <c r="Z406" s="8">
        <v>19.482352941176469</v>
      </c>
      <c r="AA406" s="8">
        <v>10.780952380952382</v>
      </c>
      <c r="AB406" s="8">
        <v>16.604545454545455</v>
      </c>
      <c r="AC406" s="8">
        <v>0.54285714285714293</v>
      </c>
      <c r="AD406" s="8">
        <v>1.7956521739130433</v>
      </c>
      <c r="AE406" s="8">
        <v>2.5666666666666669</v>
      </c>
      <c r="AF406" s="8">
        <v>0.3666666666666667</v>
      </c>
      <c r="AG406" s="8">
        <v>2.5346153846153849</v>
      </c>
      <c r="AH406" s="8">
        <v>0</v>
      </c>
      <c r="AI406" s="8">
        <v>106.97037037037036</v>
      </c>
      <c r="AJ406" s="8">
        <v>7.5307692307692315</v>
      </c>
      <c r="AK406" s="8">
        <v>22.680769230769229</v>
      </c>
      <c r="AL406" s="8">
        <v>1.0142857142857145</v>
      </c>
      <c r="AM406" s="8">
        <v>0</v>
      </c>
      <c r="AN406" s="8">
        <v>16.296428571428574</v>
      </c>
      <c r="AO406" s="8">
        <v>0</v>
      </c>
      <c r="AP406" s="8">
        <v>0.48571428571428571</v>
      </c>
      <c r="AQ406" s="8">
        <v>0</v>
      </c>
      <c r="AR406" s="8">
        <v>9.9735294117647033</v>
      </c>
      <c r="AS406" s="8">
        <v>9.2121212121212128</v>
      </c>
      <c r="AT406" s="8">
        <v>2.3848484848484848</v>
      </c>
      <c r="AU406" s="8">
        <v>0</v>
      </c>
      <c r="AV406" s="8">
        <v>15</v>
      </c>
      <c r="AW406" s="8">
        <v>3.875757575757576</v>
      </c>
      <c r="AX406" s="8">
        <v>0.23636363636363636</v>
      </c>
      <c r="AY406" s="8">
        <v>0.38181818181818183</v>
      </c>
      <c r="AZ406" s="8">
        <v>0.24848484848484848</v>
      </c>
      <c r="BA406" s="8">
        <v>0.47575757575757571</v>
      </c>
      <c r="BB406" s="8">
        <v>12.565625000000001</v>
      </c>
      <c r="BC406" s="8">
        <v>16.840624999999999</v>
      </c>
      <c r="BD406" s="8">
        <v>0</v>
      </c>
      <c r="BE406" s="8">
        <v>5.6</v>
      </c>
      <c r="BF406" s="8">
        <v>0.2</v>
      </c>
      <c r="BG406" s="8">
        <v>316.2</v>
      </c>
      <c r="BH406" s="8">
        <v>31.8</v>
      </c>
      <c r="BI406" s="8">
        <v>4.7</v>
      </c>
      <c r="BJ406" s="8">
        <v>3.1</v>
      </c>
      <c r="BK406" s="8">
        <v>1.1000000000000001</v>
      </c>
      <c r="BL406" s="22">
        <v>32.5</v>
      </c>
      <c r="BM406" s="22">
        <v>1.5</v>
      </c>
      <c r="BN406">
        <v>15</v>
      </c>
      <c r="BO406" s="23">
        <v>0.58000000000000018</v>
      </c>
      <c r="BP406">
        <v>13.470000000000002</v>
      </c>
      <c r="BQ406">
        <v>46.4</v>
      </c>
      <c r="BR406">
        <v>7.79</v>
      </c>
      <c r="BS406">
        <v>11.239999999999998</v>
      </c>
    </row>
    <row r="407" spans="1:71" x14ac:dyDescent="0.25">
      <c r="A407" s="12" t="s">
        <v>15</v>
      </c>
      <c r="B407" s="8">
        <v>88.775000000000006</v>
      </c>
      <c r="C407" s="8">
        <v>61.25</v>
      </c>
      <c r="D407" s="8">
        <v>12.475</v>
      </c>
      <c r="E407" s="28">
        <f t="shared" si="24"/>
        <v>54.166666666666664</v>
      </c>
      <c r="F407" s="28">
        <f t="shared" si="25"/>
        <v>41.333248236390538</v>
      </c>
      <c r="G407" s="8">
        <v>90.266666666666666</v>
      </c>
      <c r="H407" s="8">
        <v>13.775</v>
      </c>
      <c r="I407" s="8">
        <v>34.65</v>
      </c>
      <c r="J407" s="8">
        <v>25.925000000000001</v>
      </c>
      <c r="K407" s="8">
        <v>75.400000000000006</v>
      </c>
      <c r="L407" s="8">
        <v>88.066666666666677</v>
      </c>
      <c r="M407" s="8">
        <v>15.66</v>
      </c>
      <c r="N407" s="8">
        <v>71.849999999999994</v>
      </c>
      <c r="O407" s="8">
        <v>46.841666666666669</v>
      </c>
      <c r="P407" s="8">
        <v>18.508333333333333</v>
      </c>
      <c r="Q407" s="8">
        <v>25.883333333333336</v>
      </c>
      <c r="R407" s="8">
        <v>20.925000000000001</v>
      </c>
      <c r="S407" s="8">
        <v>56.391666666666659</v>
      </c>
      <c r="T407" s="8">
        <v>56.835714285714282</v>
      </c>
      <c r="U407" s="8">
        <v>47.55</v>
      </c>
      <c r="V407" s="8">
        <v>40.235294117647058</v>
      </c>
      <c r="W407" s="8">
        <v>30.869230769230764</v>
      </c>
      <c r="X407" s="8">
        <v>29.675000000000001</v>
      </c>
      <c r="Y407" s="8">
        <v>45.84375</v>
      </c>
      <c r="Z407" s="8">
        <v>46.423529411764719</v>
      </c>
      <c r="AA407" s="8">
        <v>37.733333333333334</v>
      </c>
      <c r="AB407" s="8">
        <v>76.981818181818184</v>
      </c>
      <c r="AC407" s="8">
        <v>18.314285714285713</v>
      </c>
      <c r="AD407" s="8">
        <v>26.326086956521738</v>
      </c>
      <c r="AE407" s="8">
        <v>129.72083333333333</v>
      </c>
      <c r="AF407" s="8">
        <v>21.266666666666666</v>
      </c>
      <c r="AG407" s="8">
        <v>8.726923076923077</v>
      </c>
      <c r="AH407" s="8">
        <v>0.23333333333333336</v>
      </c>
      <c r="AI407" s="8">
        <v>118.85925925925925</v>
      </c>
      <c r="AJ407" s="8">
        <v>50.742307692307691</v>
      </c>
      <c r="AK407" s="8">
        <v>28.196153846153848</v>
      </c>
      <c r="AL407" s="8">
        <v>9.6285714285714299</v>
      </c>
      <c r="AM407" s="8">
        <v>81.496428571428581</v>
      </c>
      <c r="AN407" s="8">
        <v>53.539285714285718</v>
      </c>
      <c r="AO407" s="8">
        <v>2.3827586206896552</v>
      </c>
      <c r="AP407" s="8">
        <v>77.462857142857146</v>
      </c>
      <c r="AQ407" s="8">
        <v>35.691428571428574</v>
      </c>
      <c r="AR407" s="8">
        <v>45.220588235294109</v>
      </c>
      <c r="AS407" s="8">
        <v>109.92727272727274</v>
      </c>
      <c r="AT407" s="8">
        <v>36.696969696969695</v>
      </c>
      <c r="AU407" s="8">
        <v>34</v>
      </c>
      <c r="AV407" s="8">
        <v>22</v>
      </c>
      <c r="AW407" s="8">
        <v>11.818181818181817</v>
      </c>
      <c r="AX407" s="8">
        <v>16.760606060606062</v>
      </c>
      <c r="AY407" s="8">
        <v>54.845454545454544</v>
      </c>
      <c r="AZ407" s="8">
        <v>113.43030303030301</v>
      </c>
      <c r="BA407" s="8">
        <v>43.451515151515153</v>
      </c>
      <c r="BB407" s="8">
        <v>66.537499999999994</v>
      </c>
      <c r="BC407" s="8">
        <v>46.690624999999997</v>
      </c>
      <c r="BD407" s="8">
        <v>108.546875</v>
      </c>
      <c r="BE407" s="8">
        <v>11.5</v>
      </c>
      <c r="BF407" s="8">
        <v>32.200000000000003</v>
      </c>
      <c r="BG407" s="8">
        <v>35.9</v>
      </c>
      <c r="BH407" s="8">
        <v>29.9</v>
      </c>
      <c r="BI407" s="8">
        <v>81.5</v>
      </c>
      <c r="BJ407" s="8">
        <v>83.6</v>
      </c>
      <c r="BK407" s="8">
        <v>113</v>
      </c>
      <c r="BL407" s="22">
        <v>33.5</v>
      </c>
      <c r="BM407" s="22">
        <v>56.3</v>
      </c>
      <c r="BN407">
        <v>86</v>
      </c>
      <c r="BO407" s="23">
        <v>8.3699999999999974</v>
      </c>
      <c r="BP407">
        <v>44.69</v>
      </c>
      <c r="BQ407">
        <v>70.72</v>
      </c>
      <c r="BR407">
        <v>41.97</v>
      </c>
      <c r="BS407">
        <v>89</v>
      </c>
    </row>
    <row r="408" spans="1:71" x14ac:dyDescent="0.25">
      <c r="A408" s="12" t="s">
        <v>16</v>
      </c>
      <c r="B408" s="8">
        <v>75.8</v>
      </c>
      <c r="C408" s="8">
        <v>88.375</v>
      </c>
      <c r="D408" s="8">
        <v>14.925000000000001</v>
      </c>
      <c r="E408" s="28">
        <f t="shared" si="24"/>
        <v>59.70000000000001</v>
      </c>
      <c r="F408" s="28">
        <f t="shared" si="25"/>
        <v>207.35828592594561</v>
      </c>
      <c r="G408" s="8">
        <v>429.76666666666671</v>
      </c>
      <c r="H408" s="8">
        <v>180.32499999999999</v>
      </c>
      <c r="I408" s="8">
        <v>190.52500000000001</v>
      </c>
      <c r="J408" s="8">
        <v>238.67500000000001</v>
      </c>
      <c r="K408" s="8">
        <v>489.5</v>
      </c>
      <c r="L408" s="8">
        <v>533.70000000000005</v>
      </c>
      <c r="M408" s="8">
        <v>464.68</v>
      </c>
      <c r="N408" s="8">
        <v>155.47499999999999</v>
      </c>
      <c r="O408" s="8">
        <v>35.658333333333339</v>
      </c>
      <c r="P408" s="8">
        <v>60.625</v>
      </c>
      <c r="Q408" s="8">
        <v>125.58333333333336</v>
      </c>
      <c r="R408" s="8">
        <v>142.71666666666667</v>
      </c>
      <c r="S408" s="8">
        <v>19.833333333333332</v>
      </c>
      <c r="T408" s="8">
        <v>69.371428571428581</v>
      </c>
      <c r="U408" s="8">
        <v>321.98888888888888</v>
      </c>
      <c r="V408" s="8">
        <v>306.59411764705885</v>
      </c>
      <c r="W408" s="8">
        <v>263.23846153846154</v>
      </c>
      <c r="X408" s="8">
        <v>126.85625</v>
      </c>
      <c r="Y408" s="8">
        <v>238.4375</v>
      </c>
      <c r="Z408" s="8">
        <v>190.87647058823532</v>
      </c>
      <c r="AA408" s="8">
        <v>65.75238095238096</v>
      </c>
      <c r="AB408" s="8">
        <v>169.57727272727269</v>
      </c>
      <c r="AC408" s="8">
        <v>358.73809523809524</v>
      </c>
      <c r="AD408" s="8">
        <v>20.513043478260869</v>
      </c>
      <c r="AE408" s="8">
        <v>103.97499999999999</v>
      </c>
      <c r="AF408" s="8">
        <v>111.85555555555555</v>
      </c>
      <c r="AG408" s="8">
        <v>171.69615384615386</v>
      </c>
      <c r="AH408" s="8">
        <v>55.329629629629622</v>
      </c>
      <c r="AI408" s="8">
        <v>92.270370370370372</v>
      </c>
      <c r="AJ408" s="8">
        <v>175.18846153846152</v>
      </c>
      <c r="AK408" s="8">
        <v>54.023076923076928</v>
      </c>
      <c r="AL408" s="8">
        <v>120.64285714285712</v>
      </c>
      <c r="AM408" s="8">
        <v>48.578571428571415</v>
      </c>
      <c r="AN408" s="8">
        <v>55.160714285714278</v>
      </c>
      <c r="AO408" s="8">
        <v>436.22413793103448</v>
      </c>
      <c r="AP408" s="8">
        <v>147.86571428571429</v>
      </c>
      <c r="AQ408" s="8">
        <v>161.74857142857147</v>
      </c>
      <c r="AR408" s="8">
        <v>129.81764705882352</v>
      </c>
      <c r="AS408" s="8">
        <v>77.257575757575765</v>
      </c>
      <c r="AT408" s="8">
        <v>291.89393939393938</v>
      </c>
      <c r="AU408" s="8">
        <v>30</v>
      </c>
      <c r="AV408" s="8">
        <v>37</v>
      </c>
      <c r="AW408" s="8">
        <v>109.30606060606061</v>
      </c>
      <c r="AX408" s="8">
        <v>489.73333333333341</v>
      </c>
      <c r="AY408" s="8">
        <v>247.81818181818176</v>
      </c>
      <c r="AZ408" s="8">
        <v>210.24545454545452</v>
      </c>
      <c r="BA408" s="8">
        <v>239.43636363636369</v>
      </c>
      <c r="BB408" s="8">
        <v>21.318750000000001</v>
      </c>
      <c r="BC408" s="8">
        <v>480.51249999999999</v>
      </c>
      <c r="BD408" s="8">
        <v>58.712499999999999</v>
      </c>
      <c r="BE408" s="8">
        <v>577.20000000000005</v>
      </c>
      <c r="BF408" s="8">
        <v>93.2</v>
      </c>
      <c r="BG408" s="8">
        <v>93</v>
      </c>
      <c r="BH408" s="8">
        <v>182.2</v>
      </c>
      <c r="BI408" s="8">
        <v>129.5</v>
      </c>
      <c r="BJ408" s="8">
        <v>98.6</v>
      </c>
      <c r="BK408" s="8">
        <v>37.4</v>
      </c>
      <c r="BL408" s="22">
        <v>102.5</v>
      </c>
      <c r="BM408" s="22">
        <v>220.4</v>
      </c>
      <c r="BN408">
        <v>147</v>
      </c>
      <c r="BO408" s="23">
        <v>156.59000000000003</v>
      </c>
      <c r="BP408">
        <v>165.8</v>
      </c>
      <c r="BQ408">
        <v>402.83</v>
      </c>
      <c r="BR408">
        <v>51.309999999999988</v>
      </c>
      <c r="BS408">
        <v>172.13</v>
      </c>
    </row>
    <row r="409" spans="1:71" x14ac:dyDescent="0.25">
      <c r="A409" s="12" t="s">
        <v>17</v>
      </c>
      <c r="B409" s="8">
        <v>1161.325</v>
      </c>
      <c r="C409" s="8">
        <v>1072.325</v>
      </c>
      <c r="D409" s="8">
        <v>489.02499999999998</v>
      </c>
      <c r="E409" s="28">
        <f t="shared" si="24"/>
        <v>907.55833333333339</v>
      </c>
      <c r="F409" s="28">
        <f t="shared" si="25"/>
        <v>908.75660963121049</v>
      </c>
      <c r="G409" s="8">
        <v>1112.3666666666668</v>
      </c>
      <c r="H409" s="8">
        <v>923.625</v>
      </c>
      <c r="I409" s="8">
        <v>1052.55</v>
      </c>
      <c r="J409" s="8">
        <v>1153.9000000000001</v>
      </c>
      <c r="K409" s="8">
        <v>904.47500000000002</v>
      </c>
      <c r="L409" s="8">
        <v>1285.5999999999999</v>
      </c>
      <c r="M409" s="8">
        <v>275.14</v>
      </c>
      <c r="N409" s="8">
        <v>726.75</v>
      </c>
      <c r="O409" s="8">
        <v>702.36666666666679</v>
      </c>
      <c r="P409" s="8">
        <v>799.32500000000005</v>
      </c>
      <c r="Q409" s="8">
        <v>599.875</v>
      </c>
      <c r="R409" s="8">
        <v>733.23333333333346</v>
      </c>
      <c r="S409" s="8">
        <v>816.30833333333339</v>
      </c>
      <c r="T409" s="8">
        <v>810.46428571428589</v>
      </c>
      <c r="U409" s="8">
        <v>977.04444444444425</v>
      </c>
      <c r="V409" s="8">
        <v>1919.7823529411767</v>
      </c>
      <c r="W409" s="8">
        <v>870.91538461538471</v>
      </c>
      <c r="X409" s="8">
        <v>820.63125000000002</v>
      </c>
      <c r="Y409" s="8">
        <v>458.46875</v>
      </c>
      <c r="Z409" s="8">
        <v>1607.0647058823531</v>
      </c>
      <c r="AA409" s="8">
        <v>462.18095238095236</v>
      </c>
      <c r="AB409" s="8">
        <v>847.14545454545441</v>
      </c>
      <c r="AC409" s="8">
        <v>1384.395238095238</v>
      </c>
      <c r="AD409" s="8">
        <v>770.16086956521758</v>
      </c>
      <c r="AE409" s="8">
        <v>1179.0291666666667</v>
      </c>
      <c r="AF409" s="8">
        <v>1115.8407407407406</v>
      </c>
      <c r="AG409" s="8">
        <v>972.55769230769226</v>
      </c>
      <c r="AH409" s="8">
        <v>529.8037037037036</v>
      </c>
      <c r="AI409" s="8">
        <v>1365.4851851851852</v>
      </c>
      <c r="AJ409" s="8">
        <v>1140.7730769230768</v>
      </c>
      <c r="AK409" s="8">
        <v>1110.3</v>
      </c>
      <c r="AL409" s="8">
        <v>720.99285714285713</v>
      </c>
      <c r="AM409" s="8">
        <v>774.42857142857156</v>
      </c>
      <c r="AN409" s="8">
        <v>985.81071428571443</v>
      </c>
      <c r="AO409" s="8">
        <v>1061.1620689655172</v>
      </c>
      <c r="AP409" s="8">
        <v>1090.4428571428568</v>
      </c>
      <c r="AQ409" s="8">
        <v>957.60285714285715</v>
      </c>
      <c r="AR409" s="8">
        <v>637.37352941176471</v>
      </c>
      <c r="AS409" s="8">
        <v>1546.5969696969701</v>
      </c>
      <c r="AT409" s="8">
        <v>730.6</v>
      </c>
      <c r="AU409" s="8">
        <v>940</v>
      </c>
      <c r="AV409" s="8">
        <v>1057</v>
      </c>
      <c r="AW409" s="8">
        <v>1212.4757575757576</v>
      </c>
      <c r="AX409" s="8">
        <v>819.37878787878788</v>
      </c>
      <c r="AY409" s="8">
        <v>1144.6363636363635</v>
      </c>
      <c r="AZ409" s="8">
        <v>1087.4151515151516</v>
      </c>
      <c r="BA409" s="8">
        <v>734.83636363636356</v>
      </c>
      <c r="BB409" s="8">
        <v>1097.73125</v>
      </c>
      <c r="BC409" s="8">
        <v>865.63125000000014</v>
      </c>
      <c r="BD409" s="8">
        <v>967.375</v>
      </c>
      <c r="BE409" s="8">
        <v>850.8</v>
      </c>
      <c r="BF409" s="8">
        <v>1058.9000000000001</v>
      </c>
      <c r="BG409" s="8">
        <v>999</v>
      </c>
      <c r="BH409" s="8">
        <v>500.7</v>
      </c>
      <c r="BI409" s="8">
        <v>843.7</v>
      </c>
      <c r="BJ409" s="8">
        <v>1049</v>
      </c>
      <c r="BK409" s="8">
        <v>749.9</v>
      </c>
      <c r="BL409" s="22">
        <v>1228.0999999999999</v>
      </c>
      <c r="BM409" s="22">
        <v>496.5</v>
      </c>
      <c r="BN409">
        <v>724</v>
      </c>
      <c r="BO409" s="24">
        <v>882.33</v>
      </c>
      <c r="BP409">
        <v>600.87</v>
      </c>
      <c r="BQ409">
        <v>807.81000000000006</v>
      </c>
      <c r="BR409">
        <v>359.51</v>
      </c>
      <c r="BS409">
        <v>472.7999999999999</v>
      </c>
    </row>
    <row r="410" spans="1:71" x14ac:dyDescent="0.25">
      <c r="A410" s="12" t="s">
        <v>18</v>
      </c>
      <c r="B410" s="8">
        <v>857.92499999999995</v>
      </c>
      <c r="C410" s="8">
        <v>763.22500000000002</v>
      </c>
      <c r="D410" s="8">
        <v>1699.05</v>
      </c>
      <c r="E410" s="28">
        <f t="shared" si="24"/>
        <v>1106.7333333333333</v>
      </c>
      <c r="F410" s="28">
        <f t="shared" si="25"/>
        <v>1346.8474381316787</v>
      </c>
      <c r="G410" s="8">
        <v>1132</v>
      </c>
      <c r="H410" s="8">
        <v>1334.35</v>
      </c>
      <c r="I410" s="8">
        <v>1104.9749999999999</v>
      </c>
      <c r="J410" s="8">
        <v>1630.075</v>
      </c>
      <c r="K410" s="8">
        <v>1128.4749999999999</v>
      </c>
      <c r="L410" s="8">
        <v>1861.9</v>
      </c>
      <c r="M410" s="8">
        <v>1124.68</v>
      </c>
      <c r="N410" s="8">
        <v>912.875</v>
      </c>
      <c r="O410" s="8">
        <v>934.72500000000002</v>
      </c>
      <c r="P410" s="8">
        <v>895.05</v>
      </c>
      <c r="Q410" s="8">
        <v>1084.575</v>
      </c>
      <c r="R410" s="8">
        <v>1468.05</v>
      </c>
      <c r="S410" s="8">
        <v>1776.7</v>
      </c>
      <c r="T410" s="8">
        <v>1489.7857142857142</v>
      </c>
      <c r="U410" s="8">
        <v>1542.6111111111111</v>
      </c>
      <c r="V410" s="8">
        <v>1945.0941176470592</v>
      </c>
      <c r="W410" s="8">
        <v>1240.8615384615384</v>
      </c>
      <c r="X410" s="8">
        <v>968.9375</v>
      </c>
      <c r="Y410" s="8">
        <v>1748.7187499999998</v>
      </c>
      <c r="Z410" s="8">
        <v>1244.723529411765</v>
      </c>
      <c r="AA410" s="8">
        <v>1230.1142857142856</v>
      </c>
      <c r="AB410" s="8">
        <v>1467.4818181818184</v>
      </c>
      <c r="AC410" s="8">
        <v>1653.1761904761904</v>
      </c>
      <c r="AD410" s="8">
        <v>1189.5565217391304</v>
      </c>
      <c r="AE410" s="8">
        <v>1454.4166666666667</v>
      </c>
      <c r="AF410" s="8">
        <v>1083.2814814814815</v>
      </c>
      <c r="AG410" s="8">
        <v>1107.7038461538461</v>
      </c>
      <c r="AH410" s="8">
        <v>1184.1333333333332</v>
      </c>
      <c r="AI410" s="8">
        <v>1042.5777777777778</v>
      </c>
      <c r="AJ410" s="8">
        <v>755.6</v>
      </c>
      <c r="AK410" s="8">
        <v>776.02307692307681</v>
      </c>
      <c r="AL410" s="8">
        <v>580.47500000000002</v>
      </c>
      <c r="AM410" s="8">
        <v>1199.0392857142858</v>
      </c>
      <c r="AN410" s="8">
        <v>1002.607142857143</v>
      </c>
      <c r="AO410" s="8">
        <v>1038.5896551724138</v>
      </c>
      <c r="AP410" s="8">
        <v>1479.7485714285713</v>
      </c>
      <c r="AQ410" s="8">
        <v>1176.7114285714285</v>
      </c>
      <c r="AR410" s="8">
        <v>1436.3647058823528</v>
      </c>
      <c r="AS410" s="8">
        <v>1884.4787878787874</v>
      </c>
      <c r="AT410" s="8">
        <v>1531.9666666666665</v>
      </c>
      <c r="AU410" s="8">
        <v>1341</v>
      </c>
      <c r="AV410" s="8">
        <v>1889</v>
      </c>
      <c r="AW410" s="8">
        <v>1347.2090909090907</v>
      </c>
      <c r="AX410" s="8">
        <v>1507.5393939393944</v>
      </c>
      <c r="AY410" s="8">
        <v>772.22424242424222</v>
      </c>
      <c r="AZ410" s="8">
        <v>1100.0727272727272</v>
      </c>
      <c r="BA410" s="8">
        <v>693.62424242424231</v>
      </c>
      <c r="BB410" s="8">
        <v>1029.859375</v>
      </c>
      <c r="BC410" s="8">
        <v>853.27499999999998</v>
      </c>
      <c r="BD410" s="8">
        <v>1211.5062499999999</v>
      </c>
      <c r="BE410" s="8">
        <v>1043.0999999999999</v>
      </c>
      <c r="BF410" s="8">
        <v>994.5</v>
      </c>
      <c r="BG410" s="8">
        <v>730.4</v>
      </c>
      <c r="BH410" s="8">
        <v>1669.3</v>
      </c>
      <c r="BI410" s="8">
        <v>1287</v>
      </c>
      <c r="BJ410" s="8">
        <v>1081.9000000000001</v>
      </c>
      <c r="BK410" s="8">
        <v>680.8</v>
      </c>
      <c r="BL410" s="22">
        <v>1445.5</v>
      </c>
      <c r="BM410" s="22">
        <v>1128.8</v>
      </c>
      <c r="BN410">
        <v>1001</v>
      </c>
      <c r="BO410" s="24">
        <v>891.91</v>
      </c>
      <c r="BP410">
        <v>630.80000000000007</v>
      </c>
      <c r="BQ410">
        <v>1141.0899999999999</v>
      </c>
      <c r="BR410">
        <v>811.17000000000007</v>
      </c>
      <c r="BS410">
        <v>717.49</v>
      </c>
    </row>
    <row r="411" spans="1:71" x14ac:dyDescent="0.25">
      <c r="A411" s="12" t="s">
        <v>19</v>
      </c>
      <c r="B411" s="8">
        <v>413.47500000000002</v>
      </c>
      <c r="C411" s="8">
        <v>635.375</v>
      </c>
      <c r="D411" s="8">
        <v>451.2</v>
      </c>
      <c r="E411" s="28">
        <f t="shared" si="24"/>
        <v>500.01666666666665</v>
      </c>
      <c r="F411" s="28">
        <f t="shared" si="25"/>
        <v>847.26795820243785</v>
      </c>
      <c r="G411" s="8">
        <v>593.23333333333335</v>
      </c>
      <c r="H411" s="8">
        <v>587.22500000000002</v>
      </c>
      <c r="I411" s="8">
        <v>600.27499999999998</v>
      </c>
      <c r="J411" s="8">
        <v>813.3</v>
      </c>
      <c r="K411" s="8">
        <v>482.52499999999998</v>
      </c>
      <c r="L411" s="8">
        <v>1466.6333333333332</v>
      </c>
      <c r="M411" s="8">
        <v>907.48</v>
      </c>
      <c r="N411" s="8">
        <v>1023.625</v>
      </c>
      <c r="O411" s="8">
        <v>933.13333333333333</v>
      </c>
      <c r="P411" s="8">
        <v>562.49166666666667</v>
      </c>
      <c r="Q411" s="8">
        <v>352.57499999999999</v>
      </c>
      <c r="R411" s="8">
        <v>956.17499999999995</v>
      </c>
      <c r="S411" s="8">
        <v>531.39166666666677</v>
      </c>
      <c r="T411" s="8">
        <v>561.82142857142844</v>
      </c>
      <c r="U411" s="8">
        <v>1482.4277777777779</v>
      </c>
      <c r="V411" s="8">
        <v>963.9764705882352</v>
      </c>
      <c r="W411" s="8">
        <v>690.7461538461539</v>
      </c>
      <c r="X411" s="8">
        <v>1057.1187499999999</v>
      </c>
      <c r="Y411" s="8">
        <v>968.63750000000005</v>
      </c>
      <c r="Z411" s="8">
        <v>1372.0823529411762</v>
      </c>
      <c r="AA411" s="8">
        <v>746.86190476190484</v>
      </c>
      <c r="AB411" s="8">
        <v>603.58181818181833</v>
      </c>
      <c r="AC411" s="8">
        <v>1157.5571428571425</v>
      </c>
      <c r="AD411" s="8">
        <v>665.52173913043475</v>
      </c>
      <c r="AE411" s="8">
        <v>1084.5333333333335</v>
      </c>
      <c r="AF411" s="8">
        <v>1085.0074074074075</v>
      </c>
      <c r="AG411" s="8">
        <v>1551.4038461538462</v>
      </c>
      <c r="AH411" s="8">
        <v>1330.962962962963</v>
      </c>
      <c r="AI411" s="8">
        <v>670</v>
      </c>
      <c r="AJ411" s="8">
        <v>865.63846153846134</v>
      </c>
      <c r="AK411" s="8">
        <v>923.83076923076919</v>
      </c>
      <c r="AL411" s="8">
        <v>718.38928571428573</v>
      </c>
      <c r="AM411" s="8">
        <v>763.732142857143</v>
      </c>
      <c r="AN411" s="8">
        <v>1019.8</v>
      </c>
      <c r="AO411" s="8">
        <v>1139.9862068965517</v>
      </c>
      <c r="AP411" s="8">
        <v>939</v>
      </c>
      <c r="AQ411" s="8">
        <v>1055.24</v>
      </c>
      <c r="AR411" s="8">
        <v>843.52058823529399</v>
      </c>
      <c r="AS411" s="8">
        <v>942.34242424242439</v>
      </c>
      <c r="AT411" s="8">
        <v>711.4757575757576</v>
      </c>
      <c r="AU411" s="8">
        <v>856</v>
      </c>
      <c r="AV411" s="8">
        <v>1281</v>
      </c>
      <c r="AW411" s="8">
        <v>671.82424242424236</v>
      </c>
      <c r="AX411" s="8">
        <v>698.0333333333333</v>
      </c>
      <c r="AY411" s="8">
        <v>732.96666666666658</v>
      </c>
      <c r="AZ411" s="8">
        <v>775.43333333333339</v>
      </c>
      <c r="BA411" s="8">
        <v>677.86060606060607</v>
      </c>
      <c r="BB411" s="8">
        <v>783.08437499999991</v>
      </c>
      <c r="BC411" s="8">
        <v>861.76562499999989</v>
      </c>
      <c r="BD411" s="8">
        <v>767.09375000000011</v>
      </c>
      <c r="BE411" s="8">
        <v>714</v>
      </c>
      <c r="BF411" s="8">
        <v>834.1</v>
      </c>
      <c r="BG411" s="8">
        <v>721.4</v>
      </c>
      <c r="BH411" s="8">
        <v>616.6</v>
      </c>
      <c r="BI411" s="8">
        <v>763.6</v>
      </c>
      <c r="BJ411" s="8">
        <v>959.6</v>
      </c>
      <c r="BK411" s="8">
        <v>1127.3</v>
      </c>
      <c r="BL411" s="22">
        <v>653.5</v>
      </c>
      <c r="BM411" s="22">
        <v>1056.9000000000001</v>
      </c>
      <c r="BN411">
        <v>603</v>
      </c>
      <c r="BO411" s="24">
        <v>605.74000000000012</v>
      </c>
      <c r="BP411">
        <v>637.88</v>
      </c>
      <c r="BQ411">
        <v>1027.3700000000001</v>
      </c>
      <c r="BR411">
        <v>1280.1500000000001</v>
      </c>
      <c r="BS411">
        <v>1002.92</v>
      </c>
    </row>
    <row r="412" spans="1:71" x14ac:dyDescent="0.25">
      <c r="A412" s="12" t="s">
        <v>20</v>
      </c>
      <c r="B412" s="8">
        <v>356.9</v>
      </c>
      <c r="C412" s="8">
        <v>51</v>
      </c>
      <c r="D412" s="8">
        <v>140.9</v>
      </c>
      <c r="E412" s="28">
        <f t="shared" si="24"/>
        <v>182.93333333333331</v>
      </c>
      <c r="F412" s="28">
        <f t="shared" si="25"/>
        <v>378.62395809914904</v>
      </c>
      <c r="G412" s="8">
        <v>182.96666666666667</v>
      </c>
      <c r="H412" s="8">
        <v>90.45</v>
      </c>
      <c r="I412" s="8">
        <v>221.6</v>
      </c>
      <c r="J412" s="8">
        <v>534.6</v>
      </c>
      <c r="K412" s="8">
        <v>650.20000000000005</v>
      </c>
      <c r="L412" s="8">
        <v>884.76666666666677</v>
      </c>
      <c r="M412" s="8">
        <v>330.92</v>
      </c>
      <c r="N412" s="8">
        <v>207.35</v>
      </c>
      <c r="O412" s="8">
        <v>364.79166666666669</v>
      </c>
      <c r="P412" s="8">
        <v>192.11666666666667</v>
      </c>
      <c r="Q412" s="8">
        <v>315.47500000000002</v>
      </c>
      <c r="R412" s="8">
        <v>254.625</v>
      </c>
      <c r="S412" s="8">
        <v>326.74166666666662</v>
      </c>
      <c r="T412" s="8">
        <v>566.39285714285722</v>
      </c>
      <c r="U412" s="8">
        <v>441.75</v>
      </c>
      <c r="V412" s="8">
        <v>315.30588235294113</v>
      </c>
      <c r="W412" s="8">
        <v>221.66153846153844</v>
      </c>
      <c r="X412" s="8">
        <v>188.4</v>
      </c>
      <c r="Y412" s="8">
        <v>456.21249999999998</v>
      </c>
      <c r="Z412" s="8">
        <v>694.85294117647061</v>
      </c>
      <c r="AA412" s="8">
        <v>369.52380952380958</v>
      </c>
      <c r="AB412" s="8">
        <v>379.43181818181819</v>
      </c>
      <c r="AC412" s="8">
        <v>406.70476190476188</v>
      </c>
      <c r="AD412" s="8">
        <v>294.47826086956519</v>
      </c>
      <c r="AE412" s="8">
        <v>283.10416666666669</v>
      </c>
      <c r="AF412" s="8">
        <v>399.97777777777776</v>
      </c>
      <c r="AG412" s="8">
        <v>225.82307692307694</v>
      </c>
      <c r="AH412" s="8">
        <v>636.73703703703711</v>
      </c>
      <c r="AI412" s="8">
        <v>211.04074074074072</v>
      </c>
      <c r="AJ412" s="8">
        <v>177.75769230769231</v>
      </c>
      <c r="AK412" s="8">
        <v>340.04615384615386</v>
      </c>
      <c r="AL412" s="8">
        <v>215.54642857142858</v>
      </c>
      <c r="AM412" s="8">
        <v>440.30357142857139</v>
      </c>
      <c r="AN412" s="8">
        <v>309.63214285714292</v>
      </c>
      <c r="AO412" s="8">
        <v>213.66551724137932</v>
      </c>
      <c r="AP412" s="8">
        <v>97.534285714285744</v>
      </c>
      <c r="AQ412" s="8">
        <v>518.357142857143</v>
      </c>
      <c r="AR412" s="8">
        <v>244.00882352941176</v>
      </c>
      <c r="AS412" s="8">
        <v>264.60909090909098</v>
      </c>
      <c r="AT412" s="8">
        <v>394.77575757575755</v>
      </c>
      <c r="AU412" s="8">
        <v>419</v>
      </c>
      <c r="AV412" s="8">
        <v>174</v>
      </c>
      <c r="AW412" s="8">
        <v>710.94545454545471</v>
      </c>
      <c r="AX412" s="8">
        <v>212.47575757575751</v>
      </c>
      <c r="AY412" s="8">
        <v>256.42121212121214</v>
      </c>
      <c r="AZ412" s="8">
        <v>196.68181818181819</v>
      </c>
      <c r="BA412" s="8">
        <v>215.06969696969696</v>
      </c>
      <c r="BB412" s="8">
        <v>247.28125</v>
      </c>
      <c r="BC412" s="8">
        <v>145.82499999999999</v>
      </c>
      <c r="BD412" s="8">
        <v>440.74687499999993</v>
      </c>
      <c r="BE412" s="8">
        <v>474.4</v>
      </c>
      <c r="BF412" s="8">
        <v>777.1</v>
      </c>
      <c r="BG412" s="8">
        <v>320.60000000000002</v>
      </c>
      <c r="BH412" s="8">
        <v>580.5</v>
      </c>
      <c r="BI412" s="8">
        <v>531.70000000000005</v>
      </c>
      <c r="BJ412" s="8">
        <v>525.70000000000005</v>
      </c>
      <c r="BK412" s="8">
        <v>423.8</v>
      </c>
      <c r="BL412" s="22">
        <v>379.7</v>
      </c>
      <c r="BM412" s="22">
        <v>402.3</v>
      </c>
      <c r="BN412">
        <v>199</v>
      </c>
      <c r="BO412" s="24">
        <v>246.63999999999996</v>
      </c>
      <c r="BP412">
        <v>311.12999999999994</v>
      </c>
      <c r="BQ412">
        <v>102.47000000000001</v>
      </c>
      <c r="BR412">
        <v>592.4100000000002</v>
      </c>
      <c r="BS412">
        <v>624.82999999999981</v>
      </c>
    </row>
    <row r="413" spans="1:71" x14ac:dyDescent="0.25">
      <c r="A413" s="12" t="s">
        <v>21</v>
      </c>
      <c r="B413" s="8">
        <v>156.625</v>
      </c>
      <c r="C413" s="8">
        <v>381.8</v>
      </c>
      <c r="D413" s="8">
        <v>270.72500000000002</v>
      </c>
      <c r="E413" s="28">
        <f t="shared" si="24"/>
        <v>269.71666666666664</v>
      </c>
      <c r="F413" s="28">
        <f t="shared" si="25"/>
        <v>223.31008820810573</v>
      </c>
      <c r="G413" s="8">
        <v>280.96666666666664</v>
      </c>
      <c r="H413" s="8">
        <v>181.125</v>
      </c>
      <c r="I413" s="8">
        <v>142.6</v>
      </c>
      <c r="J413" s="8">
        <v>95.9</v>
      </c>
      <c r="K413" s="8">
        <v>233.35</v>
      </c>
      <c r="L413" s="8">
        <v>502.5333333333333</v>
      </c>
      <c r="M413" s="8">
        <v>395.86</v>
      </c>
      <c r="N413" s="8">
        <v>356.82499999999999</v>
      </c>
      <c r="O413" s="8">
        <v>317.2</v>
      </c>
      <c r="P413" s="8">
        <v>47.008333333333333</v>
      </c>
      <c r="Q413" s="8">
        <v>255.42500000000001</v>
      </c>
      <c r="R413" s="8">
        <v>150.68333333333337</v>
      </c>
      <c r="S413" s="8">
        <v>139.99166666666665</v>
      </c>
      <c r="T413" s="8">
        <v>185.48571428571427</v>
      </c>
      <c r="U413" s="8">
        <v>181.76666666666668</v>
      </c>
      <c r="V413" s="8">
        <v>151.14117647058825</v>
      </c>
      <c r="W413" s="8">
        <v>278.82307692307688</v>
      </c>
      <c r="X413" s="8">
        <v>190.93125000000001</v>
      </c>
      <c r="Y413" s="8">
        <v>241.77500000000001</v>
      </c>
      <c r="Z413" s="8">
        <v>305.05882352941182</v>
      </c>
      <c r="AA413" s="8">
        <v>95.661904761904765</v>
      </c>
      <c r="AB413" s="8">
        <v>332.4</v>
      </c>
      <c r="AC413" s="8">
        <v>176.94761904761904</v>
      </c>
      <c r="AD413" s="8">
        <v>177.63913043478263</v>
      </c>
      <c r="AE413" s="8">
        <v>208.26249999999999</v>
      </c>
      <c r="AF413" s="8">
        <v>181.47777777777779</v>
      </c>
      <c r="AG413" s="8">
        <v>253.74615384615385</v>
      </c>
      <c r="AH413" s="8">
        <v>203.04814814814813</v>
      </c>
      <c r="AI413" s="8">
        <v>265.87407407407409</v>
      </c>
      <c r="AJ413" s="8">
        <v>285.03076923076924</v>
      </c>
      <c r="AK413" s="8">
        <v>187.31153846153848</v>
      </c>
      <c r="AL413" s="8">
        <v>337.90357142857141</v>
      </c>
      <c r="AM413" s="8">
        <v>150.49285714285708</v>
      </c>
      <c r="AN413" s="8">
        <v>293.56428571428575</v>
      </c>
      <c r="AO413" s="8">
        <v>332.30689655172421</v>
      </c>
      <c r="AP413" s="8">
        <v>193.15714285714284</v>
      </c>
      <c r="AQ413" s="8">
        <v>211.04285714285712</v>
      </c>
      <c r="AR413" s="8">
        <v>480.31764705882352</v>
      </c>
      <c r="AS413" s="8">
        <v>462.08484848484852</v>
      </c>
      <c r="AT413" s="8">
        <v>226.90606060606055</v>
      </c>
      <c r="AU413" s="8">
        <v>259</v>
      </c>
      <c r="AV413" s="8">
        <v>223</v>
      </c>
      <c r="AW413" s="8">
        <v>383.43636363636375</v>
      </c>
      <c r="AX413" s="8">
        <v>510.12424242424248</v>
      </c>
      <c r="AY413" s="8">
        <v>282.10909090909098</v>
      </c>
      <c r="AZ413" s="8">
        <v>271.11212121212117</v>
      </c>
      <c r="BA413" s="8">
        <v>558.76363636363635</v>
      </c>
      <c r="BB413" s="8">
        <v>233.02812499999999</v>
      </c>
      <c r="BC413" s="8">
        <v>167.38749999999999</v>
      </c>
      <c r="BD413" s="8">
        <v>252.69374999999999</v>
      </c>
      <c r="BE413" s="8">
        <v>293.89999999999998</v>
      </c>
      <c r="BF413" s="8">
        <v>222.3</v>
      </c>
      <c r="BG413" s="8">
        <v>160.30000000000001</v>
      </c>
      <c r="BH413" s="8">
        <v>204.9</v>
      </c>
      <c r="BI413" s="8">
        <v>422.2</v>
      </c>
      <c r="BJ413" s="8">
        <v>272</v>
      </c>
      <c r="BK413" s="8">
        <v>150.19999999999999</v>
      </c>
      <c r="BL413" s="22">
        <v>288.3</v>
      </c>
      <c r="BM413" s="22">
        <v>254.4</v>
      </c>
      <c r="BN413">
        <v>228</v>
      </c>
      <c r="BO413" s="24">
        <v>52.739999999999995</v>
      </c>
      <c r="BP413">
        <v>168.53999999999996</v>
      </c>
      <c r="BQ413">
        <v>179.32</v>
      </c>
      <c r="BR413">
        <v>451.44</v>
      </c>
      <c r="BS413">
        <v>276.91000000000003</v>
      </c>
    </row>
    <row r="414" spans="1:71" x14ac:dyDescent="0.25">
      <c r="A414" s="12" t="s">
        <v>22</v>
      </c>
      <c r="B414" s="8">
        <v>90.224999999999994</v>
      </c>
      <c r="C414" s="8">
        <v>0</v>
      </c>
      <c r="D414" s="8">
        <v>6.2</v>
      </c>
      <c r="E414" s="28">
        <f t="shared" si="24"/>
        <v>32.141666666666666</v>
      </c>
      <c r="F414" s="28">
        <f t="shared" si="25"/>
        <v>86.184804556335479</v>
      </c>
      <c r="G414" s="8">
        <v>127.3</v>
      </c>
      <c r="H414" s="8">
        <v>122.9</v>
      </c>
      <c r="I414" s="8">
        <v>93.825000000000003</v>
      </c>
      <c r="J414" s="8">
        <v>21.05</v>
      </c>
      <c r="K414" s="8">
        <v>151.75</v>
      </c>
      <c r="L414" s="8">
        <v>52.833333333333336</v>
      </c>
      <c r="M414" s="8">
        <v>17.760000000000002</v>
      </c>
      <c r="N414" s="8">
        <v>28.3</v>
      </c>
      <c r="O414" s="8">
        <v>43.75</v>
      </c>
      <c r="P414" s="8">
        <v>44.9</v>
      </c>
      <c r="Q414" s="8">
        <v>177.16666666666666</v>
      </c>
      <c r="R414" s="8">
        <v>21.891666666666666</v>
      </c>
      <c r="S414" s="8">
        <v>68.55</v>
      </c>
      <c r="T414" s="8">
        <v>113.42142857142858</v>
      </c>
      <c r="U414" s="8">
        <v>94.4</v>
      </c>
      <c r="V414" s="8">
        <v>23.417647058823537</v>
      </c>
      <c r="W414" s="8">
        <v>45.684615384615391</v>
      </c>
      <c r="X414" s="8">
        <v>62.65</v>
      </c>
      <c r="Y414" s="8">
        <v>35.1875</v>
      </c>
      <c r="Z414" s="8">
        <v>51.988235294117644</v>
      </c>
      <c r="AA414" s="8">
        <v>201.98095238095235</v>
      </c>
      <c r="AB414" s="8">
        <v>239.30909090909091</v>
      </c>
      <c r="AC414" s="8">
        <v>95.995238095238108</v>
      </c>
      <c r="AD414" s="8">
        <v>173.53913043478261</v>
      </c>
      <c r="AE414" s="8">
        <v>76.129166666666663</v>
      </c>
      <c r="AF414" s="8">
        <v>66.251851851851853</v>
      </c>
      <c r="AG414" s="8">
        <v>39.257692307692302</v>
      </c>
      <c r="AH414" s="8">
        <v>77.096296296296316</v>
      </c>
      <c r="AI414" s="8">
        <v>34.174074074074078</v>
      </c>
      <c r="AJ414" s="8">
        <v>95.492307692307705</v>
      </c>
      <c r="AK414" s="8">
        <v>122.21153846153848</v>
      </c>
      <c r="AL414" s="8">
        <v>171.83214285714286</v>
      </c>
      <c r="AM414" s="8">
        <v>8.7928571428571427</v>
      </c>
      <c r="AN414" s="8">
        <v>73.935714285714297</v>
      </c>
      <c r="AO414" s="8">
        <v>84.579310344827576</v>
      </c>
      <c r="AP414" s="8">
        <v>75.197142857142865</v>
      </c>
      <c r="AQ414" s="8">
        <v>361.53714285714284</v>
      </c>
      <c r="AR414" s="8">
        <v>62.276470588235298</v>
      </c>
      <c r="AS414" s="8">
        <v>55.833333333333336</v>
      </c>
      <c r="AT414" s="8">
        <v>133.78484848484848</v>
      </c>
      <c r="AU414" s="8">
        <v>48</v>
      </c>
      <c r="AV414" s="8">
        <v>157</v>
      </c>
      <c r="AW414" s="8">
        <v>125.86060606060605</v>
      </c>
      <c r="AX414" s="8">
        <v>35.9</v>
      </c>
      <c r="AY414" s="8">
        <v>32.269696969696973</v>
      </c>
      <c r="AZ414" s="8">
        <v>124.53939393939395</v>
      </c>
      <c r="BA414" s="8">
        <v>40.851515151515159</v>
      </c>
      <c r="BB414" s="8">
        <v>23.240625000000001</v>
      </c>
      <c r="BC414" s="8">
        <v>96.325000000000003</v>
      </c>
      <c r="BD414" s="8">
        <v>55.303125000000001</v>
      </c>
      <c r="BE414" s="8">
        <v>157.19999999999999</v>
      </c>
      <c r="BF414" s="8">
        <v>62.9</v>
      </c>
      <c r="BG414" s="8">
        <v>23.7</v>
      </c>
      <c r="BH414" s="8">
        <v>195.8</v>
      </c>
      <c r="BI414" s="8">
        <v>330.4</v>
      </c>
      <c r="BJ414" s="8">
        <v>149.69999999999999</v>
      </c>
      <c r="BK414" s="8">
        <v>90.1</v>
      </c>
      <c r="BL414" s="8">
        <v>78.2</v>
      </c>
      <c r="BM414" s="8">
        <v>51</v>
      </c>
      <c r="BN414">
        <v>123</v>
      </c>
      <c r="BO414" s="24">
        <v>55.13000000000001</v>
      </c>
      <c r="BP414">
        <v>20.549999999999997</v>
      </c>
      <c r="BQ414">
        <v>26.079999999999995</v>
      </c>
      <c r="BR414">
        <v>66.949999999999989</v>
      </c>
      <c r="BS414">
        <v>47.87</v>
      </c>
    </row>
    <row r="415" spans="1:71" x14ac:dyDescent="0.25">
      <c r="A415" s="12" t="s">
        <v>23</v>
      </c>
      <c r="B415" s="8">
        <v>0</v>
      </c>
      <c r="C415" s="8">
        <v>27.675000000000001</v>
      </c>
      <c r="D415" s="8">
        <v>0</v>
      </c>
      <c r="E415" s="28">
        <f t="shared" si="24"/>
        <v>9.2249999999999996</v>
      </c>
      <c r="F415" s="28">
        <f t="shared" si="25"/>
        <v>22.62220345178007</v>
      </c>
      <c r="G415" s="8">
        <v>0</v>
      </c>
      <c r="H415" s="8">
        <v>0</v>
      </c>
      <c r="I415" s="8">
        <v>7.1</v>
      </c>
      <c r="J415" s="8">
        <v>26.074999999999999</v>
      </c>
      <c r="K415" s="8">
        <v>0</v>
      </c>
      <c r="L415" s="8">
        <v>8.4</v>
      </c>
      <c r="M415" s="8">
        <v>30.98</v>
      </c>
      <c r="N415" s="8">
        <v>42.85</v>
      </c>
      <c r="O415" s="8">
        <v>45</v>
      </c>
      <c r="P415" s="8">
        <v>139.07499999999999</v>
      </c>
      <c r="Q415" s="8">
        <v>37.008333333333333</v>
      </c>
      <c r="R415" s="8">
        <v>8.15</v>
      </c>
      <c r="S415" s="8">
        <v>0</v>
      </c>
      <c r="T415" s="8">
        <v>28.842857142857138</v>
      </c>
      <c r="U415" s="8">
        <v>1.6666666666666666E-2</v>
      </c>
      <c r="V415" s="8">
        <v>8.1764705882352935</v>
      </c>
      <c r="W415" s="8">
        <v>13.823076923076922</v>
      </c>
      <c r="X415" s="8">
        <v>21.087499999999999</v>
      </c>
      <c r="Y415" s="8">
        <v>0</v>
      </c>
      <c r="Z415" s="8">
        <v>1.6823529411764706</v>
      </c>
      <c r="AA415" s="8">
        <v>55.74761904761904</v>
      </c>
      <c r="AB415" s="8">
        <v>4.4272727272727277</v>
      </c>
      <c r="AC415" s="8">
        <v>31.238095238095237</v>
      </c>
      <c r="AD415" s="8">
        <v>10.630434782608694</v>
      </c>
      <c r="AE415" s="8">
        <v>1.2291666666666665</v>
      </c>
      <c r="AF415" s="8">
        <v>8.9148148148148145</v>
      </c>
      <c r="AG415" s="8">
        <v>0.11538461538461539</v>
      </c>
      <c r="AH415" s="8">
        <v>45.903703703703698</v>
      </c>
      <c r="AI415" s="8">
        <v>0.29629629629629628</v>
      </c>
      <c r="AJ415" s="8">
        <v>31.823076923076925</v>
      </c>
      <c r="AK415" s="8">
        <v>6.1730769230769234</v>
      </c>
      <c r="AL415" s="8">
        <v>21.196428571428573</v>
      </c>
      <c r="AM415" s="8">
        <v>26.064285714285713</v>
      </c>
      <c r="AN415" s="8">
        <v>2.1428571428571432E-2</v>
      </c>
      <c r="AO415" s="8">
        <v>7.5862068965517254E-2</v>
      </c>
      <c r="AP415" s="8">
        <v>0</v>
      </c>
      <c r="AQ415" s="8">
        <v>0</v>
      </c>
      <c r="AR415" s="8">
        <v>33.53235294117647</v>
      </c>
      <c r="AS415" s="8">
        <v>0</v>
      </c>
      <c r="AT415" s="8">
        <v>0</v>
      </c>
      <c r="AU415" s="8">
        <v>38</v>
      </c>
      <c r="AV415" s="8">
        <v>88</v>
      </c>
      <c r="AW415" s="8">
        <v>27.878787878787879</v>
      </c>
      <c r="AX415" s="8">
        <v>0.57878787878787885</v>
      </c>
      <c r="AY415" s="8">
        <v>4.9696969696969688</v>
      </c>
      <c r="AZ415" s="8">
        <v>0.2878787878787879</v>
      </c>
      <c r="BA415" s="8">
        <v>0</v>
      </c>
      <c r="BB415" s="8">
        <v>0</v>
      </c>
      <c r="BC415" s="8">
        <v>0</v>
      </c>
      <c r="BD415" s="8">
        <v>8.0812500000000007</v>
      </c>
      <c r="BE415" s="8">
        <v>0</v>
      </c>
      <c r="BF415" s="8">
        <v>0.4</v>
      </c>
      <c r="BG415" s="8">
        <v>26.6</v>
      </c>
      <c r="BH415" s="8">
        <v>64.5</v>
      </c>
      <c r="BI415" s="8">
        <v>18</v>
      </c>
      <c r="BJ415" s="8">
        <v>0</v>
      </c>
      <c r="BK415" s="8">
        <v>0.9</v>
      </c>
      <c r="BL415" s="8">
        <v>16.8</v>
      </c>
      <c r="BM415" s="8">
        <v>35.5</v>
      </c>
      <c r="BN415">
        <v>18</v>
      </c>
      <c r="BO415" s="24">
        <v>12.599999999999993</v>
      </c>
      <c r="BP415">
        <v>8.27</v>
      </c>
      <c r="BQ415">
        <v>11.15</v>
      </c>
      <c r="BR415">
        <v>27.37</v>
      </c>
      <c r="BS415">
        <v>16.48</v>
      </c>
    </row>
    <row r="416" spans="1:71" x14ac:dyDescent="0.25">
      <c r="A416" s="7" t="s">
        <v>24</v>
      </c>
    </row>
    <row r="417" spans="1:71" x14ac:dyDescent="0.25">
      <c r="A417" s="7" t="s">
        <v>25</v>
      </c>
    </row>
    <row r="418" spans="1:71" x14ac:dyDescent="0.25">
      <c r="A418" s="7" t="s">
        <v>26</v>
      </c>
    </row>
    <row r="419" spans="1:71" x14ac:dyDescent="0.25">
      <c r="A419" s="7" t="s">
        <v>27</v>
      </c>
    </row>
    <row r="420" spans="1:71" x14ac:dyDescent="0.25">
      <c r="A420" s="7" t="s">
        <v>28</v>
      </c>
    </row>
    <row r="422" spans="1:71" x14ac:dyDescent="0.25">
      <c r="A422" s="10" t="s">
        <v>67</v>
      </c>
    </row>
    <row r="423" spans="1:71" x14ac:dyDescent="0.25">
      <c r="A423" t="s">
        <v>11</v>
      </c>
      <c r="B423" s="8">
        <v>1951</v>
      </c>
      <c r="C423" s="8">
        <v>1952</v>
      </c>
      <c r="D423" s="8">
        <v>1953</v>
      </c>
      <c r="E423" s="8">
        <v>1954</v>
      </c>
      <c r="F423" s="8">
        <v>1955</v>
      </c>
      <c r="G423" s="8">
        <v>1956</v>
      </c>
      <c r="H423" s="8">
        <v>1957</v>
      </c>
      <c r="I423" s="8">
        <v>1958</v>
      </c>
      <c r="J423" s="8">
        <v>1959</v>
      </c>
      <c r="K423" s="8">
        <v>1960</v>
      </c>
      <c r="L423" s="8">
        <v>1961</v>
      </c>
      <c r="M423" s="8">
        <v>1962</v>
      </c>
      <c r="N423" s="8">
        <v>1963</v>
      </c>
      <c r="O423" s="8">
        <v>1964</v>
      </c>
      <c r="P423" s="8">
        <v>1965</v>
      </c>
      <c r="Q423" s="8">
        <v>1966</v>
      </c>
      <c r="R423" s="8">
        <v>1967</v>
      </c>
      <c r="S423" s="8">
        <v>1968</v>
      </c>
      <c r="T423" s="8">
        <v>1969</v>
      </c>
      <c r="U423" s="8">
        <v>1970</v>
      </c>
      <c r="V423" s="8">
        <v>1971</v>
      </c>
      <c r="W423" s="8">
        <v>1972</v>
      </c>
      <c r="X423" s="8">
        <v>1973</v>
      </c>
      <c r="Y423" s="8">
        <v>1974</v>
      </c>
      <c r="Z423" s="8">
        <v>1975</v>
      </c>
      <c r="AA423" s="8">
        <v>1976</v>
      </c>
      <c r="AB423" s="8">
        <v>1977</v>
      </c>
      <c r="AC423" s="8">
        <v>1978</v>
      </c>
      <c r="AD423" s="8">
        <v>1979</v>
      </c>
      <c r="AE423" s="8">
        <v>1980</v>
      </c>
      <c r="AF423" s="8">
        <v>1981</v>
      </c>
      <c r="AG423" s="8">
        <v>1982</v>
      </c>
      <c r="AH423" s="8">
        <v>1983</v>
      </c>
      <c r="AI423" s="8">
        <v>1984</v>
      </c>
      <c r="AJ423" s="8">
        <v>1985</v>
      </c>
      <c r="AK423" s="8">
        <v>1986</v>
      </c>
      <c r="AL423" s="8">
        <v>1987</v>
      </c>
      <c r="AM423" s="8">
        <v>1988</v>
      </c>
      <c r="AN423" s="8">
        <v>1989</v>
      </c>
      <c r="AO423" s="8">
        <v>1990</v>
      </c>
      <c r="AP423" s="8">
        <v>1991</v>
      </c>
      <c r="AQ423" s="8">
        <v>1992</v>
      </c>
      <c r="AR423" s="8">
        <v>1993</v>
      </c>
      <c r="AS423" s="8">
        <v>1994</v>
      </c>
      <c r="AT423" s="8">
        <v>1995</v>
      </c>
      <c r="AU423" s="8">
        <v>1996</v>
      </c>
      <c r="AV423" s="8">
        <v>1997</v>
      </c>
      <c r="AW423" s="8">
        <v>1998</v>
      </c>
      <c r="AX423" s="8">
        <v>1999</v>
      </c>
      <c r="AY423" s="8">
        <v>2000</v>
      </c>
      <c r="AZ423" s="8">
        <v>2001</v>
      </c>
      <c r="BA423" s="8">
        <v>2002</v>
      </c>
      <c r="BB423" s="8">
        <v>2003</v>
      </c>
      <c r="BC423" s="8">
        <v>2004</v>
      </c>
      <c r="BD423" s="8">
        <v>2005</v>
      </c>
      <c r="BE423" s="8">
        <v>2006</v>
      </c>
      <c r="BF423" s="8">
        <v>2007</v>
      </c>
      <c r="BG423" s="8">
        <v>2008</v>
      </c>
      <c r="BH423" s="8">
        <v>2009</v>
      </c>
      <c r="BI423" s="8">
        <v>2010</v>
      </c>
      <c r="BJ423" s="8">
        <v>2011</v>
      </c>
      <c r="BK423" s="8">
        <v>2012</v>
      </c>
      <c r="BL423" s="9">
        <v>2013</v>
      </c>
      <c r="BM423" s="9">
        <v>2014</v>
      </c>
      <c r="BN423">
        <v>2015</v>
      </c>
      <c r="BO423">
        <v>2016</v>
      </c>
      <c r="BP423" s="9">
        <v>2017</v>
      </c>
      <c r="BQ423">
        <v>2018</v>
      </c>
      <c r="BR423">
        <v>2019</v>
      </c>
      <c r="BS423" s="9">
        <v>2020</v>
      </c>
    </row>
    <row r="424" spans="1:71" x14ac:dyDescent="0.25">
      <c r="A424" s="12" t="s">
        <v>12</v>
      </c>
      <c r="B424" s="40">
        <v>0</v>
      </c>
      <c r="C424" s="40">
        <v>0</v>
      </c>
      <c r="D424" s="40">
        <v>1.9</v>
      </c>
      <c r="E424" s="27">
        <f>AVERAGE(B424:D424)</f>
        <v>0.6333333333333333</v>
      </c>
      <c r="F424" s="27">
        <f>AVERAGE(H424:AB424)</f>
        <v>0.4298804137039432</v>
      </c>
      <c r="G424" s="40">
        <v>0</v>
      </c>
      <c r="H424" s="40">
        <v>0</v>
      </c>
      <c r="I424" s="40">
        <v>0.77500000000000002</v>
      </c>
      <c r="J424" s="40">
        <v>0</v>
      </c>
      <c r="K424" s="40">
        <v>0</v>
      </c>
      <c r="L424" s="40">
        <v>0</v>
      </c>
      <c r="M424" s="40">
        <v>0</v>
      </c>
      <c r="N424" s="40">
        <v>2.2250000000000001</v>
      </c>
      <c r="O424" s="40">
        <v>0</v>
      </c>
      <c r="P424" s="40">
        <v>0</v>
      </c>
      <c r="Q424" s="40">
        <v>0</v>
      </c>
      <c r="R424" s="40">
        <v>3.3294117647058825</v>
      </c>
      <c r="S424" s="40">
        <v>2.375</v>
      </c>
      <c r="T424" s="40">
        <v>0</v>
      </c>
      <c r="U424" s="40">
        <v>0</v>
      </c>
      <c r="V424" s="40">
        <v>0</v>
      </c>
      <c r="W424" s="40">
        <v>0</v>
      </c>
      <c r="X424" s="40">
        <v>0</v>
      </c>
      <c r="Y424" s="40">
        <v>0</v>
      </c>
      <c r="Z424" s="40">
        <v>0.32307692307692309</v>
      </c>
      <c r="AA424" s="40">
        <v>0</v>
      </c>
      <c r="AB424" s="40">
        <v>0</v>
      </c>
      <c r="AC424" s="40">
        <v>0</v>
      </c>
      <c r="AD424" s="40">
        <v>0.58666666666666667</v>
      </c>
      <c r="AE424" s="40">
        <v>0</v>
      </c>
      <c r="AF424" s="40">
        <v>2.6333333333333337</v>
      </c>
      <c r="AG424" s="40">
        <v>0</v>
      </c>
      <c r="AH424" s="40">
        <v>0</v>
      </c>
      <c r="AI424" s="40">
        <v>3.1111111111111112</v>
      </c>
      <c r="AJ424" s="40">
        <v>3.572222222222222</v>
      </c>
      <c r="AK424" s="40">
        <v>0</v>
      </c>
      <c r="AL424" s="40">
        <v>0</v>
      </c>
      <c r="AM424" s="40">
        <v>0</v>
      </c>
      <c r="AN424" s="40">
        <v>0</v>
      </c>
      <c r="AO424" s="40">
        <v>0.39411764705882352</v>
      </c>
      <c r="AP424" s="40">
        <v>0</v>
      </c>
      <c r="AQ424" s="40">
        <v>0</v>
      </c>
      <c r="AR424" s="40">
        <v>0</v>
      </c>
      <c r="AS424" s="40">
        <v>0.6333333333333333</v>
      </c>
      <c r="AT424" s="40">
        <v>2.8555555555555552</v>
      </c>
      <c r="AU424" s="40">
        <f>AVERAGE(AD424:AS424)</f>
        <v>0.68317401960784307</v>
      </c>
      <c r="AV424" s="40">
        <f>AVERAGE(AX424:BO424)</f>
        <v>2.4089388594944143</v>
      </c>
      <c r="AW424" s="40">
        <v>0</v>
      </c>
      <c r="AX424" s="40">
        <v>0</v>
      </c>
      <c r="AY424" s="40">
        <v>18.085714285714285</v>
      </c>
      <c r="AZ424" s="40">
        <v>4.4444444444444446E-2</v>
      </c>
      <c r="BA424" s="40">
        <v>7.4074074074074077E-3</v>
      </c>
      <c r="BB424" s="40">
        <v>2.2444444444444445</v>
      </c>
      <c r="BC424" s="40">
        <v>7.4074074074074077E-3</v>
      </c>
      <c r="BD424" s="40">
        <v>1.6814814814814818</v>
      </c>
      <c r="BE424" s="41">
        <v>1.5</v>
      </c>
      <c r="BF424" s="41">
        <v>0</v>
      </c>
      <c r="BG424" s="41">
        <v>0</v>
      </c>
      <c r="BH424" s="34">
        <v>0</v>
      </c>
      <c r="BI424" s="34">
        <v>14.6</v>
      </c>
      <c r="BJ424" s="34">
        <v>0</v>
      </c>
      <c r="BK424" s="34">
        <v>0</v>
      </c>
      <c r="BL424" s="37">
        <v>4.3</v>
      </c>
      <c r="BM424" s="37">
        <v>0</v>
      </c>
      <c r="BN424" s="6">
        <v>0</v>
      </c>
      <c r="BO424" s="30">
        <v>0.89000000000000012</v>
      </c>
      <c r="BP424">
        <v>0.79</v>
      </c>
      <c r="BQ424">
        <v>0</v>
      </c>
      <c r="BR424">
        <v>0</v>
      </c>
      <c r="BS424">
        <v>0.05</v>
      </c>
    </row>
    <row r="425" spans="1:71" x14ac:dyDescent="0.25">
      <c r="A425" s="12" t="s">
        <v>13</v>
      </c>
      <c r="B425" s="40">
        <v>0</v>
      </c>
      <c r="C425" s="40">
        <v>1.375</v>
      </c>
      <c r="D425" s="40">
        <v>0</v>
      </c>
      <c r="E425" s="27">
        <f t="shared" ref="E425:E435" si="26">AVERAGE(B425:D425)</f>
        <v>0.45833333333333331</v>
      </c>
      <c r="F425" s="27">
        <f t="shared" ref="F425:F435" si="27">AVERAGE(H425:AB425)</f>
        <v>0.209750566893424</v>
      </c>
      <c r="G425" s="40">
        <v>0</v>
      </c>
      <c r="H425" s="40">
        <v>0</v>
      </c>
      <c r="I425" s="40">
        <v>0</v>
      </c>
      <c r="J425" s="40">
        <v>0</v>
      </c>
      <c r="K425" s="40">
        <v>0</v>
      </c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0">
        <v>0</v>
      </c>
      <c r="S425" s="40">
        <v>0</v>
      </c>
      <c r="T425" s="40">
        <v>0</v>
      </c>
      <c r="U425" s="40">
        <v>0</v>
      </c>
      <c r="V425" s="40">
        <v>0</v>
      </c>
      <c r="W425" s="40">
        <v>0.33333333333333331</v>
      </c>
      <c r="X425" s="40">
        <v>0</v>
      </c>
      <c r="Y425" s="40">
        <v>0</v>
      </c>
      <c r="Z425" s="40">
        <v>0</v>
      </c>
      <c r="AA425" s="40">
        <v>0</v>
      </c>
      <c r="AB425" s="40">
        <v>4.0714285714285712</v>
      </c>
      <c r="AC425" s="40">
        <v>0.37142857142857144</v>
      </c>
      <c r="AD425" s="40">
        <v>0</v>
      </c>
      <c r="AE425" s="40">
        <v>0</v>
      </c>
      <c r="AF425" s="40">
        <v>0</v>
      </c>
      <c r="AG425" s="40">
        <v>1.3944444444444446</v>
      </c>
      <c r="AH425" s="40">
        <v>0</v>
      </c>
      <c r="AI425" s="40">
        <v>4.594444444444445</v>
      </c>
      <c r="AJ425" s="40">
        <v>0</v>
      </c>
      <c r="AK425" s="40">
        <v>0</v>
      </c>
      <c r="AL425" s="40">
        <v>0</v>
      </c>
      <c r="AM425" s="40">
        <v>5.8823529411764705E-2</v>
      </c>
      <c r="AN425" s="40">
        <v>0</v>
      </c>
      <c r="AO425" s="40">
        <v>0</v>
      </c>
      <c r="AP425" s="40">
        <v>0</v>
      </c>
      <c r="AQ425" s="40">
        <v>1.1719999999999999</v>
      </c>
      <c r="AR425" s="40">
        <v>0</v>
      </c>
      <c r="AS425" s="40">
        <v>1.0333333333333334</v>
      </c>
      <c r="AT425" s="40">
        <v>0</v>
      </c>
      <c r="AU425" s="40">
        <f t="shared" ref="AU425:AU435" si="28">AVERAGE(AD425:AS425)</f>
        <v>0.5158153594771242</v>
      </c>
      <c r="AV425" s="40">
        <f t="shared" ref="AV425:AV435" si="29">AVERAGE(AX425:BO425)</f>
        <v>1.8756554967666075</v>
      </c>
      <c r="AW425" s="40">
        <v>0</v>
      </c>
      <c r="AX425" s="40">
        <v>0</v>
      </c>
      <c r="AY425" s="40">
        <v>0.72142857142857153</v>
      </c>
      <c r="AZ425" s="40">
        <v>0</v>
      </c>
      <c r="BA425" s="40">
        <v>4.9111111111111105</v>
      </c>
      <c r="BB425" s="40">
        <v>0</v>
      </c>
      <c r="BC425" s="40">
        <v>7.4074074074074077E-3</v>
      </c>
      <c r="BD425" s="40">
        <v>0.25185185185185183</v>
      </c>
      <c r="BE425" s="41">
        <v>0</v>
      </c>
      <c r="BF425" s="41">
        <v>0</v>
      </c>
      <c r="BG425" s="41">
        <v>13.5</v>
      </c>
      <c r="BH425" s="34">
        <v>0</v>
      </c>
      <c r="BI425" s="34">
        <v>0</v>
      </c>
      <c r="BJ425" s="34">
        <v>0</v>
      </c>
      <c r="BK425" s="34">
        <v>0</v>
      </c>
      <c r="BL425" s="37">
        <v>12.8</v>
      </c>
      <c r="BM425" s="37">
        <v>0</v>
      </c>
      <c r="BN425" s="6">
        <v>1</v>
      </c>
      <c r="BO425" s="30">
        <v>0.57000000000000006</v>
      </c>
      <c r="BP425">
        <v>0</v>
      </c>
      <c r="BQ425">
        <v>0.15000000000000002</v>
      </c>
      <c r="BR425">
        <v>0</v>
      </c>
      <c r="BS425">
        <v>0.59000000000000008</v>
      </c>
    </row>
    <row r="426" spans="1:71" x14ac:dyDescent="0.25">
      <c r="A426" s="12" t="s">
        <v>14</v>
      </c>
      <c r="B426" s="40">
        <v>0</v>
      </c>
      <c r="C426" s="40">
        <v>0</v>
      </c>
      <c r="D426" s="40">
        <v>0</v>
      </c>
      <c r="E426" s="27">
        <f t="shared" si="26"/>
        <v>0</v>
      </c>
      <c r="F426" s="27">
        <f t="shared" si="27"/>
        <v>3.3242089656375371</v>
      </c>
      <c r="G426" s="40">
        <v>0.125</v>
      </c>
      <c r="H426" s="40">
        <v>0</v>
      </c>
      <c r="I426" s="40">
        <v>0</v>
      </c>
      <c r="J426" s="40">
        <v>0</v>
      </c>
      <c r="K426" s="40">
        <v>6.9749999999999996</v>
      </c>
      <c r="L426" s="40">
        <v>0</v>
      </c>
      <c r="M426" s="40">
        <v>0</v>
      </c>
      <c r="N426" s="40">
        <v>36.375</v>
      </c>
      <c r="O426" s="40">
        <v>0</v>
      </c>
      <c r="P426" s="40">
        <v>4.05</v>
      </c>
      <c r="Q426" s="40">
        <v>0</v>
      </c>
      <c r="R426" s="40">
        <v>0</v>
      </c>
      <c r="S426" s="40">
        <v>0.875</v>
      </c>
      <c r="T426" s="40">
        <v>0</v>
      </c>
      <c r="U426" s="40">
        <v>0.3125</v>
      </c>
      <c r="V426" s="40">
        <v>1.8125</v>
      </c>
      <c r="W426" s="40">
        <v>0</v>
      </c>
      <c r="X426" s="40">
        <v>0</v>
      </c>
      <c r="Y426" s="40">
        <v>0</v>
      </c>
      <c r="Z426" s="40">
        <v>11.13076923076923</v>
      </c>
      <c r="AA426" s="40">
        <v>6.2133333333333329</v>
      </c>
      <c r="AB426" s="40">
        <v>2.0642857142857141</v>
      </c>
      <c r="AC426" s="40">
        <v>0</v>
      </c>
      <c r="AD426" s="40">
        <v>0.74666666666666659</v>
      </c>
      <c r="AE426" s="40">
        <v>1.088235294117647</v>
      </c>
      <c r="AF426" s="40">
        <v>4.427777777777778</v>
      </c>
      <c r="AG426" s="40">
        <v>0.13333333333333333</v>
      </c>
      <c r="AH426" s="40">
        <v>0</v>
      </c>
      <c r="AI426" s="40">
        <v>49.105555555555554</v>
      </c>
      <c r="AJ426" s="40">
        <v>0.9277777777777777</v>
      </c>
      <c r="AK426" s="40">
        <v>0.62941176470588234</v>
      </c>
      <c r="AL426" s="40">
        <v>1.1764705882352942</v>
      </c>
      <c r="AM426" s="40">
        <v>0</v>
      </c>
      <c r="AN426" s="40">
        <v>5.5647058823529409</v>
      </c>
      <c r="AO426" s="40">
        <v>0</v>
      </c>
      <c r="AP426" s="40">
        <v>0</v>
      </c>
      <c r="AQ426" s="40">
        <v>0</v>
      </c>
      <c r="AR426" s="40">
        <v>3.8440000000000003</v>
      </c>
      <c r="AS426" s="40">
        <v>7.7125000000000004</v>
      </c>
      <c r="AT426" s="40">
        <v>0</v>
      </c>
      <c r="AU426" s="40">
        <f t="shared" si="28"/>
        <v>4.7097771650326798</v>
      </c>
      <c r="AV426" s="40">
        <f t="shared" si="29"/>
        <v>19.901553244541752</v>
      </c>
      <c r="AW426" s="40">
        <v>0.36428571428571427</v>
      </c>
      <c r="AX426" s="40">
        <v>0.64827586206896559</v>
      </c>
      <c r="AY426" s="40">
        <v>3.0785714285714283</v>
      </c>
      <c r="AZ426" s="40">
        <v>0</v>
      </c>
      <c r="BA426" s="40">
        <v>0.18518518518518517</v>
      </c>
      <c r="BB426" s="40">
        <v>16.12222222222222</v>
      </c>
      <c r="BC426" s="40">
        <v>7.9037037037037043</v>
      </c>
      <c r="BD426" s="40">
        <v>0</v>
      </c>
      <c r="BE426" s="41">
        <v>0.7</v>
      </c>
      <c r="BF426" s="41">
        <v>0</v>
      </c>
      <c r="BG426" s="41">
        <v>269.3</v>
      </c>
      <c r="BH426" s="34">
        <v>27.6</v>
      </c>
      <c r="BI426" s="34">
        <v>0</v>
      </c>
      <c r="BJ426" s="34">
        <v>0</v>
      </c>
      <c r="BK426" s="34">
        <v>0</v>
      </c>
      <c r="BL426" s="37">
        <v>4</v>
      </c>
      <c r="BM426" s="37">
        <v>0.3</v>
      </c>
      <c r="BN426" s="6">
        <v>27</v>
      </c>
      <c r="BO426" s="30">
        <v>1.3900000000000001</v>
      </c>
      <c r="BP426">
        <v>12.99</v>
      </c>
      <c r="BQ426">
        <v>33.35</v>
      </c>
      <c r="BR426">
        <v>8.129999999999999</v>
      </c>
      <c r="BS426">
        <v>8.9899999999999984</v>
      </c>
    </row>
    <row r="427" spans="1:71" x14ac:dyDescent="0.25">
      <c r="A427" s="12" t="s">
        <v>15</v>
      </c>
      <c r="B427" s="40">
        <v>47.25</v>
      </c>
      <c r="C427" s="40">
        <v>61.924999999999997</v>
      </c>
      <c r="D427" s="40">
        <v>22.15</v>
      </c>
      <c r="E427" s="27">
        <f t="shared" si="26"/>
        <v>43.774999999999999</v>
      </c>
      <c r="F427" s="27">
        <f t="shared" si="27"/>
        <v>26.944006063964046</v>
      </c>
      <c r="G427" s="40">
        <v>71.424999999999997</v>
      </c>
      <c r="H427" s="40">
        <v>8.7249999999999996</v>
      </c>
      <c r="I427" s="40">
        <v>48.1</v>
      </c>
      <c r="J427" s="40">
        <v>35.65</v>
      </c>
      <c r="K427" s="40">
        <v>65</v>
      </c>
      <c r="L427" s="40">
        <v>78.575000000000003</v>
      </c>
      <c r="M427" s="40">
        <v>19.350000000000001</v>
      </c>
      <c r="N427" s="40">
        <v>8.6750000000000007</v>
      </c>
      <c r="O427" s="40">
        <v>3.4333333333333336</v>
      </c>
      <c r="P427" s="40">
        <v>21.387499999999999</v>
      </c>
      <c r="Q427" s="40">
        <v>14.146153846153847</v>
      </c>
      <c r="R427" s="40">
        <v>16.311764705882354</v>
      </c>
      <c r="S427" s="40">
        <v>46.25</v>
      </c>
      <c r="T427" s="40">
        <v>61.21875</v>
      </c>
      <c r="U427" s="40">
        <v>25.55</v>
      </c>
      <c r="V427" s="40">
        <v>15</v>
      </c>
      <c r="W427" s="40">
        <v>15.133333333333333</v>
      </c>
      <c r="X427" s="40">
        <v>23.943750000000001</v>
      </c>
      <c r="Y427" s="40">
        <v>13.185714285714287</v>
      </c>
      <c r="Z427" s="40">
        <v>8.6769230769230763</v>
      </c>
      <c r="AA427" s="40">
        <v>14.433333333333334</v>
      </c>
      <c r="AB427" s="40">
        <v>23.078571428571426</v>
      </c>
      <c r="AC427" s="40">
        <v>22.807142857142853</v>
      </c>
      <c r="AD427" s="40">
        <v>2.8</v>
      </c>
      <c r="AE427" s="40">
        <v>52.852941176470587</v>
      </c>
      <c r="AF427" s="40">
        <v>29.766666666666666</v>
      </c>
      <c r="AG427" s="40">
        <v>0.52222222222222225</v>
      </c>
      <c r="AH427" s="40">
        <v>0</v>
      </c>
      <c r="AI427" s="40">
        <v>81.088888888888903</v>
      </c>
      <c r="AJ427" s="40">
        <v>14.283333333333331</v>
      </c>
      <c r="AK427" s="40">
        <v>3.3941176470588235</v>
      </c>
      <c r="AL427" s="40">
        <v>1.8823529411764706</v>
      </c>
      <c r="AM427" s="40">
        <v>43.029411764705884</v>
      </c>
      <c r="AN427" s="40">
        <v>28.123529411764704</v>
      </c>
      <c r="AO427" s="40">
        <v>0.25882352941176473</v>
      </c>
      <c r="AP427" s="40">
        <v>49.646153846153851</v>
      </c>
      <c r="AQ427" s="40">
        <v>12.196000000000003</v>
      </c>
      <c r="AR427" s="40">
        <v>23.584000000000007</v>
      </c>
      <c r="AS427" s="40">
        <v>98.595833333333346</v>
      </c>
      <c r="AT427" s="40">
        <v>13.81111111111111</v>
      </c>
      <c r="AU427" s="40">
        <f t="shared" si="28"/>
        <v>27.626517172574161</v>
      </c>
      <c r="AV427" s="40">
        <f t="shared" si="29"/>
        <v>33.260717022441156</v>
      </c>
      <c r="AW427" s="40">
        <v>2.7821428571428575</v>
      </c>
      <c r="AX427" s="40">
        <v>1.4586206896551723</v>
      </c>
      <c r="AY427" s="40">
        <v>30.264285714285716</v>
      </c>
      <c r="AZ427" s="40">
        <v>107.65185185185183</v>
      </c>
      <c r="BA427" s="40">
        <v>20.214814814814812</v>
      </c>
      <c r="BB427" s="40">
        <v>28.088888888888892</v>
      </c>
      <c r="BC427" s="40">
        <v>14.988888888888889</v>
      </c>
      <c r="BD427" s="40">
        <v>54.655555555555559</v>
      </c>
      <c r="BE427" s="41">
        <v>0.5</v>
      </c>
      <c r="BF427" s="41">
        <v>27.7</v>
      </c>
      <c r="BG427" s="41">
        <v>30.7</v>
      </c>
      <c r="BH427" s="34">
        <v>13.9</v>
      </c>
      <c r="BI427" s="34">
        <v>65.599999999999994</v>
      </c>
      <c r="BJ427" s="34">
        <v>40.200000000000003</v>
      </c>
      <c r="BK427" s="34">
        <v>49.6</v>
      </c>
      <c r="BL427" s="37">
        <v>36.200000000000003</v>
      </c>
      <c r="BM427" s="37">
        <v>15.2</v>
      </c>
      <c r="BN427" s="6">
        <v>60</v>
      </c>
      <c r="BO427" s="30">
        <v>1.7700000000000002</v>
      </c>
      <c r="BP427">
        <v>23.07</v>
      </c>
      <c r="BQ427">
        <v>47.5</v>
      </c>
      <c r="BR427">
        <v>33.550000000000004</v>
      </c>
      <c r="BS427">
        <v>56.35</v>
      </c>
    </row>
    <row r="428" spans="1:71" x14ac:dyDescent="0.25">
      <c r="A428" s="12" t="s">
        <v>16</v>
      </c>
      <c r="B428" s="40">
        <v>41.4</v>
      </c>
      <c r="C428" s="40">
        <v>120.8</v>
      </c>
      <c r="D428" s="40">
        <v>4.625</v>
      </c>
      <c r="E428" s="27">
        <f t="shared" si="26"/>
        <v>55.608333333333327</v>
      </c>
      <c r="F428" s="27">
        <f t="shared" si="27"/>
        <v>203.75185321564524</v>
      </c>
      <c r="G428" s="40">
        <v>508.85</v>
      </c>
      <c r="H428" s="40">
        <v>196.07499999999999</v>
      </c>
      <c r="I428" s="40">
        <v>181.15</v>
      </c>
      <c r="J428" s="40">
        <v>251.875</v>
      </c>
      <c r="K428" s="40">
        <v>540.35</v>
      </c>
      <c r="L428" s="40">
        <v>716.2</v>
      </c>
      <c r="M428" s="40">
        <v>495.17500000000001</v>
      </c>
      <c r="N428" s="40">
        <v>105.4</v>
      </c>
      <c r="O428" s="40">
        <v>14.583333333333334</v>
      </c>
      <c r="P428" s="40">
        <v>59.3</v>
      </c>
      <c r="Q428" s="40">
        <v>111.55384615384614</v>
      </c>
      <c r="R428" s="40">
        <v>143.18823529411767</v>
      </c>
      <c r="S428" s="40">
        <v>10.31875</v>
      </c>
      <c r="T428" s="40">
        <v>46.6875</v>
      </c>
      <c r="U428" s="40">
        <v>316.94375000000002</v>
      </c>
      <c r="V428" s="40">
        <v>329.02499999999998</v>
      </c>
      <c r="W428" s="40">
        <v>196.16</v>
      </c>
      <c r="X428" s="40">
        <v>96.15625</v>
      </c>
      <c r="Y428" s="40">
        <v>150.84285714285716</v>
      </c>
      <c r="Z428" s="40">
        <v>125.76153846153846</v>
      </c>
      <c r="AA428" s="40">
        <v>56.5</v>
      </c>
      <c r="AB428" s="40">
        <v>135.54285714285717</v>
      </c>
      <c r="AC428" s="40">
        <v>306.43571428571431</v>
      </c>
      <c r="AD428" s="40">
        <v>11.513333333333332</v>
      </c>
      <c r="AE428" s="40">
        <v>86.2470588235294</v>
      </c>
      <c r="AF428" s="40">
        <v>73.849999999999994</v>
      </c>
      <c r="AG428" s="40">
        <v>127.01111111111112</v>
      </c>
      <c r="AH428" s="40">
        <v>43.544444444444444</v>
      </c>
      <c r="AI428" s="40">
        <v>16.911111111111111</v>
      </c>
      <c r="AJ428" s="40">
        <v>107.4</v>
      </c>
      <c r="AK428" s="40">
        <v>30.170588235294115</v>
      </c>
      <c r="AL428" s="40">
        <v>66.811764705882339</v>
      </c>
      <c r="AM428" s="40">
        <v>43.71764705882353</v>
      </c>
      <c r="AN428" s="40">
        <v>80.147058823529406</v>
      </c>
      <c r="AO428" s="40">
        <v>508.33529411764698</v>
      </c>
      <c r="AP428" s="40">
        <v>100.15384615384616</v>
      </c>
      <c r="AQ428" s="40">
        <v>75.2</v>
      </c>
      <c r="AR428" s="40">
        <v>51.04</v>
      </c>
      <c r="AS428" s="40">
        <v>75.558333333333337</v>
      </c>
      <c r="AT428" s="40">
        <v>188.97777777777773</v>
      </c>
      <c r="AU428" s="40">
        <f t="shared" si="28"/>
        <v>93.600724453242833</v>
      </c>
      <c r="AV428" s="40">
        <f t="shared" si="29"/>
        <v>188.04708447363618</v>
      </c>
      <c r="AW428" s="40">
        <v>79.246428571428552</v>
      </c>
      <c r="AX428" s="40">
        <v>554.38275862068963</v>
      </c>
      <c r="AY428" s="40">
        <v>322.17142857142852</v>
      </c>
      <c r="AZ428" s="40">
        <v>259.0296296296296</v>
      </c>
      <c r="BA428" s="40">
        <v>279.21481481481493</v>
      </c>
      <c r="BB428" s="40">
        <v>11.666666666666666</v>
      </c>
      <c r="BC428" s="40">
        <v>486.22962962962958</v>
      </c>
      <c r="BD428" s="40">
        <v>57.392592592592592</v>
      </c>
      <c r="BE428" s="41">
        <v>468.6</v>
      </c>
      <c r="BF428" s="41">
        <v>94.2</v>
      </c>
      <c r="BG428" s="41">
        <v>55.7</v>
      </c>
      <c r="BH428" s="34">
        <v>103.3</v>
      </c>
      <c r="BI428" s="34">
        <v>86.1</v>
      </c>
      <c r="BJ428" s="34">
        <v>35.299999999999997</v>
      </c>
      <c r="BK428" s="34">
        <v>21.2</v>
      </c>
      <c r="BL428" s="37">
        <v>130.69999999999999</v>
      </c>
      <c r="BM428" s="37">
        <v>136.19999999999999</v>
      </c>
      <c r="BN428" s="6">
        <v>163</v>
      </c>
      <c r="BO428" s="30">
        <v>120.46000000000001</v>
      </c>
      <c r="BP428">
        <v>168.3</v>
      </c>
      <c r="BQ428">
        <v>431.58000000000004</v>
      </c>
      <c r="BR428">
        <v>17.450000000000003</v>
      </c>
      <c r="BS428">
        <v>102.61999999999999</v>
      </c>
    </row>
    <row r="429" spans="1:71" x14ac:dyDescent="0.25">
      <c r="A429" s="12" t="s">
        <v>17</v>
      </c>
      <c r="B429" s="40">
        <v>1247.875</v>
      </c>
      <c r="C429" s="40">
        <v>1187.125</v>
      </c>
      <c r="D429" s="40">
        <v>659.72500000000002</v>
      </c>
      <c r="E429" s="27">
        <f t="shared" si="26"/>
        <v>1031.575</v>
      </c>
      <c r="F429" s="27">
        <f t="shared" si="27"/>
        <v>1028.5356095258617</v>
      </c>
      <c r="G429" s="40">
        <v>1286.325</v>
      </c>
      <c r="H429" s="40">
        <v>1093.9749999999999</v>
      </c>
      <c r="I429" s="40">
        <v>1412.95</v>
      </c>
      <c r="J429" s="40">
        <v>1211.0999999999999</v>
      </c>
      <c r="K429" s="40">
        <v>1047.925</v>
      </c>
      <c r="L429" s="40">
        <v>1348.5</v>
      </c>
      <c r="M429" s="40">
        <v>512.35</v>
      </c>
      <c r="N429" s="40">
        <v>921.72500000000002</v>
      </c>
      <c r="O429" s="40">
        <v>803.7833333333333</v>
      </c>
      <c r="P429" s="40">
        <v>1184.6875</v>
      </c>
      <c r="Q429" s="40">
        <v>443.5846153846154</v>
      </c>
      <c r="R429" s="40">
        <v>655.62941176470576</v>
      </c>
      <c r="S429" s="40">
        <v>1161.9000000000001</v>
      </c>
      <c r="T429" s="40">
        <v>923.42499999999995</v>
      </c>
      <c r="U429" s="40">
        <v>1107.8312500000002</v>
      </c>
      <c r="V429" s="40">
        <v>1652.3875</v>
      </c>
      <c r="W429" s="40">
        <v>798.86</v>
      </c>
      <c r="X429" s="40">
        <v>1360.14375</v>
      </c>
      <c r="Y429" s="40">
        <v>611.36428571428576</v>
      </c>
      <c r="Z429" s="40">
        <v>1605.1461538461538</v>
      </c>
      <c r="AA429" s="40">
        <v>649.98</v>
      </c>
      <c r="AB429" s="40">
        <v>1092</v>
      </c>
      <c r="AC429" s="40">
        <v>1829.007142857143</v>
      </c>
      <c r="AD429" s="40">
        <v>917.23333333333323</v>
      </c>
      <c r="AE429" s="40">
        <v>1418.8941176470587</v>
      </c>
      <c r="AF429" s="40">
        <v>1516.833333333333</v>
      </c>
      <c r="AG429" s="40">
        <v>1061.6777777777779</v>
      </c>
      <c r="AH429" s="40">
        <v>635.95555555555552</v>
      </c>
      <c r="AI429" s="40">
        <v>1413.1</v>
      </c>
      <c r="AJ429" s="40">
        <v>1214.2555555555555</v>
      </c>
      <c r="AK429" s="40">
        <v>1302.7411764705885</v>
      </c>
      <c r="AL429" s="40">
        <v>1070.3</v>
      </c>
      <c r="AM429" s="40">
        <v>964.9764705882352</v>
      </c>
      <c r="AN429" s="40">
        <v>1250.1117647058825</v>
      </c>
      <c r="AO429" s="40">
        <v>1211.3588235294117</v>
      </c>
      <c r="AP429" s="40">
        <v>1150.6653846153845</v>
      </c>
      <c r="AQ429" s="40">
        <v>1147.1680000000001</v>
      </c>
      <c r="AR429" s="40">
        <v>782.61199999999997</v>
      </c>
      <c r="AS429" s="40">
        <v>1642.75</v>
      </c>
      <c r="AT429" s="40">
        <v>769.02962962962965</v>
      </c>
      <c r="AU429" s="40">
        <f t="shared" si="28"/>
        <v>1168.7895808195071</v>
      </c>
      <c r="AV429" s="40">
        <f t="shared" si="29"/>
        <v>1116.8867089338928</v>
      </c>
      <c r="AW429" s="40">
        <v>1260.228571428572</v>
      </c>
      <c r="AX429" s="40">
        <v>1089.8275862068967</v>
      </c>
      <c r="AY429" s="40">
        <v>1453.4142857142856</v>
      </c>
      <c r="AZ429" s="40">
        <v>1483.8185185185187</v>
      </c>
      <c r="BA429" s="40">
        <v>1037.1888888888889</v>
      </c>
      <c r="BB429" s="40">
        <v>1207.9962962962966</v>
      </c>
      <c r="BC429" s="40">
        <v>1115.2370370370368</v>
      </c>
      <c r="BD429" s="40">
        <v>1032.148148148148</v>
      </c>
      <c r="BE429" s="41">
        <v>1003.1</v>
      </c>
      <c r="BF429" s="41">
        <v>1312.9</v>
      </c>
      <c r="BG429" s="41">
        <v>1173.8</v>
      </c>
      <c r="BH429" s="34">
        <v>659.3</v>
      </c>
      <c r="BI429" s="34">
        <v>989.6</v>
      </c>
      <c r="BJ429" s="34">
        <v>1443.5</v>
      </c>
      <c r="BK429" s="34">
        <v>1103.3</v>
      </c>
      <c r="BL429" s="37">
        <v>1339.7</v>
      </c>
      <c r="BM429" s="37">
        <v>617</v>
      </c>
      <c r="BN429" s="6">
        <v>817</v>
      </c>
      <c r="BO429" s="31">
        <v>1225.1300000000001</v>
      </c>
      <c r="BP429">
        <v>906.14999999999986</v>
      </c>
      <c r="BQ429">
        <v>1100.3799999999997</v>
      </c>
      <c r="BR429">
        <v>507.15999999999991</v>
      </c>
      <c r="BS429">
        <v>659.02999999999975</v>
      </c>
    </row>
    <row r="430" spans="1:71" x14ac:dyDescent="0.25">
      <c r="A430" s="12" t="s">
        <v>18</v>
      </c>
      <c r="B430" s="40">
        <v>1201.3499999999999</v>
      </c>
      <c r="C430" s="40">
        <v>902.95</v>
      </c>
      <c r="D430" s="40">
        <v>1986.15</v>
      </c>
      <c r="E430" s="27">
        <f t="shared" si="26"/>
        <v>1363.4833333333333</v>
      </c>
      <c r="F430" s="27">
        <f t="shared" si="27"/>
        <v>1525.1530177327343</v>
      </c>
      <c r="G430" s="40">
        <v>1144.575</v>
      </c>
      <c r="H430" s="40">
        <v>1367.4</v>
      </c>
      <c r="I430" s="40">
        <v>1268.5250000000001</v>
      </c>
      <c r="J430" s="40">
        <v>2018.4</v>
      </c>
      <c r="K430" s="40">
        <v>1562</v>
      </c>
      <c r="L430" s="40">
        <v>1842.45</v>
      </c>
      <c r="M430" s="40">
        <v>1482.2</v>
      </c>
      <c r="N430" s="40">
        <v>1044.925</v>
      </c>
      <c r="O430" s="40">
        <v>1097.6166666666666</v>
      </c>
      <c r="P430" s="40">
        <v>1075.7249999999999</v>
      </c>
      <c r="Q430" s="40">
        <v>969.33076923076919</v>
      </c>
      <c r="R430" s="40">
        <v>1752.5294117647056</v>
      </c>
      <c r="S430" s="40">
        <v>2400.2937500000003</v>
      </c>
      <c r="T430" s="40">
        <v>1791.09375</v>
      </c>
      <c r="U430" s="40">
        <v>1794.6624999999999</v>
      </c>
      <c r="V430" s="40">
        <v>1458.2</v>
      </c>
      <c r="W430" s="40">
        <v>1223.0866666666664</v>
      </c>
      <c r="X430" s="40">
        <v>1182.65625</v>
      </c>
      <c r="Y430" s="40">
        <v>1904.6714285714286</v>
      </c>
      <c r="Z430" s="40">
        <v>1523.9538461538464</v>
      </c>
      <c r="AA430" s="40">
        <v>1518.2933333333333</v>
      </c>
      <c r="AB430" s="40">
        <v>1750.2</v>
      </c>
      <c r="AC430" s="40">
        <v>1634.8214285714287</v>
      </c>
      <c r="AD430" s="40">
        <v>1434.7466666666667</v>
      </c>
      <c r="AE430" s="40">
        <v>1355.3176470588237</v>
      </c>
      <c r="AF430" s="40">
        <v>1342.8333333333333</v>
      </c>
      <c r="AG430" s="40">
        <v>1341.3777777777777</v>
      </c>
      <c r="AH430" s="40">
        <v>1354.3166666666666</v>
      </c>
      <c r="AI430" s="40">
        <v>1065.4555555555555</v>
      </c>
      <c r="AJ430" s="40">
        <v>728.62222222222215</v>
      </c>
      <c r="AK430" s="40">
        <v>904.98823529411766</v>
      </c>
      <c r="AL430" s="40">
        <v>824.56470588235288</v>
      </c>
      <c r="AM430" s="40">
        <v>1488.1058823529413</v>
      </c>
      <c r="AN430" s="40">
        <v>1008.1117647058825</v>
      </c>
      <c r="AO430" s="40">
        <v>1377.5705882352941</v>
      </c>
      <c r="AP430" s="40">
        <v>1572.0153846153853</v>
      </c>
      <c r="AQ430" s="40">
        <v>1335.5440000000003</v>
      </c>
      <c r="AR430" s="40">
        <v>1872.7</v>
      </c>
      <c r="AS430" s="40">
        <v>2214.2083333333335</v>
      </c>
      <c r="AT430" s="40">
        <v>1884.7259259259265</v>
      </c>
      <c r="AU430" s="40">
        <f t="shared" si="28"/>
        <v>1326.2799227312721</v>
      </c>
      <c r="AV430" s="40">
        <f t="shared" si="29"/>
        <v>1285.3769031401407</v>
      </c>
      <c r="AW430" s="40">
        <v>1758.589285714286</v>
      </c>
      <c r="AX430" s="40">
        <v>1809.0689655172414</v>
      </c>
      <c r="AY430" s="40">
        <v>1096.4571428571428</v>
      </c>
      <c r="AZ430" s="40">
        <v>1232.7444444444443</v>
      </c>
      <c r="BA430" s="40">
        <v>731.41851851851845</v>
      </c>
      <c r="BB430" s="40">
        <v>1246.288888888889</v>
      </c>
      <c r="BC430" s="40">
        <v>1134.7333333333333</v>
      </c>
      <c r="BD430" s="40">
        <v>1392.9629629629633</v>
      </c>
      <c r="BE430" s="41">
        <v>1223.5</v>
      </c>
      <c r="BF430" s="41">
        <v>1103.0999999999999</v>
      </c>
      <c r="BG430" s="41">
        <v>712.6</v>
      </c>
      <c r="BH430" s="34">
        <v>2281.5</v>
      </c>
      <c r="BI430" s="34">
        <v>1515.4</v>
      </c>
      <c r="BJ430" s="34">
        <v>1517</v>
      </c>
      <c r="BK430" s="34">
        <v>945.1</v>
      </c>
      <c r="BL430" s="37">
        <v>1711</v>
      </c>
      <c r="BM430" s="37">
        <v>1208.3</v>
      </c>
      <c r="BN430" s="6">
        <v>1286</v>
      </c>
      <c r="BO430" s="31">
        <v>989.61000000000024</v>
      </c>
      <c r="BP430">
        <v>939.9100000000002</v>
      </c>
      <c r="BQ430">
        <v>1360.42</v>
      </c>
      <c r="BR430">
        <v>1220.2399999999998</v>
      </c>
      <c r="BS430">
        <v>983.62000000000012</v>
      </c>
    </row>
    <row r="431" spans="1:71" x14ac:dyDescent="0.25">
      <c r="A431" s="12" t="s">
        <v>19</v>
      </c>
      <c r="B431" s="40">
        <v>556.70000000000005</v>
      </c>
      <c r="C431" s="40">
        <v>718.75</v>
      </c>
      <c r="D431" s="40">
        <v>550.6</v>
      </c>
      <c r="E431" s="27">
        <f t="shared" si="26"/>
        <v>608.68333333333339</v>
      </c>
      <c r="F431" s="27">
        <f t="shared" si="27"/>
        <v>958.4280946481158</v>
      </c>
      <c r="G431" s="40">
        <v>585.65</v>
      </c>
      <c r="H431" s="40">
        <v>754.42499999999995</v>
      </c>
      <c r="I431" s="40">
        <v>947.8</v>
      </c>
      <c r="J431" s="40">
        <v>977.2</v>
      </c>
      <c r="K431" s="40">
        <v>658.125</v>
      </c>
      <c r="L431" s="40">
        <v>1179.0250000000001</v>
      </c>
      <c r="M431" s="40">
        <v>1309.875</v>
      </c>
      <c r="N431" s="40">
        <v>1256.25</v>
      </c>
      <c r="O431" s="40">
        <v>1273.1666666666667</v>
      </c>
      <c r="P431" s="40">
        <v>761.28750000000002</v>
      </c>
      <c r="Q431" s="40">
        <v>390.71538461538472</v>
      </c>
      <c r="R431" s="40">
        <v>893.19411764705887</v>
      </c>
      <c r="S431" s="40">
        <v>695.47500000000002</v>
      </c>
      <c r="T431" s="40">
        <v>689.19375000000002</v>
      </c>
      <c r="U431" s="40">
        <v>1616.6937500000001</v>
      </c>
      <c r="V431" s="40">
        <v>883.89374999999995</v>
      </c>
      <c r="W431" s="40">
        <v>682.3</v>
      </c>
      <c r="X431" s="40">
        <v>1240.41875</v>
      </c>
      <c r="Y431" s="40">
        <v>994.3</v>
      </c>
      <c r="Z431" s="40">
        <v>1394.6384615384616</v>
      </c>
      <c r="AA431" s="40">
        <v>895.52</v>
      </c>
      <c r="AB431" s="40">
        <v>633.49285714285713</v>
      </c>
      <c r="AC431" s="40">
        <v>1240.95</v>
      </c>
      <c r="AD431" s="40">
        <v>642.66</v>
      </c>
      <c r="AE431" s="40">
        <v>1499.4529411764706</v>
      </c>
      <c r="AF431" s="40">
        <v>1344.9055555555553</v>
      </c>
      <c r="AG431" s="40">
        <v>1831.7833333333333</v>
      </c>
      <c r="AH431" s="40">
        <v>1559.7277777777776</v>
      </c>
      <c r="AI431" s="40">
        <v>689.29444444444425</v>
      </c>
      <c r="AJ431" s="40">
        <v>1059.1722222222222</v>
      </c>
      <c r="AK431" s="40">
        <v>1068.7470588235294</v>
      </c>
      <c r="AL431" s="40">
        <v>1041.7176470588236</v>
      </c>
      <c r="AM431" s="40">
        <v>933.63529411764694</v>
      </c>
      <c r="AN431" s="40">
        <v>1180.405882352941</v>
      </c>
      <c r="AO431" s="40">
        <v>1452.3882352941175</v>
      </c>
      <c r="AP431" s="40">
        <v>1061.5384615384614</v>
      </c>
      <c r="AQ431" s="40">
        <v>1461.088</v>
      </c>
      <c r="AR431" s="40">
        <v>901.66399999999999</v>
      </c>
      <c r="AS431" s="40">
        <v>1161.8499999999999</v>
      </c>
      <c r="AT431" s="40">
        <v>998.96666666666692</v>
      </c>
      <c r="AU431" s="40">
        <f t="shared" si="28"/>
        <v>1180.6269283559577</v>
      </c>
      <c r="AV431" s="40">
        <f t="shared" si="29"/>
        <v>962.78422672261752</v>
      </c>
      <c r="AW431" s="40">
        <v>860.95</v>
      </c>
      <c r="AX431" s="40">
        <v>765.758620689655</v>
      </c>
      <c r="AY431" s="40">
        <v>981.42857142857144</v>
      </c>
      <c r="AZ431" s="40">
        <v>928.86296296296302</v>
      </c>
      <c r="BA431" s="40">
        <v>840.6</v>
      </c>
      <c r="BB431" s="40">
        <v>933.46666666666658</v>
      </c>
      <c r="BC431" s="40">
        <v>1045.237037037037</v>
      </c>
      <c r="BD431" s="40">
        <v>888.02222222222213</v>
      </c>
      <c r="BE431" s="41">
        <v>967.6</v>
      </c>
      <c r="BF431" s="41">
        <v>1116.2</v>
      </c>
      <c r="BG431" s="41">
        <v>831.2</v>
      </c>
      <c r="BH431" s="34">
        <v>713.6</v>
      </c>
      <c r="BI431" s="34">
        <v>911</v>
      </c>
      <c r="BJ431" s="34">
        <v>1157.8</v>
      </c>
      <c r="BK431" s="34">
        <v>1570.4</v>
      </c>
      <c r="BL431" s="37">
        <v>848.5</v>
      </c>
      <c r="BM431" s="37">
        <v>1460.1</v>
      </c>
      <c r="BN431" s="6">
        <v>707</v>
      </c>
      <c r="BO431" s="31">
        <v>663.33999999999992</v>
      </c>
      <c r="BP431">
        <v>826.45000000000016</v>
      </c>
      <c r="BQ431">
        <v>1424.9799999999998</v>
      </c>
      <c r="BR431">
        <v>1593.3100000000006</v>
      </c>
      <c r="BS431">
        <v>1428.79</v>
      </c>
    </row>
    <row r="432" spans="1:71" x14ac:dyDescent="0.25">
      <c r="A432" s="12" t="s">
        <v>20</v>
      </c>
      <c r="B432" s="40">
        <v>295.89999999999998</v>
      </c>
      <c r="C432" s="40">
        <v>121.65</v>
      </c>
      <c r="D432" s="40">
        <v>193.07499999999999</v>
      </c>
      <c r="E432" s="27">
        <f t="shared" si="26"/>
        <v>203.54166666666666</v>
      </c>
      <c r="F432" s="27">
        <f t="shared" si="27"/>
        <v>453.96613556961245</v>
      </c>
      <c r="G432" s="40">
        <v>430.85</v>
      </c>
      <c r="H432" s="40">
        <v>129.55000000000001</v>
      </c>
      <c r="I432" s="40">
        <v>372.67500000000001</v>
      </c>
      <c r="J432" s="40">
        <v>752.92499999999995</v>
      </c>
      <c r="K432" s="40">
        <v>632.77499999999998</v>
      </c>
      <c r="L432" s="40">
        <v>963.35</v>
      </c>
      <c r="M432" s="40">
        <v>522.45000000000005</v>
      </c>
      <c r="N432" s="40">
        <v>241.65</v>
      </c>
      <c r="O432" s="40">
        <v>652.53333333333342</v>
      </c>
      <c r="P432" s="40">
        <v>206.0625</v>
      </c>
      <c r="Q432" s="40">
        <v>493.26153846153841</v>
      </c>
      <c r="R432" s="40">
        <v>253.97647058823532</v>
      </c>
      <c r="S432" s="40">
        <v>438.21249999999998</v>
      </c>
      <c r="T432" s="40">
        <v>823.01250000000005</v>
      </c>
      <c r="U432" s="40">
        <v>475.01249999999999</v>
      </c>
      <c r="V432" s="40">
        <v>272.63125000000002</v>
      </c>
      <c r="W432" s="40">
        <v>127.66666666666669</v>
      </c>
      <c r="X432" s="40">
        <v>246.11250000000001</v>
      </c>
      <c r="Y432" s="40">
        <v>435.0714285714285</v>
      </c>
      <c r="Z432" s="40">
        <v>723.16923076923081</v>
      </c>
      <c r="AA432" s="40">
        <v>463.02</v>
      </c>
      <c r="AB432" s="40">
        <v>308.17142857142852</v>
      </c>
      <c r="AC432" s="40">
        <v>292.19285714285712</v>
      </c>
      <c r="AD432" s="40">
        <v>310.27999999999997</v>
      </c>
      <c r="AE432" s="40">
        <v>224.95882352941172</v>
      </c>
      <c r="AF432" s="40">
        <v>432.77777777777777</v>
      </c>
      <c r="AG432" s="40">
        <v>165.77222222222221</v>
      </c>
      <c r="AH432" s="40">
        <v>905.49444444444453</v>
      </c>
      <c r="AI432" s="40">
        <v>217.30555555555551</v>
      </c>
      <c r="AJ432" s="40">
        <v>171.51111111111112</v>
      </c>
      <c r="AK432" s="40">
        <v>230.7</v>
      </c>
      <c r="AL432" s="40">
        <v>160.48235294117646</v>
      </c>
      <c r="AM432" s="40">
        <v>501.4882352941176</v>
      </c>
      <c r="AN432" s="40">
        <v>270.81764705882352</v>
      </c>
      <c r="AO432" s="40">
        <v>345.64705882352933</v>
      </c>
      <c r="AP432" s="40">
        <v>89.65</v>
      </c>
      <c r="AQ432" s="40">
        <v>506.34</v>
      </c>
      <c r="AR432" s="40">
        <v>308.88</v>
      </c>
      <c r="AS432" s="40">
        <v>276.01666666666671</v>
      </c>
      <c r="AT432" s="40">
        <v>456.90740740740733</v>
      </c>
      <c r="AU432" s="40">
        <f t="shared" si="28"/>
        <v>319.88261846405226</v>
      </c>
      <c r="AV432" s="40">
        <f t="shared" si="29"/>
        <v>461.18483245149918</v>
      </c>
      <c r="AW432" s="40">
        <v>897.27499999999998</v>
      </c>
      <c r="AX432" s="40">
        <v>281.5</v>
      </c>
      <c r="AY432" s="40">
        <v>303.92142857142852</v>
      </c>
      <c r="AZ432" s="40">
        <v>212.70370370370367</v>
      </c>
      <c r="BA432" s="40">
        <v>231.07037037037037</v>
      </c>
      <c r="BB432" s="40">
        <v>328.34444444444455</v>
      </c>
      <c r="BC432" s="40">
        <v>207.31481481481484</v>
      </c>
      <c r="BD432" s="40">
        <v>549.12222222222215</v>
      </c>
      <c r="BE432" s="41">
        <v>589.20000000000005</v>
      </c>
      <c r="BF432" s="41">
        <v>902.2</v>
      </c>
      <c r="BG432" s="41">
        <v>537.6</v>
      </c>
      <c r="BH432" s="34">
        <v>743</v>
      </c>
      <c r="BI432" s="34">
        <v>633</v>
      </c>
      <c r="BJ432" s="34">
        <v>811.3</v>
      </c>
      <c r="BK432" s="34">
        <v>525.79999999999995</v>
      </c>
      <c r="BL432" s="37">
        <v>416.6</v>
      </c>
      <c r="BM432" s="37">
        <v>417.6</v>
      </c>
      <c r="BN432" s="6">
        <v>328</v>
      </c>
      <c r="BO432" s="31">
        <v>283.05000000000007</v>
      </c>
      <c r="BP432">
        <v>303.71999999999997</v>
      </c>
      <c r="BQ432">
        <v>114.02</v>
      </c>
      <c r="BR432">
        <v>733.52</v>
      </c>
      <c r="BS432">
        <v>833.79</v>
      </c>
    </row>
    <row r="433" spans="1:71" x14ac:dyDescent="0.25">
      <c r="A433" s="12" t="s">
        <v>21</v>
      </c>
      <c r="B433" s="40">
        <v>247.2</v>
      </c>
      <c r="C433" s="40">
        <v>537.02499999999998</v>
      </c>
      <c r="D433" s="40">
        <v>355.92500000000001</v>
      </c>
      <c r="E433" s="27">
        <f t="shared" si="26"/>
        <v>380.04999999999995</v>
      </c>
      <c r="F433" s="27">
        <f t="shared" si="27"/>
        <v>218.44014970090601</v>
      </c>
      <c r="G433" s="40">
        <v>383.57499999999999</v>
      </c>
      <c r="H433" s="40">
        <v>243.55</v>
      </c>
      <c r="I433" s="40">
        <v>213.5</v>
      </c>
      <c r="J433" s="40">
        <v>117.65</v>
      </c>
      <c r="K433" s="40">
        <v>273.82499999999999</v>
      </c>
      <c r="L433" s="40">
        <v>366.85</v>
      </c>
      <c r="M433" s="40">
        <v>406.3</v>
      </c>
      <c r="N433" s="40">
        <v>205.2</v>
      </c>
      <c r="O433" s="40">
        <v>342.95</v>
      </c>
      <c r="P433" s="40">
        <v>39.6875</v>
      </c>
      <c r="Q433" s="40">
        <v>216.49230769230769</v>
      </c>
      <c r="R433" s="40">
        <v>144.38823529411764</v>
      </c>
      <c r="S433" s="40">
        <v>225.71250000000001</v>
      </c>
      <c r="T433" s="40">
        <v>137.9375</v>
      </c>
      <c r="U433" s="40">
        <v>221.85624999999999</v>
      </c>
      <c r="V433" s="40">
        <v>100.6375</v>
      </c>
      <c r="W433" s="40">
        <v>246.29333333333338</v>
      </c>
      <c r="X433" s="40">
        <v>214.74375000000001</v>
      </c>
      <c r="Y433" s="40">
        <v>235.67857142857139</v>
      </c>
      <c r="Z433" s="40">
        <v>286.823076923077</v>
      </c>
      <c r="AA433" s="40">
        <v>54.853333333333339</v>
      </c>
      <c r="AB433" s="40">
        <v>292.31428571428575</v>
      </c>
      <c r="AC433" s="40">
        <v>169.02857142857141</v>
      </c>
      <c r="AD433" s="40">
        <v>184.41333333333333</v>
      </c>
      <c r="AE433" s="40">
        <v>152</v>
      </c>
      <c r="AF433" s="40">
        <v>143.76666666666668</v>
      </c>
      <c r="AG433" s="40">
        <v>125.66111111111111</v>
      </c>
      <c r="AH433" s="40">
        <v>223.59444444444443</v>
      </c>
      <c r="AI433" s="40">
        <v>219.68888888888887</v>
      </c>
      <c r="AJ433" s="40">
        <v>288.84444444444438</v>
      </c>
      <c r="AK433" s="40">
        <v>160.04117647058823</v>
      </c>
      <c r="AL433" s="40">
        <v>230.38235294117644</v>
      </c>
      <c r="AM433" s="40">
        <v>228.1764705882353</v>
      </c>
      <c r="AN433" s="40">
        <v>207.9117647058824</v>
      </c>
      <c r="AO433" s="40">
        <v>266.0411764705882</v>
      </c>
      <c r="AP433" s="40">
        <v>121.43461538461537</v>
      </c>
      <c r="AQ433" s="40">
        <v>162.67600000000002</v>
      </c>
      <c r="AR433" s="40">
        <v>398.12</v>
      </c>
      <c r="AS433" s="40">
        <v>493.2583333333335</v>
      </c>
      <c r="AT433" s="40">
        <v>170.52962962962962</v>
      </c>
      <c r="AU433" s="40">
        <f t="shared" si="28"/>
        <v>225.37567367395675</v>
      </c>
      <c r="AV433" s="40">
        <f t="shared" si="29"/>
        <v>260.8862003588153</v>
      </c>
      <c r="AW433" s="40">
        <v>333.02499999999998</v>
      </c>
      <c r="AX433" s="40">
        <v>484.81724137931036</v>
      </c>
      <c r="AY433" s="40">
        <v>248.63214285714284</v>
      </c>
      <c r="AZ433" s="40">
        <v>262.39629629629638</v>
      </c>
      <c r="BA433" s="40">
        <v>445.02592592592589</v>
      </c>
      <c r="BB433" s="40">
        <v>195.97037037037038</v>
      </c>
      <c r="BC433" s="40">
        <v>182.29259259259263</v>
      </c>
      <c r="BD433" s="40">
        <v>243.23703703703708</v>
      </c>
      <c r="BE433" s="41">
        <v>239.5</v>
      </c>
      <c r="BF433" s="41">
        <v>238.5</v>
      </c>
      <c r="BG433" s="41">
        <v>160.1</v>
      </c>
      <c r="BH433" s="34">
        <v>318.39999999999998</v>
      </c>
      <c r="BI433" s="34">
        <v>492.1</v>
      </c>
      <c r="BJ433" s="34">
        <v>205.2</v>
      </c>
      <c r="BK433" s="34">
        <v>135.1</v>
      </c>
      <c r="BL433" s="37">
        <v>292.10000000000002</v>
      </c>
      <c r="BM433" s="37">
        <v>251.6</v>
      </c>
      <c r="BN433" s="6">
        <v>219</v>
      </c>
      <c r="BO433" s="31">
        <v>81.980000000000018</v>
      </c>
      <c r="BP433">
        <v>232.88999999999996</v>
      </c>
      <c r="BQ433">
        <v>165.82000000000002</v>
      </c>
      <c r="BR433">
        <v>551.81999999999994</v>
      </c>
      <c r="BS433">
        <v>350.07</v>
      </c>
    </row>
    <row r="434" spans="1:71" x14ac:dyDescent="0.25">
      <c r="A434" s="12" t="s">
        <v>22</v>
      </c>
      <c r="B434" s="40">
        <v>104.425</v>
      </c>
      <c r="C434" s="40">
        <v>28</v>
      </c>
      <c r="D434" s="40">
        <v>4.55</v>
      </c>
      <c r="E434" s="27">
        <f t="shared" si="26"/>
        <v>45.658333333333339</v>
      </c>
      <c r="F434" s="27">
        <f t="shared" si="27"/>
        <v>85.47166494803048</v>
      </c>
      <c r="G434" s="40">
        <v>162.92500000000001</v>
      </c>
      <c r="H434" s="40">
        <v>230.75</v>
      </c>
      <c r="I434" s="40">
        <v>57.75</v>
      </c>
      <c r="J434" s="40">
        <v>104.3</v>
      </c>
      <c r="K434" s="40">
        <v>151.07499999999999</v>
      </c>
      <c r="L434" s="40">
        <v>28.3</v>
      </c>
      <c r="M434" s="40">
        <v>15.8</v>
      </c>
      <c r="N434" s="40">
        <v>8.7249999999999996</v>
      </c>
      <c r="O434" s="40">
        <v>103.1</v>
      </c>
      <c r="P434" s="40">
        <v>25.4</v>
      </c>
      <c r="Q434" s="40">
        <v>310.56923076923078</v>
      </c>
      <c r="R434" s="40">
        <v>3.1176470588235294</v>
      </c>
      <c r="S434" s="40">
        <v>14.706250000000001</v>
      </c>
      <c r="T434" s="40">
        <v>97.087500000000006</v>
      </c>
      <c r="U434" s="40">
        <v>52</v>
      </c>
      <c r="V434" s="40">
        <v>8.8812499999999996</v>
      </c>
      <c r="W434" s="40">
        <v>45.3</v>
      </c>
      <c r="X434" s="40">
        <v>63.962499999999999</v>
      </c>
      <c r="Y434" s="40">
        <v>10.714285714285714</v>
      </c>
      <c r="Z434" s="40">
        <v>52.061538461538468</v>
      </c>
      <c r="AA434" s="40">
        <v>172.1333333333333</v>
      </c>
      <c r="AB434" s="40">
        <v>239.17142857142852</v>
      </c>
      <c r="AC434" s="40">
        <v>76.785714285714306</v>
      </c>
      <c r="AD434" s="40">
        <v>118.44</v>
      </c>
      <c r="AE434" s="40">
        <v>116.70588235294117</v>
      </c>
      <c r="AF434" s="40">
        <v>81.566666666666663</v>
      </c>
      <c r="AG434" s="40">
        <v>73.838888888888889</v>
      </c>
      <c r="AH434" s="40">
        <v>87.3</v>
      </c>
      <c r="AI434" s="40">
        <v>19.216666666666665</v>
      </c>
      <c r="AJ434" s="40">
        <v>45.577777777777776</v>
      </c>
      <c r="AK434" s="40">
        <v>213.97058823529412</v>
      </c>
      <c r="AL434" s="40">
        <v>115.52352941176471</v>
      </c>
      <c r="AM434" s="40">
        <v>2.4117647058823528</v>
      </c>
      <c r="AN434" s="40">
        <v>45.705882352941181</v>
      </c>
      <c r="AO434" s="40">
        <v>132.52352941176474</v>
      </c>
      <c r="AP434" s="40">
        <v>65.776923076923083</v>
      </c>
      <c r="AQ434" s="40">
        <v>338.38</v>
      </c>
      <c r="AR434" s="40">
        <v>70.316000000000003</v>
      </c>
      <c r="AS434" s="40">
        <v>59.258333333333326</v>
      </c>
      <c r="AT434" s="40">
        <v>66.903703703703712</v>
      </c>
      <c r="AU434" s="40">
        <f t="shared" si="28"/>
        <v>99.157027055052794</v>
      </c>
      <c r="AV434" s="40">
        <f t="shared" si="29"/>
        <v>79.214254495327282</v>
      </c>
      <c r="AW434" s="40">
        <v>132.51071428571427</v>
      </c>
      <c r="AX434" s="40">
        <v>19.327586206896555</v>
      </c>
      <c r="AY434" s="40">
        <v>8.1071428571428559</v>
      </c>
      <c r="AZ434" s="40">
        <v>80.125925925925927</v>
      </c>
      <c r="BA434" s="40">
        <v>55.344444444444441</v>
      </c>
      <c r="BB434" s="40">
        <v>18.81111111111111</v>
      </c>
      <c r="BC434" s="40">
        <v>98.759259259259281</v>
      </c>
      <c r="BD434" s="40">
        <v>31.611111111111107</v>
      </c>
      <c r="BE434" s="41">
        <v>162.69999999999999</v>
      </c>
      <c r="BF434" s="41">
        <v>60.2</v>
      </c>
      <c r="BG434" s="41">
        <v>20.8</v>
      </c>
      <c r="BH434" s="34">
        <v>163</v>
      </c>
      <c r="BI434" s="34">
        <v>221.7</v>
      </c>
      <c r="BJ434" s="34">
        <v>126.1</v>
      </c>
      <c r="BK434" s="34">
        <v>101.9</v>
      </c>
      <c r="BL434" s="34">
        <v>53.5</v>
      </c>
      <c r="BM434" s="34">
        <v>28</v>
      </c>
      <c r="BN434" s="6">
        <v>160</v>
      </c>
      <c r="BO434" s="31">
        <v>15.869999999999997</v>
      </c>
      <c r="BP434">
        <v>24.200000000000003</v>
      </c>
      <c r="BQ434">
        <v>35.010000000000005</v>
      </c>
      <c r="BR434">
        <v>54.489999999999995</v>
      </c>
      <c r="BS434">
        <v>39.01</v>
      </c>
    </row>
    <row r="435" spans="1:71" x14ac:dyDescent="0.25">
      <c r="A435" s="12" t="s">
        <v>23</v>
      </c>
      <c r="B435" s="40">
        <v>0</v>
      </c>
      <c r="C435" s="40">
        <v>36.65</v>
      </c>
      <c r="D435" s="40">
        <v>0</v>
      </c>
      <c r="E435" s="27">
        <f t="shared" si="26"/>
        <v>12.216666666666667</v>
      </c>
      <c r="F435" s="27">
        <f t="shared" si="27"/>
        <v>22.613499874308694</v>
      </c>
      <c r="G435" s="40">
        <v>3.3</v>
      </c>
      <c r="H435" s="40">
        <v>0</v>
      </c>
      <c r="I435" s="40">
        <v>4.25</v>
      </c>
      <c r="J435" s="40">
        <v>47.625</v>
      </c>
      <c r="K435" s="40">
        <v>0</v>
      </c>
      <c r="L435" s="40">
        <v>8.1</v>
      </c>
      <c r="M435" s="40">
        <v>117.5</v>
      </c>
      <c r="N435" s="40">
        <v>0</v>
      </c>
      <c r="O435" s="40">
        <v>31.033333333333331</v>
      </c>
      <c r="P435" s="40">
        <v>170.41249999999999</v>
      </c>
      <c r="Q435" s="40">
        <v>25.984615384615385</v>
      </c>
      <c r="R435" s="40">
        <v>19.523529411764709</v>
      </c>
      <c r="S435" s="40">
        <v>0</v>
      </c>
      <c r="T435" s="40">
        <v>20.668749999999999</v>
      </c>
      <c r="U435" s="40">
        <v>0</v>
      </c>
      <c r="V435" s="40">
        <v>3.3562500000000002</v>
      </c>
      <c r="W435" s="40">
        <v>10.046666666666669</v>
      </c>
      <c r="X435" s="40">
        <v>4.3687500000000004</v>
      </c>
      <c r="Y435" s="40">
        <v>0</v>
      </c>
      <c r="Z435" s="40">
        <v>0.23076923076923078</v>
      </c>
      <c r="AA435" s="40">
        <v>11.333333333333332</v>
      </c>
      <c r="AB435" s="40">
        <v>0.45</v>
      </c>
      <c r="AC435" s="40">
        <v>10.335714285714285</v>
      </c>
      <c r="AD435" s="40">
        <v>3.5866666666666664</v>
      </c>
      <c r="AE435" s="40">
        <v>6.8058823529411772</v>
      </c>
      <c r="AF435" s="40">
        <v>8.4888888888888889</v>
      </c>
      <c r="AG435" s="40">
        <v>0</v>
      </c>
      <c r="AH435" s="40">
        <v>42.111111111111114</v>
      </c>
      <c r="AI435" s="40">
        <v>0.26666666666666666</v>
      </c>
      <c r="AJ435" s="40">
        <v>19.161111111111115</v>
      </c>
      <c r="AK435" s="40">
        <v>1.5352941176470589</v>
      </c>
      <c r="AL435" s="40">
        <v>18.876470588235293</v>
      </c>
      <c r="AM435" s="40">
        <v>12.905882352941177</v>
      </c>
      <c r="AN435" s="40">
        <v>0.1647058823529412</v>
      </c>
      <c r="AO435" s="40">
        <v>6.6411764705882348</v>
      </c>
      <c r="AP435" s="40">
        <v>0.61538461538461531</v>
      </c>
      <c r="AQ435" s="40">
        <v>8.0000000000000002E-3</v>
      </c>
      <c r="AR435" s="40">
        <v>61.771999999999998</v>
      </c>
      <c r="AS435" s="40">
        <v>0</v>
      </c>
      <c r="AT435" s="40">
        <v>0.37777777777777777</v>
      </c>
      <c r="AU435" s="40">
        <f t="shared" si="28"/>
        <v>11.433702551533434</v>
      </c>
      <c r="AV435" s="40">
        <f t="shared" si="29"/>
        <v>6.3044497151776842</v>
      </c>
      <c r="AW435" s="40">
        <v>12.217857142857142</v>
      </c>
      <c r="AX435" s="40">
        <v>1.8758620689655174</v>
      </c>
      <c r="AY435" s="40">
        <v>4.1857142857142859</v>
      </c>
      <c r="AZ435" s="40">
        <v>1.3592592592592594</v>
      </c>
      <c r="BA435" s="40">
        <v>2.5407407407407412</v>
      </c>
      <c r="BB435" s="40">
        <v>7.4074074074074077E-3</v>
      </c>
      <c r="BC435" s="40">
        <v>0</v>
      </c>
      <c r="BD435" s="40">
        <v>3.2111111111111112</v>
      </c>
      <c r="BE435" s="41">
        <v>0.5</v>
      </c>
      <c r="BF435" s="41">
        <v>1.2</v>
      </c>
      <c r="BG435" s="41">
        <v>7.3</v>
      </c>
      <c r="BH435" s="34">
        <v>27.6</v>
      </c>
      <c r="BI435" s="34">
        <v>21</v>
      </c>
      <c r="BJ435" s="34">
        <v>0.6</v>
      </c>
      <c r="BK435" s="34">
        <v>0</v>
      </c>
      <c r="BL435" s="34">
        <v>3.1</v>
      </c>
      <c r="BM435" s="34">
        <v>24.7</v>
      </c>
      <c r="BN435" s="6">
        <v>6</v>
      </c>
      <c r="BO435" s="31">
        <v>8.2999999999999989</v>
      </c>
      <c r="BP435">
        <v>7.5699999999999994</v>
      </c>
      <c r="BQ435">
        <v>14.059999999999997</v>
      </c>
      <c r="BR435">
        <v>23.38</v>
      </c>
      <c r="BS435">
        <v>13.27</v>
      </c>
    </row>
    <row r="436" spans="1:71" x14ac:dyDescent="0.25">
      <c r="A436" s="7" t="s">
        <v>24</v>
      </c>
    </row>
    <row r="437" spans="1:71" x14ac:dyDescent="0.25">
      <c r="A437" s="7" t="s">
        <v>25</v>
      </c>
    </row>
    <row r="438" spans="1:71" x14ac:dyDescent="0.25">
      <c r="A438" s="7" t="s">
        <v>26</v>
      </c>
    </row>
    <row r="439" spans="1:71" x14ac:dyDescent="0.25">
      <c r="A439" s="7" t="s">
        <v>27</v>
      </c>
    </row>
    <row r="440" spans="1:71" x14ac:dyDescent="0.25">
      <c r="A440" s="7" t="s">
        <v>28</v>
      </c>
    </row>
    <row r="442" spans="1:71" x14ac:dyDescent="0.25">
      <c r="A442" s="10" t="s">
        <v>68</v>
      </c>
    </row>
    <row r="443" spans="1:71" x14ac:dyDescent="0.25">
      <c r="A443" t="s">
        <v>11</v>
      </c>
      <c r="B443" s="8">
        <v>1951</v>
      </c>
      <c r="C443" s="8">
        <v>1952</v>
      </c>
      <c r="D443" s="8">
        <v>1953</v>
      </c>
      <c r="E443" s="8">
        <v>1954</v>
      </c>
      <c r="F443" s="8">
        <v>1955</v>
      </c>
      <c r="G443" s="8">
        <v>1956</v>
      </c>
      <c r="H443" s="8">
        <v>1957</v>
      </c>
      <c r="I443" s="8">
        <v>1958</v>
      </c>
      <c r="J443" s="8">
        <v>1959</v>
      </c>
      <c r="K443" s="8">
        <v>1960</v>
      </c>
      <c r="L443" s="8">
        <v>1961</v>
      </c>
      <c r="M443" s="8">
        <v>1962</v>
      </c>
      <c r="N443" s="8">
        <v>1963</v>
      </c>
      <c r="O443" s="8">
        <v>1964</v>
      </c>
      <c r="P443" s="8">
        <v>1965</v>
      </c>
      <c r="Q443" s="8">
        <v>1966</v>
      </c>
      <c r="R443" s="8">
        <v>1967</v>
      </c>
      <c r="S443" s="8">
        <v>1968</v>
      </c>
      <c r="T443" s="8">
        <v>1969</v>
      </c>
      <c r="U443" s="8">
        <v>1970</v>
      </c>
      <c r="V443" s="8">
        <v>1971</v>
      </c>
      <c r="W443" s="8">
        <v>1972</v>
      </c>
      <c r="X443" s="8">
        <v>1973</v>
      </c>
      <c r="Y443" s="8">
        <v>1974</v>
      </c>
      <c r="Z443" s="8">
        <v>1975</v>
      </c>
      <c r="AA443" s="8">
        <v>1976</v>
      </c>
      <c r="AB443" s="8">
        <v>1977</v>
      </c>
      <c r="AC443" s="8">
        <v>1978</v>
      </c>
      <c r="AD443" s="8">
        <v>1979</v>
      </c>
      <c r="AE443" s="8">
        <v>1980</v>
      </c>
      <c r="AF443" s="8">
        <v>1981</v>
      </c>
      <c r="AG443" s="8">
        <v>1982</v>
      </c>
      <c r="AH443" s="8">
        <v>1983</v>
      </c>
      <c r="AI443" s="8">
        <v>1984</v>
      </c>
      <c r="AJ443" s="8">
        <v>1985</v>
      </c>
      <c r="AK443" s="8">
        <v>1986</v>
      </c>
      <c r="AL443" s="8">
        <v>1987</v>
      </c>
      <c r="AM443" s="8">
        <v>1988</v>
      </c>
      <c r="AN443" s="8">
        <v>1989</v>
      </c>
      <c r="AO443" s="8">
        <v>1990</v>
      </c>
      <c r="AP443" s="8">
        <v>1991</v>
      </c>
      <c r="AQ443" s="8">
        <v>1992</v>
      </c>
      <c r="AR443" s="8">
        <v>1993</v>
      </c>
      <c r="AS443" s="8">
        <v>1994</v>
      </c>
      <c r="AT443" s="8">
        <v>1995</v>
      </c>
      <c r="AU443" s="8">
        <v>1996</v>
      </c>
      <c r="AV443" s="8">
        <v>1997</v>
      </c>
      <c r="AW443" s="8">
        <v>1998</v>
      </c>
      <c r="AX443" s="8">
        <v>1999</v>
      </c>
      <c r="AY443" s="8">
        <v>2000</v>
      </c>
      <c r="AZ443" s="8">
        <v>2001</v>
      </c>
      <c r="BA443" s="8">
        <v>2002</v>
      </c>
      <c r="BB443" s="8">
        <v>2003</v>
      </c>
      <c r="BC443" s="8">
        <v>2004</v>
      </c>
      <c r="BD443" s="8">
        <v>2005</v>
      </c>
      <c r="BE443" s="8">
        <v>2006</v>
      </c>
      <c r="BF443" s="8">
        <v>2007</v>
      </c>
      <c r="BG443" s="8">
        <v>2008</v>
      </c>
      <c r="BH443" s="8">
        <v>2009</v>
      </c>
      <c r="BI443" s="8">
        <v>2010</v>
      </c>
      <c r="BJ443" s="8">
        <v>2011</v>
      </c>
      <c r="BK443" s="8">
        <v>2012</v>
      </c>
      <c r="BL443" s="9">
        <v>2013</v>
      </c>
      <c r="BM443" s="9">
        <v>2014</v>
      </c>
      <c r="BN443">
        <v>2015</v>
      </c>
      <c r="BO443">
        <v>2016</v>
      </c>
      <c r="BP443" s="9">
        <v>2017</v>
      </c>
      <c r="BQ443">
        <v>2018</v>
      </c>
      <c r="BR443">
        <v>2019</v>
      </c>
      <c r="BS443" s="9">
        <v>2020</v>
      </c>
    </row>
    <row r="444" spans="1:71" x14ac:dyDescent="0.25">
      <c r="A444" s="12" t="s">
        <v>12</v>
      </c>
      <c r="B444" s="40">
        <v>0</v>
      </c>
      <c r="C444" s="40">
        <v>0</v>
      </c>
      <c r="D444" s="40">
        <v>0</v>
      </c>
      <c r="E444" s="27">
        <v>0.52</v>
      </c>
      <c r="F444" s="40">
        <v>0.05</v>
      </c>
      <c r="G444" s="40">
        <v>0</v>
      </c>
      <c r="H444" s="42">
        <v>0</v>
      </c>
      <c r="I444" s="42">
        <v>0</v>
      </c>
      <c r="J444" s="42">
        <v>0</v>
      </c>
      <c r="K444" s="42">
        <f>AVERAGE(A444:I444)</f>
        <v>7.1250000000000008E-2</v>
      </c>
      <c r="L444" s="42">
        <v>0</v>
      </c>
      <c r="M444" s="42">
        <v>0</v>
      </c>
      <c r="N444" s="42">
        <v>0.1</v>
      </c>
      <c r="O444" s="42">
        <v>0</v>
      </c>
      <c r="P444" s="42">
        <v>1.4290322580645163</v>
      </c>
      <c r="Q444" s="42">
        <v>0</v>
      </c>
      <c r="R444" s="42">
        <v>0</v>
      </c>
      <c r="S444" s="42">
        <v>0</v>
      </c>
      <c r="T444" s="42">
        <v>0</v>
      </c>
      <c r="U444" s="42">
        <v>0</v>
      </c>
      <c r="V444" s="42">
        <v>0</v>
      </c>
      <c r="W444" s="42">
        <v>0.37272727272727274</v>
      </c>
      <c r="X444" s="42">
        <v>0</v>
      </c>
      <c r="Y444" s="42">
        <v>0</v>
      </c>
      <c r="Z444" s="42">
        <v>1.9642857142857146E-2</v>
      </c>
      <c r="AA444" s="42">
        <v>16.68888888888889</v>
      </c>
      <c r="AB444" s="42">
        <v>0</v>
      </c>
      <c r="AC444" s="42">
        <v>0.29259259259259263</v>
      </c>
      <c r="AD444" s="42">
        <v>0.56481481481481477</v>
      </c>
      <c r="AE444" s="27">
        <f>AVERAGE(P444:AD444)</f>
        <v>1.2911799122820626</v>
      </c>
      <c r="AF444" s="42">
        <v>0</v>
      </c>
      <c r="AG444" s="27">
        <f>AVERAGE(AI444:BE444)</f>
        <v>0.50942546616065942</v>
      </c>
      <c r="AH444" s="42">
        <v>0</v>
      </c>
      <c r="AI444" s="42">
        <v>6.8253968253968247E-2</v>
      </c>
      <c r="AJ444" s="42">
        <v>0.6484375</v>
      </c>
      <c r="AK444" s="42">
        <v>2.4615384615384615E-2</v>
      </c>
      <c r="AL444" s="42">
        <v>0</v>
      </c>
      <c r="AM444" s="42">
        <v>0</v>
      </c>
      <c r="AN444" s="42">
        <v>0</v>
      </c>
      <c r="AO444" s="42">
        <v>0.31369863013698629</v>
      </c>
      <c r="AP444" s="42">
        <v>5.3333333333333337E-2</v>
      </c>
      <c r="AQ444" s="42">
        <v>0</v>
      </c>
      <c r="AR444" s="42">
        <v>0</v>
      </c>
      <c r="AS444" s="42">
        <v>0.3</v>
      </c>
      <c r="AT444" s="42">
        <v>3.5902777777777777</v>
      </c>
      <c r="AU444" s="42">
        <v>0</v>
      </c>
      <c r="AV444" s="42">
        <v>0</v>
      </c>
      <c r="AW444" s="42">
        <v>0</v>
      </c>
      <c r="AX444" s="42">
        <v>0</v>
      </c>
      <c r="AY444" s="42">
        <v>4.3647058823529425</v>
      </c>
      <c r="AZ444" s="42">
        <v>0.69718309859154926</v>
      </c>
      <c r="BA444" s="42">
        <v>0.90422535211267607</v>
      </c>
      <c r="BB444" s="42">
        <v>0.30958904109589036</v>
      </c>
      <c r="BC444" s="42">
        <v>4.7945205479452052E-2</v>
      </c>
      <c r="BD444" s="42">
        <v>0.39452054794520547</v>
      </c>
      <c r="BE444" s="43">
        <v>0</v>
      </c>
      <c r="BF444" s="43">
        <v>0</v>
      </c>
      <c r="BG444" s="44">
        <v>0</v>
      </c>
      <c r="BH444" s="44">
        <v>0</v>
      </c>
      <c r="BI444" s="44">
        <v>8.9</v>
      </c>
      <c r="BJ444" s="44">
        <v>0</v>
      </c>
      <c r="BK444" s="44">
        <v>0</v>
      </c>
      <c r="BL444" s="6">
        <v>4.5</v>
      </c>
      <c r="BM444" s="6">
        <v>0</v>
      </c>
      <c r="BN444" s="6">
        <v>1</v>
      </c>
      <c r="BO444" s="30">
        <v>1.9600000000000004</v>
      </c>
      <c r="BP444">
        <v>0</v>
      </c>
      <c r="BQ444">
        <v>0</v>
      </c>
      <c r="BR444">
        <v>0</v>
      </c>
      <c r="BS444">
        <v>0.11</v>
      </c>
    </row>
    <row r="445" spans="1:71" x14ac:dyDescent="0.25">
      <c r="A445" s="12" t="s">
        <v>13</v>
      </c>
      <c r="B445" s="40">
        <v>0</v>
      </c>
      <c r="C445" s="40">
        <v>0</v>
      </c>
      <c r="D445" s="40">
        <v>0</v>
      </c>
      <c r="E445" s="27">
        <v>0.10900000000000001</v>
      </c>
      <c r="F445" s="40">
        <v>0</v>
      </c>
      <c r="G445" s="40">
        <v>0.125</v>
      </c>
      <c r="H445" s="42">
        <v>0</v>
      </c>
      <c r="I445" s="42">
        <v>0</v>
      </c>
      <c r="J445" s="42">
        <v>0</v>
      </c>
      <c r="K445" s="42">
        <f t="shared" ref="K445:K455" si="30">AVERAGE(A445:I445)</f>
        <v>2.9250000000000002E-2</v>
      </c>
      <c r="L445" s="42">
        <v>0</v>
      </c>
      <c r="M445" s="42">
        <v>0</v>
      </c>
      <c r="N445" s="42">
        <v>0.69</v>
      </c>
      <c r="O445" s="42">
        <v>0</v>
      </c>
      <c r="P445" s="42">
        <v>0</v>
      </c>
      <c r="Q445" s="42">
        <v>0</v>
      </c>
      <c r="R445" s="42">
        <v>0</v>
      </c>
      <c r="S445" s="42">
        <v>0</v>
      </c>
      <c r="T445" s="42">
        <v>0</v>
      </c>
      <c r="U445" s="42">
        <v>0</v>
      </c>
      <c r="V445" s="42">
        <v>0</v>
      </c>
      <c r="W445" s="42">
        <v>0.34909090909090906</v>
      </c>
      <c r="X445" s="42">
        <v>0</v>
      </c>
      <c r="Y445" s="42">
        <v>0</v>
      </c>
      <c r="Z445" s="42">
        <v>0</v>
      </c>
      <c r="AA445" s="42">
        <v>0</v>
      </c>
      <c r="AB445" s="42">
        <v>0.7321428571428571</v>
      </c>
      <c r="AC445" s="42">
        <v>0.65370370370370379</v>
      </c>
      <c r="AD445" s="42">
        <v>0.36851851851851847</v>
      </c>
      <c r="AE445" s="27">
        <f t="shared" ref="AE445:AE455" si="31">AVERAGE(P445:AD445)</f>
        <v>0.14023039923039923</v>
      </c>
      <c r="AF445" s="42">
        <v>0</v>
      </c>
      <c r="AG445" s="27">
        <f t="shared" ref="AG445:AG455" si="32">AVERAGE(AI445:BE445)</f>
        <v>0.33854660774794865</v>
      </c>
      <c r="AH445" s="42">
        <v>0</v>
      </c>
      <c r="AI445" s="42">
        <v>0.7</v>
      </c>
      <c r="AJ445" s="42">
        <v>0</v>
      </c>
      <c r="AK445" s="42">
        <v>0</v>
      </c>
      <c r="AL445" s="42">
        <v>0</v>
      </c>
      <c r="AM445" s="42">
        <v>0</v>
      </c>
      <c r="AN445" s="42">
        <v>0</v>
      </c>
      <c r="AO445" s="42">
        <v>0</v>
      </c>
      <c r="AP445" s="42">
        <v>0</v>
      </c>
      <c r="AQ445" s="42">
        <v>2.7397260273972603E-3</v>
      </c>
      <c r="AR445" s="42">
        <v>0</v>
      </c>
      <c r="AS445" s="42">
        <v>0</v>
      </c>
      <c r="AT445" s="42">
        <v>0</v>
      </c>
      <c r="AU445" s="42">
        <v>0</v>
      </c>
      <c r="AV445" s="42">
        <v>0</v>
      </c>
      <c r="AW445" s="42">
        <v>0</v>
      </c>
      <c r="AX445" s="42">
        <v>0.55428571428571427</v>
      </c>
      <c r="AY445" s="42">
        <v>0.64264705882352946</v>
      </c>
      <c r="AZ445" s="42">
        <v>0</v>
      </c>
      <c r="BA445" s="42">
        <v>3.7718309859154933</v>
      </c>
      <c r="BB445" s="42">
        <v>2.0657534246575344</v>
      </c>
      <c r="BC445" s="42">
        <v>0</v>
      </c>
      <c r="BD445" s="42">
        <v>4.9315068493150684E-2</v>
      </c>
      <c r="BE445" s="43">
        <v>0</v>
      </c>
      <c r="BF445" s="43">
        <v>0.1</v>
      </c>
      <c r="BG445" s="44">
        <v>5.3</v>
      </c>
      <c r="BH445" s="44">
        <v>0</v>
      </c>
      <c r="BI445" s="44">
        <v>0</v>
      </c>
      <c r="BJ445" s="44">
        <v>0.5</v>
      </c>
      <c r="BK445" s="44">
        <v>0</v>
      </c>
      <c r="BL445" s="6">
        <v>12.4</v>
      </c>
      <c r="BM445" s="6">
        <v>0</v>
      </c>
      <c r="BN445" s="6">
        <v>4</v>
      </c>
      <c r="BO445" s="30">
        <v>0.55000000000000004</v>
      </c>
      <c r="BP445">
        <v>0</v>
      </c>
      <c r="BQ445">
        <v>0.52</v>
      </c>
      <c r="BR445">
        <v>0</v>
      </c>
      <c r="BS445">
        <v>0.01</v>
      </c>
    </row>
    <row r="446" spans="1:71" x14ac:dyDescent="0.25">
      <c r="A446" s="12" t="s">
        <v>14</v>
      </c>
      <c r="B446" s="40">
        <v>0</v>
      </c>
      <c r="C446" s="40">
        <v>0</v>
      </c>
      <c r="D446" s="40">
        <v>0</v>
      </c>
      <c r="E446" s="27">
        <v>1.2264444444444444</v>
      </c>
      <c r="F446" s="40">
        <v>1.29</v>
      </c>
      <c r="G446" s="40">
        <v>0.73333333333333339</v>
      </c>
      <c r="H446" s="42">
        <v>0.73</v>
      </c>
      <c r="I446" s="42">
        <v>3.1555555555555554</v>
      </c>
      <c r="J446" s="42">
        <v>0</v>
      </c>
      <c r="K446" s="42">
        <f t="shared" si="30"/>
        <v>0.89191666666666669</v>
      </c>
      <c r="L446" s="42">
        <v>1.83</v>
      </c>
      <c r="M446" s="42">
        <v>0.2857142857142857</v>
      </c>
      <c r="N446" s="42">
        <v>18.29</v>
      </c>
      <c r="O446" s="42">
        <v>0</v>
      </c>
      <c r="P446" s="42">
        <v>0</v>
      </c>
      <c r="Q446" s="42">
        <v>0.34399999999999997</v>
      </c>
      <c r="R446" s="42">
        <v>7.7823529411764714</v>
      </c>
      <c r="S446" s="42">
        <v>0.60789473684210527</v>
      </c>
      <c r="T446" s="42">
        <v>0.91707317073170735</v>
      </c>
      <c r="U446" s="42">
        <v>2.4074074074074074E-2</v>
      </c>
      <c r="V446" s="42">
        <v>0</v>
      </c>
      <c r="W446" s="42">
        <v>0.16363636363636364</v>
      </c>
      <c r="X446" s="42">
        <v>3.4482758620689655E-2</v>
      </c>
      <c r="Y446" s="42">
        <v>3.2877192982456145</v>
      </c>
      <c r="Z446" s="42">
        <v>0.4375</v>
      </c>
      <c r="AA446" s="42">
        <v>3.0370370370370372</v>
      </c>
      <c r="AB446" s="42">
        <v>1.6232142857142857</v>
      </c>
      <c r="AC446" s="42">
        <v>0</v>
      </c>
      <c r="AD446" s="42">
        <v>0</v>
      </c>
      <c r="AE446" s="27">
        <f t="shared" si="31"/>
        <v>1.2172656444052234</v>
      </c>
      <c r="AF446" s="42">
        <v>1.155357142857143</v>
      </c>
      <c r="AG446" s="27">
        <f t="shared" si="32"/>
        <v>2.3870028699446602</v>
      </c>
      <c r="AH446" s="42">
        <v>0</v>
      </c>
      <c r="AI446" s="42">
        <v>5.0555555555555545</v>
      </c>
      <c r="AJ446" s="42">
        <v>0.57187500000000002</v>
      </c>
      <c r="AK446" s="42">
        <v>0.38153846153846149</v>
      </c>
      <c r="AL446" s="42">
        <v>1.3114754098360656E-2</v>
      </c>
      <c r="AM446" s="42">
        <v>0.79365079365079361</v>
      </c>
      <c r="AN446" s="42">
        <v>5.2942028985507239</v>
      </c>
      <c r="AO446" s="42">
        <v>0.21643835616438356</v>
      </c>
      <c r="AP446" s="42">
        <v>0.16</v>
      </c>
      <c r="AQ446" s="42">
        <v>0.35205479452054794</v>
      </c>
      <c r="AR446" s="42">
        <v>5.8027027027027023</v>
      </c>
      <c r="AS446" s="42">
        <v>5.8152777777777782</v>
      </c>
      <c r="AT446" s="42">
        <v>3.1944444444444442E-2</v>
      </c>
      <c r="AU446" s="42">
        <v>0</v>
      </c>
      <c r="AV446" s="42">
        <v>15</v>
      </c>
      <c r="AW446" s="42">
        <v>0.24307692307692308</v>
      </c>
      <c r="AX446" s="42">
        <v>4.5714285714285714E-2</v>
      </c>
      <c r="AY446" s="42">
        <v>0.438235294117647</v>
      </c>
      <c r="AZ446" s="42">
        <v>0.43943661971830983</v>
      </c>
      <c r="BA446" s="42">
        <v>0.63802816901408443</v>
      </c>
      <c r="BB446" s="42">
        <v>5.1630136986301363</v>
      </c>
      <c r="BC446" s="42">
        <v>0.14520547945205478</v>
      </c>
      <c r="BD446" s="42">
        <v>0</v>
      </c>
      <c r="BE446" s="43">
        <v>8.3000000000000007</v>
      </c>
      <c r="BF446" s="43">
        <v>1.9</v>
      </c>
      <c r="BG446" s="44">
        <v>95.3</v>
      </c>
      <c r="BH446" s="44">
        <v>27.6</v>
      </c>
      <c r="BI446" s="44">
        <v>1.7</v>
      </c>
      <c r="BJ446" s="44">
        <v>0</v>
      </c>
      <c r="BK446" s="44">
        <v>0.2</v>
      </c>
      <c r="BL446" s="6">
        <v>1.6</v>
      </c>
      <c r="BM446" s="6">
        <v>3.9</v>
      </c>
      <c r="BN446" s="6">
        <v>25</v>
      </c>
      <c r="BO446" s="30">
        <v>1</v>
      </c>
      <c r="BP446">
        <v>1.1400000000000001</v>
      </c>
      <c r="BQ446">
        <v>6.7700000000000005</v>
      </c>
      <c r="BR446">
        <v>7.54</v>
      </c>
      <c r="BS446">
        <v>3.41</v>
      </c>
    </row>
    <row r="447" spans="1:71" x14ac:dyDescent="0.25">
      <c r="A447" s="12" t="s">
        <v>15</v>
      </c>
      <c r="B447" s="40">
        <v>27.411111111111111</v>
      </c>
      <c r="C447" s="40">
        <v>18.111111111111111</v>
      </c>
      <c r="D447" s="40">
        <v>64.42</v>
      </c>
      <c r="E447" s="27">
        <v>28.324761904761903</v>
      </c>
      <c r="F447" s="40">
        <v>10.96</v>
      </c>
      <c r="G447" s="40">
        <v>57.366666666666667</v>
      </c>
      <c r="H447" s="42">
        <v>7.43</v>
      </c>
      <c r="I447" s="42">
        <v>53.366666666666667</v>
      </c>
      <c r="J447" s="42">
        <v>21.044444444444448</v>
      </c>
      <c r="K447" s="42">
        <f t="shared" si="30"/>
        <v>33.423789682539685</v>
      </c>
      <c r="L447" s="42">
        <v>20</v>
      </c>
      <c r="M447" s="42">
        <v>53.057142857142857</v>
      </c>
      <c r="N447" s="42">
        <v>38.36</v>
      </c>
      <c r="O447" s="42">
        <v>11.344444444444443</v>
      </c>
      <c r="P447" s="42">
        <v>1.4258064516129034</v>
      </c>
      <c r="Q447" s="42">
        <v>2.9279999999999999</v>
      </c>
      <c r="R447" s="42">
        <v>36.52058823529412</v>
      </c>
      <c r="S447" s="42">
        <v>13.947368421052632</v>
      </c>
      <c r="T447" s="42">
        <v>12.107317073170732</v>
      </c>
      <c r="U447" s="42">
        <v>11.38703703703704</v>
      </c>
      <c r="V447" s="42">
        <v>8.6259259259259267</v>
      </c>
      <c r="W447" s="42">
        <v>11.687272727272726</v>
      </c>
      <c r="X447" s="42">
        <v>2.124137931034483</v>
      </c>
      <c r="Y447" s="42">
        <v>15.8</v>
      </c>
      <c r="Z447" s="42">
        <v>1.2392857142857143</v>
      </c>
      <c r="AA447" s="42">
        <v>6.2888888888888905</v>
      </c>
      <c r="AB447" s="42">
        <v>10.289285714285715</v>
      </c>
      <c r="AC447" s="42">
        <v>13.362962962962964</v>
      </c>
      <c r="AD447" s="42">
        <v>7.9333333333333327</v>
      </c>
      <c r="AE447" s="27">
        <f t="shared" si="31"/>
        <v>10.377814027743813</v>
      </c>
      <c r="AF447" s="42">
        <v>8.6035714285714295</v>
      </c>
      <c r="AG447" s="27">
        <f t="shared" si="32"/>
        <v>16.590727489469266</v>
      </c>
      <c r="AH447" s="42">
        <v>0</v>
      </c>
      <c r="AI447" s="42">
        <v>9.0984126984126998</v>
      </c>
      <c r="AJ447" s="42">
        <v>1.3296874999999999</v>
      </c>
      <c r="AK447" s="42">
        <v>1.6261538461538465</v>
      </c>
      <c r="AL447" s="42">
        <v>0.49180327868852458</v>
      </c>
      <c r="AM447" s="42">
        <v>4.4539682539682541</v>
      </c>
      <c r="AN447" s="42">
        <v>6.1913043478260867</v>
      </c>
      <c r="AO447" s="42">
        <v>7.3273972602739725</v>
      </c>
      <c r="AP447" s="42">
        <v>31.378666666666668</v>
      </c>
      <c r="AQ447" s="42">
        <v>8.9945205479452071</v>
      </c>
      <c r="AR447" s="42">
        <v>12.231081081081085</v>
      </c>
      <c r="AS447" s="42">
        <v>43.797222222222217</v>
      </c>
      <c r="AT447" s="42">
        <v>20.476388888888884</v>
      </c>
      <c r="AU447" s="42">
        <v>10</v>
      </c>
      <c r="AV447" s="42">
        <v>20</v>
      </c>
      <c r="AW447" s="42">
        <v>6.321538461538462</v>
      </c>
      <c r="AX447" s="42">
        <v>3.4585714285714282</v>
      </c>
      <c r="AY447" s="42">
        <v>11.794117647058821</v>
      </c>
      <c r="AZ447" s="42">
        <v>44.366197183098592</v>
      </c>
      <c r="BA447" s="42">
        <v>30.814084507042256</v>
      </c>
      <c r="BB447" s="42">
        <v>31.416438356164374</v>
      </c>
      <c r="BC447" s="42">
        <v>15.172602739726026</v>
      </c>
      <c r="BD447" s="42">
        <v>60.246575342465725</v>
      </c>
      <c r="BE447" s="43">
        <v>0.6</v>
      </c>
      <c r="BF447" s="43">
        <v>27.8</v>
      </c>
      <c r="BG447" s="44">
        <v>11.9</v>
      </c>
      <c r="BH447" s="44">
        <v>16.399999999999999</v>
      </c>
      <c r="BI447" s="44">
        <v>48.9</v>
      </c>
      <c r="BJ447" s="44">
        <v>65.3</v>
      </c>
      <c r="BK447" s="44">
        <v>55</v>
      </c>
      <c r="BL447" s="6">
        <v>12</v>
      </c>
      <c r="BM447" s="6">
        <v>25.8</v>
      </c>
      <c r="BN447" s="6">
        <v>31</v>
      </c>
      <c r="BO447" s="30">
        <v>1.5200000000000002</v>
      </c>
      <c r="BP447">
        <v>18.59</v>
      </c>
      <c r="BQ447">
        <v>26.42</v>
      </c>
      <c r="BR447">
        <v>29.269999999999996</v>
      </c>
      <c r="BS447">
        <v>28.21</v>
      </c>
    </row>
    <row r="448" spans="1:71" x14ac:dyDescent="0.25">
      <c r="A448" s="12" t="s">
        <v>16</v>
      </c>
      <c r="B448" s="40">
        <v>47.522222222222226</v>
      </c>
      <c r="C448" s="40">
        <v>62.333333333333343</v>
      </c>
      <c r="D448" s="40">
        <v>10.46</v>
      </c>
      <c r="E448" s="27">
        <v>59.123079365079363</v>
      </c>
      <c r="F448" s="40">
        <v>238.53</v>
      </c>
      <c r="G448" s="40">
        <v>290.8416666666667</v>
      </c>
      <c r="H448" s="42">
        <v>141.82</v>
      </c>
      <c r="I448" s="42">
        <v>162.42222222222222</v>
      </c>
      <c r="J448" s="42">
        <v>170.36666666666667</v>
      </c>
      <c r="K448" s="42">
        <f t="shared" si="30"/>
        <v>126.63156547619047</v>
      </c>
      <c r="L448" s="42">
        <v>589.69000000000005</v>
      </c>
      <c r="M448" s="42">
        <v>227.85714285714286</v>
      </c>
      <c r="N448" s="42">
        <v>71.62</v>
      </c>
      <c r="O448" s="42">
        <v>5.7222222222222223</v>
      </c>
      <c r="P448" s="42">
        <v>6.080645161290323</v>
      </c>
      <c r="Q448" s="42">
        <v>111.624</v>
      </c>
      <c r="R448" s="42">
        <v>56.314705882352953</v>
      </c>
      <c r="S448" s="42">
        <v>14.397368421052635</v>
      </c>
      <c r="T448" s="42">
        <v>12.939024390243899</v>
      </c>
      <c r="U448" s="42">
        <v>114.19074074074072</v>
      </c>
      <c r="V448" s="42">
        <v>63.829629629629622</v>
      </c>
      <c r="W448" s="42">
        <v>57.31818181818182</v>
      </c>
      <c r="X448" s="42">
        <v>32.5</v>
      </c>
      <c r="Y448" s="42">
        <v>102.6719298245614</v>
      </c>
      <c r="Z448" s="42">
        <v>24.644642857142856</v>
      </c>
      <c r="AA448" s="42">
        <v>4.8962962962962955</v>
      </c>
      <c r="AB448" s="42">
        <v>39.753571428571426</v>
      </c>
      <c r="AC448" s="42">
        <v>102.4574074074074</v>
      </c>
      <c r="AD448" s="42">
        <v>9.0796296296296308</v>
      </c>
      <c r="AE448" s="27">
        <f t="shared" si="31"/>
        <v>50.179851565806729</v>
      </c>
      <c r="AF448" s="42">
        <v>25.910714285714281</v>
      </c>
      <c r="AG448" s="27">
        <f t="shared" si="32"/>
        <v>67.50620067749874</v>
      </c>
      <c r="AH448" s="42">
        <v>8.6333333333333346</v>
      </c>
      <c r="AI448" s="42">
        <v>3.823809523809524</v>
      </c>
      <c r="AJ448" s="42">
        <v>21.34375</v>
      </c>
      <c r="AK448" s="42">
        <v>4.926153846153845</v>
      </c>
      <c r="AL448" s="42">
        <v>34.027868852459022</v>
      </c>
      <c r="AM448" s="42">
        <v>12.426984126984125</v>
      </c>
      <c r="AN448" s="42">
        <v>38.950724637681155</v>
      </c>
      <c r="AO448" s="42">
        <v>182.77397260273975</v>
      </c>
      <c r="AP448" s="42">
        <v>55.537333333333322</v>
      </c>
      <c r="AQ448" s="42">
        <v>40.850684931506855</v>
      </c>
      <c r="AR448" s="42">
        <v>41.622972972972974</v>
      </c>
      <c r="AS448" s="42">
        <v>16.231944444444448</v>
      </c>
      <c r="AT448" s="42">
        <v>46.559722222222213</v>
      </c>
      <c r="AU448" s="42">
        <v>20</v>
      </c>
      <c r="AV448" s="42">
        <v>10</v>
      </c>
      <c r="AW448" s="42">
        <v>48.056923076923077</v>
      </c>
      <c r="AX448" s="42">
        <v>174.6442857142857</v>
      </c>
      <c r="AY448" s="42">
        <v>141.20735294117648</v>
      </c>
      <c r="AZ448" s="42">
        <v>73.742253521126798</v>
      </c>
      <c r="BA448" s="42">
        <v>57.529577464788723</v>
      </c>
      <c r="BB448" s="42">
        <v>5.3219178082191778</v>
      </c>
      <c r="BC448" s="42">
        <v>180.56438356164389</v>
      </c>
      <c r="BD448" s="42">
        <v>22.8</v>
      </c>
      <c r="BE448" s="43">
        <v>319.7</v>
      </c>
      <c r="BF448" s="43">
        <v>62.9</v>
      </c>
      <c r="BG448" s="44">
        <v>40</v>
      </c>
      <c r="BH448" s="44">
        <v>83.1</v>
      </c>
      <c r="BI448" s="44">
        <v>74.400000000000006</v>
      </c>
      <c r="BJ448" s="44">
        <v>24.6</v>
      </c>
      <c r="BK448" s="44">
        <v>6.8</v>
      </c>
      <c r="BL448" s="6">
        <v>73.3</v>
      </c>
      <c r="BM448" s="6">
        <v>134.1</v>
      </c>
      <c r="BN448" s="6">
        <v>158</v>
      </c>
      <c r="BO448" s="30">
        <v>54.089999999999989</v>
      </c>
      <c r="BP448">
        <v>109.07</v>
      </c>
      <c r="BQ448">
        <v>169.74</v>
      </c>
      <c r="BR448">
        <v>13.200000000000001</v>
      </c>
      <c r="BS448">
        <v>98.220000000000013</v>
      </c>
    </row>
    <row r="449" spans="1:71" x14ac:dyDescent="0.25">
      <c r="A449" s="12" t="s">
        <v>17</v>
      </c>
      <c r="B449" s="40">
        <v>74.933333333333337</v>
      </c>
      <c r="C449" s="40">
        <v>80.444444444444457</v>
      </c>
      <c r="D449" s="40">
        <v>74.88</v>
      </c>
      <c r="E449" s="27">
        <v>89.303285714285721</v>
      </c>
      <c r="F449" s="40">
        <v>250.83</v>
      </c>
      <c r="G449" s="40">
        <v>349.06666666666672</v>
      </c>
      <c r="H449" s="42">
        <v>149.97999999999999</v>
      </c>
      <c r="I449" s="42">
        <v>218.94444444444446</v>
      </c>
      <c r="J449" s="42">
        <v>191.41111111111113</v>
      </c>
      <c r="K449" s="42">
        <f t="shared" si="30"/>
        <v>161.04777182539681</v>
      </c>
      <c r="L449" s="42">
        <v>611.5200000000001</v>
      </c>
      <c r="M449" s="42">
        <v>281.2</v>
      </c>
      <c r="N449" s="42">
        <v>129.06</v>
      </c>
      <c r="O449" s="42">
        <v>17.066666666666666</v>
      </c>
      <c r="P449" s="42">
        <v>8.9354838709677438</v>
      </c>
      <c r="Q449" s="42">
        <v>114.896</v>
      </c>
      <c r="R449" s="42">
        <v>100.61764705882354</v>
      </c>
      <c r="S449" s="42">
        <v>28.952631578947372</v>
      </c>
      <c r="T449" s="42">
        <v>25.963414634146339</v>
      </c>
      <c r="U449" s="42">
        <v>125.60185185185183</v>
      </c>
      <c r="V449" s="42">
        <v>72.455555555555549</v>
      </c>
      <c r="W449" s="42">
        <v>69.890909090909091</v>
      </c>
      <c r="X449" s="42">
        <v>34.658620689655173</v>
      </c>
      <c r="Y449" s="42">
        <v>121.75964912280702</v>
      </c>
      <c r="Z449" s="42">
        <v>26.341071428571428</v>
      </c>
      <c r="AA449" s="42">
        <v>30.911111111111115</v>
      </c>
      <c r="AB449" s="42">
        <v>52.398214285714282</v>
      </c>
      <c r="AC449" s="42">
        <v>116.76666666666667</v>
      </c>
      <c r="AD449" s="42">
        <v>17.946296296296296</v>
      </c>
      <c r="AE449" s="27">
        <f t="shared" si="31"/>
        <v>63.206341549468235</v>
      </c>
      <c r="AF449" s="42">
        <v>35.669642857142854</v>
      </c>
      <c r="AG449" s="27">
        <f t="shared" si="32"/>
        <v>87.331903110821273</v>
      </c>
      <c r="AH449" s="42">
        <v>8.6333333333333346</v>
      </c>
      <c r="AI449" s="42">
        <v>18.746031746031747</v>
      </c>
      <c r="AJ449" s="42">
        <v>23.893750000000001</v>
      </c>
      <c r="AK449" s="42">
        <v>6.9584615384615374</v>
      </c>
      <c r="AL449" s="42">
        <v>34.532786885245905</v>
      </c>
      <c r="AM449" s="42">
        <v>17.674603174603174</v>
      </c>
      <c r="AN449" s="42">
        <v>50.436231884057968</v>
      </c>
      <c r="AO449" s="42">
        <v>190.63150684931509</v>
      </c>
      <c r="AP449" s="42">
        <v>87.129333333333321</v>
      </c>
      <c r="AQ449" s="42">
        <v>50.2</v>
      </c>
      <c r="AR449" s="42">
        <v>59.656756756756764</v>
      </c>
      <c r="AS449" s="42">
        <v>66.144444444444446</v>
      </c>
      <c r="AT449" s="42">
        <v>70.658333333333317</v>
      </c>
      <c r="AU449" s="42">
        <v>30</v>
      </c>
      <c r="AV449" s="42">
        <v>45</v>
      </c>
      <c r="AW449" s="42">
        <v>54.621538461538464</v>
      </c>
      <c r="AX449" s="42">
        <v>178.70285714285714</v>
      </c>
      <c r="AY449" s="42">
        <v>158.44705882352943</v>
      </c>
      <c r="AZ449" s="42">
        <v>119.24507042253525</v>
      </c>
      <c r="BA449" s="42">
        <v>93.657746478873236</v>
      </c>
      <c r="BB449" s="42">
        <v>44.276712328767111</v>
      </c>
      <c r="BC449" s="42">
        <v>195.93013698630142</v>
      </c>
      <c r="BD449" s="42">
        <v>83.490410958904079</v>
      </c>
      <c r="BE449" s="42">
        <v>328.59999999999997</v>
      </c>
      <c r="BF449" s="42">
        <v>92.7</v>
      </c>
      <c r="BG449" s="44">
        <v>697.5</v>
      </c>
      <c r="BH449" s="44">
        <v>428</v>
      </c>
      <c r="BI449" s="44">
        <v>625</v>
      </c>
      <c r="BJ449" s="44">
        <v>948.3</v>
      </c>
      <c r="BK449" s="44">
        <v>675.2</v>
      </c>
      <c r="BL449" s="6">
        <v>854.8</v>
      </c>
      <c r="BM449" s="6">
        <v>447.4</v>
      </c>
      <c r="BN449" s="6">
        <v>650</v>
      </c>
      <c r="BO449" s="31">
        <v>683.88</v>
      </c>
      <c r="BP449">
        <v>451.64000000000004</v>
      </c>
      <c r="BQ449">
        <v>528.4100000000002</v>
      </c>
      <c r="BR449">
        <v>360.59</v>
      </c>
      <c r="BS449">
        <v>462.10999999999996</v>
      </c>
    </row>
    <row r="450" spans="1:71" x14ac:dyDescent="0.25">
      <c r="A450" s="12" t="s">
        <v>18</v>
      </c>
      <c r="B450" s="40">
        <v>997.56666666666695</v>
      </c>
      <c r="C450" s="40">
        <v>745.91111111111115</v>
      </c>
      <c r="D450" s="40">
        <v>1246.02</v>
      </c>
      <c r="E450" s="27">
        <v>1040.1417777777779</v>
      </c>
      <c r="F450" s="40">
        <v>495.8</v>
      </c>
      <c r="G450" s="40">
        <v>894.63333333333333</v>
      </c>
      <c r="H450" s="42">
        <v>870.1</v>
      </c>
      <c r="I450" s="42">
        <v>1105.6555555555556</v>
      </c>
      <c r="J450" s="42">
        <v>1590.4222222222222</v>
      </c>
      <c r="K450" s="42">
        <f t="shared" si="30"/>
        <v>924.47855555555566</v>
      </c>
      <c r="L450" s="42">
        <v>1838.57</v>
      </c>
      <c r="M450" s="42">
        <v>1426.8857142857144</v>
      </c>
      <c r="N450" s="42">
        <v>853.18</v>
      </c>
      <c r="O450" s="42">
        <v>776.79444444444437</v>
      </c>
      <c r="P450" s="42">
        <v>1032.8</v>
      </c>
      <c r="Q450" s="42">
        <v>1238.896</v>
      </c>
      <c r="R450" s="42">
        <v>2225.4411764705883</v>
      </c>
      <c r="S450" s="42">
        <v>1377.95</v>
      </c>
      <c r="T450" s="42">
        <v>1434.4</v>
      </c>
      <c r="U450" s="42">
        <v>1412.1962962962964</v>
      </c>
      <c r="V450" s="42">
        <v>872.85185185185185</v>
      </c>
      <c r="W450" s="42">
        <v>1146.9436363636362</v>
      </c>
      <c r="X450" s="42">
        <v>1002.2293103448278</v>
      </c>
      <c r="Y450" s="42">
        <v>1420.8859649122808</v>
      </c>
      <c r="Z450" s="42">
        <v>1041.4375</v>
      </c>
      <c r="AA450" s="42">
        <v>1261.422222222222</v>
      </c>
      <c r="AB450" s="42">
        <v>1169.3357142857144</v>
      </c>
      <c r="AC450" s="42">
        <v>1285.8611111111113</v>
      </c>
      <c r="AD450" s="42">
        <v>827.44629629629628</v>
      </c>
      <c r="AE450" s="27">
        <f t="shared" si="31"/>
        <v>1250.0064720103219</v>
      </c>
      <c r="AF450" s="42">
        <v>908.08035714285711</v>
      </c>
      <c r="AG450" s="27">
        <f t="shared" si="32"/>
        <v>974.38770370764382</v>
      </c>
      <c r="AH450" s="42">
        <v>1024.0075757575758</v>
      </c>
      <c r="AI450" s="42">
        <v>1153.3714285714282</v>
      </c>
      <c r="AJ450" s="42">
        <v>621.89687499999991</v>
      </c>
      <c r="AK450" s="42">
        <v>645.9153846153846</v>
      </c>
      <c r="AL450" s="42">
        <v>703.65573770491801</v>
      </c>
      <c r="AM450" s="42">
        <v>1312.5730158730159</v>
      </c>
      <c r="AN450" s="42">
        <v>864.34637681159393</v>
      </c>
      <c r="AO450" s="42">
        <v>1030.2</v>
      </c>
      <c r="AP450" s="42">
        <v>1402.2679999999998</v>
      </c>
      <c r="AQ450" s="42">
        <v>975.83013698630145</v>
      </c>
      <c r="AR450" s="42">
        <v>1148.7824324324326</v>
      </c>
      <c r="AS450" s="42">
        <v>1558.825</v>
      </c>
      <c r="AT450" s="42">
        <v>1081.344444444444</v>
      </c>
      <c r="AU450" s="42">
        <v>955</v>
      </c>
      <c r="AV450" s="42">
        <v>1201</v>
      </c>
      <c r="AW450" s="42">
        <v>762.49846153846147</v>
      </c>
      <c r="AX450" s="42">
        <v>1462.7785714285719</v>
      </c>
      <c r="AY450" s="42">
        <v>910.32205882352946</v>
      </c>
      <c r="AZ450" s="42">
        <v>708.0126760563378</v>
      </c>
      <c r="BA450" s="42">
        <v>435.72535211267598</v>
      </c>
      <c r="BB450" s="42">
        <v>800.94657534246574</v>
      </c>
      <c r="BC450" s="42">
        <v>546.08219178082186</v>
      </c>
      <c r="BD450" s="42">
        <v>1162.0424657534249</v>
      </c>
      <c r="BE450" s="43">
        <v>967.5</v>
      </c>
      <c r="BF450" s="43">
        <v>810.5</v>
      </c>
      <c r="BG450" s="44">
        <v>545.6</v>
      </c>
      <c r="BH450" s="44">
        <v>1412.6</v>
      </c>
      <c r="BI450" s="44">
        <v>1206.2</v>
      </c>
      <c r="BJ450" s="44">
        <v>1062.5</v>
      </c>
      <c r="BK450" s="44">
        <v>790.8</v>
      </c>
      <c r="BL450" s="6">
        <v>1518.1</v>
      </c>
      <c r="BM450" s="6">
        <v>1172.5</v>
      </c>
      <c r="BN450" s="6">
        <v>467</v>
      </c>
      <c r="BO450" s="31">
        <v>653.81000000000006</v>
      </c>
      <c r="BP450">
        <v>593.35</v>
      </c>
      <c r="BQ450">
        <v>683.67000000000019</v>
      </c>
      <c r="BR450">
        <v>884.72000000000014</v>
      </c>
      <c r="BS450">
        <v>558.68000000000006</v>
      </c>
    </row>
    <row r="451" spans="1:71" x14ac:dyDescent="0.25">
      <c r="A451" s="12" t="s">
        <v>19</v>
      </c>
      <c r="B451" s="40">
        <v>356.92222222222222</v>
      </c>
      <c r="C451" s="40">
        <v>537.15555555555557</v>
      </c>
      <c r="D451" s="40">
        <v>631.4</v>
      </c>
      <c r="E451" s="27">
        <v>533.68893650793655</v>
      </c>
      <c r="F451" s="40">
        <v>711.26</v>
      </c>
      <c r="G451" s="40">
        <v>373.34166666666664</v>
      </c>
      <c r="H451" s="42">
        <v>624.88</v>
      </c>
      <c r="I451" s="42">
        <v>674.51111111111106</v>
      </c>
      <c r="J451" s="42">
        <v>529.86666666666667</v>
      </c>
      <c r="K451" s="42">
        <f t="shared" si="30"/>
        <v>555.39493650793656</v>
      </c>
      <c r="L451" s="42">
        <v>628.41999999999996</v>
      </c>
      <c r="M451" s="42">
        <v>940.71428571428567</v>
      </c>
      <c r="N451" s="42">
        <v>783.63</v>
      </c>
      <c r="O451" s="42">
        <v>1061.7055555555553</v>
      </c>
      <c r="P451" s="42">
        <v>322.20645161290321</v>
      </c>
      <c r="Q451" s="42">
        <v>302.79600000000005</v>
      </c>
      <c r="R451" s="42">
        <v>1362.002941176471</v>
      </c>
      <c r="S451" s="42">
        <v>620.72631578947369</v>
      </c>
      <c r="T451" s="42">
        <v>515.89512195121949</v>
      </c>
      <c r="U451" s="42">
        <v>1176.4462962962964</v>
      </c>
      <c r="V451" s="42">
        <v>420.27407407407406</v>
      </c>
      <c r="W451" s="42">
        <v>423.44363636363647</v>
      </c>
      <c r="X451" s="42">
        <v>839.38103448275831</v>
      </c>
      <c r="Y451" s="42">
        <v>882.24736842105233</v>
      </c>
      <c r="Z451" s="42">
        <v>872.7535714285716</v>
      </c>
      <c r="AA451" s="42">
        <v>579.01296296296289</v>
      </c>
      <c r="AB451" s="42">
        <v>523.54999999999995</v>
      </c>
      <c r="AC451" s="42">
        <v>938.33518518518531</v>
      </c>
      <c r="AD451" s="42">
        <v>967.97592592592582</v>
      </c>
      <c r="AE451" s="27">
        <f t="shared" si="31"/>
        <v>716.46979237803544</v>
      </c>
      <c r="AF451" s="42">
        <v>1188.0142857142857</v>
      </c>
      <c r="AG451" s="27">
        <f t="shared" si="32"/>
        <v>682.96548227383471</v>
      </c>
      <c r="AH451" s="42">
        <v>1103.2121212121212</v>
      </c>
      <c r="AI451" s="42">
        <v>548.3142857142858</v>
      </c>
      <c r="AJ451" s="42">
        <v>751.0609374999998</v>
      </c>
      <c r="AK451" s="42">
        <v>643.06461538461554</v>
      </c>
      <c r="AL451" s="42">
        <v>596.84426229508188</v>
      </c>
      <c r="AM451" s="42">
        <v>827.41904761904766</v>
      </c>
      <c r="AN451" s="42">
        <v>618.24202898550732</v>
      </c>
      <c r="AO451" s="42">
        <v>923.12465753424647</v>
      </c>
      <c r="AP451" s="42">
        <v>771.69866666666701</v>
      </c>
      <c r="AQ451" s="42">
        <v>985.34383561643847</v>
      </c>
      <c r="AR451" s="42">
        <v>665.91081081081097</v>
      </c>
      <c r="AS451" s="42">
        <v>814.46527777777783</v>
      </c>
      <c r="AT451" s="42">
        <v>531.35416666666663</v>
      </c>
      <c r="AU451" s="42">
        <v>427</v>
      </c>
      <c r="AV451" s="42">
        <v>1038</v>
      </c>
      <c r="AW451" s="42">
        <v>516.14923076923071</v>
      </c>
      <c r="AX451" s="42">
        <v>425.5985714285714</v>
      </c>
      <c r="AY451" s="42">
        <v>652.45735294117628</v>
      </c>
      <c r="AZ451" s="42">
        <v>498.64366197183085</v>
      </c>
      <c r="BA451" s="42">
        <v>726.68591549295775</v>
      </c>
      <c r="BB451" s="42">
        <v>477.54246575342455</v>
      </c>
      <c r="BC451" s="42">
        <v>842.66164383561625</v>
      </c>
      <c r="BD451" s="42">
        <v>642.22465753424649</v>
      </c>
      <c r="BE451" s="43">
        <v>784.4</v>
      </c>
      <c r="BF451" s="43">
        <v>935.8</v>
      </c>
      <c r="BG451" s="44">
        <v>831.9</v>
      </c>
      <c r="BH451" s="44">
        <v>365.7</v>
      </c>
      <c r="BI451" s="44">
        <v>555.20000000000005</v>
      </c>
      <c r="BJ451" s="44">
        <v>880.6</v>
      </c>
      <c r="BK451" s="44">
        <v>955.9</v>
      </c>
      <c r="BL451" s="6">
        <v>611.79999999999995</v>
      </c>
      <c r="BM451" s="6">
        <v>1005.1</v>
      </c>
      <c r="BN451" s="6">
        <v>398</v>
      </c>
      <c r="BO451" s="31">
        <v>482.64000000000004</v>
      </c>
      <c r="BP451">
        <v>303.25</v>
      </c>
      <c r="BQ451">
        <v>600.39</v>
      </c>
      <c r="BR451">
        <v>1136.22</v>
      </c>
      <c r="BS451">
        <v>950.07999999999981</v>
      </c>
    </row>
    <row r="452" spans="1:71" x14ac:dyDescent="0.25">
      <c r="A452" s="12" t="s">
        <v>20</v>
      </c>
      <c r="B452" s="40">
        <v>184.87777777777782</v>
      </c>
      <c r="C452" s="40">
        <v>64.122222222222206</v>
      </c>
      <c r="D452" s="40">
        <v>166.84</v>
      </c>
      <c r="E452" s="27">
        <v>236.45646031746037</v>
      </c>
      <c r="F452" s="40">
        <v>390.51</v>
      </c>
      <c r="G452" s="40">
        <v>169.59166666666667</v>
      </c>
      <c r="H452" s="42">
        <v>92.3</v>
      </c>
      <c r="I452" s="42">
        <v>325.82222222222219</v>
      </c>
      <c r="J452" s="42">
        <v>407.02222222222224</v>
      </c>
      <c r="K452" s="42">
        <f t="shared" si="30"/>
        <v>203.81504365079365</v>
      </c>
      <c r="L452" s="42">
        <v>545.98</v>
      </c>
      <c r="M452" s="42">
        <v>344.88571428571424</v>
      </c>
      <c r="N452" s="42">
        <v>169.73</v>
      </c>
      <c r="O452" s="42">
        <v>305.5555555555556</v>
      </c>
      <c r="P452" s="42">
        <v>144.24193548387095</v>
      </c>
      <c r="Q452" s="42">
        <v>313.83999999999997</v>
      </c>
      <c r="R452" s="42">
        <v>542.59705882352955</v>
      </c>
      <c r="S452" s="42">
        <v>235.52368421052631</v>
      </c>
      <c r="T452" s="42">
        <v>403.09268292682918</v>
      </c>
      <c r="U452" s="42">
        <v>295.1611111111111</v>
      </c>
      <c r="V452" s="42">
        <v>210.91851851851854</v>
      </c>
      <c r="W452" s="42">
        <v>108.1</v>
      </c>
      <c r="X452" s="42">
        <v>145.76724137931038</v>
      </c>
      <c r="Y452" s="42">
        <v>287.72631578947369</v>
      </c>
      <c r="Z452" s="42">
        <v>471.81428571428569</v>
      </c>
      <c r="AA452" s="42">
        <v>291.5</v>
      </c>
      <c r="AB452" s="42">
        <v>340.26428571428568</v>
      </c>
      <c r="AC452" s="42">
        <v>228.71296296296296</v>
      </c>
      <c r="AD452" s="42">
        <v>239.16296296296298</v>
      </c>
      <c r="AE452" s="27">
        <f t="shared" si="31"/>
        <v>283.89486970651109</v>
      </c>
      <c r="AF452" s="42">
        <v>291.08928571428572</v>
      </c>
      <c r="AG452" s="27">
        <f t="shared" si="32"/>
        <v>212.96255263101503</v>
      </c>
      <c r="AH452" s="42">
        <v>453.20303030303029</v>
      </c>
      <c r="AI452" s="42">
        <v>179.31904761904764</v>
      </c>
      <c r="AJ452" s="42">
        <v>97.84375</v>
      </c>
      <c r="AK452" s="42">
        <v>100.25230769230767</v>
      </c>
      <c r="AL452" s="42">
        <v>182.73442622950824</v>
      </c>
      <c r="AM452" s="42">
        <v>430.20952380952383</v>
      </c>
      <c r="AN452" s="42">
        <v>184.39275362318836</v>
      </c>
      <c r="AO452" s="42">
        <v>254.58767123287669</v>
      </c>
      <c r="AP452" s="42">
        <v>68.244</v>
      </c>
      <c r="AQ452" s="42">
        <v>236.70821917808226</v>
      </c>
      <c r="AR452" s="42">
        <v>162.14054054054051</v>
      </c>
      <c r="AS452" s="42">
        <v>267.01527777777784</v>
      </c>
      <c r="AT452" s="42">
        <v>284.45</v>
      </c>
      <c r="AU452" s="42">
        <v>175</v>
      </c>
      <c r="AV452" s="42">
        <v>67</v>
      </c>
      <c r="AW452" s="42">
        <v>373.78461538461528</v>
      </c>
      <c r="AX452" s="42">
        <v>141.95428571428573</v>
      </c>
      <c r="AY452" s="42">
        <v>281.09852941176484</v>
      </c>
      <c r="AZ452" s="42">
        <v>108.05070422535212</v>
      </c>
      <c r="BA452" s="42">
        <v>112.43661971830983</v>
      </c>
      <c r="BB452" s="42">
        <v>181.29863013698625</v>
      </c>
      <c r="BC452" s="42">
        <v>147.49315068493152</v>
      </c>
      <c r="BD452" s="42">
        <v>454.52465753424661</v>
      </c>
      <c r="BE452" s="43">
        <v>407.6</v>
      </c>
      <c r="BF452" s="43">
        <v>549.6</v>
      </c>
      <c r="BG452" s="44">
        <v>311.7</v>
      </c>
      <c r="BH452" s="44">
        <v>503.2</v>
      </c>
      <c r="BI452" s="44">
        <v>497</v>
      </c>
      <c r="BJ452" s="44">
        <v>557.6</v>
      </c>
      <c r="BK452" s="44">
        <v>346.8</v>
      </c>
      <c r="BL452" s="6">
        <v>350.1</v>
      </c>
      <c r="BM452" s="6">
        <v>301.89999999999998</v>
      </c>
      <c r="BN452" s="6">
        <v>202</v>
      </c>
      <c r="BO452" s="31">
        <v>201.37</v>
      </c>
      <c r="BP452">
        <v>230.06000000000006</v>
      </c>
      <c r="BQ452">
        <v>85.72999999999999</v>
      </c>
      <c r="BR452">
        <v>401.42000000000013</v>
      </c>
      <c r="BS452">
        <v>440.72999999999996</v>
      </c>
    </row>
    <row r="453" spans="1:71" x14ac:dyDescent="0.25">
      <c r="A453" s="12" t="s">
        <v>21</v>
      </c>
      <c r="B453" s="40">
        <v>167.56666666666666</v>
      </c>
      <c r="C453" s="40">
        <v>188.13333333333333</v>
      </c>
      <c r="D453" s="40">
        <v>268.69</v>
      </c>
      <c r="E453" s="27">
        <v>130.02717460317461</v>
      </c>
      <c r="F453" s="40">
        <v>333.55</v>
      </c>
      <c r="G453" s="40">
        <v>201.11666666666665</v>
      </c>
      <c r="H453" s="42">
        <v>184.73</v>
      </c>
      <c r="I453" s="42">
        <v>76.13333333333334</v>
      </c>
      <c r="J453" s="42">
        <v>52.388888888888886</v>
      </c>
      <c r="K453" s="42">
        <f t="shared" si="30"/>
        <v>193.74339682539681</v>
      </c>
      <c r="L453" s="42">
        <v>245.26</v>
      </c>
      <c r="M453" s="42">
        <v>203.85714285714286</v>
      </c>
      <c r="N453" s="42">
        <v>204</v>
      </c>
      <c r="O453" s="42">
        <v>278.70555555555558</v>
      </c>
      <c r="P453" s="42">
        <v>13.374193548387098</v>
      </c>
      <c r="Q453" s="42">
        <v>142.124</v>
      </c>
      <c r="R453" s="42">
        <v>358.33823529411768</v>
      </c>
      <c r="S453" s="42">
        <v>224.65</v>
      </c>
      <c r="T453" s="42">
        <v>155.61707317073174</v>
      </c>
      <c r="U453" s="42">
        <v>164.19259259259263</v>
      </c>
      <c r="V453" s="42">
        <v>63.374074074074073</v>
      </c>
      <c r="W453" s="42">
        <v>124.32363636363637</v>
      </c>
      <c r="X453" s="42">
        <v>124.35</v>
      </c>
      <c r="Y453" s="42">
        <v>146.9087719298245</v>
      </c>
      <c r="Z453" s="42">
        <v>152.78571428571428</v>
      </c>
      <c r="AA453" s="42">
        <v>31.337037037037035</v>
      </c>
      <c r="AB453" s="42">
        <v>114.98928571428571</v>
      </c>
      <c r="AC453" s="42">
        <v>128.17222222222225</v>
      </c>
      <c r="AD453" s="42">
        <v>105.40925925925923</v>
      </c>
      <c r="AE453" s="27">
        <f t="shared" si="31"/>
        <v>136.66307303279217</v>
      </c>
      <c r="AF453" s="42">
        <v>86.285714285714306</v>
      </c>
      <c r="AG453" s="27">
        <f t="shared" si="32"/>
        <v>154.37265437768588</v>
      </c>
      <c r="AH453" s="42">
        <v>89.633333333333354</v>
      </c>
      <c r="AI453" s="42">
        <v>201.93650793650801</v>
      </c>
      <c r="AJ453" s="42">
        <v>242.72968750000004</v>
      </c>
      <c r="AK453" s="42">
        <v>50.156923076923078</v>
      </c>
      <c r="AL453" s="42">
        <v>194.91967213114756</v>
      </c>
      <c r="AM453" s="42">
        <v>65.89682539682542</v>
      </c>
      <c r="AN453" s="42">
        <v>44.886956521739123</v>
      </c>
      <c r="AO453" s="42">
        <v>146.99589041095888</v>
      </c>
      <c r="AP453" s="42">
        <v>70.906666666666666</v>
      </c>
      <c r="AQ453" s="42">
        <v>98.653424657534231</v>
      </c>
      <c r="AR453" s="42">
        <v>282.18108108108117</v>
      </c>
      <c r="AS453" s="42">
        <v>218.60694444444434</v>
      </c>
      <c r="AT453" s="42">
        <v>186.81666666666663</v>
      </c>
      <c r="AU453" s="42">
        <v>244</v>
      </c>
      <c r="AV453" s="42">
        <v>90</v>
      </c>
      <c r="AW453" s="42">
        <v>201.40615384615384</v>
      </c>
      <c r="AX453" s="42">
        <v>227.85</v>
      </c>
      <c r="AY453" s="42">
        <v>111.99411764705886</v>
      </c>
      <c r="AZ453" s="42">
        <v>79.7281690140845</v>
      </c>
      <c r="BA453" s="42">
        <v>222.2957746478873</v>
      </c>
      <c r="BB453" s="42">
        <v>166.6726027397261</v>
      </c>
      <c r="BC453" s="42">
        <v>48.158904109589052</v>
      </c>
      <c r="BD453" s="42">
        <v>136.07808219178082</v>
      </c>
      <c r="BE453" s="43">
        <v>217.7</v>
      </c>
      <c r="BF453" s="43">
        <v>124.4</v>
      </c>
      <c r="BG453" s="44">
        <v>51.9</v>
      </c>
      <c r="BH453" s="44">
        <v>267.10000000000002</v>
      </c>
      <c r="BI453" s="44">
        <v>261.8</v>
      </c>
      <c r="BJ453" s="44">
        <v>109.2</v>
      </c>
      <c r="BK453" s="44">
        <v>144.1</v>
      </c>
      <c r="BL453" s="6">
        <v>195.7</v>
      </c>
      <c r="BM453" s="6">
        <v>148.1</v>
      </c>
      <c r="BN453" s="6">
        <v>75</v>
      </c>
      <c r="BO453" s="31">
        <v>93.230000000000018</v>
      </c>
      <c r="BP453">
        <v>136.68</v>
      </c>
      <c r="BQ453">
        <v>89.119999999999976</v>
      </c>
      <c r="BR453">
        <v>411.28</v>
      </c>
      <c r="BS453">
        <v>176.69</v>
      </c>
    </row>
    <row r="454" spans="1:71" x14ac:dyDescent="0.25">
      <c r="A454" s="12" t="s">
        <v>22</v>
      </c>
      <c r="B454" s="40">
        <v>50.388888888888886</v>
      </c>
      <c r="C454" s="40">
        <v>0</v>
      </c>
      <c r="D454" s="40">
        <v>0.15</v>
      </c>
      <c r="E454" s="27">
        <v>53.531063492063481</v>
      </c>
      <c r="F454" s="40">
        <v>22.24</v>
      </c>
      <c r="G454" s="40">
        <v>110.35833333333333</v>
      </c>
      <c r="H454" s="42">
        <v>126.35</v>
      </c>
      <c r="I454" s="42">
        <v>37.077777777777783</v>
      </c>
      <c r="J454" s="42">
        <v>47.266666666666666</v>
      </c>
      <c r="K454" s="42">
        <f t="shared" si="30"/>
        <v>50.012007936507935</v>
      </c>
      <c r="L454" s="42">
        <v>3.9</v>
      </c>
      <c r="M454" s="42">
        <v>22.985714285714288</v>
      </c>
      <c r="N454" s="42">
        <v>1.02</v>
      </c>
      <c r="O454" s="42">
        <v>9.7166666666666668</v>
      </c>
      <c r="P454" s="42">
        <v>1.9</v>
      </c>
      <c r="Q454" s="42">
        <v>187.05200000000002</v>
      </c>
      <c r="R454" s="42">
        <v>1.4705882352941176E-2</v>
      </c>
      <c r="S454" s="42">
        <v>4.5578947368421048</v>
      </c>
      <c r="T454" s="42">
        <v>28.18780487804878</v>
      </c>
      <c r="U454" s="42">
        <v>4.2629629629629635</v>
      </c>
      <c r="V454" s="42">
        <v>2.4777777777777774</v>
      </c>
      <c r="W454" s="42">
        <v>19.543636363636367</v>
      </c>
      <c r="X454" s="42">
        <v>10.21551724137931</v>
      </c>
      <c r="Y454" s="42">
        <v>0.33508771929824566</v>
      </c>
      <c r="Z454" s="42">
        <v>57.558928571428581</v>
      </c>
      <c r="AA454" s="42">
        <v>89.451851851851842</v>
      </c>
      <c r="AB454" s="42">
        <v>80.335714285714289</v>
      </c>
      <c r="AC454" s="42">
        <v>74.983333333333334</v>
      </c>
      <c r="AD454" s="42">
        <v>117.30370370370376</v>
      </c>
      <c r="AE454" s="27">
        <f t="shared" si="31"/>
        <v>45.212061287222021</v>
      </c>
      <c r="AF454" s="42">
        <v>43.007142857142867</v>
      </c>
      <c r="AG454" s="27">
        <f t="shared" si="32"/>
        <v>25.106914737467417</v>
      </c>
      <c r="AH454" s="42">
        <v>26.84090909090909</v>
      </c>
      <c r="AI454" s="42">
        <v>1.2063492063492063</v>
      </c>
      <c r="AJ454" s="42">
        <v>4.8125</v>
      </c>
      <c r="AK454" s="42">
        <v>59.721538461538451</v>
      </c>
      <c r="AL454" s="42">
        <v>25.145901639344267</v>
      </c>
      <c r="AM454" s="42">
        <v>0</v>
      </c>
      <c r="AN454" s="42">
        <v>5.420289855072463</v>
      </c>
      <c r="AO454" s="42">
        <v>80.501369863013679</v>
      </c>
      <c r="AP454" s="42">
        <v>16.575999999999997</v>
      </c>
      <c r="AQ454" s="42">
        <v>128.17808219178085</v>
      </c>
      <c r="AR454" s="42">
        <v>24.00135135135136</v>
      </c>
      <c r="AS454" s="42">
        <v>6.3722222222222218</v>
      </c>
      <c r="AT454" s="42">
        <v>19.930555555555557</v>
      </c>
      <c r="AU454" s="42">
        <v>6</v>
      </c>
      <c r="AV454" s="42">
        <v>64</v>
      </c>
      <c r="AW454" s="42">
        <v>50.850769230769203</v>
      </c>
      <c r="AX454" s="42">
        <v>0</v>
      </c>
      <c r="AY454" s="42">
        <v>2.723529411764706</v>
      </c>
      <c r="AZ454" s="42">
        <v>5.5450704225352103</v>
      </c>
      <c r="BA454" s="42">
        <v>0.38309859154929582</v>
      </c>
      <c r="BB454" s="42">
        <v>1.3082191780821919</v>
      </c>
      <c r="BC454" s="42">
        <v>20.126027397260277</v>
      </c>
      <c r="BD454" s="42">
        <v>3.8561643835616439</v>
      </c>
      <c r="BE454" s="43">
        <v>50.8</v>
      </c>
      <c r="BF454" s="43">
        <v>28.4</v>
      </c>
      <c r="BG454" s="44">
        <v>8.4</v>
      </c>
      <c r="BH454" s="44">
        <v>113</v>
      </c>
      <c r="BI454" s="44">
        <v>195</v>
      </c>
      <c r="BJ454" s="44">
        <v>45</v>
      </c>
      <c r="BK454" s="44">
        <v>59.3</v>
      </c>
      <c r="BL454" s="44">
        <v>14.3</v>
      </c>
      <c r="BM454" s="44">
        <v>25.7</v>
      </c>
      <c r="BN454" s="6">
        <v>32</v>
      </c>
      <c r="BO454" s="31">
        <v>15.27</v>
      </c>
      <c r="BP454">
        <v>9.81</v>
      </c>
      <c r="BQ454">
        <v>13.799999999999999</v>
      </c>
      <c r="BR454">
        <v>27.700000000000003</v>
      </c>
      <c r="BS454">
        <v>2.23</v>
      </c>
    </row>
    <row r="455" spans="1:71" x14ac:dyDescent="0.25">
      <c r="A455" s="12" t="s">
        <v>23</v>
      </c>
      <c r="B455" s="40">
        <v>0</v>
      </c>
      <c r="C455" s="40">
        <v>15.722222222222221</v>
      </c>
      <c r="D455" s="40">
        <v>0</v>
      </c>
      <c r="E455" s="27">
        <v>3.5982222222222218</v>
      </c>
      <c r="F455" s="40">
        <v>0</v>
      </c>
      <c r="G455" s="40">
        <v>0</v>
      </c>
      <c r="H455" s="42">
        <v>0</v>
      </c>
      <c r="I455" s="42">
        <v>0.64444444444444438</v>
      </c>
      <c r="J455" s="42">
        <v>6.844444444444445</v>
      </c>
      <c r="K455" s="42">
        <f t="shared" si="30"/>
        <v>2.4956111111111112</v>
      </c>
      <c r="L455" s="42">
        <v>0</v>
      </c>
      <c r="M455" s="42">
        <v>78.214285714285708</v>
      </c>
      <c r="N455" s="42">
        <v>1.17</v>
      </c>
      <c r="O455" s="42">
        <v>0</v>
      </c>
      <c r="P455" s="42">
        <v>40.451612903225808</v>
      </c>
      <c r="Q455" s="42">
        <v>37.42</v>
      </c>
      <c r="R455" s="42">
        <v>19.191176470588232</v>
      </c>
      <c r="S455" s="42">
        <v>1.3157894736842105E-2</v>
      </c>
      <c r="T455" s="42">
        <v>1.224390243902439</v>
      </c>
      <c r="U455" s="42">
        <v>0</v>
      </c>
      <c r="V455" s="42">
        <v>3.7037037037037038E-3</v>
      </c>
      <c r="W455" s="42">
        <v>0.81636363636363618</v>
      </c>
      <c r="X455" s="42">
        <v>0.53275862068965518</v>
      </c>
      <c r="Y455" s="42">
        <v>0</v>
      </c>
      <c r="Z455" s="42">
        <v>0</v>
      </c>
      <c r="AA455" s="42">
        <v>6.6666666666666666E-2</v>
      </c>
      <c r="AB455" s="42">
        <v>0</v>
      </c>
      <c r="AC455" s="42">
        <v>2.5481481481481478</v>
      </c>
      <c r="AD455" s="42">
        <v>0</v>
      </c>
      <c r="AE455" s="27">
        <f t="shared" si="31"/>
        <v>6.817865219201674</v>
      </c>
      <c r="AF455" s="42">
        <v>0</v>
      </c>
      <c r="AG455" s="27">
        <f t="shared" si="32"/>
        <v>5.7718309212912207</v>
      </c>
      <c r="AH455" s="42">
        <v>8.0560606060606066</v>
      </c>
      <c r="AI455" s="42">
        <v>0</v>
      </c>
      <c r="AJ455" s="42">
        <v>0.99843749999999998</v>
      </c>
      <c r="AK455" s="42">
        <v>0.79230769230769227</v>
      </c>
      <c r="AL455" s="42">
        <v>8.6803278688524586</v>
      </c>
      <c r="AM455" s="42">
        <v>4.0333333333333341</v>
      </c>
      <c r="AN455" s="42">
        <v>0.31884057971014496</v>
      </c>
      <c r="AO455" s="42">
        <v>0</v>
      </c>
      <c r="AP455" s="42">
        <v>0.59333333333333327</v>
      </c>
      <c r="AQ455" s="42">
        <v>9.5890410958904104E-2</v>
      </c>
      <c r="AR455" s="42">
        <v>49.429729729729736</v>
      </c>
      <c r="AS455" s="42">
        <v>0.93611111111111123</v>
      </c>
      <c r="AT455" s="42">
        <v>0</v>
      </c>
      <c r="AU455" s="42">
        <v>33</v>
      </c>
      <c r="AV455" s="42">
        <v>31</v>
      </c>
      <c r="AW455" s="42">
        <v>1.916923076923077</v>
      </c>
      <c r="AX455" s="42">
        <v>0</v>
      </c>
      <c r="AY455" s="42">
        <v>0.17941176470588235</v>
      </c>
      <c r="AZ455" s="42">
        <v>0.76901408450704223</v>
      </c>
      <c r="BA455" s="42">
        <v>8.4507042253521118E-3</v>
      </c>
      <c r="BB455" s="42">
        <v>0</v>
      </c>
      <c r="BC455" s="42">
        <v>0</v>
      </c>
      <c r="BD455" s="42">
        <v>0</v>
      </c>
      <c r="BE455" s="43">
        <v>0</v>
      </c>
      <c r="BF455" s="43">
        <v>0.4</v>
      </c>
      <c r="BG455" s="44">
        <v>1.5</v>
      </c>
      <c r="BH455" s="44">
        <v>12.6</v>
      </c>
      <c r="BI455" s="44">
        <v>6.3</v>
      </c>
      <c r="BJ455" s="44">
        <v>0</v>
      </c>
      <c r="BK455" s="44">
        <v>0.8</v>
      </c>
      <c r="BL455" s="44">
        <v>0.6</v>
      </c>
      <c r="BM455" s="44">
        <v>25.3</v>
      </c>
      <c r="BN455" s="6">
        <v>0</v>
      </c>
      <c r="BO455" s="31">
        <v>2.0800000000000005</v>
      </c>
      <c r="BP455">
        <v>2.33</v>
      </c>
      <c r="BQ455">
        <v>12.85</v>
      </c>
      <c r="BR455">
        <v>3.36</v>
      </c>
      <c r="BS455">
        <v>3.8499999999999996</v>
      </c>
    </row>
    <row r="456" spans="1:71" x14ac:dyDescent="0.25">
      <c r="A456" s="7" t="s">
        <v>24</v>
      </c>
    </row>
    <row r="457" spans="1:71" x14ac:dyDescent="0.25">
      <c r="A457" s="7" t="s">
        <v>25</v>
      </c>
    </row>
    <row r="458" spans="1:71" x14ac:dyDescent="0.25">
      <c r="A458" s="7" t="s">
        <v>26</v>
      </c>
    </row>
    <row r="459" spans="1:71" x14ac:dyDescent="0.25">
      <c r="A459" s="7" t="s">
        <v>27</v>
      </c>
    </row>
    <row r="460" spans="1:71" x14ac:dyDescent="0.25">
      <c r="A460" s="7" t="s">
        <v>28</v>
      </c>
    </row>
    <row r="462" spans="1:71" x14ac:dyDescent="0.25">
      <c r="A462" s="10" t="s">
        <v>69</v>
      </c>
    </row>
    <row r="463" spans="1:71" x14ac:dyDescent="0.25">
      <c r="A463" t="s">
        <v>11</v>
      </c>
      <c r="B463" s="8">
        <v>1951</v>
      </c>
      <c r="C463" s="8">
        <v>1952</v>
      </c>
      <c r="D463" s="8">
        <v>1953</v>
      </c>
      <c r="E463" s="8">
        <v>1954</v>
      </c>
      <c r="F463" s="8">
        <v>1955</v>
      </c>
      <c r="G463" s="8">
        <v>1956</v>
      </c>
      <c r="H463" s="8">
        <v>1957</v>
      </c>
      <c r="I463" s="8">
        <v>1958</v>
      </c>
      <c r="J463" s="8">
        <v>1959</v>
      </c>
      <c r="K463" s="8">
        <v>1960</v>
      </c>
      <c r="L463" s="8">
        <v>1961</v>
      </c>
      <c r="M463" s="8">
        <v>1962</v>
      </c>
      <c r="N463" s="8">
        <v>1963</v>
      </c>
      <c r="O463" s="8">
        <v>1964</v>
      </c>
      <c r="P463" s="8">
        <v>1965</v>
      </c>
      <c r="Q463" s="8">
        <v>1966</v>
      </c>
      <c r="R463" s="8">
        <v>1967</v>
      </c>
      <c r="S463" s="8">
        <v>1968</v>
      </c>
      <c r="T463" s="8">
        <v>1969</v>
      </c>
      <c r="U463" s="8">
        <v>1970</v>
      </c>
      <c r="V463" s="8">
        <v>1971</v>
      </c>
      <c r="W463" s="8">
        <v>1972</v>
      </c>
      <c r="X463" s="8">
        <v>1973</v>
      </c>
      <c r="Y463" s="8">
        <v>1974</v>
      </c>
      <c r="Z463" s="8">
        <v>1975</v>
      </c>
      <c r="AA463" s="8">
        <v>1976</v>
      </c>
      <c r="AB463" s="8">
        <v>1977</v>
      </c>
      <c r="AC463" s="8">
        <v>1978</v>
      </c>
      <c r="AD463" s="8">
        <v>1979</v>
      </c>
      <c r="AE463" s="8">
        <v>1980</v>
      </c>
      <c r="AF463" s="8">
        <v>1981</v>
      </c>
      <c r="AG463" s="8">
        <v>1982</v>
      </c>
      <c r="AH463" s="8">
        <v>1983</v>
      </c>
      <c r="AI463" s="8">
        <v>1984</v>
      </c>
      <c r="AJ463" s="8">
        <v>1985</v>
      </c>
      <c r="AK463" s="8">
        <v>1986</v>
      </c>
      <c r="AL463" s="8">
        <v>1987</v>
      </c>
      <c r="AM463" s="8">
        <v>1988</v>
      </c>
      <c r="AN463" s="8">
        <v>1989</v>
      </c>
      <c r="AO463" s="8">
        <v>1990</v>
      </c>
      <c r="AP463" s="8">
        <v>1991</v>
      </c>
      <c r="AQ463" s="8">
        <v>1992</v>
      </c>
      <c r="AR463" s="8">
        <v>1993</v>
      </c>
      <c r="AS463" s="8">
        <v>1994</v>
      </c>
      <c r="AT463" s="8">
        <v>1995</v>
      </c>
      <c r="AU463" s="8">
        <v>1996</v>
      </c>
      <c r="AV463" s="8">
        <v>1997</v>
      </c>
      <c r="AW463" s="8">
        <v>1998</v>
      </c>
      <c r="AX463" s="8">
        <v>1999</v>
      </c>
      <c r="AY463" s="8">
        <v>2000</v>
      </c>
      <c r="AZ463" s="8">
        <v>2001</v>
      </c>
      <c r="BA463" s="8">
        <v>2002</v>
      </c>
      <c r="BB463" s="8">
        <v>2003</v>
      </c>
      <c r="BC463" s="8">
        <v>2004</v>
      </c>
      <c r="BD463" s="8">
        <v>2005</v>
      </c>
      <c r="BE463" s="8">
        <v>2006</v>
      </c>
      <c r="BF463" s="8">
        <v>2007</v>
      </c>
      <c r="BG463" s="8">
        <v>2008</v>
      </c>
      <c r="BH463" s="8">
        <v>2009</v>
      </c>
      <c r="BI463" s="8">
        <v>2010</v>
      </c>
      <c r="BJ463" s="8">
        <v>2011</v>
      </c>
      <c r="BK463" s="8">
        <v>2012</v>
      </c>
      <c r="BL463" s="9">
        <v>2013</v>
      </c>
      <c r="BM463" s="9">
        <v>2014</v>
      </c>
      <c r="BN463">
        <v>2015</v>
      </c>
      <c r="BO463">
        <v>2016</v>
      </c>
      <c r="BP463" s="9">
        <v>2017</v>
      </c>
      <c r="BQ463">
        <v>2018</v>
      </c>
      <c r="BR463">
        <v>2019</v>
      </c>
      <c r="BS463" s="9">
        <v>2020</v>
      </c>
    </row>
    <row r="464" spans="1:71" x14ac:dyDescent="0.25">
      <c r="A464" s="12" t="s">
        <v>12</v>
      </c>
      <c r="B464" s="34">
        <v>0</v>
      </c>
      <c r="C464" s="34">
        <v>0</v>
      </c>
      <c r="D464" s="34">
        <v>0.624</v>
      </c>
      <c r="E464" s="34">
        <v>0</v>
      </c>
      <c r="F464" s="34">
        <v>0</v>
      </c>
      <c r="G464" s="34">
        <v>0</v>
      </c>
      <c r="H464" s="34">
        <v>0</v>
      </c>
      <c r="I464" s="34">
        <v>0</v>
      </c>
      <c r="J464" s="34">
        <v>0</v>
      </c>
      <c r="K464" s="36">
        <f>AVERAGE(M464:AB464)</f>
        <v>0.62091964957010881</v>
      </c>
      <c r="L464" s="34">
        <v>0</v>
      </c>
      <c r="M464" s="34">
        <v>0</v>
      </c>
      <c r="N464" s="34">
        <v>0</v>
      </c>
      <c r="O464" s="34">
        <v>0</v>
      </c>
      <c r="P464" s="34">
        <v>1.0736842105263158</v>
      </c>
      <c r="Q464" s="34">
        <v>3.5785714285714283</v>
      </c>
      <c r="R464" s="34">
        <v>0.29411764705882354</v>
      </c>
      <c r="S464" s="34">
        <v>0</v>
      </c>
      <c r="T464" s="34">
        <v>0</v>
      </c>
      <c r="U464" s="34">
        <v>0.27166666666666667</v>
      </c>
      <c r="V464" s="34">
        <v>3.90625E-2</v>
      </c>
      <c r="W464" s="34">
        <v>0</v>
      </c>
      <c r="X464" s="34">
        <v>0</v>
      </c>
      <c r="Y464" s="34">
        <v>0</v>
      </c>
      <c r="Z464" s="34">
        <v>4.6776119402985072</v>
      </c>
      <c r="AA464" s="34">
        <v>0</v>
      </c>
      <c r="AB464" s="34">
        <v>0</v>
      </c>
      <c r="AC464" s="34">
        <v>9.375E-2</v>
      </c>
      <c r="AD464" s="34">
        <v>5.0724637681159424E-2</v>
      </c>
      <c r="AE464" s="36">
        <f>AVERAGE(T464:AD464)</f>
        <v>0.46661961314966666</v>
      </c>
      <c r="AF464" s="34">
        <v>0.41428571428571431</v>
      </c>
      <c r="AG464" s="34">
        <v>0</v>
      </c>
      <c r="AH464" s="34">
        <v>0</v>
      </c>
      <c r="AI464" s="34">
        <v>0.90540540540540537</v>
      </c>
      <c r="AJ464" s="34">
        <v>1.360810810810811</v>
      </c>
      <c r="AK464" s="34">
        <v>0.16923076923076921</v>
      </c>
      <c r="AL464" s="34">
        <v>0.16250000000000001</v>
      </c>
      <c r="AM464" s="34">
        <v>0.31818181818181818</v>
      </c>
      <c r="AN464" s="34">
        <v>0</v>
      </c>
      <c r="AO464" s="34">
        <v>2.9535353535353539</v>
      </c>
      <c r="AP464" s="34">
        <v>0</v>
      </c>
      <c r="AQ464" s="34">
        <v>0</v>
      </c>
      <c r="AR464" s="34">
        <v>0</v>
      </c>
      <c r="AS464" s="34">
        <v>0.18888888888888888</v>
      </c>
      <c r="AT464" s="34">
        <v>2.1670212765957451</v>
      </c>
      <c r="AU464" s="34">
        <v>0</v>
      </c>
      <c r="AV464" s="34">
        <v>2</v>
      </c>
      <c r="AW464" s="34">
        <v>0</v>
      </c>
      <c r="AX464" s="34">
        <v>0.25287356321839083</v>
      </c>
      <c r="AY464" s="34">
        <v>2.0494252873563217</v>
      </c>
      <c r="AZ464" s="34">
        <v>0</v>
      </c>
      <c r="BA464" s="34">
        <v>1.0126582278481013E-2</v>
      </c>
      <c r="BB464" s="34">
        <v>1.0265060240963855</v>
      </c>
      <c r="BC464" s="34">
        <v>0</v>
      </c>
      <c r="BD464" s="34">
        <v>1.2397590361445783</v>
      </c>
      <c r="BE464" s="34">
        <v>0.1</v>
      </c>
      <c r="BF464" s="34">
        <v>0</v>
      </c>
      <c r="BG464" s="34">
        <v>0</v>
      </c>
      <c r="BH464" s="34">
        <v>0</v>
      </c>
      <c r="BI464" s="34">
        <v>17.100000000000001</v>
      </c>
      <c r="BJ464" s="34">
        <v>0</v>
      </c>
      <c r="BK464" s="34">
        <v>0</v>
      </c>
      <c r="BL464" s="9">
        <v>3.6</v>
      </c>
      <c r="BM464" s="9">
        <v>0</v>
      </c>
      <c r="BN464">
        <v>0</v>
      </c>
      <c r="BO464" s="23">
        <v>1.81</v>
      </c>
      <c r="BP464">
        <v>0.18</v>
      </c>
      <c r="BQ464">
        <v>0</v>
      </c>
      <c r="BR464">
        <v>0</v>
      </c>
      <c r="BS464">
        <v>0.03</v>
      </c>
    </row>
    <row r="465" spans="1:71" x14ac:dyDescent="0.25">
      <c r="A465" s="12" t="s">
        <v>13</v>
      </c>
      <c r="B465" s="34">
        <v>0.52857142857142858</v>
      </c>
      <c r="C465" s="34">
        <v>1.1000000000000001</v>
      </c>
      <c r="D465" s="34">
        <v>0</v>
      </c>
      <c r="E465" s="34">
        <v>0</v>
      </c>
      <c r="F465" s="34">
        <v>0.30399999999999999</v>
      </c>
      <c r="G465" s="34">
        <v>0.9</v>
      </c>
      <c r="H465" s="34">
        <v>0</v>
      </c>
      <c r="I465" s="34">
        <v>0</v>
      </c>
      <c r="J465" s="34">
        <v>0</v>
      </c>
      <c r="K465" s="36">
        <f t="shared" ref="K465:K475" si="33">AVERAGE(M465:AB465)</f>
        <v>0.53246103564396963</v>
      </c>
      <c r="L465" s="34">
        <v>0</v>
      </c>
      <c r="M465" s="34">
        <v>0</v>
      </c>
      <c r="N465" s="34">
        <v>4.2629629629629626</v>
      </c>
      <c r="O465" s="34">
        <v>0</v>
      </c>
      <c r="P465" s="34">
        <v>0.46842105263157896</v>
      </c>
      <c r="Q465" s="34">
        <v>0</v>
      </c>
      <c r="R465" s="34">
        <v>0</v>
      </c>
      <c r="S465" s="34">
        <v>1.3681818181818182</v>
      </c>
      <c r="T465" s="34">
        <v>0</v>
      </c>
      <c r="U465" s="34">
        <v>0</v>
      </c>
      <c r="V465" s="34">
        <v>0</v>
      </c>
      <c r="W465" s="34">
        <v>1.0015384615384615</v>
      </c>
      <c r="X465" s="34">
        <v>0</v>
      </c>
      <c r="Y465" s="34">
        <v>0</v>
      </c>
      <c r="Z465" s="34">
        <v>0.19402985074626866</v>
      </c>
      <c r="AA465" s="34">
        <v>0</v>
      </c>
      <c r="AB465" s="34">
        <v>1.2242424242424241</v>
      </c>
      <c r="AC465" s="34">
        <v>0.265625</v>
      </c>
      <c r="AD465" s="34">
        <v>0.14492753623188406</v>
      </c>
      <c r="AE465" s="36">
        <f t="shared" ref="AE465:AE475" si="34">AVERAGE(T465:AD465)</f>
        <v>0.25730575206900352</v>
      </c>
      <c r="AF465" s="34">
        <v>0</v>
      </c>
      <c r="AG465" s="34">
        <v>0</v>
      </c>
      <c r="AH465" s="34">
        <v>0</v>
      </c>
      <c r="AI465" s="34">
        <v>0.97837837837837849</v>
      </c>
      <c r="AJ465" s="34">
        <v>0</v>
      </c>
      <c r="AK465" s="34">
        <v>0.36282051282051281</v>
      </c>
      <c r="AL465" s="34">
        <v>0</v>
      </c>
      <c r="AM465" s="34">
        <v>0.75909090909090904</v>
      </c>
      <c r="AN465" s="34">
        <v>0</v>
      </c>
      <c r="AO465" s="34">
        <v>2.4242424242424242E-2</v>
      </c>
      <c r="AP465" s="34">
        <v>0.12244897959183673</v>
      </c>
      <c r="AQ465" s="34">
        <v>2.6289999999999996</v>
      </c>
      <c r="AR465" s="34">
        <v>0</v>
      </c>
      <c r="AS465" s="34">
        <v>0</v>
      </c>
      <c r="AT465" s="34">
        <v>0</v>
      </c>
      <c r="AU465" s="34">
        <v>1</v>
      </c>
      <c r="AV465" s="34">
        <v>0</v>
      </c>
      <c r="AW465" s="34">
        <v>0</v>
      </c>
      <c r="AX465" s="34">
        <v>3.4482758620689655E-2</v>
      </c>
      <c r="AY465" s="34">
        <v>0</v>
      </c>
      <c r="AZ465" s="34">
        <v>0</v>
      </c>
      <c r="BA465" s="34">
        <v>5.5341772151898727</v>
      </c>
      <c r="BB465" s="34">
        <v>7.4698795180722893E-2</v>
      </c>
      <c r="BC465" s="34">
        <v>0</v>
      </c>
      <c r="BD465" s="34">
        <v>0</v>
      </c>
      <c r="BE465" s="34">
        <v>0</v>
      </c>
      <c r="BF465" s="34">
        <v>0</v>
      </c>
      <c r="BG465" s="34">
        <v>12.8</v>
      </c>
      <c r="BH465" s="34">
        <v>0</v>
      </c>
      <c r="BI465" s="34">
        <v>0</v>
      </c>
      <c r="BJ465" s="34">
        <v>2</v>
      </c>
      <c r="BK465" s="34">
        <v>0</v>
      </c>
      <c r="BL465" s="9">
        <v>18.8</v>
      </c>
      <c r="BM465" s="9">
        <v>8.3000000000000007</v>
      </c>
      <c r="BN465">
        <v>0</v>
      </c>
      <c r="BO465" s="23">
        <v>0.36000000000000004</v>
      </c>
      <c r="BP465">
        <v>0</v>
      </c>
      <c r="BQ465">
        <v>0.02</v>
      </c>
      <c r="BR465">
        <v>2.5999999999999996</v>
      </c>
      <c r="BS465">
        <v>0.05</v>
      </c>
    </row>
    <row r="466" spans="1:71" x14ac:dyDescent="0.25">
      <c r="A466" s="12" t="s">
        <v>14</v>
      </c>
      <c r="B466" s="34">
        <v>1.7714285714285716</v>
      </c>
      <c r="C466" s="34">
        <v>0</v>
      </c>
      <c r="D466" s="34">
        <v>0</v>
      </c>
      <c r="E466" s="34">
        <v>13.557894736842103</v>
      </c>
      <c r="F466" s="34">
        <v>5.74</v>
      </c>
      <c r="G466" s="34">
        <v>3.5653846153846156</v>
      </c>
      <c r="H466" s="34">
        <v>3.3178571428571426</v>
      </c>
      <c r="I466" s="34">
        <v>5.2120000000000006</v>
      </c>
      <c r="J466" s="34">
        <v>0</v>
      </c>
      <c r="K466" s="36">
        <f t="shared" si="33"/>
        <v>4.390473029544939</v>
      </c>
      <c r="L466" s="34">
        <v>1.1346153846153846</v>
      </c>
      <c r="M466" s="34">
        <v>0</v>
      </c>
      <c r="N466" s="34">
        <v>26.255555555555556</v>
      </c>
      <c r="O466" s="34">
        <v>0.31904761904761902</v>
      </c>
      <c r="P466" s="34">
        <v>0.81578947368421051</v>
      </c>
      <c r="Q466" s="34">
        <v>2.0857142857142859</v>
      </c>
      <c r="R466" s="34">
        <v>7.923529411764707</v>
      </c>
      <c r="S466" s="34">
        <v>5.5681818181818183</v>
      </c>
      <c r="T466" s="34">
        <v>2.2923076923076922</v>
      </c>
      <c r="U466" s="34">
        <v>0.26166666666666666</v>
      </c>
      <c r="V466" s="34">
        <v>9.6875000000000003E-2</v>
      </c>
      <c r="W466" s="34">
        <v>0</v>
      </c>
      <c r="X466" s="34">
        <v>0</v>
      </c>
      <c r="Y466" s="34">
        <v>5.6044776119402986</v>
      </c>
      <c r="Z466" s="34">
        <v>3.2238805970149249</v>
      </c>
      <c r="AA466" s="34">
        <v>2.7641791044776118</v>
      </c>
      <c r="AB466" s="34">
        <v>13.036363636363635</v>
      </c>
      <c r="AC466" s="34">
        <v>0.125</v>
      </c>
      <c r="AD466" s="34">
        <v>1.8376811594202898</v>
      </c>
      <c r="AE466" s="36">
        <f t="shared" si="34"/>
        <v>2.6584028607446473</v>
      </c>
      <c r="AF466" s="34">
        <v>2.5857142857142859</v>
      </c>
      <c r="AG466" s="34">
        <v>4.8387096774193547E-2</v>
      </c>
      <c r="AH466" s="34">
        <v>0.13157894736842105</v>
      </c>
      <c r="AI466" s="34">
        <v>45.832432432432419</v>
      </c>
      <c r="AJ466" s="34">
        <v>8.2581081081081074</v>
      </c>
      <c r="AK466" s="34">
        <v>1.5346153846153849</v>
      </c>
      <c r="AL466" s="34">
        <v>5.6818181818181816E-2</v>
      </c>
      <c r="AM466" s="34">
        <v>0</v>
      </c>
      <c r="AN466" s="34">
        <v>11.446153846153845</v>
      </c>
      <c r="AO466" s="34">
        <v>0.63434343434343432</v>
      </c>
      <c r="AP466" s="34">
        <v>1.1775510204081634</v>
      </c>
      <c r="AQ466" s="34">
        <v>0</v>
      </c>
      <c r="AR466" s="34">
        <v>3.5183908045977015</v>
      </c>
      <c r="AS466" s="34">
        <v>4.1922222222222212</v>
      </c>
      <c r="AT466" s="34">
        <v>0.21276595744680851</v>
      </c>
      <c r="AU466" s="34">
        <v>1</v>
      </c>
      <c r="AV466" s="34">
        <v>12</v>
      </c>
      <c r="AW466" s="34">
        <v>3.0652173913043477</v>
      </c>
      <c r="AX466" s="34">
        <v>0.33333333333333331</v>
      </c>
      <c r="AY466" s="34">
        <v>0.13793103448275862</v>
      </c>
      <c r="AZ466" s="34">
        <v>0</v>
      </c>
      <c r="BA466" s="34">
        <v>0.51898734177215189</v>
      </c>
      <c r="BB466" s="34">
        <v>6.2710843373493965</v>
      </c>
      <c r="BC466" s="34">
        <v>4.5975308641975312</v>
      </c>
      <c r="BD466" s="34">
        <v>0.13012048192771086</v>
      </c>
      <c r="BE466" s="34">
        <v>4.3</v>
      </c>
      <c r="BF466" s="34">
        <v>0</v>
      </c>
      <c r="BG466" s="34">
        <v>149</v>
      </c>
      <c r="BH466" s="34">
        <v>31</v>
      </c>
      <c r="BI466" s="34">
        <v>1.8</v>
      </c>
      <c r="BJ466" s="34">
        <v>1.6</v>
      </c>
      <c r="BK466" s="34">
        <v>1</v>
      </c>
      <c r="BL466" s="9">
        <v>6.4</v>
      </c>
      <c r="BM466" s="9">
        <v>9.9</v>
      </c>
      <c r="BN466">
        <v>21</v>
      </c>
      <c r="BO466" s="23">
        <v>1.26</v>
      </c>
      <c r="BP466">
        <v>6.97</v>
      </c>
      <c r="BQ466">
        <v>14.479999999999999</v>
      </c>
      <c r="BR466">
        <v>8.4600000000000009</v>
      </c>
      <c r="BS466">
        <v>3.2399999999999998</v>
      </c>
    </row>
    <row r="467" spans="1:71" x14ac:dyDescent="0.25">
      <c r="A467" s="12" t="s">
        <v>15</v>
      </c>
      <c r="B467" s="34">
        <v>28.671428571428567</v>
      </c>
      <c r="C467" s="34">
        <v>53.72</v>
      </c>
      <c r="D467" s="34">
        <v>39.527999999999999</v>
      </c>
      <c r="E467" s="34">
        <v>48.46842105263157</v>
      </c>
      <c r="F467" s="34">
        <v>26.616</v>
      </c>
      <c r="G467" s="34">
        <v>78.369230769230782</v>
      </c>
      <c r="H467" s="34">
        <v>8.9571428571428573</v>
      </c>
      <c r="I467" s="34">
        <v>57.14</v>
      </c>
      <c r="J467" s="34">
        <v>17.7</v>
      </c>
      <c r="K467" s="36">
        <f t="shared" si="33"/>
        <v>24.300490396561532</v>
      </c>
      <c r="L467" s="34">
        <v>33.607692307692304</v>
      </c>
      <c r="M467" s="34">
        <v>38.780952380952385</v>
      </c>
      <c r="N467" s="34">
        <v>46.485185185185181</v>
      </c>
      <c r="O467" s="34">
        <v>16.961904761904758</v>
      </c>
      <c r="P467" s="34">
        <v>6.0631578947368414</v>
      </c>
      <c r="Q467" s="34">
        <v>9.4785714285714295</v>
      </c>
      <c r="R467" s="34">
        <v>36.788235294117655</v>
      </c>
      <c r="S467" s="34">
        <v>44.65</v>
      </c>
      <c r="T467" s="34">
        <v>24.634615384615383</v>
      </c>
      <c r="U467" s="34">
        <v>34.861666666666672</v>
      </c>
      <c r="V467" s="34">
        <v>18.784375000000001</v>
      </c>
      <c r="W467" s="34">
        <v>14.409230769230769</v>
      </c>
      <c r="X467" s="34">
        <v>8.0529411764705863</v>
      </c>
      <c r="Y467" s="34">
        <v>22.44626865671642</v>
      </c>
      <c r="Z467" s="34">
        <v>8.3761194029850738</v>
      </c>
      <c r="AA467" s="34">
        <v>36.614925373134312</v>
      </c>
      <c r="AB467" s="34">
        <v>21.419696969696968</v>
      </c>
      <c r="AC467" s="34">
        <v>23.326562500000001</v>
      </c>
      <c r="AD467" s="34">
        <v>17.217391304347824</v>
      </c>
      <c r="AE467" s="36">
        <f t="shared" si="34"/>
        <v>20.922163018533091</v>
      </c>
      <c r="AF467" s="34">
        <v>30.428571428571434</v>
      </c>
      <c r="AG467" s="34">
        <v>3.4</v>
      </c>
      <c r="AH467" s="34">
        <v>0.16710526315789473</v>
      </c>
      <c r="AI467" s="34">
        <v>42.624324324324334</v>
      </c>
      <c r="AJ467" s="34">
        <v>15.420270270270272</v>
      </c>
      <c r="AK467" s="34">
        <v>18.065384615384616</v>
      </c>
      <c r="AL467" s="34">
        <v>2.2818181818181817</v>
      </c>
      <c r="AM467" s="34">
        <v>45.028409090909093</v>
      </c>
      <c r="AN467" s="34">
        <v>21.767032967032968</v>
      </c>
      <c r="AO467" s="34">
        <v>10.544444444444443</v>
      </c>
      <c r="AP467" s="34">
        <v>46.087755102040823</v>
      </c>
      <c r="AQ467" s="34">
        <v>32.424000000000007</v>
      </c>
      <c r="AR467" s="34">
        <v>25.401149425287347</v>
      </c>
      <c r="AS467" s="34">
        <v>48.944444444444457</v>
      </c>
      <c r="AT467" s="34">
        <v>27.595744680851059</v>
      </c>
      <c r="AU467" s="34">
        <v>13</v>
      </c>
      <c r="AV467" s="34">
        <v>29</v>
      </c>
      <c r="AW467" s="34">
        <v>6.2663043478260878</v>
      </c>
      <c r="AX467" s="34">
        <v>9.5574712643678144</v>
      </c>
      <c r="AY467" s="34">
        <v>13.826436781609194</v>
      </c>
      <c r="AZ467" s="34">
        <v>53.072619047619042</v>
      </c>
      <c r="BA467" s="34">
        <v>32.027848101265818</v>
      </c>
      <c r="BB467" s="34">
        <v>47.126506024096372</v>
      </c>
      <c r="BC467" s="34">
        <v>40.248148148148147</v>
      </c>
      <c r="BD467" s="34">
        <v>80.542168674698857</v>
      </c>
      <c r="BE467" s="34">
        <v>0.3</v>
      </c>
      <c r="BF467" s="34">
        <v>19.899999999999999</v>
      </c>
      <c r="BG467" s="34">
        <v>25.7</v>
      </c>
      <c r="BH467" s="34">
        <v>18.2</v>
      </c>
      <c r="BI467" s="34">
        <v>60.1</v>
      </c>
      <c r="BJ467" s="34">
        <v>55.1</v>
      </c>
      <c r="BK467" s="34">
        <v>112.5</v>
      </c>
      <c r="BL467" s="9">
        <v>33.799999999999997</v>
      </c>
      <c r="BM467" s="9">
        <v>71.8</v>
      </c>
      <c r="BN467">
        <v>39</v>
      </c>
      <c r="BO467" s="23">
        <v>4.0799999999999983</v>
      </c>
      <c r="BP467">
        <v>27.619999999999997</v>
      </c>
      <c r="BQ467">
        <v>33.049999999999997</v>
      </c>
      <c r="BR467">
        <v>32.379999999999995</v>
      </c>
      <c r="BS467">
        <v>42.309999999999995</v>
      </c>
    </row>
    <row r="468" spans="1:71" x14ac:dyDescent="0.25">
      <c r="A468" s="12" t="s">
        <v>16</v>
      </c>
      <c r="B468" s="34">
        <v>61.509523809523799</v>
      </c>
      <c r="C468" s="34">
        <v>44.8</v>
      </c>
      <c r="D468" s="34">
        <v>12.443999999999999</v>
      </c>
      <c r="E468" s="34">
        <v>31.873684210526317</v>
      </c>
      <c r="F468" s="34">
        <v>140.97599999999997</v>
      </c>
      <c r="G468" s="34">
        <v>174.3</v>
      </c>
      <c r="H468" s="34">
        <v>151.70714285714283</v>
      </c>
      <c r="I468" s="34">
        <v>101.8</v>
      </c>
      <c r="J468" s="34">
        <v>105.57368421052634</v>
      </c>
      <c r="K468" s="36">
        <f t="shared" si="33"/>
        <v>84.058357535217596</v>
      </c>
      <c r="L468" s="34">
        <v>395.53461538461545</v>
      </c>
      <c r="M468" s="34">
        <v>152.91904761904757</v>
      </c>
      <c r="N468" s="34">
        <v>106.98518518518522</v>
      </c>
      <c r="O468" s="34">
        <v>11.104761904761906</v>
      </c>
      <c r="P468" s="34">
        <v>25.389473684210525</v>
      </c>
      <c r="Q468" s="34">
        <v>167.07857142857142</v>
      </c>
      <c r="R468" s="34">
        <v>89.582352941176481</v>
      </c>
      <c r="S468" s="34">
        <v>17.722727272727269</v>
      </c>
      <c r="T468" s="34">
        <v>49.973076923076924</v>
      </c>
      <c r="U468" s="34">
        <v>124.29166666666661</v>
      </c>
      <c r="V468" s="34">
        <v>91.887500000000003</v>
      </c>
      <c r="W468" s="34">
        <v>163.47230769230768</v>
      </c>
      <c r="X468" s="34">
        <v>66.305882352941168</v>
      </c>
      <c r="Y468" s="34">
        <v>117.68208955223879</v>
      </c>
      <c r="Z468" s="34">
        <v>71.674626865671641</v>
      </c>
      <c r="AA468" s="34">
        <v>10.046268656716418</v>
      </c>
      <c r="AB468" s="34">
        <v>78.818181818181827</v>
      </c>
      <c r="AC468" s="34">
        <v>118.93125000000001</v>
      </c>
      <c r="AD468" s="34">
        <v>16.839130434782614</v>
      </c>
      <c r="AE468" s="36">
        <f t="shared" si="34"/>
        <v>82.720180087507615</v>
      </c>
      <c r="AF468" s="34">
        <v>57.244285714285716</v>
      </c>
      <c r="AG468" s="34">
        <v>61.490322580645163</v>
      </c>
      <c r="AH468" s="34">
        <v>29.982894736842098</v>
      </c>
      <c r="AI468" s="34">
        <v>32.064864864864859</v>
      </c>
      <c r="AJ468" s="34">
        <v>18.339189189189181</v>
      </c>
      <c r="AK468" s="34">
        <v>32.366666666666667</v>
      </c>
      <c r="AL468" s="34">
        <v>59.630681818181806</v>
      </c>
      <c r="AM468" s="34">
        <v>31.794318181818188</v>
      </c>
      <c r="AN468" s="34">
        <v>42.135164835164844</v>
      </c>
      <c r="AO468" s="34">
        <v>126.70202020202021</v>
      </c>
      <c r="AP468" s="34">
        <v>97.130612244897989</v>
      </c>
      <c r="AQ468" s="34">
        <v>43.713000000000008</v>
      </c>
      <c r="AR468" s="34">
        <v>38.142528735632183</v>
      </c>
      <c r="AS468" s="34">
        <v>30.434444444444445</v>
      </c>
      <c r="AT468" s="34">
        <v>52.569148936170222</v>
      </c>
      <c r="AU468" s="34">
        <v>29</v>
      </c>
      <c r="AV468" s="34">
        <v>38</v>
      </c>
      <c r="AW468" s="34">
        <v>61.333695652173901</v>
      </c>
      <c r="AX468" s="34">
        <v>134.05402298850581</v>
      </c>
      <c r="AY468" s="34">
        <v>53.401149425287365</v>
      </c>
      <c r="AZ468" s="34">
        <v>39.878571428571426</v>
      </c>
      <c r="BA468" s="34">
        <v>57.455696202531655</v>
      </c>
      <c r="BB468" s="34">
        <v>6.1518072289156622</v>
      </c>
      <c r="BC468" s="34">
        <v>243.20493827160496</v>
      </c>
      <c r="BD468" s="34">
        <v>50.465060240963872</v>
      </c>
      <c r="BE468" s="34">
        <v>126.1</v>
      </c>
      <c r="BF468" s="34">
        <v>25.7</v>
      </c>
      <c r="BG468" s="34">
        <v>43.7</v>
      </c>
      <c r="BH468" s="34">
        <v>103.5</v>
      </c>
      <c r="BI468" s="34">
        <v>87.2</v>
      </c>
      <c r="BJ468" s="34">
        <v>42.1</v>
      </c>
      <c r="BK468" s="34">
        <v>20.100000000000001</v>
      </c>
      <c r="BL468" s="9">
        <v>77.7</v>
      </c>
      <c r="BM468" s="9">
        <v>141.9</v>
      </c>
      <c r="BN468">
        <v>114</v>
      </c>
      <c r="BO468" s="23">
        <v>73.62</v>
      </c>
      <c r="BP468">
        <v>115.08000000000001</v>
      </c>
      <c r="BQ468">
        <v>204.53999999999996</v>
      </c>
      <c r="BR468">
        <v>16.559999999999999</v>
      </c>
      <c r="BS468">
        <v>101.19000000000003</v>
      </c>
    </row>
    <row r="469" spans="1:71" x14ac:dyDescent="0.25">
      <c r="A469" s="12" t="s">
        <v>17</v>
      </c>
      <c r="B469" s="34">
        <v>382.88095238095241</v>
      </c>
      <c r="C469" s="34">
        <v>252.24</v>
      </c>
      <c r="D469" s="34">
        <v>573.01599999999996</v>
      </c>
      <c r="E469" s="34">
        <v>713.96315789473704</v>
      </c>
      <c r="F469" s="34">
        <v>455.35599999999999</v>
      </c>
      <c r="G469" s="34">
        <v>738.56538461538469</v>
      </c>
      <c r="H469" s="34">
        <v>535.0428571428572</v>
      </c>
      <c r="I469" s="34">
        <v>569.84</v>
      </c>
      <c r="J469" s="34">
        <v>757.15789473684231</v>
      </c>
      <c r="K469" s="36">
        <f t="shared" si="33"/>
        <v>486.90524930311256</v>
      </c>
      <c r="L469" s="34">
        <v>557.21153846153834</v>
      </c>
      <c r="M469" s="34">
        <v>219.11904761904756</v>
      </c>
      <c r="N469" s="34">
        <v>314.7</v>
      </c>
      <c r="O469" s="34">
        <v>348.24285714285719</v>
      </c>
      <c r="P469" s="34">
        <v>539.73157894736835</v>
      </c>
      <c r="Q469" s="34">
        <v>198.64285714285714</v>
      </c>
      <c r="R469" s="34">
        <v>410.69411764705882</v>
      </c>
      <c r="S469" s="34">
        <v>412.79090909090905</v>
      </c>
      <c r="T469" s="34">
        <v>320.60769230769233</v>
      </c>
      <c r="U469" s="34">
        <v>485.28166666666669</v>
      </c>
      <c r="V469" s="34">
        <v>994.3812499999998</v>
      </c>
      <c r="W469" s="34">
        <v>512.48769230769244</v>
      </c>
      <c r="X469" s="34">
        <v>728.15147058823538</v>
      </c>
      <c r="Y469" s="34">
        <v>306.89701492537301</v>
      </c>
      <c r="Z469" s="34">
        <v>1033.7074626865672</v>
      </c>
      <c r="AA469" s="34">
        <v>342.90746268656716</v>
      </c>
      <c r="AB469" s="34">
        <v>622.14090909090919</v>
      </c>
      <c r="AC469" s="34">
        <v>907.13750000000005</v>
      </c>
      <c r="AD469" s="34">
        <v>526.99710144927531</v>
      </c>
      <c r="AE469" s="36">
        <f t="shared" si="34"/>
        <v>616.42702024627067</v>
      </c>
      <c r="AF469" s="34">
        <v>581.72428571428577</v>
      </c>
      <c r="AG469" s="34">
        <v>812.21290322580637</v>
      </c>
      <c r="AH469" s="34">
        <v>597.54078947368419</v>
      </c>
      <c r="AI469" s="34">
        <v>791.58378378378382</v>
      </c>
      <c r="AJ469" s="34">
        <v>888.69864864864883</v>
      </c>
      <c r="AK469" s="34">
        <v>716.65512820512799</v>
      </c>
      <c r="AL469" s="34">
        <v>361.84318181818185</v>
      </c>
      <c r="AM469" s="34">
        <v>250.82727272727286</v>
      </c>
      <c r="AN469" s="34">
        <v>534.72967032967028</v>
      </c>
      <c r="AO469" s="34">
        <v>604.29797979798025</v>
      </c>
      <c r="AP469" s="34">
        <v>665.13265306122446</v>
      </c>
      <c r="AQ469" s="34">
        <v>630.40600000000018</v>
      </c>
      <c r="AR469" s="34">
        <v>370.73908045977004</v>
      </c>
      <c r="AS469" s="34">
        <v>766.83222222222219</v>
      </c>
      <c r="AT469" s="34">
        <v>213.1989361702129</v>
      </c>
      <c r="AU469" s="34">
        <v>473</v>
      </c>
      <c r="AV469" s="34">
        <v>519</v>
      </c>
      <c r="AW469" s="34">
        <v>703.86521739130433</v>
      </c>
      <c r="AX469" s="34">
        <v>539.01609195402295</v>
      </c>
      <c r="AY469" s="34">
        <v>722.5114942528736</v>
      </c>
      <c r="AZ469" s="34">
        <v>674.84047619047612</v>
      </c>
      <c r="BA469" s="34">
        <v>545.7063291139242</v>
      </c>
      <c r="BB469" s="34">
        <v>524.70120481927677</v>
      </c>
      <c r="BC469" s="34">
        <v>696.44444444444446</v>
      </c>
      <c r="BD469" s="34">
        <v>530.30120481927725</v>
      </c>
      <c r="BE469" s="34">
        <v>342.9</v>
      </c>
      <c r="BF469" s="34">
        <v>575</v>
      </c>
      <c r="BG469" s="34">
        <v>414.6</v>
      </c>
      <c r="BH469" s="34">
        <v>195.2</v>
      </c>
      <c r="BI469" s="34">
        <v>383</v>
      </c>
      <c r="BJ469" s="34">
        <v>549</v>
      </c>
      <c r="BK469" s="34">
        <v>284.8</v>
      </c>
      <c r="BL469" s="9">
        <v>527.4</v>
      </c>
      <c r="BM469" s="9">
        <v>303.3</v>
      </c>
      <c r="BN469">
        <v>613</v>
      </c>
      <c r="BO469" s="24">
        <v>401.58000000000004</v>
      </c>
      <c r="BP469">
        <v>328.44</v>
      </c>
      <c r="BQ469">
        <v>450.56000000000006</v>
      </c>
      <c r="BR469">
        <v>201.64999999999995</v>
      </c>
      <c r="BS469">
        <v>281.92</v>
      </c>
    </row>
    <row r="470" spans="1:71" x14ac:dyDescent="0.25">
      <c r="A470" s="12" t="s">
        <v>18</v>
      </c>
      <c r="B470" s="34">
        <v>756.20952380952372</v>
      </c>
      <c r="C470" s="34">
        <v>370.02</v>
      </c>
      <c r="D470" s="34">
        <v>1164.7720000000002</v>
      </c>
      <c r="E470" s="34">
        <v>1263.3526315789477</v>
      </c>
      <c r="F470" s="34">
        <v>319.60000000000002</v>
      </c>
      <c r="G470" s="34">
        <v>976.00769230769208</v>
      </c>
      <c r="H470" s="34">
        <v>994.80714285714271</v>
      </c>
      <c r="I470" s="34">
        <v>1405.944</v>
      </c>
      <c r="J470" s="34">
        <v>2059.9526315789471</v>
      </c>
      <c r="K470" s="36">
        <f t="shared" si="33"/>
        <v>1050.7393774882032</v>
      </c>
      <c r="L470" s="34">
        <v>1975.5153846153846</v>
      </c>
      <c r="M470" s="34">
        <v>1422.5761904761905</v>
      </c>
      <c r="N470" s="34">
        <v>679.2703703703703</v>
      </c>
      <c r="O470" s="34">
        <v>687.21904761904761</v>
      </c>
      <c r="P470" s="34">
        <v>1147.8315789473686</v>
      </c>
      <c r="Q470" s="34">
        <v>949.27142857142849</v>
      </c>
      <c r="R470" s="34">
        <v>1220.1058823529413</v>
      </c>
      <c r="S470" s="34">
        <v>1199.1136363636363</v>
      </c>
      <c r="T470" s="34">
        <v>1071.2923076923082</v>
      </c>
      <c r="U470" s="34">
        <v>1076.81</v>
      </c>
      <c r="V470" s="34">
        <v>891.1265625000002</v>
      </c>
      <c r="W470" s="34">
        <v>1092.2246153846154</v>
      </c>
      <c r="X470" s="34">
        <v>983.24558823529389</v>
      </c>
      <c r="Y470" s="34">
        <v>1280.4477611940299</v>
      </c>
      <c r="Z470" s="34">
        <v>890.98059701492525</v>
      </c>
      <c r="AA470" s="34">
        <v>1090.4447761194031</v>
      </c>
      <c r="AB470" s="34">
        <v>1129.8696969696971</v>
      </c>
      <c r="AC470" s="34">
        <v>1368.5781249999998</v>
      </c>
      <c r="AD470" s="34">
        <v>655.20000000000005</v>
      </c>
      <c r="AE470" s="36">
        <f t="shared" si="34"/>
        <v>1048.2018209191158</v>
      </c>
      <c r="AF470" s="34">
        <v>773.14857142857147</v>
      </c>
      <c r="AG470" s="34">
        <v>1502</v>
      </c>
      <c r="AH470" s="34">
        <v>958.03157894736853</v>
      </c>
      <c r="AI470" s="34">
        <v>1018.7121621621625</v>
      </c>
      <c r="AJ470" s="34">
        <v>634.8216216216216</v>
      </c>
      <c r="AK470" s="34">
        <v>608.85641025641019</v>
      </c>
      <c r="AL470" s="34">
        <v>533.85568181818189</v>
      </c>
      <c r="AM470" s="34">
        <v>900.04090909090917</v>
      </c>
      <c r="AN470" s="34">
        <v>734.84285714285716</v>
      </c>
      <c r="AO470" s="34">
        <v>722.45858585858571</v>
      </c>
      <c r="AP470" s="34">
        <v>1030.9173469387754</v>
      </c>
      <c r="AQ470" s="34">
        <v>681.98500000000001</v>
      </c>
      <c r="AR470" s="34">
        <v>842.10574712643688</v>
      </c>
      <c r="AS470" s="34">
        <v>1463.7955555555552</v>
      </c>
      <c r="AT470" s="34">
        <v>966.55957446808532</v>
      </c>
      <c r="AU470" s="34">
        <v>733</v>
      </c>
      <c r="AV470" s="34">
        <v>990</v>
      </c>
      <c r="AW470" s="34">
        <v>1077.8608695652172</v>
      </c>
      <c r="AX470" s="34">
        <v>1204.4827586206898</v>
      </c>
      <c r="AY470" s="34">
        <v>925.28850574712612</v>
      </c>
      <c r="AZ470" s="34">
        <v>737.76428571428596</v>
      </c>
      <c r="BA470" s="34">
        <v>411.77594936708863</v>
      </c>
      <c r="BB470" s="34">
        <v>743.1795180722894</v>
      </c>
      <c r="BC470" s="34">
        <v>613.37160493827173</v>
      </c>
      <c r="BD470" s="34">
        <v>1119.8421686746988</v>
      </c>
      <c r="BE470" s="34">
        <v>634.20000000000005</v>
      </c>
      <c r="BF470" s="34">
        <v>666</v>
      </c>
      <c r="BG470" s="34">
        <v>446.5</v>
      </c>
      <c r="BH470" s="34">
        <v>1323.5</v>
      </c>
      <c r="BI470" s="34">
        <v>706.4</v>
      </c>
      <c r="BJ470" s="34">
        <v>659.8</v>
      </c>
      <c r="BK470" s="34">
        <v>466.1</v>
      </c>
      <c r="BL470" s="9">
        <v>1239.4000000000001</v>
      </c>
      <c r="BM470" s="9">
        <v>1105.5999999999999</v>
      </c>
      <c r="BN470">
        <v>545</v>
      </c>
      <c r="BO470" s="24">
        <v>431.89999999999992</v>
      </c>
      <c r="BP470">
        <v>419.04999999999995</v>
      </c>
      <c r="BQ470">
        <v>549.06000000000006</v>
      </c>
      <c r="BR470">
        <v>539.6099999999999</v>
      </c>
      <c r="BS470">
        <v>406.62999999999982</v>
      </c>
    </row>
    <row r="471" spans="1:71" x14ac:dyDescent="0.25">
      <c r="A471" s="12" t="s">
        <v>19</v>
      </c>
      <c r="B471" s="34">
        <v>400.9</v>
      </c>
      <c r="C471" s="34">
        <v>350.4</v>
      </c>
      <c r="D471" s="34">
        <v>860.64799999999991</v>
      </c>
      <c r="E471" s="34">
        <v>708.95789473684215</v>
      </c>
      <c r="F471" s="34">
        <v>437.22800000000001</v>
      </c>
      <c r="G471" s="34">
        <v>556.48846153846148</v>
      </c>
      <c r="H471" s="34">
        <v>592.69642857142856</v>
      </c>
      <c r="I471" s="34">
        <v>587.928</v>
      </c>
      <c r="J471" s="34">
        <v>823.48421052631579</v>
      </c>
      <c r="K471" s="36">
        <f t="shared" si="33"/>
        <v>673.1854717778757</v>
      </c>
      <c r="L471" s="34">
        <v>813.22692307692296</v>
      </c>
      <c r="M471" s="34">
        <v>998.4476190476189</v>
      </c>
      <c r="N471" s="34">
        <v>858.1296296296299</v>
      </c>
      <c r="O471" s="34">
        <v>1070.652380952381</v>
      </c>
      <c r="P471" s="34">
        <v>388.27894736842103</v>
      </c>
      <c r="Q471" s="34">
        <v>173.47857142857146</v>
      </c>
      <c r="R471" s="34">
        <v>730.65882352941185</v>
      </c>
      <c r="S471" s="34">
        <v>620.97727272727263</v>
      </c>
      <c r="T471" s="34">
        <v>395.25384615384615</v>
      </c>
      <c r="U471" s="34">
        <v>1055.6333333333334</v>
      </c>
      <c r="V471" s="34">
        <v>412.77812499999999</v>
      </c>
      <c r="W471" s="34">
        <v>409.42769230769227</v>
      </c>
      <c r="X471" s="34">
        <v>799.53970588235279</v>
      </c>
      <c r="Y471" s="34">
        <v>822.92835820895493</v>
      </c>
      <c r="Z471" s="34">
        <v>1023.3910447761198</v>
      </c>
      <c r="AA471" s="34">
        <v>586.8149253731342</v>
      </c>
      <c r="AB471" s="34">
        <v>424.57727272727288</v>
      </c>
      <c r="AC471" s="34">
        <v>1129.3499999999999</v>
      </c>
      <c r="AD471" s="34">
        <v>733.4362318840582</v>
      </c>
      <c r="AE471" s="36">
        <f t="shared" si="34"/>
        <v>708.46641233152423</v>
      </c>
      <c r="AF471" s="34">
        <v>1123.3828571428571</v>
      </c>
      <c r="AG471" s="34">
        <v>1738.0741935483873</v>
      </c>
      <c r="AH471" s="34">
        <v>962.48552631578957</v>
      </c>
      <c r="AI471" s="34">
        <v>664.81081081081049</v>
      </c>
      <c r="AJ471" s="34">
        <v>815.02432432432431</v>
      </c>
      <c r="AK471" s="34">
        <v>794.56025641025633</v>
      </c>
      <c r="AL471" s="34">
        <v>484.36136363636359</v>
      </c>
      <c r="AM471" s="34">
        <v>615.30568181818194</v>
      </c>
      <c r="AN471" s="34">
        <v>549.34175824175827</v>
      </c>
      <c r="AO471" s="34">
        <v>795.77676767676758</v>
      </c>
      <c r="AP471" s="34">
        <v>601.51122448979595</v>
      </c>
      <c r="AQ471" s="34">
        <v>843.15299999999991</v>
      </c>
      <c r="AR471" s="34">
        <v>612.0333333333333</v>
      </c>
      <c r="AS471" s="34">
        <v>566.00888888888858</v>
      </c>
      <c r="AT471" s="34">
        <v>475.9797872340427</v>
      </c>
      <c r="AU471" s="34">
        <v>442</v>
      </c>
      <c r="AV471" s="34">
        <v>841</v>
      </c>
      <c r="AW471" s="34">
        <v>514.59347826086957</v>
      </c>
      <c r="AX471" s="34">
        <v>439.88850574712637</v>
      </c>
      <c r="AY471" s="34">
        <v>848.27126436781634</v>
      </c>
      <c r="AZ471" s="34">
        <v>604.10119047619025</v>
      </c>
      <c r="BA471" s="34">
        <v>719.77974683544267</v>
      </c>
      <c r="BB471" s="34">
        <v>490.45662650602412</v>
      </c>
      <c r="BC471" s="34">
        <v>897.31851851851843</v>
      </c>
      <c r="BD471" s="34">
        <v>724.57951807228892</v>
      </c>
      <c r="BE471" s="34">
        <v>464.2</v>
      </c>
      <c r="BF471" s="34">
        <v>653.29999999999995</v>
      </c>
      <c r="BG471" s="34">
        <v>642.20000000000005</v>
      </c>
      <c r="BH471" s="34">
        <v>213.9</v>
      </c>
      <c r="BI471" s="34">
        <v>502.1</v>
      </c>
      <c r="BJ471" s="34">
        <v>522.1</v>
      </c>
      <c r="BK471" s="34">
        <v>664.4</v>
      </c>
      <c r="BL471" s="9">
        <v>476.4</v>
      </c>
      <c r="BM471" s="9">
        <v>849.9</v>
      </c>
      <c r="BN471">
        <v>365</v>
      </c>
      <c r="BO471" s="24">
        <v>305.54999999999995</v>
      </c>
      <c r="BP471">
        <v>330.01</v>
      </c>
      <c r="BQ471">
        <v>590.98</v>
      </c>
      <c r="BR471">
        <v>852.06000000000006</v>
      </c>
      <c r="BS471">
        <v>655.80999999999983</v>
      </c>
    </row>
    <row r="472" spans="1:71" x14ac:dyDescent="0.25">
      <c r="A472" s="12" t="s">
        <v>20</v>
      </c>
      <c r="B472" s="34">
        <v>140.0952380952381</v>
      </c>
      <c r="C472" s="34">
        <v>32.76</v>
      </c>
      <c r="D472" s="34">
        <v>109.84400000000001</v>
      </c>
      <c r="E472" s="34">
        <v>304.58947368421059</v>
      </c>
      <c r="F472" s="34">
        <v>237.99599999999998</v>
      </c>
      <c r="G472" s="34">
        <v>221.83461538461538</v>
      </c>
      <c r="H472" s="34">
        <v>80.04285714285713</v>
      </c>
      <c r="I472" s="34">
        <v>204.56399999999994</v>
      </c>
      <c r="J472" s="34">
        <v>445.43684210526311</v>
      </c>
      <c r="K472" s="36">
        <f t="shared" si="33"/>
        <v>217.14128805963963</v>
      </c>
      <c r="L472" s="34">
        <v>324.64999999999998</v>
      </c>
      <c r="M472" s="34">
        <v>256.3047619047619</v>
      </c>
      <c r="N472" s="34">
        <v>76.018518518518533</v>
      </c>
      <c r="O472" s="34">
        <v>211.70476190476188</v>
      </c>
      <c r="P472" s="34">
        <v>107.83157894736843</v>
      </c>
      <c r="Q472" s="34">
        <v>194.45714285714286</v>
      </c>
      <c r="R472" s="34">
        <v>131.87647058823529</v>
      </c>
      <c r="S472" s="34">
        <v>203.3772727272727</v>
      </c>
      <c r="T472" s="34">
        <v>308.3692307692308</v>
      </c>
      <c r="U472" s="34">
        <v>237.42333333333329</v>
      </c>
      <c r="V472" s="34">
        <v>184.27343749999997</v>
      </c>
      <c r="W472" s="34">
        <v>131.7907692307692</v>
      </c>
      <c r="X472" s="34">
        <v>139.99411764705886</v>
      </c>
      <c r="Y472" s="34">
        <v>242.32835820895519</v>
      </c>
      <c r="Z472" s="34">
        <v>417.23134328358196</v>
      </c>
      <c r="AA472" s="34">
        <v>245.25223880597017</v>
      </c>
      <c r="AB472" s="34">
        <v>386.02727272727282</v>
      </c>
      <c r="AC472" s="34">
        <v>247.2265625</v>
      </c>
      <c r="AD472" s="34">
        <v>200.34057971014494</v>
      </c>
      <c r="AE472" s="36">
        <f t="shared" si="34"/>
        <v>249.11429488330157</v>
      </c>
      <c r="AF472" s="34">
        <v>247.72428571428583</v>
      </c>
      <c r="AG472" s="34">
        <v>219.11290322580649</v>
      </c>
      <c r="AH472" s="34">
        <v>364.14078947368415</v>
      </c>
      <c r="AI472" s="34">
        <v>251.82972972972971</v>
      </c>
      <c r="AJ472" s="34">
        <v>150.96756756756758</v>
      </c>
      <c r="AK472" s="34">
        <v>122.11794871794872</v>
      </c>
      <c r="AL472" s="34">
        <v>171.53295454545452</v>
      </c>
      <c r="AM472" s="34">
        <v>276.08977272727287</v>
      </c>
      <c r="AN472" s="34">
        <v>113.9395604395604</v>
      </c>
      <c r="AO472" s="34">
        <v>174.59595959595956</v>
      </c>
      <c r="AP472" s="34">
        <v>88.096938775510225</v>
      </c>
      <c r="AQ472" s="34">
        <v>250.71799999999999</v>
      </c>
      <c r="AR472" s="34">
        <v>120.70919540229886</v>
      </c>
      <c r="AS472" s="34">
        <v>224.27666666666661</v>
      </c>
      <c r="AT472" s="34">
        <v>300.66382978723385</v>
      </c>
      <c r="AU472" s="34">
        <v>176</v>
      </c>
      <c r="AV472" s="34">
        <v>68</v>
      </c>
      <c r="AW472" s="34">
        <v>396.02065217391316</v>
      </c>
      <c r="AX472" s="34">
        <v>141.22988505747136</v>
      </c>
      <c r="AY472" s="34">
        <v>300.55862068965524</v>
      </c>
      <c r="AZ472" s="34">
        <v>89.364285714285728</v>
      </c>
      <c r="BA472" s="34">
        <v>114.8594936708861</v>
      </c>
      <c r="BB472" s="34">
        <v>152.15783132530117</v>
      </c>
      <c r="BC472" s="34">
        <v>120.70246913580245</v>
      </c>
      <c r="BD472" s="34">
        <v>306.78313253012038</v>
      </c>
      <c r="BE472" s="34">
        <v>175.6</v>
      </c>
      <c r="BF472" s="34">
        <v>278.2</v>
      </c>
      <c r="BG472" s="34">
        <v>202.9</v>
      </c>
      <c r="BH472" s="34">
        <v>352.1</v>
      </c>
      <c r="BI472" s="34">
        <v>359.6</v>
      </c>
      <c r="BJ472" s="34">
        <v>365.2</v>
      </c>
      <c r="BK472" s="34">
        <v>223.4</v>
      </c>
      <c r="BL472" s="9">
        <v>222.2</v>
      </c>
      <c r="BM472" s="9">
        <v>312.89999999999998</v>
      </c>
      <c r="BN472">
        <v>176</v>
      </c>
      <c r="BO472" s="24">
        <v>123.57000000000002</v>
      </c>
      <c r="BP472">
        <v>218.57999999999998</v>
      </c>
      <c r="BQ472">
        <v>90.34</v>
      </c>
      <c r="BR472">
        <v>345.61</v>
      </c>
      <c r="BS472">
        <v>361.68000000000012</v>
      </c>
    </row>
    <row r="473" spans="1:71" x14ac:dyDescent="0.25">
      <c r="A473" s="12" t="s">
        <v>21</v>
      </c>
      <c r="B473" s="34">
        <v>107.78095238095236</v>
      </c>
      <c r="C473" s="34">
        <v>204.08</v>
      </c>
      <c r="D473" s="34">
        <v>243.416</v>
      </c>
      <c r="E473" s="34">
        <v>130.35789473684213</v>
      </c>
      <c r="F473" s="34">
        <v>267.20399999999995</v>
      </c>
      <c r="G473" s="34">
        <v>185.41153846153844</v>
      </c>
      <c r="H473" s="34">
        <v>192.04285714285714</v>
      </c>
      <c r="I473" s="34">
        <v>86.995999999999981</v>
      </c>
      <c r="J473" s="34">
        <v>45.478947368421061</v>
      </c>
      <c r="K473" s="36">
        <f t="shared" si="33"/>
        <v>131.69595328275994</v>
      </c>
      <c r="L473" s="34">
        <v>166.98076923076925</v>
      </c>
      <c r="M473" s="34">
        <v>263.33809523809526</v>
      </c>
      <c r="N473" s="34">
        <v>155.73333333333332</v>
      </c>
      <c r="O473" s="34">
        <v>142.33809523809524</v>
      </c>
      <c r="P473" s="34">
        <v>7.4789473684210526</v>
      </c>
      <c r="Q473" s="34">
        <v>121.81428571428572</v>
      </c>
      <c r="R473" s="34">
        <v>163.18823529411762</v>
      </c>
      <c r="S473" s="34">
        <v>107.65454545454544</v>
      </c>
      <c r="T473" s="34">
        <v>180.83461538461538</v>
      </c>
      <c r="U473" s="34">
        <v>158.19166666666666</v>
      </c>
      <c r="V473" s="34">
        <v>74.646874999999994</v>
      </c>
      <c r="W473" s="34">
        <v>120.91230769230772</v>
      </c>
      <c r="X473" s="34">
        <v>97.947058823529375</v>
      </c>
      <c r="Y473" s="34">
        <v>119.71791044776117</v>
      </c>
      <c r="Z473" s="34">
        <v>165.51492537313436</v>
      </c>
      <c r="AA473" s="34">
        <v>51.69253731343283</v>
      </c>
      <c r="AB473" s="34">
        <v>176.13181818181823</v>
      </c>
      <c r="AC473" s="34">
        <v>118.73593750000001</v>
      </c>
      <c r="AD473" s="34">
        <v>99.085507246376793</v>
      </c>
      <c r="AE473" s="36">
        <f t="shared" si="34"/>
        <v>123.94646905724025</v>
      </c>
      <c r="AF473" s="34">
        <v>107.46571428571428</v>
      </c>
      <c r="AG473" s="34">
        <v>98.258064516129039</v>
      </c>
      <c r="AH473" s="34">
        <v>120.48947368421057</v>
      </c>
      <c r="AI473" s="34">
        <v>196.89324324324329</v>
      </c>
      <c r="AJ473" s="34">
        <v>175.94054054054058</v>
      </c>
      <c r="AK473" s="34">
        <v>68.492307692307705</v>
      </c>
      <c r="AL473" s="34">
        <v>198.78863636363641</v>
      </c>
      <c r="AM473" s="34">
        <v>58.411363636363646</v>
      </c>
      <c r="AN473" s="34">
        <v>72.056043956043951</v>
      </c>
      <c r="AO473" s="34">
        <v>130.14444444444447</v>
      </c>
      <c r="AP473" s="34">
        <v>123.32755102040812</v>
      </c>
      <c r="AQ473" s="34">
        <v>126.262</v>
      </c>
      <c r="AR473" s="34">
        <v>297.91609195402305</v>
      </c>
      <c r="AS473" s="34">
        <v>225.89</v>
      </c>
      <c r="AT473" s="34">
        <v>137.16382978723408</v>
      </c>
      <c r="AU473" s="34">
        <v>155</v>
      </c>
      <c r="AV473" s="34">
        <v>115</v>
      </c>
      <c r="AW473" s="34">
        <v>244.65543478260872</v>
      </c>
      <c r="AX473" s="34">
        <v>284.63448275862055</v>
      </c>
      <c r="AY473" s="34">
        <v>169.2310344827587</v>
      </c>
      <c r="AZ473" s="34">
        <v>62.717857142857135</v>
      </c>
      <c r="BA473" s="34">
        <v>239.11898734177211</v>
      </c>
      <c r="BB473" s="34">
        <v>211.00481927710848</v>
      </c>
      <c r="BC473" s="34">
        <v>70.316049382716017</v>
      </c>
      <c r="BD473" s="34">
        <v>173.23132530120481</v>
      </c>
      <c r="BE473" s="34">
        <v>44.4</v>
      </c>
      <c r="BF473" s="34">
        <v>120.3</v>
      </c>
      <c r="BG473" s="34">
        <v>63.8</v>
      </c>
      <c r="BH473" s="34">
        <v>181.4</v>
      </c>
      <c r="BI473" s="34">
        <v>182.2</v>
      </c>
      <c r="BJ473" s="34">
        <v>149.30000000000001</v>
      </c>
      <c r="BK473" s="34">
        <v>54.6</v>
      </c>
      <c r="BL473" s="9">
        <v>136</v>
      </c>
      <c r="BM473" s="9">
        <v>127.2</v>
      </c>
      <c r="BN473">
        <v>102</v>
      </c>
      <c r="BO473" s="24">
        <v>35.879999999999988</v>
      </c>
      <c r="BP473">
        <v>141.64999999999998</v>
      </c>
      <c r="BQ473">
        <v>95.6</v>
      </c>
      <c r="BR473">
        <v>398.28000000000009</v>
      </c>
      <c r="BS473">
        <v>195.71</v>
      </c>
    </row>
    <row r="474" spans="1:71" x14ac:dyDescent="0.25">
      <c r="A474" s="12" t="s">
        <v>22</v>
      </c>
      <c r="B474" s="34">
        <v>59.509523809523813</v>
      </c>
      <c r="C474" s="34">
        <v>0</v>
      </c>
      <c r="D474" s="34">
        <v>6.8000000000000005E-2</v>
      </c>
      <c r="E474" s="34">
        <v>0</v>
      </c>
      <c r="F474" s="34">
        <v>1.9520000000000002</v>
      </c>
      <c r="G474" s="34">
        <v>133.00384615384615</v>
      </c>
      <c r="H474" s="34">
        <v>157.46428571428575</v>
      </c>
      <c r="I474" s="34">
        <v>12.88</v>
      </c>
      <c r="J474" s="34">
        <v>24.210526315789473</v>
      </c>
      <c r="K474" s="36">
        <f t="shared" si="33"/>
        <v>39.654863153400385</v>
      </c>
      <c r="L474" s="34">
        <v>4.4461538461538463</v>
      </c>
      <c r="M474" s="34">
        <v>54.490476190476187</v>
      </c>
      <c r="N474" s="34">
        <v>8.4370370370370367</v>
      </c>
      <c r="O474" s="34">
        <v>29.009523809523813</v>
      </c>
      <c r="P474" s="34">
        <v>12.357894736842105</v>
      </c>
      <c r="Q474" s="34">
        <v>112.41428571428571</v>
      </c>
      <c r="R474" s="34">
        <v>6.723529411764706</v>
      </c>
      <c r="S474" s="34">
        <v>12.131818181818181</v>
      </c>
      <c r="T474" s="34">
        <v>49.030769230769245</v>
      </c>
      <c r="U474" s="34">
        <v>2.4633333333333334</v>
      </c>
      <c r="V474" s="34">
        <v>6.5828125000000002</v>
      </c>
      <c r="W474" s="34">
        <v>31.063076923076924</v>
      </c>
      <c r="X474" s="34">
        <v>21.06323529411765</v>
      </c>
      <c r="Y474" s="34">
        <v>0.36865671641791042</v>
      </c>
      <c r="Z474" s="34">
        <v>70.526865671641801</v>
      </c>
      <c r="AA474" s="34">
        <v>125.04328358208954</v>
      </c>
      <c r="AB474" s="34">
        <v>92.77121212121213</v>
      </c>
      <c r="AC474" s="34">
        <v>71.8203125</v>
      </c>
      <c r="AD474" s="34">
        <v>136.87681159420293</v>
      </c>
      <c r="AE474" s="36">
        <f t="shared" si="34"/>
        <v>55.237306315169214</v>
      </c>
      <c r="AF474" s="34">
        <v>19.87</v>
      </c>
      <c r="AG474" s="34">
        <v>50.112903225806456</v>
      </c>
      <c r="AH474" s="34">
        <v>34.367105263157896</v>
      </c>
      <c r="AI474" s="34">
        <v>1.4554054054054055</v>
      </c>
      <c r="AJ474" s="34">
        <v>19.812162162162164</v>
      </c>
      <c r="AK474" s="34">
        <v>99.010256410256403</v>
      </c>
      <c r="AL474" s="34">
        <v>49.854545454545452</v>
      </c>
      <c r="AM474" s="34">
        <v>0.20227272727272727</v>
      </c>
      <c r="AN474" s="34">
        <v>23.79450549450549</v>
      </c>
      <c r="AO474" s="34">
        <v>51.121212121212125</v>
      </c>
      <c r="AP474" s="34">
        <v>33.726530612244893</v>
      </c>
      <c r="AQ474" s="34">
        <v>267.38600000000002</v>
      </c>
      <c r="AR474" s="34">
        <v>12.305747126436787</v>
      </c>
      <c r="AS474" s="34">
        <v>6.591111111111112</v>
      </c>
      <c r="AT474" s="34">
        <v>22.614893617021277</v>
      </c>
      <c r="AU474" s="34">
        <v>10</v>
      </c>
      <c r="AV474" s="34">
        <v>89</v>
      </c>
      <c r="AW474" s="34">
        <v>52.984782608695653</v>
      </c>
      <c r="AX474" s="34">
        <v>0.4643678160919541</v>
      </c>
      <c r="AY474" s="34">
        <v>1.2045977011494253</v>
      </c>
      <c r="AZ474" s="34">
        <v>11.46547619047619</v>
      </c>
      <c r="BA474" s="34">
        <v>6.811392405063291</v>
      </c>
      <c r="BB474" s="34">
        <v>2.8879518072289154</v>
      </c>
      <c r="BC474" s="34">
        <v>18.939506172839501</v>
      </c>
      <c r="BD474" s="34">
        <v>4.8240963855421688</v>
      </c>
      <c r="BE474" s="34">
        <v>58.2</v>
      </c>
      <c r="BF474" s="34">
        <v>31.1</v>
      </c>
      <c r="BG474" s="34">
        <v>7.7</v>
      </c>
      <c r="BH474" s="34">
        <v>84.9</v>
      </c>
      <c r="BI474" s="34">
        <v>176.9</v>
      </c>
      <c r="BJ474" s="34">
        <v>47.6</v>
      </c>
      <c r="BK474" s="34">
        <v>85.3</v>
      </c>
      <c r="BL474" s="34">
        <v>13.5</v>
      </c>
      <c r="BM474" s="34">
        <v>22.1</v>
      </c>
      <c r="BN474">
        <v>42</v>
      </c>
      <c r="BO474" s="24">
        <v>25.76</v>
      </c>
      <c r="BP474">
        <v>15.52</v>
      </c>
      <c r="BQ474">
        <v>23.17</v>
      </c>
      <c r="BR474">
        <v>26.55</v>
      </c>
      <c r="BS474">
        <v>12.25</v>
      </c>
    </row>
    <row r="475" spans="1:71" x14ac:dyDescent="0.25">
      <c r="A475" s="12" t="s">
        <v>23</v>
      </c>
      <c r="B475" s="34">
        <v>0</v>
      </c>
      <c r="C475" s="34">
        <v>13.78</v>
      </c>
      <c r="D475" s="34">
        <v>0</v>
      </c>
      <c r="E475" s="34">
        <v>1.8052631578947371</v>
      </c>
      <c r="F475" s="34">
        <v>0</v>
      </c>
      <c r="G475" s="34">
        <v>0</v>
      </c>
      <c r="H475" s="34">
        <v>0</v>
      </c>
      <c r="I475" s="34">
        <v>6.8000000000000005E-2</v>
      </c>
      <c r="J475" s="34">
        <v>0.17368421052631577</v>
      </c>
      <c r="K475" s="36">
        <f t="shared" si="33"/>
        <v>8.3367295158395009</v>
      </c>
      <c r="L475" s="34">
        <v>0</v>
      </c>
      <c r="M475" s="34">
        <v>53.87619047619048</v>
      </c>
      <c r="N475" s="34">
        <v>5.7259259259259272</v>
      </c>
      <c r="O475" s="34">
        <v>0</v>
      </c>
      <c r="P475" s="34">
        <v>32.084210526315786</v>
      </c>
      <c r="Q475" s="34">
        <v>30.05</v>
      </c>
      <c r="R475" s="34">
        <v>5.4176470588235297</v>
      </c>
      <c r="S475" s="34">
        <v>2.2727272727272728E-2</v>
      </c>
      <c r="T475" s="34">
        <v>3.8538461538461539</v>
      </c>
      <c r="U475" s="34">
        <v>0</v>
      </c>
      <c r="V475" s="34">
        <v>6.25E-2</v>
      </c>
      <c r="W475" s="34">
        <v>0.91846153846153844</v>
      </c>
      <c r="X475" s="34">
        <v>0.59705882352941164</v>
      </c>
      <c r="Y475" s="34">
        <v>0</v>
      </c>
      <c r="Z475" s="34">
        <v>0.58059701492537308</v>
      </c>
      <c r="AA475" s="34">
        <v>0.19850746268656719</v>
      </c>
      <c r="AB475" s="34">
        <v>0</v>
      </c>
      <c r="AC475" s="34">
        <v>18.623437500000001</v>
      </c>
      <c r="AD475" s="34">
        <v>1.1594202898550725E-2</v>
      </c>
      <c r="AE475" s="36">
        <f t="shared" si="34"/>
        <v>2.2587275178497817</v>
      </c>
      <c r="AF475" s="34">
        <v>0.23285714285714287</v>
      </c>
      <c r="AG475" s="34">
        <v>0</v>
      </c>
      <c r="AH475" s="34">
        <v>12.631578947368421</v>
      </c>
      <c r="AI475" s="34">
        <v>1.8918918918918916E-2</v>
      </c>
      <c r="AJ475" s="34">
        <v>2.3824324324324326</v>
      </c>
      <c r="AK475" s="34">
        <v>2.1948717948717946</v>
      </c>
      <c r="AL475" s="34">
        <v>24.484090909090913</v>
      </c>
      <c r="AM475" s="34">
        <v>16.645454545454548</v>
      </c>
      <c r="AN475" s="34">
        <v>2.6406593406593397</v>
      </c>
      <c r="AO475" s="34">
        <v>0.18181818181818182</v>
      </c>
      <c r="AP475" s="34">
        <v>0.15408163265306121</v>
      </c>
      <c r="AQ475" s="34">
        <v>0</v>
      </c>
      <c r="AR475" s="34">
        <v>52.059770114942545</v>
      </c>
      <c r="AS475" s="34">
        <v>0</v>
      </c>
      <c r="AT475" s="34">
        <v>0.36382978723404258</v>
      </c>
      <c r="AU475" s="34">
        <v>31</v>
      </c>
      <c r="AV475" s="34">
        <v>39</v>
      </c>
      <c r="AW475" s="34">
        <v>5.4336956521739141</v>
      </c>
      <c r="AX475" s="34">
        <v>0.16551724137931034</v>
      </c>
      <c r="AY475" s="34">
        <v>0.67241379310344829</v>
      </c>
      <c r="AZ475" s="34">
        <v>1.2702380952380952</v>
      </c>
      <c r="BA475" s="34">
        <v>8.1012658227848103E-2</v>
      </c>
      <c r="BB475" s="34">
        <v>0</v>
      </c>
      <c r="BC475" s="34">
        <v>0</v>
      </c>
      <c r="BD475" s="34">
        <v>6.0240963855421686E-2</v>
      </c>
      <c r="BE475" s="34">
        <v>0</v>
      </c>
      <c r="BF475" s="34">
        <v>3.9</v>
      </c>
      <c r="BG475" s="34">
        <v>0</v>
      </c>
      <c r="BH475" s="34">
        <v>19.2</v>
      </c>
      <c r="BI475" s="34">
        <v>2.2999999999999998</v>
      </c>
      <c r="BJ475" s="34">
        <v>0</v>
      </c>
      <c r="BK475" s="34">
        <v>0.8</v>
      </c>
      <c r="BL475" s="34">
        <v>1.2</v>
      </c>
      <c r="BM475" s="34">
        <v>25</v>
      </c>
      <c r="BN475">
        <v>3</v>
      </c>
      <c r="BO475" s="24">
        <v>4.8999999999999995</v>
      </c>
      <c r="BP475">
        <v>1.94</v>
      </c>
      <c r="BQ475">
        <v>16.550000000000004</v>
      </c>
      <c r="BR475">
        <v>16.740000000000002</v>
      </c>
      <c r="BS475">
        <v>12.149999999999999</v>
      </c>
    </row>
    <row r="476" spans="1:71" x14ac:dyDescent="0.25">
      <c r="A476" s="7" t="s">
        <v>24</v>
      </c>
    </row>
    <row r="477" spans="1:71" x14ac:dyDescent="0.25">
      <c r="A477" s="7" t="s">
        <v>25</v>
      </c>
    </row>
    <row r="478" spans="1:71" x14ac:dyDescent="0.25">
      <c r="A478" s="7" t="s">
        <v>26</v>
      </c>
    </row>
    <row r="479" spans="1:71" x14ac:dyDescent="0.25">
      <c r="A479" s="7" t="s">
        <v>27</v>
      </c>
    </row>
    <row r="480" spans="1:71" x14ac:dyDescent="0.25">
      <c r="A480" s="7" t="s">
        <v>28</v>
      </c>
    </row>
    <row r="482" spans="1:71" x14ac:dyDescent="0.25">
      <c r="A482" s="10" t="s">
        <v>70</v>
      </c>
    </row>
    <row r="483" spans="1:71" x14ac:dyDescent="0.25">
      <c r="A483" t="s">
        <v>11</v>
      </c>
      <c r="B483" s="8">
        <v>1951</v>
      </c>
      <c r="C483" s="8">
        <v>1952</v>
      </c>
      <c r="D483" s="8">
        <v>1953</v>
      </c>
      <c r="E483" s="8">
        <v>1954</v>
      </c>
      <c r="F483" s="8">
        <v>1955</v>
      </c>
      <c r="G483" s="8">
        <v>1956</v>
      </c>
      <c r="H483" s="8">
        <v>1957</v>
      </c>
      <c r="I483" s="8">
        <v>1958</v>
      </c>
      <c r="J483" s="8">
        <v>1959</v>
      </c>
      <c r="K483" s="8">
        <v>1960</v>
      </c>
      <c r="L483" s="8">
        <v>1961</v>
      </c>
      <c r="M483" s="8">
        <v>1962</v>
      </c>
      <c r="N483" s="8">
        <v>1963</v>
      </c>
      <c r="O483" s="8">
        <v>1964</v>
      </c>
      <c r="P483" s="8">
        <v>1965</v>
      </c>
      <c r="Q483" s="8">
        <v>1966</v>
      </c>
      <c r="R483" s="8">
        <v>1967</v>
      </c>
      <c r="S483" s="8">
        <v>1968</v>
      </c>
      <c r="T483" s="8">
        <v>1969</v>
      </c>
      <c r="U483" s="8">
        <v>1970</v>
      </c>
      <c r="V483" s="8">
        <v>1971</v>
      </c>
      <c r="W483" s="8">
        <v>1972</v>
      </c>
      <c r="X483" s="8">
        <v>1973</v>
      </c>
      <c r="Y483" s="8">
        <v>1974</v>
      </c>
      <c r="Z483" s="8">
        <v>1975</v>
      </c>
      <c r="AA483" s="8">
        <v>1976</v>
      </c>
      <c r="AB483" s="8">
        <v>1977</v>
      </c>
      <c r="AC483" s="8">
        <v>1978</v>
      </c>
      <c r="AD483" s="8">
        <v>1979</v>
      </c>
      <c r="AE483" s="8">
        <v>1980</v>
      </c>
      <c r="AF483" s="8">
        <v>1981</v>
      </c>
      <c r="AG483" s="8">
        <v>1982</v>
      </c>
      <c r="AH483" s="8">
        <v>1983</v>
      </c>
      <c r="AI483" s="8">
        <v>1984</v>
      </c>
      <c r="AJ483" s="8">
        <v>1985</v>
      </c>
      <c r="AK483" s="8">
        <v>1986</v>
      </c>
      <c r="AL483" s="8">
        <v>1987</v>
      </c>
      <c r="AM483" s="8">
        <v>1988</v>
      </c>
      <c r="AN483" s="8">
        <v>1989</v>
      </c>
      <c r="AO483" s="8">
        <v>1990</v>
      </c>
      <c r="AP483" s="8">
        <v>1991</v>
      </c>
      <c r="AQ483" s="8">
        <v>1992</v>
      </c>
      <c r="AR483" s="8">
        <v>1993</v>
      </c>
      <c r="AS483" s="8">
        <v>1994</v>
      </c>
      <c r="AT483" s="8">
        <v>1995</v>
      </c>
      <c r="AU483" s="8">
        <v>1996</v>
      </c>
      <c r="AV483" s="8">
        <v>1997</v>
      </c>
      <c r="AW483" s="8">
        <v>1998</v>
      </c>
      <c r="AX483" s="8">
        <v>1999</v>
      </c>
      <c r="AY483" s="8">
        <v>2000</v>
      </c>
      <c r="AZ483" s="8">
        <v>2001</v>
      </c>
      <c r="BA483" s="8">
        <v>2002</v>
      </c>
      <c r="BB483" s="8">
        <v>2003</v>
      </c>
      <c r="BC483" s="8">
        <v>2004</v>
      </c>
      <c r="BD483" s="8">
        <v>2005</v>
      </c>
      <c r="BE483" s="8">
        <v>2006</v>
      </c>
      <c r="BF483" s="8">
        <v>2007</v>
      </c>
      <c r="BG483" s="8">
        <v>2008</v>
      </c>
      <c r="BH483" s="8">
        <v>2009</v>
      </c>
      <c r="BI483" s="8">
        <v>2010</v>
      </c>
      <c r="BJ483" s="8">
        <v>2011</v>
      </c>
      <c r="BK483" s="8">
        <v>2012</v>
      </c>
      <c r="BL483" s="9">
        <v>2013</v>
      </c>
      <c r="BM483" s="9">
        <v>2014</v>
      </c>
      <c r="BN483">
        <v>2015</v>
      </c>
      <c r="BO483">
        <v>2016</v>
      </c>
      <c r="BP483" s="9">
        <v>2017</v>
      </c>
      <c r="BQ483">
        <v>2018</v>
      </c>
      <c r="BR483">
        <v>2019</v>
      </c>
      <c r="BS483" s="9">
        <v>2020</v>
      </c>
    </row>
    <row r="484" spans="1:71" x14ac:dyDescent="0.25">
      <c r="A484" s="12" t="s">
        <v>12</v>
      </c>
      <c r="B484" s="45">
        <v>0</v>
      </c>
      <c r="C484" s="28">
        <f>AVERAGE(E484:S484)</f>
        <v>3.0213560762353864</v>
      </c>
      <c r="D484" s="45">
        <v>1.8275862068965518</v>
      </c>
      <c r="E484" s="45">
        <v>4.6083333333333334</v>
      </c>
      <c r="F484" s="45">
        <v>2.448</v>
      </c>
      <c r="G484" s="45">
        <v>2.5862068965517242</v>
      </c>
      <c r="H484" s="45">
        <v>2.1111111111111112</v>
      </c>
      <c r="I484" s="45">
        <v>5.9793103448275851</v>
      </c>
      <c r="J484" s="45">
        <v>0</v>
      </c>
      <c r="K484" s="45">
        <v>3.8366666666666664</v>
      </c>
      <c r="L484" s="45">
        <v>2.1166666666666667</v>
      </c>
      <c r="M484" s="45">
        <v>2.5920000000000001</v>
      </c>
      <c r="N484" s="45">
        <v>2.3137931034482757</v>
      </c>
      <c r="O484" s="45">
        <v>2.4615384615384617</v>
      </c>
      <c r="P484" s="45">
        <v>0</v>
      </c>
      <c r="Q484" s="45">
        <v>5.6931034482758616</v>
      </c>
      <c r="R484" s="45">
        <v>4.7958333333333334</v>
      </c>
      <c r="S484" s="45">
        <v>3.7777777777777777</v>
      </c>
      <c r="T484" s="45">
        <v>2.3793103448275863</v>
      </c>
      <c r="U484" s="45">
        <v>6.6121212121212114</v>
      </c>
      <c r="V484" s="45">
        <v>2.1515151515151514</v>
      </c>
      <c r="W484" s="45">
        <v>2.0571428571428569</v>
      </c>
      <c r="X484" s="45">
        <v>2.28125</v>
      </c>
      <c r="Y484" s="45">
        <v>2.4666666666666668</v>
      </c>
      <c r="Z484" s="45">
        <v>2.8575757575757574</v>
      </c>
      <c r="AA484" s="45">
        <v>2.3030303030303032</v>
      </c>
      <c r="AB484" s="45">
        <v>2.1388888888888888</v>
      </c>
      <c r="AC484" s="45">
        <v>2.0924999999999998</v>
      </c>
      <c r="AD484" s="45">
        <v>2.0789473684210527</v>
      </c>
      <c r="AE484" s="45">
        <v>1.9047619047619047</v>
      </c>
      <c r="AF484" s="45">
        <v>2.126829268292683</v>
      </c>
      <c r="AG484" s="45">
        <v>2</v>
      </c>
      <c r="AH484" s="45">
        <v>2.024390243902439</v>
      </c>
      <c r="AI484" s="45">
        <v>9.7024390243902445</v>
      </c>
      <c r="AJ484" s="45">
        <v>15.183333333333334</v>
      </c>
      <c r="AK484" s="45">
        <v>14.930952380952382</v>
      </c>
      <c r="AL484" s="45">
        <v>1.9772727272727273</v>
      </c>
      <c r="AM484" s="45">
        <v>2.1463414634146343</v>
      </c>
      <c r="AN484" s="45">
        <v>1.8958333333333333</v>
      </c>
      <c r="AO484" s="45">
        <v>11.872549019607844</v>
      </c>
      <c r="AP484" s="45">
        <v>1.6545454545454545</v>
      </c>
      <c r="AQ484" s="45">
        <v>1.6428571428571428</v>
      </c>
      <c r="AR484" s="45">
        <v>1.8235294117647058</v>
      </c>
      <c r="AS484" s="45">
        <v>8.7176470588235286</v>
      </c>
      <c r="AT484" s="45">
        <v>2.2795918367346939</v>
      </c>
      <c r="AU484" s="45">
        <v>0</v>
      </c>
      <c r="AV484" s="45">
        <v>2</v>
      </c>
      <c r="AW484" s="45">
        <v>0</v>
      </c>
      <c r="AX484" s="45">
        <v>0.39090909090909093</v>
      </c>
      <c r="AY484" s="45">
        <v>2.2618181818181817</v>
      </c>
      <c r="AZ484" s="45">
        <v>0.17857142857142858</v>
      </c>
      <c r="BA484" s="45">
        <v>0.76315789473684226</v>
      </c>
      <c r="BB484" s="45">
        <v>0</v>
      </c>
      <c r="BC484" s="45">
        <v>0.12982456140350879</v>
      </c>
      <c r="BD484" s="45">
        <v>7.6267857142857141</v>
      </c>
      <c r="BE484" s="45">
        <v>0.1</v>
      </c>
      <c r="BF484" s="45">
        <v>0</v>
      </c>
      <c r="BG484" s="8">
        <v>0</v>
      </c>
      <c r="BH484" s="8">
        <v>0</v>
      </c>
      <c r="BI484" s="8">
        <v>16.600000000000001</v>
      </c>
      <c r="BJ484" s="8">
        <v>0</v>
      </c>
      <c r="BK484" s="8">
        <v>0</v>
      </c>
      <c r="BL484" s="22">
        <v>0.4</v>
      </c>
      <c r="BM484" s="22">
        <v>0</v>
      </c>
      <c r="BN484">
        <v>0</v>
      </c>
      <c r="BO484" s="23">
        <v>1.9100000000000001</v>
      </c>
      <c r="BP484">
        <v>15.66</v>
      </c>
      <c r="BQ484" s="28">
        <v>0</v>
      </c>
      <c r="BR484">
        <v>0.01</v>
      </c>
      <c r="BS484">
        <v>0.12</v>
      </c>
    </row>
    <row r="485" spans="1:71" x14ac:dyDescent="0.25">
      <c r="A485" s="12" t="s">
        <v>13</v>
      </c>
      <c r="B485" s="45">
        <v>0</v>
      </c>
      <c r="C485" s="28">
        <f t="shared" ref="C485:C495" si="35">AVERAGE(E485:S485)</f>
        <v>1.5773974457215838</v>
      </c>
      <c r="D485" s="45">
        <v>0</v>
      </c>
      <c r="E485" s="45">
        <v>0.47499999999999998</v>
      </c>
      <c r="F485" s="45">
        <v>0.20800000000000002</v>
      </c>
      <c r="G485" s="45">
        <v>3.193103448275862</v>
      </c>
      <c r="H485" s="45">
        <v>3.5666666666666669</v>
      </c>
      <c r="I485" s="45">
        <v>6.2068965517241378E-2</v>
      </c>
      <c r="J485" s="45">
        <v>0</v>
      </c>
      <c r="K485" s="45">
        <v>0</v>
      </c>
      <c r="L485" s="45">
        <v>0.9933333333333334</v>
      </c>
      <c r="M485" s="45">
        <v>6.1079999999999997</v>
      </c>
      <c r="N485" s="45">
        <v>0.95517241379310358</v>
      </c>
      <c r="O485" s="45">
        <v>0</v>
      </c>
      <c r="P485" s="45">
        <v>0</v>
      </c>
      <c r="Q485" s="45">
        <v>1.4551724137931035</v>
      </c>
      <c r="R485" s="45">
        <v>0</v>
      </c>
      <c r="S485" s="45">
        <v>6.6444444444444439</v>
      </c>
      <c r="T485" s="45">
        <v>0</v>
      </c>
      <c r="U485" s="45">
        <v>0.13333333333333333</v>
      </c>
      <c r="V485" s="45">
        <v>0</v>
      </c>
      <c r="W485" s="45">
        <v>0.14571428571428571</v>
      </c>
      <c r="X485" s="45">
        <v>0</v>
      </c>
      <c r="Y485" s="45">
        <v>0</v>
      </c>
      <c r="Z485" s="45">
        <v>3.3848484848484843</v>
      </c>
      <c r="AA485" s="45">
        <v>0</v>
      </c>
      <c r="AB485" s="45">
        <v>1.338888888888889</v>
      </c>
      <c r="AC485" s="45">
        <v>12.675000000000001</v>
      </c>
      <c r="AD485" s="45">
        <v>18.318421052631578</v>
      </c>
      <c r="AE485" s="45">
        <v>0</v>
      </c>
      <c r="AF485" s="45">
        <v>2.1951219512195124E-2</v>
      </c>
      <c r="AG485" s="45">
        <v>0</v>
      </c>
      <c r="AH485" s="45">
        <v>0</v>
      </c>
      <c r="AI485" s="45">
        <v>9.7195121951219505</v>
      </c>
      <c r="AJ485" s="45">
        <v>1.1000000000000001</v>
      </c>
      <c r="AK485" s="45">
        <v>7.6928571428571422</v>
      </c>
      <c r="AL485" s="45">
        <v>0</v>
      </c>
      <c r="AM485" s="45">
        <v>3.7804878048780486</v>
      </c>
      <c r="AN485" s="45">
        <v>0</v>
      </c>
      <c r="AO485" s="45">
        <v>0.34509803921568633</v>
      </c>
      <c r="AP485" s="45">
        <v>0</v>
      </c>
      <c r="AQ485" s="45">
        <v>0</v>
      </c>
      <c r="AR485" s="45">
        <v>0</v>
      </c>
      <c r="AS485" s="45">
        <v>0.55490196078431375</v>
      </c>
      <c r="AT485" s="45">
        <v>0</v>
      </c>
      <c r="AU485" s="45">
        <v>0</v>
      </c>
      <c r="AV485" s="45">
        <v>0</v>
      </c>
      <c r="AW485" s="45">
        <v>0.40208333333333335</v>
      </c>
      <c r="AX485" s="45">
        <v>8.16</v>
      </c>
      <c r="AY485" s="45">
        <v>6.0872727272727278</v>
      </c>
      <c r="AZ485" s="45">
        <v>1.8607142857142858</v>
      </c>
      <c r="BA485" s="45">
        <v>15.185964912280703</v>
      </c>
      <c r="BB485" s="45">
        <v>7.9543859649122801</v>
      </c>
      <c r="BC485" s="45">
        <v>0.12280701754385964</v>
      </c>
      <c r="BD485" s="45">
        <v>0.98035714285714293</v>
      </c>
      <c r="BE485" s="45">
        <v>0</v>
      </c>
      <c r="BF485" s="45">
        <v>0</v>
      </c>
      <c r="BG485" s="8">
        <v>39.5</v>
      </c>
      <c r="BH485" s="8">
        <v>0</v>
      </c>
      <c r="BI485" s="8">
        <v>0</v>
      </c>
      <c r="BJ485" s="8">
        <v>7.2</v>
      </c>
      <c r="BK485" s="8">
        <v>0.3</v>
      </c>
      <c r="BL485" s="22">
        <v>15.1</v>
      </c>
      <c r="BM485" s="22">
        <v>0.3</v>
      </c>
      <c r="BN485">
        <v>0</v>
      </c>
      <c r="BO485" s="23">
        <v>0.77</v>
      </c>
      <c r="BP485">
        <v>0</v>
      </c>
      <c r="BQ485" s="28">
        <v>16.079999999999998</v>
      </c>
      <c r="BR485">
        <v>8.7800000000000011</v>
      </c>
      <c r="BS485">
        <v>0.19</v>
      </c>
    </row>
    <row r="486" spans="1:71" x14ac:dyDescent="0.25">
      <c r="A486" s="12" t="s">
        <v>14</v>
      </c>
      <c r="B486" s="45">
        <v>5.6541666666666659</v>
      </c>
      <c r="C486" s="28">
        <f t="shared" si="35"/>
        <v>8.709929554311163</v>
      </c>
      <c r="D486" s="45">
        <v>0.17241379310344829</v>
      </c>
      <c r="E486" s="45">
        <v>7.9874999999999998</v>
      </c>
      <c r="F486" s="45">
        <v>12.912000000000003</v>
      </c>
      <c r="G486" s="45">
        <v>6.224137931034484</v>
      </c>
      <c r="H486" s="45">
        <v>16.203703703703702</v>
      </c>
      <c r="I486" s="45">
        <v>8.9793103448275851</v>
      </c>
      <c r="J486" s="45">
        <v>0</v>
      </c>
      <c r="K486" s="45">
        <v>43.6</v>
      </c>
      <c r="L486" s="45">
        <v>3.09</v>
      </c>
      <c r="M486" s="45">
        <v>1.484</v>
      </c>
      <c r="N486" s="45">
        <v>11.479310344827585</v>
      </c>
      <c r="O486" s="45">
        <v>1.2615384615384615</v>
      </c>
      <c r="P486" s="45">
        <v>3.3125</v>
      </c>
      <c r="Q486" s="45">
        <v>5.1482758620689655</v>
      </c>
      <c r="R486" s="45">
        <v>0</v>
      </c>
      <c r="S486" s="45">
        <v>8.9666666666666668</v>
      </c>
      <c r="T486" s="45">
        <v>1.1758620689655173</v>
      </c>
      <c r="U486" s="45">
        <v>4.0242424242424244</v>
      </c>
      <c r="V486" s="45">
        <v>0.18484848484848485</v>
      </c>
      <c r="W486" s="45">
        <v>0</v>
      </c>
      <c r="X486" s="45">
        <v>0</v>
      </c>
      <c r="Y486" s="45">
        <v>7.63</v>
      </c>
      <c r="Z486" s="45">
        <v>24.072727272727263</v>
      </c>
      <c r="AA486" s="45">
        <v>2.978787878787879</v>
      </c>
      <c r="AB486" s="45">
        <v>17.288888888888891</v>
      </c>
      <c r="AC486" s="45">
        <v>5.2649999999999997</v>
      </c>
      <c r="AD486" s="45">
        <v>12.157894736842106</v>
      </c>
      <c r="AE486" s="45">
        <v>0.98095238095238102</v>
      </c>
      <c r="AF486" s="45">
        <v>12.719512195121951</v>
      </c>
      <c r="AG486" s="45">
        <v>0.22682926829268293</v>
      </c>
      <c r="AH486" s="45">
        <v>0.34634146341463412</v>
      </c>
      <c r="AI486" s="45">
        <v>131.27804878048781</v>
      </c>
      <c r="AJ486" s="45">
        <v>9.747619047619045</v>
      </c>
      <c r="AK486" s="45">
        <v>1.7238095238095239</v>
      </c>
      <c r="AL486" s="45">
        <v>0.05</v>
      </c>
      <c r="AM486" s="45">
        <v>11.056097560975608</v>
      </c>
      <c r="AN486" s="45">
        <v>7.375</v>
      </c>
      <c r="AO486" s="45">
        <v>0.16666666666666666</v>
      </c>
      <c r="AP486" s="45">
        <v>2.8581818181818179</v>
      </c>
      <c r="AQ486" s="45">
        <v>0</v>
      </c>
      <c r="AR486" s="45">
        <v>7.2784313725490204</v>
      </c>
      <c r="AS486" s="45">
        <v>2.2588235294117647</v>
      </c>
      <c r="AT486" s="45">
        <v>0</v>
      </c>
      <c r="AU486" s="45">
        <v>1</v>
      </c>
      <c r="AV486" s="45">
        <v>69</v>
      </c>
      <c r="AW486" s="45">
        <v>2.59375</v>
      </c>
      <c r="AX486" s="45">
        <v>2.8054545454545456</v>
      </c>
      <c r="AY486" s="45">
        <v>0.78</v>
      </c>
      <c r="AZ486" s="45">
        <v>0.99821428571428572</v>
      </c>
      <c r="BA486" s="45">
        <v>2.2649122807017541</v>
      </c>
      <c r="BB486" s="45">
        <v>23.924561403508772</v>
      </c>
      <c r="BC486" s="45">
        <v>10.585964912280701</v>
      </c>
      <c r="BD486" s="45">
        <v>4.0392857142857146</v>
      </c>
      <c r="BE486" s="45">
        <v>47.3</v>
      </c>
      <c r="BF486" s="45">
        <v>3.4</v>
      </c>
      <c r="BG486" s="8">
        <v>152</v>
      </c>
      <c r="BH486" s="8">
        <v>23.9</v>
      </c>
      <c r="BI486" s="8">
        <v>7.5</v>
      </c>
      <c r="BJ486" s="8">
        <v>17.100000000000001</v>
      </c>
      <c r="BK486" s="8">
        <v>1.2</v>
      </c>
      <c r="BL486" s="22">
        <v>30.1</v>
      </c>
      <c r="BM486" s="22">
        <v>14.2</v>
      </c>
      <c r="BN486">
        <v>36</v>
      </c>
      <c r="BO486" s="23">
        <v>4.8599999999999985</v>
      </c>
      <c r="BP486">
        <v>18.509999999999998</v>
      </c>
      <c r="BQ486" s="28">
        <v>36</v>
      </c>
      <c r="BR486">
        <v>3.26</v>
      </c>
      <c r="BS486">
        <v>9.0000000000000018</v>
      </c>
    </row>
    <row r="487" spans="1:71" x14ac:dyDescent="0.25">
      <c r="A487" s="12" t="s">
        <v>15</v>
      </c>
      <c r="B487" s="45">
        <v>57.537500000000001</v>
      </c>
      <c r="C487" s="28">
        <f t="shared" si="35"/>
        <v>59.363497632380387</v>
      </c>
      <c r="D487" s="45">
        <v>59.603448275862071</v>
      </c>
      <c r="E487" s="45">
        <v>52.979166666666679</v>
      </c>
      <c r="F487" s="45">
        <v>53.26</v>
      </c>
      <c r="G487" s="45">
        <v>105.57586206896549</v>
      </c>
      <c r="H487" s="45">
        <v>23.655555555555551</v>
      </c>
      <c r="I487" s="45">
        <v>71.158620689655166</v>
      </c>
      <c r="J487" s="45">
        <v>13.65</v>
      </c>
      <c r="K487" s="45">
        <v>199.98333333333329</v>
      </c>
      <c r="L487" s="45">
        <v>108.87</v>
      </c>
      <c r="M487" s="45">
        <v>61.104000000000006</v>
      </c>
      <c r="N487" s="45">
        <v>32.527586206896544</v>
      </c>
      <c r="O487" s="45">
        <v>47.569230769230757</v>
      </c>
      <c r="P487" s="45">
        <v>26.487500000000001</v>
      </c>
      <c r="Q487" s="45">
        <v>18.848275862068967</v>
      </c>
      <c r="R487" s="45">
        <v>26.7</v>
      </c>
      <c r="S487" s="45">
        <v>48.083333333333329</v>
      </c>
      <c r="T487" s="45">
        <v>48.724137931034477</v>
      </c>
      <c r="U487" s="45">
        <v>56.524242424242438</v>
      </c>
      <c r="V487" s="45">
        <v>26.618181818181814</v>
      </c>
      <c r="W487" s="45">
        <v>30.511428571428574</v>
      </c>
      <c r="X487" s="45">
        <v>27.696874999999999</v>
      </c>
      <c r="Y487" s="45">
        <v>40.96</v>
      </c>
      <c r="Z487" s="45">
        <v>59.469696969696962</v>
      </c>
      <c r="AA487" s="45">
        <v>91.633333333333326</v>
      </c>
      <c r="AB487" s="45">
        <v>64.883333333333326</v>
      </c>
      <c r="AC487" s="45">
        <v>43.755000000000003</v>
      </c>
      <c r="AD487" s="45">
        <v>51.015789473684201</v>
      </c>
      <c r="AE487" s="45">
        <v>102.56428571428573</v>
      </c>
      <c r="AF487" s="45">
        <v>15.907317073170733</v>
      </c>
      <c r="AG487" s="45">
        <v>14.94878048780488</v>
      </c>
      <c r="AH487" s="45">
        <v>5.5780487804878041</v>
      </c>
      <c r="AI487" s="45">
        <v>47.570731707317073</v>
      </c>
      <c r="AJ487" s="45">
        <v>54.44047619047619</v>
      </c>
      <c r="AK487" s="45">
        <v>36.592857142857149</v>
      </c>
      <c r="AL487" s="45">
        <v>5.6181818181818182</v>
      </c>
      <c r="AM487" s="45">
        <v>81.434146341463403</v>
      </c>
      <c r="AN487" s="45">
        <v>20.947916666666661</v>
      </c>
      <c r="AO487" s="45">
        <v>5.3921568627450984</v>
      </c>
      <c r="AP487" s="45">
        <v>77.263636363636365</v>
      </c>
      <c r="AQ487" s="45">
        <v>33.633928571428577</v>
      </c>
      <c r="AR487" s="45">
        <v>38.092156862745107</v>
      </c>
      <c r="AS487" s="45">
        <v>78.335294117647067</v>
      </c>
      <c r="AT487" s="45">
        <v>38.495918367346945</v>
      </c>
      <c r="AU487" s="45">
        <v>84</v>
      </c>
      <c r="AV487" s="45">
        <v>29</v>
      </c>
      <c r="AW487" s="45">
        <v>40.447916666666664</v>
      </c>
      <c r="AX487" s="45">
        <v>59.778181818181814</v>
      </c>
      <c r="AY487" s="45">
        <v>72.703636363636363</v>
      </c>
      <c r="AZ487" s="45">
        <v>115.54642857142858</v>
      </c>
      <c r="BA487" s="45">
        <v>35.085964912280701</v>
      </c>
      <c r="BB487" s="45">
        <v>55.747368421052627</v>
      </c>
      <c r="BC487" s="45">
        <v>124.7701754385965</v>
      </c>
      <c r="BD487" s="45">
        <v>112.91964285714285</v>
      </c>
      <c r="BE487" s="45">
        <v>54.8</v>
      </c>
      <c r="BF487" s="45">
        <v>37.5</v>
      </c>
      <c r="BG487" s="8">
        <v>57.5</v>
      </c>
      <c r="BH487" s="8">
        <v>50.8</v>
      </c>
      <c r="BI487" s="8">
        <v>94.6</v>
      </c>
      <c r="BJ487" s="8">
        <v>84.8</v>
      </c>
      <c r="BK487" s="8">
        <v>149.6</v>
      </c>
      <c r="BL487" s="22">
        <v>37.299999999999997</v>
      </c>
      <c r="BM487" s="22">
        <v>78.099999999999994</v>
      </c>
      <c r="BN487">
        <v>91</v>
      </c>
      <c r="BO487" s="23">
        <v>24.210000000000008</v>
      </c>
      <c r="BP487">
        <v>55.430000000000007</v>
      </c>
      <c r="BQ487" s="28">
        <v>58.270000000000024</v>
      </c>
      <c r="BR487">
        <v>45.87</v>
      </c>
      <c r="BS487">
        <v>65.87</v>
      </c>
    </row>
    <row r="488" spans="1:71" x14ac:dyDescent="0.25">
      <c r="A488" s="12" t="s">
        <v>16</v>
      </c>
      <c r="B488" s="45">
        <v>133.58333333333337</v>
      </c>
      <c r="C488" s="28">
        <f t="shared" si="35"/>
        <v>114.52795139502898</v>
      </c>
      <c r="D488" s="45">
        <v>26.679310344827588</v>
      </c>
      <c r="E488" s="45">
        <v>155.875</v>
      </c>
      <c r="F488" s="45">
        <v>147.09200000000001</v>
      </c>
      <c r="G488" s="45">
        <v>48.2655172413793</v>
      </c>
      <c r="H488" s="45">
        <v>132.04444444444445</v>
      </c>
      <c r="I488" s="45">
        <v>144.23448275862066</v>
      </c>
      <c r="J488" s="45">
        <v>39.020000000000003</v>
      </c>
      <c r="K488" s="45">
        <v>293.12666666666672</v>
      </c>
      <c r="L488" s="45">
        <v>199.28666666666669</v>
      </c>
      <c r="M488" s="45">
        <v>108.76799999999999</v>
      </c>
      <c r="N488" s="45">
        <v>66.089655172413785</v>
      </c>
      <c r="O488" s="45">
        <v>69.788461538461533</v>
      </c>
      <c r="P488" s="45">
        <v>38.706249999999997</v>
      </c>
      <c r="Q488" s="45">
        <v>110.51379310344826</v>
      </c>
      <c r="R488" s="45">
        <v>94.525000000000006</v>
      </c>
      <c r="S488" s="45">
        <v>70.583333333333329</v>
      </c>
      <c r="T488" s="45">
        <v>70.989655172413791</v>
      </c>
      <c r="U488" s="45">
        <v>120.11515151515152</v>
      </c>
      <c r="V488" s="45">
        <v>83.757575757575751</v>
      </c>
      <c r="W488" s="45">
        <v>185.32857142857139</v>
      </c>
      <c r="X488" s="45">
        <v>134.77187499999999</v>
      </c>
      <c r="Y488" s="45">
        <v>106.24</v>
      </c>
      <c r="Z488" s="45">
        <v>116.98787878787878</v>
      </c>
      <c r="AA488" s="45">
        <v>23.645454545454545</v>
      </c>
      <c r="AB488" s="45">
        <v>135.15</v>
      </c>
      <c r="AC488" s="45">
        <v>145.8075</v>
      </c>
      <c r="AD488" s="45">
        <v>41.965789473684211</v>
      </c>
      <c r="AE488" s="45">
        <v>107.59523809523812</v>
      </c>
      <c r="AF488" s="45">
        <v>127.13902439024388</v>
      </c>
      <c r="AG488" s="45">
        <v>106.67560975609756</v>
      </c>
      <c r="AH488" s="45">
        <v>57.336585365853665</v>
      </c>
      <c r="AI488" s="45">
        <v>61.497560975609744</v>
      </c>
      <c r="AJ488" s="45">
        <v>70.907142857142858</v>
      </c>
      <c r="AK488" s="45">
        <v>62.56666666666667</v>
      </c>
      <c r="AL488" s="45">
        <v>78.056818181818187</v>
      </c>
      <c r="AM488" s="45">
        <v>48.658536585365852</v>
      </c>
      <c r="AN488" s="45">
        <v>36.535416666666663</v>
      </c>
      <c r="AO488" s="45">
        <v>81.986274509803906</v>
      </c>
      <c r="AP488" s="45">
        <v>145.12545454545452</v>
      </c>
      <c r="AQ488" s="45">
        <v>94.387500000000003</v>
      </c>
      <c r="AR488" s="45">
        <v>113.21176470588237</v>
      </c>
      <c r="AS488" s="45">
        <v>105.99019607843137</v>
      </c>
      <c r="AT488" s="45">
        <v>93.955102040816314</v>
      </c>
      <c r="AU488" s="45">
        <v>53</v>
      </c>
      <c r="AV488" s="45">
        <v>112</v>
      </c>
      <c r="AW488" s="45">
        <v>49.252083333333324</v>
      </c>
      <c r="AX488" s="45">
        <v>190.55454545454555</v>
      </c>
      <c r="AY488" s="45">
        <v>59.430909090909083</v>
      </c>
      <c r="AZ488" s="45">
        <v>38.592857142857142</v>
      </c>
      <c r="BA488" s="45">
        <v>83.907017543859652</v>
      </c>
      <c r="BB488" s="45">
        <v>3.0771929824561406</v>
      </c>
      <c r="BC488" s="45">
        <v>227.29649122807012</v>
      </c>
      <c r="BD488" s="45">
        <v>99.05</v>
      </c>
      <c r="BE488" s="45">
        <v>142</v>
      </c>
      <c r="BF488" s="45">
        <v>72.3</v>
      </c>
      <c r="BG488" s="8">
        <v>87.8</v>
      </c>
      <c r="BH488" s="8">
        <v>97.3</v>
      </c>
      <c r="BI488" s="8">
        <v>128.4</v>
      </c>
      <c r="BJ488" s="8">
        <v>129.4</v>
      </c>
      <c r="BK488" s="8">
        <v>51.5</v>
      </c>
      <c r="BL488" s="22">
        <v>99.2</v>
      </c>
      <c r="BM488" s="22">
        <v>148.5</v>
      </c>
      <c r="BN488">
        <v>120</v>
      </c>
      <c r="BO488" s="23">
        <v>89.149999999999977</v>
      </c>
      <c r="BP488">
        <v>169.81</v>
      </c>
      <c r="BQ488" s="28">
        <v>265.55</v>
      </c>
      <c r="BR488">
        <v>102.26000000000002</v>
      </c>
      <c r="BS488">
        <v>141.39999999999998</v>
      </c>
    </row>
    <row r="489" spans="1:71" x14ac:dyDescent="0.25">
      <c r="A489" s="12" t="s">
        <v>17</v>
      </c>
      <c r="B489" s="45">
        <v>167.38749999999999</v>
      </c>
      <c r="C489" s="28">
        <f t="shared" si="35"/>
        <v>157.12013762157383</v>
      </c>
      <c r="D489" s="45">
        <v>196.41724137931035</v>
      </c>
      <c r="E489" s="45">
        <v>152.69999999999999</v>
      </c>
      <c r="F489" s="45">
        <v>215.16400000000002</v>
      </c>
      <c r="G489" s="45">
        <v>256.71379310344827</v>
      </c>
      <c r="H489" s="45">
        <v>166.78888888888892</v>
      </c>
      <c r="I489" s="45">
        <v>197.34827586206896</v>
      </c>
      <c r="J489" s="45">
        <v>161</v>
      </c>
      <c r="K489" s="45">
        <v>263.62666666666667</v>
      </c>
      <c r="L489" s="45">
        <v>267.24</v>
      </c>
      <c r="M489" s="45">
        <v>32.872</v>
      </c>
      <c r="N489" s="45">
        <v>76.327586206896555</v>
      </c>
      <c r="O489" s="45">
        <v>132.26153846153846</v>
      </c>
      <c r="P489" s="45">
        <v>121.06874999999999</v>
      </c>
      <c r="Q489" s="45">
        <v>73.25862068965516</v>
      </c>
      <c r="R489" s="45">
        <v>153.88749999999999</v>
      </c>
      <c r="S489" s="45">
        <v>86.544444444444437</v>
      </c>
      <c r="T489" s="45">
        <v>62.54137931034483</v>
      </c>
      <c r="U489" s="45">
        <v>70.827272727272714</v>
      </c>
      <c r="V489" s="45">
        <v>220.48484848484847</v>
      </c>
      <c r="W489" s="45">
        <v>161.10857142857142</v>
      </c>
      <c r="X489" s="45">
        <v>310.078125</v>
      </c>
      <c r="Y489" s="45">
        <v>54.68</v>
      </c>
      <c r="Z489" s="45">
        <v>248.19090909090912</v>
      </c>
      <c r="AA489" s="45">
        <v>57.448484848484853</v>
      </c>
      <c r="AB489" s="45">
        <v>188.43333333333337</v>
      </c>
      <c r="AC489" s="45">
        <v>211.14500000000001</v>
      </c>
      <c r="AD489" s="45">
        <v>233.3394736842105</v>
      </c>
      <c r="AE489" s="45">
        <v>254.51190476190482</v>
      </c>
      <c r="AF489" s="45">
        <v>130.6219512195122</v>
      </c>
      <c r="AG489" s="45">
        <v>124.67804878048781</v>
      </c>
      <c r="AH489" s="45">
        <v>215.97560975609755</v>
      </c>
      <c r="AI489" s="45">
        <v>226.08536585365854</v>
      </c>
      <c r="AJ489" s="45">
        <v>170.68333333333334</v>
      </c>
      <c r="AK489" s="45">
        <v>193.4047619047619</v>
      </c>
      <c r="AL489" s="45">
        <v>94.659090909090907</v>
      </c>
      <c r="AM489" s="45">
        <v>54.743902439024382</v>
      </c>
      <c r="AN489" s="45">
        <v>164.58333333333331</v>
      </c>
      <c r="AO489" s="45">
        <v>94.998039215686291</v>
      </c>
      <c r="AP489" s="45">
        <v>272.30727272727273</v>
      </c>
      <c r="AQ489" s="45">
        <v>430.67857142857139</v>
      </c>
      <c r="AR489" s="45">
        <v>181.75490196078434</v>
      </c>
      <c r="AS489" s="45">
        <v>294.66274509803918</v>
      </c>
      <c r="AT489" s="45">
        <v>102.10816326530615</v>
      </c>
      <c r="AU489" s="45">
        <v>285</v>
      </c>
      <c r="AV489" s="45">
        <v>206</v>
      </c>
      <c r="AW489" s="45">
        <v>183.26666666666665</v>
      </c>
      <c r="AX489" s="45">
        <v>140.73090909090911</v>
      </c>
      <c r="AY489" s="45">
        <v>226.36181818181817</v>
      </c>
      <c r="AZ489" s="45">
        <v>268.93392857142857</v>
      </c>
      <c r="BA489" s="45">
        <v>165.00175438596492</v>
      </c>
      <c r="BB489" s="45">
        <v>183.44561403508774</v>
      </c>
      <c r="BC489" s="45">
        <v>372.41754385964924</v>
      </c>
      <c r="BD489" s="45">
        <v>198.58214285714283</v>
      </c>
      <c r="BE489" s="45">
        <v>184.6</v>
      </c>
      <c r="BF489" s="45">
        <v>227.7</v>
      </c>
      <c r="BG489" s="8">
        <v>132</v>
      </c>
      <c r="BH489" s="8">
        <v>69.3</v>
      </c>
      <c r="BI489" s="8">
        <v>106.2</v>
      </c>
      <c r="BJ489" s="8">
        <v>123.7</v>
      </c>
      <c r="BK489" s="8">
        <v>39.6</v>
      </c>
      <c r="BL489" s="22">
        <v>155.80000000000001</v>
      </c>
      <c r="BM489" s="22">
        <v>70.400000000000006</v>
      </c>
      <c r="BN489">
        <v>404</v>
      </c>
      <c r="BO489" s="24">
        <v>195.81000000000003</v>
      </c>
      <c r="BP489">
        <v>106.10999999999997</v>
      </c>
      <c r="BQ489" s="28">
        <v>266.56</v>
      </c>
      <c r="BR489">
        <v>122.41</v>
      </c>
      <c r="BS489">
        <v>148.96</v>
      </c>
    </row>
    <row r="490" spans="1:71" x14ac:dyDescent="0.25">
      <c r="A490" s="12" t="s">
        <v>18</v>
      </c>
      <c r="B490" s="45">
        <v>348.01249999999999</v>
      </c>
      <c r="C490" s="28">
        <f t="shared" si="35"/>
        <v>362.098805653797</v>
      </c>
      <c r="D490" s="45">
        <v>488.87586206896549</v>
      </c>
      <c r="E490" s="45">
        <v>345.0291666666667</v>
      </c>
      <c r="F490" s="45">
        <v>86.44</v>
      </c>
      <c r="G490" s="45">
        <v>292.84482758620692</v>
      </c>
      <c r="H490" s="45">
        <v>290.35555555555555</v>
      </c>
      <c r="I490" s="45">
        <v>595.0896551724137</v>
      </c>
      <c r="J490" s="45">
        <v>234.68</v>
      </c>
      <c r="K490" s="45">
        <v>654.79333333333329</v>
      </c>
      <c r="L490" s="45">
        <v>695.46</v>
      </c>
      <c r="M490" s="45">
        <v>316.5</v>
      </c>
      <c r="N490" s="45">
        <v>282.7551724137931</v>
      </c>
      <c r="O490" s="45">
        <v>306.71538461538461</v>
      </c>
      <c r="P490" s="45">
        <v>243.53125</v>
      </c>
      <c r="Q490" s="45">
        <v>357.9655172413793</v>
      </c>
      <c r="R490" s="45">
        <v>447.23333333333329</v>
      </c>
      <c r="S490" s="45">
        <v>282.08888888888885</v>
      </c>
      <c r="T490" s="45">
        <v>308.65172413793107</v>
      </c>
      <c r="U490" s="45">
        <v>193.4757575757576</v>
      </c>
      <c r="V490" s="45">
        <v>157.08787878787876</v>
      </c>
      <c r="W490" s="45">
        <v>300.04857142857139</v>
      </c>
      <c r="X490" s="45">
        <v>393.65625</v>
      </c>
      <c r="Y490" s="45">
        <v>309.43</v>
      </c>
      <c r="Z490" s="45">
        <v>212.69696969696975</v>
      </c>
      <c r="AA490" s="45">
        <v>256.9878787878788</v>
      </c>
      <c r="AB490" s="45">
        <v>224.13888888888889</v>
      </c>
      <c r="AC490" s="45">
        <v>244.5325</v>
      </c>
      <c r="AD490" s="45">
        <v>160.19473684210524</v>
      </c>
      <c r="AE490" s="45">
        <v>343.93333333333328</v>
      </c>
      <c r="AF490" s="45">
        <v>194.65121951219513</v>
      </c>
      <c r="AG490" s="45">
        <v>190.81951219512197</v>
      </c>
      <c r="AH490" s="45">
        <v>173.47073170731707</v>
      </c>
      <c r="AI490" s="45">
        <v>241.15853658536585</v>
      </c>
      <c r="AJ490" s="45">
        <v>110.62380952380951</v>
      </c>
      <c r="AK490" s="45">
        <v>157.72142857142859</v>
      </c>
      <c r="AL490" s="45">
        <v>118.90227272727275</v>
      </c>
      <c r="AM490" s="45">
        <v>249.72195121951219</v>
      </c>
      <c r="AN490" s="45">
        <v>285.68541666666664</v>
      </c>
      <c r="AO490" s="45">
        <v>138.82745098039214</v>
      </c>
      <c r="AP490" s="45">
        <v>414.21636363636361</v>
      </c>
      <c r="AQ490" s="45">
        <v>284.34107142857141</v>
      </c>
      <c r="AR490" s="45">
        <v>271.6509803921569</v>
      </c>
      <c r="AS490" s="45">
        <v>549.99803921568628</v>
      </c>
      <c r="AT490" s="45">
        <v>389.91020408163263</v>
      </c>
      <c r="AU490" s="45">
        <v>306</v>
      </c>
      <c r="AV490" s="45">
        <v>346</v>
      </c>
      <c r="AW490" s="45">
        <v>361.20208333333335</v>
      </c>
      <c r="AX490" s="45">
        <v>398.16</v>
      </c>
      <c r="AY490" s="45">
        <v>260.32727272727271</v>
      </c>
      <c r="AZ490" s="45">
        <v>268.95535714285717</v>
      </c>
      <c r="BA490" s="45">
        <v>71.545614035087709</v>
      </c>
      <c r="BB490" s="45">
        <v>226.3052631578947</v>
      </c>
      <c r="BC490" s="45">
        <v>152.21403508771931</v>
      </c>
      <c r="BD490" s="45">
        <v>663.28035714285727</v>
      </c>
      <c r="BE490" s="45">
        <v>193.4</v>
      </c>
      <c r="BF490" s="45">
        <v>206</v>
      </c>
      <c r="BG490" s="8">
        <v>193.4</v>
      </c>
      <c r="BH490" s="8">
        <v>314.39999999999998</v>
      </c>
      <c r="BI490" s="8">
        <v>172</v>
      </c>
      <c r="BJ490" s="8">
        <v>133.6</v>
      </c>
      <c r="BK490" s="8">
        <v>81</v>
      </c>
      <c r="BL490" s="22">
        <v>242.9</v>
      </c>
      <c r="BM490" s="22">
        <v>220.5</v>
      </c>
      <c r="BN490">
        <v>111</v>
      </c>
      <c r="BO490" s="24">
        <v>206.11999999999998</v>
      </c>
      <c r="BP490">
        <v>131.22000000000003</v>
      </c>
      <c r="BQ490" s="28">
        <v>281.82000000000005</v>
      </c>
      <c r="BR490">
        <v>174.58999999999997</v>
      </c>
      <c r="BS490">
        <v>213.69</v>
      </c>
    </row>
    <row r="491" spans="1:71" x14ac:dyDescent="0.25">
      <c r="A491" s="12" t="s">
        <v>19</v>
      </c>
      <c r="B491" s="45">
        <v>156.47499999999999</v>
      </c>
      <c r="C491" s="28">
        <f t="shared" si="35"/>
        <v>221.16529160035367</v>
      </c>
      <c r="D491" s="45">
        <v>353.84137931034491</v>
      </c>
      <c r="E491" s="45">
        <v>224.70833333333334</v>
      </c>
      <c r="F491" s="45">
        <v>146.51599999999999</v>
      </c>
      <c r="G491" s="45">
        <v>203.91034482758621</v>
      </c>
      <c r="H491" s="45">
        <v>154.06666666666666</v>
      </c>
      <c r="I491" s="45">
        <v>240.21724137931031</v>
      </c>
      <c r="J491" s="45">
        <v>53.85</v>
      </c>
      <c r="K491" s="45">
        <v>363.15333333333331</v>
      </c>
      <c r="L491" s="45">
        <v>297.74666666666667</v>
      </c>
      <c r="M491" s="45">
        <v>250.49599999999998</v>
      </c>
      <c r="N491" s="45">
        <v>401.95517241379309</v>
      </c>
      <c r="O491" s="45">
        <v>400.3346153846154</v>
      </c>
      <c r="P491" s="45">
        <v>68.650000000000006</v>
      </c>
      <c r="Q491" s="45">
        <v>119</v>
      </c>
      <c r="R491" s="45">
        <v>259.89166666666665</v>
      </c>
      <c r="S491" s="45">
        <v>132.98333333333332</v>
      </c>
      <c r="T491" s="45">
        <v>188.34827586206899</v>
      </c>
      <c r="U491" s="45">
        <v>164.56060606060606</v>
      </c>
      <c r="V491" s="45">
        <v>134.03030303030303</v>
      </c>
      <c r="W491" s="45">
        <v>102.97714285714284</v>
      </c>
      <c r="X491" s="45">
        <v>205.51249999999999</v>
      </c>
      <c r="Y491" s="45">
        <v>226.56333333333336</v>
      </c>
      <c r="Z491" s="45">
        <v>260.25151515151515</v>
      </c>
      <c r="AA491" s="45">
        <v>165.13939393939395</v>
      </c>
      <c r="AB491" s="45">
        <v>147.1861111111111</v>
      </c>
      <c r="AC491" s="45">
        <v>302.64249999999998</v>
      </c>
      <c r="AD491" s="45">
        <v>270.92368421052629</v>
      </c>
      <c r="AE491" s="45">
        <v>145.23809523809524</v>
      </c>
      <c r="AF491" s="45">
        <v>364.55609756097562</v>
      </c>
      <c r="AG491" s="45">
        <v>221.86341463414632</v>
      </c>
      <c r="AH491" s="45">
        <v>231.12195121951214</v>
      </c>
      <c r="AI491" s="45">
        <v>92.992682926829289</v>
      </c>
      <c r="AJ491" s="45">
        <v>165.9809523809524</v>
      </c>
      <c r="AK491" s="45">
        <v>207.80714285714288</v>
      </c>
      <c r="AL491" s="45">
        <v>129.27272727272728</v>
      </c>
      <c r="AM491" s="45">
        <v>176.27073170731708</v>
      </c>
      <c r="AN491" s="45">
        <v>97.779166666666683</v>
      </c>
      <c r="AO491" s="45">
        <v>186.5392156862745</v>
      </c>
      <c r="AP491" s="45">
        <v>138.18</v>
      </c>
      <c r="AQ491" s="45">
        <v>302.50892857142856</v>
      </c>
      <c r="AR491" s="45">
        <v>239.4490196078431</v>
      </c>
      <c r="AS491" s="45">
        <v>194.57843137254903</v>
      </c>
      <c r="AT491" s="45">
        <v>226.46530612244899</v>
      </c>
      <c r="AU491" s="45">
        <v>217</v>
      </c>
      <c r="AV491" s="45">
        <v>396</v>
      </c>
      <c r="AW491" s="45">
        <v>190.59791666666669</v>
      </c>
      <c r="AX491" s="45">
        <v>148.71454545454546</v>
      </c>
      <c r="AY491" s="45">
        <v>329.70363636363646</v>
      </c>
      <c r="AZ491" s="45">
        <v>192.74107142857142</v>
      </c>
      <c r="BA491" s="45">
        <v>258.92105263157896</v>
      </c>
      <c r="BB491" s="45">
        <v>154.62456140350878</v>
      </c>
      <c r="BC491" s="45">
        <v>322.23859649122807</v>
      </c>
      <c r="BD491" s="45">
        <v>392.67678571428576</v>
      </c>
      <c r="BE491" s="45">
        <v>98.2</v>
      </c>
      <c r="BF491" s="45">
        <v>220.8</v>
      </c>
      <c r="BG491" s="8">
        <v>257.60000000000002</v>
      </c>
      <c r="BH491" s="8">
        <v>165.4</v>
      </c>
      <c r="BI491" s="8">
        <v>178.2</v>
      </c>
      <c r="BJ491" s="8">
        <v>111.6</v>
      </c>
      <c r="BK491" s="8">
        <v>167.6</v>
      </c>
      <c r="BL491" s="22">
        <v>122.5</v>
      </c>
      <c r="BM491" s="22">
        <v>160.9</v>
      </c>
      <c r="BN491">
        <v>173</v>
      </c>
      <c r="BO491" s="24">
        <v>117.65</v>
      </c>
      <c r="BP491">
        <v>183.29</v>
      </c>
      <c r="BQ491" s="28">
        <v>264.07000000000005</v>
      </c>
      <c r="BR491">
        <v>425.8</v>
      </c>
      <c r="BS491">
        <v>238.93999999999997</v>
      </c>
    </row>
    <row r="492" spans="1:71" x14ac:dyDescent="0.25">
      <c r="A492" s="12" t="s">
        <v>20</v>
      </c>
      <c r="B492" s="45">
        <v>211.68333333333331</v>
      </c>
      <c r="C492" s="28">
        <f t="shared" si="35"/>
        <v>120.32480850607459</v>
      </c>
      <c r="D492" s="45">
        <v>89.810344827586221</v>
      </c>
      <c r="E492" s="45">
        <v>82.487499999999997</v>
      </c>
      <c r="F492" s="45">
        <v>204.57600000000002</v>
      </c>
      <c r="G492" s="45">
        <v>78.486206896551721</v>
      </c>
      <c r="H492" s="45">
        <v>47.5037037037037</v>
      </c>
      <c r="I492" s="45">
        <v>128.99310344827586</v>
      </c>
      <c r="J492" s="45">
        <v>92.35</v>
      </c>
      <c r="K492" s="45">
        <v>332.5266666666667</v>
      </c>
      <c r="L492" s="45">
        <v>81.083333333333329</v>
      </c>
      <c r="M492" s="45">
        <v>111.45600000000002</v>
      </c>
      <c r="N492" s="45">
        <v>106.05862068965517</v>
      </c>
      <c r="O492" s="45">
        <v>141.5653846153846</v>
      </c>
      <c r="P492" s="45">
        <v>41.731250000000003</v>
      </c>
      <c r="Q492" s="45">
        <v>187.77241379310342</v>
      </c>
      <c r="R492" s="45">
        <v>44.770833333333336</v>
      </c>
      <c r="S492" s="45">
        <v>123.51111111111111</v>
      </c>
      <c r="T492" s="45">
        <v>74.248275862068965</v>
      </c>
      <c r="U492" s="45">
        <v>82.081818181818207</v>
      </c>
      <c r="V492" s="45">
        <v>131.85151515151514</v>
      </c>
      <c r="W492" s="45">
        <v>196.22571428571422</v>
      </c>
      <c r="X492" s="45">
        <v>62.487499999999997</v>
      </c>
      <c r="Y492" s="45">
        <v>160.16666666666663</v>
      </c>
      <c r="Z492" s="45">
        <v>213.02424242424243</v>
      </c>
      <c r="AA492" s="45">
        <v>111.4848484848485</v>
      </c>
      <c r="AB492" s="45">
        <v>186.4388888888889</v>
      </c>
      <c r="AC492" s="45">
        <v>117.50749999999999</v>
      </c>
      <c r="AD492" s="45">
        <v>154.94473684210527</v>
      </c>
      <c r="AE492" s="45">
        <v>161.35714285714289</v>
      </c>
      <c r="AF492" s="45">
        <v>191.09024390243903</v>
      </c>
      <c r="AG492" s="45">
        <v>88.080487804878047</v>
      </c>
      <c r="AH492" s="45">
        <v>175.21707317073168</v>
      </c>
      <c r="AI492" s="45">
        <v>179.22439024390241</v>
      </c>
      <c r="AJ492" s="45">
        <v>154.92619047619047</v>
      </c>
      <c r="AK492" s="45">
        <v>149.71428571428572</v>
      </c>
      <c r="AL492" s="45">
        <v>153.05454545454543</v>
      </c>
      <c r="AM492" s="45">
        <v>149.93414634146336</v>
      </c>
      <c r="AN492" s="45">
        <v>107.09166666666665</v>
      </c>
      <c r="AO492" s="45">
        <v>32.258823529411764</v>
      </c>
      <c r="AP492" s="45">
        <v>102.32</v>
      </c>
      <c r="AQ492" s="45">
        <v>217.68392857142859</v>
      </c>
      <c r="AR492" s="45">
        <v>79.998039215686262</v>
      </c>
      <c r="AS492" s="45">
        <v>156.61372549019612</v>
      </c>
      <c r="AT492" s="45">
        <v>202.32448979591837</v>
      </c>
      <c r="AU492" s="45">
        <v>176</v>
      </c>
      <c r="AV492" s="45">
        <v>46</v>
      </c>
      <c r="AW492" s="45">
        <v>167.77500000000001</v>
      </c>
      <c r="AX492" s="45">
        <v>108.88545454545456</v>
      </c>
      <c r="AY492" s="45">
        <v>271.84545454545452</v>
      </c>
      <c r="AZ492" s="45">
        <v>175.39464285714286</v>
      </c>
      <c r="BA492" s="45">
        <v>82.884210526315798</v>
      </c>
      <c r="BB492" s="45">
        <v>44.154385964912287</v>
      </c>
      <c r="BC492" s="45">
        <v>104.46140350877192</v>
      </c>
      <c r="BD492" s="45">
        <v>170.75</v>
      </c>
      <c r="BE492" s="45">
        <v>98.9</v>
      </c>
      <c r="BF492" s="45">
        <v>133.30000000000001</v>
      </c>
      <c r="BG492" s="8">
        <v>110.5</v>
      </c>
      <c r="BH492" s="8">
        <v>271.2</v>
      </c>
      <c r="BI492" s="8">
        <v>168.9</v>
      </c>
      <c r="BJ492" s="8">
        <v>66</v>
      </c>
      <c r="BK492" s="8">
        <v>81.7</v>
      </c>
      <c r="BL492" s="22">
        <v>171.9</v>
      </c>
      <c r="BM492" s="22">
        <v>195</v>
      </c>
      <c r="BN492">
        <v>128</v>
      </c>
      <c r="BO492" s="24">
        <v>60.190000000000012</v>
      </c>
      <c r="BP492">
        <v>255.24999999999994</v>
      </c>
      <c r="BQ492" s="28">
        <v>149.44999999999999</v>
      </c>
      <c r="BR492">
        <v>216.21</v>
      </c>
      <c r="BS492">
        <v>220.6</v>
      </c>
    </row>
    <row r="493" spans="1:71" x14ac:dyDescent="0.25">
      <c r="A493" s="12" t="s">
        <v>21</v>
      </c>
      <c r="B493" s="45">
        <v>83.370833333333323</v>
      </c>
      <c r="C493" s="28">
        <f t="shared" si="35"/>
        <v>161.953690558994</v>
      </c>
      <c r="D493" s="45">
        <v>303.5103448275861</v>
      </c>
      <c r="E493" s="45">
        <v>162.57499999999999</v>
      </c>
      <c r="F493" s="45">
        <v>186.49200000000002</v>
      </c>
      <c r="G493" s="45">
        <v>216.3206896551724</v>
      </c>
      <c r="H493" s="45">
        <v>131.34444444444446</v>
      </c>
      <c r="I493" s="45">
        <v>121.74137931034483</v>
      </c>
      <c r="J493" s="45">
        <v>52.19</v>
      </c>
      <c r="K493" s="45">
        <v>474.12333333333333</v>
      </c>
      <c r="L493" s="45">
        <v>147.82</v>
      </c>
      <c r="M493" s="45">
        <v>226.7</v>
      </c>
      <c r="N493" s="45">
        <v>261.78275862068961</v>
      </c>
      <c r="O493" s="45">
        <v>115.66153846153846</v>
      </c>
      <c r="P493" s="45">
        <v>22.8125</v>
      </c>
      <c r="Q493" s="45">
        <v>138.19310344827585</v>
      </c>
      <c r="R493" s="45">
        <v>87.837500000000006</v>
      </c>
      <c r="S493" s="45">
        <v>83.711111111111109</v>
      </c>
      <c r="T493" s="45">
        <v>90.327586206896569</v>
      </c>
      <c r="U493" s="45">
        <v>222.07878787878781</v>
      </c>
      <c r="V493" s="45">
        <v>105.58787878787879</v>
      </c>
      <c r="W493" s="45">
        <v>189.20857142857142</v>
      </c>
      <c r="X493" s="45">
        <v>109.79062500000001</v>
      </c>
      <c r="Y493" s="45">
        <v>55.98</v>
      </c>
      <c r="Z493" s="45">
        <v>93.475757575757569</v>
      </c>
      <c r="AA493" s="45">
        <v>36.95151515151516</v>
      </c>
      <c r="AB493" s="45">
        <v>284.70555555555558</v>
      </c>
      <c r="AC493" s="45">
        <v>110.645</v>
      </c>
      <c r="AD493" s="45">
        <v>131.23947368421051</v>
      </c>
      <c r="AE493" s="45">
        <v>103.76666666666668</v>
      </c>
      <c r="AF493" s="45">
        <v>81.960975609756105</v>
      </c>
      <c r="AG493" s="45">
        <v>103.49024390243903</v>
      </c>
      <c r="AH493" s="45">
        <v>120.9512195121951</v>
      </c>
      <c r="AI493" s="45">
        <v>118.21463414634147</v>
      </c>
      <c r="AJ493" s="45">
        <v>62.397619047619052</v>
      </c>
      <c r="AK493" s="45">
        <v>97.338095238095249</v>
      </c>
      <c r="AL493" s="45">
        <v>210.96818181818188</v>
      </c>
      <c r="AM493" s="45">
        <v>18.351219512195122</v>
      </c>
      <c r="AN493" s="45">
        <v>135.40625</v>
      </c>
      <c r="AO493" s="45">
        <v>136.356862745098</v>
      </c>
      <c r="AP493" s="45">
        <v>213.72727272727275</v>
      </c>
      <c r="AQ493" s="45">
        <v>130.68214285714285</v>
      </c>
      <c r="AR493" s="45">
        <v>286.8235294117647</v>
      </c>
      <c r="AS493" s="45">
        <v>278.44313725490201</v>
      </c>
      <c r="AT493" s="45">
        <v>111.96326530612247</v>
      </c>
      <c r="AU493" s="45">
        <v>112</v>
      </c>
      <c r="AV493" s="45">
        <v>214</v>
      </c>
      <c r="AW493" s="45">
        <v>127.8875</v>
      </c>
      <c r="AX493" s="45">
        <v>361.24545454545444</v>
      </c>
      <c r="AY493" s="45">
        <v>170.54181818181823</v>
      </c>
      <c r="AZ493" s="45">
        <v>67.469642857142858</v>
      </c>
      <c r="BA493" s="45">
        <v>243.64385964912287</v>
      </c>
      <c r="BB493" s="45">
        <v>221.64385964912279</v>
      </c>
      <c r="BC493" s="45">
        <v>157.60526315789477</v>
      </c>
      <c r="BD493" s="45">
        <v>328.39285714285722</v>
      </c>
      <c r="BE493" s="45">
        <v>29.9</v>
      </c>
      <c r="BF493" s="45">
        <v>293.89999999999998</v>
      </c>
      <c r="BG493" s="8">
        <v>145.9</v>
      </c>
      <c r="BH493" s="8">
        <v>57.9</v>
      </c>
      <c r="BI493" s="8">
        <v>206.9</v>
      </c>
      <c r="BJ493" s="8">
        <v>187.8</v>
      </c>
      <c r="BK493" s="8">
        <v>33.9</v>
      </c>
      <c r="BL493" s="22">
        <v>82.3</v>
      </c>
      <c r="BM493" s="22">
        <v>137.19999999999999</v>
      </c>
      <c r="BN493">
        <v>77</v>
      </c>
      <c r="BO493" s="24">
        <v>22.76</v>
      </c>
      <c r="BP493">
        <v>134.91</v>
      </c>
      <c r="BQ493" s="28">
        <v>142.82000000000002</v>
      </c>
      <c r="BR493">
        <v>306.7</v>
      </c>
      <c r="BS493">
        <v>174.69</v>
      </c>
    </row>
    <row r="494" spans="1:71" x14ac:dyDescent="0.25">
      <c r="A494" s="12" t="s">
        <v>22</v>
      </c>
      <c r="B494" s="45">
        <v>22.304166666666671</v>
      </c>
      <c r="C494" s="28">
        <f t="shared" si="35"/>
        <v>69.572056793398176</v>
      </c>
      <c r="D494" s="45">
        <v>11.741379310344827</v>
      </c>
      <c r="E494" s="45">
        <v>5.4083333333333341</v>
      </c>
      <c r="F494" s="45">
        <v>14.68</v>
      </c>
      <c r="G494" s="45">
        <v>154.1</v>
      </c>
      <c r="H494" s="45">
        <v>101.9777777777778</v>
      </c>
      <c r="I494" s="45">
        <v>81.144827586206901</v>
      </c>
      <c r="J494" s="45">
        <v>26.7</v>
      </c>
      <c r="K494" s="45">
        <v>331</v>
      </c>
      <c r="L494" s="45">
        <v>20.256666666666661</v>
      </c>
      <c r="M494" s="45">
        <v>43.755999999999993</v>
      </c>
      <c r="N494" s="45">
        <v>21.824137931034485</v>
      </c>
      <c r="O494" s="45">
        <v>87.003846153846155</v>
      </c>
      <c r="P494" s="45">
        <v>46.274999999999999</v>
      </c>
      <c r="Q494" s="45">
        <v>76.08620689655173</v>
      </c>
      <c r="R494" s="45">
        <v>13.029166666666667</v>
      </c>
      <c r="S494" s="45">
        <v>20.338888888888889</v>
      </c>
      <c r="T494" s="45">
        <v>36.03448275862069</v>
      </c>
      <c r="U494" s="45">
        <v>18.315151515151516</v>
      </c>
      <c r="V494" s="45">
        <v>25.642424242424244</v>
      </c>
      <c r="W494" s="45">
        <v>23.785714285714285</v>
      </c>
      <c r="X494" s="45">
        <v>63.328125</v>
      </c>
      <c r="Y494" s="45">
        <v>4.4400000000000004</v>
      </c>
      <c r="Z494" s="45">
        <v>81.054545454545476</v>
      </c>
      <c r="AA494" s="45">
        <v>147.41818181818184</v>
      </c>
      <c r="AB494" s="45">
        <v>85.39722222222224</v>
      </c>
      <c r="AC494" s="45">
        <v>69.032499999999999</v>
      </c>
      <c r="AD494" s="45">
        <v>129.98421052631579</v>
      </c>
      <c r="AE494" s="45">
        <v>80.98333333333332</v>
      </c>
      <c r="AF494" s="45">
        <v>18.936585365853659</v>
      </c>
      <c r="AG494" s="45">
        <v>32.614634146341452</v>
      </c>
      <c r="AH494" s="45">
        <v>43.731707317073173</v>
      </c>
      <c r="AI494" s="45">
        <v>8.8000000000000007</v>
      </c>
      <c r="AJ494" s="45">
        <v>35.830952380952397</v>
      </c>
      <c r="AK494" s="45">
        <v>111.95238095238098</v>
      </c>
      <c r="AL494" s="45">
        <v>100.37272727272726</v>
      </c>
      <c r="AM494" s="45">
        <v>6.6</v>
      </c>
      <c r="AN494" s="45">
        <v>12.94791666666667</v>
      </c>
      <c r="AO494" s="45">
        <v>33.309803921568637</v>
      </c>
      <c r="AP494" s="45">
        <v>49.161818181818184</v>
      </c>
      <c r="AQ494" s="45">
        <v>147.46607142857144</v>
      </c>
      <c r="AR494" s="45">
        <v>23.005882352941175</v>
      </c>
      <c r="AS494" s="45">
        <v>39.266666666666673</v>
      </c>
      <c r="AT494" s="45">
        <v>48.244897959183675</v>
      </c>
      <c r="AU494" s="45">
        <v>17</v>
      </c>
      <c r="AV494" s="45">
        <v>147</v>
      </c>
      <c r="AW494" s="45">
        <v>72.962500000000006</v>
      </c>
      <c r="AX494" s="45">
        <v>17.38</v>
      </c>
      <c r="AY494" s="45">
        <v>8.4963636363636361</v>
      </c>
      <c r="AZ494" s="45">
        <v>74.151785714285737</v>
      </c>
      <c r="BA494" s="45">
        <v>36.51052631578947</v>
      </c>
      <c r="BB494" s="45">
        <v>9.2245614035087709</v>
      </c>
      <c r="BC494" s="45">
        <v>26.798245614035089</v>
      </c>
      <c r="BD494" s="45">
        <v>66.153571428571439</v>
      </c>
      <c r="BE494" s="45">
        <v>98.1</v>
      </c>
      <c r="BF494" s="45">
        <v>16.7</v>
      </c>
      <c r="BG494" s="8">
        <v>24.6</v>
      </c>
      <c r="BH494" s="8">
        <v>56.9</v>
      </c>
      <c r="BI494" s="8">
        <v>211.2</v>
      </c>
      <c r="BJ494" s="8">
        <v>100.5</v>
      </c>
      <c r="BK494" s="8">
        <v>48.4</v>
      </c>
      <c r="BL494" s="8">
        <v>28.1</v>
      </c>
      <c r="BM494" s="8">
        <v>9.4</v>
      </c>
      <c r="BN494">
        <v>124</v>
      </c>
      <c r="BO494" s="24">
        <v>13.639999999999997</v>
      </c>
      <c r="BP494">
        <v>13.43</v>
      </c>
      <c r="BQ494" s="28">
        <v>23.31</v>
      </c>
      <c r="BR494">
        <v>36.020000000000003</v>
      </c>
      <c r="BS494">
        <v>30.160000000000004</v>
      </c>
    </row>
    <row r="495" spans="1:71" x14ac:dyDescent="0.25">
      <c r="A495" s="12" t="s">
        <v>23</v>
      </c>
      <c r="B495" s="45">
        <v>2.6458333333333335</v>
      </c>
      <c r="C495" s="28">
        <f t="shared" si="35"/>
        <v>11.080158936699741</v>
      </c>
      <c r="D495" s="45">
        <v>0</v>
      </c>
      <c r="E495" s="45">
        <v>15.566666666666663</v>
      </c>
      <c r="F495" s="45">
        <v>1.5759999999999998</v>
      </c>
      <c r="G495" s="45">
        <v>5.5068965517241377</v>
      </c>
      <c r="H495" s="45">
        <v>6.3740740740740742</v>
      </c>
      <c r="I495" s="45">
        <v>3.2379310344827585</v>
      </c>
      <c r="J495" s="45">
        <v>0.18</v>
      </c>
      <c r="K495" s="45">
        <v>4.9766666666666675</v>
      </c>
      <c r="L495" s="45">
        <v>1.3</v>
      </c>
      <c r="M495" s="45">
        <v>57.967999999999989</v>
      </c>
      <c r="N495" s="45">
        <v>31.841379310344827</v>
      </c>
      <c r="O495" s="45">
        <v>5.7461538461538471</v>
      </c>
      <c r="P495" s="45">
        <v>9.6937499999999996</v>
      </c>
      <c r="Q495" s="45">
        <v>7.779310344827584</v>
      </c>
      <c r="R495" s="45">
        <v>14.116666666666667</v>
      </c>
      <c r="S495" s="45">
        <v>0.33888888888888885</v>
      </c>
      <c r="T495" s="45">
        <v>10.586206896551724</v>
      </c>
      <c r="U495" s="45">
        <v>0.6454545454545455</v>
      </c>
      <c r="V495" s="45">
        <v>25.706060606060607</v>
      </c>
      <c r="W495" s="45">
        <v>11.12</v>
      </c>
      <c r="X495" s="45">
        <v>7.8062500000000004</v>
      </c>
      <c r="Y495" s="45">
        <v>3.6666666666666667E-2</v>
      </c>
      <c r="Z495" s="45">
        <v>1.6333333333333333</v>
      </c>
      <c r="AA495" s="45">
        <v>3.4151515151515146</v>
      </c>
      <c r="AB495" s="45">
        <v>7.5305555555555559</v>
      </c>
      <c r="AC495" s="45">
        <v>46.55</v>
      </c>
      <c r="AD495" s="45">
        <v>3.8473684210526322</v>
      </c>
      <c r="AE495" s="45">
        <v>3.4261904761904765</v>
      </c>
      <c r="AF495" s="45">
        <v>12.936585365853658</v>
      </c>
      <c r="AG495" s="45">
        <v>0.59512195121951217</v>
      </c>
      <c r="AH495" s="45">
        <v>46.678048780487806</v>
      </c>
      <c r="AI495" s="45">
        <v>0.49512195121951219</v>
      </c>
      <c r="AJ495" s="45">
        <v>4.352380952380952</v>
      </c>
      <c r="AK495" s="45">
        <v>10.542857142857143</v>
      </c>
      <c r="AL495" s="45">
        <v>32.895454545454555</v>
      </c>
      <c r="AM495" s="45">
        <v>11.834146341463413</v>
      </c>
      <c r="AN495" s="45">
        <v>5.614583333333333</v>
      </c>
      <c r="AO495" s="45">
        <v>1.7862745098039214</v>
      </c>
      <c r="AP495" s="45">
        <v>0.86545454545454548</v>
      </c>
      <c r="AQ495" s="45">
        <v>2.9928571428571429</v>
      </c>
      <c r="AR495" s="45">
        <v>9.9313725490196081</v>
      </c>
      <c r="AS495" s="45">
        <v>1.3686274509803924</v>
      </c>
      <c r="AT495" s="45">
        <v>1.1591836734693877</v>
      </c>
      <c r="AU495" s="45">
        <v>21</v>
      </c>
      <c r="AV495" s="45">
        <v>18</v>
      </c>
      <c r="AW495" s="45">
        <v>8.8854166666666661</v>
      </c>
      <c r="AX495" s="45">
        <v>1.06</v>
      </c>
      <c r="AY495" s="45">
        <v>8.9618181818181792</v>
      </c>
      <c r="AZ495" s="45">
        <v>1.8071428571428572</v>
      </c>
      <c r="BA495" s="45">
        <v>0</v>
      </c>
      <c r="BB495" s="45">
        <v>0</v>
      </c>
      <c r="BC495" s="45">
        <v>0.26315789473684209</v>
      </c>
      <c r="BD495" s="45">
        <v>1.3464285714285713</v>
      </c>
      <c r="BE495" s="45">
        <v>0.9</v>
      </c>
      <c r="BF495" s="45">
        <v>2.9</v>
      </c>
      <c r="BG495" s="8">
        <v>0.1</v>
      </c>
      <c r="BH495" s="8">
        <v>44.1</v>
      </c>
      <c r="BI495" s="8">
        <v>1.9</v>
      </c>
      <c r="BJ495" s="8">
        <v>2.1</v>
      </c>
      <c r="BK495" s="8">
        <v>3.6</v>
      </c>
      <c r="BL495" s="8">
        <v>10.199999999999999</v>
      </c>
      <c r="BM495" s="8">
        <v>15.4</v>
      </c>
      <c r="BN495">
        <v>8</v>
      </c>
      <c r="BO495" s="24">
        <v>34.109999999999985</v>
      </c>
      <c r="BP495">
        <v>9.9099999999999984</v>
      </c>
      <c r="BQ495" s="28">
        <v>2.1800000000000002</v>
      </c>
      <c r="BR495">
        <v>26.81</v>
      </c>
      <c r="BS495">
        <v>15.84</v>
      </c>
    </row>
    <row r="496" spans="1:71" x14ac:dyDescent="0.25">
      <c r="A496" s="7" t="s">
        <v>24</v>
      </c>
    </row>
    <row r="497" spans="1:71" x14ac:dyDescent="0.25">
      <c r="A497" s="7" t="s">
        <v>25</v>
      </c>
    </row>
    <row r="498" spans="1:71" x14ac:dyDescent="0.25">
      <c r="A498" s="7" t="s">
        <v>26</v>
      </c>
    </row>
    <row r="499" spans="1:71" x14ac:dyDescent="0.25">
      <c r="A499" s="7" t="s">
        <v>27</v>
      </c>
    </row>
    <row r="500" spans="1:71" x14ac:dyDescent="0.25">
      <c r="A500" s="7" t="s">
        <v>28</v>
      </c>
    </row>
    <row r="502" spans="1:71" x14ac:dyDescent="0.25">
      <c r="A502" s="10" t="s">
        <v>71</v>
      </c>
    </row>
    <row r="503" spans="1:71" x14ac:dyDescent="0.25">
      <c r="A503" t="s">
        <v>11</v>
      </c>
      <c r="B503" s="8">
        <v>1951</v>
      </c>
      <c r="C503" s="8">
        <v>1952</v>
      </c>
      <c r="D503" s="8">
        <v>1953</v>
      </c>
      <c r="E503" s="8">
        <v>1954</v>
      </c>
      <c r="F503" s="8">
        <v>1955</v>
      </c>
      <c r="G503" s="8">
        <v>1956</v>
      </c>
      <c r="H503" s="8">
        <v>1957</v>
      </c>
      <c r="I503" s="8">
        <v>1958</v>
      </c>
      <c r="J503" s="8">
        <v>1959</v>
      </c>
      <c r="K503" s="8">
        <v>1960</v>
      </c>
      <c r="L503" s="8">
        <v>1961</v>
      </c>
      <c r="M503" s="8">
        <v>1962</v>
      </c>
      <c r="N503" s="8">
        <v>1963</v>
      </c>
      <c r="O503" s="8">
        <v>1964</v>
      </c>
      <c r="P503" s="8">
        <v>1965</v>
      </c>
      <c r="Q503" s="8">
        <v>1966</v>
      </c>
      <c r="R503" s="8">
        <v>1967</v>
      </c>
      <c r="S503" s="8">
        <v>1968</v>
      </c>
      <c r="T503" s="8">
        <v>1969</v>
      </c>
      <c r="U503" s="8">
        <v>1970</v>
      </c>
      <c r="V503" s="8">
        <v>1971</v>
      </c>
      <c r="W503" s="8">
        <v>1972</v>
      </c>
      <c r="X503" s="8">
        <v>1973</v>
      </c>
      <c r="Y503" s="8">
        <v>1974</v>
      </c>
      <c r="Z503" s="8">
        <v>1975</v>
      </c>
      <c r="AA503" s="8">
        <v>1976</v>
      </c>
      <c r="AB503" s="8">
        <v>1977</v>
      </c>
      <c r="AC503" s="8">
        <v>1978</v>
      </c>
      <c r="AD503" s="8">
        <v>1979</v>
      </c>
      <c r="AE503" s="8">
        <v>1980</v>
      </c>
      <c r="AF503" s="8">
        <v>1981</v>
      </c>
      <c r="AG503" s="8">
        <v>1982</v>
      </c>
      <c r="AH503" s="8">
        <v>1983</v>
      </c>
      <c r="AI503" s="8">
        <v>1984</v>
      </c>
      <c r="AJ503" s="8">
        <v>1985</v>
      </c>
      <c r="AK503" s="8">
        <v>1986</v>
      </c>
      <c r="AL503" s="8">
        <v>1987</v>
      </c>
      <c r="AM503" s="8">
        <v>1988</v>
      </c>
      <c r="AN503" s="8">
        <v>1989</v>
      </c>
      <c r="AO503" s="8">
        <v>1990</v>
      </c>
      <c r="AP503" s="8">
        <v>1991</v>
      </c>
      <c r="AQ503" s="8">
        <v>1992</v>
      </c>
      <c r="AR503" s="8">
        <v>1993</v>
      </c>
      <c r="AS503" s="8">
        <v>1994</v>
      </c>
      <c r="AT503" s="8">
        <v>1995</v>
      </c>
      <c r="AU503" s="8">
        <v>1996</v>
      </c>
      <c r="AV503" s="8">
        <v>1997</v>
      </c>
      <c r="AW503" s="8">
        <v>1998</v>
      </c>
      <c r="AX503" s="8">
        <v>1999</v>
      </c>
      <c r="AY503" s="8">
        <v>2000</v>
      </c>
      <c r="AZ503" s="8">
        <v>2001</v>
      </c>
      <c r="BA503" s="8">
        <v>2002</v>
      </c>
      <c r="BB503" s="8">
        <v>2003</v>
      </c>
      <c r="BC503" s="8">
        <v>2004</v>
      </c>
      <c r="BD503" s="8">
        <v>2005</v>
      </c>
      <c r="BE503" s="8">
        <v>2006</v>
      </c>
      <c r="BF503" s="8">
        <v>2007</v>
      </c>
      <c r="BG503" s="8">
        <v>2008</v>
      </c>
      <c r="BH503" s="8">
        <v>2009</v>
      </c>
      <c r="BI503" s="8">
        <v>2010</v>
      </c>
      <c r="BJ503" s="8">
        <v>2011</v>
      </c>
      <c r="BK503" s="8">
        <v>2012</v>
      </c>
      <c r="BL503" s="9">
        <v>2013</v>
      </c>
      <c r="BM503" s="9">
        <v>2014</v>
      </c>
      <c r="BN503">
        <v>2015</v>
      </c>
      <c r="BO503">
        <v>2016</v>
      </c>
      <c r="BP503" s="9">
        <v>2017</v>
      </c>
      <c r="BQ503">
        <v>2018</v>
      </c>
      <c r="BR503">
        <v>2019</v>
      </c>
      <c r="BS503" s="9">
        <v>2020</v>
      </c>
    </row>
    <row r="504" spans="1:71" x14ac:dyDescent="0.25">
      <c r="A504" s="12" t="s">
        <v>12</v>
      </c>
      <c r="B504" s="8">
        <v>0.38</v>
      </c>
      <c r="C504" s="28">
        <f>AVERAGE(E504:U504)</f>
        <v>0.66004514454002938</v>
      </c>
      <c r="D504" s="8">
        <v>6.4318181818181808</v>
      </c>
      <c r="E504" s="8">
        <v>0</v>
      </c>
      <c r="F504" s="8">
        <v>1.0416666666666667</v>
      </c>
      <c r="G504" s="8">
        <v>0.69090909090909092</v>
      </c>
      <c r="H504" s="8">
        <v>0</v>
      </c>
      <c r="I504" s="8">
        <v>0.33750000000000002</v>
      </c>
      <c r="J504" s="8">
        <v>0</v>
      </c>
      <c r="K504" s="8">
        <v>0</v>
      </c>
      <c r="L504" s="8">
        <v>0</v>
      </c>
      <c r="M504" s="8">
        <v>0</v>
      </c>
      <c r="N504" s="8">
        <v>1.075</v>
      </c>
      <c r="O504" s="8">
        <v>0</v>
      </c>
      <c r="P504" s="8">
        <v>4.6590909090909092</v>
      </c>
      <c r="Q504" s="8">
        <v>1.9818181818181815</v>
      </c>
      <c r="R504" s="8">
        <v>1.4347826086956521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19.251724137931031</v>
      </c>
      <c r="AA504" s="8">
        <v>0</v>
      </c>
      <c r="AB504" s="8">
        <v>0</v>
      </c>
      <c r="AC504" s="8">
        <v>0.13214285714285715</v>
      </c>
      <c r="AD504" s="8">
        <v>0</v>
      </c>
      <c r="AE504" s="8">
        <v>0</v>
      </c>
      <c r="AF504" s="8">
        <v>1.1903225806451612</v>
      </c>
      <c r="AG504" s="8">
        <v>15.823076923076924</v>
      </c>
      <c r="AH504" s="8">
        <v>0.11707317073170731</v>
      </c>
      <c r="AI504" s="8">
        <v>2.7945945945945949</v>
      </c>
      <c r="AJ504" s="8">
        <v>7.6</v>
      </c>
      <c r="AK504" s="8">
        <v>1.7342105263157892</v>
      </c>
      <c r="AL504" s="8">
        <v>0.16216216216216217</v>
      </c>
      <c r="AM504" s="8">
        <v>0</v>
      </c>
      <c r="AN504" s="8">
        <v>0</v>
      </c>
      <c r="AO504" s="8">
        <v>7.9837837837837844</v>
      </c>
      <c r="AP504" s="8">
        <v>0</v>
      </c>
      <c r="AQ504" s="8">
        <v>0</v>
      </c>
      <c r="AR504" s="8">
        <v>0</v>
      </c>
      <c r="AS504" s="8">
        <v>7.1340909090909088</v>
      </c>
      <c r="AT504" s="8">
        <v>4.2702127659574476</v>
      </c>
      <c r="AU504" s="8">
        <v>1</v>
      </c>
      <c r="AV504" s="8">
        <v>6</v>
      </c>
      <c r="AW504" s="8">
        <v>3.2653061224489799E-2</v>
      </c>
      <c r="AX504" s="8">
        <v>0</v>
      </c>
      <c r="AY504" s="8">
        <v>1.2512820512820513</v>
      </c>
      <c r="AZ504" s="8">
        <v>0</v>
      </c>
      <c r="BA504" s="8">
        <v>0</v>
      </c>
      <c r="BB504" s="8">
        <v>0</v>
      </c>
      <c r="BC504" s="8">
        <v>0</v>
      </c>
      <c r="BD504" s="8">
        <v>7.2476190476190485</v>
      </c>
      <c r="BE504" s="8">
        <v>1.6</v>
      </c>
      <c r="BF504" s="8">
        <v>0</v>
      </c>
      <c r="BG504" s="8">
        <v>0</v>
      </c>
      <c r="BH504" s="8">
        <v>0</v>
      </c>
      <c r="BI504" s="8">
        <v>10.5</v>
      </c>
      <c r="BJ504" s="8">
        <v>0</v>
      </c>
      <c r="BK504" s="8">
        <v>0</v>
      </c>
      <c r="BL504" s="29">
        <v>1.5</v>
      </c>
      <c r="BM504" s="29">
        <v>0.8</v>
      </c>
      <c r="BN504" s="6">
        <v>0</v>
      </c>
      <c r="BO504" s="30">
        <v>1.7400000000000002</v>
      </c>
      <c r="BP504">
        <v>4.7600000000000007</v>
      </c>
      <c r="BQ504">
        <v>0</v>
      </c>
      <c r="BR504">
        <v>0.45</v>
      </c>
      <c r="BS504">
        <v>0.16999999999999998</v>
      </c>
    </row>
    <row r="505" spans="1:71" x14ac:dyDescent="0.25">
      <c r="A505" s="12" t="s">
        <v>13</v>
      </c>
      <c r="B505" s="8">
        <v>0</v>
      </c>
      <c r="C505" s="28">
        <f t="shared" ref="C505:C515" si="36">AVERAGE(E505:U505)</f>
        <v>2.2337854707100231</v>
      </c>
      <c r="D505" s="8">
        <v>0</v>
      </c>
      <c r="E505" s="8">
        <v>8.081818181818182</v>
      </c>
      <c r="F505" s="8">
        <v>0.53749999999999998</v>
      </c>
      <c r="G505" s="8">
        <v>4.6909090909090905</v>
      </c>
      <c r="H505" s="8">
        <v>1.1318181818181818</v>
      </c>
      <c r="I505" s="8">
        <v>0</v>
      </c>
      <c r="J505" s="8">
        <v>0</v>
      </c>
      <c r="K505" s="8">
        <v>0</v>
      </c>
      <c r="L505" s="8">
        <v>0.26956521739130435</v>
      </c>
      <c r="M505" s="8">
        <v>1.2434782608695654</v>
      </c>
      <c r="N505" s="8">
        <v>11.65</v>
      </c>
      <c r="O505" s="8">
        <v>1.4</v>
      </c>
      <c r="P505" s="8">
        <v>0</v>
      </c>
      <c r="Q505" s="8">
        <v>1.0454545454545454</v>
      </c>
      <c r="R505" s="8">
        <v>0</v>
      </c>
      <c r="S505" s="8">
        <v>7.9238095238095223</v>
      </c>
      <c r="T505" s="8">
        <v>0</v>
      </c>
      <c r="U505" s="8">
        <v>0</v>
      </c>
      <c r="V505" s="8">
        <v>1.1296296296296295</v>
      </c>
      <c r="W505" s="8">
        <v>2.2208333333333332</v>
      </c>
      <c r="X505" s="8">
        <v>0</v>
      </c>
      <c r="Y505" s="8">
        <v>0</v>
      </c>
      <c r="Z505" s="8">
        <v>9.4172413793103456</v>
      </c>
      <c r="AA505" s="8">
        <v>0</v>
      </c>
      <c r="AB505" s="8">
        <v>3.1666666666666665</v>
      </c>
      <c r="AC505" s="8">
        <v>9.0714285714285712</v>
      </c>
      <c r="AD505" s="8">
        <v>6.7833333333333341</v>
      </c>
      <c r="AE505" s="8">
        <v>0</v>
      </c>
      <c r="AF505" s="8">
        <v>0</v>
      </c>
      <c r="AG505" s="8">
        <v>0</v>
      </c>
      <c r="AH505" s="8">
        <v>0</v>
      </c>
      <c r="AI505" s="8">
        <v>2.57027027027027</v>
      </c>
      <c r="AJ505" s="8">
        <v>0.57894736842105265</v>
      </c>
      <c r="AK505" s="8">
        <v>2.9105263157894736</v>
      </c>
      <c r="AL505" s="8">
        <v>0</v>
      </c>
      <c r="AM505" s="8">
        <v>2.7149999999999999</v>
      </c>
      <c r="AN505" s="8">
        <v>0.88378378378378386</v>
      </c>
      <c r="AO505" s="8">
        <v>0</v>
      </c>
      <c r="AP505" s="8">
        <v>0</v>
      </c>
      <c r="AQ505" s="8">
        <v>0</v>
      </c>
      <c r="AR505" s="8">
        <v>0</v>
      </c>
      <c r="AS505" s="8">
        <v>0.55909090909090908</v>
      </c>
      <c r="AT505" s="8">
        <v>0</v>
      </c>
      <c r="AU505" s="8">
        <v>1</v>
      </c>
      <c r="AV505" s="8">
        <v>0</v>
      </c>
      <c r="AW505" s="8">
        <v>0.16326530612244897</v>
      </c>
      <c r="AX505" s="8">
        <v>2.0720930232558143</v>
      </c>
      <c r="AY505" s="8">
        <v>1.164102564102564</v>
      </c>
      <c r="AZ505" s="8">
        <v>0.16341463414634147</v>
      </c>
      <c r="BA505" s="8">
        <v>26.634146341463413</v>
      </c>
      <c r="BB505" s="8">
        <v>2.8658536585365852</v>
      </c>
      <c r="BC505" s="8">
        <v>0</v>
      </c>
      <c r="BD505" s="8">
        <v>2.8476190476190473</v>
      </c>
      <c r="BE505" s="8">
        <v>0</v>
      </c>
      <c r="BF505" s="8">
        <v>0.2</v>
      </c>
      <c r="BG505" s="8">
        <v>40.700000000000003</v>
      </c>
      <c r="BH505" s="8">
        <v>0</v>
      </c>
      <c r="BI505" s="8">
        <v>0</v>
      </c>
      <c r="BJ505" s="8">
        <v>9.8000000000000007</v>
      </c>
      <c r="BK505" s="8">
        <v>0.3</v>
      </c>
      <c r="BL505" s="29">
        <v>23.2</v>
      </c>
      <c r="BM505" s="29">
        <v>1.5</v>
      </c>
      <c r="BN505" s="6">
        <v>0</v>
      </c>
      <c r="BO505" s="30">
        <v>0.96</v>
      </c>
      <c r="BP505">
        <v>0</v>
      </c>
      <c r="BQ505">
        <v>3.81</v>
      </c>
      <c r="BR505">
        <v>10.129999999999999</v>
      </c>
      <c r="BS505">
        <v>0.01</v>
      </c>
    </row>
    <row r="506" spans="1:71" x14ac:dyDescent="0.25">
      <c r="A506" s="12" t="s">
        <v>14</v>
      </c>
      <c r="B506" s="8">
        <v>8.7850000000000001</v>
      </c>
      <c r="C506" s="28">
        <f t="shared" si="36"/>
        <v>9.2206084016714644</v>
      </c>
      <c r="D506" s="8">
        <v>0.5636363636363636</v>
      </c>
      <c r="E506" s="8">
        <v>14.768181818181818</v>
      </c>
      <c r="F506" s="8">
        <v>26.558333333333337</v>
      </c>
      <c r="G506" s="8">
        <v>6.8227272727272723</v>
      </c>
      <c r="H506" s="8">
        <v>10.509090909090908</v>
      </c>
      <c r="I506" s="8">
        <v>10.995833333333332</v>
      </c>
      <c r="J506" s="8">
        <v>0</v>
      </c>
      <c r="K506" s="8">
        <v>19.877272727272729</v>
      </c>
      <c r="L506" s="8">
        <v>6.2695652173913041</v>
      </c>
      <c r="M506" s="8">
        <v>4.1956521739130439</v>
      </c>
      <c r="N506" s="8">
        <v>24.734999999999999</v>
      </c>
      <c r="O506" s="8">
        <v>0</v>
      </c>
      <c r="P506" s="8">
        <v>7.0318181818181822</v>
      </c>
      <c r="Q506" s="8">
        <v>4.2954545454545459</v>
      </c>
      <c r="R506" s="8">
        <v>4.2260869565217396</v>
      </c>
      <c r="S506" s="8">
        <v>7.2380952380952364</v>
      </c>
      <c r="T506" s="8">
        <v>3.1315789473684208</v>
      </c>
      <c r="U506" s="8">
        <v>6.0956521739130434</v>
      </c>
      <c r="V506" s="8">
        <v>2.1555555555555554</v>
      </c>
      <c r="W506" s="8">
        <v>0.28749999999999998</v>
      </c>
      <c r="X506" s="8">
        <v>0</v>
      </c>
      <c r="Y506" s="8">
        <v>18.603448275862068</v>
      </c>
      <c r="Z506" s="8">
        <v>36.920689655172417</v>
      </c>
      <c r="AA506" s="8">
        <v>7.6035714285714278</v>
      </c>
      <c r="AB506" s="8">
        <v>15.688888888888888</v>
      </c>
      <c r="AC506" s="8">
        <v>2.3642857142857143</v>
      </c>
      <c r="AD506" s="8">
        <v>12.833333333333334</v>
      </c>
      <c r="AE506" s="8">
        <v>3.9733333333333332</v>
      </c>
      <c r="AF506" s="8">
        <v>7.338709677419355</v>
      </c>
      <c r="AG506" s="8">
        <v>0.42051282051282046</v>
      </c>
      <c r="AH506" s="8">
        <v>3.8536585365853657</v>
      </c>
      <c r="AI506" s="8">
        <v>116.72432432432433</v>
      </c>
      <c r="AJ506" s="8">
        <v>22.178947368421053</v>
      </c>
      <c r="AK506" s="8">
        <v>13.436842105263159</v>
      </c>
      <c r="AL506" s="8">
        <v>5.4054054054054057E-2</v>
      </c>
      <c r="AM506" s="8">
        <v>2.395</v>
      </c>
      <c r="AN506" s="8">
        <v>15.178378378378381</v>
      </c>
      <c r="AO506" s="8">
        <v>2.2999999999999998</v>
      </c>
      <c r="AP506" s="8">
        <v>6.1791666666666671</v>
      </c>
      <c r="AQ506" s="8">
        <v>0.26530612244897961</v>
      </c>
      <c r="AR506" s="8">
        <v>14.944000000000001</v>
      </c>
      <c r="AS506" s="8">
        <v>7.0159090909090898</v>
      </c>
      <c r="AT506" s="8">
        <v>0.2978723404255319</v>
      </c>
      <c r="AU506" s="8">
        <v>2</v>
      </c>
      <c r="AV506" s="8">
        <v>31</v>
      </c>
      <c r="AW506" s="8">
        <v>9.4163265306122437</v>
      </c>
      <c r="AX506" s="8">
        <v>2.7651162790697668</v>
      </c>
      <c r="AY506" s="8">
        <v>0</v>
      </c>
      <c r="AZ506" s="8">
        <v>0</v>
      </c>
      <c r="BA506" s="8">
        <v>0.70731707317073167</v>
      </c>
      <c r="BB506" s="8">
        <v>13.060975609756097</v>
      </c>
      <c r="BC506" s="8">
        <v>12.809523809523816</v>
      </c>
      <c r="BD506" s="8">
        <v>1.4595238095238097</v>
      </c>
      <c r="BE506" s="8">
        <v>38</v>
      </c>
      <c r="BF506" s="8">
        <v>1.4</v>
      </c>
      <c r="BG506" s="8">
        <v>195.1</v>
      </c>
      <c r="BH506" s="8">
        <v>85.5</v>
      </c>
      <c r="BI506" s="8">
        <v>19.600000000000001</v>
      </c>
      <c r="BJ506" s="8">
        <v>5.6</v>
      </c>
      <c r="BK506" s="8">
        <v>0.7</v>
      </c>
      <c r="BL506" s="29">
        <v>18.8</v>
      </c>
      <c r="BM506" s="29">
        <v>8.9</v>
      </c>
      <c r="BN506" s="6">
        <v>38</v>
      </c>
      <c r="BO506" s="30">
        <v>1.7000000000000002</v>
      </c>
      <c r="BP506">
        <v>10.080000000000002</v>
      </c>
      <c r="BQ506">
        <v>25.61</v>
      </c>
      <c r="BR506">
        <v>6.92</v>
      </c>
      <c r="BS506">
        <v>4.5600000000000005</v>
      </c>
    </row>
    <row r="507" spans="1:71" x14ac:dyDescent="0.25">
      <c r="A507" s="12" t="s">
        <v>15</v>
      </c>
      <c r="B507" s="8">
        <v>53.674999999999997</v>
      </c>
      <c r="C507" s="28">
        <f t="shared" si="36"/>
        <v>73.579696158263587</v>
      </c>
      <c r="D507" s="8">
        <v>77.76363636363638</v>
      </c>
      <c r="E507" s="8">
        <v>84.845454545454544</v>
      </c>
      <c r="F507" s="8">
        <v>52.408333333333339</v>
      </c>
      <c r="G507" s="8">
        <v>112.15454545454548</v>
      </c>
      <c r="H507" s="8">
        <v>23.636363636363637</v>
      </c>
      <c r="I507" s="8">
        <v>71.095833333333346</v>
      </c>
      <c r="J507" s="8">
        <v>42.013043478260869</v>
      </c>
      <c r="K507" s="8">
        <v>84.413636363636357</v>
      </c>
      <c r="L507" s="8">
        <v>89.865217391304355</v>
      </c>
      <c r="M507" s="8">
        <v>92.347826086956516</v>
      </c>
      <c r="N507" s="8">
        <v>68.004999999999995</v>
      </c>
      <c r="O507" s="8">
        <v>47.12380952380952</v>
      </c>
      <c r="P507" s="8">
        <v>19.531818181818178</v>
      </c>
      <c r="Q507" s="8">
        <v>22.05</v>
      </c>
      <c r="R507" s="8">
        <v>153.26521739130439</v>
      </c>
      <c r="S507" s="8">
        <v>74.038095238095224</v>
      </c>
      <c r="T507" s="8">
        <v>54.173684210526311</v>
      </c>
      <c r="U507" s="8">
        <v>159.88695652173914</v>
      </c>
      <c r="V507" s="8">
        <v>49.914814814814811</v>
      </c>
      <c r="W507" s="8">
        <v>24.3</v>
      </c>
      <c r="X507" s="8">
        <v>25.79</v>
      </c>
      <c r="Y507" s="8">
        <v>41.796551724137927</v>
      </c>
      <c r="Z507" s="8">
        <v>39.962068965517247</v>
      </c>
      <c r="AA507" s="8">
        <v>91.546428571428578</v>
      </c>
      <c r="AB507" s="8">
        <v>49.844444444444434</v>
      </c>
      <c r="AC507" s="8">
        <v>45.924999999999997</v>
      </c>
      <c r="AD507" s="8">
        <v>42.523333333333326</v>
      </c>
      <c r="AE507" s="8">
        <v>111.45666666666669</v>
      </c>
      <c r="AF507" s="8">
        <v>41.387096774193552</v>
      </c>
      <c r="AG507" s="8">
        <v>18.512820512820511</v>
      </c>
      <c r="AH507" s="8">
        <v>4.3512195121951223</v>
      </c>
      <c r="AI507" s="8">
        <v>70.505405405405384</v>
      </c>
      <c r="AJ507" s="8">
        <v>43.863157894736844</v>
      </c>
      <c r="AK507" s="8">
        <v>31.218421052631577</v>
      </c>
      <c r="AL507" s="8">
        <v>6.2864864864864867</v>
      </c>
      <c r="AM507" s="8">
        <v>83.747500000000002</v>
      </c>
      <c r="AN507" s="8">
        <v>22.759459459459464</v>
      </c>
      <c r="AO507" s="8">
        <v>17.975675675675678</v>
      </c>
      <c r="AP507" s="8">
        <v>89.897916666666688</v>
      </c>
      <c r="AQ507" s="8">
        <v>51.185714285714283</v>
      </c>
      <c r="AR507" s="8">
        <v>58.473999999999997</v>
      </c>
      <c r="AS507" s="8">
        <v>77.286363636363618</v>
      </c>
      <c r="AT507" s="8">
        <v>54.308510638297882</v>
      </c>
      <c r="AU507" s="8">
        <v>52</v>
      </c>
      <c r="AV507" s="8">
        <v>39</v>
      </c>
      <c r="AW507" s="8">
        <v>34.071428571428569</v>
      </c>
      <c r="AX507" s="8">
        <v>30.360465116279066</v>
      </c>
      <c r="AY507" s="8">
        <v>50.112820512820527</v>
      </c>
      <c r="AZ507" s="8">
        <v>117.89512195121951</v>
      </c>
      <c r="BA507" s="8">
        <v>45.821951219512194</v>
      </c>
      <c r="BB507" s="8">
        <v>55.7048780487805</v>
      </c>
      <c r="BC507" s="8">
        <v>47.052380952380936</v>
      </c>
      <c r="BD507" s="8">
        <v>125.46666666666665</v>
      </c>
      <c r="BE507" s="8">
        <v>23.1</v>
      </c>
      <c r="BF507" s="8">
        <v>30.8</v>
      </c>
      <c r="BG507" s="8">
        <v>31.8</v>
      </c>
      <c r="BH507" s="8">
        <v>31</v>
      </c>
      <c r="BI507" s="8">
        <v>110.2</v>
      </c>
      <c r="BJ507" s="8">
        <v>95</v>
      </c>
      <c r="BK507" s="8">
        <v>170.9</v>
      </c>
      <c r="BL507" s="29">
        <v>19.100000000000001</v>
      </c>
      <c r="BM507" s="29">
        <v>79.8</v>
      </c>
      <c r="BN507" s="6">
        <v>97</v>
      </c>
      <c r="BO507" s="30">
        <v>19.069999999999997</v>
      </c>
      <c r="BP507">
        <v>28.779999999999998</v>
      </c>
      <c r="BQ507">
        <v>36.200000000000003</v>
      </c>
      <c r="BR507">
        <v>34.400000000000006</v>
      </c>
      <c r="BS507">
        <v>52.410000000000004</v>
      </c>
    </row>
    <row r="508" spans="1:71" x14ac:dyDescent="0.25">
      <c r="A508" s="12" t="s">
        <v>16</v>
      </c>
      <c r="B508" s="8">
        <v>159.53</v>
      </c>
      <c r="C508" s="28">
        <f t="shared" si="36"/>
        <v>128.80013827436528</v>
      </c>
      <c r="D508" s="8">
        <v>15.80909090909091</v>
      </c>
      <c r="E508" s="8">
        <v>92.795454545454547</v>
      </c>
      <c r="F508" s="8">
        <v>299.51666666666659</v>
      </c>
      <c r="G508" s="8">
        <v>107.89090909090906</v>
      </c>
      <c r="H508" s="8">
        <v>167.43181818181819</v>
      </c>
      <c r="I508" s="8">
        <v>127.82083333333334</v>
      </c>
      <c r="J508" s="8">
        <v>132.22173913043477</v>
      </c>
      <c r="K508" s="8">
        <v>138.12727272727273</v>
      </c>
      <c r="L508" s="8">
        <v>245.12608695652168</v>
      </c>
      <c r="M508" s="8">
        <v>148.4</v>
      </c>
      <c r="N508" s="8">
        <v>127.29</v>
      </c>
      <c r="O508" s="8">
        <v>30.914285714285711</v>
      </c>
      <c r="P508" s="8">
        <v>42.190909090909095</v>
      </c>
      <c r="Q508" s="8">
        <v>111.53181818181821</v>
      </c>
      <c r="R508" s="8">
        <v>155.87391304347827</v>
      </c>
      <c r="S508" s="8">
        <v>59.357142857142854</v>
      </c>
      <c r="T508" s="8">
        <v>88.752631578947373</v>
      </c>
      <c r="U508" s="8">
        <v>114.36086956521739</v>
      </c>
      <c r="V508" s="8">
        <v>91.629629629629633</v>
      </c>
      <c r="W508" s="8">
        <v>194.67500000000001</v>
      </c>
      <c r="X508" s="8">
        <v>108.55333333333333</v>
      </c>
      <c r="Y508" s="8">
        <v>143.11034482758618</v>
      </c>
      <c r="Z508" s="8">
        <v>85.8241379310345</v>
      </c>
      <c r="AA508" s="8">
        <v>17.475000000000001</v>
      </c>
      <c r="AB508" s="8">
        <v>131.15555555555557</v>
      </c>
      <c r="AC508" s="8">
        <v>105.26785714285712</v>
      </c>
      <c r="AD508" s="8">
        <v>43.57</v>
      </c>
      <c r="AE508" s="8">
        <v>77.11</v>
      </c>
      <c r="AF508" s="8">
        <v>111.29354838709678</v>
      </c>
      <c r="AG508" s="8">
        <v>98.005128205128202</v>
      </c>
      <c r="AH508" s="8">
        <v>80.048780487804876</v>
      </c>
      <c r="AI508" s="8">
        <v>61.540540540540555</v>
      </c>
      <c r="AJ508" s="8">
        <v>57.328947368421055</v>
      </c>
      <c r="AK508" s="8">
        <v>50.831578947368421</v>
      </c>
      <c r="AL508" s="8">
        <v>92.832432432432412</v>
      </c>
      <c r="AM508" s="8">
        <v>57.522500000000001</v>
      </c>
      <c r="AN508" s="8">
        <v>45.091891891891898</v>
      </c>
      <c r="AO508" s="8">
        <v>134.00270270270272</v>
      </c>
      <c r="AP508" s="8">
        <v>130.46458333333331</v>
      </c>
      <c r="AQ508" s="8">
        <v>87.620408163265324</v>
      </c>
      <c r="AR508" s="8">
        <v>69.932000000000002</v>
      </c>
      <c r="AS508" s="8">
        <v>71.652272727272717</v>
      </c>
      <c r="AT508" s="8">
        <v>91.782978723404241</v>
      </c>
      <c r="AU508" s="8">
        <v>46</v>
      </c>
      <c r="AV508" s="8">
        <v>76</v>
      </c>
      <c r="AW508" s="8">
        <v>66.067346938775501</v>
      </c>
      <c r="AX508" s="8">
        <v>202.73023255813953</v>
      </c>
      <c r="AY508" s="8">
        <v>60.997435897435885</v>
      </c>
      <c r="AZ508" s="8">
        <v>52.5878048780488</v>
      </c>
      <c r="BA508" s="8">
        <v>74.356097560975584</v>
      </c>
      <c r="BB508" s="8">
        <v>4.2560975609756087</v>
      </c>
      <c r="BC508" s="8">
        <v>244.48333333333341</v>
      </c>
      <c r="BD508" s="8">
        <v>63.307142857142836</v>
      </c>
      <c r="BE508" s="8">
        <v>189.9</v>
      </c>
      <c r="BF508" s="8">
        <v>86.7</v>
      </c>
      <c r="BG508" s="8">
        <v>49.2</v>
      </c>
      <c r="BH508" s="8">
        <v>104.5</v>
      </c>
      <c r="BI508" s="8">
        <v>114.9</v>
      </c>
      <c r="BJ508" s="8">
        <v>71.8</v>
      </c>
      <c r="BK508" s="8">
        <v>39.799999999999997</v>
      </c>
      <c r="BL508" s="29">
        <v>140.19999999999999</v>
      </c>
      <c r="BM508" s="29">
        <v>177.3</v>
      </c>
      <c r="BN508" s="6">
        <v>132</v>
      </c>
      <c r="BO508" s="30">
        <v>102.85</v>
      </c>
      <c r="BP508">
        <v>125.84999999999997</v>
      </c>
      <c r="BQ508">
        <v>246.28999999999994</v>
      </c>
      <c r="BR508">
        <v>61.389999999999993</v>
      </c>
      <c r="BS508">
        <v>131.13</v>
      </c>
    </row>
    <row r="509" spans="1:71" x14ac:dyDescent="0.25">
      <c r="A509" s="12" t="s">
        <v>17</v>
      </c>
      <c r="B509" s="8">
        <v>243.61</v>
      </c>
      <c r="C509" s="28">
        <f t="shared" si="36"/>
        <v>304.60097050927703</v>
      </c>
      <c r="D509" s="8">
        <v>416.00454545454545</v>
      </c>
      <c r="E509" s="8">
        <v>422.34090909090907</v>
      </c>
      <c r="F509" s="8">
        <v>343.8125</v>
      </c>
      <c r="G509" s="8">
        <v>472.67727272727262</v>
      </c>
      <c r="H509" s="8">
        <v>358.62272727272727</v>
      </c>
      <c r="I509" s="8">
        <v>407.52916666666664</v>
      </c>
      <c r="J509" s="8">
        <v>572.37826086956522</v>
      </c>
      <c r="K509" s="8">
        <v>325.9909090909091</v>
      </c>
      <c r="L509" s="8">
        <v>505.4434782608696</v>
      </c>
      <c r="M509" s="8">
        <v>80.104347826086965</v>
      </c>
      <c r="N509" s="8">
        <v>209.64500000000001</v>
      </c>
      <c r="O509" s="8">
        <v>222.40476190476187</v>
      </c>
      <c r="P509" s="8">
        <v>167.21818181818179</v>
      </c>
      <c r="Q509" s="8">
        <v>106.67272727272726</v>
      </c>
      <c r="R509" s="8">
        <v>317.95652173913049</v>
      </c>
      <c r="S509" s="8">
        <v>247.21904761904759</v>
      </c>
      <c r="T509" s="8">
        <v>206.07894736842104</v>
      </c>
      <c r="U509" s="8">
        <v>212.1217391304348</v>
      </c>
      <c r="V509" s="8">
        <v>467.85555555555561</v>
      </c>
      <c r="W509" s="8">
        <v>266.8125</v>
      </c>
      <c r="X509" s="8">
        <v>402.05666666666673</v>
      </c>
      <c r="Y509" s="8">
        <v>119.15172413793104</v>
      </c>
      <c r="Z509" s="8">
        <v>459.25862068965523</v>
      </c>
      <c r="AA509" s="8">
        <v>124.06785714285716</v>
      </c>
      <c r="AB509" s="8">
        <v>280.73333333333335</v>
      </c>
      <c r="AC509" s="8">
        <v>323.61071428571432</v>
      </c>
      <c r="AD509" s="8">
        <v>352.18</v>
      </c>
      <c r="AE509" s="8">
        <v>442.75666666666672</v>
      </c>
      <c r="AF509" s="8">
        <v>253.98709677419359</v>
      </c>
      <c r="AG509" s="8">
        <v>249.62564102564102</v>
      </c>
      <c r="AH509" s="8">
        <v>349.20731707317071</v>
      </c>
      <c r="AI509" s="8">
        <v>387.61081081081085</v>
      </c>
      <c r="AJ509" s="8">
        <v>355.23421052631579</v>
      </c>
      <c r="AK509" s="8">
        <v>356.97368421052647</v>
      </c>
      <c r="AL509" s="8">
        <v>191.17297297297296</v>
      </c>
      <c r="AM509" s="8">
        <v>141.465</v>
      </c>
      <c r="AN509" s="8">
        <v>297.14054054054048</v>
      </c>
      <c r="AO509" s="8">
        <v>269.8216216216216</v>
      </c>
      <c r="AP509" s="8">
        <v>442.00416666666661</v>
      </c>
      <c r="AQ509" s="8">
        <v>583.23673469387757</v>
      </c>
      <c r="AR509" s="8">
        <v>307.67800000000005</v>
      </c>
      <c r="AS509" s="8">
        <v>564.2227272727273</v>
      </c>
      <c r="AT509" s="8">
        <v>168.06170212765957</v>
      </c>
      <c r="AU509" s="8">
        <v>404</v>
      </c>
      <c r="AV509" s="8">
        <v>413</v>
      </c>
      <c r="AW509" s="8">
        <v>355.00408163265303</v>
      </c>
      <c r="AX509" s="8">
        <v>294.46976744186054</v>
      </c>
      <c r="AY509" s="8">
        <v>422.29743589743595</v>
      </c>
      <c r="AZ509" s="8">
        <v>393.76585365853657</v>
      </c>
      <c r="BA509" s="8">
        <v>258.77560975609754</v>
      </c>
      <c r="BB509" s="8">
        <v>261.96341463414637</v>
      </c>
      <c r="BC509" s="8">
        <v>418.18571428571408</v>
      </c>
      <c r="BD509" s="8">
        <v>259.99047619047622</v>
      </c>
      <c r="BE509" s="8">
        <v>389.9</v>
      </c>
      <c r="BF509" s="8">
        <v>525.29999999999995</v>
      </c>
      <c r="BG509" s="8">
        <v>402.5</v>
      </c>
      <c r="BH509" s="8">
        <v>170.4</v>
      </c>
      <c r="BI509" s="8">
        <v>278.3</v>
      </c>
      <c r="BJ509" s="8">
        <v>437.8</v>
      </c>
      <c r="BK509" s="8">
        <v>196.4</v>
      </c>
      <c r="BL509" s="29">
        <v>389.4</v>
      </c>
      <c r="BM509" s="29">
        <v>175.4</v>
      </c>
      <c r="BN509" s="6">
        <v>426</v>
      </c>
      <c r="BO509" s="31">
        <v>310.64999999999998</v>
      </c>
      <c r="BP509">
        <v>180.71000000000004</v>
      </c>
      <c r="BQ509">
        <v>303.04999999999995</v>
      </c>
      <c r="BR509">
        <v>150.75999999999993</v>
      </c>
      <c r="BS509">
        <v>173.74</v>
      </c>
    </row>
    <row r="510" spans="1:71" x14ac:dyDescent="0.25">
      <c r="A510" s="12" t="s">
        <v>18</v>
      </c>
      <c r="B510" s="8">
        <v>470.79</v>
      </c>
      <c r="C510" s="28">
        <f t="shared" si="36"/>
        <v>696.37502581873196</v>
      </c>
      <c r="D510" s="8">
        <v>1019.15</v>
      </c>
      <c r="E510" s="8">
        <v>699.12272727272727</v>
      </c>
      <c r="F510" s="8">
        <v>149.99166666666665</v>
      </c>
      <c r="G510" s="8">
        <v>548.49090909090899</v>
      </c>
      <c r="H510" s="8">
        <v>644.87272727272727</v>
      </c>
      <c r="I510" s="8">
        <v>929.8458333333333</v>
      </c>
      <c r="J510" s="8">
        <v>1214.6086956521735</v>
      </c>
      <c r="K510" s="8">
        <v>690.21363636363628</v>
      </c>
      <c r="L510" s="8">
        <v>1400.1869565217391</v>
      </c>
      <c r="M510" s="8">
        <v>884.7608695652176</v>
      </c>
      <c r="N510" s="8">
        <v>553.86</v>
      </c>
      <c r="O510" s="8">
        <v>551.27142857142849</v>
      </c>
      <c r="P510" s="8">
        <v>314.40454545454537</v>
      </c>
      <c r="Q510" s="8">
        <v>526.87727272727273</v>
      </c>
      <c r="R510" s="8">
        <v>829.74782608695637</v>
      </c>
      <c r="S510" s="8">
        <v>664.75238095238092</v>
      </c>
      <c r="T510" s="8">
        <v>756.31578947368428</v>
      </c>
      <c r="U510" s="8">
        <v>479.05217391304353</v>
      </c>
      <c r="V510" s="8">
        <v>360.53333333333336</v>
      </c>
      <c r="W510" s="8">
        <v>527.71666666666658</v>
      </c>
      <c r="X510" s="8">
        <v>532.3266666666666</v>
      </c>
      <c r="Y510" s="8">
        <v>661.75172413793109</v>
      </c>
      <c r="Z510" s="8">
        <v>333.74827586206891</v>
      </c>
      <c r="AA510" s="8">
        <v>359.83214285714274</v>
      </c>
      <c r="AB510" s="8">
        <v>353.41851851851851</v>
      </c>
      <c r="AC510" s="8">
        <v>469.08214285714274</v>
      </c>
      <c r="AD510" s="8">
        <v>317.2766666666667</v>
      </c>
      <c r="AE510" s="8">
        <v>574.35</v>
      </c>
      <c r="AF510" s="8">
        <v>306.30322580645168</v>
      </c>
      <c r="AG510" s="8">
        <v>414.7461538461539</v>
      </c>
      <c r="AH510" s="8">
        <v>391.24878048780488</v>
      </c>
      <c r="AI510" s="8">
        <v>454.09189189189175</v>
      </c>
      <c r="AJ510" s="8">
        <v>220.79210526315785</v>
      </c>
      <c r="AK510" s="8">
        <v>297.2315789473684</v>
      </c>
      <c r="AL510" s="8">
        <v>229.52432432432431</v>
      </c>
      <c r="AM510" s="8">
        <v>552.46249999999998</v>
      </c>
      <c r="AN510" s="8">
        <v>529.09729729729736</v>
      </c>
      <c r="AO510" s="8">
        <v>387.22162162162152</v>
      </c>
      <c r="AP510" s="8">
        <v>686.64166666666642</v>
      </c>
      <c r="AQ510" s="8">
        <v>503.66734693877561</v>
      </c>
      <c r="AR510" s="8">
        <v>531.96199999999999</v>
      </c>
      <c r="AS510" s="8">
        <v>1009.8636363636364</v>
      </c>
      <c r="AT510" s="8">
        <v>740.08936170212758</v>
      </c>
      <c r="AU510" s="8">
        <v>451</v>
      </c>
      <c r="AV510" s="8">
        <v>676</v>
      </c>
      <c r="AW510" s="8">
        <v>666.63265306122446</v>
      </c>
      <c r="AX510" s="8">
        <v>811.44883720930227</v>
      </c>
      <c r="AY510" s="8">
        <v>548.3461538461537</v>
      </c>
      <c r="AZ510" s="8">
        <v>429.26341463414633</v>
      </c>
      <c r="BA510" s="8">
        <v>242.75121951219509</v>
      </c>
      <c r="BB510" s="8">
        <v>364.60243902439038</v>
      </c>
      <c r="BC510" s="8">
        <v>304.93095238095242</v>
      </c>
      <c r="BD510" s="8">
        <v>713.31666666666672</v>
      </c>
      <c r="BE510" s="8">
        <v>695.9</v>
      </c>
      <c r="BF510" s="8">
        <v>734.9</v>
      </c>
      <c r="BG510" s="8">
        <v>480.8</v>
      </c>
      <c r="BH510" s="8">
        <v>992.1</v>
      </c>
      <c r="BI510" s="8">
        <v>552.1</v>
      </c>
      <c r="BJ510" s="8">
        <v>494.9</v>
      </c>
      <c r="BK510" s="8">
        <v>314.10000000000002</v>
      </c>
      <c r="BL510" s="29">
        <v>915.4</v>
      </c>
      <c r="BM510" s="29">
        <v>751.2</v>
      </c>
      <c r="BN510" s="6">
        <v>283</v>
      </c>
      <c r="BO510" s="31">
        <v>356.45</v>
      </c>
      <c r="BP510">
        <v>213.43</v>
      </c>
      <c r="BQ510">
        <v>326.02</v>
      </c>
      <c r="BR510">
        <v>279.12</v>
      </c>
      <c r="BS510">
        <v>262.51000000000005</v>
      </c>
    </row>
    <row r="511" spans="1:71" x14ac:dyDescent="0.25">
      <c r="A511" s="12" t="s">
        <v>19</v>
      </c>
      <c r="B511" s="8">
        <v>271.98500000000001</v>
      </c>
      <c r="C511" s="28">
        <f t="shared" si="36"/>
        <v>376.51054666280902</v>
      </c>
      <c r="D511" s="8">
        <v>613.84090909090901</v>
      </c>
      <c r="E511" s="8">
        <v>433.18181818181819</v>
      </c>
      <c r="F511" s="8">
        <v>254.5</v>
      </c>
      <c r="G511" s="8">
        <v>324.00909090909096</v>
      </c>
      <c r="H511" s="8">
        <v>330.2590909090909</v>
      </c>
      <c r="I511" s="8">
        <v>385.71249999999998</v>
      </c>
      <c r="J511" s="8">
        <v>388.63913043478254</v>
      </c>
      <c r="K511" s="8">
        <v>280.92272727272723</v>
      </c>
      <c r="L511" s="8">
        <v>474.3478260869565</v>
      </c>
      <c r="M511" s="8">
        <v>565.96086956521754</v>
      </c>
      <c r="N511" s="8">
        <v>487.49</v>
      </c>
      <c r="O511" s="8">
        <v>797.13333333333333</v>
      </c>
      <c r="P511" s="8">
        <v>90.868181818181824</v>
      </c>
      <c r="Q511" s="8">
        <v>118.43636363636361</v>
      </c>
      <c r="R511" s="8">
        <v>450.7</v>
      </c>
      <c r="S511" s="8">
        <v>273.11904761904759</v>
      </c>
      <c r="T511" s="8">
        <v>349.62105263157889</v>
      </c>
      <c r="U511" s="8">
        <v>395.77826086956526</v>
      </c>
      <c r="V511" s="8">
        <v>182.90740740740742</v>
      </c>
      <c r="W511" s="8">
        <v>169.05</v>
      </c>
      <c r="X511" s="8">
        <v>368.76</v>
      </c>
      <c r="Y511" s="8">
        <v>341.48275862068971</v>
      </c>
      <c r="Z511" s="8">
        <v>411.48275862068959</v>
      </c>
      <c r="AA511" s="8">
        <v>201.56785714285715</v>
      </c>
      <c r="AB511" s="8">
        <v>122.48518518518516</v>
      </c>
      <c r="AC511" s="8">
        <v>420.97857142857146</v>
      </c>
      <c r="AD511" s="8">
        <v>422.05</v>
      </c>
      <c r="AE511" s="8">
        <v>325.98333333333323</v>
      </c>
      <c r="AF511" s="8">
        <v>514.7161290322581</v>
      </c>
      <c r="AG511" s="8">
        <v>525.68205128205113</v>
      </c>
      <c r="AH511" s="8">
        <v>459.319512195122</v>
      </c>
      <c r="AI511" s="8">
        <v>210.33783783783787</v>
      </c>
      <c r="AJ511" s="8">
        <v>339.63684210526316</v>
      </c>
      <c r="AK511" s="8">
        <v>438.371052631579</v>
      </c>
      <c r="AL511" s="8">
        <v>242.37837837837839</v>
      </c>
      <c r="AM511" s="8">
        <v>370.52249999999998</v>
      </c>
      <c r="AN511" s="8">
        <v>318.6486486486487</v>
      </c>
      <c r="AO511" s="8">
        <v>516.72972972972968</v>
      </c>
      <c r="AP511" s="8">
        <v>358.59583333333336</v>
      </c>
      <c r="AQ511" s="8">
        <v>513.55102040816325</v>
      </c>
      <c r="AR511" s="8">
        <v>432.22199999999998</v>
      </c>
      <c r="AS511" s="8">
        <v>364.52954545454548</v>
      </c>
      <c r="AT511" s="8">
        <v>328.78723404255322</v>
      </c>
      <c r="AU511" s="8">
        <v>326</v>
      </c>
      <c r="AV511" s="8">
        <v>592</v>
      </c>
      <c r="AW511" s="8">
        <v>368.44285714285724</v>
      </c>
      <c r="AX511" s="8">
        <v>318.66744186046515</v>
      </c>
      <c r="AY511" s="8">
        <v>470.27179487179495</v>
      </c>
      <c r="AZ511" s="8">
        <v>352.81951219512194</v>
      </c>
      <c r="BA511" s="8">
        <v>429.64878048780474</v>
      </c>
      <c r="BB511" s="8">
        <v>281.1073170731708</v>
      </c>
      <c r="BC511" s="8">
        <v>536.23333333333335</v>
      </c>
      <c r="BD511" s="8">
        <v>468.08809523809532</v>
      </c>
      <c r="BE511" s="8">
        <v>516.70000000000005</v>
      </c>
      <c r="BF511" s="8">
        <v>623.5</v>
      </c>
      <c r="BG511" s="8">
        <v>629.29999999999995</v>
      </c>
      <c r="BH511" s="8">
        <v>208.9</v>
      </c>
      <c r="BI511" s="8">
        <v>473</v>
      </c>
      <c r="BJ511" s="8">
        <v>404.5</v>
      </c>
      <c r="BK511" s="8">
        <v>539.70000000000005</v>
      </c>
      <c r="BL511" s="29">
        <v>367.8</v>
      </c>
      <c r="BM511" s="29">
        <v>517.20000000000005</v>
      </c>
      <c r="BN511" s="6">
        <v>224</v>
      </c>
      <c r="BO511" s="31">
        <v>222.07</v>
      </c>
      <c r="BP511">
        <v>224.66999999999996</v>
      </c>
      <c r="BQ511">
        <v>323.76</v>
      </c>
      <c r="BR511">
        <v>606.06000000000006</v>
      </c>
      <c r="BS511">
        <v>402.46</v>
      </c>
    </row>
    <row r="512" spans="1:71" x14ac:dyDescent="0.25">
      <c r="A512" s="12" t="s">
        <v>20</v>
      </c>
      <c r="B512" s="8">
        <v>261.65499999999997</v>
      </c>
      <c r="C512" s="28">
        <f t="shared" si="36"/>
        <v>151.76445374217923</v>
      </c>
      <c r="D512" s="8">
        <v>98.913636363636357</v>
      </c>
      <c r="E512" s="8">
        <v>130.08181818181816</v>
      </c>
      <c r="F512" s="8">
        <v>279.39999999999998</v>
      </c>
      <c r="G512" s="8">
        <v>120.63181818181819</v>
      </c>
      <c r="H512" s="8">
        <v>45.663636363636357</v>
      </c>
      <c r="I512" s="8">
        <v>125.0625</v>
      </c>
      <c r="J512" s="8">
        <v>293.85652173913047</v>
      </c>
      <c r="K512" s="8">
        <v>168.8545454545455</v>
      </c>
      <c r="L512" s="8">
        <v>164.2</v>
      </c>
      <c r="M512" s="8">
        <v>201.56956521739133</v>
      </c>
      <c r="N512" s="8">
        <v>71.545000000000002</v>
      </c>
      <c r="O512" s="8">
        <v>142.92857142857142</v>
      </c>
      <c r="P512" s="8">
        <v>54.722727272727276</v>
      </c>
      <c r="Q512" s="8">
        <v>254.9909090909091</v>
      </c>
      <c r="R512" s="8">
        <v>69.321739130434764</v>
      </c>
      <c r="S512" s="8">
        <v>123.5</v>
      </c>
      <c r="T512" s="8">
        <v>181.03157894736844</v>
      </c>
      <c r="U512" s="8">
        <v>152.63478260869567</v>
      </c>
      <c r="V512" s="8">
        <v>147.3259259259259</v>
      </c>
      <c r="W512" s="8">
        <v>144.91249999999999</v>
      </c>
      <c r="X512" s="8">
        <v>63.493333333333318</v>
      </c>
      <c r="Y512" s="8">
        <v>234</v>
      </c>
      <c r="Z512" s="8">
        <v>244.11724137931037</v>
      </c>
      <c r="AA512" s="8">
        <v>145.4892857142857</v>
      </c>
      <c r="AB512" s="8">
        <v>214.72592592592591</v>
      </c>
      <c r="AC512" s="8">
        <v>126.42142857142855</v>
      </c>
      <c r="AD512" s="8">
        <v>158.19999999999999</v>
      </c>
      <c r="AE512" s="8">
        <v>192.88333333333327</v>
      </c>
      <c r="AF512" s="8">
        <v>187.30645161290334</v>
      </c>
      <c r="AG512" s="8">
        <v>99.912820512820517</v>
      </c>
      <c r="AH512" s="8">
        <v>243.96585365853659</v>
      </c>
      <c r="AI512" s="8">
        <v>197.30540540540542</v>
      </c>
      <c r="AJ512" s="8">
        <v>149.88157894736844</v>
      </c>
      <c r="AK512" s="8">
        <v>130.02894736842106</v>
      </c>
      <c r="AL512" s="8">
        <v>160.90810810810808</v>
      </c>
      <c r="AM512" s="8">
        <v>189.465</v>
      </c>
      <c r="AN512" s="8">
        <v>125.64054054054056</v>
      </c>
      <c r="AO512" s="8">
        <v>78.572972972972963</v>
      </c>
      <c r="AP512" s="8">
        <v>73.17291666666668</v>
      </c>
      <c r="AQ512" s="8">
        <v>239.6204081632653</v>
      </c>
      <c r="AR512" s="8">
        <v>95.272000000000006</v>
      </c>
      <c r="AS512" s="8">
        <v>179.19772727272726</v>
      </c>
      <c r="AT512" s="8">
        <v>255.43191489361703</v>
      </c>
      <c r="AU512" s="8">
        <v>212</v>
      </c>
      <c r="AV512" s="8">
        <v>76</v>
      </c>
      <c r="AW512" s="8">
        <v>291.05918367346942</v>
      </c>
      <c r="AX512" s="8">
        <v>128.96744186046513</v>
      </c>
      <c r="AY512" s="8">
        <v>253.13333333333341</v>
      </c>
      <c r="AZ512" s="8">
        <v>162.54878048780489</v>
      </c>
      <c r="BA512" s="8">
        <v>102.27317073170731</v>
      </c>
      <c r="BB512" s="8">
        <v>63.558536585365843</v>
      </c>
      <c r="BC512" s="8">
        <v>104.89523809523806</v>
      </c>
      <c r="BD512" s="8">
        <v>179.65</v>
      </c>
      <c r="BE512" s="8">
        <v>233.6</v>
      </c>
      <c r="BF512" s="8">
        <v>400</v>
      </c>
      <c r="BG512" s="8">
        <v>230.2</v>
      </c>
      <c r="BH512" s="8">
        <v>339.8</v>
      </c>
      <c r="BI512" s="8">
        <v>334.7</v>
      </c>
      <c r="BJ512" s="8">
        <v>245.1</v>
      </c>
      <c r="BK512" s="8">
        <v>187</v>
      </c>
      <c r="BL512" s="29">
        <v>232.5</v>
      </c>
      <c r="BM512" s="29">
        <v>230.4</v>
      </c>
      <c r="BN512" s="6">
        <v>155</v>
      </c>
      <c r="BO512" s="31">
        <v>106.99</v>
      </c>
      <c r="BP512">
        <v>215.68999999999997</v>
      </c>
      <c r="BQ512">
        <v>109.55000000000001</v>
      </c>
      <c r="BR512">
        <v>276.10000000000002</v>
      </c>
      <c r="BS512">
        <v>288.76</v>
      </c>
    </row>
    <row r="513" spans="1:71" x14ac:dyDescent="0.25">
      <c r="A513" s="12" t="s">
        <v>21</v>
      </c>
      <c r="B513" s="8">
        <v>108.07</v>
      </c>
      <c r="C513" s="28">
        <f t="shared" si="36"/>
        <v>153.78765903802756</v>
      </c>
      <c r="D513" s="8">
        <v>365.60454545454547</v>
      </c>
      <c r="E513" s="8">
        <v>128.4</v>
      </c>
      <c r="F513" s="8">
        <v>197.20833333333334</v>
      </c>
      <c r="G513" s="8">
        <v>258.5</v>
      </c>
      <c r="H513" s="8">
        <v>214.0545454545454</v>
      </c>
      <c r="I513" s="8">
        <v>112.94583333333333</v>
      </c>
      <c r="J513" s="8">
        <v>104.0217391304348</v>
      </c>
      <c r="K513" s="8">
        <v>178.82272727272729</v>
      </c>
      <c r="L513" s="8">
        <v>146.4130434782609</v>
      </c>
      <c r="M513" s="8">
        <v>255.71739130434787</v>
      </c>
      <c r="N513" s="8">
        <v>221.875</v>
      </c>
      <c r="O513" s="8">
        <v>123.58095238095237</v>
      </c>
      <c r="P513" s="8">
        <v>5.2954545454545459</v>
      </c>
      <c r="Q513" s="8">
        <v>164.4727272727273</v>
      </c>
      <c r="R513" s="8">
        <v>101.4</v>
      </c>
      <c r="S513" s="8">
        <v>92.966666666666669</v>
      </c>
      <c r="T513" s="8">
        <v>134.91578947368421</v>
      </c>
      <c r="U513" s="8">
        <v>173.8</v>
      </c>
      <c r="V513" s="8">
        <v>79.092592592592595</v>
      </c>
      <c r="W513" s="8">
        <v>136.75</v>
      </c>
      <c r="X513" s="8">
        <v>107.77</v>
      </c>
      <c r="Y513" s="8">
        <v>90.662068965517236</v>
      </c>
      <c r="Z513" s="8">
        <v>98.006896551724111</v>
      </c>
      <c r="AA513" s="8">
        <v>37.453571428571429</v>
      </c>
      <c r="AB513" s="8">
        <v>263.96296296296299</v>
      </c>
      <c r="AC513" s="8">
        <v>125.74285714285713</v>
      </c>
      <c r="AD513" s="8">
        <v>111.02</v>
      </c>
      <c r="AE513" s="8">
        <v>127.22</v>
      </c>
      <c r="AF513" s="8">
        <v>102.57096774193546</v>
      </c>
      <c r="AG513" s="8">
        <v>120.14615384615387</v>
      </c>
      <c r="AH513" s="8">
        <v>180.53658536585363</v>
      </c>
      <c r="AI513" s="8">
        <v>148.75675675675674</v>
      </c>
      <c r="AJ513" s="8">
        <v>76.073684210526324</v>
      </c>
      <c r="AK513" s="8">
        <v>95.034210526315803</v>
      </c>
      <c r="AL513" s="8">
        <v>222.26216216216224</v>
      </c>
      <c r="AM513" s="8">
        <v>33.47</v>
      </c>
      <c r="AN513" s="8">
        <v>107.5</v>
      </c>
      <c r="AO513" s="8">
        <v>200.85405405405407</v>
      </c>
      <c r="AP513" s="8">
        <v>148.01875000000001</v>
      </c>
      <c r="AQ513" s="8">
        <v>156.21020408163264</v>
      </c>
      <c r="AR513" s="8">
        <v>390.28799999999995</v>
      </c>
      <c r="AS513" s="8">
        <v>279.65227272727276</v>
      </c>
      <c r="AT513" s="8">
        <v>114.13404255319148</v>
      </c>
      <c r="AU513" s="8">
        <v>133</v>
      </c>
      <c r="AV513" s="8">
        <v>186</v>
      </c>
      <c r="AW513" s="8">
        <v>191.65714285714287</v>
      </c>
      <c r="AX513" s="8">
        <v>354.33720930232556</v>
      </c>
      <c r="AY513" s="8">
        <v>171.71282051282054</v>
      </c>
      <c r="AZ513" s="8">
        <v>72.019512195121962</v>
      </c>
      <c r="BA513" s="8">
        <v>264.319512195122</v>
      </c>
      <c r="BB513" s="8">
        <v>222.67317073170727</v>
      </c>
      <c r="BC513" s="8">
        <v>73.121428571428567</v>
      </c>
      <c r="BD513" s="8">
        <v>231.99523809523816</v>
      </c>
      <c r="BE513" s="8">
        <v>57.5</v>
      </c>
      <c r="BF513" s="8">
        <v>214.5</v>
      </c>
      <c r="BG513" s="8">
        <v>103.3</v>
      </c>
      <c r="BH513" s="8">
        <v>173</v>
      </c>
      <c r="BI513" s="8">
        <v>201.1</v>
      </c>
      <c r="BJ513" s="8">
        <v>205.2</v>
      </c>
      <c r="BK513" s="8">
        <v>57.6</v>
      </c>
      <c r="BL513" s="29">
        <v>72.599999999999994</v>
      </c>
      <c r="BM513" s="29">
        <v>149.4</v>
      </c>
      <c r="BN513" s="6">
        <v>132</v>
      </c>
      <c r="BO513" s="31">
        <v>29.250000000000007</v>
      </c>
      <c r="BP513">
        <v>140.82</v>
      </c>
      <c r="BQ513">
        <v>119.05</v>
      </c>
      <c r="BR513">
        <v>399.95</v>
      </c>
      <c r="BS513">
        <v>163.46000000000004</v>
      </c>
    </row>
    <row r="514" spans="1:71" x14ac:dyDescent="0.25">
      <c r="A514" s="12" t="s">
        <v>22</v>
      </c>
      <c r="B514" s="8">
        <v>45.5</v>
      </c>
      <c r="C514" s="28">
        <f t="shared" si="36"/>
        <v>51.984447291502413</v>
      </c>
      <c r="D514" s="8">
        <v>6.8181818181818177E-2</v>
      </c>
      <c r="E514" s="8">
        <v>0.22727272727272727</v>
      </c>
      <c r="F514" s="8">
        <v>6.9916666666666663</v>
      </c>
      <c r="G514" s="8">
        <v>234.11818181818182</v>
      </c>
      <c r="H514" s="8">
        <v>146.79545454545456</v>
      </c>
      <c r="I514" s="8">
        <v>53.170833333333341</v>
      </c>
      <c r="J514" s="8">
        <v>44.369565217391305</v>
      </c>
      <c r="K514" s="8">
        <v>87.704545454545439</v>
      </c>
      <c r="L514" s="8">
        <v>4.0086956521739134</v>
      </c>
      <c r="M514" s="8">
        <v>55.456521739130437</v>
      </c>
      <c r="N514" s="8">
        <v>9.2750000000000004</v>
      </c>
      <c r="O514" s="8">
        <v>41.395238095238099</v>
      </c>
      <c r="P514" s="8">
        <v>21.381818181818179</v>
      </c>
      <c r="Q514" s="8">
        <v>92.27272727272728</v>
      </c>
      <c r="R514" s="8">
        <v>6.1086956521739131</v>
      </c>
      <c r="S514" s="8">
        <v>15.461904761904764</v>
      </c>
      <c r="T514" s="8">
        <v>57.810526315789467</v>
      </c>
      <c r="U514" s="8">
        <v>7.1869565217391322</v>
      </c>
      <c r="V514" s="8">
        <v>15.111111111111111</v>
      </c>
      <c r="W514" s="8">
        <v>13.7</v>
      </c>
      <c r="X514" s="8">
        <v>31.543333333333337</v>
      </c>
      <c r="Y514" s="8">
        <v>1.9034482758620688</v>
      </c>
      <c r="Z514" s="8">
        <v>83.537931034482753</v>
      </c>
      <c r="AA514" s="8">
        <v>153.32499999999999</v>
      </c>
      <c r="AB514" s="8">
        <v>101.95555555555555</v>
      </c>
      <c r="AC514" s="8">
        <v>69.964285714285737</v>
      </c>
      <c r="AD514" s="8">
        <v>168.94</v>
      </c>
      <c r="AE514" s="8">
        <v>118.08</v>
      </c>
      <c r="AF514" s="8">
        <v>32.21612903225806</v>
      </c>
      <c r="AG514" s="8">
        <v>65.305128205128213</v>
      </c>
      <c r="AH514" s="8">
        <v>31.297560975609755</v>
      </c>
      <c r="AI514" s="8">
        <v>4.5567567567567568</v>
      </c>
      <c r="AJ514" s="8">
        <v>29.223684210526315</v>
      </c>
      <c r="AK514" s="8">
        <v>95.421052631578945</v>
      </c>
      <c r="AL514" s="8">
        <v>69.943243243243231</v>
      </c>
      <c r="AM514" s="8">
        <v>1.6775</v>
      </c>
      <c r="AN514" s="8">
        <v>37.929729729729729</v>
      </c>
      <c r="AO514" s="8">
        <v>40.662162162162161</v>
      </c>
      <c r="AP514" s="8">
        <v>50.116666666666653</v>
      </c>
      <c r="AQ514" s="8">
        <v>290.27959183673477</v>
      </c>
      <c r="AR514" s="8">
        <v>14.567999999999998</v>
      </c>
      <c r="AS514" s="8">
        <v>22.718181818181815</v>
      </c>
      <c r="AT514" s="8">
        <v>43.234042553191486</v>
      </c>
      <c r="AU514" s="8">
        <v>7</v>
      </c>
      <c r="AV514" s="8">
        <v>145</v>
      </c>
      <c r="AW514" s="8">
        <v>84.785714285714292</v>
      </c>
      <c r="AX514" s="8">
        <v>3.4581395348837205</v>
      </c>
      <c r="AY514" s="8">
        <v>3.4051282051282055</v>
      </c>
      <c r="AZ514" s="8">
        <v>45.44634146341464</v>
      </c>
      <c r="BA514" s="8">
        <v>25.192682926829271</v>
      </c>
      <c r="BB514" s="8">
        <v>7.351219512195124</v>
      </c>
      <c r="BC514" s="8">
        <v>32.200000000000003</v>
      </c>
      <c r="BD514" s="8">
        <v>20.459523809523812</v>
      </c>
      <c r="BE514" s="8">
        <v>134.6</v>
      </c>
      <c r="BF514" s="8">
        <v>15.2</v>
      </c>
      <c r="BG514" s="8">
        <v>17.3</v>
      </c>
      <c r="BH514" s="8">
        <v>93.4</v>
      </c>
      <c r="BI514" s="8">
        <v>221.2</v>
      </c>
      <c r="BJ514" s="8">
        <v>49.2</v>
      </c>
      <c r="BK514" s="8">
        <v>101.7</v>
      </c>
      <c r="BL514" s="8">
        <v>16.3</v>
      </c>
      <c r="BM514" s="8">
        <v>23.2</v>
      </c>
      <c r="BN514" s="6">
        <v>128</v>
      </c>
      <c r="BO514" s="31">
        <v>15.469999999999995</v>
      </c>
      <c r="BP514">
        <v>15.030000000000001</v>
      </c>
      <c r="BQ514">
        <v>29.490000000000006</v>
      </c>
      <c r="BR514">
        <v>26.7</v>
      </c>
      <c r="BS514">
        <v>31.529999999999998</v>
      </c>
    </row>
    <row r="515" spans="1:71" x14ac:dyDescent="0.25">
      <c r="A515" s="12" t="s">
        <v>23</v>
      </c>
      <c r="B515" s="8">
        <v>0</v>
      </c>
      <c r="C515" s="28">
        <f t="shared" si="36"/>
        <v>9.8628647924740918</v>
      </c>
      <c r="D515" s="8">
        <v>0</v>
      </c>
      <c r="E515" s="8">
        <v>16.804545454545458</v>
      </c>
      <c r="F515" s="8">
        <v>0.7416666666666667</v>
      </c>
      <c r="G515" s="8">
        <v>1.2909090909090908</v>
      </c>
      <c r="H515" s="8">
        <v>5.4545454545454543E-2</v>
      </c>
      <c r="I515" s="8">
        <v>1.4291666666666665</v>
      </c>
      <c r="J515" s="8">
        <v>5.1304347826086953</v>
      </c>
      <c r="K515" s="8">
        <v>0</v>
      </c>
      <c r="L515" s="8">
        <v>0.82608695652173914</v>
      </c>
      <c r="M515" s="8">
        <v>69.495652173913044</v>
      </c>
      <c r="N515" s="8">
        <v>8.7850000000000001</v>
      </c>
      <c r="O515" s="8">
        <v>8.5428571428571409</v>
      </c>
      <c r="P515" s="8">
        <v>14.586363636363632</v>
      </c>
      <c r="Q515" s="8">
        <v>18.127272727272725</v>
      </c>
      <c r="R515" s="8">
        <v>15.604347826086956</v>
      </c>
      <c r="S515" s="8">
        <v>2.8571428571428571E-2</v>
      </c>
      <c r="T515" s="8">
        <v>5.6473684210526311</v>
      </c>
      <c r="U515" s="8">
        <v>0.57391304347826089</v>
      </c>
      <c r="V515" s="8">
        <v>13.66666666666667</v>
      </c>
      <c r="W515" s="8">
        <v>3.5208333333333335</v>
      </c>
      <c r="X515" s="8">
        <v>10.093333333333335</v>
      </c>
      <c r="Y515" s="8">
        <v>0</v>
      </c>
      <c r="Z515" s="8">
        <v>0.3413793103448276</v>
      </c>
      <c r="AA515" s="8">
        <v>1.8821428571428573</v>
      </c>
      <c r="AB515" s="8">
        <v>0</v>
      </c>
      <c r="AC515" s="8">
        <v>39.592857142857142</v>
      </c>
      <c r="AD515" s="8">
        <v>0</v>
      </c>
      <c r="AE515" s="8">
        <v>0.93333333333333335</v>
      </c>
      <c r="AF515" s="8">
        <v>11.138709677419355</v>
      </c>
      <c r="AG515" s="8">
        <v>0</v>
      </c>
      <c r="AH515" s="8">
        <v>23.790243902439023</v>
      </c>
      <c r="AI515" s="8">
        <v>0.77027027027027017</v>
      </c>
      <c r="AJ515" s="8">
        <v>7.5078947368421058</v>
      </c>
      <c r="AK515" s="8">
        <v>14.35</v>
      </c>
      <c r="AL515" s="8">
        <v>40.567567567567565</v>
      </c>
      <c r="AM515" s="8">
        <v>36.200000000000003</v>
      </c>
      <c r="AN515" s="8">
        <v>5.205405405405406</v>
      </c>
      <c r="AO515" s="8">
        <v>9.45945945945946E-2</v>
      </c>
      <c r="AP515" s="8">
        <v>0</v>
      </c>
      <c r="AQ515" s="8">
        <v>0</v>
      </c>
      <c r="AR515" s="8">
        <v>17.48</v>
      </c>
      <c r="AS515" s="8">
        <v>0</v>
      </c>
      <c r="AT515" s="8">
        <v>0</v>
      </c>
      <c r="AU515" s="8">
        <v>23</v>
      </c>
      <c r="AV515" s="8">
        <v>48</v>
      </c>
      <c r="AW515" s="8">
        <v>9.6653061224489782</v>
      </c>
      <c r="AX515" s="8">
        <v>1.5883720930232557</v>
      </c>
      <c r="AY515" s="8">
        <v>1.8794871794871795</v>
      </c>
      <c r="AZ515" s="8">
        <v>0</v>
      </c>
      <c r="BA515" s="8">
        <v>0.16341463414634147</v>
      </c>
      <c r="BB515" s="8">
        <v>0.12195121951219512</v>
      </c>
      <c r="BC515" s="8">
        <v>0</v>
      </c>
      <c r="BD515" s="8">
        <v>6.1904761904761907E-2</v>
      </c>
      <c r="BE515" s="8">
        <v>1.4</v>
      </c>
      <c r="BF515" s="8">
        <v>6.1</v>
      </c>
      <c r="BG515" s="8">
        <v>2.2000000000000002</v>
      </c>
      <c r="BH515" s="8">
        <v>59.1</v>
      </c>
      <c r="BI515" s="8">
        <v>4.2</v>
      </c>
      <c r="BJ515" s="8">
        <v>0</v>
      </c>
      <c r="BK515" s="8">
        <v>1</v>
      </c>
      <c r="BL515" s="8">
        <v>4.3</v>
      </c>
      <c r="BM515" s="8">
        <v>16</v>
      </c>
      <c r="BN515" s="6">
        <v>7</v>
      </c>
      <c r="BO515" s="31">
        <v>25.69</v>
      </c>
      <c r="BP515">
        <v>1.6800000000000002</v>
      </c>
      <c r="BQ515">
        <v>3.8600000000000003</v>
      </c>
      <c r="BR515">
        <v>38.47999999999999</v>
      </c>
      <c r="BS515">
        <v>20.29</v>
      </c>
    </row>
    <row r="516" spans="1:71" x14ac:dyDescent="0.25">
      <c r="A516" s="7" t="s">
        <v>24</v>
      </c>
    </row>
    <row r="517" spans="1:71" x14ac:dyDescent="0.25">
      <c r="A517" s="7" t="s">
        <v>25</v>
      </c>
    </row>
    <row r="518" spans="1:71" x14ac:dyDescent="0.25">
      <c r="A518" s="7" t="s">
        <v>26</v>
      </c>
    </row>
    <row r="519" spans="1:71" x14ac:dyDescent="0.25">
      <c r="A519" s="7" t="s">
        <v>27</v>
      </c>
    </row>
    <row r="520" spans="1:71" x14ac:dyDescent="0.25">
      <c r="A520" s="7" t="s">
        <v>28</v>
      </c>
    </row>
    <row r="522" spans="1:71" x14ac:dyDescent="0.25">
      <c r="A522" s="10" t="s">
        <v>72</v>
      </c>
    </row>
    <row r="523" spans="1:71" x14ac:dyDescent="0.25">
      <c r="A523" t="s">
        <v>11</v>
      </c>
      <c r="B523" s="8">
        <v>1951</v>
      </c>
      <c r="C523" s="8">
        <v>1952</v>
      </c>
      <c r="D523" s="8">
        <v>1953</v>
      </c>
      <c r="E523" s="8">
        <v>1954</v>
      </c>
      <c r="F523" s="8">
        <v>1955</v>
      </c>
      <c r="G523" s="8">
        <v>1956</v>
      </c>
      <c r="H523" s="8">
        <v>1957</v>
      </c>
      <c r="I523" s="8">
        <v>1958</v>
      </c>
      <c r="J523" s="8">
        <v>1959</v>
      </c>
      <c r="K523" s="8">
        <v>1960</v>
      </c>
      <c r="L523" s="8">
        <v>1961</v>
      </c>
      <c r="M523" s="8">
        <v>1962</v>
      </c>
      <c r="N523" s="8">
        <v>1963</v>
      </c>
      <c r="O523" s="8">
        <v>1964</v>
      </c>
      <c r="P523" s="8">
        <v>1965</v>
      </c>
      <c r="Q523" s="8">
        <v>1966</v>
      </c>
      <c r="R523" s="8">
        <v>1967</v>
      </c>
      <c r="S523" s="8">
        <v>1968</v>
      </c>
      <c r="T523" s="8">
        <v>1969</v>
      </c>
      <c r="U523" s="8">
        <v>1970</v>
      </c>
      <c r="V523" s="8">
        <v>1971</v>
      </c>
      <c r="W523" s="8">
        <v>1972</v>
      </c>
      <c r="X523" s="8">
        <v>1973</v>
      </c>
      <c r="Y523" s="8">
        <v>1974</v>
      </c>
      <c r="Z523" s="8">
        <v>1975</v>
      </c>
      <c r="AA523" s="8">
        <v>1976</v>
      </c>
      <c r="AB523" s="8">
        <v>1977</v>
      </c>
      <c r="AC523" s="8">
        <v>1978</v>
      </c>
      <c r="AD523" s="8">
        <v>1979</v>
      </c>
      <c r="AE523" s="8">
        <v>1980</v>
      </c>
      <c r="AF523" s="8">
        <v>1981</v>
      </c>
      <c r="AG523" s="8">
        <v>1982</v>
      </c>
      <c r="AH523" s="8">
        <v>1983</v>
      </c>
      <c r="AI523" s="8">
        <v>1984</v>
      </c>
      <c r="AJ523" s="8">
        <v>1985</v>
      </c>
      <c r="AK523" s="8">
        <v>1986</v>
      </c>
      <c r="AL523" s="8">
        <v>1987</v>
      </c>
      <c r="AM523" s="8">
        <v>1988</v>
      </c>
      <c r="AN523" s="8">
        <v>1989</v>
      </c>
      <c r="AO523" s="8">
        <v>1990</v>
      </c>
      <c r="AP523" s="8">
        <v>1991</v>
      </c>
      <c r="AQ523" s="8">
        <v>1992</v>
      </c>
      <c r="AR523" s="8">
        <v>1993</v>
      </c>
      <c r="AS523" s="8">
        <v>1994</v>
      </c>
      <c r="AT523" s="8">
        <v>1995</v>
      </c>
      <c r="AU523" s="8">
        <v>1996</v>
      </c>
      <c r="AV523" s="8">
        <v>1997</v>
      </c>
      <c r="AW523" s="8">
        <v>1998</v>
      </c>
      <c r="AX523" s="8">
        <v>1999</v>
      </c>
      <c r="AY523" s="8">
        <v>2000</v>
      </c>
      <c r="AZ523" s="8">
        <v>2001</v>
      </c>
      <c r="BA523" s="8">
        <v>2002</v>
      </c>
      <c r="BB523" s="8">
        <v>2003</v>
      </c>
      <c r="BC523" s="8">
        <v>2004</v>
      </c>
      <c r="BD523" s="8">
        <v>2005</v>
      </c>
      <c r="BE523" s="8">
        <v>2006</v>
      </c>
      <c r="BF523" s="8">
        <v>2007</v>
      </c>
      <c r="BG523" s="8">
        <v>2008</v>
      </c>
      <c r="BH523" s="8">
        <v>2009</v>
      </c>
      <c r="BI523" s="8">
        <v>2010</v>
      </c>
      <c r="BJ523" s="8">
        <v>2011</v>
      </c>
      <c r="BK523" s="8">
        <v>2012</v>
      </c>
      <c r="BL523" s="9">
        <v>2013</v>
      </c>
      <c r="BM523" s="9">
        <v>2014</v>
      </c>
      <c r="BN523">
        <v>2015</v>
      </c>
      <c r="BO523">
        <v>2016</v>
      </c>
      <c r="BP523" s="9">
        <v>2017</v>
      </c>
      <c r="BQ523">
        <v>2018</v>
      </c>
      <c r="BR523">
        <v>2019</v>
      </c>
      <c r="BS523" s="9">
        <v>2020</v>
      </c>
    </row>
    <row r="524" spans="1:71" x14ac:dyDescent="0.25">
      <c r="A524" s="12" t="s">
        <v>12</v>
      </c>
      <c r="B524" s="34">
        <v>0.5</v>
      </c>
      <c r="C524" s="34">
        <v>0</v>
      </c>
      <c r="D524" s="34">
        <v>0.92</v>
      </c>
      <c r="E524" s="34">
        <v>11.12</v>
      </c>
      <c r="F524" s="34">
        <v>0</v>
      </c>
      <c r="G524" s="34">
        <v>0.76</v>
      </c>
      <c r="H524" s="34">
        <v>0</v>
      </c>
      <c r="I524" s="34">
        <v>7.88</v>
      </c>
      <c r="J524" s="34">
        <v>0</v>
      </c>
      <c r="K524" s="34">
        <v>3.82</v>
      </c>
      <c r="L524" s="34">
        <v>2.4166666666666665</v>
      </c>
      <c r="M524" s="34">
        <v>12.05</v>
      </c>
      <c r="N524" s="34">
        <v>14.35</v>
      </c>
      <c r="O524" s="34">
        <v>0</v>
      </c>
      <c r="P524" s="34">
        <v>3.625</v>
      </c>
      <c r="Q524" s="34">
        <v>2.2250000000000001</v>
      </c>
      <c r="R524" s="34">
        <v>2.35</v>
      </c>
      <c r="S524" s="34">
        <v>0.42857142857142855</v>
      </c>
      <c r="T524" s="34">
        <v>2.822222222222222</v>
      </c>
      <c r="U524" s="34">
        <v>16.154545454545456</v>
      </c>
      <c r="V524" s="34">
        <v>1.2727272727272727</v>
      </c>
      <c r="W524" s="34">
        <v>0</v>
      </c>
      <c r="X524" s="34">
        <v>16.681818181818183</v>
      </c>
      <c r="Y524" s="34">
        <v>0.5636363636363636</v>
      </c>
      <c r="Z524" s="34">
        <v>10.74</v>
      </c>
      <c r="AA524" s="34">
        <v>2.38</v>
      </c>
      <c r="AB524" s="34">
        <v>0</v>
      </c>
      <c r="AC524" s="34">
        <v>4.5166666666666657</v>
      </c>
      <c r="AD524" s="34">
        <v>0</v>
      </c>
      <c r="AE524" s="34">
        <v>3</v>
      </c>
      <c r="AF524" s="34">
        <v>0</v>
      </c>
      <c r="AG524" s="34">
        <v>0.31428571428571433</v>
      </c>
      <c r="AH524" s="34">
        <v>0</v>
      </c>
      <c r="AI524" s="34">
        <v>2.535714285714286</v>
      </c>
      <c r="AJ524" s="34">
        <v>15.257142857142856</v>
      </c>
      <c r="AK524" s="34">
        <v>2.9583333333333326</v>
      </c>
      <c r="AL524" s="34">
        <v>0</v>
      </c>
      <c r="AM524" s="34">
        <v>0</v>
      </c>
      <c r="AN524" s="34">
        <v>0.21176470588235294</v>
      </c>
      <c r="AO524" s="34">
        <v>9.1117647058823525</v>
      </c>
      <c r="AP524" s="34">
        <v>0</v>
      </c>
      <c r="AQ524" s="34">
        <v>0</v>
      </c>
      <c r="AR524" s="34">
        <v>2.1733333333333333</v>
      </c>
      <c r="AS524" s="34">
        <v>9.2799999999999994</v>
      </c>
      <c r="AT524" s="34">
        <v>3.6266666666666665</v>
      </c>
      <c r="AU524" s="34">
        <v>1</v>
      </c>
      <c r="AV524" s="34">
        <v>6</v>
      </c>
      <c r="AW524" s="34">
        <v>1.6</v>
      </c>
      <c r="AX524" s="34">
        <v>0</v>
      </c>
      <c r="AY524" s="34">
        <v>9.1666666666666661</v>
      </c>
      <c r="AZ524" s="34">
        <v>0</v>
      </c>
      <c r="BA524" s="34">
        <v>2.0666666666666664</v>
      </c>
      <c r="BB524" s="34">
        <v>0</v>
      </c>
      <c r="BC524" s="34">
        <v>0.88235294117647056</v>
      </c>
      <c r="BD524" s="34">
        <v>3.9894736842105267</v>
      </c>
      <c r="BE524" s="34">
        <v>0.1</v>
      </c>
      <c r="BF524" s="34">
        <v>0</v>
      </c>
      <c r="BG524" s="34">
        <v>0</v>
      </c>
      <c r="BH524" s="46">
        <v>0</v>
      </c>
      <c r="BI524" s="46">
        <v>12.4</v>
      </c>
      <c r="BJ524" s="46">
        <v>0.7</v>
      </c>
      <c r="BK524" s="46">
        <v>0.5</v>
      </c>
      <c r="BL524" s="9">
        <v>0</v>
      </c>
      <c r="BM524" s="9">
        <v>3.3</v>
      </c>
      <c r="BN524">
        <v>4</v>
      </c>
      <c r="BO524" s="23">
        <v>0.8600000000000001</v>
      </c>
      <c r="BP524">
        <v>35.53</v>
      </c>
      <c r="BQ524">
        <v>0</v>
      </c>
      <c r="BR524">
        <v>0</v>
      </c>
      <c r="BS524">
        <v>0.23</v>
      </c>
    </row>
    <row r="525" spans="1:71" x14ac:dyDescent="0.25">
      <c r="A525" s="12" t="s">
        <v>13</v>
      </c>
      <c r="B525" s="34">
        <v>0</v>
      </c>
      <c r="C525" s="34">
        <v>8.3800000000000008</v>
      </c>
      <c r="D525" s="34">
        <v>6.12</v>
      </c>
      <c r="E525" s="34">
        <v>7.54</v>
      </c>
      <c r="F525" s="34">
        <v>0</v>
      </c>
      <c r="G525" s="34">
        <v>5.6</v>
      </c>
      <c r="H525" s="34">
        <v>0</v>
      </c>
      <c r="I525" s="34">
        <v>0.04</v>
      </c>
      <c r="J525" s="34">
        <v>0</v>
      </c>
      <c r="K525" s="34">
        <v>0</v>
      </c>
      <c r="L525" s="34">
        <v>2.1166666666666667</v>
      </c>
      <c r="M525" s="34">
        <v>15.5</v>
      </c>
      <c r="N525" s="34">
        <v>18.133333333333333</v>
      </c>
      <c r="O525" s="34">
        <v>0</v>
      </c>
      <c r="P525" s="34">
        <v>0</v>
      </c>
      <c r="Q525" s="34">
        <v>0</v>
      </c>
      <c r="R525" s="34">
        <v>1.35</v>
      </c>
      <c r="S525" s="34">
        <v>3.8</v>
      </c>
      <c r="T525" s="34">
        <v>0.55555555555555558</v>
      </c>
      <c r="U525" s="34">
        <v>2.5636363636363639</v>
      </c>
      <c r="V525" s="34">
        <v>0.69090909090909092</v>
      </c>
      <c r="W525" s="34">
        <v>2.2272727272727271</v>
      </c>
      <c r="X525" s="34">
        <v>0</v>
      </c>
      <c r="Y525" s="34">
        <v>4.6727272727272728</v>
      </c>
      <c r="Z525" s="34">
        <v>3.22</v>
      </c>
      <c r="AA525" s="34">
        <v>0.6</v>
      </c>
      <c r="AB525" s="34">
        <v>4.3111111111111109</v>
      </c>
      <c r="AC525" s="34">
        <v>10.25</v>
      </c>
      <c r="AD525" s="34">
        <v>3.3666666666666667</v>
      </c>
      <c r="AE525" s="34">
        <v>0</v>
      </c>
      <c r="AF525" s="34">
        <v>0.24</v>
      </c>
      <c r="AG525" s="34">
        <v>0</v>
      </c>
      <c r="AH525" s="34">
        <v>0.1142857142857143</v>
      </c>
      <c r="AI525" s="34">
        <v>8.8428571428571434</v>
      </c>
      <c r="AJ525" s="34">
        <v>0.62857142857142867</v>
      </c>
      <c r="AK525" s="34">
        <v>0.98333333333333339</v>
      </c>
      <c r="AL525" s="34">
        <v>0</v>
      </c>
      <c r="AM525" s="34">
        <v>7.6187500000000004</v>
      </c>
      <c r="AN525" s="34">
        <v>0.35294117647058826</v>
      </c>
      <c r="AO525" s="34">
        <v>0</v>
      </c>
      <c r="AP525" s="34">
        <v>0</v>
      </c>
      <c r="AQ525" s="34">
        <v>0</v>
      </c>
      <c r="AR525" s="34">
        <v>4.4066666666666663</v>
      </c>
      <c r="AS525" s="34">
        <v>1.9333333333333333</v>
      </c>
      <c r="AT525" s="34">
        <v>0.26666666666666666</v>
      </c>
      <c r="AU525" s="34">
        <v>1</v>
      </c>
      <c r="AV525" s="34">
        <v>1</v>
      </c>
      <c r="AW525" s="34">
        <v>0</v>
      </c>
      <c r="AX525" s="34">
        <v>7.333333333333333</v>
      </c>
      <c r="AY525" s="34">
        <v>4.7866666666666662</v>
      </c>
      <c r="AZ525" s="34">
        <v>16.306249999999999</v>
      </c>
      <c r="BA525" s="34">
        <v>21.827777777777779</v>
      </c>
      <c r="BB525" s="34">
        <v>21.852941176470587</v>
      </c>
      <c r="BC525" s="34">
        <v>0</v>
      </c>
      <c r="BD525" s="34">
        <v>0.1</v>
      </c>
      <c r="BE525" s="34">
        <v>0</v>
      </c>
      <c r="BF525" s="34">
        <v>0</v>
      </c>
      <c r="BG525" s="34">
        <v>19.5</v>
      </c>
      <c r="BH525" s="46">
        <v>0</v>
      </c>
      <c r="BI525" s="46">
        <v>0.9</v>
      </c>
      <c r="BJ525" s="46">
        <v>22.2</v>
      </c>
      <c r="BK525" s="46">
        <v>2.2000000000000002</v>
      </c>
      <c r="BL525" s="9">
        <v>22.5</v>
      </c>
      <c r="BM525" s="9">
        <v>0.6</v>
      </c>
      <c r="BN525">
        <v>35</v>
      </c>
      <c r="BO525" s="23">
        <v>0.54</v>
      </c>
      <c r="BP525">
        <v>0</v>
      </c>
      <c r="BQ525">
        <v>6.2599999999999989</v>
      </c>
      <c r="BR525">
        <v>5.51</v>
      </c>
      <c r="BS525">
        <v>0.03</v>
      </c>
    </row>
    <row r="526" spans="1:71" x14ac:dyDescent="0.25">
      <c r="A526" s="12" t="s">
        <v>14</v>
      </c>
      <c r="B526" s="34">
        <v>30.98</v>
      </c>
      <c r="C526" s="34">
        <v>0</v>
      </c>
      <c r="D526" s="34">
        <v>5.04</v>
      </c>
      <c r="E526" s="34">
        <v>16.82</v>
      </c>
      <c r="F526" s="34">
        <v>7.95</v>
      </c>
      <c r="G526" s="34">
        <v>5.54</v>
      </c>
      <c r="H526" s="34">
        <v>24.266666666666666</v>
      </c>
      <c r="I526" s="34">
        <v>22.42</v>
      </c>
      <c r="J526" s="34">
        <v>302.10000000000002</v>
      </c>
      <c r="K526" s="34">
        <v>8.6199999999999992</v>
      </c>
      <c r="L526" s="34">
        <v>12.55</v>
      </c>
      <c r="M526" s="34">
        <v>13.1</v>
      </c>
      <c r="N526" s="34">
        <v>20</v>
      </c>
      <c r="O526" s="34">
        <v>7.2444444444444436</v>
      </c>
      <c r="P526" s="34">
        <v>11.362500000000001</v>
      </c>
      <c r="Q526" s="34">
        <v>12.2125</v>
      </c>
      <c r="R526" s="34">
        <v>7.3875000000000002</v>
      </c>
      <c r="S526" s="34">
        <v>23.985714285714284</v>
      </c>
      <c r="T526" s="34">
        <v>10.377777777777776</v>
      </c>
      <c r="U526" s="34">
        <v>17.772727272727273</v>
      </c>
      <c r="V526" s="34">
        <v>7.3818181818181818</v>
      </c>
      <c r="W526" s="34">
        <v>0</v>
      </c>
      <c r="X526" s="34">
        <v>4.5454545454545456E-2</v>
      </c>
      <c r="Y526" s="34">
        <v>23.263636363636362</v>
      </c>
      <c r="Z526" s="34">
        <v>21.74</v>
      </c>
      <c r="AA526" s="34">
        <v>9.3699999999999992</v>
      </c>
      <c r="AB526" s="34">
        <v>23.666666666666671</v>
      </c>
      <c r="AC526" s="34">
        <v>11.141666666666666</v>
      </c>
      <c r="AD526" s="34">
        <v>4.5533333333333328</v>
      </c>
      <c r="AE526" s="34">
        <v>18.739999999999998</v>
      </c>
      <c r="AF526" s="34">
        <v>35.386666666666663</v>
      </c>
      <c r="AG526" s="34">
        <v>9.6714285714285726</v>
      </c>
      <c r="AH526" s="34">
        <v>5.9142857142857137</v>
      </c>
      <c r="AI526" s="34">
        <v>119.47857142857143</v>
      </c>
      <c r="AJ526" s="34">
        <v>15.342857142857142</v>
      </c>
      <c r="AK526" s="34">
        <v>11.45</v>
      </c>
      <c r="AL526" s="34">
        <v>2.4666666666666668</v>
      </c>
      <c r="AM526" s="34">
        <v>13.05625</v>
      </c>
      <c r="AN526" s="34">
        <v>29.3</v>
      </c>
      <c r="AO526" s="34">
        <v>1.9882352941176473</v>
      </c>
      <c r="AP526" s="34">
        <v>6.1111111111111107</v>
      </c>
      <c r="AQ526" s="34">
        <v>0.72352941176470598</v>
      </c>
      <c r="AR526" s="34">
        <v>15.666666666666666</v>
      </c>
      <c r="AS526" s="34">
        <v>7.0133333333333336</v>
      </c>
      <c r="AT526" s="34">
        <v>1.4</v>
      </c>
      <c r="AU526" s="34">
        <v>6</v>
      </c>
      <c r="AV526" s="34">
        <v>50</v>
      </c>
      <c r="AW526" s="34">
        <v>14.173333333333336</v>
      </c>
      <c r="AX526" s="34">
        <v>0.33333333333333331</v>
      </c>
      <c r="AY526" s="34">
        <v>2.7266666666666666</v>
      </c>
      <c r="AZ526" s="34">
        <v>0.875</v>
      </c>
      <c r="BA526" s="34">
        <v>3.7444444444444449</v>
      </c>
      <c r="BB526" s="34">
        <v>32.5</v>
      </c>
      <c r="BC526" s="34">
        <v>25.894117647058824</v>
      </c>
      <c r="BD526" s="34">
        <v>4.2105263157894743</v>
      </c>
      <c r="BE526" s="34">
        <v>61.9</v>
      </c>
      <c r="BF526" s="34">
        <v>5.6</v>
      </c>
      <c r="BG526" s="34">
        <v>177.7</v>
      </c>
      <c r="BH526" s="46">
        <v>88.2</v>
      </c>
      <c r="BI526" s="46">
        <v>11.5</v>
      </c>
      <c r="BJ526" s="46">
        <v>13.2</v>
      </c>
      <c r="BK526" s="46">
        <v>7.2</v>
      </c>
      <c r="BL526" s="9">
        <v>84.3</v>
      </c>
      <c r="BM526" s="9">
        <v>7.1</v>
      </c>
      <c r="BN526">
        <v>112</v>
      </c>
      <c r="BO526" s="23">
        <v>5.72</v>
      </c>
      <c r="BP526">
        <v>15.920000000000003</v>
      </c>
      <c r="BQ526">
        <v>48.36</v>
      </c>
      <c r="BR526">
        <v>7.74</v>
      </c>
      <c r="BS526">
        <v>16.97</v>
      </c>
    </row>
    <row r="527" spans="1:71" x14ac:dyDescent="0.25">
      <c r="A527" s="12" t="s">
        <v>15</v>
      </c>
      <c r="B527" s="34">
        <v>116.02</v>
      </c>
      <c r="C527" s="34">
        <v>108.32</v>
      </c>
      <c r="D527" s="34">
        <v>71.3</v>
      </c>
      <c r="E527" s="34">
        <v>55.94</v>
      </c>
      <c r="F527" s="34">
        <v>110.35</v>
      </c>
      <c r="G527" s="34">
        <v>112.9</v>
      </c>
      <c r="H527" s="34">
        <v>42.4</v>
      </c>
      <c r="I527" s="34">
        <v>139.68</v>
      </c>
      <c r="J527" s="34">
        <v>143.96666666666667</v>
      </c>
      <c r="K527" s="34">
        <v>156.18</v>
      </c>
      <c r="L527" s="34">
        <v>116.71666666666668</v>
      </c>
      <c r="M527" s="34">
        <v>79.05</v>
      </c>
      <c r="N527" s="34">
        <v>77.95</v>
      </c>
      <c r="O527" s="34">
        <v>66.555555555555557</v>
      </c>
      <c r="P527" s="34">
        <v>43.112499999999997</v>
      </c>
      <c r="Q527" s="34">
        <v>62.587499999999999</v>
      </c>
      <c r="R527" s="34">
        <v>185.57499999999999</v>
      </c>
      <c r="S527" s="34">
        <v>120.41428571428571</v>
      </c>
      <c r="T527" s="34">
        <v>87.722222222222229</v>
      </c>
      <c r="U527" s="34">
        <v>135.5</v>
      </c>
      <c r="V527" s="34">
        <v>107.0181818181818</v>
      </c>
      <c r="W527" s="34">
        <v>62.68181818181818</v>
      </c>
      <c r="X527" s="34">
        <v>51</v>
      </c>
      <c r="Y527" s="34">
        <v>82.86363636363636</v>
      </c>
      <c r="Z527" s="34">
        <v>60.39</v>
      </c>
      <c r="AA527" s="34">
        <v>94.75</v>
      </c>
      <c r="AB527" s="34">
        <v>85.6</v>
      </c>
      <c r="AC527" s="34">
        <v>55.31666666666667</v>
      </c>
      <c r="AD527" s="34">
        <v>59.273333333333333</v>
      </c>
      <c r="AE527" s="34">
        <v>123.34</v>
      </c>
      <c r="AF527" s="34">
        <v>38.106666666666662</v>
      </c>
      <c r="AG527" s="34">
        <v>19.114285714285717</v>
      </c>
      <c r="AH527" s="34">
        <v>12.635714285714284</v>
      </c>
      <c r="AI527" s="34">
        <v>78.778571428571425</v>
      </c>
      <c r="AJ527" s="34">
        <v>70.185714285714283</v>
      </c>
      <c r="AK527" s="34">
        <v>47.416666666666664</v>
      </c>
      <c r="AL527" s="34">
        <v>20.6</v>
      </c>
      <c r="AM527" s="34">
        <v>127.45</v>
      </c>
      <c r="AN527" s="34">
        <v>59.929411764705883</v>
      </c>
      <c r="AO527" s="34">
        <v>18.435294117647057</v>
      </c>
      <c r="AP527" s="34">
        <v>78.783333333333346</v>
      </c>
      <c r="AQ527" s="34">
        <v>57.882352941176464</v>
      </c>
      <c r="AR527" s="34">
        <v>60.38</v>
      </c>
      <c r="AS527" s="34">
        <v>111.68666666666667</v>
      </c>
      <c r="AT527" s="34">
        <v>70.72</v>
      </c>
      <c r="AU527" s="34">
        <v>105</v>
      </c>
      <c r="AV527" s="34">
        <v>37</v>
      </c>
      <c r="AW527" s="34">
        <v>52.886666666666663</v>
      </c>
      <c r="AX527" s="34">
        <v>43.973333333333336</v>
      </c>
      <c r="AY527" s="34">
        <v>79.906666666666666</v>
      </c>
      <c r="AZ527" s="34">
        <v>120.30625000000001</v>
      </c>
      <c r="BA527" s="34">
        <v>60.905555555555551</v>
      </c>
      <c r="BB527" s="34">
        <v>80.270588235294113</v>
      </c>
      <c r="BC527" s="34">
        <v>91.223529411764702</v>
      </c>
      <c r="BD527" s="34">
        <v>116.46315789473688</v>
      </c>
      <c r="BE527" s="34">
        <v>47.3</v>
      </c>
      <c r="BF527" s="34">
        <v>37</v>
      </c>
      <c r="BG527" s="34">
        <v>33.4</v>
      </c>
      <c r="BH527" s="46">
        <v>46.4</v>
      </c>
      <c r="BI527" s="46">
        <v>91.2</v>
      </c>
      <c r="BJ527" s="46">
        <v>138.5</v>
      </c>
      <c r="BK527" s="46">
        <v>154.9</v>
      </c>
      <c r="BL527" s="9">
        <v>20.100000000000001</v>
      </c>
      <c r="BM527" s="9">
        <v>83.3</v>
      </c>
      <c r="BN527">
        <v>174</v>
      </c>
      <c r="BO527" s="23">
        <v>14.849999999999998</v>
      </c>
      <c r="BP527">
        <v>91.050000000000011</v>
      </c>
      <c r="BQ527">
        <v>82.179999999999993</v>
      </c>
      <c r="BR527">
        <v>66.399999999999991</v>
      </c>
      <c r="BS527">
        <v>75.61</v>
      </c>
    </row>
    <row r="528" spans="1:71" x14ac:dyDescent="0.25">
      <c r="A528" s="12" t="s">
        <v>16</v>
      </c>
      <c r="B528" s="34">
        <v>117.42</v>
      </c>
      <c r="C528" s="34">
        <v>192.86</v>
      </c>
      <c r="D528" s="34">
        <v>138.76</v>
      </c>
      <c r="E528" s="34">
        <v>165.58</v>
      </c>
      <c r="F528" s="34">
        <v>197.8</v>
      </c>
      <c r="G528" s="34">
        <v>67.959999999999994</v>
      </c>
      <c r="H528" s="34">
        <v>270.81666666666666</v>
      </c>
      <c r="I528" s="34">
        <v>264.33999999999997</v>
      </c>
      <c r="J528" s="34">
        <v>161.73333333333332</v>
      </c>
      <c r="K528" s="34">
        <v>231.68</v>
      </c>
      <c r="L528" s="34">
        <v>298.31666666666666</v>
      </c>
      <c r="M528" s="34">
        <v>234.125</v>
      </c>
      <c r="N528" s="34">
        <v>128.08333333333334</v>
      </c>
      <c r="O528" s="34">
        <v>62.822222222222223</v>
      </c>
      <c r="P528" s="34">
        <v>86.837500000000006</v>
      </c>
      <c r="Q528" s="34">
        <v>159.26249999999999</v>
      </c>
      <c r="R528" s="34">
        <v>329.17500000000001</v>
      </c>
      <c r="S528" s="34">
        <v>97.314285714285717</v>
      </c>
      <c r="T528" s="34">
        <v>156.21111111111111</v>
      </c>
      <c r="U528" s="34">
        <v>248.65454545454543</v>
      </c>
      <c r="V528" s="34">
        <v>176.03636363636363</v>
      </c>
      <c r="W528" s="34">
        <v>228.32727272727271</v>
      </c>
      <c r="X528" s="34">
        <v>146.9818181818182</v>
      </c>
      <c r="Y528" s="34">
        <v>124.9818181818182</v>
      </c>
      <c r="Z528" s="34">
        <v>105.58</v>
      </c>
      <c r="AA528" s="34">
        <v>61.81</v>
      </c>
      <c r="AB528" s="34">
        <v>182.08888888888887</v>
      </c>
      <c r="AC528" s="34">
        <v>169.14166666666665</v>
      </c>
      <c r="AD528" s="34">
        <v>74.353333333333325</v>
      </c>
      <c r="AE528" s="34">
        <v>114.98</v>
      </c>
      <c r="AF528" s="34">
        <v>128.76666666666668</v>
      </c>
      <c r="AG528" s="34">
        <v>108.37142857142858</v>
      </c>
      <c r="AH528" s="34">
        <v>81.857142857142847</v>
      </c>
      <c r="AI528" s="34">
        <v>66.021428571428572</v>
      </c>
      <c r="AJ528" s="34">
        <v>71.857142857142861</v>
      </c>
      <c r="AK528" s="34">
        <v>51.56666666666667</v>
      </c>
      <c r="AL528" s="34">
        <v>108.19166666666666</v>
      </c>
      <c r="AM528" s="34">
        <v>63.225000000000001</v>
      </c>
      <c r="AN528" s="34">
        <v>130.33529411764707</v>
      </c>
      <c r="AO528" s="34">
        <v>205.45882352941177</v>
      </c>
      <c r="AP528" s="34">
        <v>164.32777777777778</v>
      </c>
      <c r="AQ528" s="34">
        <v>138.59411764705885</v>
      </c>
      <c r="AR528" s="34">
        <v>121.38666666666667</v>
      </c>
      <c r="AS528" s="34">
        <v>95.926666666666677</v>
      </c>
      <c r="AT528" s="34">
        <v>164.88666666666668</v>
      </c>
      <c r="AU528" s="34">
        <v>43</v>
      </c>
      <c r="AV528" s="34">
        <v>97</v>
      </c>
      <c r="AW528" s="34">
        <v>80.293333333333337</v>
      </c>
      <c r="AX528" s="34">
        <v>266.62</v>
      </c>
      <c r="AY528" s="34">
        <v>82.12</v>
      </c>
      <c r="AZ528" s="34">
        <v>124.7</v>
      </c>
      <c r="BA528" s="34">
        <v>121.52777777777777</v>
      </c>
      <c r="BB528" s="34">
        <v>8.382352941176471</v>
      </c>
      <c r="BC528" s="34">
        <v>336.12941176470582</v>
      </c>
      <c r="BD528" s="34">
        <v>58.789473684210527</v>
      </c>
      <c r="BE528" s="34">
        <v>513.1</v>
      </c>
      <c r="BF528" s="34">
        <v>53.6</v>
      </c>
      <c r="BG528" s="34">
        <v>60.2</v>
      </c>
      <c r="BH528" s="46">
        <v>74.3</v>
      </c>
      <c r="BI528" s="46">
        <v>109.2</v>
      </c>
      <c r="BJ528" s="46">
        <v>107.5</v>
      </c>
      <c r="BK528" s="46">
        <v>34.6</v>
      </c>
      <c r="BL528" s="9">
        <v>105.6</v>
      </c>
      <c r="BM528" s="9">
        <v>210</v>
      </c>
      <c r="BN528">
        <v>838</v>
      </c>
      <c r="BO528" s="23">
        <v>137.69</v>
      </c>
      <c r="BP528">
        <v>180.27999999999994</v>
      </c>
      <c r="BQ528">
        <v>309.2</v>
      </c>
      <c r="BR528">
        <v>110.16999999999999</v>
      </c>
      <c r="BS528">
        <v>144.77000000000001</v>
      </c>
    </row>
    <row r="529" spans="1:71" x14ac:dyDescent="0.25">
      <c r="A529" s="12" t="s">
        <v>17</v>
      </c>
      <c r="B529" s="34">
        <v>377.86</v>
      </c>
      <c r="C529" s="34">
        <v>428.76</v>
      </c>
      <c r="D529" s="34">
        <v>214.28</v>
      </c>
      <c r="E529" s="34">
        <v>300.12</v>
      </c>
      <c r="F529" s="34">
        <v>287.77499999999998</v>
      </c>
      <c r="G529" s="34">
        <v>548.12</v>
      </c>
      <c r="H529" s="34">
        <v>569.81666666666672</v>
      </c>
      <c r="I529" s="34">
        <v>307.72000000000003</v>
      </c>
      <c r="J529" s="34">
        <v>486.86666666666662</v>
      </c>
      <c r="K529" s="34">
        <v>326.10000000000002</v>
      </c>
      <c r="L529" s="34">
        <v>588.4</v>
      </c>
      <c r="M529" s="34">
        <v>160.80000000000001</v>
      </c>
      <c r="N529" s="34">
        <v>360.7166666666667</v>
      </c>
      <c r="O529" s="34">
        <v>473.36666666666667</v>
      </c>
      <c r="P529" s="34">
        <v>543.95000000000005</v>
      </c>
      <c r="Q529" s="34">
        <v>277.33749999999998</v>
      </c>
      <c r="R529" s="34">
        <v>708.65</v>
      </c>
      <c r="S529" s="34">
        <v>402.01428571428579</v>
      </c>
      <c r="T529" s="34">
        <v>513.18888888888887</v>
      </c>
      <c r="U529" s="34">
        <v>470.19090909090903</v>
      </c>
      <c r="V529" s="34">
        <v>833.71818181818196</v>
      </c>
      <c r="W529" s="34">
        <v>361.48181818181814</v>
      </c>
      <c r="X529" s="34">
        <v>598.79999999999995</v>
      </c>
      <c r="Y529" s="34">
        <v>300.62727272727273</v>
      </c>
      <c r="Z529" s="34">
        <v>948.4</v>
      </c>
      <c r="AA529" s="34">
        <v>212.43</v>
      </c>
      <c r="AB529" s="34">
        <v>602.15555555555557</v>
      </c>
      <c r="AC529" s="34">
        <v>833.92499999999995</v>
      </c>
      <c r="AD529" s="34">
        <v>635.17999999999995</v>
      </c>
      <c r="AE529" s="34">
        <v>994.26666666666665</v>
      </c>
      <c r="AF529" s="34">
        <v>640.20666666666671</v>
      </c>
      <c r="AG529" s="34">
        <v>442.66428571428565</v>
      </c>
      <c r="AH529" s="34">
        <v>517.83571428571429</v>
      </c>
      <c r="AI529" s="34">
        <v>884.83571428571429</v>
      </c>
      <c r="AJ529" s="34">
        <v>666.57142857142856</v>
      </c>
      <c r="AK529" s="34">
        <v>639.41666666666663</v>
      </c>
      <c r="AL529" s="34">
        <v>260.35833333333329</v>
      </c>
      <c r="AM529" s="34">
        <v>303.00625000000002</v>
      </c>
      <c r="AN529" s="34">
        <v>536.90588235294115</v>
      </c>
      <c r="AO529" s="34">
        <v>634</v>
      </c>
      <c r="AP529" s="34">
        <v>760.11666666666656</v>
      </c>
      <c r="AQ529" s="34">
        <v>967.11764705882354</v>
      </c>
      <c r="AR529" s="34">
        <v>362.84666666666664</v>
      </c>
      <c r="AS529" s="34">
        <v>835.05333333333328</v>
      </c>
      <c r="AT529" s="34">
        <v>330.74666666666661</v>
      </c>
      <c r="AU529" s="34">
        <v>664</v>
      </c>
      <c r="AV529" s="34">
        <v>594</v>
      </c>
      <c r="AW529" s="34">
        <v>722.37333333333333</v>
      </c>
      <c r="AX529" s="34">
        <v>429.85333333333335</v>
      </c>
      <c r="AY529" s="34">
        <v>644.98</v>
      </c>
      <c r="AZ529" s="34">
        <v>593.27499999999998</v>
      </c>
      <c r="BA529" s="34">
        <v>466.06111111111113</v>
      </c>
      <c r="BB529" s="34">
        <v>418.83529411764709</v>
      </c>
      <c r="BC529" s="34">
        <v>747.14117647058822</v>
      </c>
      <c r="BD529" s="34">
        <v>605.00526315789477</v>
      </c>
      <c r="BE529" s="34">
        <v>545.5</v>
      </c>
      <c r="BF529" s="34">
        <v>826</v>
      </c>
      <c r="BG529" s="34">
        <v>513.20000000000005</v>
      </c>
      <c r="BH529" s="46">
        <v>219.1</v>
      </c>
      <c r="BI529" s="46">
        <v>325.10000000000002</v>
      </c>
      <c r="BJ529" s="46">
        <v>723.7</v>
      </c>
      <c r="BK529" s="46">
        <v>273.3</v>
      </c>
      <c r="BL529" s="9">
        <v>711</v>
      </c>
      <c r="BM529" s="9">
        <v>282.60000000000002</v>
      </c>
      <c r="BN529">
        <v>455</v>
      </c>
      <c r="BO529" s="24">
        <v>544.59</v>
      </c>
      <c r="BP529">
        <v>259.14999999999998</v>
      </c>
      <c r="BQ529">
        <v>417.1099999999999</v>
      </c>
      <c r="BR529">
        <v>184.07000000000002</v>
      </c>
      <c r="BS529">
        <v>244.33999999999997</v>
      </c>
    </row>
    <row r="530" spans="1:71" x14ac:dyDescent="0.25">
      <c r="A530" s="12" t="s">
        <v>18</v>
      </c>
      <c r="B530" s="34">
        <v>763.16</v>
      </c>
      <c r="C530" s="34">
        <v>767.6</v>
      </c>
      <c r="D530" s="34">
        <v>779.28</v>
      </c>
      <c r="E530" s="34">
        <v>793.44</v>
      </c>
      <c r="F530" s="34">
        <v>308.8</v>
      </c>
      <c r="G530" s="34">
        <v>690.34</v>
      </c>
      <c r="H530" s="34">
        <v>880.15</v>
      </c>
      <c r="I530" s="34">
        <v>959.8</v>
      </c>
      <c r="J530" s="34">
        <v>974.56666666666661</v>
      </c>
      <c r="K530" s="34">
        <v>898.48</v>
      </c>
      <c r="L530" s="34">
        <v>1295.55</v>
      </c>
      <c r="M530" s="34">
        <v>824.45</v>
      </c>
      <c r="N530" s="34">
        <v>773.5333333333333</v>
      </c>
      <c r="O530" s="34">
        <v>987.36666666666656</v>
      </c>
      <c r="P530" s="34">
        <v>883.2</v>
      </c>
      <c r="Q530" s="34">
        <v>794.21249999999998</v>
      </c>
      <c r="R530" s="34">
        <v>1524.95</v>
      </c>
      <c r="S530" s="34">
        <v>1056.3714285714284</v>
      </c>
      <c r="T530" s="34">
        <v>1229.9444444444443</v>
      </c>
      <c r="U530" s="34">
        <v>886.08181818181811</v>
      </c>
      <c r="V530" s="34">
        <v>677.1</v>
      </c>
      <c r="W530" s="34">
        <v>767.69090909090914</v>
      </c>
      <c r="X530" s="34">
        <v>860.1</v>
      </c>
      <c r="Y530" s="34">
        <v>1123.9818181818182</v>
      </c>
      <c r="Z530" s="34">
        <v>606.48</v>
      </c>
      <c r="AA530" s="34">
        <v>714.66</v>
      </c>
      <c r="AB530" s="34">
        <v>838.97777777777787</v>
      </c>
      <c r="AC530" s="34">
        <v>918</v>
      </c>
      <c r="AD530" s="34">
        <v>857.85333333333313</v>
      </c>
      <c r="AE530" s="34">
        <v>1261.9000000000001</v>
      </c>
      <c r="AF530" s="34">
        <v>785.64666666666665</v>
      </c>
      <c r="AG530" s="34">
        <v>680.68571428571431</v>
      </c>
      <c r="AH530" s="34">
        <v>612.75</v>
      </c>
      <c r="AI530" s="34">
        <v>778.80714285714282</v>
      </c>
      <c r="AJ530" s="34">
        <v>438.31428571428569</v>
      </c>
      <c r="AK530" s="34">
        <v>502.88333333333338</v>
      </c>
      <c r="AL530" s="34">
        <v>327.98333333333335</v>
      </c>
      <c r="AM530" s="34">
        <v>831.84375000000011</v>
      </c>
      <c r="AN530" s="34">
        <v>992.78235294117667</v>
      </c>
      <c r="AO530" s="34">
        <v>638.71764705882356</v>
      </c>
      <c r="AP530" s="34">
        <v>1168.2833333333335</v>
      </c>
      <c r="AQ530" s="34">
        <v>847.55294117647065</v>
      </c>
      <c r="AR530" s="34">
        <v>850.97333333333347</v>
      </c>
      <c r="AS530" s="34">
        <v>1315.6</v>
      </c>
      <c r="AT530" s="34">
        <v>1043.9533333333336</v>
      </c>
      <c r="AU530" s="34">
        <v>814</v>
      </c>
      <c r="AV530" s="34">
        <v>1090</v>
      </c>
      <c r="AW530" s="34">
        <v>900.27333333333331</v>
      </c>
      <c r="AX530" s="34">
        <v>1095.3533333333332</v>
      </c>
      <c r="AY530" s="34">
        <v>691.46666666666658</v>
      </c>
      <c r="AZ530" s="34">
        <v>868.95</v>
      </c>
      <c r="BA530" s="34">
        <v>419.55</v>
      </c>
      <c r="BB530" s="34">
        <v>694.27058823529399</v>
      </c>
      <c r="BC530" s="34">
        <v>562.17647058823525</v>
      </c>
      <c r="BD530" s="34">
        <v>1415.6473684210528</v>
      </c>
      <c r="BE530" s="34">
        <v>825</v>
      </c>
      <c r="BF530" s="34">
        <v>1276.2</v>
      </c>
      <c r="BG530" s="34">
        <v>575.6</v>
      </c>
      <c r="BH530" s="46">
        <v>1318.1</v>
      </c>
      <c r="BI530" s="46">
        <v>619.20000000000005</v>
      </c>
      <c r="BJ530" s="46">
        <v>625.5</v>
      </c>
      <c r="BK530" s="46">
        <v>363.7</v>
      </c>
      <c r="BL530" s="9">
        <v>1169.7</v>
      </c>
      <c r="BM530" s="9">
        <v>945.8</v>
      </c>
      <c r="BN530">
        <v>349</v>
      </c>
      <c r="BO530" s="24">
        <v>530.25</v>
      </c>
      <c r="BP530">
        <v>284.82</v>
      </c>
      <c r="BQ530">
        <v>618.48000000000025</v>
      </c>
      <c r="BR530">
        <v>347.45000000000005</v>
      </c>
      <c r="BS530">
        <v>341.50000000000011</v>
      </c>
    </row>
    <row r="531" spans="1:71" x14ac:dyDescent="0.25">
      <c r="A531" s="12" t="s">
        <v>19</v>
      </c>
      <c r="B531" s="34">
        <v>306.52</v>
      </c>
      <c r="C531" s="34">
        <v>467</v>
      </c>
      <c r="D531" s="34">
        <v>516.62</v>
      </c>
      <c r="E531" s="34">
        <v>441.02</v>
      </c>
      <c r="F531" s="34">
        <v>377.05</v>
      </c>
      <c r="G531" s="34">
        <v>306.94</v>
      </c>
      <c r="H531" s="34">
        <v>500.13333333333338</v>
      </c>
      <c r="I531" s="34">
        <v>437.34</v>
      </c>
      <c r="J531" s="34">
        <v>240.3</v>
      </c>
      <c r="K531" s="34">
        <v>424.2</v>
      </c>
      <c r="L531" s="34">
        <v>537.98333333333335</v>
      </c>
      <c r="M531" s="34">
        <v>452.27499999999998</v>
      </c>
      <c r="N531" s="34">
        <v>618.01666666666677</v>
      </c>
      <c r="O531" s="34">
        <v>1116.5</v>
      </c>
      <c r="P531" s="34">
        <v>389.83749999999998</v>
      </c>
      <c r="Q531" s="34">
        <v>332.97500000000002</v>
      </c>
      <c r="R531" s="34">
        <v>849.82500000000005</v>
      </c>
      <c r="S531" s="34">
        <v>437.37142857142851</v>
      </c>
      <c r="T531" s="34">
        <v>594</v>
      </c>
      <c r="U531" s="34">
        <v>618.30909090909086</v>
      </c>
      <c r="V531" s="34">
        <v>435.07272727272726</v>
      </c>
      <c r="W531" s="34">
        <v>388.32727272727266</v>
      </c>
      <c r="X531" s="34">
        <v>605.08181818181811</v>
      </c>
      <c r="Y531" s="34">
        <v>662.0272727272727</v>
      </c>
      <c r="Z531" s="34">
        <v>905.33</v>
      </c>
      <c r="AA531" s="34">
        <v>475.18</v>
      </c>
      <c r="AB531" s="34">
        <v>386.43333333333328</v>
      </c>
      <c r="AC531" s="34">
        <v>951.97500000000002</v>
      </c>
      <c r="AD531" s="34">
        <v>852.99333333333334</v>
      </c>
      <c r="AE531" s="34">
        <v>608.81333333333339</v>
      </c>
      <c r="AF531" s="34">
        <v>1093.3666666666663</v>
      </c>
      <c r="AG531" s="34">
        <v>679.65</v>
      </c>
      <c r="AH531" s="34">
        <v>676.94285714285718</v>
      </c>
      <c r="AI531" s="34">
        <v>429.81428571428575</v>
      </c>
      <c r="AJ531" s="34">
        <v>491.32857142857154</v>
      </c>
      <c r="AK531" s="34">
        <v>709.875</v>
      </c>
      <c r="AL531" s="34">
        <v>415.70833333333331</v>
      </c>
      <c r="AM531" s="34">
        <v>471.83749999999998</v>
      </c>
      <c r="AN531" s="34">
        <v>626.82941176470592</v>
      </c>
      <c r="AO531" s="34">
        <v>838.50588235294117</v>
      </c>
      <c r="AP531" s="34">
        <v>672.46666666666658</v>
      </c>
      <c r="AQ531" s="34">
        <v>749.91176470588232</v>
      </c>
      <c r="AR531" s="34">
        <v>696.5</v>
      </c>
      <c r="AS531" s="34">
        <v>536.76</v>
      </c>
      <c r="AT531" s="34">
        <v>464.80666666666662</v>
      </c>
      <c r="AU531" s="34">
        <v>553</v>
      </c>
      <c r="AV531" s="34">
        <v>938</v>
      </c>
      <c r="AW531" s="34">
        <v>419.44</v>
      </c>
      <c r="AX531" s="34">
        <v>448.17333333333329</v>
      </c>
      <c r="AY531" s="34">
        <v>888.70666666666659</v>
      </c>
      <c r="AZ531" s="34">
        <v>588.74374999999998</v>
      </c>
      <c r="BA531" s="34">
        <v>691.37777777777774</v>
      </c>
      <c r="BB531" s="34">
        <v>576.47058823529414</v>
      </c>
      <c r="BC531" s="34">
        <v>834.4823529411766</v>
      </c>
      <c r="BD531" s="34">
        <v>814.4</v>
      </c>
      <c r="BE531" s="34">
        <v>489.8</v>
      </c>
      <c r="BF531" s="34">
        <v>884.7</v>
      </c>
      <c r="BG531" s="34">
        <v>577.4</v>
      </c>
      <c r="BH531" s="46">
        <v>271.3</v>
      </c>
      <c r="BI531" s="46">
        <v>398.2</v>
      </c>
      <c r="BJ531" s="46">
        <v>497.4</v>
      </c>
      <c r="BK531" s="46">
        <v>531</v>
      </c>
      <c r="BL531" s="9">
        <v>488.8</v>
      </c>
      <c r="BM531" s="9">
        <v>589.6</v>
      </c>
      <c r="BN531">
        <v>223</v>
      </c>
      <c r="BO531" s="24">
        <v>345.17</v>
      </c>
      <c r="BP531">
        <v>321.49000000000007</v>
      </c>
      <c r="BQ531">
        <v>603.04999999999995</v>
      </c>
      <c r="BR531">
        <v>792.81</v>
      </c>
      <c r="BS531">
        <v>543.49999999999989</v>
      </c>
    </row>
    <row r="532" spans="1:71" x14ac:dyDescent="0.25">
      <c r="A532" s="12" t="s">
        <v>20</v>
      </c>
      <c r="B532" s="34">
        <v>236.72</v>
      </c>
      <c r="C532" s="34">
        <v>140.08000000000001</v>
      </c>
      <c r="D532" s="34">
        <v>130.96</v>
      </c>
      <c r="E532" s="34">
        <v>161.72</v>
      </c>
      <c r="F532" s="34">
        <v>206.32499999999999</v>
      </c>
      <c r="G532" s="34">
        <v>141.82</v>
      </c>
      <c r="H532" s="34">
        <v>78.26666666666668</v>
      </c>
      <c r="I532" s="34">
        <v>163.98</v>
      </c>
      <c r="J532" s="34">
        <v>239.2</v>
      </c>
      <c r="K532" s="34">
        <v>185.96</v>
      </c>
      <c r="L532" s="34">
        <v>231.71666666666667</v>
      </c>
      <c r="M532" s="34">
        <v>177.9</v>
      </c>
      <c r="N532" s="34">
        <v>156.35</v>
      </c>
      <c r="O532" s="34">
        <v>370.87777777777785</v>
      </c>
      <c r="P532" s="34">
        <v>219.35</v>
      </c>
      <c r="Q532" s="34">
        <v>272.48750000000001</v>
      </c>
      <c r="R532" s="34">
        <v>132.1875</v>
      </c>
      <c r="S532" s="34">
        <v>211.6</v>
      </c>
      <c r="T532" s="34">
        <v>311.4111111111111</v>
      </c>
      <c r="U532" s="34">
        <v>225.11818181818182</v>
      </c>
      <c r="V532" s="34">
        <v>256.89090909090913</v>
      </c>
      <c r="W532" s="34">
        <v>193.54545454545453</v>
      </c>
      <c r="X532" s="34">
        <v>135.69999999999999</v>
      </c>
      <c r="Y532" s="34">
        <v>293.14545454545453</v>
      </c>
      <c r="Z532" s="34">
        <v>379.1</v>
      </c>
      <c r="AA532" s="34">
        <v>214.14</v>
      </c>
      <c r="AB532" s="34">
        <v>357.91111111111115</v>
      </c>
      <c r="AC532" s="34">
        <v>172.47499999999999</v>
      </c>
      <c r="AD532" s="34">
        <v>252.48666666666665</v>
      </c>
      <c r="AE532" s="34">
        <v>202.38</v>
      </c>
      <c r="AF532" s="34">
        <v>308.3266666666666</v>
      </c>
      <c r="AG532" s="34">
        <v>105.61428571428571</v>
      </c>
      <c r="AH532" s="34">
        <v>346.25</v>
      </c>
      <c r="AI532" s="34">
        <v>232.7</v>
      </c>
      <c r="AJ532" s="34">
        <v>202.90714285714287</v>
      </c>
      <c r="AK532" s="34">
        <v>156.69166666666669</v>
      </c>
      <c r="AL532" s="34">
        <v>148.78333333333333</v>
      </c>
      <c r="AM532" s="34">
        <v>322.16250000000002</v>
      </c>
      <c r="AN532" s="34">
        <v>204.99411764705883</v>
      </c>
      <c r="AO532" s="34">
        <v>137.22352941176473</v>
      </c>
      <c r="AP532" s="34">
        <v>141.47222222222223</v>
      </c>
      <c r="AQ532" s="34">
        <v>336.26470588235293</v>
      </c>
      <c r="AR532" s="34">
        <v>144.82666666666665</v>
      </c>
      <c r="AS532" s="34">
        <v>271.86666666666667</v>
      </c>
      <c r="AT532" s="34">
        <v>596.1733333333334</v>
      </c>
      <c r="AU532" s="34">
        <v>304</v>
      </c>
      <c r="AV532" s="34">
        <v>126</v>
      </c>
      <c r="AW532" s="34">
        <v>262.1733333333334</v>
      </c>
      <c r="AX532" s="34">
        <v>136.19333333333333</v>
      </c>
      <c r="AY532" s="34">
        <v>265.05333333333334</v>
      </c>
      <c r="AZ532" s="34">
        <v>134.25</v>
      </c>
      <c r="BA532" s="34">
        <v>171.97222222222226</v>
      </c>
      <c r="BB532" s="34">
        <v>149.48235294117649</v>
      </c>
      <c r="BC532" s="34">
        <v>95.552941176470597</v>
      </c>
      <c r="BD532" s="34">
        <v>484.73684210526324</v>
      </c>
      <c r="BE532" s="34">
        <v>303.5</v>
      </c>
      <c r="BF532" s="34">
        <v>442.6</v>
      </c>
      <c r="BG532" s="34">
        <v>222.4</v>
      </c>
      <c r="BH532" s="46">
        <v>337.8</v>
      </c>
      <c r="BI532" s="46">
        <v>263.89999999999998</v>
      </c>
      <c r="BJ532" s="46">
        <v>303</v>
      </c>
      <c r="BK532" s="46">
        <v>238.6</v>
      </c>
      <c r="BL532" s="9">
        <v>238.9</v>
      </c>
      <c r="BM532" s="9">
        <v>354.2</v>
      </c>
      <c r="BN532">
        <v>148</v>
      </c>
      <c r="BO532" s="24">
        <v>137.22000000000003</v>
      </c>
      <c r="BP532">
        <v>304.13000000000005</v>
      </c>
      <c r="BQ532">
        <v>108.63999999999999</v>
      </c>
      <c r="BR532">
        <v>312.54000000000008</v>
      </c>
      <c r="BS532">
        <v>346.43</v>
      </c>
    </row>
    <row r="533" spans="1:71" x14ac:dyDescent="0.25">
      <c r="A533" s="12" t="s">
        <v>21</v>
      </c>
      <c r="B533" s="34">
        <v>140.38</v>
      </c>
      <c r="C533" s="34">
        <v>240.76</v>
      </c>
      <c r="D533" s="34">
        <v>274.98</v>
      </c>
      <c r="E533" s="34">
        <v>239.06</v>
      </c>
      <c r="F533" s="34">
        <v>202.8</v>
      </c>
      <c r="G533" s="34">
        <v>220.56</v>
      </c>
      <c r="H533" s="34">
        <v>179.58333333333334</v>
      </c>
      <c r="I533" s="34">
        <v>121.98</v>
      </c>
      <c r="J533" s="34">
        <v>103.6</v>
      </c>
      <c r="K533" s="34">
        <v>199.02</v>
      </c>
      <c r="L533" s="34">
        <v>251.61666666666667</v>
      </c>
      <c r="M533" s="34">
        <v>228.6</v>
      </c>
      <c r="N533" s="34">
        <v>261.95</v>
      </c>
      <c r="O533" s="34">
        <v>267.7</v>
      </c>
      <c r="P533" s="34">
        <v>102.3125</v>
      </c>
      <c r="Q533" s="34">
        <v>238.11250000000001</v>
      </c>
      <c r="R533" s="34">
        <v>280.77499999999998</v>
      </c>
      <c r="S533" s="34">
        <v>122.67142857142858</v>
      </c>
      <c r="T533" s="34">
        <v>185.05555555555557</v>
      </c>
      <c r="U533" s="34">
        <v>317.82727272727271</v>
      </c>
      <c r="V533" s="34">
        <v>144.32727272727274</v>
      </c>
      <c r="W533" s="34">
        <v>167.91818181818184</v>
      </c>
      <c r="X533" s="34">
        <v>120.28181818181817</v>
      </c>
      <c r="Y533" s="34">
        <v>132.52727272727273</v>
      </c>
      <c r="Z533" s="34">
        <v>145.72</v>
      </c>
      <c r="AA533" s="34">
        <v>112.72</v>
      </c>
      <c r="AB533" s="34">
        <v>290.07777777777778</v>
      </c>
      <c r="AC533" s="34">
        <v>103.925</v>
      </c>
      <c r="AD533" s="34">
        <v>103.84666666666666</v>
      </c>
      <c r="AE533" s="34">
        <v>143.10666666666665</v>
      </c>
      <c r="AF533" s="34">
        <v>146.26</v>
      </c>
      <c r="AG533" s="34">
        <v>122.27142857142859</v>
      </c>
      <c r="AH533" s="34">
        <v>160.69285714285712</v>
      </c>
      <c r="AI533" s="34">
        <v>274.73571428571421</v>
      </c>
      <c r="AJ533" s="34">
        <v>119.9142857142857</v>
      </c>
      <c r="AK533" s="34">
        <v>144.27500000000001</v>
      </c>
      <c r="AL533" s="34">
        <v>207.75</v>
      </c>
      <c r="AM533" s="34">
        <v>101.1</v>
      </c>
      <c r="AN533" s="34">
        <v>177.98823529411766</v>
      </c>
      <c r="AO533" s="34">
        <v>273.02941176470586</v>
      </c>
      <c r="AP533" s="34">
        <v>185.55555555555554</v>
      </c>
      <c r="AQ533" s="34">
        <v>145.34117647058821</v>
      </c>
      <c r="AR533" s="34">
        <v>207.14666666666665</v>
      </c>
      <c r="AS533" s="34">
        <v>283.45333333333332</v>
      </c>
      <c r="AT533" s="34">
        <v>99.206666666666663</v>
      </c>
      <c r="AU533" s="34">
        <v>383</v>
      </c>
      <c r="AV533" s="34">
        <v>171</v>
      </c>
      <c r="AW533" s="34">
        <v>213.03333333333333</v>
      </c>
      <c r="AX533" s="34">
        <v>315.77999999999997</v>
      </c>
      <c r="AY533" s="34">
        <v>170.13333333333333</v>
      </c>
      <c r="AZ533" s="34">
        <v>161.98750000000001</v>
      </c>
      <c r="BA533" s="34">
        <v>388.03333333333336</v>
      </c>
      <c r="BB533" s="34">
        <v>202.88823529411764</v>
      </c>
      <c r="BC533" s="34">
        <v>189.87647058823529</v>
      </c>
      <c r="BD533" s="34">
        <v>284.24736842105267</v>
      </c>
      <c r="BE533" s="34">
        <v>161.5</v>
      </c>
      <c r="BF533" s="34">
        <v>176</v>
      </c>
      <c r="BG533" s="34">
        <v>195.4</v>
      </c>
      <c r="BH533" s="46">
        <v>145.69999999999999</v>
      </c>
      <c r="BI533" s="46">
        <v>221.8</v>
      </c>
      <c r="BJ533" s="46">
        <v>220.3</v>
      </c>
      <c r="BK533" s="46">
        <v>98.2</v>
      </c>
      <c r="BL533" s="9">
        <v>159.69999999999999</v>
      </c>
      <c r="BM533" s="9">
        <v>108.2</v>
      </c>
      <c r="BN533">
        <v>89</v>
      </c>
      <c r="BO533" s="24">
        <v>31.349999999999998</v>
      </c>
      <c r="BP533">
        <v>98.38000000000001</v>
      </c>
      <c r="BQ533">
        <v>158.91000000000003</v>
      </c>
      <c r="BR533">
        <v>257.54999999999995</v>
      </c>
      <c r="BS533">
        <v>142.93</v>
      </c>
    </row>
    <row r="534" spans="1:71" x14ac:dyDescent="0.25">
      <c r="A534" s="12" t="s">
        <v>22</v>
      </c>
      <c r="B534" s="34">
        <v>85.16</v>
      </c>
      <c r="C534" s="34">
        <v>7.32</v>
      </c>
      <c r="D534" s="34">
        <v>23.66</v>
      </c>
      <c r="E534" s="34">
        <v>12.76</v>
      </c>
      <c r="F534" s="34">
        <v>31.475000000000001</v>
      </c>
      <c r="G534" s="34">
        <v>126.08</v>
      </c>
      <c r="H534" s="34">
        <v>153.48333333333332</v>
      </c>
      <c r="I534" s="34">
        <v>76.760000000000005</v>
      </c>
      <c r="J534" s="34">
        <v>71.5</v>
      </c>
      <c r="K534" s="34">
        <v>128.96</v>
      </c>
      <c r="L534" s="34">
        <v>15.516666666666666</v>
      </c>
      <c r="M534" s="34">
        <v>22.725000000000001</v>
      </c>
      <c r="N534" s="34">
        <v>26.65</v>
      </c>
      <c r="O534" s="34">
        <v>77.13333333333334</v>
      </c>
      <c r="P534" s="34">
        <v>70.5</v>
      </c>
      <c r="Q534" s="34">
        <v>159.36250000000001</v>
      </c>
      <c r="R534" s="34">
        <v>68.387500000000003</v>
      </c>
      <c r="S534" s="34">
        <v>50.385714285714286</v>
      </c>
      <c r="T534" s="34">
        <v>114.14444444444445</v>
      </c>
      <c r="U534" s="34">
        <v>91.654545454545456</v>
      </c>
      <c r="V534" s="34">
        <v>23.163636363636364</v>
      </c>
      <c r="W534" s="34">
        <v>24.4</v>
      </c>
      <c r="X534" s="34">
        <v>41.336363636363636</v>
      </c>
      <c r="Y534" s="34">
        <v>26.763636363636362</v>
      </c>
      <c r="Z534" s="34">
        <v>66.260000000000005</v>
      </c>
      <c r="AA534" s="34">
        <v>145.04</v>
      </c>
      <c r="AB534" s="34">
        <v>189.74444444444441</v>
      </c>
      <c r="AC534" s="34">
        <v>97.075000000000003</v>
      </c>
      <c r="AD534" s="34">
        <v>150.78666666666666</v>
      </c>
      <c r="AE534" s="34">
        <v>73.126666666666679</v>
      </c>
      <c r="AF534" s="34">
        <v>41.78</v>
      </c>
      <c r="AG534" s="34">
        <v>66.228571428571428</v>
      </c>
      <c r="AH534" s="34">
        <v>29.7</v>
      </c>
      <c r="AI534" s="34">
        <v>10.107142857142858</v>
      </c>
      <c r="AJ534" s="34">
        <v>75.19285714285715</v>
      </c>
      <c r="AK534" s="34">
        <v>94.108333333333334</v>
      </c>
      <c r="AL534" s="34">
        <v>91.85</v>
      </c>
      <c r="AM534" s="34">
        <v>17.481249999999999</v>
      </c>
      <c r="AN534" s="34">
        <v>20.08235294117647</v>
      </c>
      <c r="AO534" s="34">
        <v>33.4</v>
      </c>
      <c r="AP534" s="34">
        <v>51.733333333333341</v>
      </c>
      <c r="AQ534" s="34">
        <v>240.91176470588238</v>
      </c>
      <c r="AR534" s="34">
        <v>32.446666666666665</v>
      </c>
      <c r="AS534" s="34">
        <v>31.173333333333328</v>
      </c>
      <c r="AT534" s="34">
        <v>81.306666666666672</v>
      </c>
      <c r="AU534" s="34">
        <v>46</v>
      </c>
      <c r="AV534" s="34">
        <v>184</v>
      </c>
      <c r="AW534" s="34">
        <v>105.30666666666666</v>
      </c>
      <c r="AX534" s="34">
        <v>31.22</v>
      </c>
      <c r="AY534" s="34">
        <v>20.653333333333329</v>
      </c>
      <c r="AZ534" s="34">
        <v>91.787499999999994</v>
      </c>
      <c r="BA534" s="34">
        <v>7.2222222222222223</v>
      </c>
      <c r="BB534" s="34">
        <v>3.3941176470588239</v>
      </c>
      <c r="BC534" s="34">
        <v>31.976470588235294</v>
      </c>
      <c r="BD534" s="34">
        <v>75.594736842105263</v>
      </c>
      <c r="BE534" s="34">
        <v>91.3</v>
      </c>
      <c r="BF534" s="34">
        <v>54.4</v>
      </c>
      <c r="BG534" s="34">
        <v>10.1</v>
      </c>
      <c r="BH534" s="46">
        <v>161.19999999999999</v>
      </c>
      <c r="BI534" s="46">
        <v>251.6</v>
      </c>
      <c r="BJ534" s="46">
        <v>94.8</v>
      </c>
      <c r="BK534" s="46">
        <v>94.9</v>
      </c>
      <c r="BL534" s="34">
        <v>28.2</v>
      </c>
      <c r="BM534" s="34">
        <v>20.6</v>
      </c>
      <c r="BN534">
        <v>6</v>
      </c>
      <c r="BO534" s="24">
        <v>20.88000000000001</v>
      </c>
      <c r="BP534">
        <v>11.999999999999998</v>
      </c>
      <c r="BQ534">
        <v>15.42</v>
      </c>
      <c r="BR534">
        <v>52.609999999999992</v>
      </c>
      <c r="BS534">
        <v>29.79</v>
      </c>
    </row>
    <row r="535" spans="1:71" x14ac:dyDescent="0.25">
      <c r="A535" s="12" t="s">
        <v>23</v>
      </c>
      <c r="B535" s="34">
        <v>10.66</v>
      </c>
      <c r="C535" s="34">
        <v>43.66</v>
      </c>
      <c r="D535" s="34">
        <v>7.52</v>
      </c>
      <c r="E535" s="34">
        <v>14.02</v>
      </c>
      <c r="F535" s="34">
        <v>7.9249999999999998</v>
      </c>
      <c r="G535" s="34">
        <v>20.68</v>
      </c>
      <c r="H535" s="34">
        <v>7.95</v>
      </c>
      <c r="I535" s="34">
        <v>0.62</v>
      </c>
      <c r="J535" s="34">
        <v>23.966666666666669</v>
      </c>
      <c r="K535" s="34">
        <v>0</v>
      </c>
      <c r="L535" s="34">
        <v>9.5500000000000007</v>
      </c>
      <c r="M535" s="34">
        <v>27.75</v>
      </c>
      <c r="N535" s="34">
        <v>20.183333333333334</v>
      </c>
      <c r="O535" s="34">
        <v>30.611111111111111</v>
      </c>
      <c r="P535" s="34">
        <v>61.25</v>
      </c>
      <c r="Q535" s="34">
        <v>10.525</v>
      </c>
      <c r="R535" s="34">
        <v>5.2374999999999998</v>
      </c>
      <c r="S535" s="34">
        <v>21.028571428571432</v>
      </c>
      <c r="T535" s="34">
        <v>39.799999999999997</v>
      </c>
      <c r="U535" s="34">
        <v>2.3818181818181818</v>
      </c>
      <c r="V535" s="34">
        <v>9.1818181818181817</v>
      </c>
      <c r="W535" s="34">
        <v>28.190909090909091</v>
      </c>
      <c r="X535" s="34">
        <v>8.0545454545454547</v>
      </c>
      <c r="Y535" s="34">
        <v>0</v>
      </c>
      <c r="Z535" s="34">
        <v>2.72</v>
      </c>
      <c r="AA535" s="34">
        <v>1.02</v>
      </c>
      <c r="AB535" s="34">
        <v>11.266666666666667</v>
      </c>
      <c r="AC535" s="34">
        <v>26.458333333333332</v>
      </c>
      <c r="AD535" s="34">
        <v>6.6666666666666666E-2</v>
      </c>
      <c r="AE535" s="34">
        <v>1.7866666666666666</v>
      </c>
      <c r="AF535" s="34">
        <v>7.1</v>
      </c>
      <c r="AG535" s="34">
        <v>3</v>
      </c>
      <c r="AH535" s="34">
        <v>43.95</v>
      </c>
      <c r="AI535" s="34">
        <v>1.5714285714285714</v>
      </c>
      <c r="AJ535" s="34">
        <v>15.035714285714286</v>
      </c>
      <c r="AK535" s="34">
        <v>25.041666666666668</v>
      </c>
      <c r="AL535" s="34">
        <v>22.566666666666666</v>
      </c>
      <c r="AM535" s="34">
        <v>21.21875</v>
      </c>
      <c r="AN535" s="34">
        <v>1.3588235294117648</v>
      </c>
      <c r="AO535" s="34">
        <v>0.21176470588235294</v>
      </c>
      <c r="AP535" s="34">
        <v>1.0555555555555556</v>
      </c>
      <c r="AQ535" s="34">
        <v>0.58823529411764708</v>
      </c>
      <c r="AR535" s="34">
        <v>22.24</v>
      </c>
      <c r="AS535" s="34">
        <v>0</v>
      </c>
      <c r="AT535" s="34">
        <v>0</v>
      </c>
      <c r="AU535" s="34">
        <v>77</v>
      </c>
      <c r="AV535" s="34">
        <v>0</v>
      </c>
      <c r="AW535" s="34">
        <v>37.533333333333331</v>
      </c>
      <c r="AX535" s="34">
        <v>1.5533333333333332</v>
      </c>
      <c r="AY535" s="34">
        <v>65.593333333333334</v>
      </c>
      <c r="AZ535" s="34">
        <v>0</v>
      </c>
      <c r="BA535" s="34">
        <v>0</v>
      </c>
      <c r="BB535" s="34">
        <v>4.1176470588235294E-2</v>
      </c>
      <c r="BC535" s="34">
        <v>0</v>
      </c>
      <c r="BD535" s="34">
        <v>3.9842105263157888</v>
      </c>
      <c r="BE535" s="34">
        <v>1.9</v>
      </c>
      <c r="BF535" s="34">
        <v>4</v>
      </c>
      <c r="BG535" s="34">
        <v>1.9</v>
      </c>
      <c r="BH535" s="46">
        <v>82.3</v>
      </c>
      <c r="BI535" s="46">
        <v>11.1</v>
      </c>
      <c r="BJ535" s="46">
        <v>0.2</v>
      </c>
      <c r="BK535" s="46">
        <v>8.6</v>
      </c>
      <c r="BL535" s="34">
        <v>2.5</v>
      </c>
      <c r="BM535" s="34">
        <v>24.7</v>
      </c>
      <c r="BN535">
        <v>0</v>
      </c>
      <c r="BO535" s="24">
        <v>46.590000000000011</v>
      </c>
      <c r="BP535">
        <v>23.880000000000003</v>
      </c>
      <c r="BQ535">
        <v>7.96</v>
      </c>
      <c r="BR535">
        <v>26.75</v>
      </c>
      <c r="BS535">
        <v>18.269999999999996</v>
      </c>
    </row>
    <row r="536" spans="1:71" x14ac:dyDescent="0.25">
      <c r="A536" s="7" t="s">
        <v>24</v>
      </c>
    </row>
    <row r="537" spans="1:71" x14ac:dyDescent="0.25">
      <c r="A537" s="7" t="s">
        <v>25</v>
      </c>
    </row>
    <row r="538" spans="1:71" x14ac:dyDescent="0.25">
      <c r="A538" s="7" t="s">
        <v>26</v>
      </c>
    </row>
    <row r="539" spans="1:71" x14ac:dyDescent="0.25">
      <c r="A539" s="7" t="s">
        <v>27</v>
      </c>
    </row>
    <row r="540" spans="1:71" x14ac:dyDescent="0.25">
      <c r="A540" s="7" t="s">
        <v>28</v>
      </c>
    </row>
  </sheetData>
  <conditionalFormatting sqref="BO4:BO15">
    <cfRule type="cellIs" dxfId="149" priority="176" stopIfTrue="1" operator="between">
      <formula>-100</formula>
      <formula>-60</formula>
    </cfRule>
    <cfRule type="cellIs" dxfId="148" priority="177" stopIfTrue="1" operator="between">
      <formula>-60.45</formula>
      <formula>-19.45</formula>
    </cfRule>
    <cfRule type="cellIs" dxfId="147" priority="178" stopIfTrue="1" operator="lessThanOrEqual">
      <formula>-19.49</formula>
    </cfRule>
    <cfRule type="cellIs" dxfId="146" priority="179" stopIfTrue="1" operator="lessThanOrEqual">
      <formula>-20</formula>
    </cfRule>
    <cfRule type="cellIs" dxfId="145" priority="180" stopIfTrue="1" operator="lessThanOrEqual">
      <formula>-20</formula>
    </cfRule>
    <cfRule type="cellIs" dxfId="144" priority="181" stopIfTrue="1" operator="lessThanOrEqual">
      <formula>-19.49</formula>
    </cfRule>
    <cfRule type="cellIs" priority="182" stopIfTrue="1" operator="lessThan">
      <formula>-20</formula>
    </cfRule>
  </conditionalFormatting>
  <conditionalFormatting sqref="BO24:BO35">
    <cfRule type="cellIs" dxfId="143" priority="169" stopIfTrue="1" operator="between">
      <formula>-100</formula>
      <formula>-60</formula>
    </cfRule>
    <cfRule type="cellIs" dxfId="142" priority="170" stopIfTrue="1" operator="between">
      <formula>-60.45</formula>
      <formula>-19.45</formula>
    </cfRule>
    <cfRule type="cellIs" dxfId="141" priority="171" stopIfTrue="1" operator="lessThanOrEqual">
      <formula>-19.49</formula>
    </cfRule>
    <cfRule type="cellIs" dxfId="140" priority="172" stopIfTrue="1" operator="lessThanOrEqual">
      <formula>-20</formula>
    </cfRule>
    <cfRule type="cellIs" dxfId="139" priority="173" stopIfTrue="1" operator="lessThanOrEqual">
      <formula>-20</formula>
    </cfRule>
    <cfRule type="cellIs" dxfId="138" priority="174" stopIfTrue="1" operator="lessThanOrEqual">
      <formula>-19.49</formula>
    </cfRule>
    <cfRule type="cellIs" priority="175" stopIfTrue="1" operator="lessThan">
      <formula>-20</formula>
    </cfRule>
  </conditionalFormatting>
  <conditionalFormatting sqref="BO44:BO55">
    <cfRule type="cellIs" dxfId="137" priority="162" stopIfTrue="1" operator="between">
      <formula>-100</formula>
      <formula>-60</formula>
    </cfRule>
    <cfRule type="cellIs" dxfId="136" priority="163" stopIfTrue="1" operator="between">
      <formula>-60.45</formula>
      <formula>-19.45</formula>
    </cfRule>
    <cfRule type="cellIs" dxfId="135" priority="164" stopIfTrue="1" operator="lessThanOrEqual">
      <formula>-19.49</formula>
    </cfRule>
    <cfRule type="cellIs" dxfId="134" priority="165" stopIfTrue="1" operator="lessThanOrEqual">
      <formula>-20</formula>
    </cfRule>
    <cfRule type="cellIs" dxfId="133" priority="166" stopIfTrue="1" operator="lessThanOrEqual">
      <formula>-20</formula>
    </cfRule>
    <cfRule type="cellIs" dxfId="132" priority="167" stopIfTrue="1" operator="lessThanOrEqual">
      <formula>-19.49</formula>
    </cfRule>
    <cfRule type="cellIs" priority="168" stopIfTrue="1" operator="lessThan">
      <formula>-20</formula>
    </cfRule>
  </conditionalFormatting>
  <conditionalFormatting sqref="BO64:BO75">
    <cfRule type="cellIs" dxfId="131" priority="155" stopIfTrue="1" operator="between">
      <formula>-100</formula>
      <formula>-60</formula>
    </cfRule>
    <cfRule type="cellIs" dxfId="130" priority="156" stopIfTrue="1" operator="between">
      <formula>-60.45</formula>
      <formula>-19.45</formula>
    </cfRule>
    <cfRule type="cellIs" dxfId="129" priority="157" stopIfTrue="1" operator="lessThanOrEqual">
      <formula>-19.49</formula>
    </cfRule>
    <cfRule type="cellIs" dxfId="128" priority="158" stopIfTrue="1" operator="lessThanOrEqual">
      <formula>-20</formula>
    </cfRule>
    <cfRule type="cellIs" dxfId="127" priority="159" stopIfTrue="1" operator="lessThanOrEqual">
      <formula>-20</formula>
    </cfRule>
    <cfRule type="cellIs" dxfId="126" priority="160" stopIfTrue="1" operator="lessThanOrEqual">
      <formula>-19.49</formula>
    </cfRule>
    <cfRule type="cellIs" priority="161" stopIfTrue="1" operator="lessThan">
      <formula>-20</formula>
    </cfRule>
  </conditionalFormatting>
  <conditionalFormatting sqref="BO104:BO115">
    <cfRule type="cellIs" dxfId="125" priority="141" stopIfTrue="1" operator="between">
      <formula>-100</formula>
      <formula>-60</formula>
    </cfRule>
    <cfRule type="cellIs" dxfId="124" priority="142" stopIfTrue="1" operator="between">
      <formula>-60.45</formula>
      <formula>-19.45</formula>
    </cfRule>
    <cfRule type="cellIs" dxfId="123" priority="143" stopIfTrue="1" operator="lessThanOrEqual">
      <formula>-19.49</formula>
    </cfRule>
    <cfRule type="cellIs" dxfId="122" priority="144" stopIfTrue="1" operator="lessThanOrEqual">
      <formula>-20</formula>
    </cfRule>
    <cfRule type="cellIs" dxfId="121" priority="145" stopIfTrue="1" operator="lessThanOrEqual">
      <formula>-20</formula>
    </cfRule>
    <cfRule type="cellIs" dxfId="120" priority="146" stopIfTrue="1" operator="lessThanOrEqual">
      <formula>-19.49</formula>
    </cfRule>
    <cfRule type="cellIs" priority="147" stopIfTrue="1" operator="lessThan">
      <formula>-20</formula>
    </cfRule>
  </conditionalFormatting>
  <conditionalFormatting sqref="BO124:BO135">
    <cfRule type="cellIs" dxfId="119" priority="134" stopIfTrue="1" operator="between">
      <formula>-100</formula>
      <formula>-60</formula>
    </cfRule>
    <cfRule type="cellIs" dxfId="118" priority="135" stopIfTrue="1" operator="between">
      <formula>-60.45</formula>
      <formula>-19.45</formula>
    </cfRule>
    <cfRule type="cellIs" dxfId="117" priority="136" stopIfTrue="1" operator="lessThanOrEqual">
      <formula>-19.49</formula>
    </cfRule>
    <cfRule type="cellIs" dxfId="116" priority="137" stopIfTrue="1" operator="lessThanOrEqual">
      <formula>-20</formula>
    </cfRule>
    <cfRule type="cellIs" dxfId="115" priority="138" stopIfTrue="1" operator="lessThanOrEqual">
      <formula>-20</formula>
    </cfRule>
    <cfRule type="cellIs" dxfId="114" priority="139" stopIfTrue="1" operator="lessThanOrEqual">
      <formula>-19.49</formula>
    </cfRule>
    <cfRule type="cellIs" priority="140" stopIfTrue="1" operator="lessThan">
      <formula>-20</formula>
    </cfRule>
  </conditionalFormatting>
  <conditionalFormatting sqref="BO144:BO155">
    <cfRule type="cellIs" dxfId="113" priority="120" stopIfTrue="1" operator="between">
      <formula>-100</formula>
      <formula>-60</formula>
    </cfRule>
    <cfRule type="cellIs" dxfId="112" priority="121" stopIfTrue="1" operator="between">
      <formula>-60.45</formula>
      <formula>-19.45</formula>
    </cfRule>
    <cfRule type="cellIs" dxfId="111" priority="122" stopIfTrue="1" operator="lessThanOrEqual">
      <formula>-19.49</formula>
    </cfRule>
    <cfRule type="cellIs" dxfId="110" priority="123" stopIfTrue="1" operator="lessThanOrEqual">
      <formula>-20</formula>
    </cfRule>
    <cfRule type="cellIs" dxfId="109" priority="124" stopIfTrue="1" operator="lessThanOrEqual">
      <formula>-20</formula>
    </cfRule>
    <cfRule type="cellIs" dxfId="108" priority="125" stopIfTrue="1" operator="lessThanOrEqual">
      <formula>-19.49</formula>
    </cfRule>
    <cfRule type="cellIs" priority="126" stopIfTrue="1" operator="lessThan">
      <formula>-20</formula>
    </cfRule>
  </conditionalFormatting>
  <conditionalFormatting sqref="BO164:BO175">
    <cfRule type="cellIs" dxfId="107" priority="113" stopIfTrue="1" operator="between">
      <formula>-100</formula>
      <formula>-60</formula>
    </cfRule>
    <cfRule type="cellIs" dxfId="106" priority="114" stopIfTrue="1" operator="between">
      <formula>-60.45</formula>
      <formula>-19.45</formula>
    </cfRule>
    <cfRule type="cellIs" dxfId="105" priority="115" stopIfTrue="1" operator="lessThanOrEqual">
      <formula>-19.49</formula>
    </cfRule>
    <cfRule type="cellIs" dxfId="104" priority="116" stopIfTrue="1" operator="lessThanOrEqual">
      <formula>-20</formula>
    </cfRule>
    <cfRule type="cellIs" dxfId="103" priority="117" stopIfTrue="1" operator="lessThanOrEqual">
      <formula>-20</formula>
    </cfRule>
    <cfRule type="cellIs" dxfId="102" priority="118" stopIfTrue="1" operator="lessThanOrEqual">
      <formula>-19.49</formula>
    </cfRule>
    <cfRule type="cellIs" priority="119" stopIfTrue="1" operator="lessThan">
      <formula>-20</formula>
    </cfRule>
  </conditionalFormatting>
  <conditionalFormatting sqref="BO184:BO195">
    <cfRule type="cellIs" dxfId="101" priority="106" stopIfTrue="1" operator="between">
      <formula>-100</formula>
      <formula>-60</formula>
    </cfRule>
    <cfRule type="cellIs" dxfId="100" priority="107" stopIfTrue="1" operator="between">
      <formula>-60.45</formula>
      <formula>-19.45</formula>
    </cfRule>
    <cfRule type="cellIs" dxfId="99" priority="108" stopIfTrue="1" operator="lessThanOrEqual">
      <formula>-19.49</formula>
    </cfRule>
    <cfRule type="cellIs" dxfId="98" priority="109" stopIfTrue="1" operator="lessThanOrEqual">
      <formula>-20</formula>
    </cfRule>
    <cfRule type="cellIs" dxfId="97" priority="110" stopIfTrue="1" operator="lessThanOrEqual">
      <formula>-20</formula>
    </cfRule>
    <cfRule type="cellIs" dxfId="96" priority="111" stopIfTrue="1" operator="lessThanOrEqual">
      <formula>-19.49</formula>
    </cfRule>
    <cfRule type="cellIs" priority="112" stopIfTrue="1" operator="lessThan">
      <formula>-20</formula>
    </cfRule>
  </conditionalFormatting>
  <conditionalFormatting sqref="BO224:BO235">
    <cfRule type="cellIs" dxfId="95" priority="99" stopIfTrue="1" operator="between">
      <formula>-100</formula>
      <formula>-60</formula>
    </cfRule>
    <cfRule type="cellIs" dxfId="94" priority="100" stopIfTrue="1" operator="between">
      <formula>-60.45</formula>
      <formula>-19.45</formula>
    </cfRule>
    <cfRule type="cellIs" dxfId="93" priority="101" stopIfTrue="1" operator="lessThanOrEqual">
      <formula>-19.49</formula>
    </cfRule>
    <cfRule type="cellIs" dxfId="92" priority="102" stopIfTrue="1" operator="lessThanOrEqual">
      <formula>-20</formula>
    </cfRule>
    <cfRule type="cellIs" dxfId="91" priority="103" stopIfTrue="1" operator="lessThanOrEqual">
      <formula>-20</formula>
    </cfRule>
    <cfRule type="cellIs" dxfId="90" priority="104" stopIfTrue="1" operator="lessThanOrEqual">
      <formula>-19.49</formula>
    </cfRule>
    <cfRule type="cellIs" priority="105" stopIfTrue="1" operator="lessThan">
      <formula>-20</formula>
    </cfRule>
  </conditionalFormatting>
  <conditionalFormatting sqref="BO244:BO255">
    <cfRule type="cellIs" dxfId="89" priority="92" stopIfTrue="1" operator="between">
      <formula>-100</formula>
      <formula>-60</formula>
    </cfRule>
    <cfRule type="cellIs" dxfId="88" priority="93" stopIfTrue="1" operator="between">
      <formula>-60.45</formula>
      <formula>-19.45</formula>
    </cfRule>
    <cfRule type="cellIs" dxfId="87" priority="94" stopIfTrue="1" operator="lessThanOrEqual">
      <formula>-19.49</formula>
    </cfRule>
    <cfRule type="cellIs" dxfId="86" priority="95" stopIfTrue="1" operator="lessThanOrEqual">
      <formula>-20</formula>
    </cfRule>
    <cfRule type="cellIs" dxfId="85" priority="96" stopIfTrue="1" operator="lessThanOrEqual">
      <formula>-20</formula>
    </cfRule>
    <cfRule type="cellIs" dxfId="84" priority="97" stopIfTrue="1" operator="lessThanOrEqual">
      <formula>-19.49</formula>
    </cfRule>
    <cfRule type="cellIs" priority="98" stopIfTrue="1" operator="lessThan">
      <formula>-20</formula>
    </cfRule>
  </conditionalFormatting>
  <conditionalFormatting sqref="BO284:BO295">
    <cfRule type="cellIs" dxfId="83" priority="85" stopIfTrue="1" operator="between">
      <formula>-100</formula>
      <formula>-60</formula>
    </cfRule>
    <cfRule type="cellIs" dxfId="82" priority="86" stopIfTrue="1" operator="between">
      <formula>-60.45</formula>
      <formula>-19.45</formula>
    </cfRule>
    <cfRule type="cellIs" dxfId="81" priority="87" stopIfTrue="1" operator="lessThanOrEqual">
      <formula>-19.49</formula>
    </cfRule>
    <cfRule type="cellIs" dxfId="80" priority="88" stopIfTrue="1" operator="lessThanOrEqual">
      <formula>-20</formula>
    </cfRule>
    <cfRule type="cellIs" dxfId="79" priority="89" stopIfTrue="1" operator="lessThanOrEqual">
      <formula>-20</formula>
    </cfRule>
    <cfRule type="cellIs" dxfId="78" priority="90" stopIfTrue="1" operator="lessThanOrEqual">
      <formula>-19.49</formula>
    </cfRule>
    <cfRule type="cellIs" priority="91" stopIfTrue="1" operator="lessThan">
      <formula>-20</formula>
    </cfRule>
  </conditionalFormatting>
  <conditionalFormatting sqref="BO324:BO335">
    <cfRule type="cellIs" dxfId="77" priority="78" stopIfTrue="1" operator="between">
      <formula>-100</formula>
      <formula>-60</formula>
    </cfRule>
    <cfRule type="cellIs" dxfId="76" priority="79" stopIfTrue="1" operator="between">
      <formula>-60.45</formula>
      <formula>-19.45</formula>
    </cfRule>
    <cfRule type="cellIs" dxfId="75" priority="80" stopIfTrue="1" operator="lessThanOrEqual">
      <formula>-19.49</formula>
    </cfRule>
    <cfRule type="cellIs" dxfId="74" priority="81" stopIfTrue="1" operator="lessThanOrEqual">
      <formula>-20</formula>
    </cfRule>
    <cfRule type="cellIs" dxfId="73" priority="82" stopIfTrue="1" operator="lessThanOrEqual">
      <formula>-20</formula>
    </cfRule>
    <cfRule type="cellIs" dxfId="72" priority="83" stopIfTrue="1" operator="lessThanOrEqual">
      <formula>-19.49</formula>
    </cfRule>
    <cfRule type="cellIs" priority="84" stopIfTrue="1" operator="lessThan">
      <formula>-20</formula>
    </cfRule>
  </conditionalFormatting>
  <conditionalFormatting sqref="BO344:BO355">
    <cfRule type="cellIs" dxfId="71" priority="71" stopIfTrue="1" operator="between">
      <formula>-100</formula>
      <formula>-60</formula>
    </cfRule>
    <cfRule type="cellIs" dxfId="70" priority="72" stopIfTrue="1" operator="between">
      <formula>-60.45</formula>
      <formula>-19.45</formula>
    </cfRule>
    <cfRule type="cellIs" dxfId="69" priority="73" stopIfTrue="1" operator="lessThanOrEqual">
      <formula>-19.49</formula>
    </cfRule>
    <cfRule type="cellIs" dxfId="68" priority="74" stopIfTrue="1" operator="lessThanOrEqual">
      <formula>-20</formula>
    </cfRule>
    <cfRule type="cellIs" dxfId="67" priority="75" stopIfTrue="1" operator="lessThanOrEqual">
      <formula>-20</formula>
    </cfRule>
    <cfRule type="cellIs" dxfId="66" priority="76" stopIfTrue="1" operator="lessThanOrEqual">
      <formula>-19.49</formula>
    </cfRule>
    <cfRule type="cellIs" priority="77" stopIfTrue="1" operator="lessThan">
      <formula>-20</formula>
    </cfRule>
  </conditionalFormatting>
  <conditionalFormatting sqref="BO384:BO395">
    <cfRule type="cellIs" dxfId="65" priority="64" stopIfTrue="1" operator="between">
      <formula>-100</formula>
      <formula>-60</formula>
    </cfRule>
    <cfRule type="cellIs" dxfId="64" priority="65" stopIfTrue="1" operator="between">
      <formula>-60.45</formula>
      <formula>-19.45</formula>
    </cfRule>
    <cfRule type="cellIs" dxfId="63" priority="66" stopIfTrue="1" operator="lessThanOrEqual">
      <formula>-19.49</formula>
    </cfRule>
    <cfRule type="cellIs" dxfId="62" priority="67" stopIfTrue="1" operator="lessThanOrEqual">
      <formula>-20</formula>
    </cfRule>
    <cfRule type="cellIs" dxfId="61" priority="68" stopIfTrue="1" operator="lessThanOrEqual">
      <formula>-20</formula>
    </cfRule>
    <cfRule type="cellIs" dxfId="60" priority="69" stopIfTrue="1" operator="lessThanOrEqual">
      <formula>-19.49</formula>
    </cfRule>
    <cfRule type="cellIs" priority="70" stopIfTrue="1" operator="lessThan">
      <formula>-20</formula>
    </cfRule>
  </conditionalFormatting>
  <conditionalFormatting sqref="BO404:BO415">
    <cfRule type="cellIs" dxfId="59" priority="57" stopIfTrue="1" operator="between">
      <formula>-100</formula>
      <formula>-60</formula>
    </cfRule>
    <cfRule type="cellIs" dxfId="58" priority="58" stopIfTrue="1" operator="between">
      <formula>-60.45</formula>
      <formula>-19.45</formula>
    </cfRule>
    <cfRule type="cellIs" dxfId="57" priority="59" stopIfTrue="1" operator="lessThanOrEqual">
      <formula>-19.49</formula>
    </cfRule>
    <cfRule type="cellIs" dxfId="56" priority="60" stopIfTrue="1" operator="lessThanOrEqual">
      <formula>-20</formula>
    </cfRule>
    <cfRule type="cellIs" dxfId="55" priority="61" stopIfTrue="1" operator="lessThanOrEqual">
      <formula>-20</formula>
    </cfRule>
    <cfRule type="cellIs" dxfId="54" priority="62" stopIfTrue="1" operator="lessThanOrEqual">
      <formula>-19.49</formula>
    </cfRule>
    <cfRule type="cellIs" priority="63" stopIfTrue="1" operator="lessThan">
      <formula>-20</formula>
    </cfRule>
  </conditionalFormatting>
  <conditionalFormatting sqref="BO424:BO435">
    <cfRule type="cellIs" dxfId="53" priority="50" stopIfTrue="1" operator="between">
      <formula>-100</formula>
      <formula>-60</formula>
    </cfRule>
    <cfRule type="cellIs" dxfId="52" priority="51" stopIfTrue="1" operator="between">
      <formula>-60.45</formula>
      <formula>-19.45</formula>
    </cfRule>
    <cfRule type="cellIs" dxfId="51" priority="52" stopIfTrue="1" operator="lessThanOrEqual">
      <formula>-19.49</formula>
    </cfRule>
    <cfRule type="cellIs" dxfId="50" priority="53" stopIfTrue="1" operator="lessThanOrEqual">
      <formula>-20</formula>
    </cfRule>
    <cfRule type="cellIs" dxfId="49" priority="54" stopIfTrue="1" operator="lessThanOrEqual">
      <formula>-20</formula>
    </cfRule>
    <cfRule type="cellIs" dxfId="48" priority="55" stopIfTrue="1" operator="lessThanOrEqual">
      <formula>-19.49</formula>
    </cfRule>
    <cfRule type="cellIs" priority="56" stopIfTrue="1" operator="lessThan">
      <formula>-20</formula>
    </cfRule>
  </conditionalFormatting>
  <conditionalFormatting sqref="BO444:BO455">
    <cfRule type="cellIs" dxfId="47" priority="36" stopIfTrue="1" operator="between">
      <formula>-100</formula>
      <formula>-60</formula>
    </cfRule>
    <cfRule type="cellIs" dxfId="46" priority="37" stopIfTrue="1" operator="between">
      <formula>-60.45</formula>
      <formula>-19.45</formula>
    </cfRule>
    <cfRule type="cellIs" dxfId="45" priority="38" stopIfTrue="1" operator="lessThanOrEqual">
      <formula>-19.49</formula>
    </cfRule>
    <cfRule type="cellIs" dxfId="44" priority="39" stopIfTrue="1" operator="lessThanOrEqual">
      <formula>-20</formula>
    </cfRule>
    <cfRule type="cellIs" dxfId="43" priority="40" stopIfTrue="1" operator="lessThanOrEqual">
      <formula>-20</formula>
    </cfRule>
    <cfRule type="cellIs" dxfId="42" priority="41" stopIfTrue="1" operator="lessThanOrEqual">
      <formula>-19.49</formula>
    </cfRule>
    <cfRule type="cellIs" priority="42" stopIfTrue="1" operator="lessThan">
      <formula>-20</formula>
    </cfRule>
  </conditionalFormatting>
  <conditionalFormatting sqref="BO464:BO475">
    <cfRule type="cellIs" dxfId="41" priority="29" stopIfTrue="1" operator="between">
      <formula>-100</formula>
      <formula>-60</formula>
    </cfRule>
    <cfRule type="cellIs" dxfId="40" priority="30" stopIfTrue="1" operator="between">
      <formula>-60.45</formula>
      <formula>-19.45</formula>
    </cfRule>
    <cfRule type="cellIs" dxfId="39" priority="31" stopIfTrue="1" operator="lessThanOrEqual">
      <formula>-19.49</formula>
    </cfRule>
    <cfRule type="cellIs" dxfId="38" priority="32" stopIfTrue="1" operator="lessThanOrEqual">
      <formula>-20</formula>
    </cfRule>
    <cfRule type="cellIs" dxfId="37" priority="33" stopIfTrue="1" operator="lessThanOrEqual">
      <formula>-20</formula>
    </cfRule>
    <cfRule type="cellIs" dxfId="36" priority="34" stopIfTrue="1" operator="lessThanOrEqual">
      <formula>-19.49</formula>
    </cfRule>
    <cfRule type="cellIs" priority="35" stopIfTrue="1" operator="lessThan">
      <formula>-20</formula>
    </cfRule>
  </conditionalFormatting>
  <conditionalFormatting sqref="BO484:BO495">
    <cfRule type="cellIs" dxfId="35" priority="22" stopIfTrue="1" operator="between">
      <formula>-100</formula>
      <formula>-60</formula>
    </cfRule>
    <cfRule type="cellIs" dxfId="34" priority="23" stopIfTrue="1" operator="between">
      <formula>-60.45</formula>
      <formula>-19.45</formula>
    </cfRule>
    <cfRule type="cellIs" dxfId="33" priority="24" stopIfTrue="1" operator="lessThanOrEqual">
      <formula>-19.49</formula>
    </cfRule>
    <cfRule type="cellIs" dxfId="32" priority="25" stopIfTrue="1" operator="lessThanOrEqual">
      <formula>-20</formula>
    </cfRule>
    <cfRule type="cellIs" dxfId="31" priority="26" stopIfTrue="1" operator="lessThanOrEqual">
      <formula>-20</formula>
    </cfRule>
    <cfRule type="cellIs" dxfId="30" priority="27" stopIfTrue="1" operator="lessThanOrEqual">
      <formula>-19.49</formula>
    </cfRule>
    <cfRule type="cellIs" priority="28" stopIfTrue="1" operator="lessThan">
      <formula>-20</formula>
    </cfRule>
  </conditionalFormatting>
  <conditionalFormatting sqref="BO504:BO515">
    <cfRule type="cellIs" dxfId="29" priority="15" stopIfTrue="1" operator="between">
      <formula>-100</formula>
      <formula>-60</formula>
    </cfRule>
    <cfRule type="cellIs" dxfId="28" priority="16" stopIfTrue="1" operator="between">
      <formula>-60.45</formula>
      <formula>-19.45</formula>
    </cfRule>
    <cfRule type="cellIs" dxfId="27" priority="17" stopIfTrue="1" operator="lessThanOrEqual">
      <formula>-19.49</formula>
    </cfRule>
    <cfRule type="cellIs" dxfId="26" priority="18" stopIfTrue="1" operator="lessThanOrEqual">
      <formula>-20</formula>
    </cfRule>
    <cfRule type="cellIs" dxfId="25" priority="19" stopIfTrue="1" operator="lessThanOrEqual">
      <formula>-20</formula>
    </cfRule>
    <cfRule type="cellIs" dxfId="24" priority="20" stopIfTrue="1" operator="lessThanOrEqual">
      <formula>-19.49</formula>
    </cfRule>
    <cfRule type="cellIs" priority="21" stopIfTrue="1" operator="lessThan">
      <formula>-20</formula>
    </cfRule>
  </conditionalFormatting>
  <conditionalFormatting sqref="BO524:BO535">
    <cfRule type="cellIs" dxfId="23" priority="8" stopIfTrue="1" operator="between">
      <formula>-100</formula>
      <formula>-60</formula>
    </cfRule>
    <cfRule type="cellIs" dxfId="22" priority="9" stopIfTrue="1" operator="between">
      <formula>-60.45</formula>
      <formula>-19.45</formula>
    </cfRule>
    <cfRule type="cellIs" dxfId="21" priority="10" stopIfTrue="1" operator="lessThanOrEqual">
      <formula>-19.49</formula>
    </cfRule>
    <cfRule type="cellIs" dxfId="20" priority="11" stopIfTrue="1" operator="lessThanOrEqual">
      <formula>-20</formula>
    </cfRule>
    <cfRule type="cellIs" dxfId="19" priority="12" stopIfTrue="1" operator="lessThanOrEqual">
      <formula>-20</formula>
    </cfRule>
    <cfRule type="cellIs" dxfId="18" priority="13" stopIfTrue="1" operator="lessThanOrEqual">
      <formula>-19.49</formula>
    </cfRule>
    <cfRule type="cellIs" priority="14" stopIfTrue="1" operator="lessThan">
      <formula>-20</formula>
    </cfRule>
  </conditionalFormatting>
  <conditionalFormatting sqref="BP84:BP95">
    <cfRule type="cellIs" dxfId="17" priority="148" stopIfTrue="1" operator="between">
      <formula>-100</formula>
      <formula>-60</formula>
    </cfRule>
    <cfRule type="cellIs" dxfId="16" priority="149" stopIfTrue="1" operator="between">
      <formula>-60.45</formula>
      <formula>-19.45</formula>
    </cfRule>
    <cfRule type="cellIs" dxfId="15" priority="150" stopIfTrue="1" operator="lessThanOrEqual">
      <formula>-19.49</formula>
    </cfRule>
    <cfRule type="cellIs" dxfId="14" priority="151" stopIfTrue="1" operator="lessThanOrEqual">
      <formula>-20</formula>
    </cfRule>
    <cfRule type="cellIs" dxfId="13" priority="152" stopIfTrue="1" operator="lessThanOrEqual">
      <formula>-20</formula>
    </cfRule>
    <cfRule type="cellIs" dxfId="12" priority="153" stopIfTrue="1" operator="lessThanOrEqual">
      <formula>-19.49</formula>
    </cfRule>
    <cfRule type="cellIs" priority="154" stopIfTrue="1" operator="lessThan">
      <formula>-20</formula>
    </cfRule>
  </conditionalFormatting>
  <conditionalFormatting sqref="DM144:DM155">
    <cfRule type="cellIs" dxfId="11" priority="127" stopIfTrue="1" operator="between">
      <formula>-100</formula>
      <formula>-60</formula>
    </cfRule>
    <cfRule type="cellIs" dxfId="10" priority="128" stopIfTrue="1" operator="between">
      <formula>-60.45</formula>
      <formula>-19.45</formula>
    </cfRule>
    <cfRule type="cellIs" dxfId="9" priority="129" stopIfTrue="1" operator="lessThanOrEqual">
      <formula>-19.49</formula>
    </cfRule>
    <cfRule type="cellIs" dxfId="8" priority="130" stopIfTrue="1" operator="lessThanOrEqual">
      <formula>-20</formula>
    </cfRule>
    <cfRule type="cellIs" dxfId="7" priority="131" stopIfTrue="1" operator="lessThanOrEqual">
      <formula>-20</formula>
    </cfRule>
    <cfRule type="cellIs" dxfId="6" priority="132" stopIfTrue="1" operator="lessThanOrEqual">
      <formula>-19.49</formula>
    </cfRule>
    <cfRule type="cellIs" priority="133" stopIfTrue="1" operator="lessThan">
      <formula>-20</formula>
    </cfRule>
  </conditionalFormatting>
  <conditionalFormatting sqref="BO204:BO215">
    <cfRule type="cellIs" priority="7" stopIfTrue="1" operator="lessThan">
      <formula>-20</formula>
    </cfRule>
  </conditionalFormatting>
  <conditionalFormatting sqref="BO204:BO215">
    <cfRule type="cellIs" dxfId="5" priority="6" stopIfTrue="1" operator="lessThanOrEqual">
      <formula>-19.49</formula>
    </cfRule>
  </conditionalFormatting>
  <conditionalFormatting sqref="BO204:BO215">
    <cfRule type="cellIs" dxfId="4" priority="5" stopIfTrue="1" operator="lessThanOrEqual">
      <formula>-20</formula>
    </cfRule>
  </conditionalFormatting>
  <conditionalFormatting sqref="BO204:BO215">
    <cfRule type="cellIs" dxfId="3" priority="4" stopIfTrue="1" operator="lessThanOrEqual">
      <formula>-20</formula>
    </cfRule>
  </conditionalFormatting>
  <conditionalFormatting sqref="BO204:BO215">
    <cfRule type="cellIs" dxfId="2" priority="3" stopIfTrue="1" operator="lessThanOrEqual">
      <formula>-19.49</formula>
    </cfRule>
  </conditionalFormatting>
  <conditionalFormatting sqref="BO204:BO215">
    <cfRule type="cellIs" dxfId="1" priority="1" stopIfTrue="1" operator="between">
      <formula>-100</formula>
      <formula>-60</formula>
    </cfRule>
    <cfRule type="cellIs" dxfId="0" priority="2" stopIfTrue="1" operator="between">
      <formula>-60.45</formula>
      <formula>-19.45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541"/>
  <sheetViews>
    <sheetView workbookViewId="0">
      <selection activeCell="A22" sqref="A22"/>
    </sheetView>
  </sheetViews>
  <sheetFormatPr defaultRowHeight="15" x14ac:dyDescent="0.25"/>
  <cols>
    <col min="1" max="2" width="18.42578125" customWidth="1"/>
    <col min="74" max="74" width="9.140625" style="14"/>
    <col min="79" max="79" width="9.140625" style="13"/>
    <col min="91" max="91" width="9.140625" style="13"/>
    <col min="107" max="107" width="9.140625" style="13"/>
    <col min="110" max="110" width="10.140625" customWidth="1"/>
  </cols>
  <sheetData>
    <row r="1" spans="1:122" ht="15.75" x14ac:dyDescent="0.25">
      <c r="A1" s="21" t="str">
        <f>'data convert'!A1</f>
        <v xml:space="preserve">Location </v>
      </c>
      <c r="CN1" s="73" t="s">
        <v>41</v>
      </c>
      <c r="CO1" s="73"/>
      <c r="CP1" s="73"/>
      <c r="DD1" s="73" t="s">
        <v>42</v>
      </c>
      <c r="DE1" s="73"/>
      <c r="DF1" s="73"/>
    </row>
    <row r="2" spans="1:122" ht="15.75" x14ac:dyDescent="0.25">
      <c r="A2" s="21" t="str">
        <f>'data convert'!A2</f>
        <v>Bangalore rural</v>
      </c>
      <c r="BV2" s="14">
        <f>B2</f>
        <v>0</v>
      </c>
      <c r="BX2" s="72" t="s">
        <v>40</v>
      </c>
      <c r="BY2" s="72"/>
      <c r="BZ2" s="72"/>
      <c r="CB2" s="71" t="s">
        <v>3</v>
      </c>
      <c r="CC2" s="71"/>
      <c r="CD2" s="71"/>
      <c r="CF2" s="71" t="s">
        <v>7</v>
      </c>
      <c r="CG2" s="71"/>
      <c r="CH2" s="71"/>
      <c r="CJ2" s="71" t="s">
        <v>4</v>
      </c>
      <c r="CK2" s="71"/>
      <c r="CL2" s="71"/>
      <c r="CN2" s="2"/>
      <c r="CO2" s="2"/>
      <c r="CP2" s="2"/>
      <c r="CR2" s="71" t="s">
        <v>3</v>
      </c>
      <c r="CS2" s="71"/>
      <c r="CT2" s="71"/>
      <c r="CV2" s="71" t="s">
        <v>7</v>
      </c>
      <c r="CW2" s="71"/>
      <c r="CX2" s="71"/>
      <c r="CZ2" s="71" t="s">
        <v>4</v>
      </c>
      <c r="DA2" s="71"/>
      <c r="DB2" s="71"/>
      <c r="DD2" s="2"/>
      <c r="DE2" s="2" t="s">
        <v>43</v>
      </c>
      <c r="DF2" s="2"/>
      <c r="DH2" s="71" t="s">
        <v>3</v>
      </c>
      <c r="DI2" s="71"/>
      <c r="DJ2" s="71"/>
      <c r="DL2" s="71" t="s">
        <v>7</v>
      </c>
      <c r="DM2" s="71"/>
      <c r="DN2" s="71"/>
      <c r="DP2" s="71" t="s">
        <v>4</v>
      </c>
      <c r="DQ2" s="71"/>
      <c r="DR2" s="71"/>
    </row>
    <row r="3" spans="1:122" ht="15.75" x14ac:dyDescent="0.25">
      <c r="A3" s="21" t="str">
        <f>'data convert'!A3</f>
        <v xml:space="preserve">Year </v>
      </c>
      <c r="B3" s="8">
        <v>1951</v>
      </c>
      <c r="C3" s="8">
        <v>1952</v>
      </c>
      <c r="D3" s="8">
        <v>1953</v>
      </c>
      <c r="E3" s="8">
        <v>1954</v>
      </c>
      <c r="F3" s="8">
        <v>1955</v>
      </c>
      <c r="G3" s="8">
        <v>1956</v>
      </c>
      <c r="H3" s="8">
        <v>1957</v>
      </c>
      <c r="I3" s="8">
        <v>1958</v>
      </c>
      <c r="J3" s="8">
        <v>1959</v>
      </c>
      <c r="K3" s="8">
        <v>1960</v>
      </c>
      <c r="L3" s="8">
        <v>1961</v>
      </c>
      <c r="M3" s="8">
        <v>1962</v>
      </c>
      <c r="N3" s="8">
        <v>1963</v>
      </c>
      <c r="O3" s="8">
        <v>1964</v>
      </c>
      <c r="P3" s="8">
        <v>1965</v>
      </c>
      <c r="Q3" s="8">
        <v>1966</v>
      </c>
      <c r="R3" s="8">
        <v>1967</v>
      </c>
      <c r="S3" s="8">
        <v>1968</v>
      </c>
      <c r="T3" s="8">
        <v>1969</v>
      </c>
      <c r="U3" s="8">
        <v>1970</v>
      </c>
      <c r="V3" s="8">
        <v>1971</v>
      </c>
      <c r="W3" s="8">
        <v>1972</v>
      </c>
      <c r="X3" s="8">
        <v>1973</v>
      </c>
      <c r="Y3" s="8">
        <v>1974</v>
      </c>
      <c r="Z3" s="8">
        <v>1975</v>
      </c>
      <c r="AA3" s="8">
        <v>1976</v>
      </c>
      <c r="AB3" s="8">
        <v>1977</v>
      </c>
      <c r="AC3" s="8">
        <v>1978</v>
      </c>
      <c r="AD3" s="8">
        <v>1979</v>
      </c>
      <c r="AE3" s="8">
        <v>1980</v>
      </c>
      <c r="AF3" s="8">
        <v>1981</v>
      </c>
      <c r="AG3" s="8">
        <v>1982</v>
      </c>
      <c r="AH3" s="8">
        <v>1983</v>
      </c>
      <c r="AI3" s="8">
        <v>1984</v>
      </c>
      <c r="AJ3" s="8">
        <v>1985</v>
      </c>
      <c r="AK3" s="8">
        <v>1986</v>
      </c>
      <c r="AL3" s="8">
        <v>1987</v>
      </c>
      <c r="AM3" s="8">
        <v>1988</v>
      </c>
      <c r="AN3" s="8">
        <v>1989</v>
      </c>
      <c r="AO3" s="8">
        <v>1990</v>
      </c>
      <c r="AP3" s="8">
        <v>1991</v>
      </c>
      <c r="AQ3" s="8">
        <v>1992</v>
      </c>
      <c r="AR3" s="8">
        <v>1993</v>
      </c>
      <c r="AS3" s="8">
        <v>1994</v>
      </c>
      <c r="AT3" s="8">
        <v>1995</v>
      </c>
      <c r="AU3" s="8">
        <v>1996</v>
      </c>
      <c r="AV3" s="8">
        <v>1997</v>
      </c>
      <c r="AW3" s="8">
        <v>1998</v>
      </c>
      <c r="AX3" s="8">
        <v>1999</v>
      </c>
      <c r="AY3" s="8">
        <v>2000</v>
      </c>
      <c r="AZ3" s="8">
        <v>2001</v>
      </c>
      <c r="BA3" s="8">
        <v>2002</v>
      </c>
      <c r="BB3" s="8">
        <v>2003</v>
      </c>
      <c r="BC3" s="8">
        <v>2004</v>
      </c>
      <c r="BD3" s="8">
        <v>2005</v>
      </c>
      <c r="BE3" s="8">
        <v>2006</v>
      </c>
      <c r="BF3" s="8">
        <v>2007</v>
      </c>
      <c r="BG3" s="8">
        <v>2008</v>
      </c>
      <c r="BH3" s="8">
        <v>2009</v>
      </c>
      <c r="BI3" s="8">
        <v>2010</v>
      </c>
      <c r="BJ3" s="8">
        <v>2011</v>
      </c>
      <c r="BK3" s="8">
        <v>2012</v>
      </c>
      <c r="BL3" s="9">
        <v>2013</v>
      </c>
      <c r="BM3" s="9">
        <v>2014</v>
      </c>
      <c r="BN3">
        <v>2015</v>
      </c>
      <c r="BO3">
        <v>2016</v>
      </c>
      <c r="BP3" s="9">
        <v>2017</v>
      </c>
      <c r="BQ3">
        <v>2018</v>
      </c>
      <c r="BR3">
        <v>2019</v>
      </c>
      <c r="BS3" s="9">
        <v>2020</v>
      </c>
      <c r="BV3" s="15" t="s">
        <v>29</v>
      </c>
      <c r="BX3" s="16" t="s">
        <v>3</v>
      </c>
      <c r="BY3" s="16" t="s">
        <v>7</v>
      </c>
      <c r="BZ3" s="16" t="s">
        <v>4</v>
      </c>
      <c r="CB3" s="10" t="s">
        <v>30</v>
      </c>
      <c r="CC3" s="10" t="s">
        <v>31</v>
      </c>
      <c r="CD3" s="10" t="s">
        <v>32</v>
      </c>
      <c r="CF3" s="10" t="s">
        <v>33</v>
      </c>
      <c r="CG3" s="10" t="s">
        <v>34</v>
      </c>
      <c r="CH3" s="10" t="s">
        <v>35</v>
      </c>
      <c r="CJ3" s="10" t="s">
        <v>36</v>
      </c>
      <c r="CK3" s="10" t="s">
        <v>37</v>
      </c>
      <c r="CL3" s="10" t="s">
        <v>38</v>
      </c>
      <c r="CN3" s="11" t="s">
        <v>3</v>
      </c>
      <c r="CO3" s="11" t="s">
        <v>7</v>
      </c>
      <c r="CP3" s="11" t="s">
        <v>4</v>
      </c>
      <c r="CR3" t="s">
        <v>30</v>
      </c>
      <c r="CS3" t="s">
        <v>31</v>
      </c>
      <c r="CT3" t="s">
        <v>32</v>
      </c>
      <c r="CV3" t="s">
        <v>33</v>
      </c>
      <c r="CW3" t="s">
        <v>34</v>
      </c>
      <c r="CX3" t="s">
        <v>35</v>
      </c>
      <c r="CZ3" t="s">
        <v>36</v>
      </c>
      <c r="DA3" t="s">
        <v>37</v>
      </c>
      <c r="DB3" t="s">
        <v>38</v>
      </c>
      <c r="DD3" s="18" t="s">
        <v>3</v>
      </c>
      <c r="DE3" s="18" t="s">
        <v>7</v>
      </c>
      <c r="DF3" s="18" t="s">
        <v>4</v>
      </c>
      <c r="DH3" t="s">
        <v>30</v>
      </c>
      <c r="DI3" t="s">
        <v>31</v>
      </c>
      <c r="DJ3" t="s">
        <v>32</v>
      </c>
      <c r="DL3" t="s">
        <v>33</v>
      </c>
      <c r="DM3" t="s">
        <v>34</v>
      </c>
      <c r="DN3" t="s">
        <v>35</v>
      </c>
      <c r="DP3" t="s">
        <v>36</v>
      </c>
      <c r="DQ3" t="s">
        <v>37</v>
      </c>
      <c r="DR3" t="s">
        <v>38</v>
      </c>
    </row>
    <row r="4" spans="1:122" s="12" customFormat="1" ht="15.75" x14ac:dyDescent="0.25">
      <c r="A4" s="21" t="str">
        <f>'data convert'!A4</f>
        <v>Jan</v>
      </c>
      <c r="B4" s="19">
        <f>'data convert'!B4</f>
        <v>0</v>
      </c>
      <c r="C4" s="19">
        <f>'data convert'!C4</f>
        <v>0.95</v>
      </c>
      <c r="D4" s="19">
        <f>'data convert'!D4</f>
        <v>0</v>
      </c>
      <c r="E4" s="19">
        <f>'data convert'!E4</f>
        <v>3.1882352941176468</v>
      </c>
      <c r="F4" s="19">
        <f>'data convert'!F4</f>
        <v>0.71333333333333326</v>
      </c>
      <c r="G4" s="19">
        <f>'data convert'!G4</f>
        <v>0</v>
      </c>
      <c r="H4" s="19">
        <f>'data convert'!H4</f>
        <v>0</v>
      </c>
      <c r="I4" s="19">
        <f>'data convert'!I4</f>
        <v>7.2062499999999998</v>
      </c>
      <c r="J4" s="19">
        <f>'data convert'!J4</f>
        <v>0</v>
      </c>
      <c r="K4" s="19">
        <f>'data convert'!K4</f>
        <v>0</v>
      </c>
      <c r="L4" s="19">
        <f>'data convert'!L4</f>
        <v>6.2833333333333332</v>
      </c>
      <c r="M4" s="19">
        <f>'data convert'!M4</f>
        <v>0</v>
      </c>
      <c r="N4" s="19">
        <f>'data convert'!N4</f>
        <v>0.84444444444444444</v>
      </c>
      <c r="O4" s="19">
        <f>'data convert'!O4</f>
        <v>0</v>
      </c>
      <c r="P4" s="19">
        <f>'data convert'!P4</f>
        <v>0</v>
      </c>
      <c r="Q4" s="19">
        <f>'data convert'!Q4</f>
        <v>0</v>
      </c>
      <c r="R4" s="19">
        <f>'data convert'!R4</f>
        <v>9.6750000000000007</v>
      </c>
      <c r="S4" s="19">
        <f>'data convert'!S4</f>
        <v>0</v>
      </c>
      <c r="T4" s="19">
        <f>'data convert'!T4</f>
        <v>0</v>
      </c>
      <c r="U4" s="19">
        <f>'data convert'!U4</f>
        <v>0</v>
      </c>
      <c r="V4" s="19">
        <f>'data convert'!V4</f>
        <v>2.085185185185185</v>
      </c>
      <c r="W4" s="19">
        <f>'data convert'!W4</f>
        <v>0</v>
      </c>
      <c r="X4" s="19">
        <f>'data convert'!X4</f>
        <v>0</v>
      </c>
      <c r="Y4" s="19">
        <f>'data convert'!Y4</f>
        <v>0</v>
      </c>
      <c r="Z4" s="19">
        <f>'data convert'!Z4</f>
        <v>0</v>
      </c>
      <c r="AA4" s="19">
        <f>'data convert'!AA4</f>
        <v>0</v>
      </c>
      <c r="AB4" s="19">
        <f>'data convert'!AB4</f>
        <v>0</v>
      </c>
      <c r="AC4" s="19">
        <f>'data convert'!AC4</f>
        <v>0</v>
      </c>
      <c r="AD4" s="19">
        <f>'data convert'!AD4</f>
        <v>0.67</v>
      </c>
      <c r="AE4" s="19">
        <f>'data convert'!AE4</f>
        <v>0</v>
      </c>
      <c r="AF4" s="19">
        <f>'data convert'!AF4</f>
        <v>0.21621621621621623</v>
      </c>
      <c r="AG4" s="19">
        <f>'data convert'!AG4</f>
        <v>0</v>
      </c>
      <c r="AH4" s="19">
        <f>'data convert'!AH4</f>
        <v>0</v>
      </c>
      <c r="AI4" s="19">
        <f>'data convert'!AI4</f>
        <v>1.0810810810810811E-2</v>
      </c>
      <c r="AJ4" s="19">
        <f>'data convert'!AJ4</f>
        <v>1.5189189189189187</v>
      </c>
      <c r="AK4" s="19">
        <f>'data convert'!AK4</f>
        <v>15.727027027027026</v>
      </c>
      <c r="AL4" s="19">
        <f>'data convert'!AL4</f>
        <v>0.30810810810810813</v>
      </c>
      <c r="AM4" s="19">
        <f>'data convert'!AM4</f>
        <v>0</v>
      </c>
      <c r="AN4" s="19">
        <f>'data convert'!AN4</f>
        <v>0</v>
      </c>
      <c r="AO4" s="19">
        <f>'data convert'!AO4</f>
        <v>0.43428571428571427</v>
      </c>
      <c r="AP4" s="19">
        <f>'data convert'!AP4</f>
        <v>0.61818181818181817</v>
      </c>
      <c r="AQ4" s="19">
        <f>'data convert'!AQ4</f>
        <v>0.13529411764705881</v>
      </c>
      <c r="AR4" s="19">
        <f>'data convert'!AR4</f>
        <v>0</v>
      </c>
      <c r="AS4" s="19">
        <f>'data convert'!AS4</f>
        <v>3.9064516129032256</v>
      </c>
      <c r="AT4" s="19">
        <f>'data convert'!AT4</f>
        <v>1.0064516129032257</v>
      </c>
      <c r="AU4" s="19">
        <f>'data convert'!AU4</f>
        <v>0</v>
      </c>
      <c r="AV4" s="19">
        <f>'data convert'!AV4</f>
        <v>3</v>
      </c>
      <c r="AW4" s="19">
        <f>'data convert'!AW4</f>
        <v>0.14705882352941177</v>
      </c>
      <c r="AX4" s="19">
        <f>'data convert'!AX4</f>
        <v>0</v>
      </c>
      <c r="AY4" s="19">
        <f>'data convert'!AY4</f>
        <v>0</v>
      </c>
      <c r="AZ4" s="19">
        <f>'data convert'!AZ4</f>
        <v>1.6107142857142855</v>
      </c>
      <c r="BA4" s="19">
        <f>'data convert'!BA4</f>
        <v>0</v>
      </c>
      <c r="BB4" s="19">
        <f>'data convert'!BB4</f>
        <v>0</v>
      </c>
      <c r="BC4" s="19">
        <f>'data convert'!BC4</f>
        <v>1.6645161290322581</v>
      </c>
      <c r="BD4" s="19">
        <f>'data convert'!BD4</f>
        <v>1.7758620689655176</v>
      </c>
      <c r="BE4" s="19">
        <f>'data convert'!BE4</f>
        <v>0</v>
      </c>
      <c r="BF4" s="19">
        <f>'data convert'!BF4</f>
        <v>0</v>
      </c>
      <c r="BG4" s="19">
        <f>'data convert'!BG4</f>
        <v>0</v>
      </c>
      <c r="BH4" s="19">
        <f>'data convert'!BH4</f>
        <v>0</v>
      </c>
      <c r="BI4" s="19">
        <f>'data convert'!BI4</f>
        <v>0</v>
      </c>
      <c r="BJ4" s="19">
        <f>'data convert'!BJ4</f>
        <v>0</v>
      </c>
      <c r="BK4" s="19">
        <f>'data convert'!BK4</f>
        <v>0</v>
      </c>
      <c r="BL4" s="19">
        <f>'data convert'!BL4</f>
        <v>0</v>
      </c>
      <c r="BM4" s="19">
        <f>'data convert'!BM4</f>
        <v>0</v>
      </c>
      <c r="BN4" s="19">
        <f>'data convert'!BN4</f>
        <v>2</v>
      </c>
      <c r="BO4" s="19">
        <f>'data convert'!BO4</f>
        <v>5.0499999999999989</v>
      </c>
      <c r="BP4" s="19">
        <f>'data convert'!BP4</f>
        <v>1.76</v>
      </c>
      <c r="BQ4" s="19">
        <f>'data convert'!BQ4</f>
        <v>0</v>
      </c>
      <c r="BR4" s="19">
        <f>'data convert'!BR4</f>
        <v>3.2</v>
      </c>
      <c r="BS4" s="19">
        <f>'data convert'!BS4</f>
        <v>0.02</v>
      </c>
      <c r="BV4" s="14">
        <f>AVERAGE(B4:BS4)</f>
        <v>1.0817954122093936</v>
      </c>
      <c r="BX4" s="12">
        <f>AVERAGE(I4,Q4,X4,AC4,AE4,AH4,AL4,AM4,AQ4,AT4,AW4,BB4,BF4,BI4,BN4,BO4)</f>
        <v>0.99082266638673766</v>
      </c>
      <c r="BY4" s="12">
        <f>AVERAGE(B4,F4,G4,M4,V4,Y4,AA4,AN4,AX4,AY4,BG4,BJ4,BK4,BP4,BS4)</f>
        <v>0.30523456790123454</v>
      </c>
      <c r="BZ4" s="12">
        <f>AVERAGE(C4,D4,E4,H4,K4,L4,N4,O4,P4,R4,S4,T4,U4,W4,Z4,AB4,AD4,AF4,AG4,AI4,AJ4,AK4,AO4,AP4,AR4,AS4,AU4,AV4,AZ4,BA4,BC4,BD4,BE4,BH4,BL4,BM4,BQ4,BR4)</f>
        <v>1.4551052019460846</v>
      </c>
      <c r="CA4" s="13"/>
      <c r="CB4" s="12">
        <f>AVERAGE(I4,X4,AE4,AH4,AQ4,AT4,AW4,BF4,BI4,BO4)</f>
        <v>1.3545054554079694</v>
      </c>
      <c r="CC4" s="12">
        <f>AVERAGE(AC4,AL4)</f>
        <v>0.15405405405405406</v>
      </c>
      <c r="CD4" s="12">
        <f>AVERAGE(Q4,AM4,BB4,BN4)</f>
        <v>0.5</v>
      </c>
      <c r="CF4" s="20">
        <f>AVERAGE(F4,AN4)</f>
        <v>0.35666666666666663</v>
      </c>
      <c r="CG4" s="12">
        <f>AVERAGE(G4,M4,V4,Y4,AX4,BG4,BJ4,BP4,BS4)</f>
        <v>0.42946502057613167</v>
      </c>
      <c r="CH4" s="12">
        <f>AVERAGE(AA4,AY4,BK4)</f>
        <v>0</v>
      </c>
      <c r="CJ4" s="12">
        <f>AVERAGE(C4,L4,O4,R4,AB4,AK4,AZ4,BC4,BL4,BR4)</f>
        <v>3.9110590775106906</v>
      </c>
      <c r="CK4" s="12">
        <f>AVERAGE(D4,J4,P4,S4,AF4,AI4,AO4,AR4,AU4,BA4,BD4,BM4)</f>
        <v>0.20309790085652157</v>
      </c>
      <c r="CL4" s="12">
        <f>AVERAGE(E4,H4,K4,N4,T4,W4,Z4,AD4,AG4,AJ4,AP4,AS4,AV4,BE4,BH4,BQ4)</f>
        <v>0.85913950553537832</v>
      </c>
      <c r="CM4" s="13"/>
      <c r="CN4" s="12">
        <f>(BX4-$BV4)/$BV4*100</f>
        <v>-8.4094224098120982</v>
      </c>
      <c r="CO4" s="12">
        <f>(BY4-$BV4)/$BV4*100</f>
        <v>-71.784446073972347</v>
      </c>
      <c r="CP4" s="12">
        <f>(BZ4-$BV4)/$BV4*100</f>
        <v>34.508353938594141</v>
      </c>
      <c r="CR4" s="12">
        <f>(CB4-$BV4)/$BV4*100</f>
        <v>25.209021975939915</v>
      </c>
      <c r="CS4" s="12">
        <f>(CC4-$BV4)/$BV4*100</f>
        <v>-85.759409559759234</v>
      </c>
      <c r="CT4" s="12">
        <f>(CD4-$BV4)/$BV4*100</f>
        <v>-53.780539799218573</v>
      </c>
      <c r="CV4" s="12">
        <f>(CF4-$BV4)/$BV4*100</f>
        <v>-67.030118390109251</v>
      </c>
      <c r="CW4" s="12">
        <f>(CG4-$BV4)/$BV4*100</f>
        <v>-60.300717147707417</v>
      </c>
      <c r="CX4" s="12">
        <f>(CH4-$BV4)/$BV4*100</f>
        <v>-100</v>
      </c>
      <c r="CZ4" s="12">
        <f>(CJ4-$BV4)/$BV4*100</f>
        <v>261.53407875182052</v>
      </c>
      <c r="DA4" s="12">
        <f>(CK4-$BV4)/$BV4*100</f>
        <v>-81.2258493089995</v>
      </c>
      <c r="DB4" s="12">
        <f>(CL4-$BV4)/$BV4*100</f>
        <v>-20.582071633977101</v>
      </c>
      <c r="DC4" s="13"/>
      <c r="DD4" s="12">
        <f>BX4</f>
        <v>0.99082266638673766</v>
      </c>
      <c r="DE4" s="12">
        <f t="shared" ref="DE4:DF19" si="0">BY4</f>
        <v>0.30523456790123454</v>
      </c>
      <c r="DF4" s="12">
        <f>BZ4</f>
        <v>1.4551052019460846</v>
      </c>
      <c r="DH4" s="12">
        <f>(CB4-$DD4)/$DD4*100</f>
        <v>36.705134163662663</v>
      </c>
      <c r="DI4" s="12">
        <f>(CC4-$DD4)/$DD4*100</f>
        <v>-84.451904535465715</v>
      </c>
      <c r="DJ4" s="12">
        <f>(CD4-$DD4)/$DD4*100</f>
        <v>-49.536883141423807</v>
      </c>
      <c r="DL4" s="12">
        <f>(CF4-$DE4)/$DE4*100</f>
        <v>16.85002426791781</v>
      </c>
      <c r="DM4" s="12">
        <f>(CG4-$DE4)/$DE4*100</f>
        <v>40.699994607129383</v>
      </c>
      <c r="DN4" s="12">
        <f>(CH4-$DE4)/$DE4*100</f>
        <v>-100</v>
      </c>
      <c r="DP4" s="12">
        <f>(CJ4-$DF4)/$DF4*100</f>
        <v>168.78187723334145</v>
      </c>
      <c r="DQ4" s="12">
        <f>(CK4-$DF4)/$DF4*100</f>
        <v>-86.042390571836677</v>
      </c>
      <c r="DR4" s="12">
        <f>(CL4-$DF4)/$DF4*100</f>
        <v>-40.956880341960897</v>
      </c>
    </row>
    <row r="5" spans="1:122" s="12" customFormat="1" ht="15.75" x14ac:dyDescent="0.25">
      <c r="A5" s="21" t="str">
        <f>'data convert'!A5</f>
        <v>Feb</v>
      </c>
      <c r="B5" s="19">
        <f>'data convert'!B5</f>
        <v>0</v>
      </c>
      <c r="C5" s="19">
        <f>'data convert'!C5</f>
        <v>3.4750000000000001</v>
      </c>
      <c r="D5" s="19">
        <f>'data convert'!D5</f>
        <v>2.65</v>
      </c>
      <c r="E5" s="19">
        <f>'data convert'!E5</f>
        <v>0</v>
      </c>
      <c r="F5" s="19">
        <f>'data convert'!F5</f>
        <v>0</v>
      </c>
      <c r="G5" s="19">
        <f>'data convert'!G5</f>
        <v>0</v>
      </c>
      <c r="H5" s="19">
        <f>'data convert'!H5</f>
        <v>3.888888888888889E-2</v>
      </c>
      <c r="I5" s="19">
        <f>'data convert'!I5</f>
        <v>1.175</v>
      </c>
      <c r="J5" s="19">
        <f>'data convert'!J5</f>
        <v>2.9642857142857144</v>
      </c>
      <c r="K5" s="19">
        <f>'data convert'!K5</f>
        <v>0</v>
      </c>
      <c r="L5" s="19">
        <f>'data convert'!L5</f>
        <v>6.3555555555555561</v>
      </c>
      <c r="M5" s="19">
        <f>'data convert'!M5</f>
        <v>6.6222222222222218</v>
      </c>
      <c r="N5" s="19">
        <f>'data convert'!N5</f>
        <v>0</v>
      </c>
      <c r="O5" s="19">
        <f>'data convert'!O5</f>
        <v>0</v>
      </c>
      <c r="P5" s="19">
        <f>'data convert'!P5</f>
        <v>0</v>
      </c>
      <c r="Q5" s="19">
        <f>'data convert'!Q5</f>
        <v>0</v>
      </c>
      <c r="R5" s="19">
        <f>'data convert'!R5</f>
        <v>0</v>
      </c>
      <c r="S5" s="19">
        <f>'data convert'!S5</f>
        <v>3.4249999999999998</v>
      </c>
      <c r="T5" s="19">
        <f>'data convert'!T5</f>
        <v>0</v>
      </c>
      <c r="U5" s="19">
        <f>'data convert'!U5</f>
        <v>15.492307692307692</v>
      </c>
      <c r="V5" s="19">
        <f>'data convert'!V5</f>
        <v>13.737037037037036</v>
      </c>
      <c r="W5" s="19">
        <f>'data convert'!W5</f>
        <v>0</v>
      </c>
      <c r="X5" s="19">
        <f>'data convert'!X5</f>
        <v>0</v>
      </c>
      <c r="Y5" s="19">
        <f>'data convert'!Y5</f>
        <v>0</v>
      </c>
      <c r="Z5" s="19">
        <f>'data convert'!Z5</f>
        <v>4.9857142857142858</v>
      </c>
      <c r="AA5" s="19">
        <f>'data convert'!AA5</f>
        <v>0</v>
      </c>
      <c r="AB5" s="19">
        <f>'data convert'!AB5</f>
        <v>0.8897435897435898</v>
      </c>
      <c r="AC5" s="19">
        <f>'data convert'!AC5</f>
        <v>24.092500000000001</v>
      </c>
      <c r="AD5" s="19">
        <f>'data convert'!AD5</f>
        <v>75.75</v>
      </c>
      <c r="AE5" s="19">
        <f>'data convert'!AE5</f>
        <v>0.125</v>
      </c>
      <c r="AF5" s="19">
        <f>'data convert'!AF5</f>
        <v>0.24324324324324326</v>
      </c>
      <c r="AG5" s="19">
        <f>'data convert'!AG5</f>
        <v>0</v>
      </c>
      <c r="AH5" s="19">
        <f>'data convert'!AH5</f>
        <v>0</v>
      </c>
      <c r="AI5" s="19">
        <f>'data convert'!AI5</f>
        <v>13.570270270270273</v>
      </c>
      <c r="AJ5" s="19">
        <f>'data convert'!AJ5</f>
        <v>0</v>
      </c>
      <c r="AK5" s="19">
        <f>'data convert'!AK5</f>
        <v>11.043243243243245</v>
      </c>
      <c r="AL5" s="19">
        <f>'data convert'!AL5</f>
        <v>0</v>
      </c>
      <c r="AM5" s="19">
        <f>'data convert'!AM5</f>
        <v>2.2222222222222223</v>
      </c>
      <c r="AN5" s="19">
        <f>'data convert'!AN5</f>
        <v>0</v>
      </c>
      <c r="AO5" s="19">
        <f>'data convert'!AO5</f>
        <v>0</v>
      </c>
      <c r="AP5" s="19">
        <f>'data convert'!AP5</f>
        <v>0.36969696969696969</v>
      </c>
      <c r="AQ5" s="19">
        <f>'data convert'!AQ5</f>
        <v>0</v>
      </c>
      <c r="AR5" s="19">
        <f>'data convert'!AR5</f>
        <v>0.55882352941176472</v>
      </c>
      <c r="AS5" s="19">
        <f>'data convert'!AS5</f>
        <v>10.796774193548385</v>
      </c>
      <c r="AT5" s="19">
        <f>'data convert'!AT5</f>
        <v>2.5806451612903226E-2</v>
      </c>
      <c r="AU5" s="19">
        <f>'data convert'!AU5</f>
        <v>1</v>
      </c>
      <c r="AV5" s="19">
        <f>'data convert'!AV5</f>
        <v>0</v>
      </c>
      <c r="AW5" s="19">
        <f>'data convert'!AW5</f>
        <v>0</v>
      </c>
      <c r="AX5" s="19">
        <f>'data convert'!AX5</f>
        <v>7.8794117647058819</v>
      </c>
      <c r="AY5" s="19">
        <f>'data convert'!AY5</f>
        <v>32.170967741935485</v>
      </c>
      <c r="AZ5" s="19">
        <f>'data convert'!AZ5</f>
        <v>0</v>
      </c>
      <c r="BA5" s="19">
        <f>'data convert'!BA5</f>
        <v>0</v>
      </c>
      <c r="BB5" s="19">
        <f>'data convert'!BB5</f>
        <v>0.86875000000000002</v>
      </c>
      <c r="BC5" s="19">
        <f>'data convert'!BC5</f>
        <v>1.4387096774193548</v>
      </c>
      <c r="BD5" s="19">
        <f>'data convert'!BD5</f>
        <v>6.7896551724137932</v>
      </c>
      <c r="BE5" s="19">
        <f>'data convert'!BE5</f>
        <v>0</v>
      </c>
      <c r="BF5" s="19">
        <f>'data convert'!BF5</f>
        <v>1.3</v>
      </c>
      <c r="BG5" s="19">
        <f>'data convert'!BG5</f>
        <v>2.1</v>
      </c>
      <c r="BH5" s="19">
        <f>'data convert'!BH5</f>
        <v>0</v>
      </c>
      <c r="BI5" s="19">
        <f>'data convert'!BI5</f>
        <v>0</v>
      </c>
      <c r="BJ5" s="19">
        <f>'data convert'!BJ5</f>
        <v>2.5</v>
      </c>
      <c r="BK5" s="19">
        <f>'data convert'!BK5</f>
        <v>0</v>
      </c>
      <c r="BL5" s="19">
        <f>'data convert'!BL5</f>
        <v>6.9</v>
      </c>
      <c r="BM5" s="19">
        <f>'data convert'!BM5</f>
        <v>0.1</v>
      </c>
      <c r="BN5" s="19">
        <f>'data convert'!BN5</f>
        <v>0</v>
      </c>
      <c r="BO5" s="19">
        <f>'data convert'!BO5</f>
        <v>0.04</v>
      </c>
      <c r="BP5" s="19">
        <f>'data convert'!BP5</f>
        <v>0</v>
      </c>
      <c r="BQ5" s="19">
        <f>'data convert'!BQ5</f>
        <v>4.0199999999999996</v>
      </c>
      <c r="BR5" s="19">
        <f>'data convert'!BR5</f>
        <v>26.32</v>
      </c>
      <c r="BS5" s="19">
        <f>'data convert'!BS5</f>
        <v>0</v>
      </c>
      <c r="BV5" s="14">
        <f t="shared" ref="BV5:BV15" si="1">AVERAGE(B5:BS5)</f>
        <v>4.2005118495068361</v>
      </c>
      <c r="BX5" s="12">
        <f t="shared" ref="BX5:BX15" si="2">AVERAGE(I5,Q5,X5,AC5,AE5,AH5,AL5,AM5,AQ5,AT5,AW5,BB5,BF5,BI5,BN5,BO5)</f>
        <v>1.8655799171146954</v>
      </c>
      <c r="BY5" s="12">
        <f t="shared" ref="BY5:BY15" si="3">AVERAGE(B5,F5,G5,M5,V5,Y5,AA5,AN5,AX5,AY5,BG5,BJ5,BK5,BP5,BS5)</f>
        <v>4.3339759177267085</v>
      </c>
      <c r="BZ5" s="12">
        <f t="shared" ref="BZ5:BZ15" si="4">AVERAGE(C5,D5,E5,H5,K5,L5,N5,O5,P5,R5,S5,T5,U5,W5,Z5,AB5,AD5,AF5,AG5,AI5,AJ5,AK5,AO5,AP5,AR5,AS5,AU5,AV5,AZ5,BA5,BC5,BD5,BE5,BH5,BL5,BM5,BQ5,BR5)</f>
        <v>5.1634901660909751</v>
      </c>
      <c r="CA5" s="13"/>
      <c r="CB5" s="12">
        <f t="shared" ref="CB5:CB15" si="5">AVERAGE(I5,X5,AE5,AH5,AQ5,AT5,AW5,BF5,BI5,BO5)</f>
        <v>0.26658064516129032</v>
      </c>
      <c r="CC5" s="12">
        <f t="shared" ref="CC5:CC15" si="6">AVERAGE(AC5,AL5)</f>
        <v>12.046250000000001</v>
      </c>
      <c r="CD5" s="12">
        <f t="shared" ref="CD5:CD15" si="7">AVERAGE(Q5,AM5,BB5,BN5)</f>
        <v>0.77274305555555556</v>
      </c>
      <c r="CF5" s="12">
        <f t="shared" ref="CF5:CF15" si="8">AVERAGE(F5,AN5)</f>
        <v>0</v>
      </c>
      <c r="CG5" s="12">
        <f t="shared" ref="CG5:CG15" si="9">AVERAGE(G5,M5,V5,Y5,AX5,BG5,BJ5,BP5,BS5)</f>
        <v>3.6487412248850157</v>
      </c>
      <c r="CH5" s="12">
        <f t="shared" ref="CH5:CH15" si="10">AVERAGE(AA5,AY5,BK5)</f>
        <v>10.723655913978495</v>
      </c>
      <c r="CJ5" s="12">
        <f t="shared" ref="CJ5:CJ15" si="11">AVERAGE(C5,L5,O5,R5,AB5,AK5,AZ5,BC5,BL5,BR5)</f>
        <v>5.6422252065961747</v>
      </c>
      <c r="CK5" s="12">
        <f t="shared" ref="CK5:CK15" si="12">AVERAGE(D5,J5,P5,S5,AF5,AI5,AO5,AR5,AU5,BA5,BD5,BM5)</f>
        <v>2.6084398274687324</v>
      </c>
      <c r="CL5" s="12">
        <f t="shared" ref="CL5:CL15" si="13">AVERAGE(E5,H5,K5,N5,T5,W5,Z5,AD5,AG5,AJ5,AP5,AS5,AV5,BE5,BH5,BQ5)</f>
        <v>5.9975671461155331</v>
      </c>
      <c r="CM5" s="13"/>
      <c r="CN5" s="12">
        <f t="shared" ref="CN5:CN15" si="14">(BX5-$BV5)/$BV5*100</f>
        <v>-55.586843128802855</v>
      </c>
      <c r="CO5" s="12">
        <f t="shared" ref="CO5:CO20" si="15">(BY5-$BV5)/$BV5*100</f>
        <v>3.1773286923483357</v>
      </c>
      <c r="CP5" s="12">
        <f t="shared" ref="CP5:CP20" si="16">(BZ5-$BV5)/$BV5*100</f>
        <v>22.925261279698525</v>
      </c>
      <c r="CR5" s="12">
        <f t="shared" ref="CR5:CR15" si="17">(CB5-$BV5)/$BV5*100</f>
        <v>-93.653615208999156</v>
      </c>
      <c r="CS5" s="12">
        <f t="shared" ref="CS5:CS16" si="18">(CC5-$BV5)/$BV5*100</f>
        <v>186.78052655450307</v>
      </c>
      <c r="CT5" s="12">
        <f t="shared" ref="CT5:CT20" si="19">(CD5-$BV5)/$BV5*100</f>
        <v>-81.603597769965106</v>
      </c>
      <c r="CV5" s="12">
        <f t="shared" ref="CV5:CV15" si="20">(CF5-$BV5)/$BV5*100</f>
        <v>-100</v>
      </c>
      <c r="CW5" s="12">
        <f t="shared" ref="CW5:CW16" si="21">(CG5-$BV5)/$BV5*100</f>
        <v>-13.135794979047647</v>
      </c>
      <c r="CX5" s="12">
        <f t="shared" ref="CX5:CX20" si="22">(CH5-$BV5)/$BV5*100</f>
        <v>155.29402839888462</v>
      </c>
      <c r="CZ5" s="12">
        <f t="shared" ref="CZ5:CZ15" si="23">(CJ5-$BV5)/$BV5*100</f>
        <v>34.322325677014909</v>
      </c>
      <c r="DA5" s="12">
        <f t="shared" ref="DA5:DA15" si="24">(CK5-$BV5)/$BV5*100</f>
        <v>-37.901857656347808</v>
      </c>
      <c r="DB5" s="12">
        <f t="shared" ref="DB5:DB15" si="25">(CL5-$BV5)/$BV5*100</f>
        <v>42.781817097354015</v>
      </c>
      <c r="DC5" s="13"/>
      <c r="DD5" s="12">
        <f t="shared" ref="DD5:DD20" si="26">BX5</f>
        <v>1.8655799171146954</v>
      </c>
      <c r="DE5" s="12">
        <f t="shared" si="0"/>
        <v>4.3339759177267085</v>
      </c>
      <c r="DF5" s="12">
        <f t="shared" si="0"/>
        <v>5.1634901660909751</v>
      </c>
      <c r="DH5" s="12">
        <f t="shared" ref="DH5:DJ20" si="27">(CB5-$DD5)/$DD5*100</f>
        <v>-85.710574887963858</v>
      </c>
      <c r="DI5" s="12">
        <f t="shared" si="27"/>
        <v>545.71074599852693</v>
      </c>
      <c r="DJ5" s="12">
        <f t="shared" si="27"/>
        <v>-58.578935779353827</v>
      </c>
      <c r="DL5" s="12">
        <f t="shared" ref="DL5:DN20" si="28">(CF5-$DE5)/$DE5*100</f>
        <v>-100</v>
      </c>
      <c r="DM5" s="12">
        <f t="shared" si="28"/>
        <v>-15.810763738648495</v>
      </c>
      <c r="DN5" s="12">
        <f>(CH5-$DE5)/$DE5*100</f>
        <v>147.43229121594547</v>
      </c>
      <c r="DP5" s="12">
        <f t="shared" ref="DP5:DP20" si="29">(CJ5-$DF5)/$DF5*100</f>
        <v>9.271539697104263</v>
      </c>
      <c r="DQ5" s="12">
        <f t="shared" ref="DQ5:DR19" si="30">(CK5-$DF5)/$DF5*100</f>
        <v>-49.483009678249196</v>
      </c>
      <c r="DR5" s="12">
        <f t="shared" si="30"/>
        <v>16.153356609488746</v>
      </c>
    </row>
    <row r="6" spans="1:122" s="12" customFormat="1" ht="15.75" x14ac:dyDescent="0.25">
      <c r="A6" s="21" t="str">
        <f>'data convert'!A6</f>
        <v>Mar</v>
      </c>
      <c r="B6" s="19">
        <f>'data convert'!B6</f>
        <v>12.488235294117647</v>
      </c>
      <c r="C6" s="19">
        <f>'data convert'!C6</f>
        <v>0</v>
      </c>
      <c r="D6" s="19">
        <f>'data convert'!D6</f>
        <v>0</v>
      </c>
      <c r="E6" s="19">
        <f>'data convert'!E6</f>
        <v>10.435294117647059</v>
      </c>
      <c r="F6" s="19">
        <f>'data convert'!F6</f>
        <v>2.3066666666666666</v>
      </c>
      <c r="G6" s="19">
        <f>'data convert'!G6</f>
        <v>0</v>
      </c>
      <c r="H6" s="19">
        <f>'data convert'!H6</f>
        <v>4.1333333333333329</v>
      </c>
      <c r="I6" s="19">
        <f>'data convert'!I6</f>
        <v>16.762499999999999</v>
      </c>
      <c r="J6" s="19">
        <f>'data convert'!J6</f>
        <v>0</v>
      </c>
      <c r="K6" s="19">
        <f>'data convert'!K6</f>
        <v>6.0294117647058822</v>
      </c>
      <c r="L6" s="19">
        <f>'data convert'!L6</f>
        <v>1.5111111111111111</v>
      </c>
      <c r="M6" s="19">
        <f>'data convert'!M6</f>
        <v>13.055555555555555</v>
      </c>
      <c r="N6" s="19">
        <f>'data convert'!N6</f>
        <v>3.1055555555555556</v>
      </c>
      <c r="O6" s="19">
        <f>'data convert'!O6</f>
        <v>0.50800000000000001</v>
      </c>
      <c r="P6" s="19">
        <f>'data convert'!P6</f>
        <v>5.9</v>
      </c>
      <c r="Q6" s="19">
        <f>'data convert'!Q6</f>
        <v>1.6642857142857144</v>
      </c>
      <c r="R6" s="19">
        <f>'data convert'!R6</f>
        <v>12.9125</v>
      </c>
      <c r="S6" s="19">
        <f>'data convert'!S6</f>
        <v>0</v>
      </c>
      <c r="T6" s="19">
        <f>'data convert'!T6</f>
        <v>0.23888888888888887</v>
      </c>
      <c r="U6" s="19">
        <f>'data convert'!U6</f>
        <v>1.5307692307692309</v>
      </c>
      <c r="V6" s="19">
        <f>'data convert'!V6</f>
        <v>8.6407407407407408</v>
      </c>
      <c r="W6" s="19">
        <f>'data convert'!W6</f>
        <v>0</v>
      </c>
      <c r="X6" s="19">
        <f>'data convert'!X6</f>
        <v>0.6</v>
      </c>
      <c r="Y6" s="19">
        <f>'data convert'!Y6</f>
        <v>3.5628571428571427</v>
      </c>
      <c r="Z6" s="19">
        <f>'data convert'!Z6</f>
        <v>4.0771428571428565</v>
      </c>
      <c r="AA6" s="19">
        <f>'data convert'!AA6</f>
        <v>4.736842105263158E-2</v>
      </c>
      <c r="AB6" s="19">
        <f>'data convert'!AB6</f>
        <v>16.148717948717952</v>
      </c>
      <c r="AC6" s="19">
        <f>'data convert'!AC6</f>
        <v>2.3849999999999998</v>
      </c>
      <c r="AD6" s="19">
        <f>'data convert'!AD6</f>
        <v>0.73750000000000004</v>
      </c>
      <c r="AE6" s="19">
        <f>'data convert'!AE6</f>
        <v>12.172499999999999</v>
      </c>
      <c r="AF6" s="19">
        <f>'data convert'!AF6</f>
        <v>17.237837837837837</v>
      </c>
      <c r="AG6" s="19">
        <f>'data convert'!AG6</f>
        <v>0.76315789473684215</v>
      </c>
      <c r="AH6" s="19">
        <f>'data convert'!AH6</f>
        <v>0.74444444444444435</v>
      </c>
      <c r="AI6" s="19">
        <f>'data convert'!AI6</f>
        <v>73.256756756756772</v>
      </c>
      <c r="AJ6" s="19">
        <f>'data convert'!AJ6</f>
        <v>27.405405405405407</v>
      </c>
      <c r="AK6" s="19">
        <f>'data convert'!AK6</f>
        <v>0</v>
      </c>
      <c r="AL6" s="19">
        <f>'data convert'!AL6</f>
        <v>16.016216216216215</v>
      </c>
      <c r="AM6" s="19">
        <f>'data convert'!AM6</f>
        <v>17.372222222222224</v>
      </c>
      <c r="AN6" s="19">
        <f>'data convert'!AN6</f>
        <v>10.131578947368421</v>
      </c>
      <c r="AO6" s="19">
        <f>'data convert'!AO6</f>
        <v>5.0085714285714289</v>
      </c>
      <c r="AP6" s="19">
        <f>'data convert'!AP6</f>
        <v>2.7545454545454544</v>
      </c>
      <c r="AQ6" s="19">
        <f>'data convert'!AQ6</f>
        <v>0</v>
      </c>
      <c r="AR6" s="19">
        <f>'data convert'!AR6</f>
        <v>8.8323529411764703</v>
      </c>
      <c r="AS6" s="19">
        <f>'data convert'!AS6</f>
        <v>0</v>
      </c>
      <c r="AT6" s="19">
        <f>'data convert'!AT6</f>
        <v>1.6709677419354838</v>
      </c>
      <c r="AU6" s="19">
        <f>'data convert'!AU6</f>
        <v>2</v>
      </c>
      <c r="AV6" s="19">
        <f>'data convert'!AV6</f>
        <v>32</v>
      </c>
      <c r="AW6" s="19">
        <f>'data convert'!AW6</f>
        <v>1.4617647058823531</v>
      </c>
      <c r="AX6" s="19">
        <f>'data convert'!AX6</f>
        <v>2.0794117647058825</v>
      </c>
      <c r="AY6" s="19">
        <f>'data convert'!AY6</f>
        <v>0.25806451612903225</v>
      </c>
      <c r="AZ6" s="19">
        <f>'data convert'!AZ6</f>
        <v>1.8392857142857142</v>
      </c>
      <c r="BA6" s="19">
        <f>'data convert'!BA6</f>
        <v>1.2481481481481482</v>
      </c>
      <c r="BB6" s="19">
        <f>'data convert'!BB6</f>
        <v>22.209375000000001</v>
      </c>
      <c r="BC6" s="19">
        <f>'data convert'!BC6</f>
        <v>7.580645161290323</v>
      </c>
      <c r="BD6" s="19">
        <f>'data convert'!BD6</f>
        <v>6.6931034482758607</v>
      </c>
      <c r="BE6" s="19">
        <f>'data convert'!BE6</f>
        <v>62.7</v>
      </c>
      <c r="BF6" s="19">
        <f>'data convert'!BF6</f>
        <v>0</v>
      </c>
      <c r="BG6" s="19">
        <f>'data convert'!BG6</f>
        <v>100.9</v>
      </c>
      <c r="BH6" s="19">
        <f>'data convert'!BH6</f>
        <v>17.3</v>
      </c>
      <c r="BI6" s="19">
        <f>'data convert'!BI6</f>
        <v>18.5</v>
      </c>
      <c r="BJ6" s="19">
        <f>'data convert'!BJ6</f>
        <v>2.7</v>
      </c>
      <c r="BK6" s="19">
        <f>'data convert'!BK6</f>
        <v>4.3</v>
      </c>
      <c r="BL6" s="19">
        <f>'data convert'!BL6</f>
        <v>2.2999999999999998</v>
      </c>
      <c r="BM6" s="19">
        <f>'data convert'!BM6</f>
        <v>19.600000000000001</v>
      </c>
      <c r="BN6" s="19">
        <f>'data convert'!BN6</f>
        <v>28</v>
      </c>
      <c r="BO6" s="19">
        <f>'data convert'!BO6</f>
        <v>7.2799999999999994</v>
      </c>
      <c r="BP6" s="19">
        <f>'data convert'!BP6</f>
        <v>33.01</v>
      </c>
      <c r="BQ6" s="19">
        <f>'data convert'!BQ6</f>
        <v>26.65</v>
      </c>
      <c r="BR6" s="19">
        <f>'data convert'!BR6</f>
        <v>0</v>
      </c>
      <c r="BS6" s="19">
        <f>'data convert'!BS6</f>
        <v>12.629999999999999</v>
      </c>
      <c r="BV6" s="14">
        <f t="shared" si="1"/>
        <v>10.505539858472602</v>
      </c>
      <c r="BX6" s="12">
        <f t="shared" si="2"/>
        <v>9.1774547528116521</v>
      </c>
      <c r="BY6" s="12">
        <f t="shared" si="3"/>
        <v>13.740698603279581</v>
      </c>
      <c r="BZ6" s="12">
        <f t="shared" si="4"/>
        <v>10.064158815760583</v>
      </c>
      <c r="CA6" s="13"/>
      <c r="CB6" s="12">
        <f t="shared" si="5"/>
        <v>5.9192176892262278</v>
      </c>
      <c r="CC6" s="12">
        <f t="shared" si="6"/>
        <v>9.2006081081081064</v>
      </c>
      <c r="CD6" s="12">
        <f t="shared" si="7"/>
        <v>17.311470734126985</v>
      </c>
      <c r="CF6" s="12">
        <f t="shared" si="8"/>
        <v>6.2191228070175439</v>
      </c>
      <c r="CG6" s="12">
        <f t="shared" si="9"/>
        <v>19.619840578206592</v>
      </c>
      <c r="CH6" s="12">
        <f t="shared" si="10"/>
        <v>1.5351443123938877</v>
      </c>
      <c r="CJ6" s="12">
        <f t="shared" si="11"/>
        <v>4.2800259935405096</v>
      </c>
      <c r="CK6" s="12">
        <f t="shared" si="12"/>
        <v>11.648064213397211</v>
      </c>
      <c r="CL6" s="12">
        <f t="shared" si="13"/>
        <v>12.395639704497581</v>
      </c>
      <c r="CM6" s="13"/>
      <c r="CN6" s="12">
        <f t="shared" si="14"/>
        <v>-12.641759714898077</v>
      </c>
      <c r="CO6" s="12">
        <f t="shared" si="15"/>
        <v>30.794788163102911</v>
      </c>
      <c r="CP6" s="12">
        <f t="shared" si="16"/>
        <v>-4.201412289688756</v>
      </c>
      <c r="CR6" s="12">
        <f t="shared" si="17"/>
        <v>-43.656225487046783</v>
      </c>
      <c r="CS6" s="12">
        <f t="shared" si="18"/>
        <v>-12.42136784919323</v>
      </c>
      <c r="CT6" s="12">
        <f t="shared" si="19"/>
        <v>64.784208782621249</v>
      </c>
      <c r="CV6" s="12">
        <f t="shared" si="20"/>
        <v>-40.801492443038143</v>
      </c>
      <c r="CW6" s="12">
        <f t="shared" si="21"/>
        <v>86.75709047339825</v>
      </c>
      <c r="CX6" s="12">
        <f t="shared" si="22"/>
        <v>-85.387287725572619</v>
      </c>
      <c r="CZ6" s="12">
        <f t="shared" si="23"/>
        <v>-59.259342678246881</v>
      </c>
      <c r="DA6" s="12">
        <f t="shared" si="24"/>
        <v>10.875446386538389</v>
      </c>
      <c r="DB6" s="12">
        <f t="shared" si="25"/>
        <v>17.991458520816845</v>
      </c>
      <c r="DC6" s="13"/>
      <c r="DD6" s="12">
        <f t="shared" si="26"/>
        <v>9.1774547528116521</v>
      </c>
      <c r="DE6" s="12">
        <f t="shared" si="0"/>
        <v>13.740698603279581</v>
      </c>
      <c r="DF6" s="12">
        <f t="shared" si="0"/>
        <v>10.064158815760583</v>
      </c>
      <c r="DH6" s="12">
        <f t="shared" si="27"/>
        <v>-35.502621928887351</v>
      </c>
      <c r="DI6" s="12">
        <f t="shared" si="27"/>
        <v>0.25228514789855927</v>
      </c>
      <c r="DJ6" s="12">
        <f t="shared" si="27"/>
        <v>88.630412248269096</v>
      </c>
      <c r="DL6" s="12">
        <f t="shared" si="28"/>
        <v>-54.739398726545197</v>
      </c>
      <c r="DM6" s="12">
        <f t="shared" si="28"/>
        <v>42.786339651783052</v>
      </c>
      <c r="DN6" s="12">
        <f t="shared" si="28"/>
        <v>-88.827756457539323</v>
      </c>
      <c r="DP6" s="12">
        <f t="shared" si="29"/>
        <v>-57.472590885211972</v>
      </c>
      <c r="DQ6" s="12">
        <f t="shared" si="30"/>
        <v>15.738080316819067</v>
      </c>
      <c r="DR6" s="12">
        <f t="shared" si="30"/>
        <v>23.166177436368287</v>
      </c>
    </row>
    <row r="7" spans="1:122" s="12" customFormat="1" ht="15.75" x14ac:dyDescent="0.25">
      <c r="A7" s="21" t="str">
        <f>'data convert'!A7</f>
        <v>Apr</v>
      </c>
      <c r="B7" s="19">
        <f>'data convert'!B7</f>
        <v>39.911764705882355</v>
      </c>
      <c r="C7" s="19">
        <f>'data convert'!C7</f>
        <v>37.200000000000003</v>
      </c>
      <c r="D7" s="19">
        <f>'data convert'!D7</f>
        <v>89.556250000000006</v>
      </c>
      <c r="E7" s="19">
        <f>'data convert'!E7</f>
        <v>17.358823529411762</v>
      </c>
      <c r="F7" s="19">
        <f>'data convert'!F7</f>
        <v>57.006666666666668</v>
      </c>
      <c r="G7" s="19">
        <f>'data convert'!G7</f>
        <v>16.37777777777778</v>
      </c>
      <c r="H7" s="19">
        <f>'data convert'!H7</f>
        <v>13.616666666666669</v>
      </c>
      <c r="I7" s="19">
        <f>'data convert'!I7</f>
        <v>36.118749999999999</v>
      </c>
      <c r="J7" s="19">
        <f>'data convert'!J7</f>
        <v>10.328571428571427</v>
      </c>
      <c r="K7" s="19">
        <f>'data convert'!K7</f>
        <v>12.905882352941179</v>
      </c>
      <c r="L7" s="19">
        <f>'data convert'!L7</f>
        <v>29.166666666666671</v>
      </c>
      <c r="M7" s="19">
        <f>'data convert'!M7</f>
        <v>106.69444444444443</v>
      </c>
      <c r="N7" s="19">
        <f>'data convert'!N7</f>
        <v>58.455555555555556</v>
      </c>
      <c r="O7" s="19">
        <f>'data convert'!O7</f>
        <v>12.464</v>
      </c>
      <c r="P7" s="19">
        <f>'data convert'!P7</f>
        <v>34.594117647058823</v>
      </c>
      <c r="Q7" s="19">
        <f>'data convert'!Q7</f>
        <v>27.414285714285715</v>
      </c>
      <c r="R7" s="19">
        <f>'data convert'!R7</f>
        <v>13.074999999999999</v>
      </c>
      <c r="S7" s="19">
        <f>'data convert'!S7</f>
        <v>27.716666666666665</v>
      </c>
      <c r="T7" s="19">
        <f>'data convert'!T7</f>
        <v>32.161111111111104</v>
      </c>
      <c r="U7" s="19">
        <f>'data convert'!U7</f>
        <v>34.553846153846159</v>
      </c>
      <c r="V7" s="19">
        <f>'data convert'!V7</f>
        <v>44.5037037037037</v>
      </c>
      <c r="W7" s="19">
        <f>'data convert'!W7</f>
        <v>24.910714285714281</v>
      </c>
      <c r="X7" s="19">
        <f>'data convert'!X7</f>
        <v>19.84</v>
      </c>
      <c r="Y7" s="19">
        <f>'data convert'!Y7</f>
        <v>13.677142857142858</v>
      </c>
      <c r="Z7" s="19">
        <f>'data convert'!Z7</f>
        <v>10.171428571428571</v>
      </c>
      <c r="AA7" s="19">
        <f>'data convert'!AA7</f>
        <v>77.063157894736847</v>
      </c>
      <c r="AB7" s="19">
        <f>'data convert'!AB7</f>
        <v>49.151282051282045</v>
      </c>
      <c r="AC7" s="19">
        <f>'data convert'!AC7</f>
        <v>56.87</v>
      </c>
      <c r="AD7" s="19">
        <f>'data convert'!AD7</f>
        <v>24.114999999999998</v>
      </c>
      <c r="AE7" s="19">
        <f>'data convert'!AE7</f>
        <v>58.542499999999997</v>
      </c>
      <c r="AF7" s="19">
        <f>'data convert'!AF7</f>
        <v>37.016216216216222</v>
      </c>
      <c r="AG7" s="19">
        <f>'data convert'!AG7</f>
        <v>13.689473684210528</v>
      </c>
      <c r="AH7" s="19">
        <f>'data convert'!AH7</f>
        <v>8.1805555555555554</v>
      </c>
      <c r="AI7" s="19">
        <f>'data convert'!AI7</f>
        <v>25.824324324324326</v>
      </c>
      <c r="AJ7" s="19">
        <f>'data convert'!AJ7</f>
        <v>42.891891891891888</v>
      </c>
      <c r="AK7" s="19">
        <f>'data convert'!AK7</f>
        <v>22.578378378378382</v>
      </c>
      <c r="AL7" s="19">
        <f>'data convert'!AL7</f>
        <v>9.9891891891891884</v>
      </c>
      <c r="AM7" s="19">
        <f>'data convert'!AM7</f>
        <v>94.780555555555551</v>
      </c>
      <c r="AN7" s="19">
        <f>'data convert'!AN7</f>
        <v>16.226315789473684</v>
      </c>
      <c r="AO7" s="19">
        <f>'data convert'!AO7</f>
        <v>12.871428571428572</v>
      </c>
      <c r="AP7" s="19">
        <f>'data convert'!AP7</f>
        <v>69.845454545454558</v>
      </c>
      <c r="AQ7" s="19">
        <f>'data convert'!AQ7</f>
        <v>16.129411764705882</v>
      </c>
      <c r="AR7" s="19">
        <f>'data convert'!AR7</f>
        <v>16.494117647058822</v>
      </c>
      <c r="AS7" s="19">
        <f>'data convert'!AS7</f>
        <v>50.880645161290332</v>
      </c>
      <c r="AT7" s="19">
        <f>'data convert'!AT7</f>
        <v>32.693548387096769</v>
      </c>
      <c r="AU7" s="19">
        <f>'data convert'!AU7</f>
        <v>46</v>
      </c>
      <c r="AV7" s="19">
        <f>'data convert'!AV7</f>
        <v>32</v>
      </c>
      <c r="AW7" s="19">
        <f>'data convert'!AW7</f>
        <v>53.347058823529423</v>
      </c>
      <c r="AX7" s="19">
        <f>'data convert'!AX7</f>
        <v>68.047058823529412</v>
      </c>
      <c r="AY7" s="19">
        <f>'data convert'!AY7</f>
        <v>57.21290322580645</v>
      </c>
      <c r="AZ7" s="19">
        <f>'data convert'!AZ7</f>
        <v>97.789285714285697</v>
      </c>
      <c r="BA7" s="19">
        <f>'data convert'!BA7</f>
        <v>11.166666666666666</v>
      </c>
      <c r="BB7" s="19">
        <f>'data convert'!BB7</f>
        <v>26.221875000000001</v>
      </c>
      <c r="BC7" s="19">
        <f>'data convert'!BC7</f>
        <v>63.887096774193559</v>
      </c>
      <c r="BD7" s="19">
        <f>'data convert'!BD7</f>
        <v>70.66551724137932</v>
      </c>
      <c r="BE7" s="19">
        <f>'data convert'!BE7</f>
        <v>11</v>
      </c>
      <c r="BF7" s="19">
        <f>'data convert'!BF7</f>
        <v>46.3</v>
      </c>
      <c r="BG7" s="19">
        <f>'data convert'!BG7</f>
        <v>15.2</v>
      </c>
      <c r="BH7" s="19">
        <f>'data convert'!BH7</f>
        <v>11.7</v>
      </c>
      <c r="BI7" s="19">
        <f>'data convert'!BI7</f>
        <v>42.4</v>
      </c>
      <c r="BJ7" s="19">
        <f>'data convert'!BJ7</f>
        <v>88.7</v>
      </c>
      <c r="BK7" s="19">
        <f>'data convert'!BK7</f>
        <v>57.7</v>
      </c>
      <c r="BL7" s="19">
        <f>'data convert'!BL7</f>
        <v>38.9</v>
      </c>
      <c r="BM7" s="19">
        <f>'data convert'!BM7</f>
        <v>11</v>
      </c>
      <c r="BN7" s="19">
        <f>'data convert'!BN7</f>
        <v>87</v>
      </c>
      <c r="BO7" s="19">
        <f>'data convert'!BO7</f>
        <v>4.8899999999999988</v>
      </c>
      <c r="BP7" s="19">
        <f>'data convert'!BP7</f>
        <v>46.449999999999996</v>
      </c>
      <c r="BQ7" s="19">
        <f>'data convert'!BQ7</f>
        <v>17.39</v>
      </c>
      <c r="BR7" s="19">
        <f>'data convert'!BR7</f>
        <v>44.76</v>
      </c>
      <c r="BS7" s="19">
        <f>'data convert'!BS7</f>
        <v>77.61</v>
      </c>
      <c r="BV7" s="14">
        <f t="shared" si="1"/>
        <v>38.327867791182598</v>
      </c>
      <c r="BX7" s="12">
        <f t="shared" si="2"/>
        <v>38.794858124369881</v>
      </c>
      <c r="BY7" s="12">
        <f t="shared" si="3"/>
        <v>52.158729059277626</v>
      </c>
      <c r="BZ7" s="12">
        <f t="shared" si="4"/>
        <v>33.408513370398119</v>
      </c>
      <c r="CA7" s="13"/>
      <c r="CB7" s="12">
        <f t="shared" si="5"/>
        <v>31.844182453088763</v>
      </c>
      <c r="CC7" s="12">
        <f t="shared" si="6"/>
        <v>33.42959459459459</v>
      </c>
      <c r="CD7" s="12">
        <f t="shared" si="7"/>
        <v>58.854179067460315</v>
      </c>
      <c r="CF7" s="12">
        <f t="shared" si="8"/>
        <v>36.616491228070174</v>
      </c>
      <c r="CG7" s="12">
        <f t="shared" si="9"/>
        <v>53.028903067399796</v>
      </c>
      <c r="CH7" s="12">
        <f t="shared" si="10"/>
        <v>63.992020373514436</v>
      </c>
      <c r="CJ7" s="12">
        <f t="shared" si="11"/>
        <v>40.897170958480629</v>
      </c>
      <c r="CK7" s="12">
        <f t="shared" si="12"/>
        <v>32.769489700780902</v>
      </c>
      <c r="CL7" s="12">
        <f t="shared" si="13"/>
        <v>27.693290459729777</v>
      </c>
      <c r="CM7" s="13"/>
      <c r="CN7" s="12">
        <f t="shared" si="14"/>
        <v>1.218409371821918</v>
      </c>
      <c r="CO7" s="12">
        <f t="shared" si="15"/>
        <v>36.085652725187195</v>
      </c>
      <c r="CP7" s="12">
        <f t="shared" si="16"/>
        <v>-12.834928484897839</v>
      </c>
      <c r="CR7" s="12">
        <f t="shared" si="17"/>
        <v>-16.916373677289243</v>
      </c>
      <c r="CS7" s="12">
        <f t="shared" si="18"/>
        <v>-12.779926144795525</v>
      </c>
      <c r="CT7" s="12">
        <f t="shared" si="19"/>
        <v>53.554534752908523</v>
      </c>
      <c r="CV7" s="12">
        <f t="shared" si="20"/>
        <v>-4.4650972301311516</v>
      </c>
      <c r="CW7" s="12">
        <f t="shared" si="21"/>
        <v>38.355995580842617</v>
      </c>
      <c r="CX7" s="12">
        <f t="shared" si="22"/>
        <v>66.959510302412198</v>
      </c>
      <c r="CZ7" s="12">
        <f t="shared" si="23"/>
        <v>6.7034857803624144</v>
      </c>
      <c r="DA7" s="12">
        <f t="shared" si="24"/>
        <v>-14.502184469756527</v>
      </c>
      <c r="DB7" s="12">
        <f t="shared" si="25"/>
        <v>-27.746331701497173</v>
      </c>
      <c r="DC7" s="13"/>
      <c r="DD7" s="12">
        <f t="shared" si="26"/>
        <v>38.794858124369881</v>
      </c>
      <c r="DE7" s="12">
        <f t="shared" si="0"/>
        <v>52.158729059277626</v>
      </c>
      <c r="DF7" s="12">
        <f t="shared" si="0"/>
        <v>33.408513370398119</v>
      </c>
      <c r="DH7" s="12">
        <f t="shared" si="27"/>
        <v>-17.916486893697108</v>
      </c>
      <c r="DI7" s="12">
        <f t="shared" si="27"/>
        <v>-13.82983155287009</v>
      </c>
      <c r="DJ7" s="12">
        <f t="shared" si="27"/>
        <v>51.706133010677803</v>
      </c>
      <c r="DL7" s="12">
        <f t="shared" si="28"/>
        <v>-29.797961168769906</v>
      </c>
      <c r="DM7" s="12">
        <f t="shared" si="28"/>
        <v>1.668319040391552</v>
      </c>
      <c r="DN7" s="12">
        <f t="shared" si="28"/>
        <v>22.687077556641476</v>
      </c>
      <c r="DP7" s="12">
        <f t="shared" si="29"/>
        <v>22.415417007803455</v>
      </c>
      <c r="DQ7" s="12">
        <f t="shared" si="30"/>
        <v>-1.9127569746441597</v>
      </c>
      <c r="DR7" s="12">
        <f t="shared" si="30"/>
        <v>-17.107085392588466</v>
      </c>
    </row>
    <row r="8" spans="1:122" s="12" customFormat="1" ht="15.75" x14ac:dyDescent="0.25">
      <c r="A8" s="21" t="str">
        <f>'data convert'!A8</f>
        <v>May</v>
      </c>
      <c r="B8" s="19">
        <f>'data convert'!B8</f>
        <v>124.98235294117646</v>
      </c>
      <c r="C8" s="19">
        <f>'data convert'!C8</f>
        <v>102.45</v>
      </c>
      <c r="D8" s="19">
        <f>'data convert'!D8</f>
        <v>45.506250000000001</v>
      </c>
      <c r="E8" s="19">
        <f>'data convert'!E8</f>
        <v>139.95882352941177</v>
      </c>
      <c r="F8" s="19">
        <f>'data convert'!F8</f>
        <v>77.75333333333333</v>
      </c>
      <c r="G8" s="19">
        <f>'data convert'!G8</f>
        <v>34.572222222222223</v>
      </c>
      <c r="H8" s="19">
        <f>'data convert'!H8</f>
        <v>139.90555555555559</v>
      </c>
      <c r="I8" s="19">
        <f>'data convert'!I8</f>
        <v>126.24375000000001</v>
      </c>
      <c r="J8" s="19">
        <f>'data convert'!J8</f>
        <v>74.228571428571428</v>
      </c>
      <c r="K8" s="19">
        <f>'data convert'!K8</f>
        <v>46.535294117647048</v>
      </c>
      <c r="L8" s="19">
        <f>'data convert'!L8</f>
        <v>84.26111111111112</v>
      </c>
      <c r="M8" s="19">
        <f>'data convert'!M8</f>
        <v>86.816666666666663</v>
      </c>
      <c r="N8" s="19">
        <f>'data convert'!N8</f>
        <v>53.777777777777779</v>
      </c>
      <c r="O8" s="19">
        <f>'data convert'!O8</f>
        <v>60.723999999999997</v>
      </c>
      <c r="P8" s="19">
        <f>'data convert'!P8</f>
        <v>30.205882352941178</v>
      </c>
      <c r="Q8" s="19">
        <f>'data convert'!Q8</f>
        <v>130.22857142857143</v>
      </c>
      <c r="R8" s="19">
        <f>'data convert'!R8</f>
        <v>79.556250000000006</v>
      </c>
      <c r="S8" s="19">
        <f>'data convert'!S8</f>
        <v>82.066666666666663</v>
      </c>
      <c r="T8" s="19">
        <f>'data convert'!T8</f>
        <v>114.11666666666669</v>
      </c>
      <c r="U8" s="19">
        <f>'data convert'!U8</f>
        <v>148.48076923076925</v>
      </c>
      <c r="V8" s="19">
        <f>'data convert'!V8</f>
        <v>143.6037037037037</v>
      </c>
      <c r="W8" s="19">
        <f>'data convert'!W8</f>
        <v>173.44285714285715</v>
      </c>
      <c r="X8" s="19">
        <f>'data convert'!X8</f>
        <v>82.997142857142848</v>
      </c>
      <c r="Y8" s="19">
        <f>'data convert'!Y8</f>
        <v>126.28857142857144</v>
      </c>
      <c r="Z8" s="19">
        <f>'data convert'!Z8</f>
        <v>129.72857142857146</v>
      </c>
      <c r="AA8" s="19">
        <f>'data convert'!AA8</f>
        <v>37.342105263157897</v>
      </c>
      <c r="AB8" s="19">
        <f>'data convert'!AB8</f>
        <v>159.52051282051283</v>
      </c>
      <c r="AC8" s="19">
        <f>'data convert'!AC8</f>
        <v>120.2025</v>
      </c>
      <c r="AD8" s="19">
        <f>'data convert'!AD8</f>
        <v>65.915000000000006</v>
      </c>
      <c r="AE8" s="19">
        <f>'data convert'!AE8</f>
        <v>156.13499999999999</v>
      </c>
      <c r="AF8" s="19">
        <f>'data convert'!AF8</f>
        <v>133.44324324324322</v>
      </c>
      <c r="AG8" s="19">
        <f>'data convert'!AG8</f>
        <v>114.80526315789474</v>
      </c>
      <c r="AH8" s="19">
        <f>'data convert'!AH8</f>
        <v>107.08055555555556</v>
      </c>
      <c r="AI8" s="19">
        <f>'data convert'!AI8</f>
        <v>61.948648648648636</v>
      </c>
      <c r="AJ8" s="19">
        <f>'data convert'!AJ8</f>
        <v>62.083783783783794</v>
      </c>
      <c r="AK8" s="19">
        <f>'data convert'!AK8</f>
        <v>72.205405405405401</v>
      </c>
      <c r="AL8" s="19">
        <f>'data convert'!AL8</f>
        <v>63.902702702702705</v>
      </c>
      <c r="AM8" s="19">
        <f>'data convert'!AM8</f>
        <v>123.14166666666662</v>
      </c>
      <c r="AN8" s="19">
        <f>'data convert'!AN8</f>
        <v>74.452631578947361</v>
      </c>
      <c r="AO8" s="19">
        <f>'data convert'!AO8</f>
        <v>116.90857142857142</v>
      </c>
      <c r="AP8" s="19">
        <f>'data convert'!AP8</f>
        <v>102.05151515151515</v>
      </c>
      <c r="AQ8" s="19">
        <f>'data convert'!AQ8</f>
        <v>92.123529411764707</v>
      </c>
      <c r="AR8" s="19">
        <f>'data convert'!AR8</f>
        <v>69.891176470588249</v>
      </c>
      <c r="AS8" s="19">
        <f>'data convert'!AS8</f>
        <v>69.664516129032251</v>
      </c>
      <c r="AT8" s="19">
        <f>'data convert'!AT8</f>
        <v>77.738709677419337</v>
      </c>
      <c r="AU8" s="19">
        <f>'data convert'!AU8</f>
        <v>53</v>
      </c>
      <c r="AV8" s="19">
        <f>'data convert'!AV8</f>
        <v>63</v>
      </c>
      <c r="AW8" s="19">
        <f>'data convert'!AW8</f>
        <v>35.079411764705881</v>
      </c>
      <c r="AX8" s="19">
        <f>'data convert'!AX8</f>
        <v>141.38235294117649</v>
      </c>
      <c r="AY8" s="19">
        <f>'data convert'!AY8</f>
        <v>78.154838709677421</v>
      </c>
      <c r="AZ8" s="19">
        <f>'data convert'!AZ8</f>
        <v>18.732142857142858</v>
      </c>
      <c r="BA8" s="19">
        <f>'data convert'!BA8</f>
        <v>108.7777777777778</v>
      </c>
      <c r="BB8" s="19">
        <f>'data convert'!BB8</f>
        <v>11.481249999999999</v>
      </c>
      <c r="BC8" s="19">
        <f>'data convert'!BC8</f>
        <v>197.99677419354842</v>
      </c>
      <c r="BD8" s="19">
        <f>'data convert'!BD8</f>
        <v>93.627586206896581</v>
      </c>
      <c r="BE8" s="19">
        <f>'data convert'!BE8</f>
        <v>72.5</v>
      </c>
      <c r="BF8" s="19">
        <f>'data convert'!BF8</f>
        <v>76.599999999999994</v>
      </c>
      <c r="BG8" s="19">
        <f>'data convert'!BG8</f>
        <v>100.7</v>
      </c>
      <c r="BH8" s="19">
        <f>'data convert'!BH8</f>
        <v>92.4</v>
      </c>
      <c r="BI8" s="19">
        <f>'data convert'!BI8</f>
        <v>114</v>
      </c>
      <c r="BJ8" s="19">
        <f>'data convert'!BJ8</f>
        <v>97.5</v>
      </c>
      <c r="BK8" s="19">
        <f>'data convert'!BK8</f>
        <v>108.2</v>
      </c>
      <c r="BL8" s="19">
        <f>'data convert'!BL8</f>
        <v>119.6</v>
      </c>
      <c r="BM8" s="19">
        <f>'data convert'!BM8</f>
        <v>92.5</v>
      </c>
      <c r="BN8" s="19">
        <f>'data convert'!BN8</f>
        <v>161</v>
      </c>
      <c r="BO8" s="19">
        <f>'data convert'!BO8</f>
        <v>133.19</v>
      </c>
      <c r="BP8" s="19">
        <f>'data convert'!BP8</f>
        <v>178.17</v>
      </c>
      <c r="BQ8" s="19">
        <f>'data convert'!BQ8</f>
        <v>135.1</v>
      </c>
      <c r="BR8" s="19">
        <f>'data convert'!BR8</f>
        <v>114.69000000000003</v>
      </c>
      <c r="BS8" s="19">
        <f>'data convert'!BS8</f>
        <v>80.89</v>
      </c>
      <c r="BV8" s="14">
        <f t="shared" si="1"/>
        <v>97.103721901946727</v>
      </c>
      <c r="BX8" s="12">
        <f t="shared" si="2"/>
        <v>100.69654937903306</v>
      </c>
      <c r="BY8" s="12">
        <f t="shared" si="3"/>
        <v>99.387251919242217</v>
      </c>
      <c r="BZ8" s="12">
        <f t="shared" si="4"/>
        <v>95.291536654066746</v>
      </c>
      <c r="CA8" s="13"/>
      <c r="CB8" s="12">
        <f t="shared" si="5"/>
        <v>100.11880992665886</v>
      </c>
      <c r="CC8" s="12">
        <f t="shared" si="6"/>
        <v>92.052601351351356</v>
      </c>
      <c r="CD8" s="12">
        <f t="shared" si="7"/>
        <v>106.46287202380951</v>
      </c>
      <c r="CF8" s="12">
        <f t="shared" si="8"/>
        <v>76.102982456140353</v>
      </c>
      <c r="CG8" s="12">
        <f t="shared" si="9"/>
        <v>109.9915018847045</v>
      </c>
      <c r="CH8" s="12">
        <f t="shared" si="10"/>
        <v>74.565647990945095</v>
      </c>
      <c r="CJ8" s="12">
        <f t="shared" si="11"/>
        <v>100.97361963877208</v>
      </c>
      <c r="CK8" s="12">
        <f t="shared" si="12"/>
        <v>80.175364518658768</v>
      </c>
      <c r="CL8" s="12">
        <f t="shared" si="13"/>
        <v>98.436601527544582</v>
      </c>
      <c r="CM8" s="13"/>
      <c r="CN8" s="12">
        <f t="shared" si="14"/>
        <v>3.6999894614897375</v>
      </c>
      <c r="CO8" s="12">
        <f t="shared" si="15"/>
        <v>2.3516400530984285</v>
      </c>
      <c r="CP8" s="12">
        <f t="shared" si="16"/>
        <v>-1.8662366512685138</v>
      </c>
      <c r="CR8" s="12">
        <f t="shared" si="17"/>
        <v>3.1050179804196381</v>
      </c>
      <c r="CS8" s="12">
        <f t="shared" si="18"/>
        <v>-5.2017785226563049</v>
      </c>
      <c r="CT8" s="12">
        <f t="shared" si="19"/>
        <v>9.6383021562381028</v>
      </c>
      <c r="CV8" s="12">
        <f t="shared" si="20"/>
        <v>-21.627121015003397</v>
      </c>
      <c r="CW8" s="12">
        <f t="shared" si="21"/>
        <v>13.272179202123255</v>
      </c>
      <c r="CX8" s="12">
        <f t="shared" si="22"/>
        <v>-23.210309007269668</v>
      </c>
      <c r="CZ8" s="12">
        <f t="shared" si="23"/>
        <v>3.9853237970971818</v>
      </c>
      <c r="DA8" s="12">
        <f t="shared" si="24"/>
        <v>-17.433273464411442</v>
      </c>
      <c r="DB8" s="12">
        <f t="shared" si="25"/>
        <v>1.37263495105138</v>
      </c>
      <c r="DC8" s="13"/>
      <c r="DD8" s="12">
        <f t="shared" si="26"/>
        <v>100.69654937903306</v>
      </c>
      <c r="DE8" s="12">
        <f t="shared" si="0"/>
        <v>99.387251919242217</v>
      </c>
      <c r="DF8" s="12">
        <f t="shared" si="0"/>
        <v>95.291536654066746</v>
      </c>
      <c r="DH8" s="12">
        <f t="shared" si="27"/>
        <v>-0.57374304873102189</v>
      </c>
      <c r="DI8" s="12">
        <f t="shared" si="27"/>
        <v>-8.5841551483009777</v>
      </c>
      <c r="DJ8" s="12">
        <f t="shared" si="27"/>
        <v>5.7264351959781346</v>
      </c>
      <c r="DL8" s="12">
        <f t="shared" si="28"/>
        <v>-23.4278229988909</v>
      </c>
      <c r="DM8" s="12">
        <f t="shared" si="28"/>
        <v>10.669627905678327</v>
      </c>
      <c r="DN8" s="12">
        <f t="shared" si="28"/>
        <v>-24.974635528172247</v>
      </c>
      <c r="DP8" s="12">
        <f t="shared" si="29"/>
        <v>5.9628411758462692</v>
      </c>
      <c r="DQ8" s="12">
        <f t="shared" si="30"/>
        <v>-15.863079415209397</v>
      </c>
      <c r="DR8" s="12">
        <f t="shared" si="30"/>
        <v>3.3004661105374393</v>
      </c>
    </row>
    <row r="9" spans="1:122" s="12" customFormat="1" ht="15.75" x14ac:dyDescent="0.25">
      <c r="A9" s="21" t="str">
        <f>'data convert'!A9</f>
        <v>Jun</v>
      </c>
      <c r="B9" s="19">
        <f>'data convert'!B9</f>
        <v>37.217647058823523</v>
      </c>
      <c r="C9" s="19">
        <f>'data convert'!C9</f>
        <v>47.9</v>
      </c>
      <c r="D9" s="19">
        <f>'data convert'!D9</f>
        <v>79.15625</v>
      </c>
      <c r="E9" s="19">
        <f>'data convert'!E9</f>
        <v>34.311764705882354</v>
      </c>
      <c r="F9" s="19">
        <f>'data convert'!F9</f>
        <v>49.673333333333332</v>
      </c>
      <c r="G9" s="19">
        <f>'data convert'!G9</f>
        <v>77.744444444444426</v>
      </c>
      <c r="H9" s="19">
        <f>'data convert'!H9</f>
        <v>77.349999999999994</v>
      </c>
      <c r="I9" s="19">
        <f>'data convert'!I9</f>
        <v>44.65625</v>
      </c>
      <c r="J9" s="19">
        <f>'data convert'!J9</f>
        <v>99.628571428571448</v>
      </c>
      <c r="K9" s="19">
        <f>'data convert'!K9</f>
        <v>31.617647058823536</v>
      </c>
      <c r="L9" s="19">
        <f>'data convert'!L9</f>
        <v>82.505555555555532</v>
      </c>
      <c r="M9" s="19">
        <f>'data convert'!M9</f>
        <v>35.288888888888884</v>
      </c>
      <c r="N9" s="19">
        <f>'data convert'!N9</f>
        <v>46.19444444444445</v>
      </c>
      <c r="O9" s="19">
        <f>'data convert'!O9</f>
        <v>61.76</v>
      </c>
      <c r="P9" s="19">
        <f>'data convert'!P9</f>
        <v>34.305882352941175</v>
      </c>
      <c r="Q9" s="19">
        <f>'data convert'!Q9</f>
        <v>80.242857142857147</v>
      </c>
      <c r="R9" s="19">
        <f>'data convert'!R9</f>
        <v>78.987499999999997</v>
      </c>
      <c r="S9" s="19">
        <f>'data convert'!S9</f>
        <v>42.633333333333333</v>
      </c>
      <c r="T9" s="19">
        <f>'data convert'!T9</f>
        <v>37.722222222222214</v>
      </c>
      <c r="U9" s="19">
        <f>'data convert'!U9</f>
        <v>24.326923076923077</v>
      </c>
      <c r="V9" s="19">
        <f>'data convert'!V9</f>
        <v>28.351851851851851</v>
      </c>
      <c r="W9" s="19">
        <f>'data convert'!W9</f>
        <v>98.55</v>
      </c>
      <c r="X9" s="19">
        <f>'data convert'!X9</f>
        <v>46.168571428571433</v>
      </c>
      <c r="Y9" s="19">
        <f>'data convert'!Y9</f>
        <v>14.591428571428574</v>
      </c>
      <c r="Z9" s="19">
        <f>'data convert'!Z9</f>
        <v>70.2</v>
      </c>
      <c r="AA9" s="19">
        <f>'data convert'!AA9</f>
        <v>24.418421052631572</v>
      </c>
      <c r="AB9" s="19">
        <f>'data convert'!AB9</f>
        <v>92.287179487179486</v>
      </c>
      <c r="AC9" s="19">
        <f>'data convert'!AC9</f>
        <v>50.844999999999999</v>
      </c>
      <c r="AD9" s="19">
        <f>'data convert'!AD9</f>
        <v>127.53749999999999</v>
      </c>
      <c r="AE9" s="19">
        <f>'data convert'!AE9</f>
        <v>43.755000000000003</v>
      </c>
      <c r="AF9" s="19">
        <f>'data convert'!AF9</f>
        <v>18.437837837837829</v>
      </c>
      <c r="AG9" s="19">
        <f>'data convert'!AG9</f>
        <v>92.571052631578937</v>
      </c>
      <c r="AH9" s="19">
        <f>'data convert'!AH9</f>
        <v>152.04722222222222</v>
      </c>
      <c r="AI9" s="19">
        <f>'data convert'!AI9</f>
        <v>33.794594594594599</v>
      </c>
      <c r="AJ9" s="19">
        <f>'data convert'!AJ9</f>
        <v>57.018918918918914</v>
      </c>
      <c r="AK9" s="19">
        <f>'data convert'!AK9</f>
        <v>106.27837837837838</v>
      </c>
      <c r="AL9" s="19">
        <f>'data convert'!AL9</f>
        <v>87.148648648648646</v>
      </c>
      <c r="AM9" s="19">
        <f>'data convert'!AM9</f>
        <v>8.3194444444444429</v>
      </c>
      <c r="AN9" s="19">
        <f>'data convert'!AN9</f>
        <v>47.821052631578944</v>
      </c>
      <c r="AO9" s="19">
        <f>'data convert'!AO9</f>
        <v>39.217142857142846</v>
      </c>
      <c r="AP9" s="19">
        <f>'data convert'!AP9</f>
        <v>150.6090909090909</v>
      </c>
      <c r="AQ9" s="19">
        <f>'data convert'!AQ9</f>
        <v>159.79705882352943</v>
      </c>
      <c r="AR9" s="19">
        <f>'data convert'!AR9</f>
        <v>115.4088235294118</v>
      </c>
      <c r="AS9" s="19">
        <f>'data convert'!AS9</f>
        <v>32.270967741935479</v>
      </c>
      <c r="AT9" s="19">
        <f>'data convert'!AT9</f>
        <v>63.332258064516118</v>
      </c>
      <c r="AU9" s="19">
        <f>'data convert'!AU9</f>
        <v>142</v>
      </c>
      <c r="AV9" s="19">
        <f>'data convert'!AV9</f>
        <v>54</v>
      </c>
      <c r="AW9" s="19">
        <f>'data convert'!AW9</f>
        <v>37.847058823529409</v>
      </c>
      <c r="AX9" s="19">
        <f>'data convert'!AX9</f>
        <v>41.811764705882347</v>
      </c>
      <c r="AY9" s="19">
        <f>'data convert'!AY9</f>
        <v>61.670967741935492</v>
      </c>
      <c r="AZ9" s="19">
        <f>'data convert'!AZ9</f>
        <v>5.2</v>
      </c>
      <c r="BA9" s="19">
        <f>'data convert'!BA9</f>
        <v>63.874074074074088</v>
      </c>
      <c r="BB9" s="19">
        <f>'data convert'!BB9</f>
        <v>51.796875</v>
      </c>
      <c r="BC9" s="19">
        <f>'data convert'!BC9</f>
        <v>46.338709677419338</v>
      </c>
      <c r="BD9" s="19">
        <f>'data convert'!BD9</f>
        <v>46.772413793103453</v>
      </c>
      <c r="BE9" s="19">
        <f>'data convert'!BE9</f>
        <v>96.6</v>
      </c>
      <c r="BF9" s="19">
        <f>'data convert'!BF9</f>
        <v>57.1</v>
      </c>
      <c r="BG9" s="19">
        <f>'data convert'!BG9</f>
        <v>11.8</v>
      </c>
      <c r="BH9" s="19">
        <f>'data convert'!BH9</f>
        <v>96.3</v>
      </c>
      <c r="BI9" s="19">
        <f>'data convert'!BI9</f>
        <v>141.4</v>
      </c>
      <c r="BJ9" s="19">
        <f>'data convert'!BJ9</f>
        <v>47.4</v>
      </c>
      <c r="BK9" s="19">
        <f>'data convert'!BK9</f>
        <v>20.399999999999999</v>
      </c>
      <c r="BL9" s="19">
        <f>'data convert'!BL9</f>
        <v>81.5</v>
      </c>
      <c r="BM9" s="19">
        <f>'data convert'!BM9</f>
        <v>61.4</v>
      </c>
      <c r="BN9" s="19">
        <f>'data convert'!BN9</f>
        <v>67</v>
      </c>
      <c r="BO9" s="19">
        <f>'data convert'!BO9</f>
        <v>151.52999999999997</v>
      </c>
      <c r="BP9" s="19">
        <f>'data convert'!BP9</f>
        <v>42.010000000000019</v>
      </c>
      <c r="BQ9" s="19">
        <f>'data convert'!BQ9</f>
        <v>82.72</v>
      </c>
      <c r="BR9" s="19">
        <f>'data convert'!BR9</f>
        <v>83.320000000000007</v>
      </c>
      <c r="BS9" s="19">
        <f>'data convert'!BS9</f>
        <v>104.18</v>
      </c>
      <c r="BV9" s="14">
        <f t="shared" si="1"/>
        <v>65.142468906978323</v>
      </c>
      <c r="BX9" s="12">
        <f t="shared" si="2"/>
        <v>77.686640287394937</v>
      </c>
      <c r="BY9" s="12">
        <f t="shared" si="3"/>
        <v>42.958653352053261</v>
      </c>
      <c r="BZ9" s="12">
        <f t="shared" si="4"/>
        <v>67.709952820547144</v>
      </c>
      <c r="CA9" s="13"/>
      <c r="CB9" s="12">
        <f t="shared" si="5"/>
        <v>89.763341936236856</v>
      </c>
      <c r="CC9" s="12">
        <f t="shared" si="6"/>
        <v>68.996824324324322</v>
      </c>
      <c r="CD9" s="12">
        <f t="shared" si="7"/>
        <v>51.839794146825398</v>
      </c>
      <c r="CF9" s="12">
        <f t="shared" si="8"/>
        <v>48.747192982456141</v>
      </c>
      <c r="CG9" s="12">
        <f t="shared" si="9"/>
        <v>44.797597606944016</v>
      </c>
      <c r="CH9" s="12">
        <f t="shared" si="10"/>
        <v>35.496462931522359</v>
      </c>
      <c r="CJ9" s="12">
        <f t="shared" si="11"/>
        <v>68.607732309853276</v>
      </c>
      <c r="CK9" s="12">
        <f t="shared" si="12"/>
        <v>64.719076983417537</v>
      </c>
      <c r="CL9" s="12">
        <f t="shared" si="13"/>
        <v>74.098350539556051</v>
      </c>
      <c r="CM9" s="13"/>
      <c r="CN9" s="12">
        <f t="shared" si="14"/>
        <v>19.256518199101958</v>
      </c>
      <c r="CO9" s="12">
        <f t="shared" si="15"/>
        <v>-34.054305781076472</v>
      </c>
      <c r="CP9" s="12">
        <f t="shared" si="16"/>
        <v>3.9413365146401174</v>
      </c>
      <c r="CR9" s="12">
        <f t="shared" si="17"/>
        <v>37.795425077327778</v>
      </c>
      <c r="CS9" s="12">
        <f t="shared" si="18"/>
        <v>5.9168089297473729</v>
      </c>
      <c r="CT9" s="12">
        <f t="shared" si="19"/>
        <v>-20.420894361785372</v>
      </c>
      <c r="CV9" s="12">
        <f t="shared" si="20"/>
        <v>-25.168336723519324</v>
      </c>
      <c r="CW9" s="12">
        <f t="shared" si="21"/>
        <v>-31.231348214766363</v>
      </c>
      <c r="CX9" s="12">
        <f t="shared" si="22"/>
        <v>-45.509490924867549</v>
      </c>
      <c r="CZ9" s="12">
        <f t="shared" si="23"/>
        <v>5.3195149969265909</v>
      </c>
      <c r="DA9" s="12">
        <f t="shared" si="24"/>
        <v>-0.64994761584087013</v>
      </c>
      <c r="DB9" s="12">
        <f t="shared" si="25"/>
        <v>13.748145845326318</v>
      </c>
      <c r="DC9" s="13"/>
      <c r="DD9" s="12">
        <f t="shared" si="26"/>
        <v>77.686640287394937</v>
      </c>
      <c r="DE9" s="12">
        <f t="shared" si="0"/>
        <v>42.958653352053261</v>
      </c>
      <c r="DF9" s="12">
        <f t="shared" si="0"/>
        <v>67.709952820547144</v>
      </c>
      <c r="DH9" s="12">
        <f t="shared" si="27"/>
        <v>15.545403436376212</v>
      </c>
      <c r="DI9" s="12">
        <f t="shared" si="27"/>
        <v>-11.18572759862365</v>
      </c>
      <c r="DJ9" s="12">
        <f t="shared" si="27"/>
        <v>-33.270644791628769</v>
      </c>
      <c r="DL9" s="12">
        <f t="shared" si="28"/>
        <v>13.474676645389327</v>
      </c>
      <c r="DM9" s="12">
        <f t="shared" si="28"/>
        <v>4.2807306826410585</v>
      </c>
      <c r="DN9" s="12">
        <f t="shared" si="28"/>
        <v>-17.370633942775203</v>
      </c>
      <c r="DP9" s="12">
        <f t="shared" si="29"/>
        <v>1.3259195316315342</v>
      </c>
      <c r="DQ9" s="12">
        <f t="shared" si="30"/>
        <v>-4.4171878912046756</v>
      </c>
      <c r="DR9" s="12">
        <f t="shared" si="30"/>
        <v>9.4349463452443807</v>
      </c>
    </row>
    <row r="10" spans="1:122" s="12" customFormat="1" ht="15.75" x14ac:dyDescent="0.25">
      <c r="A10" s="21" t="str">
        <f>'data convert'!A10</f>
        <v>Jul</v>
      </c>
      <c r="B10" s="19">
        <f>'data convert'!B10</f>
        <v>129.09411764705882</v>
      </c>
      <c r="C10" s="19">
        <f>'data convert'!C10</f>
        <v>85.4</v>
      </c>
      <c r="D10" s="19">
        <f>'data convert'!D10</f>
        <v>108.54375</v>
      </c>
      <c r="E10" s="19">
        <f>'data convert'!E10</f>
        <v>94.952941176470588</v>
      </c>
      <c r="F10" s="19">
        <f>'data convert'!F10</f>
        <v>54.426666666666655</v>
      </c>
      <c r="G10" s="19">
        <f>'data convert'!G10</f>
        <v>82.877777777777766</v>
      </c>
      <c r="H10" s="19">
        <f>'data convert'!H10</f>
        <v>25.583333333333336</v>
      </c>
      <c r="I10" s="19">
        <f>'data convert'!I10</f>
        <v>42.225000000000001</v>
      </c>
      <c r="J10" s="19">
        <f>'data convert'!J10</f>
        <v>26.392857142857142</v>
      </c>
      <c r="K10" s="19">
        <f>'data convert'!K10</f>
        <v>83.317647058823525</v>
      </c>
      <c r="L10" s="19">
        <f>'data convert'!L10</f>
        <v>73.061111111111117</v>
      </c>
      <c r="M10" s="19">
        <f>'data convert'!M10</f>
        <v>37.144444444444446</v>
      </c>
      <c r="N10" s="19">
        <f>'data convert'!N10</f>
        <v>75.349999999999994</v>
      </c>
      <c r="O10" s="19">
        <f>'data convert'!O10</f>
        <v>175.97199999999998</v>
      </c>
      <c r="P10" s="19">
        <f>'data convert'!P10</f>
        <v>26.08235294117647</v>
      </c>
      <c r="Q10" s="19">
        <f>'data convert'!Q10</f>
        <v>84.935714285714297</v>
      </c>
      <c r="R10" s="19">
        <f>'data convert'!R10</f>
        <v>147.99375000000001</v>
      </c>
      <c r="S10" s="19">
        <f>'data convert'!S10</f>
        <v>72.166666666666671</v>
      </c>
      <c r="T10" s="19">
        <f>'data convert'!T10</f>
        <v>50.105555555555554</v>
      </c>
      <c r="U10" s="19">
        <f>'data convert'!U10</f>
        <v>56.442307692307701</v>
      </c>
      <c r="V10" s="19">
        <f>'data convert'!V10</f>
        <v>50.31481481481481</v>
      </c>
      <c r="W10" s="19">
        <f>'data convert'!W10</f>
        <v>41.524999999999999</v>
      </c>
      <c r="X10" s="19">
        <f>'data convert'!X10</f>
        <v>75.92285714285714</v>
      </c>
      <c r="Y10" s="19">
        <f>'data convert'!Y10</f>
        <v>88.937142857142874</v>
      </c>
      <c r="Z10" s="19">
        <f>'data convert'!Z10</f>
        <v>224.7114285714286</v>
      </c>
      <c r="AA10" s="19">
        <f>'data convert'!AA10</f>
        <v>54.576315789473675</v>
      </c>
      <c r="AB10" s="19">
        <f>'data convert'!AB10</f>
        <v>84.207692307692312</v>
      </c>
      <c r="AC10" s="19">
        <f>'data convert'!AC10</f>
        <v>118.7075</v>
      </c>
      <c r="AD10" s="19">
        <f>'data convert'!AD10</f>
        <v>75.545000000000002</v>
      </c>
      <c r="AE10" s="19">
        <f>'data convert'!AE10</f>
        <v>72.430000000000007</v>
      </c>
      <c r="AF10" s="19">
        <f>'data convert'!AF10</f>
        <v>74.562162162162139</v>
      </c>
      <c r="AG10" s="19">
        <f>'data convert'!AG10</f>
        <v>52.173684210526325</v>
      </c>
      <c r="AH10" s="19">
        <f>'data convert'!AH10</f>
        <v>74.202777777777797</v>
      </c>
      <c r="AI10" s="19">
        <f>'data convert'!AI10</f>
        <v>123.68378378378374</v>
      </c>
      <c r="AJ10" s="19">
        <f>'data convert'!AJ10</f>
        <v>70.435135135135127</v>
      </c>
      <c r="AK10" s="19">
        <f>'data convert'!AK10</f>
        <v>46.351351351351347</v>
      </c>
      <c r="AL10" s="19">
        <f>'data convert'!AL10</f>
        <v>39.545945945945938</v>
      </c>
      <c r="AM10" s="19">
        <f>'data convert'!AM10</f>
        <v>194.4111111111111</v>
      </c>
      <c r="AN10" s="19">
        <f>'data convert'!AN10</f>
        <v>171.13421052631583</v>
      </c>
      <c r="AO10" s="19">
        <f>'data convert'!AO10</f>
        <v>29.374285714285712</v>
      </c>
      <c r="AP10" s="19">
        <f>'data convert'!AP10</f>
        <v>52.303030303030305</v>
      </c>
      <c r="AQ10" s="19">
        <f>'data convert'!AQ10</f>
        <v>76.652941176470577</v>
      </c>
      <c r="AR10" s="19">
        <f>'data convert'!AR10</f>
        <v>72.797058823529426</v>
      </c>
      <c r="AS10" s="19">
        <f>'data convert'!AS10</f>
        <v>85.158064516129016</v>
      </c>
      <c r="AT10" s="19">
        <f>'data convert'!AT10</f>
        <v>95.59677419354837</v>
      </c>
      <c r="AU10" s="19">
        <f>'data convert'!AU10</f>
        <v>48</v>
      </c>
      <c r="AV10" s="19">
        <f>'data convert'!AV10</f>
        <v>47</v>
      </c>
      <c r="AW10" s="19">
        <f>'data convert'!AW10</f>
        <v>191.7441176470588</v>
      </c>
      <c r="AX10" s="19">
        <f>'data convert'!AX10</f>
        <v>43.714705882352945</v>
      </c>
      <c r="AY10" s="19">
        <f>'data convert'!AY10</f>
        <v>72.909677419354821</v>
      </c>
      <c r="AZ10" s="19">
        <f>'data convert'!AZ10</f>
        <v>72.51428571428572</v>
      </c>
      <c r="BA10" s="19">
        <f>'data convert'!BA10</f>
        <v>29.396296296296303</v>
      </c>
      <c r="BB10" s="19">
        <f>'data convert'!BB10</f>
        <v>60.818750000000001</v>
      </c>
      <c r="BC10" s="19">
        <f>'data convert'!BC10</f>
        <v>199.56774193548387</v>
      </c>
      <c r="BD10" s="19">
        <f>'data convert'!BD10</f>
        <v>127.78965517241377</v>
      </c>
      <c r="BE10" s="19">
        <f>'data convert'!BE10</f>
        <v>37.200000000000003</v>
      </c>
      <c r="BF10" s="19">
        <f>'data convert'!BF10</f>
        <v>100.8</v>
      </c>
      <c r="BG10" s="19">
        <f>'data convert'!BG10</f>
        <v>149.1</v>
      </c>
      <c r="BH10" s="19">
        <f>'data convert'!BH10</f>
        <v>30</v>
      </c>
      <c r="BI10" s="19">
        <f>'data convert'!BI10</f>
        <v>145.6</v>
      </c>
      <c r="BJ10" s="19">
        <f>'data convert'!BJ10</f>
        <v>106.1</v>
      </c>
      <c r="BK10" s="19">
        <f>'data convert'!BK10</f>
        <v>73.2</v>
      </c>
      <c r="BL10" s="19">
        <f>'data convert'!BL10</f>
        <v>83.7</v>
      </c>
      <c r="BM10" s="19">
        <f>'data convert'!BM10</f>
        <v>90.1</v>
      </c>
      <c r="BN10" s="19">
        <f>'data convert'!BN10</f>
        <v>70</v>
      </c>
      <c r="BO10" s="19">
        <f>'data convert'!BO10</f>
        <v>234.32</v>
      </c>
      <c r="BP10" s="19">
        <f>'data convert'!BP10</f>
        <v>31.309999999999995</v>
      </c>
      <c r="BQ10" s="19">
        <f>'data convert'!BQ10</f>
        <v>36.159999999999997</v>
      </c>
      <c r="BR10" s="19">
        <f>'data convert'!BR10</f>
        <v>49.379999999999995</v>
      </c>
      <c r="BS10" s="19">
        <f>'data convert'!BS10</f>
        <v>219.32000000000002</v>
      </c>
      <c r="BV10" s="14">
        <f t="shared" si="1"/>
        <v>86.101047025453184</v>
      </c>
      <c r="BX10" s="12">
        <f t="shared" si="2"/>
        <v>104.86959308003024</v>
      </c>
      <c r="BY10" s="12">
        <f t="shared" si="3"/>
        <v>90.943991588360163</v>
      </c>
      <c r="BZ10" s="12">
        <f t="shared" si="4"/>
        <v>77.858080829815208</v>
      </c>
      <c r="CA10" s="13"/>
      <c r="CB10" s="12">
        <f t="shared" si="5"/>
        <v>110.94944679377127</v>
      </c>
      <c r="CC10" s="12">
        <f t="shared" si="6"/>
        <v>79.126722972972971</v>
      </c>
      <c r="CD10" s="12">
        <f t="shared" si="7"/>
        <v>102.54139384920636</v>
      </c>
      <c r="CF10" s="12">
        <f t="shared" si="8"/>
        <v>112.78043859649124</v>
      </c>
      <c r="CG10" s="12">
        <f t="shared" si="9"/>
        <v>89.868765086281428</v>
      </c>
      <c r="CH10" s="12">
        <f t="shared" si="10"/>
        <v>66.895331069609497</v>
      </c>
      <c r="CJ10" s="12">
        <f t="shared" si="11"/>
        <v>101.81479324199243</v>
      </c>
      <c r="CK10" s="12">
        <f t="shared" si="12"/>
        <v>69.074072391930954</v>
      </c>
      <c r="CL10" s="12">
        <f t="shared" si="13"/>
        <v>67.595051241277019</v>
      </c>
      <c r="CM10" s="13"/>
      <c r="CN10" s="12">
        <f t="shared" si="14"/>
        <v>21.798278537807679</v>
      </c>
      <c r="CO10" s="12">
        <f t="shared" si="15"/>
        <v>5.6247220332585597</v>
      </c>
      <c r="CP10" s="12">
        <f t="shared" si="16"/>
        <v>-9.5735957696323837</v>
      </c>
      <c r="CR10" s="12">
        <f t="shared" si="17"/>
        <v>28.859579095446314</v>
      </c>
      <c r="CS10" s="12">
        <f t="shared" si="18"/>
        <v>-8.1001617209352457</v>
      </c>
      <c r="CT10" s="12">
        <f t="shared" si="19"/>
        <v>19.094247273082615</v>
      </c>
      <c r="CV10" s="12">
        <f t="shared" si="20"/>
        <v>30.986140694840902</v>
      </c>
      <c r="CW10" s="12">
        <f t="shared" si="21"/>
        <v>4.3759259509520616</v>
      </c>
      <c r="CX10" s="12">
        <f t="shared" si="22"/>
        <v>-22.306019054757943</v>
      </c>
      <c r="CZ10" s="12">
        <f t="shared" si="23"/>
        <v>18.250354391037721</v>
      </c>
      <c r="DA10" s="12">
        <f t="shared" si="24"/>
        <v>-19.775572100172855</v>
      </c>
      <c r="DB10" s="12">
        <f t="shared" si="25"/>
        <v>-21.493345811120534</v>
      </c>
      <c r="DC10" s="13"/>
      <c r="DD10" s="12">
        <f t="shared" si="26"/>
        <v>104.86959308003024</v>
      </c>
      <c r="DE10" s="12">
        <f t="shared" si="0"/>
        <v>90.943991588360163</v>
      </c>
      <c r="DF10" s="12">
        <f t="shared" si="0"/>
        <v>77.858080829815208</v>
      </c>
      <c r="DH10" s="12">
        <f t="shared" si="27"/>
        <v>5.7975372414206356</v>
      </c>
      <c r="DI10" s="12">
        <f t="shared" si="27"/>
        <v>-24.54750643250026</v>
      </c>
      <c r="DJ10" s="12">
        <f t="shared" si="27"/>
        <v>-2.2200898873014037</v>
      </c>
      <c r="DL10" s="12">
        <f t="shared" si="28"/>
        <v>24.010873755101265</v>
      </c>
      <c r="DM10" s="12">
        <f t="shared" si="28"/>
        <v>-1.1822952603021133</v>
      </c>
      <c r="DN10" s="12">
        <f t="shared" si="28"/>
        <v>-26.443374761470917</v>
      </c>
      <c r="DP10" s="12">
        <f t="shared" si="29"/>
        <v>30.76971864300458</v>
      </c>
      <c r="DQ10" s="12">
        <f t="shared" si="30"/>
        <v>-11.282076753323308</v>
      </c>
      <c r="DR10" s="12">
        <f t="shared" si="30"/>
        <v>-13.181714061217949</v>
      </c>
    </row>
    <row r="11" spans="1:122" s="12" customFormat="1" ht="15.75" x14ac:dyDescent="0.25">
      <c r="A11" s="21" t="str">
        <f>'data convert'!A11</f>
        <v>Aug</v>
      </c>
      <c r="B11" s="19">
        <f>'data convert'!B11</f>
        <v>26.047058823529412</v>
      </c>
      <c r="C11" s="19">
        <f>'data convert'!C11</f>
        <v>92.5</v>
      </c>
      <c r="D11" s="19">
        <f>'data convert'!D11</f>
        <v>21.05</v>
      </c>
      <c r="E11" s="19">
        <f>'data convert'!E11</f>
        <v>113.16470588235295</v>
      </c>
      <c r="F11" s="19">
        <f>'data convert'!F11</f>
        <v>102.02</v>
      </c>
      <c r="G11" s="19">
        <f>'data convert'!G11</f>
        <v>57.783333333333331</v>
      </c>
      <c r="H11" s="19">
        <f>'data convert'!H11</f>
        <v>34.333333333333336</v>
      </c>
      <c r="I11" s="19">
        <f>'data convert'!I11</f>
        <v>130.40625</v>
      </c>
      <c r="J11" s="19">
        <f>'data convert'!J11</f>
        <v>118.65714285714286</v>
      </c>
      <c r="K11" s="19">
        <f>'data convert'!K11</f>
        <v>74.082352941176467</v>
      </c>
      <c r="L11" s="19">
        <f>'data convert'!L11</f>
        <v>87.105555555555554</v>
      </c>
      <c r="M11" s="19">
        <f>'data convert'!M11</f>
        <v>141.27777777777774</v>
      </c>
      <c r="N11" s="19">
        <f>'data convert'!N11</f>
        <v>135.82777777777775</v>
      </c>
      <c r="O11" s="19">
        <f>'data convert'!O11</f>
        <v>93.38</v>
      </c>
      <c r="P11" s="19">
        <f>'data convert'!P11</f>
        <v>181.57058823529414</v>
      </c>
      <c r="Q11" s="19">
        <f>'data convert'!Q11</f>
        <v>75.578571428571422</v>
      </c>
      <c r="R11" s="19">
        <f>'data convert'!R11</f>
        <v>49.0625</v>
      </c>
      <c r="S11" s="19">
        <f>'data convert'!S11</f>
        <v>31.091666666666669</v>
      </c>
      <c r="T11" s="19">
        <f>'data convert'!T11</f>
        <v>211.24444444444441</v>
      </c>
      <c r="U11" s="19">
        <f>'data convert'!U11</f>
        <v>82.526923076923083</v>
      </c>
      <c r="V11" s="19">
        <f>'data convert'!V11</f>
        <v>202.46296296296296</v>
      </c>
      <c r="W11" s="19">
        <f>'data convert'!W11</f>
        <v>66.224999999999994</v>
      </c>
      <c r="X11" s="19">
        <f>'data convert'!X11</f>
        <v>152.37714285714281</v>
      </c>
      <c r="Y11" s="19">
        <f>'data convert'!Y11</f>
        <v>49.871428571428581</v>
      </c>
      <c r="Z11" s="19">
        <f>'data convert'!Z11</f>
        <v>182.73142857142858</v>
      </c>
      <c r="AA11" s="19">
        <f>'data convert'!AA11</f>
        <v>96.021052631578939</v>
      </c>
      <c r="AB11" s="19">
        <f>'data convert'!AB11</f>
        <v>92.551282051282044</v>
      </c>
      <c r="AC11" s="19">
        <f>'data convert'!AC11</f>
        <v>76.797499999999999</v>
      </c>
      <c r="AD11" s="19">
        <f>'data convert'!AD11</f>
        <v>69.862499999999997</v>
      </c>
      <c r="AE11" s="19">
        <f>'data convert'!AE11</f>
        <v>63.022500000000001</v>
      </c>
      <c r="AF11" s="19">
        <f>'data convert'!AF11</f>
        <v>127.88108108108109</v>
      </c>
      <c r="AG11" s="19">
        <f>'data convert'!AG11</f>
        <v>31.30263157894737</v>
      </c>
      <c r="AH11" s="19">
        <f>'data convert'!AH11</f>
        <v>144.3416666666667</v>
      </c>
      <c r="AI11" s="19">
        <f>'data convert'!AI11</f>
        <v>23.578378378378375</v>
      </c>
      <c r="AJ11" s="19">
        <f>'data convert'!AJ11</f>
        <v>54.278378378378378</v>
      </c>
      <c r="AK11" s="19">
        <f>'data convert'!AK11</f>
        <v>68.310810810810821</v>
      </c>
      <c r="AL11" s="19">
        <f>'data convert'!AL11</f>
        <v>82.081081081081066</v>
      </c>
      <c r="AM11" s="19">
        <f>'data convert'!AM11</f>
        <v>242.75</v>
      </c>
      <c r="AN11" s="19">
        <f>'data convert'!AN11</f>
        <v>43.55</v>
      </c>
      <c r="AO11" s="19">
        <f>'data convert'!AO11</f>
        <v>98.72</v>
      </c>
      <c r="AP11" s="19">
        <f>'data convert'!AP11</f>
        <v>118.73636363636363</v>
      </c>
      <c r="AQ11" s="19">
        <f>'data convert'!AQ11</f>
        <v>98.408823529411762</v>
      </c>
      <c r="AR11" s="19">
        <f>'data convert'!AR11</f>
        <v>138.57352941176472</v>
      </c>
      <c r="AS11" s="19">
        <f>'data convert'!AS11</f>
        <v>72.206451612903223</v>
      </c>
      <c r="AT11" s="19">
        <f>'data convert'!AT11</f>
        <v>162.70967741935485</v>
      </c>
      <c r="AU11" s="19">
        <f>'data convert'!AU11</f>
        <v>191</v>
      </c>
      <c r="AV11" s="19">
        <f>'data convert'!AV11</f>
        <v>105</v>
      </c>
      <c r="AW11" s="19">
        <f>'data convert'!AW11</f>
        <v>261.4588235294118</v>
      </c>
      <c r="AX11" s="19">
        <f>'data convert'!AX11</f>
        <v>95.435294117647061</v>
      </c>
      <c r="AY11" s="19">
        <f>'data convert'!AY11</f>
        <v>202.841935483871</v>
      </c>
      <c r="AZ11" s="19">
        <f>'data convert'!AZ11</f>
        <v>80.303571428571431</v>
      </c>
      <c r="BA11" s="19">
        <f>'data convert'!BA11</f>
        <v>22.24074074074074</v>
      </c>
      <c r="BB11" s="19">
        <f>'data convert'!BB11</f>
        <v>121.29375</v>
      </c>
      <c r="BC11" s="19">
        <f>'data convert'!BC11</f>
        <v>38.729032258064514</v>
      </c>
      <c r="BD11" s="19">
        <f>'data convert'!BD11</f>
        <v>146.44827586206895</v>
      </c>
      <c r="BE11" s="19">
        <f>'data convert'!BE11</f>
        <v>31.1</v>
      </c>
      <c r="BF11" s="19">
        <f>'data convert'!BF11</f>
        <v>133.6</v>
      </c>
      <c r="BG11" s="19">
        <f>'data convert'!BG11</f>
        <v>223</v>
      </c>
      <c r="BH11" s="19">
        <f>'data convert'!BH11</f>
        <v>101.5</v>
      </c>
      <c r="BI11" s="19">
        <f>'data convert'!BI11</f>
        <v>148.4</v>
      </c>
      <c r="BJ11" s="19">
        <f>'data convert'!BJ11</f>
        <v>230.6</v>
      </c>
      <c r="BK11" s="19">
        <f>'data convert'!BK11</f>
        <v>138.30000000000001</v>
      </c>
      <c r="BL11" s="19">
        <f>'data convert'!BL11</f>
        <v>75.8</v>
      </c>
      <c r="BM11" s="19">
        <f>'data convert'!BM11</f>
        <v>162.6</v>
      </c>
      <c r="BN11" s="19">
        <f>'data convert'!BN11</f>
        <v>99</v>
      </c>
      <c r="BO11" s="19">
        <f>'data convert'!BO11</f>
        <v>34.900000000000006</v>
      </c>
      <c r="BP11" s="19">
        <f>'data convert'!BP11</f>
        <v>168.58000000000004</v>
      </c>
      <c r="BQ11" s="19">
        <f>'data convert'!BQ11</f>
        <v>55.56</v>
      </c>
      <c r="BR11" s="19">
        <f>'data convert'!BR11</f>
        <v>95.77</v>
      </c>
      <c r="BS11" s="19">
        <f>'data convert'!BS11</f>
        <v>89.509999999999991</v>
      </c>
      <c r="BV11" s="14">
        <f t="shared" si="1"/>
        <v>106.7290439540746</v>
      </c>
      <c r="BX11" s="12">
        <f t="shared" si="2"/>
        <v>126.69536165697754</v>
      </c>
      <c r="BY11" s="12">
        <f t="shared" si="3"/>
        <v>124.48672291347528</v>
      </c>
      <c r="BZ11" s="12">
        <f t="shared" si="4"/>
        <v>90.998665887218621</v>
      </c>
      <c r="CA11" s="13"/>
      <c r="CB11" s="12">
        <f t="shared" si="5"/>
        <v>132.96248840019879</v>
      </c>
      <c r="CC11" s="12">
        <f t="shared" si="6"/>
        <v>79.439290540540526</v>
      </c>
      <c r="CD11" s="12">
        <f t="shared" si="7"/>
        <v>134.65558035714287</v>
      </c>
      <c r="CF11" s="12">
        <f t="shared" si="8"/>
        <v>72.784999999999997</v>
      </c>
      <c r="CG11" s="12">
        <f t="shared" si="9"/>
        <v>139.83564408479441</v>
      </c>
      <c r="CH11" s="12">
        <f t="shared" si="10"/>
        <v>145.72099603848332</v>
      </c>
      <c r="CJ11" s="12">
        <f t="shared" si="11"/>
        <v>77.35127521042844</v>
      </c>
      <c r="CK11" s="12">
        <f t="shared" si="12"/>
        <v>105.28428360276148</v>
      </c>
      <c r="CL11" s="12">
        <f t="shared" si="13"/>
        <v>91.072210509819115</v>
      </c>
      <c r="CM11" s="13"/>
      <c r="CN11" s="12">
        <f t="shared" si="14"/>
        <v>18.707482952339035</v>
      </c>
      <c r="CO11" s="12">
        <f t="shared" si="15"/>
        <v>16.638094282041717</v>
      </c>
      <c r="CP11" s="12">
        <f t="shared" si="16"/>
        <v>-14.738610488841953</v>
      </c>
      <c r="CR11" s="12">
        <f t="shared" si="17"/>
        <v>24.579480405926262</v>
      </c>
      <c r="CS11" s="12">
        <f t="shared" si="18"/>
        <v>-25.56919129274392</v>
      </c>
      <c r="CT11" s="12">
        <f t="shared" si="19"/>
        <v>26.165826440912397</v>
      </c>
      <c r="CV11" s="12">
        <f t="shared" si="20"/>
        <v>-31.803942672512548</v>
      </c>
      <c r="CW11" s="12">
        <f t="shared" si="21"/>
        <v>31.019297938212159</v>
      </c>
      <c r="CX11" s="12">
        <f t="shared" si="22"/>
        <v>36.53359070768677</v>
      </c>
      <c r="CZ11" s="12">
        <f t="shared" si="23"/>
        <v>-27.525561604662535</v>
      </c>
      <c r="DA11" s="12">
        <f t="shared" si="24"/>
        <v>-1.3536712199303502</v>
      </c>
      <c r="DB11" s="12">
        <f t="shared" si="25"/>
        <v>-14.669702701536991</v>
      </c>
      <c r="DC11" s="13"/>
      <c r="DD11" s="12">
        <f t="shared" si="26"/>
        <v>126.69536165697754</v>
      </c>
      <c r="DE11" s="12">
        <f t="shared" si="0"/>
        <v>124.48672291347528</v>
      </c>
      <c r="DF11" s="12">
        <f t="shared" si="0"/>
        <v>90.998665887218621</v>
      </c>
      <c r="DH11" s="12">
        <f t="shared" si="27"/>
        <v>4.9466110371027172</v>
      </c>
      <c r="DI11" s="12">
        <f t="shared" si="27"/>
        <v>-37.298974878323385</v>
      </c>
      <c r="DJ11" s="12">
        <f t="shared" si="27"/>
        <v>6.2829598464048679</v>
      </c>
      <c r="DL11" s="12">
        <f t="shared" si="28"/>
        <v>-41.531917383198092</v>
      </c>
      <c r="DM11" s="12">
        <f t="shared" si="28"/>
        <v>12.329765626481652</v>
      </c>
      <c r="DN11" s="12">
        <f t="shared" si="28"/>
        <v>17.057460127508509</v>
      </c>
      <c r="DP11" s="12">
        <f t="shared" si="29"/>
        <v>-14.997352481743414</v>
      </c>
      <c r="DQ11" s="12">
        <f t="shared" si="30"/>
        <v>15.698711158302119</v>
      </c>
      <c r="DR11" s="12">
        <f t="shared" si="30"/>
        <v>8.0819451453984142E-2</v>
      </c>
    </row>
    <row r="12" spans="1:122" s="12" customFormat="1" ht="15.75" x14ac:dyDescent="0.25">
      <c r="A12" s="21" t="str">
        <f>'data convert'!A12</f>
        <v>Sep</v>
      </c>
      <c r="B12" s="19">
        <f>'data convert'!B12</f>
        <v>147.94117647058823</v>
      </c>
      <c r="C12" s="19">
        <f>'data convert'!C12</f>
        <v>126.075</v>
      </c>
      <c r="D12" s="19">
        <f>'data convert'!D12</f>
        <v>114.97499999999999</v>
      </c>
      <c r="E12" s="19">
        <f>'data convert'!E12</f>
        <v>17.7</v>
      </c>
      <c r="F12" s="19">
        <f>'data convert'!F12</f>
        <v>121.69333333333333</v>
      </c>
      <c r="G12" s="19">
        <f>'data convert'!G12</f>
        <v>109.83888888888889</v>
      </c>
      <c r="H12" s="19">
        <f>'data convert'!H12</f>
        <v>43.033333333333331</v>
      </c>
      <c r="I12" s="19">
        <f>'data convert'!I12</f>
        <v>135.38124999999999</v>
      </c>
      <c r="J12" s="19">
        <f>'data convert'!J12</f>
        <v>236.37142857142859</v>
      </c>
      <c r="K12" s="19">
        <f>'data convert'!K12</f>
        <v>178.42352941176469</v>
      </c>
      <c r="L12" s="19">
        <f>'data convert'!L12</f>
        <v>96.466666666666683</v>
      </c>
      <c r="M12" s="19">
        <f>'data convert'!M12</f>
        <v>179.92222222222222</v>
      </c>
      <c r="N12" s="19">
        <f>'data convert'!N12</f>
        <v>182.56666666666666</v>
      </c>
      <c r="O12" s="19">
        <f>'data convert'!O12</f>
        <v>236.64399999999998</v>
      </c>
      <c r="P12" s="19">
        <f>'data convert'!P12</f>
        <v>38.711764705882352</v>
      </c>
      <c r="Q12" s="19">
        <f>'data convert'!Q12</f>
        <v>210.22142857142859</v>
      </c>
      <c r="R12" s="19">
        <f>'data convert'!R12</f>
        <v>79.95</v>
      </c>
      <c r="S12" s="19">
        <f>'data convert'!S12</f>
        <v>283.19166666666666</v>
      </c>
      <c r="T12" s="19">
        <f>'data convert'!T12</f>
        <v>52.627777777777773</v>
      </c>
      <c r="U12" s="19">
        <f>'data convert'!U12</f>
        <v>125.15</v>
      </c>
      <c r="V12" s="19">
        <f>'data convert'!V12</f>
        <v>169.01111111111109</v>
      </c>
      <c r="W12" s="19">
        <f>'data convert'!W12</f>
        <v>206.81785714285709</v>
      </c>
      <c r="X12" s="19">
        <f>'data convert'!X12</f>
        <v>258.24571428571431</v>
      </c>
      <c r="Y12" s="19">
        <f>'data convert'!Y12</f>
        <v>246.34571428571425</v>
      </c>
      <c r="Z12" s="19">
        <f>'data convert'!Z12</f>
        <v>264.8314285714286</v>
      </c>
      <c r="AA12" s="19">
        <f>'data convert'!AA12</f>
        <v>79.210526315789465</v>
      </c>
      <c r="AB12" s="19">
        <f>'data convert'!AB12</f>
        <v>144.4666666666667</v>
      </c>
      <c r="AC12" s="19">
        <f>'data convert'!AC12</f>
        <v>205.5925</v>
      </c>
      <c r="AD12" s="19">
        <f>'data convert'!AD12</f>
        <v>246.01</v>
      </c>
      <c r="AE12" s="19">
        <f>'data convert'!AE12</f>
        <v>144.42250000000001</v>
      </c>
      <c r="AF12" s="19">
        <f>'data convert'!AF12</f>
        <v>297.2324324324324</v>
      </c>
      <c r="AG12" s="19">
        <f>'data convert'!AG12</f>
        <v>169.91578947368419</v>
      </c>
      <c r="AH12" s="19">
        <f>'data convert'!AH12</f>
        <v>187.88333333333333</v>
      </c>
      <c r="AI12" s="19">
        <f>'data convert'!AI12</f>
        <v>169.24864864864864</v>
      </c>
      <c r="AJ12" s="19">
        <f>'data convert'!AJ12</f>
        <v>131.13783783783785</v>
      </c>
      <c r="AK12" s="19">
        <f>'data convert'!AK12</f>
        <v>267.57297297297305</v>
      </c>
      <c r="AL12" s="19">
        <f>'data convert'!AL12</f>
        <v>162.372972972973</v>
      </c>
      <c r="AM12" s="19">
        <f>'data convert'!AM12</f>
        <v>252.63055555555559</v>
      </c>
      <c r="AN12" s="19">
        <f>'data convert'!AN12</f>
        <v>183.62105263157895</v>
      </c>
      <c r="AO12" s="19">
        <f>'data convert'!AO12</f>
        <v>68.260000000000005</v>
      </c>
      <c r="AP12" s="19">
        <f>'data convert'!AP12</f>
        <v>185.67272727272726</v>
      </c>
      <c r="AQ12" s="19">
        <f>'data convert'!AQ12</f>
        <v>150.7294117647059</v>
      </c>
      <c r="AR12" s="19">
        <f>'data convert'!AR12</f>
        <v>190.88235294117644</v>
      </c>
      <c r="AS12" s="19">
        <f>'data convert'!AS12</f>
        <v>57.806451612903238</v>
      </c>
      <c r="AT12" s="19">
        <f>'data convert'!AT12</f>
        <v>98.438709677419354</v>
      </c>
      <c r="AU12" s="19">
        <f>'data convert'!AU12</f>
        <v>229</v>
      </c>
      <c r="AV12" s="19">
        <f>'data convert'!AV12</f>
        <v>180</v>
      </c>
      <c r="AW12" s="19">
        <f>'data convert'!AW12</f>
        <v>140.41176470588238</v>
      </c>
      <c r="AX12" s="19">
        <f>'data convert'!AX12</f>
        <v>142.92352941176472</v>
      </c>
      <c r="AY12" s="19">
        <f>'data convert'!AY12</f>
        <v>201.52580645161291</v>
      </c>
      <c r="AZ12" s="19">
        <f>'data convert'!AZ12</f>
        <v>260.63214285714287</v>
      </c>
      <c r="BA12" s="19">
        <f>'data convert'!BA12</f>
        <v>59.82592592592593</v>
      </c>
      <c r="BB12" s="19">
        <f>'data convert'!BB12</f>
        <v>68.118750000000006</v>
      </c>
      <c r="BC12" s="19">
        <f>'data convert'!BC12</f>
        <v>170.86774193548388</v>
      </c>
      <c r="BD12" s="19">
        <f>'data convert'!BD12</f>
        <v>165.20344827586209</v>
      </c>
      <c r="BE12" s="19">
        <f>'data convert'!BE12</f>
        <v>45.6</v>
      </c>
      <c r="BF12" s="19">
        <f>'data convert'!BF12</f>
        <v>166</v>
      </c>
      <c r="BG12" s="19">
        <f>'data convert'!BG12</f>
        <v>103.9</v>
      </c>
      <c r="BH12" s="19">
        <f>'data convert'!BH12</f>
        <v>258.10000000000002</v>
      </c>
      <c r="BI12" s="19">
        <f>'data convert'!BI12</f>
        <v>108.9</v>
      </c>
      <c r="BJ12" s="19">
        <f>'data convert'!BJ12</f>
        <v>61.9</v>
      </c>
      <c r="BK12" s="19">
        <f>'data convert'!BK12</f>
        <v>47.6</v>
      </c>
      <c r="BL12" s="19">
        <f>'data convert'!BL12</f>
        <v>268.5</v>
      </c>
      <c r="BM12" s="19">
        <f>'data convert'!BM12</f>
        <v>202.3</v>
      </c>
      <c r="BN12" s="19">
        <f>'data convert'!BN12</f>
        <v>238</v>
      </c>
      <c r="BO12" s="19">
        <f>'data convert'!BO12</f>
        <v>50.459999999999987</v>
      </c>
      <c r="BP12" s="19">
        <f>'data convert'!BP12</f>
        <v>334.15000000000003</v>
      </c>
      <c r="BQ12" s="19">
        <f>'data convert'!BQ12</f>
        <v>101.82</v>
      </c>
      <c r="BR12" s="19">
        <f>'data convert'!BR12</f>
        <v>142.75</v>
      </c>
      <c r="BS12" s="19">
        <f>'data convert'!BS12</f>
        <v>180.54</v>
      </c>
      <c r="BV12" s="14">
        <f t="shared" si="1"/>
        <v>159.77533586225078</v>
      </c>
      <c r="BX12" s="12">
        <f t="shared" si="2"/>
        <v>161.11305567918831</v>
      </c>
      <c r="BY12" s="12">
        <f t="shared" si="3"/>
        <v>154.00822407484026</v>
      </c>
      <c r="BZ12" s="12">
        <f t="shared" si="4"/>
        <v>159.47289025780285</v>
      </c>
      <c r="CA12" s="13"/>
      <c r="CB12" s="12">
        <f t="shared" si="5"/>
        <v>144.08726837670554</v>
      </c>
      <c r="CC12" s="12">
        <f t="shared" si="6"/>
        <v>183.98273648648649</v>
      </c>
      <c r="CD12" s="12">
        <f t="shared" si="7"/>
        <v>192.24268353174605</v>
      </c>
      <c r="CF12" s="12">
        <f t="shared" si="8"/>
        <v>152.65719298245614</v>
      </c>
      <c r="CG12" s="12">
        <f t="shared" si="9"/>
        <v>169.83682954663348</v>
      </c>
      <c r="CH12" s="12">
        <f t="shared" si="10"/>
        <v>109.44544425580079</v>
      </c>
      <c r="CJ12" s="12">
        <f t="shared" si="11"/>
        <v>179.39251910989333</v>
      </c>
      <c r="CK12" s="12">
        <f t="shared" si="12"/>
        <v>171.26688901400192</v>
      </c>
      <c r="CL12" s="12">
        <f t="shared" si="13"/>
        <v>145.1289624438113</v>
      </c>
      <c r="CM12" s="13"/>
      <c r="CN12" s="12">
        <f t="shared" si="14"/>
        <v>0.83725051161264841</v>
      </c>
      <c r="CO12" s="12">
        <f t="shared" si="15"/>
        <v>-3.6095131681541908</v>
      </c>
      <c r="CP12" s="12">
        <f t="shared" si="16"/>
        <v>-0.18929430053502797</v>
      </c>
      <c r="CR12" s="12">
        <f t="shared" si="17"/>
        <v>-9.8188292960752133</v>
      </c>
      <c r="CS12" s="12">
        <f t="shared" si="18"/>
        <v>15.150899538778592</v>
      </c>
      <c r="CT12" s="12">
        <f t="shared" si="19"/>
        <v>20.320625517249276</v>
      </c>
      <c r="CV12" s="12">
        <f t="shared" si="20"/>
        <v>-4.4550949252464758</v>
      </c>
      <c r="CW12" s="12">
        <f t="shared" si="21"/>
        <v>6.2972758780849292</v>
      </c>
      <c r="CX12" s="12">
        <f t="shared" si="22"/>
        <v>-31.50041358688901</v>
      </c>
      <c r="CZ12" s="12">
        <f t="shared" si="23"/>
        <v>12.277979665494406</v>
      </c>
      <c r="DA12" s="12">
        <f t="shared" si="24"/>
        <v>7.192319821914503</v>
      </c>
      <c r="DB12" s="12">
        <f t="shared" si="25"/>
        <v>-9.1668550339125883</v>
      </c>
      <c r="DC12" s="13"/>
      <c r="DD12" s="12">
        <f t="shared" si="26"/>
        <v>161.11305567918831</v>
      </c>
      <c r="DE12" s="12">
        <f t="shared" si="0"/>
        <v>154.00822407484026</v>
      </c>
      <c r="DF12" s="12">
        <f t="shared" si="0"/>
        <v>159.47289025780285</v>
      </c>
      <c r="DH12" s="12">
        <f t="shared" si="27"/>
        <v>-10.567602501677378</v>
      </c>
      <c r="DI12" s="12">
        <f t="shared" si="27"/>
        <v>14.194802966704803</v>
      </c>
      <c r="DJ12" s="12">
        <f t="shared" si="27"/>
        <v>19.321604770840988</v>
      </c>
      <c r="DL12" s="12">
        <f t="shared" si="28"/>
        <v>-0.87724606948755257</v>
      </c>
      <c r="DM12" s="12">
        <f t="shared" si="28"/>
        <v>10.277766377009398</v>
      </c>
      <c r="DN12" s="12">
        <f t="shared" si="28"/>
        <v>-28.93532477680165</v>
      </c>
      <c r="DP12" s="12">
        <f t="shared" si="29"/>
        <v>12.490918562953578</v>
      </c>
      <c r="DQ12" s="12">
        <f t="shared" si="30"/>
        <v>7.3956135974791515</v>
      </c>
      <c r="DR12" s="12">
        <f t="shared" si="30"/>
        <v>-8.9945869738757729</v>
      </c>
    </row>
    <row r="13" spans="1:122" s="12" customFormat="1" ht="15.75" x14ac:dyDescent="0.25">
      <c r="A13" s="21" t="str">
        <f>'data convert'!A13</f>
        <v>Oct</v>
      </c>
      <c r="B13" s="19">
        <f>'data convert'!B13</f>
        <v>77.10588235294118</v>
      </c>
      <c r="C13" s="19">
        <f>'data convert'!C13</f>
        <v>214.05</v>
      </c>
      <c r="D13" s="19">
        <f>'data convert'!D13</f>
        <v>295.48750000000001</v>
      </c>
      <c r="E13" s="19">
        <f>'data convert'!E13</f>
        <v>167.42352941176469</v>
      </c>
      <c r="F13" s="19">
        <f>'data convert'!F13</f>
        <v>143.62</v>
      </c>
      <c r="G13" s="19">
        <f>'data convert'!G13</f>
        <v>352.83888888888885</v>
      </c>
      <c r="H13" s="19">
        <f>'data convert'!H13</f>
        <v>151.93888888888893</v>
      </c>
      <c r="I13" s="19">
        <f>'data convert'!I13</f>
        <v>141.14375000000001</v>
      </c>
      <c r="J13" s="19">
        <f>'data convert'!J13</f>
        <v>34.50714285714286</v>
      </c>
      <c r="K13" s="19">
        <f>'data convert'!K13</f>
        <v>97.976470588235301</v>
      </c>
      <c r="L13" s="19">
        <f>'data convert'!L13</f>
        <v>153.07222222222219</v>
      </c>
      <c r="M13" s="19">
        <f>'data convert'!M13</f>
        <v>162.52777777777777</v>
      </c>
      <c r="N13" s="19">
        <f>'data convert'!N13</f>
        <v>199.72777777777779</v>
      </c>
      <c r="O13" s="19">
        <f>'data convert'!O13</f>
        <v>106.18799999999999</v>
      </c>
      <c r="P13" s="19">
        <f>'data convert'!P13</f>
        <v>22.847058823529409</v>
      </c>
      <c r="Q13" s="19">
        <f>'data convert'!Q13</f>
        <v>147.42142857142858</v>
      </c>
      <c r="R13" s="19">
        <f>'data convert'!R13</f>
        <v>92.306250000000006</v>
      </c>
      <c r="S13" s="19">
        <f>'data convert'!S13</f>
        <v>121.08333333333333</v>
      </c>
      <c r="T13" s="19">
        <f>'data convert'!T13</f>
        <v>176.39444444444445</v>
      </c>
      <c r="U13" s="19">
        <f>'data convert'!U13</f>
        <v>332.78461538461539</v>
      </c>
      <c r="V13" s="19">
        <f>'data convert'!V13</f>
        <v>164.08518518518517</v>
      </c>
      <c r="W13" s="19">
        <f>'data convert'!W13</f>
        <v>170.65</v>
      </c>
      <c r="X13" s="19">
        <f>'data convert'!X13</f>
        <v>258.82</v>
      </c>
      <c r="Y13" s="19">
        <f>'data convert'!Y13</f>
        <v>186.23714285714286</v>
      </c>
      <c r="Z13" s="19">
        <f>'data convert'!Z13</f>
        <v>175.52</v>
      </c>
      <c r="AA13" s="19">
        <f>'data convert'!AA13</f>
        <v>66.621052631578948</v>
      </c>
      <c r="AB13" s="19">
        <f>'data convert'!AB13</f>
        <v>243.81025641025639</v>
      </c>
      <c r="AC13" s="19">
        <f>'data convert'!AC13</f>
        <v>111.04</v>
      </c>
      <c r="AD13" s="19">
        <f>'data convert'!AD13</f>
        <v>72.47</v>
      </c>
      <c r="AE13" s="19">
        <f>'data convert'!AE13</f>
        <v>96.532499999999999</v>
      </c>
      <c r="AF13" s="19">
        <f>'data convert'!AF13</f>
        <v>170.30540540540542</v>
      </c>
      <c r="AG13" s="19">
        <f>'data convert'!AG13</f>
        <v>67.528947368421044</v>
      </c>
      <c r="AH13" s="19">
        <f>'data convert'!AH13</f>
        <v>65.230555555555569</v>
      </c>
      <c r="AI13" s="19">
        <f>'data convert'!AI13</f>
        <v>127.74864864864863</v>
      </c>
      <c r="AJ13" s="19">
        <f>'data convert'!AJ13</f>
        <v>41.108108108108119</v>
      </c>
      <c r="AK13" s="19">
        <f>'data convert'!AK13</f>
        <v>78.178378378378369</v>
      </c>
      <c r="AL13" s="19">
        <f>'data convert'!AL13</f>
        <v>192.03513513513516</v>
      </c>
      <c r="AM13" s="19">
        <f>'data convert'!AM13</f>
        <v>34.861111111111114</v>
      </c>
      <c r="AN13" s="19">
        <f>'data convert'!AN13</f>
        <v>121.50526315789473</v>
      </c>
      <c r="AO13" s="19">
        <f>'data convert'!AO13</f>
        <v>108.09714285714284</v>
      </c>
      <c r="AP13" s="19">
        <f>'data convert'!AP13</f>
        <v>345.85454545454536</v>
      </c>
      <c r="AQ13" s="19">
        <f>'data convert'!AQ13</f>
        <v>145.50588235294117</v>
      </c>
      <c r="AR13" s="19">
        <f>'data convert'!AR13</f>
        <v>222.53529411764706</v>
      </c>
      <c r="AS13" s="19">
        <f>'data convert'!AS13</f>
        <v>249.9</v>
      </c>
      <c r="AT13" s="19">
        <f>'data convert'!AT13</f>
        <v>113.65161290322578</v>
      </c>
      <c r="AU13" s="19">
        <f>'data convert'!AU13</f>
        <v>133</v>
      </c>
      <c r="AV13" s="19">
        <f>'data convert'!AV13</f>
        <v>176</v>
      </c>
      <c r="AW13" s="19">
        <f>'data convert'!AW13</f>
        <v>153.54705882352937</v>
      </c>
      <c r="AX13" s="19">
        <f>'data convert'!AX13</f>
        <v>304.61764705882348</v>
      </c>
      <c r="AY13" s="19">
        <f>'data convert'!AY13</f>
        <v>327.3903225806452</v>
      </c>
      <c r="AZ13" s="19">
        <f>'data convert'!AZ13</f>
        <v>139.91785714285717</v>
      </c>
      <c r="BA13" s="19">
        <f>'data convert'!BA13</f>
        <v>96.840740740740728</v>
      </c>
      <c r="BB13" s="19">
        <f>'data convert'!BB13</f>
        <v>152.63124999999999</v>
      </c>
      <c r="BC13" s="19">
        <f>'data convert'!BC13</f>
        <v>146.30000000000001</v>
      </c>
      <c r="BD13" s="19">
        <f>'data convert'!BD13</f>
        <v>327.19655172413798</v>
      </c>
      <c r="BE13" s="19">
        <f>'data convert'!BE13</f>
        <v>75.599999999999994</v>
      </c>
      <c r="BF13" s="19">
        <f>'data convert'!BF13</f>
        <v>184.2</v>
      </c>
      <c r="BG13" s="19">
        <f>'data convert'!BG13</f>
        <v>150.4</v>
      </c>
      <c r="BH13" s="19">
        <f>'data convert'!BH13</f>
        <v>23.2</v>
      </c>
      <c r="BI13" s="19">
        <f>'data convert'!BI13</f>
        <v>86.1</v>
      </c>
      <c r="BJ13" s="19">
        <f>'data convert'!BJ13</f>
        <v>130.19999999999999</v>
      </c>
      <c r="BK13" s="19">
        <f>'data convert'!BK13</f>
        <v>79.599999999999994</v>
      </c>
      <c r="BL13" s="19">
        <f>'data convert'!BL13</f>
        <v>130.69999999999999</v>
      </c>
      <c r="BM13" s="19">
        <f>'data convert'!BM13</f>
        <v>267.2</v>
      </c>
      <c r="BN13" s="19">
        <f>'data convert'!BN13</f>
        <v>85</v>
      </c>
      <c r="BO13" s="19">
        <f>'data convert'!BO13</f>
        <v>33.730000000000011</v>
      </c>
      <c r="BP13" s="19">
        <f>'data convert'!BP13</f>
        <v>264.31000000000006</v>
      </c>
      <c r="BQ13" s="19">
        <f>'data convert'!BQ13</f>
        <v>81.16</v>
      </c>
      <c r="BR13" s="19">
        <f>'data convert'!BR13</f>
        <v>219.46</v>
      </c>
      <c r="BS13" s="19">
        <f>'data convert'!BS13</f>
        <v>194.64</v>
      </c>
      <c r="BV13" s="14">
        <f t="shared" si="1"/>
        <v>154.04597938617218</v>
      </c>
      <c r="BX13" s="12">
        <f t="shared" si="2"/>
        <v>125.09064277830792</v>
      </c>
      <c r="BY13" s="12">
        <f t="shared" si="3"/>
        <v>181.71327749939186</v>
      </c>
      <c r="BZ13" s="12">
        <f t="shared" si="4"/>
        <v>158.46215703239736</v>
      </c>
      <c r="CA13" s="13"/>
      <c r="CB13" s="12">
        <f t="shared" si="5"/>
        <v>127.8461359635252</v>
      </c>
      <c r="CC13" s="12">
        <f t="shared" si="6"/>
        <v>151.53756756756758</v>
      </c>
      <c r="CD13" s="12">
        <f t="shared" si="7"/>
        <v>104.97844742063492</v>
      </c>
      <c r="CF13" s="12">
        <f t="shared" si="8"/>
        <v>132.56263157894736</v>
      </c>
      <c r="CG13" s="12">
        <f t="shared" si="9"/>
        <v>212.20629352975755</v>
      </c>
      <c r="CH13" s="12">
        <f t="shared" si="10"/>
        <v>157.87045840407472</v>
      </c>
      <c r="CJ13" s="12">
        <f t="shared" si="11"/>
        <v>152.39829641537142</v>
      </c>
      <c r="CK13" s="12">
        <f t="shared" si="12"/>
        <v>160.57073487564404</v>
      </c>
      <c r="CL13" s="12">
        <f t="shared" si="13"/>
        <v>142.02829450263661</v>
      </c>
      <c r="CM13" s="13"/>
      <c r="CN13" s="12">
        <f t="shared" si="14"/>
        <v>-18.796554589248441</v>
      </c>
      <c r="CO13" s="12">
        <f t="shared" si="15"/>
        <v>17.960415600242026</v>
      </c>
      <c r="CP13" s="12">
        <f t="shared" si="16"/>
        <v>2.8667918915004114</v>
      </c>
      <c r="CR13" s="12">
        <f t="shared" si="17"/>
        <v>-17.007807361831599</v>
      </c>
      <c r="CS13" s="12">
        <f t="shared" si="18"/>
        <v>-1.6283526701572359</v>
      </c>
      <c r="CT13" s="12">
        <f t="shared" si="19"/>
        <v>-31.852523617336143</v>
      </c>
      <c r="CV13" s="12">
        <f t="shared" si="20"/>
        <v>-13.946062008777915</v>
      </c>
      <c r="CW13" s="12">
        <f t="shared" si="21"/>
        <v>37.755165292425723</v>
      </c>
      <c r="CX13" s="12">
        <f t="shared" si="22"/>
        <v>2.4826866842886575</v>
      </c>
      <c r="CZ13" s="12">
        <f t="shared" si="23"/>
        <v>-1.0696046578860996</v>
      </c>
      <c r="DA13" s="12">
        <f t="shared" si="24"/>
        <v>4.2355896047862363</v>
      </c>
      <c r="DB13" s="12">
        <f t="shared" si="25"/>
        <v>-7.801362250038915</v>
      </c>
      <c r="DC13" s="13"/>
      <c r="DD13" s="12">
        <f t="shared" si="26"/>
        <v>125.09064277830792</v>
      </c>
      <c r="DE13" s="12">
        <f t="shared" si="0"/>
        <v>181.71327749939186</v>
      </c>
      <c r="DF13" s="12">
        <f t="shared" si="0"/>
        <v>158.46215703239736</v>
      </c>
      <c r="DH13" s="12">
        <f t="shared" si="27"/>
        <v>2.2027972069027597</v>
      </c>
      <c r="DI13" s="12">
        <f t="shared" si="27"/>
        <v>21.142208723101898</v>
      </c>
      <c r="DJ13" s="12">
        <f t="shared" si="27"/>
        <v>-16.078097378807836</v>
      </c>
      <c r="DL13" s="12">
        <f t="shared" si="28"/>
        <v>-27.048461508603296</v>
      </c>
      <c r="DM13" s="12">
        <f t="shared" si="28"/>
        <v>16.780840921471867</v>
      </c>
      <c r="DN13" s="12">
        <f t="shared" si="28"/>
        <v>-13.121121044881784</v>
      </c>
      <c r="DP13" s="12">
        <f t="shared" si="29"/>
        <v>-3.8266932184863482</v>
      </c>
      <c r="DQ13" s="12">
        <f t="shared" si="30"/>
        <v>1.3306507261639651</v>
      </c>
      <c r="DR13" s="12">
        <f t="shared" si="30"/>
        <v>-10.370843637071573</v>
      </c>
    </row>
    <row r="14" spans="1:122" s="12" customFormat="1" ht="15.75" x14ac:dyDescent="0.25">
      <c r="A14" s="21" t="str">
        <f>'data convert'!A14</f>
        <v>Nov</v>
      </c>
      <c r="B14" s="19">
        <f>'data convert'!B14</f>
        <v>20.711764705882356</v>
      </c>
      <c r="C14" s="19">
        <f>'data convert'!C14</f>
        <v>0</v>
      </c>
      <c r="D14" s="19">
        <f>'data convert'!D14</f>
        <v>1.8374999999999999</v>
      </c>
      <c r="E14" s="19">
        <f>'data convert'!E14</f>
        <v>0</v>
      </c>
      <c r="F14" s="19">
        <f>'data convert'!F14</f>
        <v>51.833333333333336</v>
      </c>
      <c r="G14" s="19">
        <f>'data convert'!G14</f>
        <v>79.755555555555546</v>
      </c>
      <c r="H14" s="19">
        <f>'data convert'!H14</f>
        <v>29.06666666666667</v>
      </c>
      <c r="I14" s="19">
        <f>'data convert'!I14</f>
        <v>58.8125</v>
      </c>
      <c r="J14" s="19">
        <f>'data convert'!J14</f>
        <v>13.95</v>
      </c>
      <c r="K14" s="19">
        <f>'data convert'!K14</f>
        <v>66.7</v>
      </c>
      <c r="L14" s="19">
        <f>'data convert'!L14</f>
        <v>10.877777777777776</v>
      </c>
      <c r="M14" s="19">
        <f>'data convert'!M14</f>
        <v>5.9777777777777779</v>
      </c>
      <c r="N14" s="19">
        <f>'data convert'!N14</f>
        <v>13.488888888888887</v>
      </c>
      <c r="O14" s="19">
        <f>'data convert'!O14</f>
        <v>136.69200000000001</v>
      </c>
      <c r="P14" s="19">
        <f>'data convert'!P14</f>
        <v>15.464705882352943</v>
      </c>
      <c r="Q14" s="19">
        <f>'data convert'!Q14</f>
        <v>167.97857142857146</v>
      </c>
      <c r="R14" s="19">
        <f>'data convert'!R14</f>
        <v>46.46875</v>
      </c>
      <c r="S14" s="19">
        <f>'data convert'!S14</f>
        <v>21.125</v>
      </c>
      <c r="T14" s="19">
        <f>'data convert'!T14</f>
        <v>75.25</v>
      </c>
      <c r="U14" s="19">
        <f>'data convert'!U14</f>
        <v>22.992307692307694</v>
      </c>
      <c r="V14" s="19">
        <f>'data convert'!V14</f>
        <v>19.959259259259259</v>
      </c>
      <c r="W14" s="19">
        <f>'data convert'!W14</f>
        <v>27.139285714285712</v>
      </c>
      <c r="X14" s="19">
        <f>'data convert'!X14</f>
        <v>29.454285714285724</v>
      </c>
      <c r="Y14" s="19">
        <f>'data convert'!Y14</f>
        <v>9.5428571428571427</v>
      </c>
      <c r="Z14" s="19">
        <f>'data convert'!Z14</f>
        <v>103.54285714285713</v>
      </c>
      <c r="AA14" s="19">
        <f>'data convert'!AA14</f>
        <v>112.32631578947367</v>
      </c>
      <c r="AB14" s="19">
        <f>'data convert'!AB14</f>
        <v>87.433333333333351</v>
      </c>
      <c r="AC14" s="19">
        <f>'data convert'!AC14</f>
        <v>65.852500000000006</v>
      </c>
      <c r="AD14" s="19">
        <f>'data convert'!AD14</f>
        <v>94.492500000000007</v>
      </c>
      <c r="AE14" s="19">
        <f>'data convert'!AE14</f>
        <v>66.7</v>
      </c>
      <c r="AF14" s="19">
        <f>'data convert'!AF14</f>
        <v>48.470270270270269</v>
      </c>
      <c r="AG14" s="19">
        <f>'data convert'!AG14</f>
        <v>49.223684210526322</v>
      </c>
      <c r="AH14" s="19">
        <f>'data convert'!AH14</f>
        <v>9.4055555555555568</v>
      </c>
      <c r="AI14" s="19">
        <f>'data convert'!AI14</f>
        <v>5.0243243243243256</v>
      </c>
      <c r="AJ14" s="19">
        <f>'data convert'!AJ14</f>
        <v>33.545945945945938</v>
      </c>
      <c r="AK14" s="19">
        <f>'data convert'!AK14</f>
        <v>90.78648648648651</v>
      </c>
      <c r="AL14" s="19">
        <f>'data convert'!AL14</f>
        <v>79.110810810810818</v>
      </c>
      <c r="AM14" s="19">
        <f>'data convert'!AM14</f>
        <v>8.1138888888888872</v>
      </c>
      <c r="AN14" s="19">
        <f>'data convert'!AN14</f>
        <v>7.042105263157894</v>
      </c>
      <c r="AO14" s="19">
        <f>'data convert'!AO14</f>
        <v>36.605714285714285</v>
      </c>
      <c r="AP14" s="19">
        <f>'data convert'!AP14</f>
        <v>114.87272727272727</v>
      </c>
      <c r="AQ14" s="19">
        <f>'data convert'!AQ14</f>
        <v>62.691176470588232</v>
      </c>
      <c r="AR14" s="19">
        <f>'data convert'!AR14</f>
        <v>41.411764705882355</v>
      </c>
      <c r="AS14" s="19">
        <f>'data convert'!AS14</f>
        <v>20.006451612903227</v>
      </c>
      <c r="AT14" s="19">
        <f>'data convert'!AT14</f>
        <v>23.141935483870963</v>
      </c>
      <c r="AU14" s="19">
        <f>'data convert'!AU14</f>
        <v>5</v>
      </c>
      <c r="AV14" s="19">
        <f>'data convert'!AV14</f>
        <v>111</v>
      </c>
      <c r="AW14" s="19">
        <f>'data convert'!AW14</f>
        <v>62.408823529411755</v>
      </c>
      <c r="AX14" s="19">
        <f>'data convert'!AX14</f>
        <v>66.455882352941188</v>
      </c>
      <c r="AY14" s="19">
        <f>'data convert'!AY14</f>
        <v>9.8322580645161306</v>
      </c>
      <c r="AZ14" s="19">
        <f>'data convert'!AZ14</f>
        <v>33.160714285714285</v>
      </c>
      <c r="BA14" s="19">
        <f>'data convert'!BA14</f>
        <v>27.237037037037037</v>
      </c>
      <c r="BB14" s="19">
        <f>'data convert'!BB14</f>
        <v>9.1906250000000007</v>
      </c>
      <c r="BC14" s="19">
        <f>'data convert'!BC14</f>
        <v>16.283870967741933</v>
      </c>
      <c r="BD14" s="19">
        <f>'data convert'!BD14</f>
        <v>90.893103448275866</v>
      </c>
      <c r="BE14" s="19">
        <f>'data convert'!BE14</f>
        <v>79.7</v>
      </c>
      <c r="BF14" s="19">
        <f>'data convert'!BF14</f>
        <v>18.600000000000001</v>
      </c>
      <c r="BG14" s="19">
        <f>'data convert'!BG14</f>
        <v>25.2</v>
      </c>
      <c r="BH14" s="19">
        <f>'data convert'!BH14</f>
        <v>31.3</v>
      </c>
      <c r="BI14" s="19">
        <f>'data convert'!BI14</f>
        <v>149.1</v>
      </c>
      <c r="BJ14" s="19">
        <f>'data convert'!BJ14</f>
        <v>26.7</v>
      </c>
      <c r="BK14" s="19">
        <f>'data convert'!BK14</f>
        <v>106.8</v>
      </c>
      <c r="BL14" s="19">
        <f>'data convert'!BL14</f>
        <v>59.8</v>
      </c>
      <c r="BM14" s="19">
        <f>'data convert'!BM14</f>
        <v>35.4</v>
      </c>
      <c r="BN14" s="19">
        <f>'data convert'!BN14</f>
        <v>243</v>
      </c>
      <c r="BO14" s="19">
        <f>'data convert'!BO14</f>
        <v>7.759999999999998</v>
      </c>
      <c r="BP14" s="19">
        <f>'data convert'!BP14</f>
        <v>26.319999999999997</v>
      </c>
      <c r="BQ14" s="19">
        <f>'data convert'!BQ14</f>
        <v>12.05</v>
      </c>
      <c r="BR14" s="19">
        <f>'data convert'!BR14</f>
        <v>22.069999999999993</v>
      </c>
      <c r="BS14" s="19">
        <f>'data convert'!BS14</f>
        <v>78.03</v>
      </c>
      <c r="BV14" s="14">
        <f t="shared" si="1"/>
        <v>49.116735001125122</v>
      </c>
      <c r="BX14" s="12">
        <f t="shared" si="2"/>
        <v>66.332542055123966</v>
      </c>
      <c r="BY14" s="12">
        <f t="shared" si="3"/>
        <v>43.099140616316951</v>
      </c>
      <c r="BZ14" s="12">
        <f t="shared" si="4"/>
        <v>45.168780735579467</v>
      </c>
      <c r="CA14" s="13"/>
      <c r="CB14" s="12">
        <f t="shared" si="5"/>
        <v>48.807427675371216</v>
      </c>
      <c r="CC14" s="12">
        <f t="shared" si="6"/>
        <v>72.481655405405405</v>
      </c>
      <c r="CD14" s="12">
        <f t="shared" si="7"/>
        <v>107.07077132936509</v>
      </c>
      <c r="CF14" s="12">
        <f t="shared" si="8"/>
        <v>29.437719298245614</v>
      </c>
      <c r="CG14" s="12">
        <f t="shared" si="9"/>
        <v>37.549036898710106</v>
      </c>
      <c r="CH14" s="12">
        <f t="shared" si="10"/>
        <v>76.319524617996592</v>
      </c>
      <c r="CJ14" s="12">
        <f t="shared" si="11"/>
        <v>50.357293285105392</v>
      </c>
      <c r="CK14" s="12">
        <f t="shared" si="12"/>
        <v>28.534951662821424</v>
      </c>
      <c r="CL14" s="12">
        <f t="shared" si="13"/>
        <v>53.83618796592507</v>
      </c>
      <c r="CM14" s="13"/>
      <c r="CN14" s="12">
        <f t="shared" si="14"/>
        <v>35.050796950580043</v>
      </c>
      <c r="CO14" s="12">
        <f t="shared" si="15"/>
        <v>-12.25161726379069</v>
      </c>
      <c r="CP14" s="12">
        <f t="shared" si="16"/>
        <v>-8.0379004537968939</v>
      </c>
      <c r="CR14" s="12">
        <f t="shared" si="17"/>
        <v>-0.62973918308458554</v>
      </c>
      <c r="CS14" s="12">
        <f t="shared" si="18"/>
        <v>47.570182349753217</v>
      </c>
      <c r="CT14" s="12">
        <f t="shared" si="19"/>
        <v>117.99244458515494</v>
      </c>
      <c r="CV14" s="12">
        <f t="shared" si="20"/>
        <v>-40.065805885567755</v>
      </c>
      <c r="CW14" s="12">
        <f t="shared" si="21"/>
        <v>-23.551439447573284</v>
      </c>
      <c r="CX14" s="12">
        <f t="shared" si="22"/>
        <v>55.383953384214834</v>
      </c>
      <c r="CZ14" s="12">
        <f t="shared" si="23"/>
        <v>2.5257344242280211</v>
      </c>
      <c r="DA14" s="12">
        <f t="shared" si="24"/>
        <v>-41.903810051364829</v>
      </c>
      <c r="DB14" s="12">
        <f t="shared" si="25"/>
        <v>9.6086455353594662</v>
      </c>
      <c r="DC14" s="13"/>
      <c r="DD14" s="12">
        <f t="shared" si="26"/>
        <v>66.332542055123966</v>
      </c>
      <c r="DE14" s="12">
        <f t="shared" si="0"/>
        <v>43.099140616316951</v>
      </c>
      <c r="DF14" s="12">
        <f t="shared" si="0"/>
        <v>45.168780735579467</v>
      </c>
      <c r="DH14" s="12">
        <f t="shared" si="27"/>
        <v>-26.420085582109838</v>
      </c>
      <c r="DI14" s="12">
        <f t="shared" si="27"/>
        <v>9.2701307077473007</v>
      </c>
      <c r="DJ14" s="12">
        <f t="shared" si="27"/>
        <v>61.41514860140088</v>
      </c>
      <c r="DL14" s="12">
        <f t="shared" si="28"/>
        <v>-31.697665249731788</v>
      </c>
      <c r="DM14" s="12">
        <f t="shared" si="28"/>
        <v>-12.877527575354078</v>
      </c>
      <c r="DN14" s="12">
        <f t="shared" si="28"/>
        <v>77.078993981385096</v>
      </c>
      <c r="DP14" s="12">
        <f t="shared" si="29"/>
        <v>11.486944002096854</v>
      </c>
      <c r="DQ14" s="12">
        <f t="shared" si="30"/>
        <v>-36.825942170397283</v>
      </c>
      <c r="DR14" s="12">
        <f t="shared" si="30"/>
        <v>19.18893334997259</v>
      </c>
    </row>
    <row r="15" spans="1:122" s="12" customFormat="1" ht="15.75" x14ac:dyDescent="0.25">
      <c r="A15" s="21" t="str">
        <f>'data convert'!A15</f>
        <v>Dec</v>
      </c>
      <c r="B15" s="19">
        <f>'data convert'!B15</f>
        <v>0</v>
      </c>
      <c r="C15" s="19">
        <f>'data convert'!C15</f>
        <v>54.662500000000001</v>
      </c>
      <c r="D15" s="19">
        <f>'data convert'!D15</f>
        <v>0</v>
      </c>
      <c r="E15" s="19">
        <f>'data convert'!E15</f>
        <v>18.058823529411772</v>
      </c>
      <c r="F15" s="19">
        <f>'data convert'!F15</f>
        <v>3.1733333333333333</v>
      </c>
      <c r="G15" s="19">
        <f>'data convert'!G15</f>
        <v>3.8388888888888895</v>
      </c>
      <c r="H15" s="19">
        <f>'data convert'!H15</f>
        <v>0</v>
      </c>
      <c r="I15" s="19">
        <f>'data convert'!I15</f>
        <v>3.15625</v>
      </c>
      <c r="J15" s="19">
        <f>'data convert'!J15</f>
        <v>5.5357142857142847</v>
      </c>
      <c r="K15" s="19">
        <f>'data convert'!K15</f>
        <v>0</v>
      </c>
      <c r="L15" s="19">
        <f>'data convert'!L15</f>
        <v>0.1388888888888889</v>
      </c>
      <c r="M15" s="19">
        <f>'data convert'!M15</f>
        <v>52.011111111111113</v>
      </c>
      <c r="N15" s="19">
        <f>'data convert'!N15</f>
        <v>10.883333333333333</v>
      </c>
      <c r="O15" s="19">
        <f>'data convert'!O15</f>
        <v>3.48</v>
      </c>
      <c r="P15" s="19">
        <f>'data convert'!P15</f>
        <v>12.13529411764706</v>
      </c>
      <c r="Q15" s="19">
        <f>'data convert'!Q15</f>
        <v>6.5</v>
      </c>
      <c r="R15" s="19">
        <f>'data convert'!R15</f>
        <v>20.212499999999999</v>
      </c>
      <c r="S15" s="19">
        <f>'data convert'!S15</f>
        <v>4.9083333333333323</v>
      </c>
      <c r="T15" s="19">
        <f>'data convert'!T15</f>
        <v>50.888888888888886</v>
      </c>
      <c r="U15" s="19">
        <f>'data convert'!U15</f>
        <v>8.8461538461538453E-2</v>
      </c>
      <c r="V15" s="19">
        <f>'data convert'!V15</f>
        <v>10.618518518518519</v>
      </c>
      <c r="W15" s="19">
        <f>'data convert'!W15</f>
        <v>70.45</v>
      </c>
      <c r="X15" s="19">
        <f>'data convert'!X15</f>
        <v>15.865714285714285</v>
      </c>
      <c r="Y15" s="19">
        <f>'data convert'!Y15</f>
        <v>0</v>
      </c>
      <c r="Z15" s="19">
        <f>'data convert'!Z15</f>
        <v>2.9485714285714288</v>
      </c>
      <c r="AA15" s="19">
        <f>'data convert'!AA15</f>
        <v>3.4631578947368427</v>
      </c>
      <c r="AB15" s="19">
        <f>'data convert'!AB15</f>
        <v>0.33076923076923076</v>
      </c>
      <c r="AC15" s="19">
        <f>'data convert'!AC15</f>
        <v>23.982500000000002</v>
      </c>
      <c r="AD15" s="19">
        <f>'data convert'!AD15</f>
        <v>0.9</v>
      </c>
      <c r="AE15" s="19">
        <f>'data convert'!AE15</f>
        <v>0.52500000000000002</v>
      </c>
      <c r="AF15" s="19">
        <f>'data convert'!AF15</f>
        <v>11.118918918918919</v>
      </c>
      <c r="AG15" s="19">
        <f>'data convert'!AG15</f>
        <v>2.368421052631579E-2</v>
      </c>
      <c r="AH15" s="19">
        <f>'data convert'!AH15</f>
        <v>35.919444444444451</v>
      </c>
      <c r="AI15" s="19">
        <f>'data convert'!AI15</f>
        <v>1.7756756756756757</v>
      </c>
      <c r="AJ15" s="19">
        <f>'data convert'!AJ15</f>
        <v>2.7189189189189187</v>
      </c>
      <c r="AK15" s="19">
        <f>'data convert'!AK15</f>
        <v>7.4351351351351358</v>
      </c>
      <c r="AL15" s="19">
        <f>'data convert'!AL15</f>
        <v>41.710810810810813</v>
      </c>
      <c r="AM15" s="19">
        <f>'data convert'!AM15</f>
        <v>18.258333333333333</v>
      </c>
      <c r="AN15" s="19">
        <f>'data convert'!AN15</f>
        <v>0.84736842105263166</v>
      </c>
      <c r="AO15" s="19">
        <f>'data convert'!AO15</f>
        <v>5.1571428571428566</v>
      </c>
      <c r="AP15" s="19">
        <f>'data convert'!AP15</f>
        <v>0</v>
      </c>
      <c r="AQ15" s="19">
        <f>'data convert'!AQ15</f>
        <v>0.43529411764705883</v>
      </c>
      <c r="AR15" s="19">
        <f>'data convert'!AR15</f>
        <v>43.29117647058824</v>
      </c>
      <c r="AS15" s="19">
        <f>'data convert'!AS15</f>
        <v>1.4903225806451612</v>
      </c>
      <c r="AT15" s="19">
        <f>'data convert'!AT15</f>
        <v>0</v>
      </c>
      <c r="AU15" s="19">
        <f>'data convert'!AU15</f>
        <v>23</v>
      </c>
      <c r="AV15" s="19">
        <f>'data convert'!AV15</f>
        <v>25</v>
      </c>
      <c r="AW15" s="19">
        <f>'data convert'!AW15</f>
        <v>10.091176470588238</v>
      </c>
      <c r="AX15" s="19">
        <f>'data convert'!AX15</f>
        <v>6.95</v>
      </c>
      <c r="AY15" s="19">
        <f>'data convert'!AY15</f>
        <v>4.6516129032258071</v>
      </c>
      <c r="AZ15" s="19">
        <f>'data convert'!AZ15</f>
        <v>1.0142857142857142</v>
      </c>
      <c r="BA15" s="19">
        <f>'data convert'!BA15</f>
        <v>2</v>
      </c>
      <c r="BB15" s="19">
        <f>'data convert'!BB15</f>
        <v>0</v>
      </c>
      <c r="BC15" s="19">
        <f>'data convert'!BC15</f>
        <v>0</v>
      </c>
      <c r="BD15" s="19">
        <f>'data convert'!BD15</f>
        <v>7.6620689655172418</v>
      </c>
      <c r="BE15" s="19">
        <f>'data convert'!BE15</f>
        <v>1.7</v>
      </c>
      <c r="BF15" s="19">
        <f>'data convert'!BF15</f>
        <v>20.3</v>
      </c>
      <c r="BG15" s="19">
        <f>'data convert'!BG15</f>
        <v>2.2999999999999998</v>
      </c>
      <c r="BH15" s="19">
        <f>'data convert'!BH15</f>
        <v>20</v>
      </c>
      <c r="BI15" s="19">
        <f>'data convert'!BI15</f>
        <v>11.2</v>
      </c>
      <c r="BJ15" s="19">
        <f>'data convert'!BJ15</f>
        <v>5.2</v>
      </c>
      <c r="BK15" s="19">
        <f>'data convert'!BK15</f>
        <v>14.4</v>
      </c>
      <c r="BL15" s="19">
        <f>'data convert'!BL15</f>
        <v>5.0999999999999996</v>
      </c>
      <c r="BM15" s="19">
        <f>'data convert'!BM15</f>
        <v>3.9</v>
      </c>
      <c r="BN15" s="19">
        <f>'data convert'!BN15</f>
        <v>5</v>
      </c>
      <c r="BO15" s="19">
        <f>'data convert'!BO15</f>
        <v>59.719999999999985</v>
      </c>
      <c r="BP15" s="19">
        <f>'data convert'!BP15</f>
        <v>10.92</v>
      </c>
      <c r="BQ15" s="19">
        <f>'data convert'!BQ15</f>
        <v>7.28</v>
      </c>
      <c r="BR15" s="19">
        <f>'data convert'!BR15</f>
        <v>14.06</v>
      </c>
      <c r="BS15" s="19">
        <f>'data convert'!BS15</f>
        <v>19.919999999999998</v>
      </c>
      <c r="BV15" s="14">
        <f t="shared" si="1"/>
        <v>11.861541750796844</v>
      </c>
      <c r="BX15" s="12">
        <f t="shared" si="2"/>
        <v>15.791532716408636</v>
      </c>
      <c r="BY15" s="12">
        <f t="shared" si="3"/>
        <v>9.2195994047244767</v>
      </c>
      <c r="BZ15" s="12">
        <f t="shared" si="4"/>
        <v>11.416149835175252</v>
      </c>
      <c r="CA15" s="13"/>
      <c r="CB15" s="12">
        <f t="shared" si="5"/>
        <v>15.721287931839402</v>
      </c>
      <c r="CC15" s="12">
        <f t="shared" si="6"/>
        <v>32.846655405405407</v>
      </c>
      <c r="CD15" s="12">
        <f t="shared" si="7"/>
        <v>7.4395833333333332</v>
      </c>
      <c r="CF15" s="12">
        <f t="shared" si="8"/>
        <v>2.0103508771929826</v>
      </c>
      <c r="CG15" s="12">
        <f t="shared" si="9"/>
        <v>12.41761316872428</v>
      </c>
      <c r="CH15" s="12">
        <f t="shared" si="10"/>
        <v>7.5049235993208825</v>
      </c>
      <c r="CJ15" s="12">
        <f t="shared" si="11"/>
        <v>10.643407896907897</v>
      </c>
      <c r="CK15" s="12">
        <f t="shared" si="12"/>
        <v>10.040360385378134</v>
      </c>
      <c r="CL15" s="12">
        <f t="shared" si="13"/>
        <v>13.271408930643489</v>
      </c>
      <c r="CM15" s="13"/>
      <c r="CN15" s="12">
        <f t="shared" si="14"/>
        <v>33.132210366732295</v>
      </c>
      <c r="CO15" s="12">
        <f t="shared" si="15"/>
        <v>-22.273178323508283</v>
      </c>
      <c r="CP15" s="12">
        <f t="shared" si="16"/>
        <v>-3.7549243174199582</v>
      </c>
      <c r="CR15" s="12">
        <f t="shared" si="17"/>
        <v>32.54000417596022</v>
      </c>
      <c r="CS15" s="12">
        <f t="shared" si="18"/>
        <v>176.91725153012933</v>
      </c>
      <c r="CT15" s="12">
        <f t="shared" si="19"/>
        <v>-37.279794738036045</v>
      </c>
      <c r="CV15" s="12">
        <f t="shared" si="20"/>
        <v>-83.051521299430334</v>
      </c>
      <c r="CW15" s="12">
        <f t="shared" si="21"/>
        <v>4.688019733101557</v>
      </c>
      <c r="CX15" s="12">
        <f t="shared" si="22"/>
        <v>-36.728936617225912</v>
      </c>
      <c r="CZ15" s="12">
        <f t="shared" si="23"/>
        <v>-10.26960811234437</v>
      </c>
      <c r="DA15" s="12">
        <f t="shared" si="24"/>
        <v>-15.35366484121986</v>
      </c>
      <c r="DB15" s="12">
        <f t="shared" si="25"/>
        <v>11.886036482162458</v>
      </c>
      <c r="DC15" s="13"/>
      <c r="DD15" s="12">
        <f t="shared" si="26"/>
        <v>15.791532716408636</v>
      </c>
      <c r="DE15" s="12">
        <f t="shared" si="0"/>
        <v>9.2195994047244767</v>
      </c>
      <c r="DF15" s="12">
        <f t="shared" si="0"/>
        <v>11.416149835175252</v>
      </c>
      <c r="DH15" s="12">
        <f t="shared" si="27"/>
        <v>-0.44482562795341279</v>
      </c>
      <c r="DI15" s="12">
        <f t="shared" si="27"/>
        <v>108.0016930292977</v>
      </c>
      <c r="DJ15" s="12">
        <f t="shared" si="27"/>
        <v>-52.888782444765312</v>
      </c>
      <c r="DL15" s="12">
        <f t="shared" si="28"/>
        <v>-78.194813148141762</v>
      </c>
      <c r="DM15" s="12">
        <f t="shared" si="28"/>
        <v>34.687122765453545</v>
      </c>
      <c r="DN15" s="12">
        <f t="shared" si="28"/>
        <v>-18.598159530932858</v>
      </c>
      <c r="DP15" s="12">
        <f t="shared" si="29"/>
        <v>-6.7688489501635267</v>
      </c>
      <c r="DQ15" s="12">
        <f t="shared" si="30"/>
        <v>-12.051256068469408</v>
      </c>
      <c r="DR15" s="12">
        <f t="shared" si="30"/>
        <v>16.25118032133603</v>
      </c>
    </row>
    <row r="16" spans="1:122" ht="15.75" x14ac:dyDescent="0.25">
      <c r="A16" s="21" t="str">
        <f>'data convert'!A16</f>
        <v xml:space="preserve">Annual </v>
      </c>
      <c r="B16">
        <f>SUM(B4:B15)</f>
        <v>615.50000000000011</v>
      </c>
      <c r="C16">
        <f t="shared" ref="C16:BN16" si="31">SUM(C4:C15)</f>
        <v>764.66250000000002</v>
      </c>
      <c r="D16">
        <f t="shared" si="31"/>
        <v>758.76249999999993</v>
      </c>
      <c r="E16">
        <f t="shared" si="31"/>
        <v>616.55294117647065</v>
      </c>
      <c r="F16">
        <f t="shared" si="31"/>
        <v>664.22</v>
      </c>
      <c r="G16">
        <f t="shared" si="31"/>
        <v>815.62777777777774</v>
      </c>
      <c r="H16">
        <f t="shared" si="31"/>
        <v>519</v>
      </c>
      <c r="I16">
        <f t="shared" si="31"/>
        <v>743.28749999999991</v>
      </c>
      <c r="J16">
        <f t="shared" si="31"/>
        <v>622.56428571428592</v>
      </c>
      <c r="K16">
        <f t="shared" si="31"/>
        <v>597.58823529411768</v>
      </c>
      <c r="L16">
        <f t="shared" si="31"/>
        <v>630.80555555555554</v>
      </c>
      <c r="M16">
        <f t="shared" si="31"/>
        <v>827.33888888888873</v>
      </c>
      <c r="N16">
        <f t="shared" si="31"/>
        <v>780.22222222222229</v>
      </c>
      <c r="O16">
        <f t="shared" si="31"/>
        <v>887.81200000000001</v>
      </c>
      <c r="P16">
        <f t="shared" si="31"/>
        <v>401.81764705882352</v>
      </c>
      <c r="Q16">
        <f t="shared" si="31"/>
        <v>932.18571428571431</v>
      </c>
      <c r="R16">
        <f t="shared" si="31"/>
        <v>630.20000000000005</v>
      </c>
      <c r="S16">
        <f t="shared" si="31"/>
        <v>689.40833333333342</v>
      </c>
      <c r="T16">
        <f t="shared" si="31"/>
        <v>800.75</v>
      </c>
      <c r="U16">
        <f t="shared" si="31"/>
        <v>844.36923076923085</v>
      </c>
      <c r="V16">
        <f t="shared" si="31"/>
        <v>857.37407407407397</v>
      </c>
      <c r="W16">
        <f t="shared" si="31"/>
        <v>879.71071428571418</v>
      </c>
      <c r="X16">
        <f t="shared" si="31"/>
        <v>940.29142857142847</v>
      </c>
      <c r="Y16">
        <f t="shared" si="31"/>
        <v>739.0542857142857</v>
      </c>
      <c r="Z16">
        <f t="shared" si="31"/>
        <v>1173.4485714285718</v>
      </c>
      <c r="AA16">
        <f t="shared" si="31"/>
        <v>551.08947368421047</v>
      </c>
      <c r="AB16">
        <f t="shared" si="31"/>
        <v>970.79743589743589</v>
      </c>
      <c r="AC16">
        <f t="shared" si="31"/>
        <v>856.36749999999995</v>
      </c>
      <c r="AD16">
        <f t="shared" si="31"/>
        <v>854.005</v>
      </c>
      <c r="AE16">
        <f t="shared" si="31"/>
        <v>714.36250000000007</v>
      </c>
      <c r="AF16">
        <f t="shared" si="31"/>
        <v>936.16486486486474</v>
      </c>
      <c r="AG16">
        <f t="shared" si="31"/>
        <v>591.99736842105267</v>
      </c>
      <c r="AH16">
        <f t="shared" si="31"/>
        <v>785.03611111111127</v>
      </c>
      <c r="AI16">
        <f t="shared" si="31"/>
        <v>659.46486486486481</v>
      </c>
      <c r="AJ16">
        <f t="shared" si="31"/>
        <v>524.14324324324321</v>
      </c>
      <c r="AK16">
        <f t="shared" si="31"/>
        <v>786.46756756756781</v>
      </c>
      <c r="AL16">
        <f t="shared" si="31"/>
        <v>774.22162162162169</v>
      </c>
      <c r="AM16">
        <f t="shared" si="31"/>
        <v>996.86111111111109</v>
      </c>
      <c r="AN16">
        <f t="shared" si="31"/>
        <v>676.33157894736837</v>
      </c>
      <c r="AO16">
        <f t="shared" si="31"/>
        <v>520.65428571428572</v>
      </c>
      <c r="AP16">
        <f t="shared" si="31"/>
        <v>1143.6878787878786</v>
      </c>
      <c r="AQ16">
        <f t="shared" si="31"/>
        <v>802.60882352941178</v>
      </c>
      <c r="AR16">
        <f t="shared" si="31"/>
        <v>920.67647058823525</v>
      </c>
      <c r="AS16">
        <f t="shared" si="31"/>
        <v>654.08709677419347</v>
      </c>
      <c r="AT16">
        <f t="shared" si="31"/>
        <v>670.00645161290322</v>
      </c>
      <c r="AU16">
        <f t="shared" si="31"/>
        <v>873</v>
      </c>
      <c r="AV16">
        <f t="shared" si="31"/>
        <v>828</v>
      </c>
      <c r="AW16">
        <f t="shared" si="31"/>
        <v>947.54411764705878</v>
      </c>
      <c r="AX16">
        <f t="shared" si="31"/>
        <v>921.29705882352937</v>
      </c>
      <c r="AY16">
        <f t="shared" si="31"/>
        <v>1048.6193548387098</v>
      </c>
      <c r="AZ16">
        <f t="shared" si="31"/>
        <v>712.71428571428589</v>
      </c>
      <c r="BA16">
        <f t="shared" si="31"/>
        <v>422.60740740740744</v>
      </c>
      <c r="BB16">
        <f t="shared" si="31"/>
        <v>524.63125000000002</v>
      </c>
      <c r="BC16">
        <f t="shared" si="31"/>
        <v>890.65483870967751</v>
      </c>
      <c r="BD16">
        <f t="shared" si="31"/>
        <v>1091.5172413793105</v>
      </c>
      <c r="BE16">
        <f t="shared" si="31"/>
        <v>513.70000000000016</v>
      </c>
      <c r="BF16">
        <f t="shared" si="31"/>
        <v>804.79999999999984</v>
      </c>
      <c r="BG16">
        <f t="shared" si="31"/>
        <v>884.59999999999991</v>
      </c>
      <c r="BH16">
        <f t="shared" si="31"/>
        <v>681.8</v>
      </c>
      <c r="BI16">
        <f t="shared" si="31"/>
        <v>965.6</v>
      </c>
      <c r="BJ16">
        <f t="shared" si="31"/>
        <v>799.5</v>
      </c>
      <c r="BK16">
        <f t="shared" si="31"/>
        <v>650.5</v>
      </c>
      <c r="BL16">
        <f t="shared" si="31"/>
        <v>872.80000000000007</v>
      </c>
      <c r="BM16">
        <f t="shared" si="31"/>
        <v>946.09999999999991</v>
      </c>
      <c r="BN16">
        <f t="shared" si="31"/>
        <v>1085</v>
      </c>
      <c r="BO16">
        <f t="shared" ref="BO16:BS16" si="32">SUM(BO4:BO15)</f>
        <v>722.87</v>
      </c>
      <c r="BP16">
        <f t="shared" si="32"/>
        <v>1136.99</v>
      </c>
      <c r="BQ16">
        <f t="shared" si="32"/>
        <v>559.90999999999985</v>
      </c>
      <c r="BR16">
        <f t="shared" si="32"/>
        <v>815.78</v>
      </c>
      <c r="BS16">
        <f t="shared" si="32"/>
        <v>1057.29</v>
      </c>
      <c r="BV16" s="14">
        <f t="shared" ref="BV16:BX16" si="33">SUM(BV4:BV15)</f>
        <v>783.99158870016925</v>
      </c>
      <c r="BX16">
        <f t="shared" si="33"/>
        <v>829.10463309314753</v>
      </c>
      <c r="BY16">
        <f t="shared" ref="BY16:BZ16" si="34">SUM(BY4:BY15)</f>
        <v>816.35549951658959</v>
      </c>
      <c r="BZ16">
        <f t="shared" si="34"/>
        <v>756.46948160679847</v>
      </c>
      <c r="CB16">
        <f t="shared" ref="CB16:CD16" si="35">SUM(CB4:CB15)</f>
        <v>809.64069324719128</v>
      </c>
      <c r="CC16">
        <f t="shared" si="35"/>
        <v>815.29456081081071</v>
      </c>
      <c r="CD16">
        <f t="shared" si="35"/>
        <v>884.66951884920638</v>
      </c>
      <c r="CF16">
        <f t="shared" ref="CF16:CH16" si="36">SUM(CF4:CF15)</f>
        <v>670.2757894736842</v>
      </c>
      <c r="CG16">
        <f t="shared" si="36"/>
        <v>893.23023169761734</v>
      </c>
      <c r="CH16">
        <f t="shared" si="36"/>
        <v>750.06960950764017</v>
      </c>
      <c r="CJ16">
        <f t="shared" ref="CJ16:CL16" si="37">SUM(CJ4:CJ15)</f>
        <v>796.26941834445222</v>
      </c>
      <c r="CK16">
        <f t="shared" si="37"/>
        <v>736.8948250771175</v>
      </c>
      <c r="CL16">
        <f t="shared" si="37"/>
        <v>732.41270447709155</v>
      </c>
      <c r="CN16" s="12">
        <f>(BX16-$BV16)/$BV16*100</f>
        <v>5.7542765819431994</v>
      </c>
      <c r="CO16" s="12">
        <f t="shared" si="15"/>
        <v>4.1280941381116838</v>
      </c>
      <c r="CP16" s="12">
        <f t="shared" si="16"/>
        <v>-3.5105105067519253</v>
      </c>
      <c r="CR16" s="12">
        <f>(CB16-$BV16)/$BV16*100</f>
        <v>3.2716045575880934</v>
      </c>
      <c r="CS16" s="12">
        <f t="shared" si="18"/>
        <v>3.9927688717350529</v>
      </c>
      <c r="CT16" s="12">
        <f t="shared" si="19"/>
        <v>12.841710497935017</v>
      </c>
      <c r="CV16" s="12">
        <f>(CF16-$BV16)/$BV16*100</f>
        <v>-14.504721844659313</v>
      </c>
      <c r="CW16" s="12">
        <f t="shared" si="21"/>
        <v>13.933649872259721</v>
      </c>
      <c r="CX16" s="12">
        <f t="shared" si="22"/>
        <v>-4.326829481521675</v>
      </c>
      <c r="CZ16" s="12">
        <f>(CJ16-$BV16)/$BV16*100</f>
        <v>1.5660665013816268</v>
      </c>
      <c r="DA16" s="12">
        <f t="shared" ref="DA16" si="38">(CK16-$BV16)/$BV16*100</f>
        <v>-6.0073047086049147</v>
      </c>
      <c r="DB16" s="12">
        <f t="shared" ref="DB16:DB19" si="39">(CL16-$BV16)/$BV16*100</f>
        <v>-6.5790098983834362</v>
      </c>
      <c r="DD16" s="12">
        <f t="shared" si="26"/>
        <v>829.10463309314753</v>
      </c>
      <c r="DE16" s="12">
        <f t="shared" si="0"/>
        <v>816.35549951658959</v>
      </c>
      <c r="DF16" s="12">
        <f t="shared" si="0"/>
        <v>756.46948160679847</v>
      </c>
      <c r="DH16" s="12">
        <f t="shared" si="27"/>
        <v>-2.3475854637721616</v>
      </c>
      <c r="DI16" s="12">
        <f t="shared" si="27"/>
        <v>-1.6656609710182739</v>
      </c>
      <c r="DJ16" s="12">
        <f t="shared" si="27"/>
        <v>6.7017941449395213</v>
      </c>
      <c r="DL16" s="12">
        <f t="shared" si="28"/>
        <v>-17.894129472932747</v>
      </c>
      <c r="DM16" s="12">
        <f t="shared" si="28"/>
        <v>9.4168205183341875</v>
      </c>
      <c r="DN16" s="12">
        <f t="shared" si="28"/>
        <v>-8.1197333818662418</v>
      </c>
      <c r="DP16" s="12">
        <f t="shared" si="29"/>
        <v>5.2612746059650242</v>
      </c>
      <c r="DQ16" s="12">
        <f t="shared" si="30"/>
        <v>-2.5876333422073965</v>
      </c>
      <c r="DR16" s="12">
        <f t="shared" si="30"/>
        <v>-3.1801384873595295</v>
      </c>
    </row>
    <row r="17" spans="1:122" ht="15.75" x14ac:dyDescent="0.25">
      <c r="A17" s="21" t="str">
        <f>'data convert'!A17</f>
        <v>winter</v>
      </c>
      <c r="B17">
        <f>SUM(B4:B5)</f>
        <v>0</v>
      </c>
      <c r="C17">
        <f t="shared" ref="C17:BN17" si="40">SUM(C4:C5)</f>
        <v>4.4249999999999998</v>
      </c>
      <c r="D17">
        <f t="shared" si="40"/>
        <v>2.65</v>
      </c>
      <c r="E17">
        <f t="shared" si="40"/>
        <v>3.1882352941176468</v>
      </c>
      <c r="F17">
        <f t="shared" si="40"/>
        <v>0.71333333333333326</v>
      </c>
      <c r="G17">
        <f t="shared" si="40"/>
        <v>0</v>
      </c>
      <c r="H17">
        <f t="shared" si="40"/>
        <v>3.888888888888889E-2</v>
      </c>
      <c r="I17">
        <f t="shared" si="40"/>
        <v>8.3812499999999996</v>
      </c>
      <c r="J17">
        <f t="shared" si="40"/>
        <v>2.9642857142857144</v>
      </c>
      <c r="K17">
        <f t="shared" si="40"/>
        <v>0</v>
      </c>
      <c r="L17">
        <f t="shared" si="40"/>
        <v>12.638888888888889</v>
      </c>
      <c r="M17">
        <f t="shared" si="40"/>
        <v>6.6222222222222218</v>
      </c>
      <c r="N17">
        <f t="shared" si="40"/>
        <v>0.84444444444444444</v>
      </c>
      <c r="O17">
        <f t="shared" si="40"/>
        <v>0</v>
      </c>
      <c r="P17">
        <f t="shared" si="40"/>
        <v>0</v>
      </c>
      <c r="Q17">
        <f t="shared" si="40"/>
        <v>0</v>
      </c>
      <c r="R17">
        <f t="shared" si="40"/>
        <v>9.6750000000000007</v>
      </c>
      <c r="S17">
        <f t="shared" si="40"/>
        <v>3.4249999999999998</v>
      </c>
      <c r="T17">
        <f t="shared" si="40"/>
        <v>0</v>
      </c>
      <c r="U17">
        <f t="shared" si="40"/>
        <v>15.492307692307692</v>
      </c>
      <c r="V17">
        <f t="shared" si="40"/>
        <v>15.822222222222221</v>
      </c>
      <c r="W17">
        <f t="shared" si="40"/>
        <v>0</v>
      </c>
      <c r="X17">
        <f t="shared" si="40"/>
        <v>0</v>
      </c>
      <c r="Y17">
        <f t="shared" si="40"/>
        <v>0</v>
      </c>
      <c r="Z17">
        <f t="shared" si="40"/>
        <v>4.9857142857142858</v>
      </c>
      <c r="AA17">
        <f t="shared" si="40"/>
        <v>0</v>
      </c>
      <c r="AB17">
        <f t="shared" si="40"/>
        <v>0.8897435897435898</v>
      </c>
      <c r="AC17">
        <f t="shared" si="40"/>
        <v>24.092500000000001</v>
      </c>
      <c r="AD17">
        <f t="shared" si="40"/>
        <v>76.42</v>
      </c>
      <c r="AE17">
        <f t="shared" si="40"/>
        <v>0.125</v>
      </c>
      <c r="AF17">
        <f t="shared" si="40"/>
        <v>0.45945945945945948</v>
      </c>
      <c r="AG17">
        <f t="shared" si="40"/>
        <v>0</v>
      </c>
      <c r="AH17">
        <f t="shared" si="40"/>
        <v>0</v>
      </c>
      <c r="AI17">
        <f t="shared" si="40"/>
        <v>13.581081081081084</v>
      </c>
      <c r="AJ17">
        <f t="shared" si="40"/>
        <v>1.5189189189189187</v>
      </c>
      <c r="AK17">
        <f t="shared" si="40"/>
        <v>26.77027027027027</v>
      </c>
      <c r="AL17">
        <f t="shared" si="40"/>
        <v>0.30810810810810813</v>
      </c>
      <c r="AM17">
        <f t="shared" si="40"/>
        <v>2.2222222222222223</v>
      </c>
      <c r="AN17">
        <f t="shared" si="40"/>
        <v>0</v>
      </c>
      <c r="AO17">
        <f t="shared" si="40"/>
        <v>0.43428571428571427</v>
      </c>
      <c r="AP17">
        <f t="shared" si="40"/>
        <v>0.9878787878787878</v>
      </c>
      <c r="AQ17">
        <f t="shared" si="40"/>
        <v>0.13529411764705881</v>
      </c>
      <c r="AR17">
        <f t="shared" si="40"/>
        <v>0.55882352941176472</v>
      </c>
      <c r="AS17">
        <f t="shared" si="40"/>
        <v>14.703225806451611</v>
      </c>
      <c r="AT17">
        <f t="shared" si="40"/>
        <v>1.032258064516129</v>
      </c>
      <c r="AU17">
        <f t="shared" si="40"/>
        <v>1</v>
      </c>
      <c r="AV17">
        <f t="shared" si="40"/>
        <v>3</v>
      </c>
      <c r="AW17">
        <f t="shared" si="40"/>
        <v>0.14705882352941177</v>
      </c>
      <c r="AX17">
        <f t="shared" si="40"/>
        <v>7.8794117647058819</v>
      </c>
      <c r="AY17">
        <f t="shared" si="40"/>
        <v>32.170967741935485</v>
      </c>
      <c r="AZ17">
        <f t="shared" si="40"/>
        <v>1.6107142857142855</v>
      </c>
      <c r="BA17">
        <f t="shared" si="40"/>
        <v>0</v>
      </c>
      <c r="BB17">
        <f t="shared" si="40"/>
        <v>0.86875000000000002</v>
      </c>
      <c r="BC17">
        <f t="shared" si="40"/>
        <v>3.1032258064516132</v>
      </c>
      <c r="BD17">
        <f t="shared" si="40"/>
        <v>8.565517241379311</v>
      </c>
      <c r="BE17">
        <f t="shared" si="40"/>
        <v>0</v>
      </c>
      <c r="BF17">
        <f t="shared" si="40"/>
        <v>1.3</v>
      </c>
      <c r="BG17">
        <f t="shared" si="40"/>
        <v>2.1</v>
      </c>
      <c r="BH17">
        <f t="shared" si="40"/>
        <v>0</v>
      </c>
      <c r="BI17">
        <f t="shared" si="40"/>
        <v>0</v>
      </c>
      <c r="BJ17">
        <f t="shared" si="40"/>
        <v>2.5</v>
      </c>
      <c r="BK17">
        <f t="shared" si="40"/>
        <v>0</v>
      </c>
      <c r="BL17">
        <f t="shared" si="40"/>
        <v>6.9</v>
      </c>
      <c r="BM17">
        <f t="shared" si="40"/>
        <v>0.1</v>
      </c>
      <c r="BN17">
        <f t="shared" si="40"/>
        <v>2</v>
      </c>
      <c r="BO17">
        <f t="shared" ref="BO17:BS17" si="41">SUM(BO4:BO5)</f>
        <v>5.089999999999999</v>
      </c>
      <c r="BP17">
        <f t="shared" si="41"/>
        <v>1.76</v>
      </c>
      <c r="BQ17">
        <f t="shared" si="41"/>
        <v>4.0199999999999996</v>
      </c>
      <c r="BR17">
        <f t="shared" si="41"/>
        <v>29.52</v>
      </c>
      <c r="BS17">
        <f t="shared" si="41"/>
        <v>0.02</v>
      </c>
      <c r="BV17" s="14">
        <f t="shared" ref="BV17:BX17" si="42">SUM(BV4:BV5)</f>
        <v>5.2823072617162294</v>
      </c>
      <c r="BX17">
        <f t="shared" si="42"/>
        <v>2.8564025835014331</v>
      </c>
      <c r="BY17">
        <f t="shared" ref="BY17:BZ17" si="43">SUM(BY4:BY5)</f>
        <v>4.6392104856279435</v>
      </c>
      <c r="BZ17">
        <f t="shared" si="43"/>
        <v>6.6185953680370595</v>
      </c>
      <c r="CB17">
        <f t="shared" ref="CB17:CD17" si="44">SUM(CB4:CB5)</f>
        <v>1.6210861005692596</v>
      </c>
      <c r="CC17">
        <f t="shared" si="44"/>
        <v>12.200304054054055</v>
      </c>
      <c r="CD17">
        <f t="shared" si="44"/>
        <v>1.2727430555555554</v>
      </c>
      <c r="CF17">
        <f t="shared" ref="CF17:CH17" si="45">SUM(CF4:CF5)</f>
        <v>0.35666666666666663</v>
      </c>
      <c r="CG17">
        <f t="shared" si="45"/>
        <v>4.0782062454611472</v>
      </c>
      <c r="CH17">
        <f t="shared" si="45"/>
        <v>10.723655913978495</v>
      </c>
      <c r="CJ17">
        <f t="shared" ref="CJ17:CL17" si="46">SUM(CJ4:CJ5)</f>
        <v>9.5532842841068657</v>
      </c>
      <c r="CK17">
        <f t="shared" si="46"/>
        <v>2.8115377283252538</v>
      </c>
      <c r="CL17">
        <f t="shared" si="46"/>
        <v>6.8567066516509119</v>
      </c>
      <c r="CN17" s="12">
        <f t="shared" ref="CN17:CN20" si="47">(BX17-$BV17)/$BV17*100</f>
        <v>-45.925095948065248</v>
      </c>
      <c r="CO17" s="12">
        <f>(BY17-$BV17)/$BV17*100</f>
        <v>-12.174543134761587</v>
      </c>
      <c r="CP17" s="12">
        <f t="shared" si="16"/>
        <v>25.297432355093029</v>
      </c>
      <c r="CR17" s="12">
        <f t="shared" ref="CR17:CR20" si="48">(CB17-$BV17)/$BV17*100</f>
        <v>-69.31102224366694</v>
      </c>
      <c r="CS17" s="12">
        <f>(CC17-$BV17)/$BV17*100</f>
        <v>130.96543706338957</v>
      </c>
      <c r="CT17" s="12">
        <f t="shared" si="19"/>
        <v>-75.905546714788414</v>
      </c>
      <c r="CV17" s="12">
        <f t="shared" ref="CV17:CV20" si="49">(CF17-$BV17)/$BV17*100</f>
        <v>-93.247900036947399</v>
      </c>
      <c r="CW17" s="12">
        <f>(CG17-$BV17)/$BV17*100</f>
        <v>-22.794982506637982</v>
      </c>
      <c r="CX17" s="12">
        <f t="shared" si="22"/>
        <v>103.01083187073756</v>
      </c>
      <c r="CZ17" s="12">
        <f t="shared" ref="CZ17:CZ20" si="50">(CJ17-$BV17)/$BV17*100</f>
        <v>80.854384472193502</v>
      </c>
      <c r="DA17" s="12">
        <f>(CK17-$BV17)/$BV17*100</f>
        <v>-46.77443796762816</v>
      </c>
      <c r="DB17" s="12">
        <f t="shared" si="39"/>
        <v>29.805145969929015</v>
      </c>
      <c r="DD17" s="12">
        <f t="shared" si="26"/>
        <v>2.8564025835014331</v>
      </c>
      <c r="DE17" s="12">
        <f t="shared" si="0"/>
        <v>4.6392104856279435</v>
      </c>
      <c r="DF17" s="12">
        <f t="shared" si="0"/>
        <v>6.6185953680370595</v>
      </c>
      <c r="DH17" s="12">
        <f t="shared" si="27"/>
        <v>-43.247282090674304</v>
      </c>
      <c r="DI17" s="12">
        <f t="shared" si="27"/>
        <v>327.12130721779027</v>
      </c>
      <c r="DJ17" s="12">
        <f t="shared" si="27"/>
        <v>-55.442448382209399</v>
      </c>
      <c r="DL17" s="12">
        <f t="shared" si="28"/>
        <v>-92.311910231889598</v>
      </c>
      <c r="DM17" s="12">
        <f t="shared" si="28"/>
        <v>-12.092666239325874</v>
      </c>
      <c r="DN17" s="12">
        <f t="shared" si="28"/>
        <v>131.1526055392373</v>
      </c>
      <c r="DP17" s="12">
        <f t="shared" si="29"/>
        <v>44.340056354588349</v>
      </c>
      <c r="DQ17" s="12">
        <f t="shared" si="30"/>
        <v>-57.520628290665563</v>
      </c>
      <c r="DR17" s="12">
        <f t="shared" si="30"/>
        <v>3.5976105256978612</v>
      </c>
    </row>
    <row r="18" spans="1:122" ht="15.75" x14ac:dyDescent="0.25">
      <c r="A18" s="21" t="str">
        <f>'data convert'!A18</f>
        <v>summer</v>
      </c>
      <c r="B18">
        <f>SUM(B6:B8)</f>
        <v>177.38235294117646</v>
      </c>
      <c r="C18">
        <f t="shared" ref="C18:BN18" si="51">SUM(C6:C8)</f>
        <v>139.65</v>
      </c>
      <c r="D18">
        <f t="shared" si="51"/>
        <v>135.0625</v>
      </c>
      <c r="E18">
        <f t="shared" si="51"/>
        <v>167.75294117647059</v>
      </c>
      <c r="F18">
        <f t="shared" si="51"/>
        <v>137.06666666666666</v>
      </c>
      <c r="G18">
        <f t="shared" si="51"/>
        <v>50.95</v>
      </c>
      <c r="H18">
        <f t="shared" si="51"/>
        <v>157.65555555555559</v>
      </c>
      <c r="I18">
        <f t="shared" si="51"/>
        <v>179.125</v>
      </c>
      <c r="J18">
        <f t="shared" si="51"/>
        <v>84.55714285714285</v>
      </c>
      <c r="K18">
        <f t="shared" si="51"/>
        <v>65.470588235294116</v>
      </c>
      <c r="L18">
        <f t="shared" si="51"/>
        <v>114.9388888888889</v>
      </c>
      <c r="M18">
        <f t="shared" si="51"/>
        <v>206.56666666666666</v>
      </c>
      <c r="N18">
        <f t="shared" si="51"/>
        <v>115.33888888888889</v>
      </c>
      <c r="O18">
        <f t="shared" si="51"/>
        <v>73.695999999999998</v>
      </c>
      <c r="P18">
        <f t="shared" si="51"/>
        <v>70.7</v>
      </c>
      <c r="Q18">
        <f t="shared" si="51"/>
        <v>159.30714285714285</v>
      </c>
      <c r="R18">
        <f t="shared" si="51"/>
        <v>105.54375</v>
      </c>
      <c r="S18">
        <f t="shared" si="51"/>
        <v>109.78333333333333</v>
      </c>
      <c r="T18">
        <f t="shared" si="51"/>
        <v>146.51666666666668</v>
      </c>
      <c r="U18">
        <f t="shared" si="51"/>
        <v>184.56538461538463</v>
      </c>
      <c r="V18">
        <f t="shared" si="51"/>
        <v>196.74814814814815</v>
      </c>
      <c r="W18">
        <f t="shared" si="51"/>
        <v>198.35357142857143</v>
      </c>
      <c r="X18">
        <f t="shared" si="51"/>
        <v>103.43714285714285</v>
      </c>
      <c r="Y18">
        <f t="shared" si="51"/>
        <v>143.52857142857144</v>
      </c>
      <c r="Z18">
        <f t="shared" si="51"/>
        <v>143.97714285714289</v>
      </c>
      <c r="AA18">
        <f t="shared" si="51"/>
        <v>114.45263157894738</v>
      </c>
      <c r="AB18">
        <f t="shared" si="51"/>
        <v>224.82051282051282</v>
      </c>
      <c r="AC18">
        <f t="shared" si="51"/>
        <v>179.45749999999998</v>
      </c>
      <c r="AD18">
        <f t="shared" si="51"/>
        <v>90.767500000000013</v>
      </c>
      <c r="AE18">
        <f t="shared" si="51"/>
        <v>226.85</v>
      </c>
      <c r="AF18">
        <f t="shared" si="51"/>
        <v>187.69729729729727</v>
      </c>
      <c r="AG18">
        <f t="shared" si="51"/>
        <v>129.2578947368421</v>
      </c>
      <c r="AH18">
        <f t="shared" si="51"/>
        <v>116.00555555555556</v>
      </c>
      <c r="AI18">
        <f t="shared" si="51"/>
        <v>161.02972972972972</v>
      </c>
      <c r="AJ18">
        <f t="shared" si="51"/>
        <v>132.38108108108108</v>
      </c>
      <c r="AK18">
        <f t="shared" si="51"/>
        <v>94.783783783783775</v>
      </c>
      <c r="AL18">
        <f t="shared" si="51"/>
        <v>89.908108108108109</v>
      </c>
      <c r="AM18">
        <f t="shared" si="51"/>
        <v>235.29444444444439</v>
      </c>
      <c r="AN18">
        <f t="shared" si="51"/>
        <v>100.81052631578947</v>
      </c>
      <c r="AO18">
        <f t="shared" si="51"/>
        <v>134.78857142857143</v>
      </c>
      <c r="AP18">
        <f t="shared" si="51"/>
        <v>174.65151515151516</v>
      </c>
      <c r="AQ18">
        <f t="shared" si="51"/>
        <v>108.25294117647059</v>
      </c>
      <c r="AR18">
        <f t="shared" si="51"/>
        <v>95.217647058823545</v>
      </c>
      <c r="AS18">
        <f t="shared" si="51"/>
        <v>120.54516129032258</v>
      </c>
      <c r="AT18">
        <f t="shared" si="51"/>
        <v>112.10322580645159</v>
      </c>
      <c r="AU18">
        <f t="shared" si="51"/>
        <v>101</v>
      </c>
      <c r="AV18">
        <f t="shared" si="51"/>
        <v>127</v>
      </c>
      <c r="AW18">
        <f t="shared" si="51"/>
        <v>89.888235294117663</v>
      </c>
      <c r="AX18">
        <f t="shared" si="51"/>
        <v>211.50882352941179</v>
      </c>
      <c r="AY18">
        <f t="shared" si="51"/>
        <v>135.6258064516129</v>
      </c>
      <c r="AZ18">
        <f t="shared" si="51"/>
        <v>118.36071428571427</v>
      </c>
      <c r="BA18">
        <f t="shared" si="51"/>
        <v>121.19259259259262</v>
      </c>
      <c r="BB18">
        <f t="shared" si="51"/>
        <v>59.912500000000009</v>
      </c>
      <c r="BC18">
        <f t="shared" si="51"/>
        <v>269.46451612903229</v>
      </c>
      <c r="BD18">
        <f t="shared" si="51"/>
        <v>170.98620689655178</v>
      </c>
      <c r="BE18">
        <f t="shared" si="51"/>
        <v>146.19999999999999</v>
      </c>
      <c r="BF18">
        <f t="shared" si="51"/>
        <v>122.89999999999999</v>
      </c>
      <c r="BG18">
        <f t="shared" si="51"/>
        <v>216.8</v>
      </c>
      <c r="BH18">
        <f t="shared" si="51"/>
        <v>121.4</v>
      </c>
      <c r="BI18">
        <f t="shared" si="51"/>
        <v>174.9</v>
      </c>
      <c r="BJ18">
        <f t="shared" si="51"/>
        <v>188.9</v>
      </c>
      <c r="BK18">
        <f t="shared" si="51"/>
        <v>170.2</v>
      </c>
      <c r="BL18">
        <f t="shared" si="51"/>
        <v>160.79999999999998</v>
      </c>
      <c r="BM18">
        <f t="shared" si="51"/>
        <v>123.1</v>
      </c>
      <c r="BN18">
        <f t="shared" si="51"/>
        <v>276</v>
      </c>
      <c r="BO18">
        <f t="shared" ref="BO18:BS18" si="52">SUM(BO6:BO8)</f>
        <v>145.35999999999999</v>
      </c>
      <c r="BP18">
        <f t="shared" si="52"/>
        <v>257.63</v>
      </c>
      <c r="BQ18">
        <f t="shared" si="52"/>
        <v>179.14</v>
      </c>
      <c r="BR18">
        <f t="shared" si="52"/>
        <v>159.45000000000002</v>
      </c>
      <c r="BS18">
        <f t="shared" si="52"/>
        <v>171.13</v>
      </c>
      <c r="BV18" s="14">
        <f t="shared" ref="BV18:BX18" si="53">SUM(BV6:BV8)</f>
        <v>145.93712955160191</v>
      </c>
      <c r="BX18">
        <f t="shared" si="53"/>
        <v>148.6688622562146</v>
      </c>
      <c r="BY18">
        <f t="shared" ref="BY18:BZ18" si="54">SUM(BY6:BY8)</f>
        <v>165.28667958179943</v>
      </c>
      <c r="BZ18">
        <f t="shared" si="54"/>
        <v>138.76420884022545</v>
      </c>
      <c r="CB18">
        <f t="shared" ref="CB18:CD18" si="55">SUM(CB6:CB8)</f>
        <v>137.88221006897385</v>
      </c>
      <c r="CC18">
        <f t="shared" si="55"/>
        <v>134.68280405405406</v>
      </c>
      <c r="CD18">
        <f t="shared" si="55"/>
        <v>182.62852182539683</v>
      </c>
      <c r="CF18">
        <f t="shared" ref="CF18:CH18" si="56">SUM(CF6:CF8)</f>
        <v>118.93859649122807</v>
      </c>
      <c r="CG18">
        <f t="shared" si="56"/>
        <v>182.64024553031089</v>
      </c>
      <c r="CH18">
        <f t="shared" si="56"/>
        <v>140.09281267685341</v>
      </c>
      <c r="CJ18">
        <f t="shared" ref="CJ18:CL18" si="57">SUM(CJ6:CJ8)</f>
        <v>146.15081659079323</v>
      </c>
      <c r="CK18">
        <f t="shared" si="57"/>
        <v>124.59291843283688</v>
      </c>
      <c r="CL18">
        <f t="shared" si="57"/>
        <v>138.52553169177193</v>
      </c>
      <c r="CN18" s="12">
        <f t="shared" si="47"/>
        <v>1.8718558553303386</v>
      </c>
      <c r="CO18" s="12">
        <f t="shared" si="15"/>
        <v>13.258825968175367</v>
      </c>
      <c r="CP18" s="12">
        <f t="shared" si="16"/>
        <v>-4.9150759189354822</v>
      </c>
      <c r="CR18" s="12">
        <f t="shared" si="48"/>
        <v>-5.5194449194506916</v>
      </c>
      <c r="CS18" s="12">
        <f t="shared" ref="CS18:CS20" si="58">(CC18-$BV18)/$BV18*100</f>
        <v>-7.71176295719071</v>
      </c>
      <c r="CT18" s="12">
        <f t="shared" si="19"/>
        <v>25.141917198543506</v>
      </c>
      <c r="CV18" s="12">
        <f t="shared" si="49"/>
        <v>-18.500112441109398</v>
      </c>
      <c r="CW18" s="12">
        <f t="shared" ref="CW18:CW20" si="59">(CG18-$BV18)/$BV18*100</f>
        <v>25.149950592752425</v>
      </c>
      <c r="CX18" s="12">
        <f t="shared" si="22"/>
        <v>-4.0046812574054425</v>
      </c>
      <c r="CZ18" s="12">
        <f t="shared" si="50"/>
        <v>0.14642403879525115</v>
      </c>
      <c r="DA18" s="12">
        <f t="shared" ref="DA18:DA20" si="60">(CK18-$BV18)/$BV18*100</f>
        <v>-14.625620761725294</v>
      </c>
      <c r="DB18" s="12">
        <f t="shared" si="39"/>
        <v>-5.0786238448038787</v>
      </c>
      <c r="DD18" s="12">
        <f t="shared" si="26"/>
        <v>148.6688622562146</v>
      </c>
      <c r="DE18" s="12">
        <f t="shared" si="0"/>
        <v>165.28667958179943</v>
      </c>
      <c r="DF18" s="12">
        <f t="shared" si="0"/>
        <v>138.76420884022545</v>
      </c>
      <c r="DH18" s="12">
        <f t="shared" si="27"/>
        <v>-7.2554884886729853</v>
      </c>
      <c r="DI18" s="12">
        <f t="shared" si="27"/>
        <v>-9.407523532437537</v>
      </c>
      <c r="DJ18" s="12">
        <f t="shared" si="27"/>
        <v>22.842482987901299</v>
      </c>
      <c r="DL18" s="12">
        <f t="shared" si="28"/>
        <v>-28.041027388195527</v>
      </c>
      <c r="DM18" s="12">
        <f t="shared" si="28"/>
        <v>10.499071063934876</v>
      </c>
      <c r="DN18" s="12">
        <f t="shared" si="28"/>
        <v>-15.242527086084829</v>
      </c>
      <c r="DP18" s="12">
        <f t="shared" si="29"/>
        <v>5.3231361402945003</v>
      </c>
      <c r="DQ18" s="12">
        <f t="shared" si="30"/>
        <v>-10.212496814438325</v>
      </c>
      <c r="DR18" s="12">
        <f t="shared" si="30"/>
        <v>-0.17200195241147101</v>
      </c>
    </row>
    <row r="19" spans="1:122" ht="15.75" x14ac:dyDescent="0.25">
      <c r="A19" s="21" t="str">
        <f>'data convert'!A19</f>
        <v>SWMS</v>
      </c>
      <c r="B19" s="27">
        <f>SUM(B9:B12)</f>
        <v>340.3</v>
      </c>
      <c r="C19">
        <f t="shared" ref="C19:BN19" si="61">SUM(C9:C12)</f>
        <v>351.875</v>
      </c>
      <c r="D19">
        <f t="shared" si="61"/>
        <v>323.72500000000002</v>
      </c>
      <c r="E19">
        <f t="shared" si="61"/>
        <v>260.12941176470588</v>
      </c>
      <c r="F19">
        <f t="shared" si="61"/>
        <v>327.81333333333333</v>
      </c>
      <c r="G19">
        <f t="shared" si="61"/>
        <v>328.24444444444441</v>
      </c>
      <c r="H19">
        <f t="shared" si="61"/>
        <v>180.3</v>
      </c>
      <c r="I19">
        <f t="shared" si="61"/>
        <v>352.66874999999999</v>
      </c>
      <c r="J19">
        <f t="shared" si="61"/>
        <v>481.05000000000007</v>
      </c>
      <c r="K19">
        <f t="shared" si="61"/>
        <v>367.44117647058818</v>
      </c>
      <c r="L19">
        <f t="shared" si="61"/>
        <v>339.13888888888891</v>
      </c>
      <c r="M19">
        <f t="shared" si="61"/>
        <v>393.63333333333333</v>
      </c>
      <c r="N19">
        <f t="shared" si="61"/>
        <v>439.93888888888887</v>
      </c>
      <c r="O19">
        <f t="shared" si="61"/>
        <v>567.75599999999997</v>
      </c>
      <c r="P19">
        <f t="shared" si="61"/>
        <v>280.67058823529413</v>
      </c>
      <c r="Q19">
        <f t="shared" si="61"/>
        <v>450.97857142857146</v>
      </c>
      <c r="R19">
        <f t="shared" si="61"/>
        <v>355.99374999999998</v>
      </c>
      <c r="S19">
        <f t="shared" si="61"/>
        <v>429.08333333333337</v>
      </c>
      <c r="T19">
        <f t="shared" si="61"/>
        <v>351.7</v>
      </c>
      <c r="U19">
        <f t="shared" si="61"/>
        <v>288.44615384615383</v>
      </c>
      <c r="V19">
        <f t="shared" si="61"/>
        <v>450.14074074074074</v>
      </c>
      <c r="W19">
        <f t="shared" si="61"/>
        <v>413.11785714285708</v>
      </c>
      <c r="X19">
        <f t="shared" si="61"/>
        <v>532.71428571428578</v>
      </c>
      <c r="Y19">
        <f t="shared" si="61"/>
        <v>399.74571428571426</v>
      </c>
      <c r="Z19">
        <f t="shared" si="61"/>
        <v>742.47428571428577</v>
      </c>
      <c r="AA19">
        <f t="shared" si="61"/>
        <v>254.22631578947369</v>
      </c>
      <c r="AB19">
        <f t="shared" si="61"/>
        <v>413.51282051282055</v>
      </c>
      <c r="AC19">
        <f t="shared" si="61"/>
        <v>451.9425</v>
      </c>
      <c r="AD19">
        <f t="shared" si="61"/>
        <v>518.95499999999993</v>
      </c>
      <c r="AE19">
        <f t="shared" si="61"/>
        <v>323.63</v>
      </c>
      <c r="AF19">
        <f t="shared" si="61"/>
        <v>518.11351351351345</v>
      </c>
      <c r="AG19">
        <f t="shared" si="61"/>
        <v>345.96315789473681</v>
      </c>
      <c r="AH19">
        <f t="shared" si="61"/>
        <v>558.47500000000002</v>
      </c>
      <c r="AI19">
        <f t="shared" si="61"/>
        <v>350.30540540540539</v>
      </c>
      <c r="AJ19">
        <f t="shared" si="61"/>
        <v>312.87027027027023</v>
      </c>
      <c r="AK19">
        <f t="shared" si="61"/>
        <v>488.5135135135136</v>
      </c>
      <c r="AL19">
        <f t="shared" si="61"/>
        <v>371.14864864864865</v>
      </c>
      <c r="AM19">
        <f t="shared" si="61"/>
        <v>698.11111111111109</v>
      </c>
      <c r="AN19">
        <f t="shared" si="61"/>
        <v>446.12631578947372</v>
      </c>
      <c r="AO19">
        <f t="shared" si="61"/>
        <v>235.57142857142856</v>
      </c>
      <c r="AP19">
        <f t="shared" si="61"/>
        <v>507.32121212121206</v>
      </c>
      <c r="AQ19">
        <f t="shared" si="61"/>
        <v>485.58823529411768</v>
      </c>
      <c r="AR19">
        <f t="shared" si="61"/>
        <v>517.66176470588243</v>
      </c>
      <c r="AS19">
        <f t="shared" si="61"/>
        <v>247.44193548387096</v>
      </c>
      <c r="AT19">
        <f t="shared" si="61"/>
        <v>420.0774193548387</v>
      </c>
      <c r="AU19">
        <f t="shared" si="61"/>
        <v>610</v>
      </c>
      <c r="AV19">
        <f t="shared" si="61"/>
        <v>386</v>
      </c>
      <c r="AW19">
        <f t="shared" si="61"/>
        <v>631.46176470588239</v>
      </c>
      <c r="AX19">
        <f t="shared" si="61"/>
        <v>323.88529411764705</v>
      </c>
      <c r="AY19">
        <f t="shared" si="61"/>
        <v>538.94838709677424</v>
      </c>
      <c r="AZ19">
        <f t="shared" si="61"/>
        <v>418.65000000000003</v>
      </c>
      <c r="BA19">
        <f t="shared" si="61"/>
        <v>175.33703703703705</v>
      </c>
      <c r="BB19">
        <f t="shared" si="61"/>
        <v>302.02812500000005</v>
      </c>
      <c r="BC19">
        <f t="shared" si="61"/>
        <v>455.50322580645161</v>
      </c>
      <c r="BD19">
        <f t="shared" si="61"/>
        <v>486.21379310344832</v>
      </c>
      <c r="BE19">
        <f t="shared" si="61"/>
        <v>210.5</v>
      </c>
      <c r="BF19">
        <f t="shared" si="61"/>
        <v>457.5</v>
      </c>
      <c r="BG19">
        <f t="shared" si="61"/>
        <v>487.79999999999995</v>
      </c>
      <c r="BH19">
        <f t="shared" si="61"/>
        <v>485.90000000000003</v>
      </c>
      <c r="BI19">
        <f t="shared" si="61"/>
        <v>544.29999999999995</v>
      </c>
      <c r="BJ19">
        <f t="shared" si="61"/>
        <v>446</v>
      </c>
      <c r="BK19">
        <f t="shared" si="61"/>
        <v>279.5</v>
      </c>
      <c r="BL19">
        <f t="shared" si="61"/>
        <v>509.5</v>
      </c>
      <c r="BM19">
        <f t="shared" si="61"/>
        <v>516.40000000000009</v>
      </c>
      <c r="BN19">
        <f t="shared" si="61"/>
        <v>474</v>
      </c>
      <c r="BO19">
        <f t="shared" ref="BO19:BS19" si="62">SUM(BO9:BO12)</f>
        <v>471.21</v>
      </c>
      <c r="BP19">
        <f t="shared" si="62"/>
        <v>576.05000000000007</v>
      </c>
      <c r="BQ19">
        <f t="shared" si="62"/>
        <v>276.26</v>
      </c>
      <c r="BR19">
        <f t="shared" si="62"/>
        <v>371.21999999999997</v>
      </c>
      <c r="BS19">
        <f t="shared" si="62"/>
        <v>593.54999999999995</v>
      </c>
      <c r="BV19" s="14">
        <f t="shared" ref="BV19:BX19" si="63">SUM(BV9:BV12)</f>
        <v>417.74789574875695</v>
      </c>
      <c r="BX19">
        <f t="shared" si="63"/>
        <v>470.364650703591</v>
      </c>
      <c r="BY19">
        <f t="shared" ref="BY19:BZ19" si="64">SUM(BY9:BY12)</f>
        <v>412.39759192872896</v>
      </c>
      <c r="BZ19">
        <f t="shared" si="64"/>
        <v>396.03958979538379</v>
      </c>
      <c r="CB19">
        <f t="shared" ref="CB19:CD19" si="65">SUM(CB9:CB12)</f>
        <v>477.76254550691249</v>
      </c>
      <c r="CC19">
        <f t="shared" si="65"/>
        <v>411.54557432432432</v>
      </c>
      <c r="CD19">
        <f t="shared" si="65"/>
        <v>481.27945188492072</v>
      </c>
      <c r="CF19">
        <f t="shared" ref="CF19:CH19" si="66">SUM(CF9:CF12)</f>
        <v>386.96982456140347</v>
      </c>
      <c r="CG19">
        <f t="shared" si="66"/>
        <v>444.33883632465336</v>
      </c>
      <c r="CH19">
        <f t="shared" si="66"/>
        <v>357.55823429541596</v>
      </c>
      <c r="CJ19">
        <f t="shared" ref="CJ19:CL19" si="67">SUM(CJ9:CJ12)</f>
        <v>427.16631987216749</v>
      </c>
      <c r="CK19">
        <f t="shared" si="67"/>
        <v>410.34432199211187</v>
      </c>
      <c r="CL19">
        <f t="shared" si="67"/>
        <v>377.8945747344635</v>
      </c>
      <c r="CN19" s="12">
        <f t="shared" si="47"/>
        <v>12.595336922170631</v>
      </c>
      <c r="CO19" s="12">
        <f t="shared" si="15"/>
        <v>-1.2807494363169176</v>
      </c>
      <c r="CP19" s="12">
        <f t="shared" si="16"/>
        <v>-5.1965087494848863</v>
      </c>
      <c r="CR19" s="12">
        <f t="shared" si="48"/>
        <v>14.366236280038549</v>
      </c>
      <c r="CS19" s="12">
        <f t="shared" si="58"/>
        <v>-1.4847044084604659</v>
      </c>
      <c r="CT19" s="12">
        <f t="shared" si="19"/>
        <v>15.2081091928164</v>
      </c>
      <c r="CV19" s="12">
        <f t="shared" si="49"/>
        <v>-7.3676184848730157</v>
      </c>
      <c r="CW19" s="12">
        <f t="shared" si="59"/>
        <v>6.3653080832964406</v>
      </c>
      <c r="CX19" s="12">
        <f t="shared" si="22"/>
        <v>-14.408130373812922</v>
      </c>
      <c r="CZ19" s="12">
        <f t="shared" si="50"/>
        <v>2.2545712903063908</v>
      </c>
      <c r="DA19" s="12">
        <f t="shared" si="60"/>
        <v>-1.7722587790358975</v>
      </c>
      <c r="DB19" s="12">
        <f t="shared" si="39"/>
        <v>-9.5400411156737785</v>
      </c>
      <c r="DD19" s="12">
        <f t="shared" si="26"/>
        <v>470.364650703591</v>
      </c>
      <c r="DE19" s="12">
        <f t="shared" si="0"/>
        <v>412.39759192872896</v>
      </c>
      <c r="DF19" s="12">
        <f t="shared" si="0"/>
        <v>396.03958979538379</v>
      </c>
      <c r="DH19" s="12">
        <f t="shared" si="27"/>
        <v>1.5727999100815533</v>
      </c>
      <c r="DI19" s="12">
        <f t="shared" si="27"/>
        <v>-12.504995069523753</v>
      </c>
      <c r="DJ19" s="12">
        <f t="shared" si="27"/>
        <v>2.320497759558017</v>
      </c>
      <c r="DL19" s="12">
        <f t="shared" si="28"/>
        <v>-6.1658379837775446</v>
      </c>
      <c r="DM19" s="12">
        <f t="shared" si="28"/>
        <v>7.7452548271534347</v>
      </c>
      <c r="DN19" s="12">
        <f t="shared" si="28"/>
        <v>-13.297691040540895</v>
      </c>
      <c r="DP19" s="12">
        <f t="shared" si="29"/>
        <v>7.8594996254959044</v>
      </c>
      <c r="DQ19" s="12">
        <f t="shared" si="30"/>
        <v>3.6119450088610354</v>
      </c>
      <c r="DR19" s="12">
        <f t="shared" si="30"/>
        <v>-4.5816164667514725</v>
      </c>
    </row>
    <row r="20" spans="1:122" ht="15.75" x14ac:dyDescent="0.25">
      <c r="A20" s="21" t="str">
        <f>'data convert'!A20</f>
        <v>NEMS</v>
      </c>
      <c r="B20">
        <f>SUM(B13:B15)</f>
        <v>97.817647058823539</v>
      </c>
      <c r="C20">
        <f t="shared" ref="C20:BN20" si="68">SUM(C13:C15)</f>
        <v>268.71250000000003</v>
      </c>
      <c r="D20">
        <f t="shared" si="68"/>
        <v>297.32499999999999</v>
      </c>
      <c r="E20">
        <f t="shared" si="68"/>
        <v>185.48235294117646</v>
      </c>
      <c r="F20">
        <f t="shared" si="68"/>
        <v>198.62666666666669</v>
      </c>
      <c r="G20">
        <f t="shared" si="68"/>
        <v>436.43333333333328</v>
      </c>
      <c r="H20">
        <f t="shared" si="68"/>
        <v>181.00555555555559</v>
      </c>
      <c r="I20">
        <f t="shared" si="68"/>
        <v>203.11250000000001</v>
      </c>
      <c r="J20">
        <f t="shared" si="68"/>
        <v>53.99285714285714</v>
      </c>
      <c r="K20">
        <f t="shared" si="68"/>
        <v>164.6764705882353</v>
      </c>
      <c r="L20">
        <f t="shared" si="68"/>
        <v>164.08888888888885</v>
      </c>
      <c r="M20">
        <f t="shared" si="68"/>
        <v>220.51666666666668</v>
      </c>
      <c r="N20">
        <f t="shared" si="68"/>
        <v>224.1</v>
      </c>
      <c r="O20">
        <f t="shared" si="68"/>
        <v>246.35999999999999</v>
      </c>
      <c r="P20">
        <f t="shared" si="68"/>
        <v>50.447058823529417</v>
      </c>
      <c r="Q20">
        <f t="shared" si="68"/>
        <v>321.90000000000003</v>
      </c>
      <c r="R20">
        <f t="shared" si="68"/>
        <v>158.98750000000001</v>
      </c>
      <c r="S20">
        <f t="shared" si="68"/>
        <v>147.11666666666665</v>
      </c>
      <c r="T20">
        <f t="shared" si="68"/>
        <v>302.5333333333333</v>
      </c>
      <c r="U20">
        <f t="shared" si="68"/>
        <v>355.86538461538464</v>
      </c>
      <c r="V20">
        <f t="shared" si="68"/>
        <v>194.66296296296295</v>
      </c>
      <c r="W20">
        <f t="shared" si="68"/>
        <v>268.2392857142857</v>
      </c>
      <c r="X20">
        <f t="shared" si="68"/>
        <v>304.14</v>
      </c>
      <c r="Y20">
        <f t="shared" si="68"/>
        <v>195.78</v>
      </c>
      <c r="Z20">
        <f t="shared" si="68"/>
        <v>282.01142857142855</v>
      </c>
      <c r="AA20">
        <f t="shared" si="68"/>
        <v>182.41052631578944</v>
      </c>
      <c r="AB20">
        <f t="shared" si="68"/>
        <v>331.57435897435897</v>
      </c>
      <c r="AC20">
        <f t="shared" si="68"/>
        <v>200.875</v>
      </c>
      <c r="AD20">
        <f t="shared" si="68"/>
        <v>167.86250000000001</v>
      </c>
      <c r="AE20">
        <f t="shared" si="68"/>
        <v>163.75750000000002</v>
      </c>
      <c r="AF20">
        <f t="shared" si="68"/>
        <v>229.89459459459462</v>
      </c>
      <c r="AG20">
        <f t="shared" si="68"/>
        <v>116.77631578947367</v>
      </c>
      <c r="AH20">
        <f t="shared" si="68"/>
        <v>110.55555555555557</v>
      </c>
      <c r="AI20">
        <f t="shared" si="68"/>
        <v>134.54864864864862</v>
      </c>
      <c r="AJ20">
        <f t="shared" si="68"/>
        <v>77.372972972972974</v>
      </c>
      <c r="AK20">
        <f t="shared" si="68"/>
        <v>176.4</v>
      </c>
      <c r="AL20">
        <f t="shared" si="68"/>
        <v>312.85675675675679</v>
      </c>
      <c r="AM20">
        <f t="shared" si="68"/>
        <v>61.233333333333334</v>
      </c>
      <c r="AN20">
        <f t="shared" si="68"/>
        <v>129.39473684210526</v>
      </c>
      <c r="AO20">
        <f t="shared" si="68"/>
        <v>149.85999999999996</v>
      </c>
      <c r="AP20">
        <f t="shared" si="68"/>
        <v>460.72727272727263</v>
      </c>
      <c r="AQ20">
        <f t="shared" si="68"/>
        <v>208.63235294117646</v>
      </c>
      <c r="AR20">
        <f t="shared" si="68"/>
        <v>307.23823529411766</v>
      </c>
      <c r="AS20">
        <f t="shared" si="68"/>
        <v>271.39677419354842</v>
      </c>
      <c r="AT20">
        <f t="shared" si="68"/>
        <v>136.79354838709673</v>
      </c>
      <c r="AU20">
        <f t="shared" si="68"/>
        <v>161</v>
      </c>
      <c r="AV20">
        <f t="shared" si="68"/>
        <v>312</v>
      </c>
      <c r="AW20">
        <f t="shared" si="68"/>
        <v>226.04705882352937</v>
      </c>
      <c r="AX20">
        <f t="shared" si="68"/>
        <v>378.02352941176463</v>
      </c>
      <c r="AY20">
        <f t="shared" si="68"/>
        <v>341.8741935483871</v>
      </c>
      <c r="AZ20">
        <f t="shared" si="68"/>
        <v>174.09285714285716</v>
      </c>
      <c r="BA20">
        <f t="shared" si="68"/>
        <v>126.07777777777777</v>
      </c>
      <c r="BB20">
        <f t="shared" si="68"/>
        <v>161.82187500000001</v>
      </c>
      <c r="BC20">
        <f t="shared" si="68"/>
        <v>162.58387096774194</v>
      </c>
      <c r="BD20">
        <f t="shared" si="68"/>
        <v>425.75172413793103</v>
      </c>
      <c r="BE20">
        <f t="shared" si="68"/>
        <v>157</v>
      </c>
      <c r="BF20">
        <f t="shared" si="68"/>
        <v>223.1</v>
      </c>
      <c r="BG20">
        <f t="shared" si="68"/>
        <v>177.9</v>
      </c>
      <c r="BH20">
        <f t="shared" si="68"/>
        <v>74.5</v>
      </c>
      <c r="BI20">
        <f t="shared" si="68"/>
        <v>246.39999999999998</v>
      </c>
      <c r="BJ20">
        <f t="shared" si="68"/>
        <v>162.09999999999997</v>
      </c>
      <c r="BK20">
        <f t="shared" si="68"/>
        <v>200.79999999999998</v>
      </c>
      <c r="BL20">
        <f t="shared" si="68"/>
        <v>195.6</v>
      </c>
      <c r="BM20">
        <f t="shared" si="68"/>
        <v>306.49999999999994</v>
      </c>
      <c r="BN20">
        <f t="shared" si="68"/>
        <v>333</v>
      </c>
      <c r="BO20">
        <f t="shared" ref="BO20:BS20" si="69">SUM(BO13:BO15)</f>
        <v>101.21</v>
      </c>
      <c r="BP20">
        <f t="shared" si="69"/>
        <v>301.55000000000007</v>
      </c>
      <c r="BQ20">
        <f t="shared" si="69"/>
        <v>100.49</v>
      </c>
      <c r="BR20">
        <f t="shared" si="69"/>
        <v>255.59</v>
      </c>
      <c r="BS20">
        <f t="shared" si="69"/>
        <v>292.58999999999997</v>
      </c>
      <c r="BV20" s="14">
        <f t="shared" ref="BV20:BX20" si="70">SUM(BV13:BV15)</f>
        <v>215.02425613809413</v>
      </c>
      <c r="BX20">
        <f t="shared" si="70"/>
        <v>207.21471754984051</v>
      </c>
      <c r="BY20">
        <f t="shared" ref="BY20:BZ20" si="71">SUM(BY13:BY15)</f>
        <v>234.0320175204333</v>
      </c>
      <c r="BZ20">
        <f t="shared" si="71"/>
        <v>215.04708760315208</v>
      </c>
      <c r="CB20">
        <f t="shared" ref="CB20:CD20" si="72">SUM(CB13:CB15)</f>
        <v>192.37485157073581</v>
      </c>
      <c r="CC20">
        <f t="shared" si="72"/>
        <v>256.8658783783784</v>
      </c>
      <c r="CD20">
        <f t="shared" si="72"/>
        <v>219.48880208333335</v>
      </c>
      <c r="CF20">
        <f t="shared" ref="CF20:CH20" si="73">SUM(CF13:CF15)</f>
        <v>164.01070175438596</v>
      </c>
      <c r="CG20">
        <f t="shared" si="73"/>
        <v>262.17294359719193</v>
      </c>
      <c r="CH20">
        <f t="shared" si="73"/>
        <v>241.69490662139219</v>
      </c>
      <c r="CJ20">
        <f t="shared" ref="CJ20:CL20" si="74">SUM(CJ13:CJ15)</f>
        <v>213.39899759738469</v>
      </c>
      <c r="CK20">
        <f t="shared" si="74"/>
        <v>199.14604692384358</v>
      </c>
      <c r="CL20">
        <f t="shared" si="74"/>
        <v>209.13589139920515</v>
      </c>
      <c r="CN20" s="12">
        <f t="shared" si="47"/>
        <v>-3.6319337773865512</v>
      </c>
      <c r="CO20" s="12">
        <f t="shared" si="15"/>
        <v>8.8398219455445499</v>
      </c>
      <c r="CP20" s="12">
        <f t="shared" si="16"/>
        <v>1.0618088148755086E-2</v>
      </c>
      <c r="CR20" s="12">
        <f t="shared" si="48"/>
        <v>-10.533418403183447</v>
      </c>
      <c r="CS20" s="12">
        <f t="shared" si="58"/>
        <v>19.459024294176604</v>
      </c>
      <c r="CT20" s="12">
        <f t="shared" si="19"/>
        <v>2.0762987513241185</v>
      </c>
      <c r="CV20" s="12">
        <f t="shared" si="49"/>
        <v>-23.724558010304637</v>
      </c>
      <c r="CW20" s="12">
        <f t="shared" si="59"/>
        <v>21.927148269643446</v>
      </c>
      <c r="CX20" s="12">
        <f t="shared" si="22"/>
        <v>12.40355435350023</v>
      </c>
      <c r="CZ20" s="12">
        <f t="shared" si="50"/>
        <v>-0.75584893067396808</v>
      </c>
      <c r="DA20" s="12">
        <f t="shared" si="60"/>
        <v>-7.3843804877776904</v>
      </c>
      <c r="DB20" s="12">
        <f>(CL20-$BV20)/$BV20*100</f>
        <v>-2.7384653455595829</v>
      </c>
      <c r="DD20" s="12">
        <f t="shared" si="26"/>
        <v>207.21471754984051</v>
      </c>
      <c r="DE20" s="12">
        <f t="shared" ref="DE20" si="75">BY20</f>
        <v>234.0320175204333</v>
      </c>
      <c r="DF20" s="12">
        <f t="shared" ref="DF20" si="76">BZ20</f>
        <v>215.04708760315208</v>
      </c>
      <c r="DH20" s="12">
        <f t="shared" si="27"/>
        <v>-7.1615887879852584</v>
      </c>
      <c r="DI20" s="12">
        <f t="shared" si="27"/>
        <v>23.96121347731755</v>
      </c>
      <c r="DJ20" s="12">
        <f>(CD20-$DD20)/$DD20*100</f>
        <v>5.923365231304385</v>
      </c>
      <c r="DL20" s="12">
        <f t="shared" si="28"/>
        <v>-29.919545414308018</v>
      </c>
      <c r="DM20" s="12">
        <f t="shared" si="28"/>
        <v>12.024391523395577</v>
      </c>
      <c r="DN20" s="12">
        <f t="shared" si="28"/>
        <v>3.2742909205958739</v>
      </c>
      <c r="DP20" s="12">
        <f t="shared" si="29"/>
        <v>-0.76638564331955616</v>
      </c>
      <c r="DQ20" s="12">
        <f t="shared" ref="DQ20" si="77">(CK20-$DF20)/$DF20*100</f>
        <v>-7.3942134518242231</v>
      </c>
      <c r="DR20" s="12">
        <f t="shared" ref="DR20" si="78">(CL20-$DF20)/$DF20*100</f>
        <v>-2.7487915645969832</v>
      </c>
    </row>
    <row r="21" spans="1:122" ht="15.75" x14ac:dyDescent="0.25">
      <c r="A21" s="21"/>
    </row>
    <row r="22" spans="1:122" ht="15.75" x14ac:dyDescent="0.25">
      <c r="A22" s="21" t="str">
        <f>'data convert'!A22</f>
        <v xml:space="preserve">Bangalore urban </v>
      </c>
      <c r="BX22" s="72" t="s">
        <v>40</v>
      </c>
      <c r="BY22" s="72"/>
      <c r="BZ22" s="72"/>
      <c r="CB22" s="71" t="s">
        <v>3</v>
      </c>
      <c r="CC22" s="71"/>
      <c r="CD22" s="71"/>
      <c r="CF22" s="71" t="s">
        <v>7</v>
      </c>
      <c r="CG22" s="71"/>
      <c r="CH22" s="71"/>
      <c r="CJ22" s="71" t="s">
        <v>4</v>
      </c>
      <c r="CK22" s="71"/>
      <c r="CL22" s="71"/>
      <c r="CN22" s="2"/>
      <c r="CO22" s="2"/>
      <c r="CP22" s="2"/>
      <c r="CR22" s="71" t="s">
        <v>3</v>
      </c>
      <c r="CS22" s="71"/>
      <c r="CT22" s="71"/>
      <c r="CV22" s="71" t="s">
        <v>7</v>
      </c>
      <c r="CW22" s="71"/>
      <c r="CX22" s="71"/>
      <c r="CZ22" s="71" t="s">
        <v>4</v>
      </c>
      <c r="DA22" s="71"/>
      <c r="DB22" s="71"/>
      <c r="DD22" s="2"/>
      <c r="DE22" s="2" t="s">
        <v>43</v>
      </c>
      <c r="DF22" s="2"/>
      <c r="DH22" s="71" t="s">
        <v>3</v>
      </c>
      <c r="DI22" s="71"/>
      <c r="DJ22" s="71"/>
      <c r="DL22" s="71" t="s">
        <v>7</v>
      </c>
      <c r="DM22" s="71"/>
      <c r="DN22" s="71"/>
      <c r="DP22" s="71" t="s">
        <v>4</v>
      </c>
      <c r="DQ22" s="71"/>
      <c r="DR22" s="71"/>
    </row>
    <row r="23" spans="1:122" ht="15.75" x14ac:dyDescent="0.25">
      <c r="A23" s="21" t="str">
        <f>'data convert'!A23</f>
        <v xml:space="preserve">Year </v>
      </c>
      <c r="B23" s="8">
        <v>1951</v>
      </c>
      <c r="C23" s="8">
        <v>1952</v>
      </c>
      <c r="D23" s="8">
        <v>1953</v>
      </c>
      <c r="E23" s="8">
        <v>1954</v>
      </c>
      <c r="F23" s="8">
        <v>1955</v>
      </c>
      <c r="G23" s="8">
        <v>1956</v>
      </c>
      <c r="H23" s="8">
        <v>1957</v>
      </c>
      <c r="I23" s="8">
        <v>1958</v>
      </c>
      <c r="J23" s="8">
        <v>1959</v>
      </c>
      <c r="K23" s="8">
        <v>1960</v>
      </c>
      <c r="L23" s="8">
        <v>1961</v>
      </c>
      <c r="M23" s="8">
        <v>1962</v>
      </c>
      <c r="N23" s="8">
        <v>1963</v>
      </c>
      <c r="O23" s="8">
        <v>1964</v>
      </c>
      <c r="P23" s="8">
        <v>1965</v>
      </c>
      <c r="Q23" s="8">
        <v>1966</v>
      </c>
      <c r="R23" s="8">
        <v>1967</v>
      </c>
      <c r="S23" s="8">
        <v>1968</v>
      </c>
      <c r="T23" s="8">
        <v>1969</v>
      </c>
      <c r="U23" s="8">
        <v>1970</v>
      </c>
      <c r="V23" s="8">
        <v>1971</v>
      </c>
      <c r="W23" s="8">
        <v>1972</v>
      </c>
      <c r="X23" s="8">
        <v>1973</v>
      </c>
      <c r="Y23" s="8">
        <v>1974</v>
      </c>
      <c r="Z23" s="8">
        <v>1975</v>
      </c>
      <c r="AA23" s="8">
        <v>1976</v>
      </c>
      <c r="AB23" s="8">
        <v>1977</v>
      </c>
      <c r="AC23" s="8">
        <v>1978</v>
      </c>
      <c r="AD23" s="8">
        <v>1979</v>
      </c>
      <c r="AE23" s="8">
        <v>1980</v>
      </c>
      <c r="AF23" s="8">
        <v>1981</v>
      </c>
      <c r="AG23" s="8">
        <v>1982</v>
      </c>
      <c r="AH23" s="8">
        <v>1983</v>
      </c>
      <c r="AI23" s="8">
        <v>1984</v>
      </c>
      <c r="AJ23" s="8">
        <v>1985</v>
      </c>
      <c r="AK23" s="8">
        <v>1986</v>
      </c>
      <c r="AL23" s="8">
        <v>1987</v>
      </c>
      <c r="AM23" s="8">
        <v>1988</v>
      </c>
      <c r="AN23" s="8">
        <v>1989</v>
      </c>
      <c r="AO23" s="8">
        <v>1990</v>
      </c>
      <c r="AP23" s="8">
        <v>1991</v>
      </c>
      <c r="AQ23" s="8">
        <v>1992</v>
      </c>
      <c r="AR23" s="8">
        <v>1993</v>
      </c>
      <c r="AS23" s="8">
        <v>1994</v>
      </c>
      <c r="AT23" s="8">
        <v>1995</v>
      </c>
      <c r="AU23" s="8">
        <v>1996</v>
      </c>
      <c r="AV23" s="8">
        <v>1997</v>
      </c>
      <c r="AW23" s="8">
        <v>1998</v>
      </c>
      <c r="AX23" s="8">
        <v>1999</v>
      </c>
      <c r="AY23" s="8">
        <v>2000</v>
      </c>
      <c r="AZ23" s="8">
        <v>2001</v>
      </c>
      <c r="BA23" s="8">
        <v>2002</v>
      </c>
      <c r="BB23" s="8">
        <v>2003</v>
      </c>
      <c r="BC23" s="8">
        <v>2004</v>
      </c>
      <c r="BD23" s="8">
        <v>2005</v>
      </c>
      <c r="BE23" s="8">
        <v>2006</v>
      </c>
      <c r="BF23" s="8">
        <v>2007</v>
      </c>
      <c r="BG23" s="8">
        <v>2008</v>
      </c>
      <c r="BH23" s="8">
        <v>2009</v>
      </c>
      <c r="BI23" s="8">
        <v>2010</v>
      </c>
      <c r="BJ23" s="8">
        <v>2011</v>
      </c>
      <c r="BK23" s="8">
        <v>2012</v>
      </c>
      <c r="BL23" s="9">
        <v>2013</v>
      </c>
      <c r="BM23" s="9">
        <v>2014</v>
      </c>
      <c r="BN23">
        <v>2015</v>
      </c>
      <c r="BO23">
        <v>2016</v>
      </c>
      <c r="BP23" s="9">
        <v>2017</v>
      </c>
      <c r="BQ23">
        <v>2018</v>
      </c>
      <c r="BR23">
        <v>2019</v>
      </c>
      <c r="BS23" s="9">
        <v>2020</v>
      </c>
      <c r="BV23" s="15" t="s">
        <v>29</v>
      </c>
      <c r="BX23" s="16" t="s">
        <v>3</v>
      </c>
      <c r="BY23" s="16" t="s">
        <v>7</v>
      </c>
      <c r="BZ23" s="16" t="s">
        <v>4</v>
      </c>
      <c r="CB23" s="10" t="s">
        <v>30</v>
      </c>
      <c r="CC23" s="10" t="s">
        <v>31</v>
      </c>
      <c r="CD23" s="10" t="s">
        <v>32</v>
      </c>
      <c r="CF23" s="10" t="s">
        <v>33</v>
      </c>
      <c r="CG23" s="10" t="s">
        <v>34</v>
      </c>
      <c r="CH23" s="10" t="s">
        <v>35</v>
      </c>
      <c r="CJ23" s="10" t="s">
        <v>36</v>
      </c>
      <c r="CK23" s="10" t="s">
        <v>37</v>
      </c>
      <c r="CL23" s="10" t="s">
        <v>38</v>
      </c>
      <c r="CN23" s="11" t="s">
        <v>3</v>
      </c>
      <c r="CO23" s="11" t="s">
        <v>7</v>
      </c>
      <c r="CP23" s="11" t="s">
        <v>4</v>
      </c>
      <c r="CR23" t="s">
        <v>30</v>
      </c>
      <c r="CS23" t="s">
        <v>31</v>
      </c>
      <c r="CT23" t="s">
        <v>32</v>
      </c>
      <c r="CV23" t="s">
        <v>33</v>
      </c>
      <c r="CW23" t="s">
        <v>34</v>
      </c>
      <c r="CX23" t="s">
        <v>35</v>
      </c>
      <c r="CZ23" t="s">
        <v>36</v>
      </c>
      <c r="DA23" t="s">
        <v>37</v>
      </c>
      <c r="DB23" t="s">
        <v>38</v>
      </c>
      <c r="DD23" s="11" t="s">
        <v>3</v>
      </c>
      <c r="DE23" s="11" t="s">
        <v>7</v>
      </c>
      <c r="DF23" s="11" t="s">
        <v>4</v>
      </c>
      <c r="DH23" t="s">
        <v>30</v>
      </c>
      <c r="DI23" t="s">
        <v>31</v>
      </c>
      <c r="DJ23" t="s">
        <v>32</v>
      </c>
      <c r="DL23" t="s">
        <v>33</v>
      </c>
      <c r="DM23" t="s">
        <v>34</v>
      </c>
      <c r="DN23" t="s">
        <v>35</v>
      </c>
      <c r="DP23" t="s">
        <v>36</v>
      </c>
      <c r="DQ23" t="s">
        <v>37</v>
      </c>
      <c r="DR23" t="s">
        <v>38</v>
      </c>
    </row>
    <row r="24" spans="1:122" s="12" customFormat="1" ht="15.75" x14ac:dyDescent="0.25">
      <c r="A24" s="21" t="str">
        <f>'data convert'!A24</f>
        <v>Jan</v>
      </c>
      <c r="B24" s="20">
        <f>'data convert'!B24</f>
        <v>0</v>
      </c>
      <c r="C24" s="20">
        <f>'data convert'!C24</f>
        <v>0</v>
      </c>
      <c r="D24" s="20">
        <f>'data convert'!D24</f>
        <v>0</v>
      </c>
      <c r="E24" s="20">
        <f>'data convert'!E24</f>
        <v>3.28</v>
      </c>
      <c r="F24" s="20">
        <f>'data convert'!F24</f>
        <v>5.45</v>
      </c>
      <c r="G24" s="20">
        <f>'data convert'!G24</f>
        <v>1.2857142857142858</v>
      </c>
      <c r="H24" s="20">
        <f>'data convert'!H24</f>
        <v>0.75454545454545463</v>
      </c>
      <c r="I24" s="20">
        <f>'data convert'!I24</f>
        <v>5.4272727272727277</v>
      </c>
      <c r="J24" s="20">
        <f>'data convert'!J24</f>
        <v>0</v>
      </c>
      <c r="K24" s="20">
        <f>'data convert'!K24</f>
        <v>0</v>
      </c>
      <c r="L24" s="20">
        <f>'data convert'!L24</f>
        <v>2.4444444444444442</v>
      </c>
      <c r="M24" s="20">
        <f>'data convert'!M24</f>
        <v>0</v>
      </c>
      <c r="N24" s="20">
        <f>'data convert'!N24</f>
        <v>6.6888888888888891</v>
      </c>
      <c r="O24" s="20">
        <f>'data convert'!O24</f>
        <v>0</v>
      </c>
      <c r="P24" s="20">
        <f>'data convert'!P24</f>
        <v>0</v>
      </c>
      <c r="Q24" s="20">
        <f>'data convert'!Q24</f>
        <v>0</v>
      </c>
      <c r="R24" s="20">
        <f>'data convert'!R24</f>
        <v>9</v>
      </c>
      <c r="S24" s="20">
        <f>'data convert'!S24</f>
        <v>0</v>
      </c>
      <c r="T24" s="20">
        <f>'data convert'!T24</f>
        <v>0</v>
      </c>
      <c r="U24" s="20">
        <f>'data convert'!U24</f>
        <v>0</v>
      </c>
      <c r="V24" s="20">
        <f>'data convert'!V24</f>
        <v>3.8461538461538464E-2</v>
      </c>
      <c r="W24" s="20">
        <f>'data convert'!W24</f>
        <v>1.6666666666666666E-2</v>
      </c>
      <c r="X24" s="20">
        <f>'data convert'!X24</f>
        <v>0</v>
      </c>
      <c r="Y24" s="20">
        <f>'data convert'!Y24</f>
        <v>0</v>
      </c>
      <c r="Z24" s="20">
        <f>'data convert'!Z24</f>
        <v>0</v>
      </c>
      <c r="AA24" s="20">
        <f>'data convert'!AA24</f>
        <v>0.22666666666666666</v>
      </c>
      <c r="AB24" s="20">
        <f>'data convert'!AB24</f>
        <v>0</v>
      </c>
      <c r="AC24" s="20">
        <f>'data convert'!AC24</f>
        <v>0</v>
      </c>
      <c r="AD24" s="20">
        <f>'data convert'!AD24</f>
        <v>0</v>
      </c>
      <c r="AE24" s="20">
        <f>'data convert'!AE24</f>
        <v>0</v>
      </c>
      <c r="AF24" s="20">
        <f>'data convert'!AF24</f>
        <v>0.50666666666666671</v>
      </c>
      <c r="AG24" s="20">
        <f>'data convert'!AG24</f>
        <v>0</v>
      </c>
      <c r="AH24" s="20">
        <f>'data convert'!AH24</f>
        <v>0</v>
      </c>
      <c r="AI24" s="20">
        <f>'data convert'!AI24</f>
        <v>1.3454545454545455</v>
      </c>
      <c r="AJ24" s="20">
        <f>'data convert'!AJ24</f>
        <v>3.7416666666666667</v>
      </c>
      <c r="AK24" s="20">
        <f>'data convert'!AK24</f>
        <v>17.891666666666669</v>
      </c>
      <c r="AL24" s="20">
        <f>'data convert'!AL24</f>
        <v>0</v>
      </c>
      <c r="AM24" s="20">
        <f>'data convert'!AM24</f>
        <v>0</v>
      </c>
      <c r="AN24" s="20">
        <f>'data convert'!AN24</f>
        <v>0</v>
      </c>
      <c r="AO24" s="20">
        <f>'data convert'!AO24</f>
        <v>0.95</v>
      </c>
      <c r="AP24" s="20">
        <f>'data convert'!AP24</f>
        <v>0.31764705882352939</v>
      </c>
      <c r="AQ24" s="20">
        <f>'data convert'!AQ24</f>
        <v>0</v>
      </c>
      <c r="AR24" s="20">
        <f>'data convert'!AR24</f>
        <v>0</v>
      </c>
      <c r="AS24" s="20">
        <f>'data convert'!AS24</f>
        <v>0.9</v>
      </c>
      <c r="AT24" s="20">
        <f>'data convert'!AT24</f>
        <v>9.8687500000000004</v>
      </c>
      <c r="AU24" s="20">
        <f>'data convert'!AU24</f>
        <v>0</v>
      </c>
      <c r="AV24" s="20">
        <f>'data convert'!AV24</f>
        <v>1</v>
      </c>
      <c r="AW24" s="20">
        <f>'data convert'!AW24</f>
        <v>0</v>
      </c>
      <c r="AX24" s="20">
        <f>'data convert'!AX24</f>
        <v>0</v>
      </c>
      <c r="AY24" s="20">
        <f>'data convert'!AY24</f>
        <v>0</v>
      </c>
      <c r="AZ24" s="20">
        <f>'data convert'!AZ24</f>
        <v>0.94285714285714295</v>
      </c>
      <c r="BA24" s="20">
        <f>'data convert'!BA24</f>
        <v>0.125</v>
      </c>
      <c r="BB24" s="20">
        <f>'data convert'!BB24</f>
        <v>0</v>
      </c>
      <c r="BC24" s="20">
        <f>'data convert'!BC24</f>
        <v>3.7749999999999999</v>
      </c>
      <c r="BD24" s="20">
        <f>'data convert'!BD24</f>
        <v>0.51111111111111107</v>
      </c>
      <c r="BE24" s="20">
        <f>'data convert'!BE24</f>
        <v>0.3</v>
      </c>
      <c r="BF24" s="20">
        <f>'data convert'!BF24</f>
        <v>0</v>
      </c>
      <c r="BG24" s="20">
        <f>'data convert'!BG24</f>
        <v>0.1</v>
      </c>
      <c r="BH24" s="20">
        <f>'data convert'!BH24</f>
        <v>0.1</v>
      </c>
      <c r="BI24" s="20">
        <f>'data convert'!BI24</f>
        <v>5.4</v>
      </c>
      <c r="BJ24" s="20">
        <f>'data convert'!BJ24</f>
        <v>0</v>
      </c>
      <c r="BK24" s="20">
        <f>'data convert'!BK24</f>
        <v>0.1</v>
      </c>
      <c r="BL24" s="20">
        <f>'data convert'!BL24</f>
        <v>0</v>
      </c>
      <c r="BM24" s="20">
        <f>'data convert'!BM24</f>
        <v>0</v>
      </c>
      <c r="BN24" s="20">
        <f>'data convert'!BN24</f>
        <v>8</v>
      </c>
      <c r="BO24" s="20">
        <f>'data convert'!BO24</f>
        <v>7.2499999999999982</v>
      </c>
      <c r="BP24" s="20">
        <f>'data convert'!BP24</f>
        <v>0.5</v>
      </c>
      <c r="BQ24" s="20">
        <f>'data convert'!BQ24</f>
        <v>0</v>
      </c>
      <c r="BR24" s="20">
        <f>'data convert'!BR24</f>
        <v>3.02</v>
      </c>
      <c r="BS24" s="20">
        <f>'data convert'!BS24</f>
        <v>0.03</v>
      </c>
      <c r="BV24" s="14">
        <f>AVERAGE(B24:BS24)</f>
        <v>1.4469782932986714</v>
      </c>
      <c r="BX24" s="12">
        <f>AVERAGE(I24,Q24,X24,AC24,AE24,AH24,AL24,AM24,AQ24,AT24,AW24,BB24,BF24,BI24,BN24,BO24)</f>
        <v>2.2466264204545454</v>
      </c>
      <c r="BY24" s="12">
        <f>AVERAGE(B24,F24,G24,M24,V24,Y24,AA24,AN24,AX24,AY24,BG24,BJ24,BK24,BP24,BS24)</f>
        <v>0.51538949938949929</v>
      </c>
      <c r="BZ24" s="12">
        <f>AVERAGE(C24,D24,E24,H24,K24,L24,N24,O24,P24,R24,S24,T24,U24,W24,Z24,AB24,AD24,AF24,AG24,AI24,AJ24,AK24,AO24,AP24,AR24,AS24,AU24,AV24,AZ24,BA24,BC24,BD24,BE24,BH24,BL24,BM24,BQ24,BR24)</f>
        <v>1.5160951398103102</v>
      </c>
      <c r="CA24" s="13"/>
      <c r="CB24" s="12">
        <f>AVERAGE(I24,X24,AE24,AH24,AQ24,AT24,AW24,BF24,BI24,BO24)</f>
        <v>2.7946022727272726</v>
      </c>
      <c r="CC24" s="12">
        <f>AVERAGE(AC24,AL24)</f>
        <v>0</v>
      </c>
      <c r="CD24" s="12">
        <f>AVERAGE(Q24,AM24,BB24,BN24)</f>
        <v>2</v>
      </c>
      <c r="CF24" s="12">
        <f>AVERAGE(F24,AN24)</f>
        <v>2.7250000000000001</v>
      </c>
      <c r="CG24" s="12">
        <f>AVERAGE(G24,M24,V24,Y24,AX24,BG24,BJ24,BP24,BS24)</f>
        <v>0.21713064713064717</v>
      </c>
      <c r="CH24" s="12">
        <f>AVERAGE(AA24,AY24,BK24)</f>
        <v>0.10888888888888888</v>
      </c>
      <c r="CJ24" s="12">
        <f>AVERAGE(C24,L24,O24,R24,AB24,AK24,AZ24,BC24,BL24,BR24)</f>
        <v>3.7073968253968261</v>
      </c>
      <c r="CK24" s="12">
        <f>AVERAGE(D24,J24,P24,S24,AF24,AI24,AO24,AR24,AU24,BA24,BD24,BM24)</f>
        <v>0.28651936026936026</v>
      </c>
      <c r="CL24" s="12">
        <f>AVERAGE(E24,H24,K24,N24,T24,W24,Z24,AD24,AG24,AJ24,AP24,AS24,AV24,BE24,BH24,BQ24)</f>
        <v>1.0687134209744507</v>
      </c>
      <c r="CM24" s="13"/>
      <c r="CN24" s="12">
        <f>(BX24-$BV24)/$BV24*100</f>
        <v>55.263311886518963</v>
      </c>
      <c r="CO24" s="12">
        <f>(BY24-$BV24)/$BV24*100</f>
        <v>-64.38167028652741</v>
      </c>
      <c r="CP24" s="12">
        <f>(BZ24-$BV24)/$BV24*100</f>
        <v>4.7766332661475728</v>
      </c>
      <c r="CR24" s="12">
        <f>(CB24-$BV24)/$BV24*100</f>
        <v>93.133669362546371</v>
      </c>
      <c r="CS24" s="12">
        <f>(CC24-$BV24)/$BV24*100</f>
        <v>-100</v>
      </c>
      <c r="CT24" s="12">
        <f>(CD24-$BV24)/$BV24*100</f>
        <v>38.219074139709925</v>
      </c>
      <c r="CV24" s="12">
        <f>(CF24-$BV24)/$BV24*100</f>
        <v>88.323488515354782</v>
      </c>
      <c r="CW24" s="12">
        <f>(CG24-$BV24)/$BV24*100</f>
        <v>-84.994201493122944</v>
      </c>
      <c r="CX24" s="12">
        <f>(CH24-$BV24)/$BV24*100</f>
        <v>-92.47473929683801</v>
      </c>
      <c r="CZ24" s="12">
        <f>(CJ24-$BV24)/$BV24*100</f>
        <v>156.21647833742455</v>
      </c>
      <c r="DA24" s="12">
        <f>(CK24-$BV24)/$BV24*100</f>
        <v>-80.198779650233504</v>
      </c>
      <c r="DB24" s="12">
        <f>(CL24-$BV24)/$BV24*100</f>
        <v>-26.141710216114689</v>
      </c>
      <c r="DC24" s="13"/>
      <c r="DD24" s="12">
        <f>BX24</f>
        <v>2.2466264204545454</v>
      </c>
      <c r="DE24" s="12">
        <f t="shared" ref="DE24:DE40" si="79">BY24</f>
        <v>0.51538949938949929</v>
      </c>
      <c r="DF24" s="12">
        <f>BZ24</f>
        <v>1.5160951398103102</v>
      </c>
      <c r="DH24" s="12">
        <f>(CB24-$DD24)/$DD24*100</f>
        <v>24.391053505097602</v>
      </c>
      <c r="DI24" s="12">
        <f>(CC24-$DD24)/$DD24*100</f>
        <v>-100</v>
      </c>
      <c r="DJ24" s="12">
        <f>(CD24-$DD24)/$DD24*100</f>
        <v>-10.977633762744011</v>
      </c>
      <c r="DL24" s="12">
        <f>(CF24-$DE24)/$DE24*100</f>
        <v>428.72633284688141</v>
      </c>
      <c r="DM24" s="12">
        <f>(CG24-$DE24)/$DE24*100</f>
        <v>-57.87057218126337</v>
      </c>
      <c r="DN24" s="12">
        <f>(CH24-$DE24)/$DE24*100</f>
        <v>-78.872505354130737</v>
      </c>
      <c r="DP24" s="12">
        <f>(CJ24-$DF24)/$DF24*100</f>
        <v>144.53589540961696</v>
      </c>
      <c r="DQ24" s="12">
        <f>(CK24-$DF24)/$DF24*100</f>
        <v>-81.101492066968248</v>
      </c>
      <c r="DR24" s="12">
        <f>(CL24-$DF24)/$DF24*100</f>
        <v>-29.508815580784383</v>
      </c>
    </row>
    <row r="25" spans="1:122" s="12" customFormat="1" ht="15.75" x14ac:dyDescent="0.25">
      <c r="A25" s="21" t="str">
        <f>'data convert'!A25</f>
        <v>Feb</v>
      </c>
      <c r="B25" s="20">
        <f>'data convert'!B25</f>
        <v>0</v>
      </c>
      <c r="C25" s="20">
        <f>'data convert'!C25</f>
        <v>2.7</v>
      </c>
      <c r="D25" s="20">
        <f>'data convert'!D25</f>
        <v>0.9</v>
      </c>
      <c r="E25" s="20">
        <f>'data convert'!E25</f>
        <v>0</v>
      </c>
      <c r="F25" s="20">
        <f>'data convert'!F25</f>
        <v>0</v>
      </c>
      <c r="G25" s="20">
        <f>'data convert'!G25</f>
        <v>0</v>
      </c>
      <c r="H25" s="20">
        <f>'data convert'!H25</f>
        <v>0</v>
      </c>
      <c r="I25" s="20">
        <f>'data convert'!I25</f>
        <v>0.43636363636363634</v>
      </c>
      <c r="J25" s="20">
        <f>'data convert'!J25</f>
        <v>21.225000000000001</v>
      </c>
      <c r="K25" s="20">
        <f>'data convert'!K25</f>
        <v>0</v>
      </c>
      <c r="L25" s="20">
        <f>'data convert'!L25</f>
        <v>13.088888888888889</v>
      </c>
      <c r="M25" s="20">
        <f>'data convert'!M25</f>
        <v>1.8374999999999999</v>
      </c>
      <c r="N25" s="20">
        <f>'data convert'!N25</f>
        <v>0.22222222222222221</v>
      </c>
      <c r="O25" s="20">
        <f>'data convert'!O25</f>
        <v>0</v>
      </c>
      <c r="P25" s="20">
        <f>'data convert'!P25</f>
        <v>0</v>
      </c>
      <c r="Q25" s="20">
        <f>'data convert'!Q25</f>
        <v>0</v>
      </c>
      <c r="R25" s="20">
        <f>'data convert'!R25</f>
        <v>0</v>
      </c>
      <c r="S25" s="20">
        <f>'data convert'!S25</f>
        <v>1.9</v>
      </c>
      <c r="T25" s="20">
        <f>'data convert'!T25</f>
        <v>0</v>
      </c>
      <c r="U25" s="20">
        <f>'data convert'!U25</f>
        <v>23.341666666666665</v>
      </c>
      <c r="V25" s="20">
        <f>'data convert'!V25</f>
        <v>0.53846153846153844</v>
      </c>
      <c r="W25" s="20">
        <f>'data convert'!W25</f>
        <v>0</v>
      </c>
      <c r="X25" s="20">
        <f>'data convert'!X25</f>
        <v>0</v>
      </c>
      <c r="Y25" s="20">
        <f>'data convert'!Y25</f>
        <v>0</v>
      </c>
      <c r="Z25" s="20">
        <f>'data convert'!Z25</f>
        <v>3.8230769230769233</v>
      </c>
      <c r="AA25" s="20">
        <f>'data convert'!AA25</f>
        <v>0</v>
      </c>
      <c r="AB25" s="20">
        <f>'data convert'!AB25</f>
        <v>1.3666666666666667</v>
      </c>
      <c r="AC25" s="20">
        <f>'data convert'!AC25</f>
        <v>10.670588235294119</v>
      </c>
      <c r="AD25" s="20">
        <f>'data convert'!AD25</f>
        <v>66.537499999999994</v>
      </c>
      <c r="AE25" s="20">
        <f>'data convert'!AE25</f>
        <v>0</v>
      </c>
      <c r="AF25" s="20">
        <f>'data convert'!AF25</f>
        <v>0</v>
      </c>
      <c r="AG25" s="20">
        <f>'data convert'!AG25</f>
        <v>0</v>
      </c>
      <c r="AH25" s="20">
        <f>'data convert'!AH25</f>
        <v>0</v>
      </c>
      <c r="AI25" s="20">
        <f>'data convert'!AI25</f>
        <v>24.518181818181816</v>
      </c>
      <c r="AJ25" s="20">
        <f>'data convert'!AJ25</f>
        <v>0</v>
      </c>
      <c r="AK25" s="20">
        <f>'data convert'!AK25</f>
        <v>19.733333333333334</v>
      </c>
      <c r="AL25" s="20">
        <f>'data convert'!AL25</f>
        <v>0</v>
      </c>
      <c r="AM25" s="20">
        <f>'data convert'!AM25</f>
        <v>1.3866666666666667</v>
      </c>
      <c r="AN25" s="20">
        <f>'data convert'!AN25</f>
        <v>0</v>
      </c>
      <c r="AO25" s="20">
        <f>'data convert'!AO25</f>
        <v>0</v>
      </c>
      <c r="AP25" s="20">
        <f>'data convert'!AP25</f>
        <v>0</v>
      </c>
      <c r="AQ25" s="20">
        <f>'data convert'!AQ25</f>
        <v>0</v>
      </c>
      <c r="AR25" s="20">
        <f>'data convert'!AR25</f>
        <v>0.28000000000000003</v>
      </c>
      <c r="AS25" s="20">
        <f>'data convert'!AS25</f>
        <v>7.6937499999999996</v>
      </c>
      <c r="AT25" s="20">
        <f>'data convert'!AT25</f>
        <v>0</v>
      </c>
      <c r="AU25" s="20">
        <f>'data convert'!AU25</f>
        <v>0</v>
      </c>
      <c r="AV25" s="20">
        <f>'data convert'!AV25</f>
        <v>0</v>
      </c>
      <c r="AW25" s="20">
        <f>'data convert'!AW25</f>
        <v>0</v>
      </c>
      <c r="AX25" s="20">
        <f>'data convert'!AX25</f>
        <v>5.1066666666666665</v>
      </c>
      <c r="AY25" s="20">
        <f>'data convert'!AY25</f>
        <v>49.642857142857146</v>
      </c>
      <c r="AZ25" s="20">
        <f>'data convert'!AZ25</f>
        <v>0</v>
      </c>
      <c r="BA25" s="20">
        <f>'data convert'!BA25</f>
        <v>0</v>
      </c>
      <c r="BB25" s="20">
        <f>'data convert'!BB25</f>
        <v>1.2</v>
      </c>
      <c r="BC25" s="20">
        <f>'data convert'!BC25</f>
        <v>2.8450000000000002</v>
      </c>
      <c r="BD25" s="20">
        <f>'data convert'!BD25</f>
        <v>4.8388888888888886</v>
      </c>
      <c r="BE25" s="20">
        <f>'data convert'!BE25</f>
        <v>0</v>
      </c>
      <c r="BF25" s="20">
        <f>'data convert'!BF25</f>
        <v>0.2</v>
      </c>
      <c r="BG25" s="20">
        <f>'data convert'!BG25</f>
        <v>9.9</v>
      </c>
      <c r="BH25" s="20">
        <f>'data convert'!BH25</f>
        <v>0</v>
      </c>
      <c r="BI25" s="20">
        <f>'data convert'!BI25</f>
        <v>0</v>
      </c>
      <c r="BJ25" s="20">
        <f>'data convert'!BJ25</f>
        <v>18.2</v>
      </c>
      <c r="BK25" s="20">
        <f>'data convert'!BK25</f>
        <v>0</v>
      </c>
      <c r="BL25" s="20">
        <f>'data convert'!BL25</f>
        <v>4</v>
      </c>
      <c r="BM25" s="20">
        <f>'data convert'!BM25</f>
        <v>0.1</v>
      </c>
      <c r="BN25" s="20">
        <f>'data convert'!BN25</f>
        <v>0</v>
      </c>
      <c r="BO25" s="20">
        <f>'data convert'!BO25</f>
        <v>6.9999999999999993E-2</v>
      </c>
      <c r="BP25" s="20">
        <f>'data convert'!BP25</f>
        <v>0</v>
      </c>
      <c r="BQ25" s="20">
        <f>'data convert'!BQ25</f>
        <v>2.2199999999999998</v>
      </c>
      <c r="BR25" s="20">
        <f>'data convert'!BR25</f>
        <v>34.630000000000003</v>
      </c>
      <c r="BS25" s="20">
        <f>'data convert'!BS25</f>
        <v>0</v>
      </c>
      <c r="BV25" s="14">
        <f t="shared" ref="BV25:BV35" si="80">AVERAGE(B25:BS25)</f>
        <v>4.7879039899176457</v>
      </c>
      <c r="BX25" s="12">
        <f t="shared" ref="BX25:BX35" si="81">AVERAGE(I25,Q25,X25,AC25,AE25,AH25,AL25,AM25,AQ25,AT25,AW25,BB25,BF25,BI25,BN25,BO25)</f>
        <v>0.87272615864527625</v>
      </c>
      <c r="BY25" s="12">
        <f t="shared" ref="BY25:BY35" si="82">AVERAGE(B25,F25,G25,M25,V25,Y25,AA25,AN25,AX25,AY25,BG25,BJ25,BK25,BP25,BS25)</f>
        <v>5.6816990231990241</v>
      </c>
      <c r="BZ25" s="12">
        <f t="shared" ref="BZ25:BZ35" si="83">AVERAGE(C25,D25,E25,H25,K25,L25,N25,O25,P25,R25,S25,T25,U25,W25,Z25,AB25,AD25,AF25,AG25,AI25,AJ25,AK25,AO25,AP25,AR25,AS25,AU25,AV25,AZ25,BA25,BC25,BD25,BE25,BH25,BL25,BM25,BQ25,BR25)</f>
        <v>5.6510309317875098</v>
      </c>
      <c r="CA25" s="13"/>
      <c r="CB25" s="12">
        <f t="shared" ref="CB25:CB35" si="84">AVERAGE(I25,X25,AE25,AH25,AQ25,AT25,AW25,BF25,BI25,BO25)</f>
        <v>7.0636363636363636E-2</v>
      </c>
      <c r="CC25" s="12">
        <f t="shared" ref="CC25:CC35" si="85">AVERAGE(AC25,AL25)</f>
        <v>5.3352941176470594</v>
      </c>
      <c r="CD25" s="12">
        <f t="shared" ref="CD25:CD35" si="86">AVERAGE(Q25,AM25,BB25,BN25)</f>
        <v>0.64666666666666672</v>
      </c>
      <c r="CF25" s="12">
        <f t="shared" ref="CF25:CF35" si="87">AVERAGE(F25,AN25)</f>
        <v>0</v>
      </c>
      <c r="CG25" s="12">
        <f t="shared" ref="CG25:CG35" si="88">AVERAGE(G25,M25,V25,Y25,AX25,BG25,BJ25,BP25,BS25)</f>
        <v>3.9536253561253556</v>
      </c>
      <c r="CH25" s="12">
        <f t="shared" ref="CH25:CH35" si="89">AVERAGE(AA25,AY25,BK25)</f>
        <v>16.547619047619047</v>
      </c>
      <c r="CJ25" s="12">
        <f t="shared" ref="CJ25:CJ35" si="90">AVERAGE(C25,L25,O25,R25,AB25,AK25,AZ25,BC25,BL25,BR25)</f>
        <v>7.8363888888888882</v>
      </c>
      <c r="CK25" s="12">
        <f t="shared" ref="CK25:CK35" si="91">AVERAGE(D25,J25,P25,S25,AF25,AI25,AO25,AR25,AU25,BA25,BD25,BM25)</f>
        <v>4.4801725589225585</v>
      </c>
      <c r="CL25" s="12">
        <f t="shared" ref="CL25:CL35" si="92">AVERAGE(E25,H25,K25,N25,T25,W25,Z25,AD25,AG25,AJ25,AP25,AS25,AV25,BE25,BH25,BQ25)</f>
        <v>5.0310343215811955</v>
      </c>
      <c r="CM25" s="13"/>
      <c r="CN25" s="12">
        <f t="shared" ref="CN25:CN35" si="93">(BX25-$BV25)/$BV25*100</f>
        <v>-81.772271113141358</v>
      </c>
      <c r="CO25" s="12">
        <f t="shared" ref="CO25:CO36" si="94">(BY25-$BV25)/$BV25*100</f>
        <v>18.66777268640995</v>
      </c>
      <c r="CP25" s="12">
        <f t="shared" ref="CP25:CP40" si="95">(BZ25-$BV25)/$BV25*100</f>
        <v>18.027239971549854</v>
      </c>
      <c r="CR25" s="12">
        <f t="shared" ref="CR25:CR35" si="96">(CB25-$BV25)/$BV25*100</f>
        <v>-98.524691309911177</v>
      </c>
      <c r="CS25" s="12">
        <f t="shared" ref="CS25:CS36" si="97">(CC25-$BV25)/$BV25*100</f>
        <v>11.432771602816311</v>
      </c>
      <c r="CT25" s="12">
        <f t="shared" ref="CT25:CT40" si="98">(CD25-$BV25)/$BV25*100</f>
        <v>-86.49374197919559</v>
      </c>
      <c r="CV25" s="12">
        <f t="shared" ref="CV25:CV35" si="99">(CF25-$BV25)/$BV25*100</f>
        <v>-100</v>
      </c>
      <c r="CW25" s="12">
        <f t="shared" ref="CW25:CW36" si="100">(CG25-$BV25)/$BV25*100</f>
        <v>-17.424715189550827</v>
      </c>
      <c r="CX25" s="12">
        <f t="shared" ref="CX25:CX40" si="101">(CH25-$BV25)/$BV25*100</f>
        <v>245.61300900070214</v>
      </c>
      <c r="CZ25" s="12">
        <f t="shared" ref="CZ25:CZ35" si="102">(CJ25-$BV25)/$BV25*100</f>
        <v>63.670551986646629</v>
      </c>
      <c r="DA25" s="12">
        <f t="shared" ref="DA25:DA36" si="103">(CK25-$BV25)/$BV25*100</f>
        <v>-6.427268208450025</v>
      </c>
      <c r="DB25" s="12">
        <f t="shared" ref="DB25:DB39" si="104">(CL25-$BV25)/$BV25*100</f>
        <v>5.078011843502563</v>
      </c>
      <c r="DC25" s="13"/>
      <c r="DD25" s="12">
        <f t="shared" ref="DD25:DD40" si="105">BX25</f>
        <v>0.87272615864527625</v>
      </c>
      <c r="DE25" s="12">
        <f t="shared" si="79"/>
        <v>5.6816990231990241</v>
      </c>
      <c r="DF25" s="12">
        <f t="shared" ref="DF25:DF40" si="106">BZ25</f>
        <v>5.6510309317875098</v>
      </c>
      <c r="DH25" s="12">
        <f t="shared" ref="DH25:DH40" si="107">(CB25-$DD25)/$DD25*100</f>
        <v>-91.906239667891725</v>
      </c>
      <c r="DI25" s="12">
        <f t="shared" ref="DI25:DI40" si="108">(CC25-$DD25)/$DD25*100</f>
        <v>511.3365647168157</v>
      </c>
      <c r="DJ25" s="12">
        <f t="shared" ref="DJ25:DJ39" si="109">(CD25-$DD25)/$DD25*100</f>
        <v>-25.902683188678488</v>
      </c>
      <c r="DL25" s="12">
        <f t="shared" ref="DL25:DL40" si="110">(CF25-$DE25)/$DE25*100</f>
        <v>-100</v>
      </c>
      <c r="DM25" s="12">
        <f t="shared" ref="DM25:DM40" si="111">(CG25-$DE25)/$DE25*100</f>
        <v>-30.414734395781036</v>
      </c>
      <c r="DN25" s="12">
        <f>(CH25-$DE25)/$DE25*100</f>
        <v>191.244203187343</v>
      </c>
      <c r="DP25" s="12">
        <f t="shared" ref="DP25:DP40" si="112">(CJ25-$DF25)/$DF25*100</f>
        <v>38.671845606233752</v>
      </c>
      <c r="DQ25" s="12">
        <f t="shared" ref="DQ25:DQ40" si="113">(CK25-$DF25)/$DF25*100</f>
        <v>-20.719376464191296</v>
      </c>
      <c r="DR25" s="12">
        <f t="shared" ref="DR25:DR40" si="114">(CL25-$DF25)/$DF25*100</f>
        <v>-10.971389427702171</v>
      </c>
    </row>
    <row r="26" spans="1:122" s="12" customFormat="1" ht="15.75" x14ac:dyDescent="0.25">
      <c r="A26" s="21" t="str">
        <f>'data convert'!A26</f>
        <v>Mar</v>
      </c>
      <c r="B26" s="20">
        <f>'data convert'!B26</f>
        <v>2.2875000000000001</v>
      </c>
      <c r="C26" s="20">
        <f>'data convert'!C26</f>
        <v>0</v>
      </c>
      <c r="D26" s="20">
        <f>'data convert'!D26</f>
        <v>0</v>
      </c>
      <c r="E26" s="20">
        <f>'data convert'!E26</f>
        <v>0</v>
      </c>
      <c r="F26" s="20">
        <f>'data convert'!F26</f>
        <v>1.85</v>
      </c>
      <c r="G26" s="20">
        <f>'data convert'!G26</f>
        <v>0</v>
      </c>
      <c r="H26" s="20">
        <f>'data convert'!H26</f>
        <v>25.45454545454545</v>
      </c>
      <c r="I26" s="20">
        <f>'data convert'!I26</f>
        <v>6.2181818181818178</v>
      </c>
      <c r="J26" s="20">
        <f>'data convert'!J26</f>
        <v>0</v>
      </c>
      <c r="K26" s="20">
        <f>'data convert'!K26</f>
        <v>0.28888888888888886</v>
      </c>
      <c r="L26" s="20">
        <f>'data convert'!L26</f>
        <v>0.52222222222222214</v>
      </c>
      <c r="M26" s="20">
        <f>'data convert'!M26</f>
        <v>14.8125</v>
      </c>
      <c r="N26" s="20">
        <f>'data convert'!N26</f>
        <v>1.3777777777777775</v>
      </c>
      <c r="O26" s="20">
        <f>'data convert'!O26</f>
        <v>0</v>
      </c>
      <c r="P26" s="20">
        <f>'data convert'!P26</f>
        <v>5.96</v>
      </c>
      <c r="Q26" s="20">
        <f>'data convert'!Q26</f>
        <v>0</v>
      </c>
      <c r="R26" s="20">
        <f>'data convert'!R26</f>
        <v>7.1</v>
      </c>
      <c r="S26" s="20">
        <f>'data convert'!S26</f>
        <v>3</v>
      </c>
      <c r="T26" s="20">
        <f>'data convert'!T26</f>
        <v>1.2333333333333334</v>
      </c>
      <c r="U26" s="20">
        <f>'data convert'!U26</f>
        <v>5.0250000000000004</v>
      </c>
      <c r="V26" s="20">
        <f>'data convert'!V26</f>
        <v>12.107692307692306</v>
      </c>
      <c r="W26" s="20">
        <f>'data convert'!W26</f>
        <v>0</v>
      </c>
      <c r="X26" s="20">
        <f>'data convert'!X26</f>
        <v>0</v>
      </c>
      <c r="Y26" s="20">
        <f>'data convert'!Y26</f>
        <v>0</v>
      </c>
      <c r="Z26" s="20">
        <f>'data convert'!Z26</f>
        <v>5.3846153846153842E-2</v>
      </c>
      <c r="AA26" s="20">
        <f>'data convert'!AA26</f>
        <v>0</v>
      </c>
      <c r="AB26" s="20">
        <f>'data convert'!AB26</f>
        <v>25.986666666666665</v>
      </c>
      <c r="AC26" s="20">
        <f>'data convert'!AC26</f>
        <v>1.4176470588235295</v>
      </c>
      <c r="AD26" s="20">
        <f>'data convert'!AD26</f>
        <v>7.4999999999999997E-2</v>
      </c>
      <c r="AE26" s="20">
        <f>'data convert'!AE26</f>
        <v>15.58</v>
      </c>
      <c r="AF26" s="20">
        <f>'data convert'!AF26</f>
        <v>31.046666666666667</v>
      </c>
      <c r="AG26" s="20">
        <f>'data convert'!AG26</f>
        <v>0.35714285714285715</v>
      </c>
      <c r="AH26" s="20">
        <f>'data convert'!AH26</f>
        <v>2.2923076923076922</v>
      </c>
      <c r="AI26" s="20">
        <f>'data convert'!AI26</f>
        <v>61.327272727272728</v>
      </c>
      <c r="AJ26" s="20">
        <f>'data convert'!AJ26</f>
        <v>10.775</v>
      </c>
      <c r="AK26" s="20">
        <f>'data convert'!AK26</f>
        <v>0</v>
      </c>
      <c r="AL26" s="20">
        <f>'data convert'!AL26</f>
        <v>19.069230769230771</v>
      </c>
      <c r="AM26" s="20">
        <f>'data convert'!AM26</f>
        <v>22.02</v>
      </c>
      <c r="AN26" s="20">
        <f>'data convert'!AN26</f>
        <v>8.8285714285714292</v>
      </c>
      <c r="AO26" s="20">
        <f>'data convert'!AO26</f>
        <v>7.5357142857142856</v>
      </c>
      <c r="AP26" s="20">
        <f>'data convert'!AP26</f>
        <v>1.7294117647058822</v>
      </c>
      <c r="AQ26" s="20">
        <f>'data convert'!AQ26</f>
        <v>0</v>
      </c>
      <c r="AR26" s="20">
        <f>'data convert'!AR26</f>
        <v>5.6</v>
      </c>
      <c r="AS26" s="20">
        <f>'data convert'!AS26</f>
        <v>0.125</v>
      </c>
      <c r="AT26" s="20">
        <f>'data convert'!AT26</f>
        <v>7.8937499999999998</v>
      </c>
      <c r="AU26" s="20">
        <f>'data convert'!AU26</f>
        <v>0</v>
      </c>
      <c r="AV26" s="20">
        <f>'data convert'!AV26</f>
        <v>34</v>
      </c>
      <c r="AW26" s="20">
        <f>'data convert'!AW26</f>
        <v>2.2214285714285711</v>
      </c>
      <c r="AX26" s="20">
        <f>'data convert'!AX26</f>
        <v>0</v>
      </c>
      <c r="AY26" s="20">
        <f>'data convert'!AY26</f>
        <v>0.25714285714285717</v>
      </c>
      <c r="AZ26" s="20">
        <f>'data convert'!AZ26</f>
        <v>4.2285714285714286</v>
      </c>
      <c r="BA26" s="20">
        <f>'data convert'!BA26</f>
        <v>0.83750000000000002</v>
      </c>
      <c r="BB26" s="20">
        <f>'data convert'!BB26</f>
        <v>10.473684210526315</v>
      </c>
      <c r="BC26" s="20">
        <f>'data convert'!BC26</f>
        <v>5.5650000000000004</v>
      </c>
      <c r="BD26" s="20">
        <f>'data convert'!BD26</f>
        <v>4.1777777777777771</v>
      </c>
      <c r="BE26" s="20">
        <f>'data convert'!BE26</f>
        <v>62.7</v>
      </c>
      <c r="BF26" s="20">
        <f>'data convert'!BF26</f>
        <v>0</v>
      </c>
      <c r="BG26" s="20">
        <f>'data convert'!BG26</f>
        <v>115.4</v>
      </c>
      <c r="BH26" s="20">
        <f>'data convert'!BH26</f>
        <v>15.2</v>
      </c>
      <c r="BI26" s="20">
        <f>'data convert'!BI26</f>
        <v>17.399999999999999</v>
      </c>
      <c r="BJ26" s="20">
        <f>'data convert'!BJ26</f>
        <v>2</v>
      </c>
      <c r="BK26" s="20">
        <f>'data convert'!BK26</f>
        <v>0.6</v>
      </c>
      <c r="BL26" s="20">
        <f>'data convert'!BL26</f>
        <v>2.6</v>
      </c>
      <c r="BM26" s="20">
        <f>'data convert'!BM26</f>
        <v>12.9</v>
      </c>
      <c r="BN26" s="20">
        <f>'data convert'!BN26</f>
        <v>29</v>
      </c>
      <c r="BO26" s="20">
        <f>'data convert'!BO26</f>
        <v>8.9099999999999984</v>
      </c>
      <c r="BP26" s="20">
        <f>'data convert'!BP26</f>
        <v>33.81</v>
      </c>
      <c r="BQ26" s="20">
        <f>'data convert'!BQ26</f>
        <v>25.53</v>
      </c>
      <c r="BR26" s="20">
        <f>'data convert'!BR26</f>
        <v>0</v>
      </c>
      <c r="BS26" s="20">
        <f>'data convert'!BS26</f>
        <v>13.42</v>
      </c>
      <c r="BV26" s="14">
        <f t="shared" si="80"/>
        <v>10.145456781700535</v>
      </c>
      <c r="BX26" s="12">
        <f t="shared" si="81"/>
        <v>8.9060143825311684</v>
      </c>
      <c r="BY26" s="12">
        <f t="shared" si="82"/>
        <v>13.691560439560439</v>
      </c>
      <c r="BZ26" s="12">
        <f t="shared" si="83"/>
        <v>9.534535210661371</v>
      </c>
      <c r="CA26" s="13"/>
      <c r="CB26" s="12">
        <f t="shared" si="84"/>
        <v>6.051566808191807</v>
      </c>
      <c r="CC26" s="12">
        <f t="shared" si="85"/>
        <v>10.24343891402715</v>
      </c>
      <c r="CD26" s="12">
        <f t="shared" si="86"/>
        <v>15.373421052631578</v>
      </c>
      <c r="CF26" s="12">
        <f t="shared" si="87"/>
        <v>5.3392857142857144</v>
      </c>
      <c r="CG26" s="12">
        <f t="shared" si="88"/>
        <v>21.283354700854701</v>
      </c>
      <c r="CH26" s="12">
        <f t="shared" si="89"/>
        <v>0.28571428571428575</v>
      </c>
      <c r="CJ26" s="12">
        <f t="shared" si="90"/>
        <v>4.600246031746031</v>
      </c>
      <c r="CK26" s="12">
        <f t="shared" si="91"/>
        <v>11.032077621452622</v>
      </c>
      <c r="CL26" s="12">
        <f t="shared" si="92"/>
        <v>11.18124663939002</v>
      </c>
      <c r="CM26" s="13"/>
      <c r="CN26" s="12">
        <f t="shared" si="93"/>
        <v>-12.216723463895301</v>
      </c>
      <c r="CO26" s="12">
        <f t="shared" si="94"/>
        <v>34.952626916276927</v>
      </c>
      <c r="CP26" s="12">
        <f t="shared" si="95"/>
        <v>-6.0216270611007809</v>
      </c>
      <c r="CR26" s="12">
        <f t="shared" si="96"/>
        <v>-40.351953210159245</v>
      </c>
      <c r="CS26" s="12">
        <f t="shared" si="97"/>
        <v>0.96577349285393277</v>
      </c>
      <c r="CT26" s="12">
        <f t="shared" si="98"/>
        <v>51.530102423389913</v>
      </c>
      <c r="CV26" s="12">
        <f t="shared" si="99"/>
        <v>-47.372643448481895</v>
      </c>
      <c r="CW26" s="12">
        <f t="shared" si="100"/>
        <v>109.78212375063987</v>
      </c>
      <c r="CX26" s="12">
        <f t="shared" si="101"/>
        <v>-97.183820385203035</v>
      </c>
      <c r="CZ26" s="12">
        <f t="shared" si="102"/>
        <v>-54.65708315821184</v>
      </c>
      <c r="DA26" s="12">
        <f t="shared" si="103"/>
        <v>8.7390923723739515</v>
      </c>
      <c r="DB26" s="12">
        <f t="shared" si="104"/>
        <v>10.209395988534986</v>
      </c>
      <c r="DC26" s="13"/>
      <c r="DD26" s="12">
        <f t="shared" si="105"/>
        <v>8.9060143825311684</v>
      </c>
      <c r="DE26" s="12">
        <f t="shared" si="79"/>
        <v>13.691560439560439</v>
      </c>
      <c r="DF26" s="12">
        <f t="shared" si="106"/>
        <v>9.534535210661371</v>
      </c>
      <c r="DH26" s="12">
        <f t="shared" si="107"/>
        <v>-32.050785589772445</v>
      </c>
      <c r="DI26" s="12">
        <f t="shared" si="108"/>
        <v>15.017093775632034</v>
      </c>
      <c r="DJ26" s="12">
        <f t="shared" si="109"/>
        <v>72.618417086615068</v>
      </c>
      <c r="DL26" s="12">
        <f t="shared" si="110"/>
        <v>-61.00308845105512</v>
      </c>
      <c r="DM26" s="12">
        <f t="shared" si="111"/>
        <v>55.448714518752062</v>
      </c>
      <c r="DN26" s="12">
        <f t="shared" ref="DN26:DN40" si="115">(CH26-$DE26)/$DE26*100</f>
        <v>-97.91320874654474</v>
      </c>
      <c r="DP26" s="12">
        <f t="shared" si="112"/>
        <v>-51.751753702664956</v>
      </c>
      <c r="DQ26" s="12">
        <f t="shared" si="113"/>
        <v>15.706506690716523</v>
      </c>
      <c r="DR26" s="12">
        <f t="shared" si="114"/>
        <v>17.271019429319654</v>
      </c>
    </row>
    <row r="27" spans="1:122" s="12" customFormat="1" ht="15.75" x14ac:dyDescent="0.25">
      <c r="A27" s="21" t="str">
        <f>'data convert'!A27</f>
        <v>Apr</v>
      </c>
      <c r="B27" s="20">
        <f>'data convert'!B27</f>
        <v>11.6875</v>
      </c>
      <c r="C27" s="20">
        <f>'data convert'!C27</f>
        <v>4.2750000000000004</v>
      </c>
      <c r="D27" s="20">
        <f>'data convert'!D27</f>
        <v>98.44</v>
      </c>
      <c r="E27" s="20">
        <f>'data convert'!E27</f>
        <v>13.82</v>
      </c>
      <c r="F27" s="20">
        <f>'data convert'!F27</f>
        <v>51.866666666666667</v>
      </c>
      <c r="G27" s="20">
        <f>'data convert'!G27</f>
        <v>18.571428571428573</v>
      </c>
      <c r="H27" s="20">
        <f>'data convert'!H27</f>
        <v>22.518181818181816</v>
      </c>
      <c r="I27" s="20">
        <f>'data convert'!I27</f>
        <v>39.745454545454542</v>
      </c>
      <c r="J27" s="20">
        <f>'data convert'!J27</f>
        <v>33.799999999999997</v>
      </c>
      <c r="K27" s="20">
        <f>'data convert'!K27</f>
        <v>2.8333333333333335</v>
      </c>
      <c r="L27" s="20">
        <f>'data convert'!L27</f>
        <v>37.955555555555556</v>
      </c>
      <c r="M27" s="20">
        <f>'data convert'!M27</f>
        <v>83.137500000000003</v>
      </c>
      <c r="N27" s="20">
        <f>'data convert'!N27</f>
        <v>82.066666666666663</v>
      </c>
      <c r="O27" s="20">
        <f>'data convert'!O27</f>
        <v>10.02</v>
      </c>
      <c r="P27" s="20">
        <f>'data convert'!P27</f>
        <v>26.98</v>
      </c>
      <c r="Q27" s="20">
        <f>'data convert'!Q27</f>
        <v>30</v>
      </c>
      <c r="R27" s="20">
        <f>'data convert'!R27</f>
        <v>5.7714285714285714</v>
      </c>
      <c r="S27" s="20">
        <f>'data convert'!S27</f>
        <v>15.75</v>
      </c>
      <c r="T27" s="20">
        <f>'data convert'!T27</f>
        <v>52</v>
      </c>
      <c r="U27" s="20">
        <f>'data convert'!U27</f>
        <v>45.316666666666663</v>
      </c>
      <c r="V27" s="20">
        <f>'data convert'!V27</f>
        <v>43.792307692307688</v>
      </c>
      <c r="W27" s="20">
        <f>'data convert'!W27</f>
        <v>21.75</v>
      </c>
      <c r="X27" s="20">
        <f>'data convert'!X27</f>
        <v>14.292307692307691</v>
      </c>
      <c r="Y27" s="20">
        <f>'data convert'!Y27</f>
        <v>11.233333333333333</v>
      </c>
      <c r="Z27" s="20">
        <f>'data convert'!Z27</f>
        <v>2.0615384615384618</v>
      </c>
      <c r="AA27" s="20">
        <f>'data convert'!AA27</f>
        <v>74.493333333333325</v>
      </c>
      <c r="AB27" s="20">
        <f>'data convert'!AB27</f>
        <v>46.586666666666673</v>
      </c>
      <c r="AC27" s="20">
        <f>'data convert'!AC27</f>
        <v>49.029411764705877</v>
      </c>
      <c r="AD27" s="20">
        <f>'data convert'!AD27</f>
        <v>18.862500000000001</v>
      </c>
      <c r="AE27" s="20">
        <f>'data convert'!AE27</f>
        <v>21.173333333333336</v>
      </c>
      <c r="AF27" s="20">
        <f>'data convert'!AF27</f>
        <v>31.186666666666664</v>
      </c>
      <c r="AG27" s="20">
        <f>'data convert'!AG27</f>
        <v>10.771428571428572</v>
      </c>
      <c r="AH27" s="20">
        <f>'data convert'!AH27</f>
        <v>6.9076923076923089</v>
      </c>
      <c r="AI27" s="20">
        <f>'data convert'!AI27</f>
        <v>22.09090909090909</v>
      </c>
      <c r="AJ27" s="20">
        <f>'data convert'!AJ27</f>
        <v>24.65</v>
      </c>
      <c r="AK27" s="20">
        <f>'data convert'!AK27</f>
        <v>4.9333333333333327</v>
      </c>
      <c r="AL27" s="20">
        <f>'data convert'!AL27</f>
        <v>25.284615384615385</v>
      </c>
      <c r="AM27" s="20">
        <f>'data convert'!AM27</f>
        <v>67.28</v>
      </c>
      <c r="AN27" s="20">
        <f>'data convert'!AN27</f>
        <v>16.785714285714288</v>
      </c>
      <c r="AO27" s="20">
        <f>'data convert'!AO27</f>
        <v>14.764285714285714</v>
      </c>
      <c r="AP27" s="20">
        <f>'data convert'!AP27</f>
        <v>63.505882352941171</v>
      </c>
      <c r="AQ27" s="20">
        <f>'data convert'!AQ27</f>
        <v>8.8857142857142843</v>
      </c>
      <c r="AR27" s="20">
        <f>'data convert'!AR27</f>
        <v>7.38</v>
      </c>
      <c r="AS27" s="20">
        <f>'data convert'!AS27</f>
        <v>23.15</v>
      </c>
      <c r="AT27" s="20">
        <f>'data convert'!AT27</f>
        <v>13.143750000000001</v>
      </c>
      <c r="AU27" s="20">
        <f>'data convert'!AU27</f>
        <v>72</v>
      </c>
      <c r="AV27" s="20">
        <f>'data convert'!AV27</f>
        <v>40</v>
      </c>
      <c r="AW27" s="20">
        <f>'data convert'!AW27</f>
        <v>51.964285714285722</v>
      </c>
      <c r="AX27" s="20">
        <f>'data convert'!AX27</f>
        <v>60.846666666666664</v>
      </c>
      <c r="AY27" s="20">
        <f>'data convert'!AY27</f>
        <v>46.092857142857156</v>
      </c>
      <c r="AZ27" s="20">
        <f>'data convert'!AZ27</f>
        <v>159.66428571428568</v>
      </c>
      <c r="BA27" s="20">
        <f>'data convert'!BA27</f>
        <v>5.5</v>
      </c>
      <c r="BB27" s="20">
        <f>'data convert'!BB27</f>
        <v>41.421052631578952</v>
      </c>
      <c r="BC27" s="20">
        <f>'data convert'!BC27</f>
        <v>49.825000000000003</v>
      </c>
      <c r="BD27" s="20">
        <f>'data convert'!BD27</f>
        <v>68.266666666666652</v>
      </c>
      <c r="BE27" s="20">
        <f>'data convert'!BE27</f>
        <v>25.2</v>
      </c>
      <c r="BF27" s="20">
        <f>'data convert'!BF27</f>
        <v>104.9</v>
      </c>
      <c r="BG27" s="20">
        <f>'data convert'!BG27</f>
        <v>30.4</v>
      </c>
      <c r="BH27" s="20">
        <f>'data convert'!BH27</f>
        <v>63.9</v>
      </c>
      <c r="BI27" s="20">
        <f>'data convert'!BI27</f>
        <v>97.5</v>
      </c>
      <c r="BJ27" s="20">
        <f>'data convert'!BJ27</f>
        <v>157.80000000000001</v>
      </c>
      <c r="BK27" s="20">
        <f>'data convert'!BK27</f>
        <v>21.1</v>
      </c>
      <c r="BL27" s="20">
        <f>'data convert'!BL27</f>
        <v>28.9</v>
      </c>
      <c r="BM27" s="20">
        <f>'data convert'!BM27</f>
        <v>7.2</v>
      </c>
      <c r="BN27" s="20">
        <f>'data convert'!BN27</f>
        <v>115</v>
      </c>
      <c r="BO27" s="20">
        <f>'data convert'!BO27</f>
        <v>7.7399999999999984</v>
      </c>
      <c r="BP27" s="20">
        <f>'data convert'!BP27</f>
        <v>42.050000000000004</v>
      </c>
      <c r="BQ27" s="20">
        <f>'data convert'!BQ27</f>
        <v>20.959999999999997</v>
      </c>
      <c r="BR27" s="20">
        <f>'data convert'!BR27</f>
        <v>53.660000000000004</v>
      </c>
      <c r="BS27" s="20">
        <f>'data convert'!BS27</f>
        <v>85.050000000000011</v>
      </c>
      <c r="BV27" s="14">
        <f t="shared" si="80"/>
        <v>39.821298874322146</v>
      </c>
      <c r="BX27" s="12">
        <f t="shared" si="81"/>
        <v>43.391726103730512</v>
      </c>
      <c r="BY27" s="12">
        <f t="shared" si="82"/>
        <v>50.327153846153848</v>
      </c>
      <c r="BZ27" s="12">
        <f t="shared" si="83"/>
        <v>34.329368311856712</v>
      </c>
      <c r="CA27" s="13"/>
      <c r="CB27" s="12">
        <f t="shared" si="84"/>
        <v>36.62525378787879</v>
      </c>
      <c r="CC27" s="12">
        <f t="shared" si="85"/>
        <v>37.157013574660631</v>
      </c>
      <c r="CD27" s="12">
        <f t="shared" si="86"/>
        <v>63.42526315789474</v>
      </c>
      <c r="CF27" s="12">
        <f t="shared" si="87"/>
        <v>34.326190476190476</v>
      </c>
      <c r="CG27" s="12">
        <f t="shared" si="88"/>
        <v>59.209026251526247</v>
      </c>
      <c r="CH27" s="12">
        <f t="shared" si="89"/>
        <v>47.228730158730166</v>
      </c>
      <c r="CJ27" s="12">
        <f t="shared" si="90"/>
        <v>40.159126984126985</v>
      </c>
      <c r="CK27" s="12">
        <f t="shared" si="91"/>
        <v>33.613210678210677</v>
      </c>
      <c r="CL27" s="12">
        <f t="shared" si="92"/>
        <v>30.503095700255624</v>
      </c>
      <c r="CM27" s="13"/>
      <c r="CN27" s="12">
        <f t="shared" si="93"/>
        <v>8.9661244869907417</v>
      </c>
      <c r="CO27" s="12">
        <f t="shared" si="94"/>
        <v>26.382501999717949</v>
      </c>
      <c r="CP27" s="12">
        <f t="shared" si="95"/>
        <v>-13.791440052717066</v>
      </c>
      <c r="CR27" s="12">
        <f t="shared" si="96"/>
        <v>-8.0259689582959641</v>
      </c>
      <c r="CS27" s="12">
        <f t="shared" si="97"/>
        <v>-6.6906037095126454</v>
      </c>
      <c r="CT27" s="12">
        <f t="shared" si="98"/>
        <v>59.274722198459152</v>
      </c>
      <c r="CV27" s="12">
        <f t="shared" si="99"/>
        <v>-13.799420293834425</v>
      </c>
      <c r="CW27" s="12">
        <f t="shared" si="100"/>
        <v>48.686828218217244</v>
      </c>
      <c r="CX27" s="12">
        <f t="shared" si="101"/>
        <v>18.601681747715499</v>
      </c>
      <c r="CZ27" s="12">
        <f t="shared" si="102"/>
        <v>0.84836034824238171</v>
      </c>
      <c r="DA27" s="12">
        <f t="shared" si="103"/>
        <v>-15.589868667278989</v>
      </c>
      <c r="DB27" s="12">
        <f t="shared" si="104"/>
        <v>-23.400048309511952</v>
      </c>
      <c r="DC27" s="13"/>
      <c r="DD27" s="12">
        <f t="shared" si="105"/>
        <v>43.391726103730512</v>
      </c>
      <c r="DE27" s="12">
        <f t="shared" si="79"/>
        <v>50.327153846153848</v>
      </c>
      <c r="DF27" s="12">
        <f t="shared" si="106"/>
        <v>34.329368311856712</v>
      </c>
      <c r="DH27" s="12">
        <f t="shared" si="107"/>
        <v>-15.593922905201019</v>
      </c>
      <c r="DI27" s="12">
        <f t="shared" si="108"/>
        <v>-14.368436310105363</v>
      </c>
      <c r="DJ27" s="12">
        <f t="shared" si="109"/>
        <v>46.169025418055185</v>
      </c>
      <c r="DL27" s="12">
        <f t="shared" si="110"/>
        <v>-31.793896827301339</v>
      </c>
      <c r="DM27" s="12">
        <f t="shared" si="111"/>
        <v>17.648270817228376</v>
      </c>
      <c r="DN27" s="12">
        <f t="shared" si="115"/>
        <v>-6.1565644997436584</v>
      </c>
      <c r="DP27" s="12">
        <f t="shared" si="112"/>
        <v>16.9818407938977</v>
      </c>
      <c r="DQ27" s="12">
        <f t="shared" si="113"/>
        <v>-2.086136940069145</v>
      </c>
      <c r="DR27" s="12">
        <f t="shared" si="114"/>
        <v>-11.145770515910034</v>
      </c>
    </row>
    <row r="28" spans="1:122" s="12" customFormat="1" ht="15.75" x14ac:dyDescent="0.25">
      <c r="A28" s="21" t="str">
        <f>'data convert'!A28</f>
        <v>May</v>
      </c>
      <c r="B28" s="20">
        <f>'data convert'!B28</f>
        <v>109.2375</v>
      </c>
      <c r="C28" s="20">
        <f>'data convert'!C28</f>
        <v>60.65</v>
      </c>
      <c r="D28" s="20">
        <f>'data convert'!D28</f>
        <v>38.700000000000003</v>
      </c>
      <c r="E28" s="20">
        <f>'data convert'!E28</f>
        <v>150.16</v>
      </c>
      <c r="F28" s="20">
        <f>'data convert'!F28</f>
        <v>117.06666666666666</v>
      </c>
      <c r="G28" s="20">
        <f>'data convert'!G28</f>
        <v>19.228571428571428</v>
      </c>
      <c r="H28" s="20">
        <f>'data convert'!H28</f>
        <v>205.12727272727273</v>
      </c>
      <c r="I28" s="20">
        <f>'data convert'!I28</f>
        <v>164.65454545454543</v>
      </c>
      <c r="J28" s="20">
        <f>'data convert'!J28</f>
        <v>74.7</v>
      </c>
      <c r="K28" s="20">
        <f>'data convert'!K28</f>
        <v>51.24444444444444</v>
      </c>
      <c r="L28" s="20">
        <f>'data convert'!L28</f>
        <v>91.211111111111109</v>
      </c>
      <c r="M28" s="20">
        <f>'data convert'!M28</f>
        <v>88.174999999999997</v>
      </c>
      <c r="N28" s="20">
        <f>'data convert'!N28</f>
        <v>50.677777777777777</v>
      </c>
      <c r="O28" s="20">
        <f>'data convert'!O28</f>
        <v>75.75</v>
      </c>
      <c r="P28" s="20">
        <f>'data convert'!P28</f>
        <v>18.079999999999998</v>
      </c>
      <c r="Q28" s="20">
        <f>'data convert'!Q28</f>
        <v>107.98</v>
      </c>
      <c r="R28" s="20">
        <f>'data convert'!R28</f>
        <v>85.585714285714275</v>
      </c>
      <c r="S28" s="20">
        <f>'data convert'!S28</f>
        <v>114.45</v>
      </c>
      <c r="T28" s="20">
        <f>'data convert'!T28</f>
        <v>154.80000000000001</v>
      </c>
      <c r="U28" s="20">
        <f>'data convert'!U28</f>
        <v>154.11666666666667</v>
      </c>
      <c r="V28" s="20">
        <f>'data convert'!V28</f>
        <v>126.58461538461539</v>
      </c>
      <c r="W28" s="20">
        <f>'data convert'!W28</f>
        <v>106.9</v>
      </c>
      <c r="X28" s="20">
        <f>'data convert'!X28</f>
        <v>74.969230769230776</v>
      </c>
      <c r="Y28" s="20">
        <f>'data convert'!Y28</f>
        <v>122.87333333333332</v>
      </c>
      <c r="Z28" s="20">
        <f>'data convert'!Z28</f>
        <v>110.57692307692308</v>
      </c>
      <c r="AA28" s="20">
        <f>'data convert'!AA28</f>
        <v>49.033333333333331</v>
      </c>
      <c r="AB28" s="20">
        <f>'data convert'!AB28</f>
        <v>139.27333333333334</v>
      </c>
      <c r="AC28" s="20">
        <f>'data convert'!AC28</f>
        <v>92.735294117647058</v>
      </c>
      <c r="AD28" s="20">
        <f>'data convert'!AD28</f>
        <v>60.1875</v>
      </c>
      <c r="AE28" s="20">
        <f>'data convert'!AE28</f>
        <v>125.74</v>
      </c>
      <c r="AF28" s="20">
        <f>'data convert'!AF28</f>
        <v>103.24</v>
      </c>
      <c r="AG28" s="20">
        <f>'data convert'!AG28</f>
        <v>119.25</v>
      </c>
      <c r="AH28" s="20">
        <f>'data convert'!AH28</f>
        <v>121.33076923076922</v>
      </c>
      <c r="AI28" s="20">
        <f>'data convert'!AI28</f>
        <v>42.581818181818178</v>
      </c>
      <c r="AJ28" s="20">
        <f>'data convert'!AJ28</f>
        <v>44.108333333333327</v>
      </c>
      <c r="AK28" s="20">
        <f>'data convert'!AK28</f>
        <v>78</v>
      </c>
      <c r="AL28" s="20">
        <f>'data convert'!AL28</f>
        <v>50.069230769230771</v>
      </c>
      <c r="AM28" s="20">
        <f>'data convert'!AM28</f>
        <v>92.82</v>
      </c>
      <c r="AN28" s="20">
        <f>'data convert'!AN28</f>
        <v>67.107142857142861</v>
      </c>
      <c r="AO28" s="20">
        <f>'data convert'!AO28</f>
        <v>77.492857142857133</v>
      </c>
      <c r="AP28" s="20">
        <f>'data convert'!AP28</f>
        <v>119.04705882352941</v>
      </c>
      <c r="AQ28" s="20">
        <f>'data convert'!AQ28</f>
        <v>109.54285714285712</v>
      </c>
      <c r="AR28" s="20">
        <f>'data convert'!AR28</f>
        <v>89.353333333333339</v>
      </c>
      <c r="AS28" s="20">
        <f>'data convert'!AS28</f>
        <v>66.59375</v>
      </c>
      <c r="AT28" s="20">
        <f>'data convert'!AT28</f>
        <v>93.6</v>
      </c>
      <c r="AU28" s="20">
        <f>'data convert'!AU28</f>
        <v>52</v>
      </c>
      <c r="AV28" s="20">
        <f>'data convert'!AV28</f>
        <v>40</v>
      </c>
      <c r="AW28" s="20">
        <f>'data convert'!AW28</f>
        <v>44.357142857142875</v>
      </c>
      <c r="AX28" s="20">
        <f>'data convert'!AX28</f>
        <v>174.51333333333332</v>
      </c>
      <c r="AY28" s="20">
        <f>'data convert'!AY28</f>
        <v>88.842857142857142</v>
      </c>
      <c r="AZ28" s="20">
        <f>'data convert'!AZ28</f>
        <v>17.085714285714285</v>
      </c>
      <c r="BA28" s="20">
        <f>'data convert'!BA28</f>
        <v>141.9</v>
      </c>
      <c r="BB28" s="20">
        <f>'data convert'!BB28</f>
        <v>3.4631578947368427</v>
      </c>
      <c r="BC28" s="20">
        <f>'data convert'!BC28</f>
        <v>210.66499999999999</v>
      </c>
      <c r="BD28" s="20">
        <f>'data convert'!BD28</f>
        <v>101.61666666666666</v>
      </c>
      <c r="BE28" s="20">
        <f>'data convert'!BE28</f>
        <v>133.9</v>
      </c>
      <c r="BF28" s="20">
        <f>'data convert'!BF28</f>
        <v>79.5</v>
      </c>
      <c r="BG28" s="20">
        <f>'data convert'!BG28</f>
        <v>87.1</v>
      </c>
      <c r="BH28" s="20">
        <f>'data convert'!BH28</f>
        <v>123.8</v>
      </c>
      <c r="BI28" s="20">
        <f>'data convert'!BI28</f>
        <v>123.9</v>
      </c>
      <c r="BJ28" s="20">
        <f>'data convert'!BJ28</f>
        <v>139.1</v>
      </c>
      <c r="BK28" s="20">
        <f>'data convert'!BK28</f>
        <v>108.1</v>
      </c>
      <c r="BL28" s="20">
        <f>'data convert'!BL28</f>
        <v>110.1</v>
      </c>
      <c r="BM28" s="20">
        <f>'data convert'!BM28</f>
        <v>83.2</v>
      </c>
      <c r="BN28" s="20">
        <f>'data convert'!BN28</f>
        <v>131</v>
      </c>
      <c r="BO28" s="20">
        <f>'data convert'!BO28</f>
        <v>132.81999999999996</v>
      </c>
      <c r="BP28" s="20">
        <f>'data convert'!BP28</f>
        <v>205.67999999999998</v>
      </c>
      <c r="BQ28" s="20">
        <f>'data convert'!BQ28</f>
        <v>156.94</v>
      </c>
      <c r="BR28" s="20">
        <f>'data convert'!BR28</f>
        <v>135.77000000000004</v>
      </c>
      <c r="BS28" s="20">
        <f>'data convert'!BS28</f>
        <v>107.81</v>
      </c>
      <c r="BV28" s="14">
        <f t="shared" si="80"/>
        <v>99.253855098664417</v>
      </c>
      <c r="BX28" s="12">
        <f t="shared" si="81"/>
        <v>96.78013926476001</v>
      </c>
      <c r="BY28" s="12">
        <f t="shared" si="82"/>
        <v>107.36349023199021</v>
      </c>
      <c r="BZ28" s="12">
        <f t="shared" si="83"/>
        <v>97.740401978697278</v>
      </c>
      <c r="CA28" s="13"/>
      <c r="CB28" s="12">
        <f t="shared" si="84"/>
        <v>107.04145454545453</v>
      </c>
      <c r="CC28" s="12">
        <f t="shared" si="85"/>
        <v>71.402262443438914</v>
      </c>
      <c r="CD28" s="12">
        <f t="shared" si="86"/>
        <v>83.81578947368422</v>
      </c>
      <c r="CF28" s="12">
        <f t="shared" si="87"/>
        <v>92.086904761904762</v>
      </c>
      <c r="CG28" s="12">
        <f t="shared" si="88"/>
        <v>119.00720594220596</v>
      </c>
      <c r="CH28" s="12">
        <f t="shared" si="89"/>
        <v>81.99206349206348</v>
      </c>
      <c r="CJ28" s="12">
        <f t="shared" si="90"/>
        <v>100.40908730158731</v>
      </c>
      <c r="CK28" s="12">
        <f t="shared" si="91"/>
        <v>78.109556277056285</v>
      </c>
      <c r="CL28" s="12">
        <f t="shared" si="92"/>
        <v>105.83206626145504</v>
      </c>
      <c r="CM28" s="13"/>
      <c r="CN28" s="12">
        <f t="shared" si="93"/>
        <v>-2.4923120935155434</v>
      </c>
      <c r="CO28" s="12">
        <f t="shared" si="94"/>
        <v>8.1705996459929153</v>
      </c>
      <c r="CP28" s="12">
        <f t="shared" si="95"/>
        <v>-1.5248305654855152</v>
      </c>
      <c r="CR28" s="12">
        <f t="shared" si="96"/>
        <v>7.8461430430573795</v>
      </c>
      <c r="CS28" s="12">
        <f t="shared" si="97"/>
        <v>-28.060968138254488</v>
      </c>
      <c r="CT28" s="12">
        <f t="shared" si="98"/>
        <v>-15.554121912578422</v>
      </c>
      <c r="CV28" s="12">
        <f t="shared" si="99"/>
        <v>-7.2208281780443357</v>
      </c>
      <c r="CW28" s="12">
        <f t="shared" si="100"/>
        <v>19.901847463663248</v>
      </c>
      <c r="CX28" s="12">
        <f t="shared" si="101"/>
        <v>-17.391557828601879</v>
      </c>
      <c r="CZ28" s="12">
        <f t="shared" si="102"/>
        <v>1.1639167080961415</v>
      </c>
      <c r="DA28" s="12">
        <f t="shared" si="103"/>
        <v>-21.303251949850615</v>
      </c>
      <c r="DB28" s="12">
        <f t="shared" si="104"/>
        <v>6.6276631333377205</v>
      </c>
      <c r="DC28" s="13"/>
      <c r="DD28" s="12">
        <f t="shared" si="105"/>
        <v>96.78013926476001</v>
      </c>
      <c r="DE28" s="12">
        <f t="shared" si="79"/>
        <v>107.36349023199021</v>
      </c>
      <c r="DF28" s="12">
        <f t="shared" si="106"/>
        <v>97.740401978697278</v>
      </c>
      <c r="DH28" s="12">
        <f t="shared" si="107"/>
        <v>10.602707702892209</v>
      </c>
      <c r="DI28" s="12">
        <f t="shared" si="108"/>
        <v>-26.222194981446773</v>
      </c>
      <c r="DJ28" s="12">
        <f t="shared" si="109"/>
        <v>-13.395671766507183</v>
      </c>
      <c r="DL28" s="12">
        <f t="shared" si="110"/>
        <v>-14.228845799513337</v>
      </c>
      <c r="DM28" s="12">
        <f t="shared" si="111"/>
        <v>10.845135236434743</v>
      </c>
      <c r="DN28" s="12">
        <f t="shared" si="115"/>
        <v>-23.631335647811326</v>
      </c>
      <c r="DP28" s="12">
        <f t="shared" si="112"/>
        <v>2.730380956967696</v>
      </c>
      <c r="DQ28" s="12">
        <f t="shared" si="113"/>
        <v>-20.084678704226707</v>
      </c>
      <c r="DR28" s="12">
        <f t="shared" si="114"/>
        <v>8.27873030900912</v>
      </c>
    </row>
    <row r="29" spans="1:122" s="12" customFormat="1" ht="15.75" x14ac:dyDescent="0.25">
      <c r="A29" s="21" t="str">
        <f>'data convert'!A29</f>
        <v>Jun</v>
      </c>
      <c r="B29" s="20">
        <f>'data convert'!B29</f>
        <v>27.012499999999999</v>
      </c>
      <c r="C29" s="20">
        <f>'data convert'!C29</f>
        <v>71.974999999999994</v>
      </c>
      <c r="D29" s="20">
        <f>'data convert'!D29</f>
        <v>77.14</v>
      </c>
      <c r="E29" s="20">
        <f>'data convert'!E29</f>
        <v>53.98</v>
      </c>
      <c r="F29" s="20">
        <f>'data convert'!F29</f>
        <v>44.15</v>
      </c>
      <c r="G29" s="20">
        <f>'data convert'!G29</f>
        <v>60.385714285714286</v>
      </c>
      <c r="H29" s="20">
        <f>'data convert'!H29</f>
        <v>80.24545454545455</v>
      </c>
      <c r="I29" s="20">
        <f>'data convert'!I29</f>
        <v>58.036363636363646</v>
      </c>
      <c r="J29" s="20">
        <f>'data convert'!J29</f>
        <v>98.9</v>
      </c>
      <c r="K29" s="20">
        <f>'data convert'!K29</f>
        <v>44.822222222222223</v>
      </c>
      <c r="L29" s="20">
        <f>'data convert'!L29</f>
        <v>45.066666666666663</v>
      </c>
      <c r="M29" s="20">
        <f>'data convert'!M29</f>
        <v>44.2</v>
      </c>
      <c r="N29" s="20">
        <f>'data convert'!N29</f>
        <v>56.455555555555556</v>
      </c>
      <c r="O29" s="20">
        <f>'data convert'!O29</f>
        <v>59.27</v>
      </c>
      <c r="P29" s="20">
        <f>'data convert'!P29</f>
        <v>40.92</v>
      </c>
      <c r="Q29" s="20">
        <f>'data convert'!Q29</f>
        <v>54.12</v>
      </c>
      <c r="R29" s="20">
        <f>'data convert'!R29</f>
        <v>97.271428571428586</v>
      </c>
      <c r="S29" s="20">
        <f>'data convert'!S29</f>
        <v>90.85</v>
      </c>
      <c r="T29" s="20">
        <f>'data convert'!T29</f>
        <v>37.083333333333336</v>
      </c>
      <c r="U29" s="20">
        <f>'data convert'!U29</f>
        <v>54.091666666666661</v>
      </c>
      <c r="V29" s="20">
        <f>'data convert'!V29</f>
        <v>22.476923076923075</v>
      </c>
      <c r="W29" s="20">
        <f>'data convert'!W29</f>
        <v>77.166666666666657</v>
      </c>
      <c r="X29" s="20">
        <f>'data convert'!X29</f>
        <v>39.669230769230772</v>
      </c>
      <c r="Y29" s="20">
        <f>'data convert'!Y29</f>
        <v>9.2200000000000006</v>
      </c>
      <c r="Z29" s="20">
        <f>'data convert'!Z29</f>
        <v>62.230769230769241</v>
      </c>
      <c r="AA29" s="20">
        <f>'data convert'!AA29</f>
        <v>11.506666666666666</v>
      </c>
      <c r="AB29" s="20">
        <f>'data convert'!AB29</f>
        <v>100.48</v>
      </c>
      <c r="AC29" s="20">
        <f>'data convert'!AC29</f>
        <v>30.3</v>
      </c>
      <c r="AD29" s="20">
        <f>'data convert'!AD29</f>
        <v>118.1</v>
      </c>
      <c r="AE29" s="20">
        <f>'data convert'!AE29</f>
        <v>31.52</v>
      </c>
      <c r="AF29" s="20">
        <f>'data convert'!AF29</f>
        <v>12.986666666666666</v>
      </c>
      <c r="AG29" s="20">
        <f>'data convert'!AG29</f>
        <v>99.6</v>
      </c>
      <c r="AH29" s="20">
        <f>'data convert'!AH29</f>
        <v>135.62307692307692</v>
      </c>
      <c r="AI29" s="20">
        <f>'data convert'!AI29</f>
        <v>36.454545454545453</v>
      </c>
      <c r="AJ29" s="20">
        <f>'data convert'!AJ29</f>
        <v>49.708333333333336</v>
      </c>
      <c r="AK29" s="20">
        <f>'data convert'!AK29</f>
        <v>134.82499999999999</v>
      </c>
      <c r="AL29" s="20">
        <f>'data convert'!AL29</f>
        <v>79.646153846153837</v>
      </c>
      <c r="AM29" s="20">
        <f>'data convert'!AM29</f>
        <v>11.513333333333332</v>
      </c>
      <c r="AN29" s="20">
        <f>'data convert'!AN29</f>
        <v>43.157142857142858</v>
      </c>
      <c r="AO29" s="20">
        <f>'data convert'!AO29</f>
        <v>35.799999999999997</v>
      </c>
      <c r="AP29" s="20">
        <f>'data convert'!AP29</f>
        <v>155.72352941176473</v>
      </c>
      <c r="AQ29" s="20">
        <f>'data convert'!AQ29</f>
        <v>146.61428571428573</v>
      </c>
      <c r="AR29" s="20">
        <f>'data convert'!AR29</f>
        <v>103.25333333333334</v>
      </c>
      <c r="AS29" s="20">
        <f>'data convert'!AS29</f>
        <v>33.40625</v>
      </c>
      <c r="AT29" s="20">
        <f>'data convert'!AT29</f>
        <v>58.506250000000001</v>
      </c>
      <c r="AU29" s="20">
        <f>'data convert'!AU29</f>
        <v>159</v>
      </c>
      <c r="AV29" s="20">
        <f>'data convert'!AV29</f>
        <v>42</v>
      </c>
      <c r="AW29" s="20">
        <f>'data convert'!AW29</f>
        <v>45.107142857142847</v>
      </c>
      <c r="AX29" s="20">
        <f>'data convert'!AX29</f>
        <v>44.26</v>
      </c>
      <c r="AY29" s="20">
        <f>'data convert'!AY29</f>
        <v>78.364285714285714</v>
      </c>
      <c r="AZ29" s="20">
        <f>'data convert'!AZ29</f>
        <v>13.485714285714284</v>
      </c>
      <c r="BA29" s="20">
        <f>'data convert'!BA29</f>
        <v>94.78125</v>
      </c>
      <c r="BB29" s="20">
        <f>'data convert'!BB29</f>
        <v>32.56315789473684</v>
      </c>
      <c r="BC29" s="20">
        <f>'data convert'!BC29</f>
        <v>57.704999999999998</v>
      </c>
      <c r="BD29" s="20">
        <f>'data convert'!BD29</f>
        <v>54.988888888888887</v>
      </c>
      <c r="BE29" s="20">
        <f>'data convert'!BE29</f>
        <v>190.5</v>
      </c>
      <c r="BF29" s="20">
        <f>'data convert'!BF29</f>
        <v>57.2</v>
      </c>
      <c r="BG29" s="20">
        <f>'data convert'!BG29</f>
        <v>59.2</v>
      </c>
      <c r="BH29" s="20">
        <f>'data convert'!BH29</f>
        <v>125.4</v>
      </c>
      <c r="BI29" s="20">
        <f>'data convert'!BI29</f>
        <v>67.3</v>
      </c>
      <c r="BJ29" s="20">
        <f>'data convert'!BJ29</f>
        <v>54.5</v>
      </c>
      <c r="BK29" s="20">
        <f>'data convert'!BK29</f>
        <v>9.1999999999999993</v>
      </c>
      <c r="BL29" s="20">
        <f>'data convert'!BL29</f>
        <v>93.1</v>
      </c>
      <c r="BM29" s="20">
        <f>'data convert'!BM29</f>
        <v>93.7</v>
      </c>
      <c r="BN29" s="20">
        <f>'data convert'!BN29</f>
        <v>90</v>
      </c>
      <c r="BO29" s="20">
        <f>'data convert'!BO29</f>
        <v>153.64999999999998</v>
      </c>
      <c r="BP29" s="20">
        <f>'data convert'!BP29</f>
        <v>30.959999999999994</v>
      </c>
      <c r="BQ29" s="20">
        <f>'data convert'!BQ29</f>
        <v>72.309999999999988</v>
      </c>
      <c r="BR29" s="20">
        <f>'data convert'!BR29</f>
        <v>62.97</v>
      </c>
      <c r="BS29" s="20">
        <f>'data convert'!BS29</f>
        <v>109.09</v>
      </c>
      <c r="BV29" s="14">
        <f t="shared" si="80"/>
        <v>67.525707177258113</v>
      </c>
      <c r="BX29" s="12">
        <f t="shared" si="81"/>
        <v>68.210562185895242</v>
      </c>
      <c r="BY29" s="12">
        <f t="shared" si="82"/>
        <v>43.178882173382171</v>
      </c>
      <c r="BZ29" s="12">
        <f t="shared" si="83"/>
        <v>76.022296706131826</v>
      </c>
      <c r="CA29" s="13"/>
      <c r="CB29" s="12">
        <f t="shared" si="84"/>
        <v>79.322634990010002</v>
      </c>
      <c r="CC29" s="12">
        <f t="shared" si="85"/>
        <v>54.973076923076917</v>
      </c>
      <c r="CD29" s="12">
        <f t="shared" si="86"/>
        <v>47.04912280701754</v>
      </c>
      <c r="CF29" s="12">
        <f t="shared" si="87"/>
        <v>43.653571428571425</v>
      </c>
      <c r="CG29" s="12">
        <f t="shared" si="88"/>
        <v>48.25473748473749</v>
      </c>
      <c r="CH29" s="12">
        <f t="shared" si="89"/>
        <v>33.023650793650795</v>
      </c>
      <c r="CJ29" s="12">
        <f t="shared" si="90"/>
        <v>73.614880952380958</v>
      </c>
      <c r="CK29" s="12">
        <f t="shared" si="91"/>
        <v>74.897890361952875</v>
      </c>
      <c r="CL29" s="12">
        <f t="shared" si="92"/>
        <v>81.17075714369372</v>
      </c>
      <c r="CM29" s="13"/>
      <c r="CN29" s="12">
        <f t="shared" si="93"/>
        <v>1.0142137524592714</v>
      </c>
      <c r="CO29" s="12">
        <f t="shared" si="94"/>
        <v>-36.055638691742089</v>
      </c>
      <c r="CP29" s="12">
        <f t="shared" si="95"/>
        <v>12.582747940084168</v>
      </c>
      <c r="CR29" s="12">
        <f t="shared" si="96"/>
        <v>17.470276589306064</v>
      </c>
      <c r="CS29" s="12">
        <f t="shared" si="97"/>
        <v>-18.589409543286912</v>
      </c>
      <c r="CT29" s="12">
        <f t="shared" si="98"/>
        <v>-30.324131691784569</v>
      </c>
      <c r="CV29" s="12">
        <f t="shared" si="99"/>
        <v>-35.3526630769245</v>
      </c>
      <c r="CW29" s="12">
        <f t="shared" si="100"/>
        <v>-28.538715843335687</v>
      </c>
      <c r="CX29" s="12">
        <f t="shared" si="101"/>
        <v>-51.094698339164104</v>
      </c>
      <c r="CZ29" s="12">
        <f t="shared" si="102"/>
        <v>9.0175638725833416</v>
      </c>
      <c r="DA29" s="12">
        <f t="shared" si="103"/>
        <v>10.917594932167745</v>
      </c>
      <c r="DB29" s="12">
        <f t="shared" si="104"/>
        <v>20.207192988911199</v>
      </c>
      <c r="DC29" s="13"/>
      <c r="DD29" s="12">
        <f t="shared" si="105"/>
        <v>68.210562185895242</v>
      </c>
      <c r="DE29" s="12">
        <f t="shared" si="79"/>
        <v>43.178882173382171</v>
      </c>
      <c r="DF29" s="12">
        <f t="shared" si="106"/>
        <v>76.022296706131826</v>
      </c>
      <c r="DH29" s="12">
        <f t="shared" si="107"/>
        <v>16.290838908248354</v>
      </c>
      <c r="DI29" s="12">
        <f t="shared" si="108"/>
        <v>-19.406796892748098</v>
      </c>
      <c r="DJ29" s="12">
        <f t="shared" si="109"/>
        <v>-31.023698824246782</v>
      </c>
      <c r="DL29" s="12">
        <f t="shared" si="110"/>
        <v>1.099355127543989</v>
      </c>
      <c r="DM29" s="12">
        <f t="shared" si="111"/>
        <v>11.755411571271186</v>
      </c>
      <c r="DN29" s="12">
        <f t="shared" si="115"/>
        <v>-23.518977028987603</v>
      </c>
      <c r="DP29" s="12">
        <f t="shared" si="112"/>
        <v>-3.1667232615410974</v>
      </c>
      <c r="DQ29" s="12">
        <f t="shared" si="113"/>
        <v>-1.4790481120629682</v>
      </c>
      <c r="DR29" s="12">
        <f t="shared" si="114"/>
        <v>6.7723032066020554</v>
      </c>
    </row>
    <row r="30" spans="1:122" s="12" customFormat="1" ht="15.75" x14ac:dyDescent="0.25">
      <c r="A30" s="21" t="str">
        <f>'data convert'!A30</f>
        <v>Jul</v>
      </c>
      <c r="B30" s="20">
        <f>'data convert'!B30</f>
        <v>104.75</v>
      </c>
      <c r="C30" s="20">
        <f>'data convert'!C30</f>
        <v>98.45</v>
      </c>
      <c r="D30" s="20">
        <f>'data convert'!D30</f>
        <v>125.16</v>
      </c>
      <c r="E30" s="20">
        <f>'data convert'!E30</f>
        <v>153.46</v>
      </c>
      <c r="F30" s="20">
        <f>'data convert'!F30</f>
        <v>58.616666666666674</v>
      </c>
      <c r="G30" s="20">
        <f>'data convert'!G30</f>
        <v>95.98571428571428</v>
      </c>
      <c r="H30" s="20">
        <f>'data convert'!H30</f>
        <v>20.436363636363637</v>
      </c>
      <c r="I30" s="20">
        <f>'data convert'!I30</f>
        <v>49.581818181818178</v>
      </c>
      <c r="J30" s="20">
        <f>'data convert'!J30</f>
        <v>30.962499999999999</v>
      </c>
      <c r="K30" s="20">
        <f>'data convert'!K30</f>
        <v>63.455555555555556</v>
      </c>
      <c r="L30" s="20">
        <f>'data convert'!L30</f>
        <v>60.25555555555556</v>
      </c>
      <c r="M30" s="20">
        <f>'data convert'!M30</f>
        <v>34.25</v>
      </c>
      <c r="N30" s="20">
        <f>'data convert'!N30</f>
        <v>31.43333333333333</v>
      </c>
      <c r="O30" s="20">
        <f>'data convert'!O30</f>
        <v>234.84</v>
      </c>
      <c r="P30" s="20">
        <f>'data convert'!P30</f>
        <v>35.44</v>
      </c>
      <c r="Q30" s="20">
        <f>'data convert'!Q30</f>
        <v>126.72</v>
      </c>
      <c r="R30" s="20">
        <f>'data convert'!R30</f>
        <v>95.457142857142841</v>
      </c>
      <c r="S30" s="20">
        <f>'data convert'!S30</f>
        <v>57.1</v>
      </c>
      <c r="T30" s="20">
        <f>'data convert'!T30</f>
        <v>70.816666666666663</v>
      </c>
      <c r="U30" s="20">
        <f>'data convert'!U30</f>
        <v>62.591666666666661</v>
      </c>
      <c r="V30" s="20">
        <f>'data convert'!V30</f>
        <v>52.730769230769234</v>
      </c>
      <c r="W30" s="20">
        <f>'data convert'!W30</f>
        <v>32.708333333333336</v>
      </c>
      <c r="X30" s="20">
        <f>'data convert'!X30</f>
        <v>76.623076923076923</v>
      </c>
      <c r="Y30" s="20">
        <f>'data convert'!Y30</f>
        <v>105.37333333333335</v>
      </c>
      <c r="Z30" s="20">
        <f>'data convert'!Z30</f>
        <v>175.8153846153846</v>
      </c>
      <c r="AA30" s="20">
        <f>'data convert'!AA30</f>
        <v>61.873333333333328</v>
      </c>
      <c r="AB30" s="20">
        <f>'data convert'!AB30</f>
        <v>99.073333333333323</v>
      </c>
      <c r="AC30" s="20">
        <f>'data convert'!AC30</f>
        <v>115.37647058823529</v>
      </c>
      <c r="AD30" s="20">
        <f>'data convert'!AD30</f>
        <v>92.081249999999997</v>
      </c>
      <c r="AE30" s="20">
        <f>'data convert'!AE30</f>
        <v>87.286666666666662</v>
      </c>
      <c r="AF30" s="20">
        <f>'data convert'!AF30</f>
        <v>67.59333333333332</v>
      </c>
      <c r="AG30" s="20">
        <f>'data convert'!AG30</f>
        <v>46.142857142857146</v>
      </c>
      <c r="AH30" s="20">
        <f>'data convert'!AH30</f>
        <v>42.507692307692302</v>
      </c>
      <c r="AI30" s="20">
        <f>'data convert'!AI30</f>
        <v>106.40909090909091</v>
      </c>
      <c r="AJ30" s="20">
        <f>'data convert'!AJ30</f>
        <v>77.525000000000006</v>
      </c>
      <c r="AK30" s="20">
        <f>'data convert'!AK30</f>
        <v>46.2</v>
      </c>
      <c r="AL30" s="20">
        <f>'data convert'!AL30</f>
        <v>23.784615384615385</v>
      </c>
      <c r="AM30" s="20">
        <f>'data convert'!AM30</f>
        <v>175.40666666666667</v>
      </c>
      <c r="AN30" s="20">
        <f>'data convert'!AN30</f>
        <v>159.04285714285714</v>
      </c>
      <c r="AO30" s="20">
        <f>'data convert'!AO30</f>
        <v>24.414285714285715</v>
      </c>
      <c r="AP30" s="20">
        <f>'data convert'!AP30</f>
        <v>43.058823529411768</v>
      </c>
      <c r="AQ30" s="20">
        <f>'data convert'!AQ30</f>
        <v>69.107142857142847</v>
      </c>
      <c r="AR30" s="20">
        <f>'data convert'!AR30</f>
        <v>57.633333333333333</v>
      </c>
      <c r="AS30" s="20">
        <f>'data convert'!AS30</f>
        <v>83.856250000000003</v>
      </c>
      <c r="AT30" s="20">
        <f>'data convert'!AT30</f>
        <v>74.21875</v>
      </c>
      <c r="AU30" s="20">
        <f>'data convert'!AU30</f>
        <v>24</v>
      </c>
      <c r="AV30" s="20">
        <f>'data convert'!AV30</f>
        <v>28</v>
      </c>
      <c r="AW30" s="20">
        <f>'data convert'!AW30</f>
        <v>147.95714285714286</v>
      </c>
      <c r="AX30" s="20">
        <f>'data convert'!AX30</f>
        <v>73.953333333333333</v>
      </c>
      <c r="AY30" s="20">
        <f>'data convert'!AY30</f>
        <v>60.785714285714285</v>
      </c>
      <c r="AZ30" s="20">
        <f>'data convert'!AZ30</f>
        <v>95.778571428571439</v>
      </c>
      <c r="BA30" s="20">
        <f>'data convert'!BA30</f>
        <v>34.818750000000001</v>
      </c>
      <c r="BB30" s="20">
        <f>'data convert'!BB30</f>
        <v>56.210526315789473</v>
      </c>
      <c r="BC30" s="20">
        <f>'data convert'!BC30</f>
        <v>179.67</v>
      </c>
      <c r="BD30" s="20">
        <f>'data convert'!BD30</f>
        <v>102.12222222222222</v>
      </c>
      <c r="BE30" s="20">
        <f>'data convert'!BE30</f>
        <v>53.6</v>
      </c>
      <c r="BF30" s="20">
        <f>'data convert'!BF30</f>
        <v>154</v>
      </c>
      <c r="BG30" s="20">
        <f>'data convert'!BG30</f>
        <v>182.5</v>
      </c>
      <c r="BH30" s="20">
        <f>'data convert'!BH30</f>
        <v>30.2</v>
      </c>
      <c r="BI30" s="20">
        <f>'data convert'!BI30</f>
        <v>112.3</v>
      </c>
      <c r="BJ30" s="20">
        <f>'data convert'!BJ30</f>
        <v>92.6</v>
      </c>
      <c r="BK30" s="20">
        <f>'data convert'!BK30</f>
        <v>63.7</v>
      </c>
      <c r="BL30" s="20">
        <f>'data convert'!BL30</f>
        <v>76.2</v>
      </c>
      <c r="BM30" s="20">
        <f>'data convert'!BM30</f>
        <v>80.599999999999994</v>
      </c>
      <c r="BN30" s="20">
        <f>'data convert'!BN30</f>
        <v>53</v>
      </c>
      <c r="BO30" s="20">
        <f>'data convert'!BO30</f>
        <v>212.86</v>
      </c>
      <c r="BP30" s="20">
        <f>'data convert'!BP30</f>
        <v>29.02</v>
      </c>
      <c r="BQ30" s="20">
        <f>'data convert'!BQ30</f>
        <v>36.700000000000003</v>
      </c>
      <c r="BR30" s="20">
        <f>'data convert'!BR30</f>
        <v>47.52</v>
      </c>
      <c r="BS30" s="20">
        <f>'data convert'!BS30</f>
        <v>175.33999999999997</v>
      </c>
      <c r="BV30" s="14">
        <f t="shared" si="80"/>
        <v>82.986312764671581</v>
      </c>
      <c r="BX30" s="12">
        <f t="shared" si="81"/>
        <v>98.558785546802909</v>
      </c>
      <c r="BY30" s="12">
        <f t="shared" si="82"/>
        <v>90.034781440781444</v>
      </c>
      <c r="BZ30" s="12">
        <f t="shared" si="83"/>
        <v>75.016239557011602</v>
      </c>
      <c r="CA30" s="13"/>
      <c r="CB30" s="12">
        <f t="shared" si="84"/>
        <v>102.64422897935397</v>
      </c>
      <c r="CC30" s="12">
        <f t="shared" si="85"/>
        <v>69.580542986425343</v>
      </c>
      <c r="CD30" s="12">
        <f t="shared" si="86"/>
        <v>102.83429824561404</v>
      </c>
      <c r="CF30" s="12">
        <f t="shared" si="87"/>
        <v>108.82976190476191</v>
      </c>
      <c r="CG30" s="12">
        <f t="shared" si="88"/>
        <v>93.528127798127798</v>
      </c>
      <c r="CH30" s="12">
        <f t="shared" si="89"/>
        <v>62.119682539682536</v>
      </c>
      <c r="CJ30" s="12">
        <f t="shared" si="90"/>
        <v>103.34446031746033</v>
      </c>
      <c r="CK30" s="12">
        <f t="shared" si="91"/>
        <v>62.18779295935547</v>
      </c>
      <c r="CL30" s="12">
        <f t="shared" si="92"/>
        <v>64.955613613306625</v>
      </c>
      <c r="CM30" s="13"/>
      <c r="CN30" s="12">
        <f t="shared" si="93"/>
        <v>18.765109887808805</v>
      </c>
      <c r="CO30" s="12">
        <f t="shared" si="94"/>
        <v>8.4935315732096157</v>
      </c>
      <c r="CP30" s="12">
        <f t="shared" si="95"/>
        <v>-9.6040816155564261</v>
      </c>
      <c r="CR30" s="12">
        <f t="shared" si="96"/>
        <v>23.688142730750457</v>
      </c>
      <c r="CS30" s="12">
        <f t="shared" si="97"/>
        <v>-16.154193784054062</v>
      </c>
      <c r="CT30" s="12">
        <f t="shared" si="98"/>
        <v>23.917179616386107</v>
      </c>
      <c r="CV30" s="12">
        <f t="shared" si="99"/>
        <v>31.141821198124426</v>
      </c>
      <c r="CW30" s="12">
        <f t="shared" si="100"/>
        <v>12.703076787313309</v>
      </c>
      <c r="CX30" s="12">
        <f t="shared" si="101"/>
        <v>-25.144664860772387</v>
      </c>
      <c r="CZ30" s="12">
        <f t="shared" si="102"/>
        <v>24.531934091974133</v>
      </c>
      <c r="DA30" s="12">
        <f t="shared" si="103"/>
        <v>-25.062590579600169</v>
      </c>
      <c r="DB30" s="12">
        <f t="shared" si="104"/>
        <v>-21.72731689199821</v>
      </c>
      <c r="DC30" s="13"/>
      <c r="DD30" s="12">
        <f t="shared" si="105"/>
        <v>98.558785546802909</v>
      </c>
      <c r="DE30" s="12">
        <f t="shared" si="79"/>
        <v>90.034781440781444</v>
      </c>
      <c r="DF30" s="12">
        <f t="shared" si="106"/>
        <v>75.016239557011602</v>
      </c>
      <c r="DH30" s="12">
        <f t="shared" si="107"/>
        <v>4.1451844296630389</v>
      </c>
      <c r="DI30" s="12">
        <f t="shared" si="108"/>
        <v>-29.40198826477684</v>
      </c>
      <c r="DJ30" s="12">
        <f t="shared" si="109"/>
        <v>4.3380330582308178</v>
      </c>
      <c r="DL30" s="12">
        <f t="shared" si="110"/>
        <v>20.875244170323761</v>
      </c>
      <c r="DM30" s="12">
        <f t="shared" si="111"/>
        <v>3.8799964874064048</v>
      </c>
      <c r="DN30" s="12">
        <f t="shared" si="115"/>
        <v>-31.004794429872078</v>
      </c>
      <c r="DP30" s="12">
        <f t="shared" si="112"/>
        <v>37.762784335409883</v>
      </c>
      <c r="DQ30" s="12">
        <f t="shared" si="113"/>
        <v>-17.100892651259382</v>
      </c>
      <c r="DR30" s="12">
        <f t="shared" si="114"/>
        <v>-13.411264018451632</v>
      </c>
    </row>
    <row r="31" spans="1:122" s="12" customFormat="1" ht="15.75" x14ac:dyDescent="0.25">
      <c r="A31" s="21" t="str">
        <f>'data convert'!A31</f>
        <v>Aug</v>
      </c>
      <c r="B31" s="20">
        <f>'data convert'!B31</f>
        <v>24.274999999999999</v>
      </c>
      <c r="C31" s="20">
        <f>'data convert'!C31</f>
        <v>91.15</v>
      </c>
      <c r="D31" s="20">
        <f>'data convert'!D31</f>
        <v>29.1</v>
      </c>
      <c r="E31" s="20">
        <f>'data convert'!E31</f>
        <v>105.64</v>
      </c>
      <c r="F31" s="20">
        <f>'data convert'!F31</f>
        <v>106.48333333333335</v>
      </c>
      <c r="G31" s="20">
        <f>'data convert'!G31</f>
        <v>53.414285714285718</v>
      </c>
      <c r="H31" s="20">
        <f>'data convert'!H31</f>
        <v>42.545454545454547</v>
      </c>
      <c r="I31" s="20">
        <f>'data convert'!I31</f>
        <v>222.57272727272724</v>
      </c>
      <c r="J31" s="20">
        <f>'data convert'!J31</f>
        <v>171.625</v>
      </c>
      <c r="K31" s="20">
        <f>'data convert'!K31</f>
        <v>65.744444444444454</v>
      </c>
      <c r="L31" s="20">
        <f>'data convert'!L31</f>
        <v>90.788888888888877</v>
      </c>
      <c r="M31" s="20">
        <f>'data convert'!M31</f>
        <v>103.925</v>
      </c>
      <c r="N31" s="20">
        <f>'data convert'!N31</f>
        <v>165.62222222222221</v>
      </c>
      <c r="O31" s="20">
        <f>'data convert'!O31</f>
        <v>94.51</v>
      </c>
      <c r="P31" s="20">
        <f>'data convert'!P31</f>
        <v>187.4</v>
      </c>
      <c r="Q31" s="20">
        <f>'data convert'!Q31</f>
        <v>72.42</v>
      </c>
      <c r="R31" s="20">
        <f>'data convert'!R31</f>
        <v>29.7</v>
      </c>
      <c r="S31" s="20">
        <f>'data convert'!S31</f>
        <v>42.4</v>
      </c>
      <c r="T31" s="20">
        <f>'data convert'!T31</f>
        <v>196.65</v>
      </c>
      <c r="U31" s="20">
        <f>'data convert'!U31</f>
        <v>94.424999999999997</v>
      </c>
      <c r="V31" s="20">
        <f>'data convert'!V31</f>
        <v>259.13846153846157</v>
      </c>
      <c r="W31" s="20">
        <f>'data convert'!W31</f>
        <v>121.7</v>
      </c>
      <c r="X31" s="20">
        <f>'data convert'!X31</f>
        <v>168.2923076923077</v>
      </c>
      <c r="Y31" s="20">
        <f>'data convert'!Y31</f>
        <v>73.106666666666669</v>
      </c>
      <c r="Z31" s="20">
        <f>'data convert'!Z31</f>
        <v>120.66923076923075</v>
      </c>
      <c r="AA31" s="20">
        <f>'data convert'!AA31</f>
        <v>140.53333333333333</v>
      </c>
      <c r="AB31" s="20">
        <f>'data convert'!AB31</f>
        <v>93.186666666666667</v>
      </c>
      <c r="AC31" s="20">
        <f>'data convert'!AC31</f>
        <v>87.029411764705884</v>
      </c>
      <c r="AD31" s="20">
        <f>'data convert'!AD31</f>
        <v>89.05</v>
      </c>
      <c r="AE31" s="20">
        <f>'data convert'!AE31</f>
        <v>55.786666666666662</v>
      </c>
      <c r="AF31" s="20">
        <f>'data convert'!AF31</f>
        <v>112.30666666666667</v>
      </c>
      <c r="AG31" s="20">
        <f>'data convert'!AG31</f>
        <v>42.621428571428567</v>
      </c>
      <c r="AH31" s="20">
        <f>'data convert'!AH31</f>
        <v>160.66153846153844</v>
      </c>
      <c r="AI31" s="20">
        <f>'data convert'!AI31</f>
        <v>31.236363636363635</v>
      </c>
      <c r="AJ31" s="20">
        <f>'data convert'!AJ31</f>
        <v>46.975000000000001</v>
      </c>
      <c r="AK31" s="20">
        <f>'data convert'!AK31</f>
        <v>97.00833333333334</v>
      </c>
      <c r="AL31" s="20">
        <f>'data convert'!AL31</f>
        <v>90.138461538461513</v>
      </c>
      <c r="AM31" s="20">
        <f>'data convert'!AM31</f>
        <v>166.14666666666665</v>
      </c>
      <c r="AN31" s="20">
        <f>'data convert'!AN31</f>
        <v>39.74285714285714</v>
      </c>
      <c r="AO31" s="20">
        <f>'data convert'!AO31</f>
        <v>87.928571428571445</v>
      </c>
      <c r="AP31" s="20">
        <f>'data convert'!AP31</f>
        <v>110.86470588235295</v>
      </c>
      <c r="AQ31" s="20">
        <f>'data convert'!AQ31</f>
        <v>92.407142857142844</v>
      </c>
      <c r="AR31" s="20">
        <f>'data convert'!AR31</f>
        <v>116.27333333333335</v>
      </c>
      <c r="AS31" s="20">
        <f>'data convert'!AS31</f>
        <v>52.612499999999997</v>
      </c>
      <c r="AT31" s="20">
        <f>'data convert'!AT31</f>
        <v>167.9</v>
      </c>
      <c r="AU31" s="20">
        <f>'data convert'!AU31</f>
        <v>192</v>
      </c>
      <c r="AV31" s="20">
        <f>'data convert'!AV31</f>
        <v>86</v>
      </c>
      <c r="AW31" s="20">
        <f>'data convert'!AW31</f>
        <v>336.40714285714284</v>
      </c>
      <c r="AX31" s="20">
        <f>'data convert'!AX31</f>
        <v>108.60666666666665</v>
      </c>
      <c r="AY31" s="20">
        <f>'data convert'!AY31</f>
        <v>241.43571428571431</v>
      </c>
      <c r="AZ31" s="20">
        <f>'data convert'!AZ31</f>
        <v>95.807142857142864</v>
      </c>
      <c r="BA31" s="20">
        <f>'data convert'!BA31</f>
        <v>27.481249999999999</v>
      </c>
      <c r="BB31" s="20">
        <f>'data convert'!BB31</f>
        <v>97.273684210526312</v>
      </c>
      <c r="BC31" s="20">
        <f>'data convert'!BC31</f>
        <v>58.87</v>
      </c>
      <c r="BD31" s="20">
        <f>'data convert'!BD31</f>
        <v>153.55000000000001</v>
      </c>
      <c r="BE31" s="20">
        <f>'data convert'!BE31</f>
        <v>44.2</v>
      </c>
      <c r="BF31" s="20">
        <f>'data convert'!BF31</f>
        <v>146.5</v>
      </c>
      <c r="BG31" s="20">
        <f>'data convert'!BG31</f>
        <v>247.4</v>
      </c>
      <c r="BH31" s="20">
        <f>'data convert'!BH31</f>
        <v>162.19999999999999</v>
      </c>
      <c r="BI31" s="20">
        <f>'data convert'!BI31</f>
        <v>121.1</v>
      </c>
      <c r="BJ31" s="20">
        <f>'data convert'!BJ31</f>
        <v>237.5</v>
      </c>
      <c r="BK31" s="20">
        <f>'data convert'!BK31</f>
        <v>130.5</v>
      </c>
      <c r="BL31" s="20">
        <f>'data convert'!BL31</f>
        <v>72.599999999999994</v>
      </c>
      <c r="BM31" s="20">
        <f>'data convert'!BM31</f>
        <v>118.1</v>
      </c>
      <c r="BN31" s="20">
        <f>'data convert'!BN31</f>
        <v>111</v>
      </c>
      <c r="BO31" s="20">
        <f>'data convert'!BO31</f>
        <v>45.480000000000004</v>
      </c>
      <c r="BP31" s="20">
        <f>'data convert'!BP31</f>
        <v>206.85000000000005</v>
      </c>
      <c r="BQ31" s="20">
        <f>'data convert'!BQ31</f>
        <v>72.780000000000015</v>
      </c>
      <c r="BR31" s="20">
        <f>'data convert'!BR31</f>
        <v>102.55</v>
      </c>
      <c r="BS31" s="20">
        <f>'data convert'!BS31</f>
        <v>67.92</v>
      </c>
      <c r="BV31" s="14">
        <f t="shared" si="80"/>
        <v>112.82598959879006</v>
      </c>
      <c r="BX31" s="12">
        <f t="shared" si="81"/>
        <v>133.8197343742429</v>
      </c>
      <c r="BY31" s="12">
        <f t="shared" si="82"/>
        <v>136.05542124542129</v>
      </c>
      <c r="BZ31" s="12">
        <f t="shared" si="83"/>
        <v>93.269663243318448</v>
      </c>
      <c r="CA31" s="13"/>
      <c r="CB31" s="12">
        <f t="shared" si="84"/>
        <v>151.71075258075257</v>
      </c>
      <c r="CC31" s="12">
        <f t="shared" si="85"/>
        <v>88.583936651583699</v>
      </c>
      <c r="CD31" s="12">
        <f t="shared" si="86"/>
        <v>111.71008771929824</v>
      </c>
      <c r="CF31" s="12">
        <f t="shared" si="87"/>
        <v>73.113095238095241</v>
      </c>
      <c r="CG31" s="12">
        <f t="shared" si="88"/>
        <v>150.87345339845342</v>
      </c>
      <c r="CH31" s="12">
        <f t="shared" si="89"/>
        <v>170.82301587301586</v>
      </c>
      <c r="CJ31" s="12">
        <f t="shared" si="90"/>
        <v>82.617103174603159</v>
      </c>
      <c r="CK31" s="12">
        <f t="shared" si="91"/>
        <v>105.78343208874459</v>
      </c>
      <c r="CL31" s="12">
        <f t="shared" si="92"/>
        <v>95.367186652195855</v>
      </c>
      <c r="CM31" s="13"/>
      <c r="CN31" s="12">
        <f t="shared" si="93"/>
        <v>18.607188689509155</v>
      </c>
      <c r="CO31" s="12">
        <f t="shared" si="94"/>
        <v>20.588724042426072</v>
      </c>
      <c r="CP31" s="12">
        <f t="shared" si="95"/>
        <v>-17.333175117731326</v>
      </c>
      <c r="CR31" s="12">
        <f t="shared" si="96"/>
        <v>34.46436687170835</v>
      </c>
      <c r="CS31" s="12">
        <f t="shared" si="97"/>
        <v>-21.486231171923471</v>
      </c>
      <c r="CT31" s="12">
        <f t="shared" si="98"/>
        <v>-0.98904683527259074</v>
      </c>
      <c r="CV31" s="12">
        <f t="shared" si="99"/>
        <v>-35.198356781016606</v>
      </c>
      <c r="CW31" s="12">
        <f t="shared" si="100"/>
        <v>33.72225134914428</v>
      </c>
      <c r="CX31" s="12">
        <f t="shared" si="101"/>
        <v>51.40395974408343</v>
      </c>
      <c r="CZ31" s="12">
        <f t="shared" si="102"/>
        <v>-26.774758662972857</v>
      </c>
      <c r="DA31" s="12">
        <f t="shared" si="103"/>
        <v>-6.2419638729417297</v>
      </c>
      <c r="DB31" s="12">
        <f t="shared" si="104"/>
        <v>-15.474096889092504</v>
      </c>
      <c r="DC31" s="13"/>
      <c r="DD31" s="12">
        <f t="shared" si="105"/>
        <v>133.8197343742429</v>
      </c>
      <c r="DE31" s="12">
        <f t="shared" si="79"/>
        <v>136.05542124542129</v>
      </c>
      <c r="DF31" s="12">
        <f t="shared" si="106"/>
        <v>93.269663243318448</v>
      </c>
      <c r="DH31" s="12">
        <f t="shared" si="107"/>
        <v>13.369491644988098</v>
      </c>
      <c r="DI31" s="12">
        <f t="shared" si="108"/>
        <v>-33.803532740658326</v>
      </c>
      <c r="DJ31" s="12">
        <f t="shared" si="109"/>
        <v>-16.521962742141142</v>
      </c>
      <c r="DL31" s="12">
        <f t="shared" si="110"/>
        <v>-46.262269765633654</v>
      </c>
      <c r="DM31" s="12">
        <f t="shared" si="111"/>
        <v>10.891173624241606</v>
      </c>
      <c r="DN31" s="12">
        <f t="shared" si="115"/>
        <v>25.553994327708292</v>
      </c>
      <c r="DP31" s="12">
        <f t="shared" si="112"/>
        <v>-11.421248558521418</v>
      </c>
      <c r="DQ31" s="12">
        <f t="shared" si="113"/>
        <v>13.416762117796743</v>
      </c>
      <c r="DR31" s="12">
        <f t="shared" si="114"/>
        <v>2.2488806498694713</v>
      </c>
    </row>
    <row r="32" spans="1:122" s="12" customFormat="1" ht="15.75" x14ac:dyDescent="0.25">
      <c r="A32" s="21" t="str">
        <f>'data convert'!A32</f>
        <v>Sep</v>
      </c>
      <c r="B32" s="20">
        <f>'data convert'!B32</f>
        <v>92.65</v>
      </c>
      <c r="C32" s="20">
        <f>'data convert'!C32</f>
        <v>89.95</v>
      </c>
      <c r="D32" s="20">
        <f>'data convert'!D32</f>
        <v>131.80000000000001</v>
      </c>
      <c r="E32" s="20">
        <f>'data convert'!E32</f>
        <v>16.739999999999998</v>
      </c>
      <c r="F32" s="20">
        <f>'data convert'!F32</f>
        <v>120.25</v>
      </c>
      <c r="G32" s="20">
        <f>'data convert'!G32</f>
        <v>194.42857142857142</v>
      </c>
      <c r="H32" s="20">
        <f>'data convert'!H32</f>
        <v>37.881818181818183</v>
      </c>
      <c r="I32" s="20">
        <f>'data convert'!I32</f>
        <v>165.78181818181818</v>
      </c>
      <c r="J32" s="20">
        <f>'data convert'!J32</f>
        <v>160.85</v>
      </c>
      <c r="K32" s="20">
        <f>'data convert'!K32</f>
        <v>163.17777777777778</v>
      </c>
      <c r="L32" s="20">
        <f>'data convert'!L32</f>
        <v>99.933333333333323</v>
      </c>
      <c r="M32" s="20">
        <f>'data convert'!M32</f>
        <v>178.8</v>
      </c>
      <c r="N32" s="20">
        <f>'data convert'!N32</f>
        <v>179.24444444444444</v>
      </c>
      <c r="O32" s="20">
        <f>'data convert'!O32</f>
        <v>230.49</v>
      </c>
      <c r="P32" s="20">
        <f>'data convert'!P32</f>
        <v>37.36</v>
      </c>
      <c r="Q32" s="20">
        <f>'data convert'!Q32</f>
        <v>241.22</v>
      </c>
      <c r="R32" s="20">
        <f>'data convert'!R32</f>
        <v>46.142857142857146</v>
      </c>
      <c r="S32" s="20">
        <f>'data convert'!S32</f>
        <v>308.05</v>
      </c>
      <c r="T32" s="20">
        <f>'data convert'!T32</f>
        <v>84.783333333333346</v>
      </c>
      <c r="U32" s="20">
        <f>'data convert'!U32</f>
        <v>122.58333333333333</v>
      </c>
      <c r="V32" s="20">
        <f>'data convert'!V32</f>
        <v>191.3</v>
      </c>
      <c r="W32" s="20">
        <f>'data convert'!W32</f>
        <v>258.26666666666665</v>
      </c>
      <c r="X32" s="20">
        <f>'data convert'!X32</f>
        <v>221.4</v>
      </c>
      <c r="Y32" s="20">
        <f>'data convert'!Y32</f>
        <v>241.7</v>
      </c>
      <c r="Z32" s="20">
        <f>'data convert'!Z32</f>
        <v>138.36923076923077</v>
      </c>
      <c r="AA32" s="20">
        <f>'data convert'!AA32</f>
        <v>110.98</v>
      </c>
      <c r="AB32" s="20">
        <f>'data convert'!AB32</f>
        <v>190.48666666666665</v>
      </c>
      <c r="AC32" s="20">
        <f>'data convert'!AC32</f>
        <v>174.18235294117648</v>
      </c>
      <c r="AD32" s="20">
        <f>'data convert'!AD32</f>
        <v>312.48750000000001</v>
      </c>
      <c r="AE32" s="20">
        <f>'data convert'!AE32</f>
        <v>142.8066666666667</v>
      </c>
      <c r="AF32" s="20">
        <f>'data convert'!AF32</f>
        <v>234.38</v>
      </c>
      <c r="AG32" s="20">
        <f>'data convert'!AG32</f>
        <v>190.96428571428569</v>
      </c>
      <c r="AH32" s="20">
        <f>'data convert'!AH32</f>
        <v>194.00769230769231</v>
      </c>
      <c r="AI32" s="20">
        <f>'data convert'!AI32</f>
        <v>147.43636363636364</v>
      </c>
      <c r="AJ32" s="20">
        <f>'data convert'!AJ32</f>
        <v>136.04166666666666</v>
      </c>
      <c r="AK32" s="20">
        <f>'data convert'!AK32</f>
        <v>351.64166666666671</v>
      </c>
      <c r="AL32" s="20">
        <f>'data convert'!AL32</f>
        <v>147.17692307692309</v>
      </c>
      <c r="AM32" s="20">
        <f>'data convert'!AM32</f>
        <v>236.94</v>
      </c>
      <c r="AN32" s="20">
        <f>'data convert'!AN32</f>
        <v>178.42857142857142</v>
      </c>
      <c r="AO32" s="20">
        <f>'data convert'!AO32</f>
        <v>90.2</v>
      </c>
      <c r="AP32" s="20">
        <f>'data convert'!AP32</f>
        <v>194.1705882352941</v>
      </c>
      <c r="AQ32" s="20">
        <f>'data convert'!AQ32</f>
        <v>142.75</v>
      </c>
      <c r="AR32" s="20">
        <f>'data convert'!AR32</f>
        <v>230.27333333333337</v>
      </c>
      <c r="AS32" s="20">
        <f>'data convert'!AS32</f>
        <v>84.793750000000003</v>
      </c>
      <c r="AT32" s="20">
        <f>'data convert'!AT32</f>
        <v>105.61875000000001</v>
      </c>
      <c r="AU32" s="20">
        <f>'data convert'!AU32</f>
        <v>207</v>
      </c>
      <c r="AV32" s="20">
        <f>'data convert'!AV32</f>
        <v>215</v>
      </c>
      <c r="AW32" s="20">
        <f>'data convert'!AW32</f>
        <v>195.63571428571427</v>
      </c>
      <c r="AX32" s="20">
        <f>'data convert'!AX32</f>
        <v>220.20666666666665</v>
      </c>
      <c r="AY32" s="20">
        <f>'data convert'!AY32</f>
        <v>179.48571428571424</v>
      </c>
      <c r="AZ32" s="20">
        <f>'data convert'!AZ32</f>
        <v>259.5214285714286</v>
      </c>
      <c r="BA32" s="20">
        <f>'data convert'!BA32</f>
        <v>64.875</v>
      </c>
      <c r="BB32" s="20">
        <f>'data convert'!BB32</f>
        <v>72.384210526315798</v>
      </c>
      <c r="BC32" s="20">
        <f>'data convert'!BC32</f>
        <v>193.36500000000001</v>
      </c>
      <c r="BD32" s="20">
        <f>'data convert'!BD32</f>
        <v>194.09444444444449</v>
      </c>
      <c r="BE32" s="20">
        <f>'data convert'!BE32</f>
        <v>31.5</v>
      </c>
      <c r="BF32" s="20">
        <f>'data convert'!BF32</f>
        <v>223.7</v>
      </c>
      <c r="BG32" s="20">
        <f>'data convert'!BG32</f>
        <v>105.6</v>
      </c>
      <c r="BH32" s="20">
        <f>'data convert'!BH32</f>
        <v>335.3</v>
      </c>
      <c r="BI32" s="20">
        <f>'data convert'!BI32</f>
        <v>149.9</v>
      </c>
      <c r="BJ32" s="20">
        <f>'data convert'!BJ32</f>
        <v>89.3</v>
      </c>
      <c r="BK32" s="20">
        <f>'data convert'!BK32</f>
        <v>41.3</v>
      </c>
      <c r="BL32" s="20">
        <f>'data convert'!BL32</f>
        <v>249.3</v>
      </c>
      <c r="BM32" s="20">
        <f>'data convert'!BM32</f>
        <v>181.8</v>
      </c>
      <c r="BN32" s="20">
        <f>'data convert'!BN32</f>
        <v>194</v>
      </c>
      <c r="BO32" s="20">
        <f>'data convert'!BO32</f>
        <v>41.910000000000004</v>
      </c>
      <c r="BP32" s="20">
        <f>'data convert'!BP32</f>
        <v>400.97000000000008</v>
      </c>
      <c r="BQ32" s="20">
        <f>'data convert'!BQ32</f>
        <v>112.94000000000001</v>
      </c>
      <c r="BR32" s="20">
        <f>'data convert'!BR32</f>
        <v>150.20000000000005</v>
      </c>
      <c r="BS32" s="20">
        <f>'data convert'!BS32</f>
        <v>183.88</v>
      </c>
      <c r="BV32" s="14">
        <f t="shared" si="80"/>
        <v>166.31554486733958</v>
      </c>
      <c r="BX32" s="12">
        <f t="shared" si="81"/>
        <v>165.58838299914419</v>
      </c>
      <c r="BY32" s="12">
        <f t="shared" si="82"/>
        <v>168.61863492063492</v>
      </c>
      <c r="BZ32" s="12">
        <f t="shared" si="83"/>
        <v>165.85643391889329</v>
      </c>
      <c r="CA32" s="13"/>
      <c r="CB32" s="12">
        <f t="shared" si="84"/>
        <v>158.35106414418917</v>
      </c>
      <c r="CC32" s="12">
        <f t="shared" si="85"/>
        <v>160.67963800904977</v>
      </c>
      <c r="CD32" s="12">
        <f t="shared" si="86"/>
        <v>186.13605263157893</v>
      </c>
      <c r="CF32" s="12">
        <f t="shared" si="87"/>
        <v>149.33928571428572</v>
      </c>
      <c r="CG32" s="12">
        <f t="shared" si="88"/>
        <v>200.6872486772487</v>
      </c>
      <c r="CH32" s="12">
        <f t="shared" si="89"/>
        <v>110.58857142857141</v>
      </c>
      <c r="CJ32" s="12">
        <f t="shared" si="90"/>
        <v>186.10309523809525</v>
      </c>
      <c r="CK32" s="12">
        <f t="shared" si="91"/>
        <v>165.6765951178451</v>
      </c>
      <c r="CL32" s="12">
        <f t="shared" si="92"/>
        <v>155.72881636184488</v>
      </c>
      <c r="CM32" s="13"/>
      <c r="CN32" s="12">
        <f t="shared" si="93"/>
        <v>-0.43721822201010185</v>
      </c>
      <c r="CO32" s="12">
        <f t="shared" si="94"/>
        <v>1.3847713724729573</v>
      </c>
      <c r="CP32" s="12">
        <f t="shared" si="95"/>
        <v>-0.27604812816054047</v>
      </c>
      <c r="CR32" s="12">
        <f t="shared" si="96"/>
        <v>-4.7887770980777695</v>
      </c>
      <c r="CS32" s="12">
        <f t="shared" si="97"/>
        <v>-3.3886831581409038</v>
      </c>
      <c r="CT32" s="12">
        <f t="shared" si="98"/>
        <v>11.917411436224461</v>
      </c>
      <c r="CV32" s="12">
        <f t="shared" si="99"/>
        <v>-10.207259439636177</v>
      </c>
      <c r="CW32" s="12">
        <f t="shared" si="100"/>
        <v>20.666561166802218</v>
      </c>
      <c r="CX32" s="12">
        <f t="shared" si="101"/>
        <v>-33.506773815531432</v>
      </c>
      <c r="CZ32" s="12">
        <f t="shared" si="102"/>
        <v>11.897595252770309</v>
      </c>
      <c r="DA32" s="12">
        <f t="shared" si="103"/>
        <v>-0.38417921187351428</v>
      </c>
      <c r="DB32" s="12">
        <f t="shared" si="104"/>
        <v>-6.3654473873378068</v>
      </c>
      <c r="DC32" s="13"/>
      <c r="DD32" s="12">
        <f t="shared" si="105"/>
        <v>165.58838299914419</v>
      </c>
      <c r="DE32" s="12">
        <f t="shared" si="79"/>
        <v>168.61863492063492</v>
      </c>
      <c r="DF32" s="12">
        <f t="shared" si="106"/>
        <v>165.85643391889329</v>
      </c>
      <c r="DH32" s="12">
        <f t="shared" si="107"/>
        <v>-4.3706682340103686</v>
      </c>
      <c r="DI32" s="12">
        <f t="shared" si="108"/>
        <v>-2.964425946547101</v>
      </c>
      <c r="DJ32" s="12">
        <f t="shared" si="109"/>
        <v>12.408883558299463</v>
      </c>
      <c r="DL32" s="12">
        <f t="shared" si="110"/>
        <v>-11.43370020485788</v>
      </c>
      <c r="DM32" s="12">
        <f t="shared" si="111"/>
        <v>19.018428047236757</v>
      </c>
      <c r="DN32" s="12">
        <f t="shared" si="115"/>
        <v>-34.414976446332268</v>
      </c>
      <c r="DP32" s="12">
        <f t="shared" si="112"/>
        <v>12.207341518691361</v>
      </c>
      <c r="DQ32" s="12">
        <f t="shared" si="113"/>
        <v>-0.10843040381305667</v>
      </c>
      <c r="DR32" s="12">
        <f t="shared" si="114"/>
        <v>-6.1062554630838095</v>
      </c>
    </row>
    <row r="33" spans="1:122" s="12" customFormat="1" ht="15.75" x14ac:dyDescent="0.25">
      <c r="A33" s="21" t="str">
        <f>'data convert'!A33</f>
        <v>Oct</v>
      </c>
      <c r="B33" s="20">
        <f>'data convert'!B33</f>
        <v>56.05</v>
      </c>
      <c r="C33" s="20">
        <f>'data convert'!C33</f>
        <v>139.35</v>
      </c>
      <c r="D33" s="20">
        <f>'data convert'!D33</f>
        <v>318.74</v>
      </c>
      <c r="E33" s="20">
        <f>'data convert'!E33</f>
        <v>147.5</v>
      </c>
      <c r="F33" s="20">
        <f>'data convert'!F33</f>
        <v>128.46666666666667</v>
      </c>
      <c r="G33" s="20">
        <f>'data convert'!G33</f>
        <v>483.02857142857141</v>
      </c>
      <c r="H33" s="20">
        <f>'data convert'!H33</f>
        <v>181.47272727272727</v>
      </c>
      <c r="I33" s="20">
        <f>'data convert'!I33</f>
        <v>104.3</v>
      </c>
      <c r="J33" s="20">
        <f>'data convert'!J33</f>
        <v>38.612499999999997</v>
      </c>
      <c r="K33" s="20">
        <f>'data convert'!K33</f>
        <v>111.5</v>
      </c>
      <c r="L33" s="20">
        <f>'data convert'!L33</f>
        <v>142.03333333333333</v>
      </c>
      <c r="M33" s="20">
        <f>'data convert'!M33</f>
        <v>186.07499999999999</v>
      </c>
      <c r="N33" s="20">
        <f>'data convert'!N33</f>
        <v>221.72222222222223</v>
      </c>
      <c r="O33" s="20">
        <f>'data convert'!O33</f>
        <v>115.85</v>
      </c>
      <c r="P33" s="20">
        <f>'data convert'!P33</f>
        <v>3.46</v>
      </c>
      <c r="Q33" s="20">
        <f>'data convert'!Q33</f>
        <v>123.24</v>
      </c>
      <c r="R33" s="20">
        <f>'data convert'!R33</f>
        <v>43.771428571428565</v>
      </c>
      <c r="S33" s="20">
        <f>'data convert'!S33</f>
        <v>125.8</v>
      </c>
      <c r="T33" s="20">
        <f>'data convert'!T33</f>
        <v>209.76666666666665</v>
      </c>
      <c r="U33" s="20">
        <f>'data convert'!U33</f>
        <v>243.60833333333335</v>
      </c>
      <c r="V33" s="20">
        <f>'data convert'!V33</f>
        <v>133.92307692307691</v>
      </c>
      <c r="W33" s="20">
        <f>'data convert'!W33</f>
        <v>286.88333333333333</v>
      </c>
      <c r="X33" s="20">
        <f>'data convert'!X33</f>
        <v>227.46153846153842</v>
      </c>
      <c r="Y33" s="20">
        <f>'data convert'!Y33</f>
        <v>141.18</v>
      </c>
      <c r="Z33" s="20">
        <f>'data convert'!Z33</f>
        <v>144.57692307692307</v>
      </c>
      <c r="AA33" s="20">
        <f>'data convert'!AA33</f>
        <v>95.2</v>
      </c>
      <c r="AB33" s="20">
        <f>'data convert'!AB33</f>
        <v>257.39999999999998</v>
      </c>
      <c r="AC33" s="20">
        <f>'data convert'!AC33</f>
        <v>79.888235294117649</v>
      </c>
      <c r="AD33" s="20">
        <f>'data convert'!AD33</f>
        <v>127.875</v>
      </c>
      <c r="AE33" s="20">
        <f>'data convert'!AE33</f>
        <v>116.35333333333331</v>
      </c>
      <c r="AF33" s="20">
        <f>'data convert'!AF33</f>
        <v>115.30666666666667</v>
      </c>
      <c r="AG33" s="20">
        <f>'data convert'!AG33</f>
        <v>75.492857142857147</v>
      </c>
      <c r="AH33" s="20">
        <f>'data convert'!AH33</f>
        <v>57.176923076923075</v>
      </c>
      <c r="AI33" s="20">
        <f>'data convert'!AI33</f>
        <v>116.43636363636364</v>
      </c>
      <c r="AJ33" s="20">
        <f>'data convert'!AJ33</f>
        <v>57.158333333333331</v>
      </c>
      <c r="AK33" s="20">
        <f>'data convert'!AK33</f>
        <v>52.475000000000001</v>
      </c>
      <c r="AL33" s="20">
        <f>'data convert'!AL33</f>
        <v>168.73846153846154</v>
      </c>
      <c r="AM33" s="20">
        <f>'data convert'!AM33</f>
        <v>41.273333333333333</v>
      </c>
      <c r="AN33" s="20">
        <f>'data convert'!AN33</f>
        <v>149.99285714285716</v>
      </c>
      <c r="AO33" s="20">
        <f>'data convert'!AO33</f>
        <v>71.821428571428569</v>
      </c>
      <c r="AP33" s="20">
        <f>'data convert'!AP33</f>
        <v>335.41764705882349</v>
      </c>
      <c r="AQ33" s="20">
        <f>'data convert'!AQ33</f>
        <v>119.95714285714283</v>
      </c>
      <c r="AR33" s="20">
        <f>'data convert'!AR33</f>
        <v>191.98666666666668</v>
      </c>
      <c r="AS33" s="20">
        <f>'data convert'!AS33</f>
        <v>190.71875</v>
      </c>
      <c r="AT33" s="20">
        <f>'data convert'!AT33</f>
        <v>116.85625</v>
      </c>
      <c r="AU33" s="20">
        <f>'data convert'!AU33</f>
        <v>68</v>
      </c>
      <c r="AV33" s="20">
        <f>'data convert'!AV33</f>
        <v>170</v>
      </c>
      <c r="AW33" s="20">
        <f>'data convert'!AW33</f>
        <v>212.38571428571427</v>
      </c>
      <c r="AX33" s="20">
        <f>'data convert'!AX33</f>
        <v>257.44666666666666</v>
      </c>
      <c r="AY33" s="20">
        <f>'data convert'!AY33</f>
        <v>200.30714285714288</v>
      </c>
      <c r="AZ33" s="20">
        <f>'data convert'!AZ33</f>
        <v>119.66428571428571</v>
      </c>
      <c r="BA33" s="20">
        <f>'data convert'!BA33</f>
        <v>118.41249999999999</v>
      </c>
      <c r="BB33" s="20">
        <f>'data convert'!BB33</f>
        <v>184.41578947368419</v>
      </c>
      <c r="BC33" s="20">
        <f>'data convert'!BC33</f>
        <v>198.66499999999999</v>
      </c>
      <c r="BD33" s="20">
        <f>'data convert'!BD33</f>
        <v>451.81111111111119</v>
      </c>
      <c r="BE33" s="20">
        <f>'data convert'!BE33</f>
        <v>48.9</v>
      </c>
      <c r="BF33" s="20">
        <f>'data convert'!BF33</f>
        <v>163</v>
      </c>
      <c r="BG33" s="20">
        <f>'data convert'!BG33</f>
        <v>210.9</v>
      </c>
      <c r="BH33" s="20">
        <f>'data convert'!BH33</f>
        <v>35.200000000000003</v>
      </c>
      <c r="BI33" s="20">
        <f>'data convert'!BI33</f>
        <v>95.8</v>
      </c>
      <c r="BJ33" s="20">
        <f>'data convert'!BJ33</f>
        <v>170.8</v>
      </c>
      <c r="BK33" s="20">
        <f>'data convert'!BK33</f>
        <v>60</v>
      </c>
      <c r="BL33" s="20">
        <f>'data convert'!BL33</f>
        <v>95.5</v>
      </c>
      <c r="BM33" s="20">
        <f>'data convert'!BM33</f>
        <v>247.3</v>
      </c>
      <c r="BN33" s="20">
        <f>'data convert'!BN33</f>
        <v>110</v>
      </c>
      <c r="BO33" s="20">
        <f>'data convert'!BO33</f>
        <v>33.65</v>
      </c>
      <c r="BP33" s="20">
        <f>'data convert'!BP33</f>
        <v>243.81</v>
      </c>
      <c r="BQ33" s="20">
        <f>'data convert'!BQ33</f>
        <v>80.679999999999993</v>
      </c>
      <c r="BR33" s="20">
        <f>'data convert'!BR33</f>
        <v>224.25999999999996</v>
      </c>
      <c r="BS33" s="20">
        <f>'data convert'!BS33</f>
        <v>213.95</v>
      </c>
      <c r="BV33" s="14">
        <f t="shared" si="80"/>
        <v>151.5822254435819</v>
      </c>
      <c r="BX33" s="12">
        <f t="shared" si="81"/>
        <v>122.15604510339055</v>
      </c>
      <c r="BY33" s="12">
        <f t="shared" si="82"/>
        <v>182.07533211233212</v>
      </c>
      <c r="BZ33" s="12">
        <f t="shared" si="83"/>
        <v>154.908330992408</v>
      </c>
      <c r="CA33" s="13"/>
      <c r="CB33" s="12">
        <f t="shared" si="84"/>
        <v>124.6940902014652</v>
      </c>
      <c r="CC33" s="12">
        <f t="shared" si="85"/>
        <v>124.31334841628959</v>
      </c>
      <c r="CD33" s="12">
        <f t="shared" si="86"/>
        <v>114.73228070175438</v>
      </c>
      <c r="CF33" s="12">
        <f t="shared" si="87"/>
        <v>139.22976190476192</v>
      </c>
      <c r="CG33" s="12">
        <f t="shared" si="88"/>
        <v>226.79036833536833</v>
      </c>
      <c r="CH33" s="12">
        <f t="shared" si="89"/>
        <v>118.50238095238096</v>
      </c>
      <c r="CJ33" s="12">
        <f t="shared" si="90"/>
        <v>138.89690476190475</v>
      </c>
      <c r="CK33" s="12">
        <f t="shared" si="91"/>
        <v>155.64060305435302</v>
      </c>
      <c r="CL33" s="12">
        <f t="shared" si="92"/>
        <v>151.5540287566804</v>
      </c>
      <c r="CM33" s="13"/>
      <c r="CN33" s="12">
        <f t="shared" si="93"/>
        <v>-19.412685263117226</v>
      </c>
      <c r="CO33" s="12">
        <f t="shared" si="94"/>
        <v>20.116545049735787</v>
      </c>
      <c r="CP33" s="12">
        <f t="shared" si="95"/>
        <v>2.1942582905698607</v>
      </c>
      <c r="CR33" s="12">
        <f t="shared" si="96"/>
        <v>-17.738316721127916</v>
      </c>
      <c r="CS33" s="12">
        <f t="shared" si="97"/>
        <v>-17.989495105705284</v>
      </c>
      <c r="CT33" s="12">
        <f t="shared" si="98"/>
        <v>-24.31020169679649</v>
      </c>
      <c r="CV33" s="12">
        <f t="shared" si="99"/>
        <v>-8.1490184635252696</v>
      </c>
      <c r="CW33" s="12">
        <f t="shared" si="100"/>
        <v>49.615410165473847</v>
      </c>
      <c r="CX33" s="12">
        <f t="shared" si="101"/>
        <v>-21.823036569358909</v>
      </c>
      <c r="CZ33" s="12">
        <f t="shared" si="102"/>
        <v>-8.3686069686307398</v>
      </c>
      <c r="DA33" s="12">
        <f t="shared" si="103"/>
        <v>2.6773439952441018</v>
      </c>
      <c r="DB33" s="12">
        <f t="shared" si="104"/>
        <v>-1.8601578660688019E-2</v>
      </c>
      <c r="DC33" s="13"/>
      <c r="DD33" s="12">
        <f t="shared" si="105"/>
        <v>122.15604510339055</v>
      </c>
      <c r="DE33" s="12">
        <f t="shared" si="79"/>
        <v>182.07533211233212</v>
      </c>
      <c r="DF33" s="12">
        <f t="shared" si="106"/>
        <v>154.908330992408</v>
      </c>
      <c r="DH33" s="12">
        <f t="shared" si="107"/>
        <v>2.0777073258441647</v>
      </c>
      <c r="DI33" s="12">
        <f t="shared" si="108"/>
        <v>1.7660225583376832</v>
      </c>
      <c r="DJ33" s="12">
        <f t="shared" si="109"/>
        <v>-6.0772795937792878</v>
      </c>
      <c r="DL33" s="12">
        <f t="shared" si="110"/>
        <v>-23.531781988532337</v>
      </c>
      <c r="DM33" s="12">
        <f t="shared" si="111"/>
        <v>24.558536131324523</v>
      </c>
      <c r="DN33" s="12">
        <f t="shared" si="115"/>
        <v>-34.915740876270689</v>
      </c>
      <c r="DP33" s="12">
        <f t="shared" si="112"/>
        <v>-10.336065289663447</v>
      </c>
      <c r="DQ33" s="12">
        <f t="shared" si="113"/>
        <v>0.47271315703537825</v>
      </c>
      <c r="DR33" s="12">
        <f t="shared" si="114"/>
        <v>-2.1653465725429544</v>
      </c>
    </row>
    <row r="34" spans="1:122" s="12" customFormat="1" ht="15.75" x14ac:dyDescent="0.25">
      <c r="A34" s="21" t="str">
        <f>'data convert'!A34</f>
        <v>Nov</v>
      </c>
      <c r="B34" s="20">
        <f>'data convert'!B34</f>
        <v>9.3249999999999993</v>
      </c>
      <c r="C34" s="20">
        <f>'data convert'!C34</f>
        <v>0</v>
      </c>
      <c r="D34" s="20">
        <f>'data convert'!D34</f>
        <v>3.04</v>
      </c>
      <c r="E34" s="20">
        <f>'data convert'!E34</f>
        <v>0</v>
      </c>
      <c r="F34" s="20">
        <f>'data convert'!F34</f>
        <v>26.383333333333336</v>
      </c>
      <c r="G34" s="20">
        <f>'data convert'!G34</f>
        <v>79.685714285714283</v>
      </c>
      <c r="H34" s="20">
        <f>'data convert'!H34</f>
        <v>40.836363636363643</v>
      </c>
      <c r="I34" s="20">
        <f>'data convert'!I34</f>
        <v>38.772727272727273</v>
      </c>
      <c r="J34" s="20">
        <f>'data convert'!J34</f>
        <v>28.037500000000001</v>
      </c>
      <c r="K34" s="20">
        <f>'data convert'!K34</f>
        <v>90.666666666666671</v>
      </c>
      <c r="L34" s="20">
        <f>'data convert'!L34</f>
        <v>21.5</v>
      </c>
      <c r="M34" s="20">
        <f>'data convert'!M34</f>
        <v>5.25</v>
      </c>
      <c r="N34" s="20">
        <f>'data convert'!N34</f>
        <v>19.033333333333331</v>
      </c>
      <c r="O34" s="20">
        <f>'data convert'!O34</f>
        <v>135.63999999999999</v>
      </c>
      <c r="P34" s="20">
        <f>'data convert'!P34</f>
        <v>29.46</v>
      </c>
      <c r="Q34" s="20">
        <f>'data convert'!Q34</f>
        <v>232.12</v>
      </c>
      <c r="R34" s="20">
        <f>'data convert'!R34</f>
        <v>15.62857142857143</v>
      </c>
      <c r="S34" s="20">
        <f>'data convert'!S34</f>
        <v>27.05</v>
      </c>
      <c r="T34" s="20">
        <f>'data convert'!T34</f>
        <v>104.61666666666666</v>
      </c>
      <c r="U34" s="20">
        <f>'data convert'!U34</f>
        <v>34.933333333333337</v>
      </c>
      <c r="V34" s="20">
        <f>'data convert'!V34</f>
        <v>22.207692307692305</v>
      </c>
      <c r="W34" s="20">
        <f>'data convert'!W34</f>
        <v>42.016666666666673</v>
      </c>
      <c r="X34" s="20">
        <f>'data convert'!X34</f>
        <v>39.607692307692318</v>
      </c>
      <c r="Y34" s="20">
        <f>'data convert'!Y34</f>
        <v>19.473333333333336</v>
      </c>
      <c r="Z34" s="20">
        <f>'data convert'!Z34</f>
        <v>117.60769230769232</v>
      </c>
      <c r="AA34" s="20">
        <f>'data convert'!AA34</f>
        <v>147.18666666666667</v>
      </c>
      <c r="AB34" s="20">
        <f>'data convert'!AB34</f>
        <v>93.86</v>
      </c>
      <c r="AC34" s="20">
        <f>'data convert'!AC34</f>
        <v>33.852941176470587</v>
      </c>
      <c r="AD34" s="20">
        <f>'data convert'!AD34</f>
        <v>88.075000000000003</v>
      </c>
      <c r="AE34" s="20">
        <f>'data convert'!AE34</f>
        <v>49.82</v>
      </c>
      <c r="AF34" s="20">
        <f>'data convert'!AF34</f>
        <v>33.74</v>
      </c>
      <c r="AG34" s="20">
        <f>'data convert'!AG34</f>
        <v>41.671428571428571</v>
      </c>
      <c r="AH34" s="20">
        <f>'data convert'!AH34</f>
        <v>2.4230769230769229</v>
      </c>
      <c r="AI34" s="20">
        <f>'data convert'!AI34</f>
        <v>10.045454545454545</v>
      </c>
      <c r="AJ34" s="20">
        <f>'data convert'!AJ34</f>
        <v>50.56666666666667</v>
      </c>
      <c r="AK34" s="20">
        <f>'data convert'!AK34</f>
        <v>69.924999999999997</v>
      </c>
      <c r="AL34" s="20">
        <f>'data convert'!AL34</f>
        <v>63.023076923076928</v>
      </c>
      <c r="AM34" s="20">
        <f>'data convert'!AM34</f>
        <v>15.313333333333333</v>
      </c>
      <c r="AN34" s="20">
        <f>'data convert'!AN34</f>
        <v>4.0785714285714292</v>
      </c>
      <c r="AO34" s="20">
        <f>'data convert'!AO34</f>
        <v>29.6</v>
      </c>
      <c r="AP34" s="20">
        <f>'data convert'!AP34</f>
        <v>143.04705882352945</v>
      </c>
      <c r="AQ34" s="20">
        <f>'data convert'!AQ34</f>
        <v>40.971428571428575</v>
      </c>
      <c r="AR34" s="20">
        <f>'data convert'!AR34</f>
        <v>38.020000000000003</v>
      </c>
      <c r="AS34" s="20">
        <f>'data convert'!AS34</f>
        <v>24.068750000000001</v>
      </c>
      <c r="AT34" s="20">
        <f>'data convert'!AT34</f>
        <v>10.78125</v>
      </c>
      <c r="AU34" s="20">
        <f>'data convert'!AU34</f>
        <v>2</v>
      </c>
      <c r="AV34" s="20">
        <f>'data convert'!AV34</f>
        <v>129</v>
      </c>
      <c r="AW34" s="20">
        <f>'data convert'!AW34</f>
        <v>46.68571428571429</v>
      </c>
      <c r="AX34" s="20">
        <f>'data convert'!AX34</f>
        <v>39.633333333333326</v>
      </c>
      <c r="AY34" s="20">
        <f>'data convert'!AY34</f>
        <v>3.2428571428571424</v>
      </c>
      <c r="AZ34" s="20">
        <f>'data convert'!AZ34</f>
        <v>25.921428571428574</v>
      </c>
      <c r="BA34" s="20">
        <f>'data convert'!BA34</f>
        <v>35.612499999999997</v>
      </c>
      <c r="BB34" s="20">
        <f>'data convert'!BB34</f>
        <v>7.6894736842105278</v>
      </c>
      <c r="BC34" s="20">
        <f>'data convert'!BC34</f>
        <v>18.355</v>
      </c>
      <c r="BD34" s="20">
        <f>'data convert'!BD34</f>
        <v>64.088888888888903</v>
      </c>
      <c r="BE34" s="20">
        <f>'data convert'!BE34</f>
        <v>48</v>
      </c>
      <c r="BF34" s="20">
        <f>'data convert'!BF34</f>
        <v>21.1</v>
      </c>
      <c r="BG34" s="20">
        <f>'data convert'!BG34</f>
        <v>47.6</v>
      </c>
      <c r="BH34" s="20">
        <f>'data convert'!BH34</f>
        <v>66.8</v>
      </c>
      <c r="BI34" s="20">
        <f>'data convert'!BI34</f>
        <v>166.8</v>
      </c>
      <c r="BJ34" s="20">
        <f>'data convert'!BJ34</f>
        <v>64.8</v>
      </c>
      <c r="BK34" s="20">
        <f>'data convert'!BK34</f>
        <v>100.6</v>
      </c>
      <c r="BL34" s="20">
        <f>'data convert'!BL34</f>
        <v>63.3</v>
      </c>
      <c r="BM34" s="20">
        <f>'data convert'!BM34</f>
        <v>27.8</v>
      </c>
      <c r="BN34" s="20">
        <f>'data convert'!BN34</f>
        <v>214</v>
      </c>
      <c r="BO34" s="20">
        <f>'data convert'!BO34</f>
        <v>4.6599999999999975</v>
      </c>
      <c r="BP34" s="20">
        <f>'data convert'!BP34</f>
        <v>23.9</v>
      </c>
      <c r="BQ34" s="20">
        <f>'data convert'!BQ34</f>
        <v>9.98</v>
      </c>
      <c r="BR34" s="20">
        <f>'data convert'!BR34</f>
        <v>29.86</v>
      </c>
      <c r="BS34" s="20">
        <f>'data convert'!BS34</f>
        <v>80.63000000000001</v>
      </c>
      <c r="BV34" s="14">
        <f t="shared" si="80"/>
        <v>50.214588377370333</v>
      </c>
      <c r="BX34" s="12">
        <f t="shared" si="81"/>
        <v>61.726294654858172</v>
      </c>
      <c r="BY34" s="12">
        <f t="shared" si="82"/>
        <v>44.933100122100115</v>
      </c>
      <c r="BZ34" s="12">
        <f t="shared" si="83"/>
        <v>48.035959739649748</v>
      </c>
      <c r="CA34" s="13"/>
      <c r="CB34" s="12">
        <f t="shared" si="84"/>
        <v>42.162188936063941</v>
      </c>
      <c r="CC34" s="12">
        <f t="shared" si="85"/>
        <v>48.438009049773754</v>
      </c>
      <c r="CD34" s="12">
        <f t="shared" si="86"/>
        <v>117.28070175438597</v>
      </c>
      <c r="CF34" s="12">
        <f t="shared" si="87"/>
        <v>15.230952380952383</v>
      </c>
      <c r="CG34" s="12">
        <f t="shared" si="88"/>
        <v>42.575563695563687</v>
      </c>
      <c r="CH34" s="12">
        <f t="shared" si="89"/>
        <v>83.676507936507932</v>
      </c>
      <c r="CJ34" s="12">
        <f t="shared" si="90"/>
        <v>47.399000000000008</v>
      </c>
      <c r="CK34" s="12">
        <f t="shared" si="91"/>
        <v>27.374528619528622</v>
      </c>
      <c r="CL34" s="12">
        <f t="shared" si="92"/>
        <v>63.499143333688373</v>
      </c>
      <c r="CM34" s="13"/>
      <c r="CN34" s="12">
        <f t="shared" si="93"/>
        <v>22.9250236823124</v>
      </c>
      <c r="CO34" s="12">
        <f t="shared" si="94"/>
        <v>-10.517836401603105</v>
      </c>
      <c r="CP34" s="12">
        <f t="shared" si="95"/>
        <v>-4.3386368545886649</v>
      </c>
      <c r="CR34" s="12">
        <f t="shared" si="96"/>
        <v>-16.03597620036507</v>
      </c>
      <c r="CS34" s="12">
        <f t="shared" si="97"/>
        <v>-3.5379744910887507</v>
      </c>
      <c r="CT34" s="12">
        <f t="shared" si="98"/>
        <v>133.55902247570668</v>
      </c>
      <c r="CV34" s="12">
        <f t="shared" si="99"/>
        <v>-69.668271964136324</v>
      </c>
      <c r="CW34" s="12">
        <f t="shared" si="100"/>
        <v>-15.212759735075798</v>
      </c>
      <c r="CX34" s="12">
        <f t="shared" si="101"/>
        <v>66.637844977770484</v>
      </c>
      <c r="CZ34" s="12">
        <f t="shared" si="102"/>
        <v>-5.6071123319995113</v>
      </c>
      <c r="DA34" s="12">
        <f t="shared" si="103"/>
        <v>-45.484908859941577</v>
      </c>
      <c r="DB34" s="12">
        <f t="shared" si="104"/>
        <v>26.455568761178665</v>
      </c>
      <c r="DC34" s="13"/>
      <c r="DD34" s="12">
        <f t="shared" si="105"/>
        <v>61.726294654858172</v>
      </c>
      <c r="DE34" s="12">
        <f t="shared" si="79"/>
        <v>44.933100122100115</v>
      </c>
      <c r="DF34" s="12">
        <f t="shared" si="106"/>
        <v>48.035959739649748</v>
      </c>
      <c r="DH34" s="12">
        <f t="shared" si="107"/>
        <v>-31.69492973486695</v>
      </c>
      <c r="DI34" s="12">
        <f t="shared" si="108"/>
        <v>-21.527755196364378</v>
      </c>
      <c r="DJ34" s="12">
        <f t="shared" si="109"/>
        <v>90.001201935349584</v>
      </c>
      <c r="DL34" s="12">
        <f t="shared" si="110"/>
        <v>-66.103045773462853</v>
      </c>
      <c r="DM34" s="12">
        <f t="shared" si="111"/>
        <v>-5.2467700206086718</v>
      </c>
      <c r="DN34" s="12">
        <f t="shared" si="115"/>
        <v>86.22464888718433</v>
      </c>
      <c r="DP34" s="12">
        <f t="shared" si="112"/>
        <v>-1.3260060652519485</v>
      </c>
      <c r="DQ34" s="12">
        <f t="shared" si="113"/>
        <v>-43.012424925210368</v>
      </c>
      <c r="DR34" s="12">
        <f t="shared" si="114"/>
        <v>32.190849683960899</v>
      </c>
    </row>
    <row r="35" spans="1:122" s="12" customFormat="1" ht="15.75" x14ac:dyDescent="0.25">
      <c r="A35" s="21" t="str">
        <f>'data convert'!A35</f>
        <v>Dec</v>
      </c>
      <c r="B35" s="20">
        <f>'data convert'!B35</f>
        <v>0</v>
      </c>
      <c r="C35" s="20">
        <f>'data convert'!C35</f>
        <v>51.325000000000003</v>
      </c>
      <c r="D35" s="20">
        <f>'data convert'!D35</f>
        <v>0</v>
      </c>
      <c r="E35" s="20">
        <f>'data convert'!E35</f>
        <v>14.66</v>
      </c>
      <c r="F35" s="20">
        <f>'data convert'!F35</f>
        <v>11.083333333333334</v>
      </c>
      <c r="G35" s="20">
        <f>'data convert'!G35</f>
        <v>6.8</v>
      </c>
      <c r="H35" s="20">
        <f>'data convert'!H35</f>
        <v>0</v>
      </c>
      <c r="I35" s="20">
        <f>'data convert'!I35</f>
        <v>1.4636363636363638</v>
      </c>
      <c r="J35" s="20">
        <f>'data convert'!J35</f>
        <v>5.7</v>
      </c>
      <c r="K35" s="20">
        <f>'data convert'!K35</f>
        <v>4.4444444444444446E-2</v>
      </c>
      <c r="L35" s="20">
        <f>'data convert'!L35</f>
        <v>0.77777777777777779</v>
      </c>
      <c r="M35" s="20">
        <f>'data convert'!M35</f>
        <v>83.262500000000003</v>
      </c>
      <c r="N35" s="20">
        <f>'data convert'!N35</f>
        <v>75.688888888888897</v>
      </c>
      <c r="O35" s="20">
        <f>'data convert'!O35</f>
        <v>3.11</v>
      </c>
      <c r="P35" s="20">
        <f>'data convert'!P35</f>
        <v>36.200000000000003</v>
      </c>
      <c r="Q35" s="20">
        <f>'data convert'!Q35</f>
        <v>10.86</v>
      </c>
      <c r="R35" s="20">
        <f>'data convert'!R35</f>
        <v>17.5</v>
      </c>
      <c r="S35" s="20">
        <f>'data convert'!S35</f>
        <v>12</v>
      </c>
      <c r="T35" s="20">
        <f>'data convert'!T35</f>
        <v>74.383333333333326</v>
      </c>
      <c r="U35" s="20">
        <f>'data convert'!U35</f>
        <v>0.15</v>
      </c>
      <c r="V35" s="20">
        <f>'data convert'!V35</f>
        <v>9.3692307692307697</v>
      </c>
      <c r="W35" s="20">
        <f>'data convert'!W35</f>
        <v>85.424999999999997</v>
      </c>
      <c r="X35" s="20">
        <f>'data convert'!X35</f>
        <v>18.315384615384612</v>
      </c>
      <c r="Y35" s="20">
        <f>'data convert'!Y35</f>
        <v>0.7</v>
      </c>
      <c r="Z35" s="20">
        <f>'data convert'!Z35</f>
        <v>6.5538461538461537</v>
      </c>
      <c r="AA35" s="20">
        <f>'data convert'!AA35</f>
        <v>6.046666666666666</v>
      </c>
      <c r="AB35" s="20">
        <f>'data convert'!AB35</f>
        <v>0</v>
      </c>
      <c r="AC35" s="20">
        <f>'data convert'!AC35</f>
        <v>9.7294117647058833</v>
      </c>
      <c r="AD35" s="20">
        <f>'data convert'!AD35</f>
        <v>0</v>
      </c>
      <c r="AE35" s="20">
        <f>'data convert'!AE35</f>
        <v>2.6666666666666668E-2</v>
      </c>
      <c r="AF35" s="20">
        <f>'data convert'!AF35</f>
        <v>21.086666666666666</v>
      </c>
      <c r="AG35" s="20">
        <f>'data convert'!AG35</f>
        <v>0.12142857142857143</v>
      </c>
      <c r="AH35" s="20">
        <f>'data convert'!AH35</f>
        <v>42.53846153846154</v>
      </c>
      <c r="AI35" s="20">
        <f>'data convert'!AI35</f>
        <v>0.96363636363636362</v>
      </c>
      <c r="AJ35" s="20">
        <f>'data convert'!AJ35</f>
        <v>3.1749999999999998</v>
      </c>
      <c r="AK35" s="20">
        <f>'data convert'!AK35</f>
        <v>9.9250000000000007</v>
      </c>
      <c r="AL35" s="20">
        <f>'data convert'!AL35</f>
        <v>27.1</v>
      </c>
      <c r="AM35" s="20">
        <f>'data convert'!AM35</f>
        <v>20.206666666666667</v>
      </c>
      <c r="AN35" s="20">
        <f>'data convert'!AN35</f>
        <v>0.27142857142857141</v>
      </c>
      <c r="AO35" s="20">
        <f>'data convert'!AO35</f>
        <v>4.25</v>
      </c>
      <c r="AP35" s="20">
        <f>'data convert'!AP35</f>
        <v>0</v>
      </c>
      <c r="AQ35" s="20">
        <f>'data convert'!AQ35</f>
        <v>4.2857142857142858E-2</v>
      </c>
      <c r="AR35" s="20">
        <f>'data convert'!AR35</f>
        <v>56.093333333333334</v>
      </c>
      <c r="AS35" s="20">
        <f>'data convert'!AS35</f>
        <v>1.65625</v>
      </c>
      <c r="AT35" s="20">
        <f>'data convert'!AT35</f>
        <v>0</v>
      </c>
      <c r="AU35" s="20">
        <f>'data convert'!AU35</f>
        <v>11</v>
      </c>
      <c r="AV35" s="20">
        <f>'data convert'!AV35</f>
        <v>14</v>
      </c>
      <c r="AW35" s="20">
        <f>'data convert'!AW35</f>
        <v>9.1071428571428559</v>
      </c>
      <c r="AX35" s="20">
        <f>'data convert'!AX35</f>
        <v>13.12</v>
      </c>
      <c r="AY35" s="20">
        <f>'data convert'!AY35</f>
        <v>4.4857142857142858</v>
      </c>
      <c r="AZ35" s="20">
        <f>'data convert'!AZ35</f>
        <v>4.1500000000000004</v>
      </c>
      <c r="BA35" s="20">
        <f>'data convert'!BA35</f>
        <v>1.5874999999999999</v>
      </c>
      <c r="BB35" s="20">
        <f>'data convert'!BB35</f>
        <v>0.18947368421052632</v>
      </c>
      <c r="BC35" s="20">
        <f>'data convert'!BC35</f>
        <v>0</v>
      </c>
      <c r="BD35" s="20">
        <f>'data convert'!BD35</f>
        <v>6.7944444444444434</v>
      </c>
      <c r="BE35" s="20">
        <f>'data convert'!BE35</f>
        <v>0.3</v>
      </c>
      <c r="BF35" s="20">
        <f>'data convert'!BF35</f>
        <v>34.5</v>
      </c>
      <c r="BG35" s="20">
        <f>'data convert'!BG35</f>
        <v>0.3</v>
      </c>
      <c r="BH35" s="20">
        <f>'data convert'!BH35</f>
        <v>17.5</v>
      </c>
      <c r="BI35" s="20">
        <f>'data convert'!BI35</f>
        <v>2.7</v>
      </c>
      <c r="BJ35" s="20">
        <f>'data convert'!BJ35</f>
        <v>5.9</v>
      </c>
      <c r="BK35" s="20">
        <f>'data convert'!BK35</f>
        <v>17.2</v>
      </c>
      <c r="BL35" s="20">
        <f>'data convert'!BL35</f>
        <v>1.4</v>
      </c>
      <c r="BM35" s="20">
        <f>'data convert'!BM35</f>
        <v>2</v>
      </c>
      <c r="BN35" s="20">
        <f>'data convert'!BN35</f>
        <v>3</v>
      </c>
      <c r="BO35" s="20">
        <f>'data convert'!BO35</f>
        <v>67.980000000000032</v>
      </c>
      <c r="BP35" s="20">
        <f>'data convert'!BP35</f>
        <v>15.93</v>
      </c>
      <c r="BQ35" s="20">
        <f>'data convert'!BQ35</f>
        <v>8.02</v>
      </c>
      <c r="BR35" s="20">
        <f>'data convert'!BR35</f>
        <v>15.91</v>
      </c>
      <c r="BS35" s="20">
        <f>'data convert'!BS35</f>
        <v>19.510000000000002</v>
      </c>
      <c r="BV35" s="14">
        <f t="shared" si="80"/>
        <v>14.359858927198655</v>
      </c>
      <c r="BX35" s="12">
        <f t="shared" si="81"/>
        <v>15.484981331233268</v>
      </c>
      <c r="BY35" s="12">
        <f t="shared" si="82"/>
        <v>12.931924908424911</v>
      </c>
      <c r="BZ35" s="12">
        <f t="shared" si="83"/>
        <v>14.677672367836839</v>
      </c>
      <c r="CA35" s="13"/>
      <c r="CB35" s="12">
        <f t="shared" si="84"/>
        <v>17.667414918414924</v>
      </c>
      <c r="CC35" s="12">
        <f t="shared" si="85"/>
        <v>18.414705882352941</v>
      </c>
      <c r="CD35" s="12">
        <f t="shared" si="86"/>
        <v>8.5640350877192972</v>
      </c>
      <c r="CF35" s="12">
        <f t="shared" si="87"/>
        <v>5.6773809523809531</v>
      </c>
      <c r="CG35" s="12">
        <f t="shared" si="88"/>
        <v>17.21019230769231</v>
      </c>
      <c r="CH35" s="12">
        <f t="shared" si="89"/>
        <v>9.244126984126984</v>
      </c>
      <c r="CJ35" s="12">
        <f t="shared" si="90"/>
        <v>10.409777777777778</v>
      </c>
      <c r="CK35" s="12">
        <f t="shared" si="91"/>
        <v>13.139631734006736</v>
      </c>
      <c r="CL35" s="12">
        <f t="shared" si="92"/>
        <v>18.845511961996337</v>
      </c>
      <c r="CM35" s="13"/>
      <c r="CN35" s="12">
        <f t="shared" si="93"/>
        <v>7.8351912072307792</v>
      </c>
      <c r="CO35" s="12">
        <f t="shared" si="94"/>
        <v>-9.9439279035612884</v>
      </c>
      <c r="CP35" s="12">
        <f t="shared" si="95"/>
        <v>2.2132072623375301</v>
      </c>
      <c r="CR35" s="12">
        <f t="shared" si="96"/>
        <v>23.033345995840591</v>
      </c>
      <c r="CS35" s="12">
        <f t="shared" si="97"/>
        <v>28.237373192254001</v>
      </c>
      <c r="CT35" s="12">
        <f t="shared" si="98"/>
        <v>-40.36128675680532</v>
      </c>
      <c r="CV35" s="12">
        <f t="shared" si="99"/>
        <v>-60.463532537721754</v>
      </c>
      <c r="CW35" s="12">
        <f t="shared" si="100"/>
        <v>19.849313248439433</v>
      </c>
      <c r="CX35" s="12">
        <f t="shared" si="101"/>
        <v>-35.625224237976944</v>
      </c>
      <c r="CZ35" s="12">
        <f t="shared" si="102"/>
        <v>-27.507799132616306</v>
      </c>
      <c r="DA35" s="12">
        <f t="shared" si="103"/>
        <v>-8.4974873317224358</v>
      </c>
      <c r="DB35" s="12">
        <f t="shared" si="104"/>
        <v>31.237445002342728</v>
      </c>
      <c r="DC35" s="13"/>
      <c r="DD35" s="12">
        <f t="shared" si="105"/>
        <v>15.484981331233268</v>
      </c>
      <c r="DE35" s="12">
        <f t="shared" si="79"/>
        <v>12.931924908424911</v>
      </c>
      <c r="DF35" s="12">
        <f t="shared" si="106"/>
        <v>14.677672367836839</v>
      </c>
      <c r="DH35" s="12">
        <f t="shared" si="107"/>
        <v>14.093872898507657</v>
      </c>
      <c r="DI35" s="12">
        <f t="shared" si="108"/>
        <v>18.919780970031955</v>
      </c>
      <c r="DJ35" s="12">
        <f t="shared" si="109"/>
        <v>-44.694572731285085</v>
      </c>
      <c r="DL35" s="12">
        <f t="shared" si="110"/>
        <v>-56.097943712291084</v>
      </c>
      <c r="DM35" s="12">
        <f t="shared" si="111"/>
        <v>33.08298980672388</v>
      </c>
      <c r="DN35" s="12">
        <f t="shared" si="115"/>
        <v>-28.517006945310936</v>
      </c>
      <c r="DP35" s="12">
        <f t="shared" si="112"/>
        <v>-29.077461896555835</v>
      </c>
      <c r="DQ35" s="12">
        <f t="shared" si="113"/>
        <v>-10.478777528788621</v>
      </c>
      <c r="DR35" s="12">
        <f t="shared" si="114"/>
        <v>28.395780268896569</v>
      </c>
    </row>
    <row r="36" spans="1:122" ht="15.75" x14ac:dyDescent="0.25">
      <c r="A36" s="21" t="str">
        <f>'data convert'!A36</f>
        <v xml:space="preserve">Annual </v>
      </c>
      <c r="B36">
        <f>SUM(B24:B35)</f>
        <v>437.27499999999998</v>
      </c>
      <c r="C36">
        <f t="shared" ref="C36:BN36" si="116">SUM(C24:C35)</f>
        <v>609.82500000000005</v>
      </c>
      <c r="D36">
        <f t="shared" si="116"/>
        <v>823.02</v>
      </c>
      <c r="E36">
        <f t="shared" si="116"/>
        <v>659.2399999999999</v>
      </c>
      <c r="F36">
        <f t="shared" si="116"/>
        <v>671.66666666666674</v>
      </c>
      <c r="G36">
        <f t="shared" si="116"/>
        <v>1012.8142857142857</v>
      </c>
      <c r="H36">
        <f t="shared" si="116"/>
        <v>657.27272727272737</v>
      </c>
      <c r="I36">
        <f t="shared" si="116"/>
        <v>856.99090909090899</v>
      </c>
      <c r="J36">
        <f t="shared" si="116"/>
        <v>664.41250000000002</v>
      </c>
      <c r="K36">
        <f t="shared" si="116"/>
        <v>593.77777777777783</v>
      </c>
      <c r="L36">
        <f t="shared" si="116"/>
        <v>605.57777777777778</v>
      </c>
      <c r="M36">
        <f t="shared" si="116"/>
        <v>823.72500000000014</v>
      </c>
      <c r="N36">
        <f t="shared" si="116"/>
        <v>890.23333333333335</v>
      </c>
      <c r="O36">
        <f t="shared" si="116"/>
        <v>959.48</v>
      </c>
      <c r="P36">
        <f t="shared" si="116"/>
        <v>421.25999999999993</v>
      </c>
      <c r="Q36">
        <f t="shared" si="116"/>
        <v>998.68000000000006</v>
      </c>
      <c r="R36">
        <f t="shared" si="116"/>
        <v>452.92857142857144</v>
      </c>
      <c r="S36">
        <f t="shared" si="116"/>
        <v>798.34999999999991</v>
      </c>
      <c r="T36">
        <f t="shared" si="116"/>
        <v>986.13333333333333</v>
      </c>
      <c r="U36">
        <f t="shared" si="116"/>
        <v>840.18333333333328</v>
      </c>
      <c r="V36">
        <f t="shared" si="116"/>
        <v>874.20769230769224</v>
      </c>
      <c r="W36">
        <f t="shared" si="116"/>
        <v>1032.8333333333333</v>
      </c>
      <c r="X36">
        <f t="shared" si="116"/>
        <v>880.63076923076926</v>
      </c>
      <c r="Y36">
        <f t="shared" si="116"/>
        <v>724.86000000000013</v>
      </c>
      <c r="Z36">
        <f t="shared" si="116"/>
        <v>882.33846153846162</v>
      </c>
      <c r="AA36">
        <f t="shared" si="116"/>
        <v>697.07999999999993</v>
      </c>
      <c r="AB36">
        <f t="shared" si="116"/>
        <v>1047.6999999999998</v>
      </c>
      <c r="AC36">
        <f t="shared" si="116"/>
        <v>684.21176470588239</v>
      </c>
      <c r="AD36">
        <f t="shared" si="116"/>
        <v>973.33125000000007</v>
      </c>
      <c r="AE36">
        <f t="shared" si="116"/>
        <v>646.09333333333348</v>
      </c>
      <c r="AF36">
        <f t="shared" si="116"/>
        <v>763.38</v>
      </c>
      <c r="AG36">
        <f t="shared" si="116"/>
        <v>626.99285714285713</v>
      </c>
      <c r="AH36">
        <f t="shared" si="116"/>
        <v>765.46923076923076</v>
      </c>
      <c r="AI36">
        <f t="shared" si="116"/>
        <v>600.84545454545457</v>
      </c>
      <c r="AJ36">
        <f t="shared" si="116"/>
        <v>504.42499999999995</v>
      </c>
      <c r="AK36">
        <f t="shared" si="116"/>
        <v>882.55833333333328</v>
      </c>
      <c r="AL36">
        <f t="shared" si="116"/>
        <v>694.03076923076924</v>
      </c>
      <c r="AM36">
        <f t="shared" si="116"/>
        <v>850.30666666666662</v>
      </c>
      <c r="AN36">
        <f t="shared" si="116"/>
        <v>667.43571428571431</v>
      </c>
      <c r="AO36">
        <f t="shared" si="116"/>
        <v>444.75714285714287</v>
      </c>
      <c r="AP36">
        <f t="shared" si="116"/>
        <v>1166.8823529411766</v>
      </c>
      <c r="AQ36">
        <f t="shared" si="116"/>
        <v>730.27857142857124</v>
      </c>
      <c r="AR36">
        <f t="shared" si="116"/>
        <v>896.14666666666676</v>
      </c>
      <c r="AS36">
        <f t="shared" si="116"/>
        <v>569.57500000000005</v>
      </c>
      <c r="AT36">
        <f t="shared" si="116"/>
        <v>658.38750000000005</v>
      </c>
      <c r="AU36">
        <f t="shared" si="116"/>
        <v>787</v>
      </c>
      <c r="AV36">
        <f t="shared" si="116"/>
        <v>799</v>
      </c>
      <c r="AW36">
        <f t="shared" si="116"/>
        <v>1091.8285714285714</v>
      </c>
      <c r="AX36">
        <f t="shared" si="116"/>
        <v>997.69333333333338</v>
      </c>
      <c r="AY36">
        <f t="shared" si="116"/>
        <v>952.94285714285718</v>
      </c>
      <c r="AZ36">
        <f t="shared" si="116"/>
        <v>796.25</v>
      </c>
      <c r="BA36">
        <f t="shared" si="116"/>
        <v>525.93124999999998</v>
      </c>
      <c r="BB36">
        <f t="shared" si="116"/>
        <v>507.28421052631586</v>
      </c>
      <c r="BC36">
        <f t="shared" si="116"/>
        <v>979.30499999999995</v>
      </c>
      <c r="BD36">
        <f t="shared" si="116"/>
        <v>1206.8611111111113</v>
      </c>
      <c r="BE36">
        <f t="shared" si="116"/>
        <v>639.1</v>
      </c>
      <c r="BF36">
        <f t="shared" si="116"/>
        <v>984.6</v>
      </c>
      <c r="BG36">
        <f t="shared" si="116"/>
        <v>1096.3999999999999</v>
      </c>
      <c r="BH36">
        <f t="shared" si="116"/>
        <v>975.59999999999991</v>
      </c>
      <c r="BI36">
        <f t="shared" si="116"/>
        <v>960.09999999999991</v>
      </c>
      <c r="BJ36">
        <f t="shared" si="116"/>
        <v>1032.5</v>
      </c>
      <c r="BK36">
        <f t="shared" si="116"/>
        <v>552.40000000000009</v>
      </c>
      <c r="BL36">
        <f t="shared" si="116"/>
        <v>796.99999999999989</v>
      </c>
      <c r="BM36">
        <f t="shared" si="116"/>
        <v>854.7</v>
      </c>
      <c r="BN36">
        <f t="shared" si="116"/>
        <v>1058</v>
      </c>
      <c r="BO36">
        <f t="shared" ref="BO36:BS36" si="117">SUM(BO24:BO35)</f>
        <v>716.9799999999999</v>
      </c>
      <c r="BP36">
        <f t="shared" si="117"/>
        <v>1233.4800000000002</v>
      </c>
      <c r="BQ36">
        <f t="shared" si="117"/>
        <v>599.05999999999995</v>
      </c>
      <c r="BR36">
        <f t="shared" si="117"/>
        <v>860.35000000000014</v>
      </c>
      <c r="BS36">
        <f t="shared" si="117"/>
        <v>1056.6300000000001</v>
      </c>
      <c r="BV36" s="14">
        <f t="shared" ref="BV36" si="118">SUM(BV24:BV35)</f>
        <v>801.26572019411356</v>
      </c>
      <c r="BX36">
        <f t="shared" ref="BX36:BZ36" si="119">SUM(BX24:BX35)</f>
        <v>817.74201852568865</v>
      </c>
      <c r="BY36">
        <f t="shared" si="119"/>
        <v>855.40736996336989</v>
      </c>
      <c r="BZ36">
        <f t="shared" si="119"/>
        <v>776.55802809806301</v>
      </c>
      <c r="CB36">
        <f t="shared" ref="CB36:CD36" si="120">SUM(CB24:CB35)</f>
        <v>829.13588852813848</v>
      </c>
      <c r="CC36">
        <f t="shared" si="120"/>
        <v>689.1212669683257</v>
      </c>
      <c r="CD36">
        <f t="shared" si="120"/>
        <v>853.56771929824561</v>
      </c>
      <c r="CF36">
        <f t="shared" ref="CF36:CH36" si="121">SUM(CF24:CF35)</f>
        <v>669.55119047619053</v>
      </c>
      <c r="CG36">
        <f t="shared" si="121"/>
        <v>983.59003459503469</v>
      </c>
      <c r="CH36">
        <f t="shared" si="121"/>
        <v>734.14095238095229</v>
      </c>
      <c r="CJ36">
        <f t="shared" ref="CJ36:CL36" si="122">SUM(CJ24:CJ35)</f>
        <v>799.09746825396837</v>
      </c>
      <c r="CK36">
        <f t="shared" si="122"/>
        <v>732.22201043169787</v>
      </c>
      <c r="CL36">
        <f t="shared" si="122"/>
        <v>784.73721416706246</v>
      </c>
      <c r="CN36" s="12">
        <f>(BX36-$BV36)/$BV36*100</f>
        <v>2.0562839413102019</v>
      </c>
      <c r="CO36" s="12">
        <f t="shared" si="94"/>
        <v>6.7570156072744565</v>
      </c>
      <c r="CP36" s="12">
        <f t="shared" si="95"/>
        <v>-3.0835828206983442</v>
      </c>
      <c r="CR36" s="12">
        <f>(CB36-$BV36)/$BV36*100</f>
        <v>3.4782678993521818</v>
      </c>
      <c r="CS36" s="12">
        <f t="shared" si="97"/>
        <v>-13.995913016049144</v>
      </c>
      <c r="CT36" s="12">
        <f t="shared" si="98"/>
        <v>6.5274225248849334</v>
      </c>
      <c r="CV36" s="12">
        <f>(CF36-$BV36)/$BV36*100</f>
        <v>-16.438308341209709</v>
      </c>
      <c r="CW36" s="12">
        <f t="shared" si="100"/>
        <v>22.754538201977677</v>
      </c>
      <c r="CX36" s="12">
        <f t="shared" si="101"/>
        <v>-8.3773417633415939</v>
      </c>
      <c r="CZ36" s="12">
        <f>(CJ36-$BV36)/$BV36*100</f>
        <v>-0.27060335735065577</v>
      </c>
      <c r="DA36" s="12">
        <f t="shared" si="103"/>
        <v>-8.6168305996778756</v>
      </c>
      <c r="DB36" s="12">
        <f t="shared" si="104"/>
        <v>-2.0627995945024229</v>
      </c>
      <c r="DD36" s="12">
        <f t="shared" si="105"/>
        <v>817.74201852568865</v>
      </c>
      <c r="DE36" s="12">
        <f t="shared" si="79"/>
        <v>855.40736996336989</v>
      </c>
      <c r="DF36" s="12">
        <f t="shared" si="106"/>
        <v>776.55802809806301</v>
      </c>
      <c r="DH36" s="12">
        <f t="shared" si="107"/>
        <v>1.3933330737965377</v>
      </c>
      <c r="DI36" s="12">
        <f t="shared" si="108"/>
        <v>-15.728768810150415</v>
      </c>
      <c r="DJ36" s="12">
        <f t="shared" si="109"/>
        <v>4.381051720583871</v>
      </c>
      <c r="DL36" s="12">
        <f t="shared" si="110"/>
        <v>-21.727212789286359</v>
      </c>
      <c r="DM36" s="12">
        <f t="shared" si="111"/>
        <v>14.984984830929598</v>
      </c>
      <c r="DN36" s="12">
        <f t="shared" si="115"/>
        <v>-14.176452277656953</v>
      </c>
      <c r="DP36" s="12">
        <f t="shared" si="112"/>
        <v>2.9024798328476114</v>
      </c>
      <c r="DQ36" s="12">
        <f t="shared" si="113"/>
        <v>-5.7092987339210701</v>
      </c>
      <c r="DR36" s="12">
        <f t="shared" si="114"/>
        <v>1.0532614142219126</v>
      </c>
    </row>
    <row r="37" spans="1:122" ht="15.75" x14ac:dyDescent="0.25">
      <c r="A37" s="21" t="str">
        <f>'data convert'!A37</f>
        <v>winter</v>
      </c>
      <c r="B37">
        <f>SUM(B24:B25)</f>
        <v>0</v>
      </c>
      <c r="C37">
        <f t="shared" ref="C37:BN37" si="123">SUM(C24:C25)</f>
        <v>2.7</v>
      </c>
      <c r="D37">
        <f t="shared" si="123"/>
        <v>0.9</v>
      </c>
      <c r="E37">
        <f t="shared" si="123"/>
        <v>3.28</v>
      </c>
      <c r="F37">
        <f t="shared" si="123"/>
        <v>5.45</v>
      </c>
      <c r="G37">
        <f t="shared" si="123"/>
        <v>1.2857142857142858</v>
      </c>
      <c r="H37">
        <f t="shared" si="123"/>
        <v>0.75454545454545463</v>
      </c>
      <c r="I37">
        <f t="shared" si="123"/>
        <v>5.8636363636363642</v>
      </c>
      <c r="J37">
        <f t="shared" si="123"/>
        <v>21.225000000000001</v>
      </c>
      <c r="K37">
        <f t="shared" si="123"/>
        <v>0</v>
      </c>
      <c r="L37">
        <f t="shared" si="123"/>
        <v>15.533333333333333</v>
      </c>
      <c r="M37">
        <f t="shared" si="123"/>
        <v>1.8374999999999999</v>
      </c>
      <c r="N37">
        <f t="shared" si="123"/>
        <v>6.9111111111111114</v>
      </c>
      <c r="O37">
        <f t="shared" si="123"/>
        <v>0</v>
      </c>
      <c r="P37">
        <f t="shared" si="123"/>
        <v>0</v>
      </c>
      <c r="Q37">
        <f t="shared" si="123"/>
        <v>0</v>
      </c>
      <c r="R37">
        <f t="shared" si="123"/>
        <v>9</v>
      </c>
      <c r="S37">
        <f t="shared" si="123"/>
        <v>1.9</v>
      </c>
      <c r="T37">
        <f t="shared" si="123"/>
        <v>0</v>
      </c>
      <c r="U37">
        <f t="shared" si="123"/>
        <v>23.341666666666665</v>
      </c>
      <c r="V37">
        <f t="shared" si="123"/>
        <v>0.57692307692307687</v>
      </c>
      <c r="W37">
        <f t="shared" si="123"/>
        <v>1.6666666666666666E-2</v>
      </c>
      <c r="X37">
        <f t="shared" si="123"/>
        <v>0</v>
      </c>
      <c r="Y37">
        <f t="shared" si="123"/>
        <v>0</v>
      </c>
      <c r="Z37">
        <f t="shared" si="123"/>
        <v>3.8230769230769233</v>
      </c>
      <c r="AA37">
        <f t="shared" si="123"/>
        <v>0.22666666666666666</v>
      </c>
      <c r="AB37">
        <f t="shared" si="123"/>
        <v>1.3666666666666667</v>
      </c>
      <c r="AC37">
        <f t="shared" si="123"/>
        <v>10.670588235294119</v>
      </c>
      <c r="AD37">
        <f t="shared" si="123"/>
        <v>66.537499999999994</v>
      </c>
      <c r="AE37">
        <f t="shared" si="123"/>
        <v>0</v>
      </c>
      <c r="AF37">
        <f t="shared" si="123"/>
        <v>0.50666666666666671</v>
      </c>
      <c r="AG37">
        <f t="shared" si="123"/>
        <v>0</v>
      </c>
      <c r="AH37">
        <f t="shared" si="123"/>
        <v>0</v>
      </c>
      <c r="AI37">
        <f t="shared" si="123"/>
        <v>25.86363636363636</v>
      </c>
      <c r="AJ37">
        <f t="shared" si="123"/>
        <v>3.7416666666666667</v>
      </c>
      <c r="AK37">
        <f t="shared" si="123"/>
        <v>37.625</v>
      </c>
      <c r="AL37">
        <f t="shared" si="123"/>
        <v>0</v>
      </c>
      <c r="AM37">
        <f t="shared" si="123"/>
        <v>1.3866666666666667</v>
      </c>
      <c r="AN37">
        <f t="shared" si="123"/>
        <v>0</v>
      </c>
      <c r="AO37">
        <f t="shared" si="123"/>
        <v>0.95</v>
      </c>
      <c r="AP37">
        <f t="shared" si="123"/>
        <v>0.31764705882352939</v>
      </c>
      <c r="AQ37">
        <f t="shared" si="123"/>
        <v>0</v>
      </c>
      <c r="AR37">
        <f t="shared" si="123"/>
        <v>0.28000000000000003</v>
      </c>
      <c r="AS37">
        <f t="shared" si="123"/>
        <v>8.59375</v>
      </c>
      <c r="AT37">
        <f t="shared" si="123"/>
        <v>9.8687500000000004</v>
      </c>
      <c r="AU37">
        <f t="shared" si="123"/>
        <v>0</v>
      </c>
      <c r="AV37">
        <f t="shared" si="123"/>
        <v>1</v>
      </c>
      <c r="AW37">
        <f t="shared" si="123"/>
        <v>0</v>
      </c>
      <c r="AX37">
        <f t="shared" si="123"/>
        <v>5.1066666666666665</v>
      </c>
      <c r="AY37">
        <f t="shared" si="123"/>
        <v>49.642857142857146</v>
      </c>
      <c r="AZ37">
        <f t="shared" si="123"/>
        <v>0.94285714285714295</v>
      </c>
      <c r="BA37">
        <f t="shared" si="123"/>
        <v>0.125</v>
      </c>
      <c r="BB37">
        <f t="shared" si="123"/>
        <v>1.2</v>
      </c>
      <c r="BC37">
        <f t="shared" si="123"/>
        <v>6.62</v>
      </c>
      <c r="BD37">
        <f t="shared" si="123"/>
        <v>5.35</v>
      </c>
      <c r="BE37">
        <f t="shared" si="123"/>
        <v>0.3</v>
      </c>
      <c r="BF37">
        <f t="shared" si="123"/>
        <v>0.2</v>
      </c>
      <c r="BG37">
        <f t="shared" si="123"/>
        <v>10</v>
      </c>
      <c r="BH37">
        <f t="shared" si="123"/>
        <v>0.1</v>
      </c>
      <c r="BI37">
        <f t="shared" si="123"/>
        <v>5.4</v>
      </c>
      <c r="BJ37">
        <f t="shared" si="123"/>
        <v>18.2</v>
      </c>
      <c r="BK37">
        <f t="shared" si="123"/>
        <v>0.1</v>
      </c>
      <c r="BL37">
        <f t="shared" si="123"/>
        <v>4</v>
      </c>
      <c r="BM37">
        <f t="shared" si="123"/>
        <v>0.1</v>
      </c>
      <c r="BN37">
        <f t="shared" si="123"/>
        <v>8</v>
      </c>
      <c r="BO37">
        <f t="shared" ref="BO37:BS37" si="124">SUM(BO24:BO25)</f>
        <v>7.3199999999999985</v>
      </c>
      <c r="BP37">
        <f t="shared" si="124"/>
        <v>0.5</v>
      </c>
      <c r="BQ37">
        <f t="shared" si="124"/>
        <v>2.2199999999999998</v>
      </c>
      <c r="BR37">
        <f t="shared" si="124"/>
        <v>37.650000000000006</v>
      </c>
      <c r="BS37">
        <f t="shared" si="124"/>
        <v>0.03</v>
      </c>
      <c r="BV37" s="14">
        <f t="shared" ref="BV37" si="125">SUM(BV24:BV25)</f>
        <v>6.2348822832163169</v>
      </c>
      <c r="BX37">
        <f t="shared" ref="BX37:BZ37" si="126">SUM(BX24:BX25)</f>
        <v>3.1193525790998216</v>
      </c>
      <c r="BY37">
        <f t="shared" si="126"/>
        <v>6.1970885225885235</v>
      </c>
      <c r="BZ37">
        <f t="shared" si="126"/>
        <v>7.1671260715978198</v>
      </c>
      <c r="CB37">
        <f t="shared" ref="CB37:CD37" si="127">SUM(CB24:CB25)</f>
        <v>2.8652386363636362</v>
      </c>
      <c r="CC37">
        <f t="shared" si="127"/>
        <v>5.3352941176470594</v>
      </c>
      <c r="CD37">
        <f t="shared" si="127"/>
        <v>2.6466666666666665</v>
      </c>
      <c r="CF37">
        <f t="shared" ref="CF37:CH37" si="128">SUM(CF24:CF25)</f>
        <v>2.7250000000000001</v>
      </c>
      <c r="CG37">
        <f t="shared" si="128"/>
        <v>4.1707560032560025</v>
      </c>
      <c r="CH37">
        <f t="shared" si="128"/>
        <v>16.656507936507936</v>
      </c>
      <c r="CJ37">
        <f t="shared" ref="CJ37:CL37" si="129">SUM(CJ24:CJ25)</f>
        <v>11.543785714285715</v>
      </c>
      <c r="CK37">
        <f t="shared" si="129"/>
        <v>4.7666919191919188</v>
      </c>
      <c r="CL37">
        <f t="shared" si="129"/>
        <v>6.0997477425556461</v>
      </c>
      <c r="CN37" s="12">
        <f t="shared" ref="CN37:CN40" si="130">(BX37-$BV37)/$BV37*100</f>
        <v>-49.969342845544837</v>
      </c>
      <c r="CO37" s="12">
        <f>(BY37-$BV37)/$BV37*100</f>
        <v>-0.60616638632505426</v>
      </c>
      <c r="CP37" s="12">
        <f t="shared" si="95"/>
        <v>14.952067192848379</v>
      </c>
      <c r="CR37" s="12">
        <f t="shared" ref="CR37:CR40" si="131">(CB37-$BV37)/$BV37*100</f>
        <v>-54.045024329062741</v>
      </c>
      <c r="CS37" s="12">
        <f>(CC37-$BV37)/$BV37*100</f>
        <v>-14.4283103466261</v>
      </c>
      <c r="CT37" s="12">
        <f t="shared" si="98"/>
        <v>-57.550655386209456</v>
      </c>
      <c r="CV37" s="12">
        <f t="shared" ref="CV37:CV40" si="132">(CF37-$BV37)/$BV37*100</f>
        <v>-56.294283096002808</v>
      </c>
      <c r="CW37" s="12">
        <f>(CG37-$BV37)/$BV37*100</f>
        <v>-33.10609865909958</v>
      </c>
      <c r="CX37" s="12">
        <f t="shared" si="101"/>
        <v>167.15031944300856</v>
      </c>
      <c r="CZ37" s="12">
        <f t="shared" ref="CZ37:CZ40" si="133">(CJ37-$BV37)/$BV37*100</f>
        <v>85.148414836322388</v>
      </c>
      <c r="DA37" s="12">
        <f>(CK37-$BV37)/$BV37*100</f>
        <v>-23.548004554578689</v>
      </c>
      <c r="DB37" s="12">
        <f t="shared" si="104"/>
        <v>-2.1673952213089813</v>
      </c>
      <c r="DD37" s="12">
        <f t="shared" si="105"/>
        <v>3.1193525790998216</v>
      </c>
      <c r="DE37" s="12">
        <f t="shared" si="79"/>
        <v>6.1970885225885235</v>
      </c>
      <c r="DF37" s="12">
        <f t="shared" si="106"/>
        <v>7.1671260715978198</v>
      </c>
      <c r="DH37" s="12">
        <f t="shared" si="107"/>
        <v>-8.1463680777476348</v>
      </c>
      <c r="DI37" s="12">
        <f t="shared" si="108"/>
        <v>71.038508227457612</v>
      </c>
      <c r="DJ37" s="12">
        <f t="shared" si="109"/>
        <v>-15.153333919359705</v>
      </c>
      <c r="DL37" s="12">
        <f t="shared" si="110"/>
        <v>-56.027738024601149</v>
      </c>
      <c r="DM37" s="12">
        <f t="shared" si="111"/>
        <v>-32.698137390590674</v>
      </c>
      <c r="DN37" s="12">
        <f t="shared" si="115"/>
        <v>168.77957085483933</v>
      </c>
      <c r="DP37" s="12">
        <f t="shared" si="112"/>
        <v>61.065754933932311</v>
      </c>
      <c r="DQ37" s="12">
        <f t="shared" si="113"/>
        <v>-33.492283077291461</v>
      </c>
      <c r="DR37" s="12">
        <f t="shared" si="114"/>
        <v>-14.892696436191127</v>
      </c>
    </row>
    <row r="38" spans="1:122" ht="15.75" x14ac:dyDescent="0.25">
      <c r="A38" s="21" t="str">
        <f>'data convert'!A38</f>
        <v>summer</v>
      </c>
      <c r="B38">
        <f>SUM(B26:B28)</f>
        <v>123.21249999999999</v>
      </c>
      <c r="C38">
        <f t="shared" ref="C38:BN38" si="134">SUM(C26:C28)</f>
        <v>64.924999999999997</v>
      </c>
      <c r="D38">
        <f t="shared" si="134"/>
        <v>137.13999999999999</v>
      </c>
      <c r="E38">
        <f t="shared" si="134"/>
        <v>163.98</v>
      </c>
      <c r="F38">
        <f t="shared" si="134"/>
        <v>170.78333333333333</v>
      </c>
      <c r="G38">
        <f t="shared" si="134"/>
        <v>37.799999999999997</v>
      </c>
      <c r="H38">
        <f t="shared" si="134"/>
        <v>253.1</v>
      </c>
      <c r="I38">
        <f t="shared" si="134"/>
        <v>210.6181818181818</v>
      </c>
      <c r="J38">
        <f t="shared" si="134"/>
        <v>108.5</v>
      </c>
      <c r="K38">
        <f t="shared" si="134"/>
        <v>54.36666666666666</v>
      </c>
      <c r="L38">
        <f t="shared" si="134"/>
        <v>129.68888888888887</v>
      </c>
      <c r="M38">
        <f t="shared" si="134"/>
        <v>186.125</v>
      </c>
      <c r="N38">
        <f t="shared" si="134"/>
        <v>134.12222222222221</v>
      </c>
      <c r="O38">
        <f t="shared" si="134"/>
        <v>85.77</v>
      </c>
      <c r="P38">
        <f t="shared" si="134"/>
        <v>51.019999999999996</v>
      </c>
      <c r="Q38">
        <f t="shared" si="134"/>
        <v>137.98000000000002</v>
      </c>
      <c r="R38">
        <f t="shared" si="134"/>
        <v>98.457142857142841</v>
      </c>
      <c r="S38">
        <f t="shared" si="134"/>
        <v>133.19999999999999</v>
      </c>
      <c r="T38">
        <f t="shared" si="134"/>
        <v>208.03333333333336</v>
      </c>
      <c r="U38">
        <f t="shared" si="134"/>
        <v>204.45833333333334</v>
      </c>
      <c r="V38">
        <f t="shared" si="134"/>
        <v>182.48461538461538</v>
      </c>
      <c r="W38">
        <f t="shared" si="134"/>
        <v>128.65</v>
      </c>
      <c r="X38">
        <f t="shared" si="134"/>
        <v>89.261538461538464</v>
      </c>
      <c r="Y38">
        <f t="shared" si="134"/>
        <v>134.10666666666665</v>
      </c>
      <c r="Z38">
        <f t="shared" si="134"/>
        <v>112.69230769230769</v>
      </c>
      <c r="AA38">
        <f t="shared" si="134"/>
        <v>123.52666666666666</v>
      </c>
      <c r="AB38">
        <f t="shared" si="134"/>
        <v>211.84666666666669</v>
      </c>
      <c r="AC38">
        <f t="shared" si="134"/>
        <v>143.18235294117648</v>
      </c>
      <c r="AD38">
        <f t="shared" si="134"/>
        <v>79.125</v>
      </c>
      <c r="AE38">
        <f t="shared" si="134"/>
        <v>162.49333333333334</v>
      </c>
      <c r="AF38">
        <f t="shared" si="134"/>
        <v>165.47333333333333</v>
      </c>
      <c r="AG38">
        <f t="shared" si="134"/>
        <v>130.37857142857143</v>
      </c>
      <c r="AH38">
        <f t="shared" si="134"/>
        <v>130.53076923076921</v>
      </c>
      <c r="AI38">
        <f t="shared" si="134"/>
        <v>126</v>
      </c>
      <c r="AJ38">
        <f t="shared" si="134"/>
        <v>79.533333333333331</v>
      </c>
      <c r="AK38">
        <f t="shared" si="134"/>
        <v>82.933333333333337</v>
      </c>
      <c r="AL38">
        <f t="shared" si="134"/>
        <v>94.423076923076934</v>
      </c>
      <c r="AM38">
        <f t="shared" si="134"/>
        <v>182.12</v>
      </c>
      <c r="AN38">
        <f t="shared" si="134"/>
        <v>92.721428571428575</v>
      </c>
      <c r="AO38">
        <f t="shared" si="134"/>
        <v>99.79285714285713</v>
      </c>
      <c r="AP38">
        <f t="shared" si="134"/>
        <v>184.28235294117647</v>
      </c>
      <c r="AQ38">
        <f t="shared" si="134"/>
        <v>118.4285714285714</v>
      </c>
      <c r="AR38">
        <f t="shared" si="134"/>
        <v>102.33333333333334</v>
      </c>
      <c r="AS38">
        <f t="shared" si="134"/>
        <v>89.868750000000006</v>
      </c>
      <c r="AT38">
        <f t="shared" si="134"/>
        <v>114.63749999999999</v>
      </c>
      <c r="AU38">
        <f t="shared" si="134"/>
        <v>124</v>
      </c>
      <c r="AV38">
        <f t="shared" si="134"/>
        <v>114</v>
      </c>
      <c r="AW38">
        <f t="shared" si="134"/>
        <v>98.542857142857173</v>
      </c>
      <c r="AX38">
        <f t="shared" si="134"/>
        <v>235.35999999999999</v>
      </c>
      <c r="AY38">
        <f t="shared" si="134"/>
        <v>135.19285714285715</v>
      </c>
      <c r="AZ38">
        <f t="shared" si="134"/>
        <v>180.9785714285714</v>
      </c>
      <c r="BA38">
        <f t="shared" si="134"/>
        <v>148.23750000000001</v>
      </c>
      <c r="BB38">
        <f t="shared" si="134"/>
        <v>55.357894736842113</v>
      </c>
      <c r="BC38">
        <f t="shared" si="134"/>
        <v>266.05500000000001</v>
      </c>
      <c r="BD38">
        <f t="shared" si="134"/>
        <v>174.06111111111107</v>
      </c>
      <c r="BE38">
        <f t="shared" si="134"/>
        <v>221.8</v>
      </c>
      <c r="BF38">
        <f t="shared" si="134"/>
        <v>184.4</v>
      </c>
      <c r="BG38">
        <f t="shared" si="134"/>
        <v>232.9</v>
      </c>
      <c r="BH38">
        <f t="shared" si="134"/>
        <v>202.89999999999998</v>
      </c>
      <c r="BI38">
        <f t="shared" si="134"/>
        <v>238.8</v>
      </c>
      <c r="BJ38">
        <f t="shared" si="134"/>
        <v>298.89999999999998</v>
      </c>
      <c r="BK38">
        <f t="shared" si="134"/>
        <v>129.80000000000001</v>
      </c>
      <c r="BL38">
        <f t="shared" si="134"/>
        <v>141.6</v>
      </c>
      <c r="BM38">
        <f t="shared" si="134"/>
        <v>103.30000000000001</v>
      </c>
      <c r="BN38">
        <f t="shared" si="134"/>
        <v>275</v>
      </c>
      <c r="BO38">
        <f t="shared" ref="BO38:BS38" si="135">SUM(BO26:BO28)</f>
        <v>149.46999999999997</v>
      </c>
      <c r="BP38">
        <f t="shared" si="135"/>
        <v>281.53999999999996</v>
      </c>
      <c r="BQ38">
        <f t="shared" si="135"/>
        <v>203.43</v>
      </c>
      <c r="BR38">
        <f t="shared" si="135"/>
        <v>189.43000000000004</v>
      </c>
      <c r="BS38">
        <f t="shared" si="135"/>
        <v>206.28000000000003</v>
      </c>
      <c r="BV38" s="14">
        <f t="shared" ref="BV38" si="136">SUM(BV26:BV28)</f>
        <v>149.2206107546871</v>
      </c>
      <c r="BX38">
        <f t="shared" ref="BX38:BZ38" si="137">SUM(BX26:BX28)</f>
        <v>149.0778797510217</v>
      </c>
      <c r="BY38">
        <f t="shared" si="137"/>
        <v>171.38220451770451</v>
      </c>
      <c r="BZ38">
        <f t="shared" si="137"/>
        <v>141.60430550121538</v>
      </c>
      <c r="CB38">
        <f t="shared" ref="CB38:CD38" si="138">SUM(CB26:CB28)</f>
        <v>149.71827514152511</v>
      </c>
      <c r="CC38">
        <f t="shared" si="138"/>
        <v>118.80271493212669</v>
      </c>
      <c r="CD38">
        <f t="shared" si="138"/>
        <v>162.61447368421054</v>
      </c>
      <c r="CF38">
        <f t="shared" ref="CF38:CH38" si="139">SUM(CF26:CF28)</f>
        <v>131.75238095238095</v>
      </c>
      <c r="CG38">
        <f t="shared" si="139"/>
        <v>199.49958689458691</v>
      </c>
      <c r="CH38">
        <f t="shared" si="139"/>
        <v>129.50650793650794</v>
      </c>
      <c r="CJ38">
        <f t="shared" ref="CJ38:CL38" si="140">SUM(CJ26:CJ28)</f>
        <v>145.16846031746033</v>
      </c>
      <c r="CK38">
        <f t="shared" si="140"/>
        <v>122.75484457671959</v>
      </c>
      <c r="CL38">
        <f t="shared" si="140"/>
        <v>147.51640860110069</v>
      </c>
      <c r="CN38" s="12">
        <f t="shared" si="130"/>
        <v>-9.565099817212766E-2</v>
      </c>
      <c r="CO38" s="12">
        <f t="shared" ref="CO38:CO40" si="141">(BY38-$BV38)/$BV38*100</f>
        <v>14.851563501137392</v>
      </c>
      <c r="CP38" s="12">
        <f t="shared" si="95"/>
        <v>-5.1040571506523538</v>
      </c>
      <c r="CR38" s="12">
        <f t="shared" si="131"/>
        <v>0.33350914751056193</v>
      </c>
      <c r="CS38" s="12">
        <f t="shared" ref="CS38:CS40" si="142">(CC38-$BV38)/$BV38*100</f>
        <v>-20.384513686628889</v>
      </c>
      <c r="CT38" s="12">
        <f t="shared" si="98"/>
        <v>8.9758799818494417</v>
      </c>
      <c r="CV38" s="12">
        <f t="shared" si="132"/>
        <v>-11.706311691099595</v>
      </c>
      <c r="CW38" s="12">
        <f t="shared" ref="CW38:CW40" si="143">(CG38-$BV38)/$BV38*100</f>
        <v>33.694391066765235</v>
      </c>
      <c r="CX38" s="12">
        <f t="shared" si="101"/>
        <v>-13.211380598480712</v>
      </c>
      <c r="CZ38" s="12">
        <f t="shared" si="133"/>
        <v>-2.715543393592156</v>
      </c>
      <c r="DA38" s="12">
        <f t="shared" ref="DA38:DA40" si="144">(CK38-$BV38)/$BV38*100</f>
        <v>-17.73599909832577</v>
      </c>
      <c r="DB38" s="12">
        <f t="shared" si="104"/>
        <v>-1.142068877058847</v>
      </c>
      <c r="DD38" s="12">
        <f t="shared" si="105"/>
        <v>149.0778797510217</v>
      </c>
      <c r="DE38" s="12">
        <f t="shared" si="79"/>
        <v>171.38220451770451</v>
      </c>
      <c r="DF38" s="12">
        <f t="shared" si="106"/>
        <v>141.60430550121538</v>
      </c>
      <c r="DH38" s="12">
        <f t="shared" si="107"/>
        <v>0.42957103466520519</v>
      </c>
      <c r="DI38" s="12">
        <f t="shared" si="108"/>
        <v>-20.308287768418921</v>
      </c>
      <c r="DJ38" s="12">
        <f t="shared" si="109"/>
        <v>9.0802162975463609</v>
      </c>
      <c r="DL38" s="12">
        <f t="shared" si="110"/>
        <v>-23.123651418096699</v>
      </c>
      <c r="DM38" s="12">
        <f t="shared" si="111"/>
        <v>16.406243843116023</v>
      </c>
      <c r="DN38" s="12">
        <f t="shared" si="115"/>
        <v>-24.4340984520774</v>
      </c>
      <c r="DP38" s="12">
        <f t="shared" si="112"/>
        <v>2.5169819544889194</v>
      </c>
      <c r="DQ38" s="12">
        <f t="shared" si="113"/>
        <v>-13.3113614432677</v>
      </c>
      <c r="DR38" s="12">
        <f t="shared" si="114"/>
        <v>4.175087105550312</v>
      </c>
    </row>
    <row r="39" spans="1:122" ht="15.75" x14ac:dyDescent="0.25">
      <c r="A39" s="21" t="str">
        <f>'data convert'!A39</f>
        <v>SWMS</v>
      </c>
      <c r="B39">
        <f>SUM(B29:B32)</f>
        <v>248.6875</v>
      </c>
      <c r="C39">
        <f t="shared" ref="C39:BN39" si="145">SUM(C29:C32)</f>
        <v>351.52500000000003</v>
      </c>
      <c r="D39">
        <f t="shared" si="145"/>
        <v>363.20000000000005</v>
      </c>
      <c r="E39">
        <f t="shared" si="145"/>
        <v>329.82</v>
      </c>
      <c r="F39">
        <f t="shared" si="145"/>
        <v>329.5</v>
      </c>
      <c r="G39">
        <f t="shared" si="145"/>
        <v>404.21428571428567</v>
      </c>
      <c r="H39">
        <f t="shared" si="145"/>
        <v>181.10909090909092</v>
      </c>
      <c r="I39">
        <f t="shared" si="145"/>
        <v>495.97272727272718</v>
      </c>
      <c r="J39">
        <f t="shared" si="145"/>
        <v>462.33749999999998</v>
      </c>
      <c r="K39">
        <f t="shared" si="145"/>
        <v>337.20000000000005</v>
      </c>
      <c r="L39">
        <f t="shared" si="145"/>
        <v>296.04444444444442</v>
      </c>
      <c r="M39">
        <f t="shared" si="145"/>
        <v>361.17500000000001</v>
      </c>
      <c r="N39">
        <f t="shared" si="145"/>
        <v>432.75555555555553</v>
      </c>
      <c r="O39">
        <f t="shared" si="145"/>
        <v>619.11</v>
      </c>
      <c r="P39">
        <f t="shared" si="145"/>
        <v>301.12</v>
      </c>
      <c r="Q39">
        <f t="shared" si="145"/>
        <v>494.48</v>
      </c>
      <c r="R39">
        <f t="shared" si="145"/>
        <v>268.57142857142856</v>
      </c>
      <c r="S39">
        <f t="shared" si="145"/>
        <v>498.4</v>
      </c>
      <c r="T39">
        <f t="shared" si="145"/>
        <v>389.33333333333337</v>
      </c>
      <c r="U39">
        <f t="shared" si="145"/>
        <v>333.69166666666666</v>
      </c>
      <c r="V39">
        <f t="shared" si="145"/>
        <v>525.64615384615388</v>
      </c>
      <c r="W39">
        <f t="shared" si="145"/>
        <v>489.84166666666664</v>
      </c>
      <c r="X39">
        <f t="shared" si="145"/>
        <v>505.98461538461538</v>
      </c>
      <c r="Y39">
        <f t="shared" si="145"/>
        <v>429.4</v>
      </c>
      <c r="Z39">
        <f t="shared" si="145"/>
        <v>497.0846153846154</v>
      </c>
      <c r="AA39">
        <f t="shared" si="145"/>
        <v>324.89333333333332</v>
      </c>
      <c r="AB39">
        <f t="shared" si="145"/>
        <v>483.22666666666669</v>
      </c>
      <c r="AC39">
        <f t="shared" si="145"/>
        <v>406.88823529411764</v>
      </c>
      <c r="AD39">
        <f t="shared" si="145"/>
        <v>611.71875</v>
      </c>
      <c r="AE39">
        <f t="shared" si="145"/>
        <v>317.39999999999998</v>
      </c>
      <c r="AF39">
        <f t="shared" si="145"/>
        <v>427.26666666666665</v>
      </c>
      <c r="AG39">
        <f t="shared" si="145"/>
        <v>379.32857142857142</v>
      </c>
      <c r="AH39">
        <f t="shared" si="145"/>
        <v>532.79999999999995</v>
      </c>
      <c r="AI39">
        <f t="shared" si="145"/>
        <v>321.53636363636366</v>
      </c>
      <c r="AJ39">
        <f t="shared" si="145"/>
        <v>310.25</v>
      </c>
      <c r="AK39">
        <f t="shared" si="145"/>
        <v>629.67499999999995</v>
      </c>
      <c r="AL39">
        <f t="shared" si="145"/>
        <v>340.74615384615379</v>
      </c>
      <c r="AM39">
        <f t="shared" si="145"/>
        <v>590.00666666666666</v>
      </c>
      <c r="AN39">
        <f t="shared" si="145"/>
        <v>420.37142857142851</v>
      </c>
      <c r="AO39">
        <f t="shared" si="145"/>
        <v>238.34285714285716</v>
      </c>
      <c r="AP39">
        <f t="shared" si="145"/>
        <v>503.81764705882358</v>
      </c>
      <c r="AQ39">
        <f t="shared" si="145"/>
        <v>450.87857142857143</v>
      </c>
      <c r="AR39">
        <f t="shared" si="145"/>
        <v>507.43333333333339</v>
      </c>
      <c r="AS39">
        <f t="shared" si="145"/>
        <v>254.66874999999999</v>
      </c>
      <c r="AT39">
        <f t="shared" si="145"/>
        <v>406.24374999999998</v>
      </c>
      <c r="AU39">
        <f t="shared" si="145"/>
        <v>582</v>
      </c>
      <c r="AV39">
        <f t="shared" si="145"/>
        <v>371</v>
      </c>
      <c r="AW39">
        <f t="shared" si="145"/>
        <v>725.10714285714278</v>
      </c>
      <c r="AX39">
        <f t="shared" si="145"/>
        <v>447.02666666666664</v>
      </c>
      <c r="AY39">
        <f t="shared" si="145"/>
        <v>560.07142857142856</v>
      </c>
      <c r="AZ39">
        <f t="shared" si="145"/>
        <v>464.59285714285716</v>
      </c>
      <c r="BA39">
        <f t="shared" si="145"/>
        <v>221.95624999999998</v>
      </c>
      <c r="BB39">
        <f t="shared" si="145"/>
        <v>258.43157894736839</v>
      </c>
      <c r="BC39">
        <f t="shared" si="145"/>
        <v>489.61</v>
      </c>
      <c r="BD39">
        <f t="shared" si="145"/>
        <v>504.75555555555565</v>
      </c>
      <c r="BE39">
        <f t="shared" si="145"/>
        <v>319.8</v>
      </c>
      <c r="BF39">
        <f t="shared" si="145"/>
        <v>581.4</v>
      </c>
      <c r="BG39">
        <f t="shared" si="145"/>
        <v>594.70000000000005</v>
      </c>
      <c r="BH39">
        <f t="shared" si="145"/>
        <v>653.09999999999991</v>
      </c>
      <c r="BI39">
        <f t="shared" si="145"/>
        <v>450.6</v>
      </c>
      <c r="BJ39">
        <f t="shared" si="145"/>
        <v>473.90000000000003</v>
      </c>
      <c r="BK39">
        <f t="shared" si="145"/>
        <v>244.7</v>
      </c>
      <c r="BL39">
        <f t="shared" si="145"/>
        <v>491.20000000000005</v>
      </c>
      <c r="BM39">
        <f t="shared" si="145"/>
        <v>474.2</v>
      </c>
      <c r="BN39">
        <f t="shared" si="145"/>
        <v>448</v>
      </c>
      <c r="BO39">
        <f t="shared" ref="BO39:BS39" si="146">SUM(BO29:BO32)</f>
        <v>453.90000000000003</v>
      </c>
      <c r="BP39">
        <f t="shared" si="146"/>
        <v>667.80000000000018</v>
      </c>
      <c r="BQ39">
        <f t="shared" si="146"/>
        <v>294.73</v>
      </c>
      <c r="BR39">
        <f t="shared" si="146"/>
        <v>363.24000000000007</v>
      </c>
      <c r="BS39">
        <f t="shared" si="146"/>
        <v>536.23</v>
      </c>
      <c r="BV39" s="14">
        <f t="shared" ref="BV39" si="147">SUM(BV29:BV32)</f>
        <v>429.65355440805934</v>
      </c>
      <c r="BX39">
        <f t="shared" ref="BX39:BZ39" si="148">SUM(BX29:BX32)</f>
        <v>466.17746510608526</v>
      </c>
      <c r="BY39">
        <f t="shared" si="148"/>
        <v>437.88771978021981</v>
      </c>
      <c r="BZ39">
        <f t="shared" si="148"/>
        <v>410.16463342535519</v>
      </c>
      <c r="CB39">
        <f t="shared" ref="CB39:CD39" si="149">SUM(CB29:CB32)</f>
        <v>492.02868069430576</v>
      </c>
      <c r="CC39">
        <f t="shared" si="149"/>
        <v>373.81719457013571</v>
      </c>
      <c r="CD39">
        <f t="shared" si="149"/>
        <v>447.72956140350874</v>
      </c>
      <c r="CF39">
        <f t="shared" ref="CF39:CH39" si="150">SUM(CF29:CF32)</f>
        <v>374.93571428571431</v>
      </c>
      <c r="CG39">
        <f t="shared" si="150"/>
        <v>493.34356735856738</v>
      </c>
      <c r="CH39">
        <f t="shared" si="150"/>
        <v>376.55492063492062</v>
      </c>
      <c r="CJ39">
        <f t="shared" ref="CJ39:CL39" si="151">SUM(CJ29:CJ32)</f>
        <v>445.67953968253966</v>
      </c>
      <c r="CK39">
        <f t="shared" si="151"/>
        <v>408.545710527898</v>
      </c>
      <c r="CL39">
        <f t="shared" si="151"/>
        <v>397.22237377104113</v>
      </c>
      <c r="CN39" s="12">
        <f t="shared" si="130"/>
        <v>8.5007816933681628</v>
      </c>
      <c r="CO39" s="12">
        <f t="shared" si="141"/>
        <v>1.9164662523285345</v>
      </c>
      <c r="CP39" s="12">
        <f t="shared" si="95"/>
        <v>-4.5359617726319863</v>
      </c>
      <c r="CR39" s="12">
        <f t="shared" si="131"/>
        <v>14.517539921712425</v>
      </c>
      <c r="CS39" s="12">
        <f t="shared" si="142"/>
        <v>-12.995670410512552</v>
      </c>
      <c r="CT39" s="12">
        <f t="shared" si="98"/>
        <v>4.2071121744478548</v>
      </c>
      <c r="CV39" s="12">
        <f t="shared" si="132"/>
        <v>-12.735339801326834</v>
      </c>
      <c r="CW39" s="12">
        <f t="shared" si="143"/>
        <v>14.823574085929492</v>
      </c>
      <c r="CX39" s="12">
        <f t="shared" si="101"/>
        <v>-12.358476551251522</v>
      </c>
      <c r="CZ39" s="12">
        <f t="shared" si="133"/>
        <v>3.7299785164257702</v>
      </c>
      <c r="DA39" s="12">
        <f t="shared" si="144"/>
        <v>-4.9127590505429328</v>
      </c>
      <c r="DB39" s="12">
        <f t="shared" si="104"/>
        <v>-7.5482165349939123</v>
      </c>
      <c r="DD39" s="12">
        <f t="shared" si="105"/>
        <v>466.17746510608526</v>
      </c>
      <c r="DE39" s="12">
        <f t="shared" si="79"/>
        <v>437.88771978021981</v>
      </c>
      <c r="DF39" s="12">
        <f t="shared" si="106"/>
        <v>410.16463342535519</v>
      </c>
      <c r="DH39" s="12">
        <f t="shared" si="107"/>
        <v>5.5453593369936254</v>
      </c>
      <c r="DI39" s="12">
        <f t="shared" si="108"/>
        <v>-19.812255514095188</v>
      </c>
      <c r="DJ39" s="12">
        <f t="shared" si="109"/>
        <v>-3.9572705854364809</v>
      </c>
      <c r="DL39" s="12">
        <f t="shared" si="110"/>
        <v>-14.376289320491045</v>
      </c>
      <c r="DM39" s="12">
        <f t="shared" si="111"/>
        <v>12.664398902572882</v>
      </c>
      <c r="DN39" s="12">
        <f t="shared" si="115"/>
        <v>-14.006512714282723</v>
      </c>
      <c r="DP39" s="12">
        <f t="shared" si="112"/>
        <v>8.6586954025249305</v>
      </c>
      <c r="DQ39" s="12">
        <f t="shared" si="113"/>
        <v>-0.39470075319202769</v>
      </c>
      <c r="DR39" s="12">
        <f t="shared" si="114"/>
        <v>-3.1553816686316973</v>
      </c>
    </row>
    <row r="40" spans="1:122" ht="15.75" x14ac:dyDescent="0.25">
      <c r="A40" s="21" t="str">
        <f>'data convert'!A40</f>
        <v>NEMS</v>
      </c>
      <c r="B40">
        <f>SUM(B33:B35)</f>
        <v>65.375</v>
      </c>
      <c r="C40">
        <f t="shared" ref="C40:BN40" si="152">SUM(C33:C35)</f>
        <v>190.67500000000001</v>
      </c>
      <c r="D40">
        <f t="shared" si="152"/>
        <v>321.78000000000003</v>
      </c>
      <c r="E40">
        <f t="shared" si="152"/>
        <v>162.16</v>
      </c>
      <c r="F40">
        <f t="shared" si="152"/>
        <v>165.93333333333334</v>
      </c>
      <c r="G40">
        <f t="shared" si="152"/>
        <v>569.51428571428562</v>
      </c>
      <c r="H40">
        <f t="shared" si="152"/>
        <v>222.30909090909091</v>
      </c>
      <c r="I40">
        <f t="shared" si="152"/>
        <v>144.53636363636363</v>
      </c>
      <c r="J40">
        <f t="shared" si="152"/>
        <v>72.350000000000009</v>
      </c>
      <c r="K40">
        <f t="shared" si="152"/>
        <v>202.21111111111114</v>
      </c>
      <c r="L40">
        <f t="shared" si="152"/>
        <v>164.3111111111111</v>
      </c>
      <c r="M40">
        <f t="shared" si="152"/>
        <v>274.58749999999998</v>
      </c>
      <c r="N40">
        <f t="shared" si="152"/>
        <v>316.44444444444446</v>
      </c>
      <c r="O40">
        <f t="shared" si="152"/>
        <v>254.6</v>
      </c>
      <c r="P40">
        <f t="shared" si="152"/>
        <v>69.12</v>
      </c>
      <c r="Q40">
        <f t="shared" si="152"/>
        <v>366.22</v>
      </c>
      <c r="R40">
        <f t="shared" si="152"/>
        <v>76.899999999999991</v>
      </c>
      <c r="S40">
        <f t="shared" si="152"/>
        <v>164.85</v>
      </c>
      <c r="T40">
        <f t="shared" si="152"/>
        <v>388.76666666666665</v>
      </c>
      <c r="U40">
        <f t="shared" si="152"/>
        <v>278.69166666666666</v>
      </c>
      <c r="V40">
        <f t="shared" si="152"/>
        <v>165.49999999999997</v>
      </c>
      <c r="W40">
        <f t="shared" si="152"/>
        <v>414.32499999999999</v>
      </c>
      <c r="X40">
        <f t="shared" si="152"/>
        <v>285.38461538461536</v>
      </c>
      <c r="Y40">
        <f t="shared" si="152"/>
        <v>161.35333333333332</v>
      </c>
      <c r="Z40">
        <f t="shared" si="152"/>
        <v>268.73846153846154</v>
      </c>
      <c r="AA40">
        <f t="shared" si="152"/>
        <v>248.43333333333331</v>
      </c>
      <c r="AB40">
        <f t="shared" si="152"/>
        <v>351.26</v>
      </c>
      <c r="AC40">
        <f t="shared" si="152"/>
        <v>123.47058823529413</v>
      </c>
      <c r="AD40">
        <f t="shared" si="152"/>
        <v>215.95</v>
      </c>
      <c r="AE40">
        <f t="shared" si="152"/>
        <v>166.2</v>
      </c>
      <c r="AF40">
        <f t="shared" si="152"/>
        <v>170.13333333333335</v>
      </c>
      <c r="AG40">
        <f t="shared" si="152"/>
        <v>117.28571428571428</v>
      </c>
      <c r="AH40">
        <f t="shared" si="152"/>
        <v>102.13846153846154</v>
      </c>
      <c r="AI40">
        <f t="shared" si="152"/>
        <v>127.44545454545455</v>
      </c>
      <c r="AJ40">
        <f t="shared" si="152"/>
        <v>110.89999999999999</v>
      </c>
      <c r="AK40">
        <f t="shared" si="152"/>
        <v>132.32500000000002</v>
      </c>
      <c r="AL40">
        <f t="shared" si="152"/>
        <v>258.86153846153849</v>
      </c>
      <c r="AM40">
        <f t="shared" si="152"/>
        <v>76.793333333333337</v>
      </c>
      <c r="AN40">
        <f t="shared" si="152"/>
        <v>154.34285714285716</v>
      </c>
      <c r="AO40">
        <f t="shared" si="152"/>
        <v>105.67142857142858</v>
      </c>
      <c r="AP40">
        <f t="shared" si="152"/>
        <v>478.46470588235297</v>
      </c>
      <c r="AQ40">
        <f t="shared" si="152"/>
        <v>160.97142857142853</v>
      </c>
      <c r="AR40">
        <f t="shared" si="152"/>
        <v>286.10000000000002</v>
      </c>
      <c r="AS40">
        <f t="shared" si="152"/>
        <v>216.44374999999999</v>
      </c>
      <c r="AT40">
        <f t="shared" si="152"/>
        <v>127.6375</v>
      </c>
      <c r="AU40">
        <f t="shared" si="152"/>
        <v>81</v>
      </c>
      <c r="AV40">
        <f t="shared" si="152"/>
        <v>313</v>
      </c>
      <c r="AW40">
        <f t="shared" si="152"/>
        <v>268.17857142857139</v>
      </c>
      <c r="AX40">
        <f t="shared" si="152"/>
        <v>310.2</v>
      </c>
      <c r="AY40">
        <f t="shared" si="152"/>
        <v>208.03571428571431</v>
      </c>
      <c r="AZ40">
        <f t="shared" si="152"/>
        <v>149.73571428571429</v>
      </c>
      <c r="BA40">
        <f t="shared" si="152"/>
        <v>155.61249999999998</v>
      </c>
      <c r="BB40">
        <f t="shared" si="152"/>
        <v>192.29473684210524</v>
      </c>
      <c r="BC40">
        <f t="shared" si="152"/>
        <v>217.01999999999998</v>
      </c>
      <c r="BD40">
        <f t="shared" si="152"/>
        <v>522.69444444444457</v>
      </c>
      <c r="BE40">
        <f t="shared" si="152"/>
        <v>97.2</v>
      </c>
      <c r="BF40">
        <f t="shared" si="152"/>
        <v>218.6</v>
      </c>
      <c r="BG40">
        <f t="shared" si="152"/>
        <v>258.8</v>
      </c>
      <c r="BH40">
        <f t="shared" si="152"/>
        <v>119.5</v>
      </c>
      <c r="BI40">
        <f t="shared" si="152"/>
        <v>265.3</v>
      </c>
      <c r="BJ40">
        <f t="shared" si="152"/>
        <v>241.50000000000003</v>
      </c>
      <c r="BK40">
        <f t="shared" si="152"/>
        <v>177.79999999999998</v>
      </c>
      <c r="BL40">
        <f t="shared" si="152"/>
        <v>160.20000000000002</v>
      </c>
      <c r="BM40">
        <f t="shared" si="152"/>
        <v>277.10000000000002</v>
      </c>
      <c r="BN40">
        <f t="shared" si="152"/>
        <v>327</v>
      </c>
      <c r="BO40">
        <f t="shared" ref="BO40:BS40" si="153">SUM(BO33:BO35)</f>
        <v>106.29000000000002</v>
      </c>
      <c r="BP40">
        <f t="shared" si="153"/>
        <v>283.64</v>
      </c>
      <c r="BQ40">
        <f t="shared" si="153"/>
        <v>98.679999999999993</v>
      </c>
      <c r="BR40">
        <f t="shared" si="153"/>
        <v>270.02999999999997</v>
      </c>
      <c r="BS40">
        <f t="shared" si="153"/>
        <v>314.08999999999997</v>
      </c>
      <c r="BV40" s="14">
        <f t="shared" ref="BV40" si="154">SUM(BV33:BV35)</f>
        <v>216.1566727481509</v>
      </c>
      <c r="BX40">
        <f t="shared" ref="BX40:BZ40" si="155">SUM(BX33:BX35)</f>
        <v>199.36732108948198</v>
      </c>
      <c r="BY40">
        <f t="shared" si="155"/>
        <v>239.94035714285715</v>
      </c>
      <c r="BZ40">
        <f t="shared" si="155"/>
        <v>217.62196309989457</v>
      </c>
      <c r="CB40">
        <f t="shared" ref="CB40:CD40" si="156">SUM(CB33:CB35)</f>
        <v>184.52369405594408</v>
      </c>
      <c r="CC40">
        <f t="shared" si="156"/>
        <v>191.16606334841626</v>
      </c>
      <c r="CD40">
        <f t="shared" si="156"/>
        <v>240.57701754385965</v>
      </c>
      <c r="CF40">
        <f t="shared" ref="CF40:CH40" si="157">SUM(CF33:CF35)</f>
        <v>160.13809523809525</v>
      </c>
      <c r="CG40">
        <f t="shared" si="157"/>
        <v>286.57612433862431</v>
      </c>
      <c r="CH40">
        <f t="shared" si="157"/>
        <v>211.42301587301586</v>
      </c>
      <c r="CJ40">
        <f t="shared" ref="CJ40:CL40" si="158">SUM(CJ33:CJ35)</f>
        <v>196.70568253968253</v>
      </c>
      <c r="CK40">
        <f t="shared" si="158"/>
        <v>196.1547634078884</v>
      </c>
      <c r="CL40">
        <f t="shared" si="158"/>
        <v>233.89868405236513</v>
      </c>
      <c r="CN40" s="12">
        <f t="shared" si="130"/>
        <v>-7.767214143895794</v>
      </c>
      <c r="CO40" s="12">
        <f t="shared" si="141"/>
        <v>11.002984128284197</v>
      </c>
      <c r="CP40" s="12">
        <f t="shared" si="95"/>
        <v>0.67788346902013941</v>
      </c>
      <c r="CR40" s="12">
        <f t="shared" si="131"/>
        <v>-14.63428275890568</v>
      </c>
      <c r="CS40" s="12">
        <f t="shared" si="142"/>
        <v>-11.561340708113031</v>
      </c>
      <c r="CT40" s="12">
        <f t="shared" si="98"/>
        <v>11.297520675737575</v>
      </c>
      <c r="CV40" s="12">
        <f t="shared" si="132"/>
        <v>-25.91572899316607</v>
      </c>
      <c r="CW40" s="12">
        <f t="shared" si="143"/>
        <v>32.577967959620075</v>
      </c>
      <c r="CX40" s="12">
        <f t="shared" si="101"/>
        <v>-2.1899193834512487</v>
      </c>
      <c r="CZ40" s="12">
        <f t="shared" si="133"/>
        <v>-8.9985610720105615</v>
      </c>
      <c r="DA40" s="12">
        <f t="shared" si="144"/>
        <v>-9.2534313588214712</v>
      </c>
      <c r="DB40" s="12">
        <f>(CL40-$BV40)/$BV40*100</f>
        <v>8.2079406009759666</v>
      </c>
      <c r="DD40" s="12">
        <f t="shared" si="105"/>
        <v>199.36732108948198</v>
      </c>
      <c r="DE40" s="12">
        <f t="shared" si="79"/>
        <v>239.94035714285715</v>
      </c>
      <c r="DF40" s="12">
        <f t="shared" si="106"/>
        <v>217.62196309989457</v>
      </c>
      <c r="DH40" s="12">
        <f t="shared" si="107"/>
        <v>-7.4453661474819324</v>
      </c>
      <c r="DI40" s="12">
        <f t="shared" si="108"/>
        <v>-4.1136419430467992</v>
      </c>
      <c r="DJ40" s="12">
        <f>(CD40-$DD40)/$DD40*100</f>
        <v>20.670236340228268</v>
      </c>
      <c r="DL40" s="12">
        <f t="shared" si="110"/>
        <v>-33.259207769391104</v>
      </c>
      <c r="DM40" s="12">
        <f t="shared" si="111"/>
        <v>19.436399841649344</v>
      </c>
      <c r="DN40" s="12">
        <f t="shared" si="115"/>
        <v>-11.885179137606462</v>
      </c>
      <c r="DP40" s="12">
        <f t="shared" si="112"/>
        <v>-9.6112911869152136</v>
      </c>
      <c r="DQ40" s="12">
        <f t="shared" si="113"/>
        <v>-9.8644453832778485</v>
      </c>
      <c r="DR40" s="12">
        <f t="shared" si="114"/>
        <v>7.4793558152947481</v>
      </c>
    </row>
    <row r="41" spans="1:122" ht="15.75" x14ac:dyDescent="0.25">
      <c r="A41" s="21"/>
    </row>
    <row r="42" spans="1:122" ht="15.75" x14ac:dyDescent="0.25">
      <c r="A42" s="21" t="str">
        <f>'data convert'!A42</f>
        <v>Kolar</v>
      </c>
      <c r="BX42" s="72" t="s">
        <v>40</v>
      </c>
      <c r="BY42" s="72"/>
      <c r="BZ42" s="72"/>
      <c r="CB42" s="71" t="s">
        <v>3</v>
      </c>
      <c r="CC42" s="71"/>
      <c r="CD42" s="71"/>
      <c r="CF42" s="71" t="s">
        <v>7</v>
      </c>
      <c r="CG42" s="71"/>
      <c r="CH42" s="71"/>
      <c r="CJ42" s="71" t="s">
        <v>4</v>
      </c>
      <c r="CK42" s="71"/>
      <c r="CL42" s="71"/>
      <c r="CN42" s="2"/>
      <c r="CO42" s="2"/>
      <c r="CP42" s="2"/>
      <c r="CR42" s="71" t="s">
        <v>3</v>
      </c>
      <c r="CS42" s="71"/>
      <c r="CT42" s="71"/>
      <c r="CV42" s="71" t="s">
        <v>7</v>
      </c>
      <c r="CW42" s="71"/>
      <c r="CX42" s="71"/>
      <c r="CZ42" s="71" t="s">
        <v>4</v>
      </c>
      <c r="DA42" s="71"/>
      <c r="DB42" s="71"/>
      <c r="DD42" s="2"/>
      <c r="DE42" s="2" t="s">
        <v>43</v>
      </c>
      <c r="DF42" s="2"/>
      <c r="DH42" s="71" t="s">
        <v>3</v>
      </c>
      <c r="DI42" s="71"/>
      <c r="DJ42" s="71"/>
      <c r="DL42" s="71" t="s">
        <v>7</v>
      </c>
      <c r="DM42" s="71"/>
      <c r="DN42" s="71"/>
      <c r="DP42" s="71" t="s">
        <v>4</v>
      </c>
      <c r="DQ42" s="71"/>
      <c r="DR42" s="71"/>
    </row>
    <row r="43" spans="1:122" ht="15.75" x14ac:dyDescent="0.25">
      <c r="A43" s="21" t="str">
        <f>'data convert'!A43</f>
        <v xml:space="preserve">Year </v>
      </c>
      <c r="B43" s="8">
        <v>1951</v>
      </c>
      <c r="C43" s="8">
        <v>1952</v>
      </c>
      <c r="D43" s="8">
        <v>1953</v>
      </c>
      <c r="E43" s="8">
        <v>1954</v>
      </c>
      <c r="F43" s="8">
        <v>1955</v>
      </c>
      <c r="G43" s="8">
        <v>1956</v>
      </c>
      <c r="H43" s="8">
        <v>1957</v>
      </c>
      <c r="I43" s="8">
        <v>1958</v>
      </c>
      <c r="J43" s="8">
        <v>1959</v>
      </c>
      <c r="K43" s="8">
        <v>1960</v>
      </c>
      <c r="L43" s="8">
        <v>1961</v>
      </c>
      <c r="M43" s="8">
        <v>1962</v>
      </c>
      <c r="N43" s="8">
        <v>1963</v>
      </c>
      <c r="O43" s="8">
        <v>1964</v>
      </c>
      <c r="P43" s="8">
        <v>1965</v>
      </c>
      <c r="Q43" s="8">
        <v>1966</v>
      </c>
      <c r="R43" s="8">
        <v>1967</v>
      </c>
      <c r="S43" s="8">
        <v>1968</v>
      </c>
      <c r="T43" s="8">
        <v>1969</v>
      </c>
      <c r="U43" s="8">
        <v>1970</v>
      </c>
      <c r="V43" s="8">
        <v>1971</v>
      </c>
      <c r="W43" s="8">
        <v>1972</v>
      </c>
      <c r="X43" s="8">
        <v>1973</v>
      </c>
      <c r="Y43" s="8">
        <v>1974</v>
      </c>
      <c r="Z43" s="8">
        <v>1975</v>
      </c>
      <c r="AA43" s="8">
        <v>1976</v>
      </c>
      <c r="AB43" s="8">
        <v>1977</v>
      </c>
      <c r="AC43" s="8">
        <v>1978</v>
      </c>
      <c r="AD43" s="8">
        <v>1979</v>
      </c>
      <c r="AE43" s="8">
        <v>1980</v>
      </c>
      <c r="AF43" s="8">
        <v>1981</v>
      </c>
      <c r="AG43" s="8">
        <v>1982</v>
      </c>
      <c r="AH43" s="8">
        <v>1983</v>
      </c>
      <c r="AI43" s="8">
        <v>1984</v>
      </c>
      <c r="AJ43" s="8">
        <v>1985</v>
      </c>
      <c r="AK43" s="8">
        <v>1986</v>
      </c>
      <c r="AL43" s="8">
        <v>1987</v>
      </c>
      <c r="AM43" s="8">
        <v>1988</v>
      </c>
      <c r="AN43" s="8">
        <v>1989</v>
      </c>
      <c r="AO43" s="8">
        <v>1990</v>
      </c>
      <c r="AP43" s="8">
        <v>1991</v>
      </c>
      <c r="AQ43" s="8">
        <v>1992</v>
      </c>
      <c r="AR43" s="8">
        <v>1993</v>
      </c>
      <c r="AS43" s="8">
        <v>1994</v>
      </c>
      <c r="AT43" s="8">
        <v>1995</v>
      </c>
      <c r="AU43" s="8">
        <v>1996</v>
      </c>
      <c r="AV43" s="8">
        <v>1997</v>
      </c>
      <c r="AW43" s="8">
        <v>1998</v>
      </c>
      <c r="AX43" s="8">
        <v>1999</v>
      </c>
      <c r="AY43" s="8">
        <v>2000</v>
      </c>
      <c r="AZ43" s="8">
        <v>2001</v>
      </c>
      <c r="BA43" s="8">
        <v>2002</v>
      </c>
      <c r="BB43" s="8">
        <v>2003</v>
      </c>
      <c r="BC43" s="8">
        <v>2004</v>
      </c>
      <c r="BD43" s="8">
        <v>2005</v>
      </c>
      <c r="BE43" s="8">
        <v>2006</v>
      </c>
      <c r="BF43" s="8">
        <v>2007</v>
      </c>
      <c r="BG43" s="8">
        <v>2008</v>
      </c>
      <c r="BH43" s="8">
        <v>2009</v>
      </c>
      <c r="BI43" s="8">
        <v>2010</v>
      </c>
      <c r="BJ43" s="8">
        <v>2011</v>
      </c>
      <c r="BK43" s="8">
        <v>2012</v>
      </c>
      <c r="BL43" s="9">
        <v>2013</v>
      </c>
      <c r="BM43" s="9">
        <v>2014</v>
      </c>
      <c r="BN43">
        <v>2015</v>
      </c>
      <c r="BO43">
        <v>2016</v>
      </c>
      <c r="BP43" s="9">
        <v>2017</v>
      </c>
      <c r="BQ43">
        <v>2018</v>
      </c>
      <c r="BR43">
        <v>2019</v>
      </c>
      <c r="BS43" s="9">
        <v>2020</v>
      </c>
      <c r="BV43" s="15" t="s">
        <v>29</v>
      </c>
      <c r="BX43" s="16" t="s">
        <v>3</v>
      </c>
      <c r="BY43" s="16" t="s">
        <v>7</v>
      </c>
      <c r="BZ43" s="16" t="s">
        <v>4</v>
      </c>
      <c r="CB43" s="10" t="s">
        <v>30</v>
      </c>
      <c r="CC43" s="10" t="s">
        <v>31</v>
      </c>
      <c r="CD43" s="10" t="s">
        <v>32</v>
      </c>
      <c r="CF43" s="10" t="s">
        <v>33</v>
      </c>
      <c r="CG43" s="10" t="s">
        <v>34</v>
      </c>
      <c r="CH43" s="10" t="s">
        <v>35</v>
      </c>
      <c r="CJ43" s="10" t="s">
        <v>36</v>
      </c>
      <c r="CK43" s="10" t="s">
        <v>37</v>
      </c>
      <c r="CL43" s="10" t="s">
        <v>38</v>
      </c>
      <c r="CN43" s="11" t="s">
        <v>3</v>
      </c>
      <c r="CO43" s="11" t="s">
        <v>7</v>
      </c>
      <c r="CP43" s="11" t="s">
        <v>4</v>
      </c>
      <c r="CR43" t="s">
        <v>30</v>
      </c>
      <c r="CS43" t="s">
        <v>31</v>
      </c>
      <c r="CT43" t="s">
        <v>32</v>
      </c>
      <c r="CV43" t="s">
        <v>33</v>
      </c>
      <c r="CW43" t="s">
        <v>34</v>
      </c>
      <c r="CX43" t="s">
        <v>35</v>
      </c>
      <c r="CZ43" t="s">
        <v>36</v>
      </c>
      <c r="DA43" t="s">
        <v>37</v>
      </c>
      <c r="DB43" t="s">
        <v>38</v>
      </c>
      <c r="DD43" s="11" t="s">
        <v>3</v>
      </c>
      <c r="DE43" s="11" t="s">
        <v>7</v>
      </c>
      <c r="DF43" s="11" t="s">
        <v>4</v>
      </c>
      <c r="DH43" t="s">
        <v>30</v>
      </c>
      <c r="DI43" t="s">
        <v>31</v>
      </c>
      <c r="DJ43" t="s">
        <v>32</v>
      </c>
      <c r="DL43" t="s">
        <v>33</v>
      </c>
      <c r="DM43" t="s">
        <v>34</v>
      </c>
      <c r="DN43" t="s">
        <v>35</v>
      </c>
      <c r="DP43" t="s">
        <v>36</v>
      </c>
      <c r="DQ43" t="s">
        <v>37</v>
      </c>
      <c r="DR43" t="s">
        <v>38</v>
      </c>
    </row>
    <row r="44" spans="1:122" s="12" customFormat="1" ht="15.75" x14ac:dyDescent="0.25">
      <c r="A44" s="21" t="str">
        <f>'data convert'!A44</f>
        <v>Jan</v>
      </c>
      <c r="B44" s="12">
        <f>'data convert'!B44</f>
        <v>0</v>
      </c>
      <c r="C44" s="12">
        <f>'data convert'!C44</f>
        <v>3.5172043010752692</v>
      </c>
      <c r="D44" s="12">
        <f>'data convert'!D44</f>
        <v>0</v>
      </c>
      <c r="E44" s="12">
        <f>'data convert'!E44</f>
        <v>8.4645161290322584</v>
      </c>
      <c r="F44" s="12">
        <f>'data convert'!F44</f>
        <v>4.6888888888888891</v>
      </c>
      <c r="G44" s="12">
        <f>'data convert'!G44</f>
        <v>0</v>
      </c>
      <c r="H44" s="12">
        <f>'data convert'!H44</f>
        <v>0</v>
      </c>
      <c r="I44" s="12">
        <f>'data convert'!I44</f>
        <v>6.9838709677419351</v>
      </c>
      <c r="J44" s="12">
        <f>'data convert'!J44</f>
        <v>3.6333333333333337</v>
      </c>
      <c r="K44" s="12">
        <f>'data convert'!K44</f>
        <v>3.5172043010752692</v>
      </c>
      <c r="L44" s="12">
        <f>'data convert'!L44</f>
        <v>0.63666666666666671</v>
      </c>
      <c r="M44" s="12">
        <f>'data convert'!M44</f>
        <v>0.5178571428571429</v>
      </c>
      <c r="N44" s="12">
        <f>'data convert'!N44</f>
        <v>2.8566666666666665</v>
      </c>
      <c r="O44" s="12">
        <f>'data convert'!O44</f>
        <v>0</v>
      </c>
      <c r="P44" s="12">
        <f>'data convert'!P44</f>
        <v>0</v>
      </c>
      <c r="Q44" s="12">
        <f>'data convert'!Q44</f>
        <v>2.6076923076923078</v>
      </c>
      <c r="R44" s="12">
        <f>'data convert'!R44</f>
        <v>8.6038461538461526</v>
      </c>
      <c r="S44" s="12">
        <f>'data convert'!S44</f>
        <v>0</v>
      </c>
      <c r="T44" s="12">
        <f>'data convert'!T44</f>
        <v>0</v>
      </c>
      <c r="U44" s="12">
        <f>'data convert'!U44</f>
        <v>2.4545454545454546</v>
      </c>
      <c r="V44" s="12">
        <f>'data convert'!V44</f>
        <v>8.344444444444445</v>
      </c>
      <c r="W44" s="12">
        <f>'data convert'!W44</f>
        <v>0.10555555555555556</v>
      </c>
      <c r="X44" s="12">
        <f>'data convert'!X44</f>
        <v>0</v>
      </c>
      <c r="Y44" s="12">
        <f>'data convert'!Y44</f>
        <v>0</v>
      </c>
      <c r="Z44" s="12">
        <f>'data convert'!Z44</f>
        <v>0</v>
      </c>
      <c r="AA44" s="12">
        <f>'data convert'!AA44</f>
        <v>0.25135135135135139</v>
      </c>
      <c r="AB44" s="12">
        <f>'data convert'!AB44</f>
        <v>0</v>
      </c>
      <c r="AC44" s="12">
        <f>'data convert'!AC44</f>
        <v>0.12954545454545455</v>
      </c>
      <c r="AD44" s="12">
        <f>'data convert'!AD44</f>
        <v>0</v>
      </c>
      <c r="AE44" s="12">
        <f>'data convert'!AE44</f>
        <v>0</v>
      </c>
      <c r="AF44" s="12">
        <f>'data convert'!AF44</f>
        <v>0.58235294117647063</v>
      </c>
      <c r="AG44" s="12">
        <f>'data convert'!AG44</f>
        <v>0.81632653061224492</v>
      </c>
      <c r="AH44" s="12">
        <f>'data convert'!AH44</f>
        <v>0</v>
      </c>
      <c r="AI44" s="12">
        <f>'data convert'!AI44</f>
        <v>3.2653061224489799E-2</v>
      </c>
      <c r="AJ44" s="12">
        <f>'data convert'!AJ44</f>
        <v>7.2822222222222219</v>
      </c>
      <c r="AK44" s="12">
        <f>'data convert'!AK44</f>
        <v>18.919148936170217</v>
      </c>
      <c r="AL44" s="12">
        <f>'data convert'!AL44</f>
        <v>1.6666666666666666E-2</v>
      </c>
      <c r="AM44" s="12">
        <f>'data convert'!AM44</f>
        <v>3.34375</v>
      </c>
      <c r="AN44" s="12">
        <f>'data convert'!AN44</f>
        <v>0</v>
      </c>
      <c r="AO44" s="12">
        <f>'data convert'!AO44</f>
        <v>0.53636363636363638</v>
      </c>
      <c r="AP44" s="12">
        <f>'data convert'!AP44</f>
        <v>4.3733333333333331</v>
      </c>
      <c r="AQ44" s="12">
        <f>'data convert'!AQ44</f>
        <v>1.2341463414634144</v>
      </c>
      <c r="AR44" s="12">
        <f>'data convert'!AR44</f>
        <v>0</v>
      </c>
      <c r="AS44" s="12">
        <f>'data convert'!AS44</f>
        <v>0.27916666666666667</v>
      </c>
      <c r="AT44" s="12">
        <f>'data convert'!AT44</f>
        <v>2.1276595744680846</v>
      </c>
      <c r="AU44" s="12">
        <f>'data convert'!AU44</f>
        <v>0</v>
      </c>
      <c r="AV44" s="12">
        <f>'data convert'!AV44</f>
        <v>1</v>
      </c>
      <c r="AW44" s="12">
        <f>'data convert'!AW44</f>
        <v>0.78048780487804881</v>
      </c>
      <c r="AX44" s="12">
        <f>'data convert'!AX44</f>
        <v>0.93</v>
      </c>
      <c r="AY44" s="12">
        <f>'data convert'!AY44</f>
        <v>1.0315789473684212</v>
      </c>
      <c r="AZ44" s="12">
        <f>'data convert'!AZ44</f>
        <v>1.9717948717948719</v>
      </c>
      <c r="BA44" s="12">
        <f>'data convert'!BA44</f>
        <v>4.5256410256410255</v>
      </c>
      <c r="BB44" s="12">
        <f>'data convert'!BB44</f>
        <v>0.48780487804878048</v>
      </c>
      <c r="BC44" s="12">
        <f>'data convert'!BC44</f>
        <v>1.0256410256410255</v>
      </c>
      <c r="BD44" s="12">
        <f>'data convert'!BD44</f>
        <v>2.8333333333333335</v>
      </c>
      <c r="BE44" s="12">
        <f>'data convert'!BE44</f>
        <v>0</v>
      </c>
      <c r="BF44" s="12">
        <f>'data convert'!BF44</f>
        <v>0</v>
      </c>
      <c r="BG44" s="12">
        <f>'data convert'!BG44</f>
        <v>0</v>
      </c>
      <c r="BH44" s="12">
        <f>'data convert'!BH44</f>
        <v>0.1</v>
      </c>
      <c r="BI44" s="12">
        <f>'data convert'!BI44</f>
        <v>0.6</v>
      </c>
      <c r="BJ44" s="12">
        <f>'data convert'!BJ44</f>
        <v>0</v>
      </c>
      <c r="BK44" s="12">
        <f>'data convert'!BK44</f>
        <v>0</v>
      </c>
      <c r="BL44" s="12">
        <f>'data convert'!BL44</f>
        <v>0</v>
      </c>
      <c r="BM44" s="12">
        <f>'data convert'!BM44</f>
        <v>0</v>
      </c>
      <c r="BN44" s="12">
        <f>'data convert'!BN44</f>
        <v>1</v>
      </c>
      <c r="BO44" s="12">
        <f>'data convert'!BO44</f>
        <v>8.6999999999999993</v>
      </c>
      <c r="BP44" s="12">
        <f>'data convert'!BP44</f>
        <v>9.35</v>
      </c>
      <c r="BQ44" s="12">
        <f>'data convert'!BQ44</f>
        <v>0</v>
      </c>
      <c r="BR44" s="12">
        <f>'data convert'!BR44</f>
        <v>12.31</v>
      </c>
      <c r="BS44" s="12">
        <f>'data convert'!BS44</f>
        <v>1.4500000000000002</v>
      </c>
      <c r="BV44" s="14">
        <f>AVERAGE(B44:BS44)</f>
        <v>2.0707608702341584</v>
      </c>
      <c r="BX44" s="12">
        <f>AVERAGE(I44,Q44,X44,AC44,AE44,AH44,AL44,AM44,AQ44,AT44,AW44,BB44,BF44,BI44,BN44,BO44)</f>
        <v>1.7507264997190435</v>
      </c>
      <c r="BY44" s="12">
        <f>AVERAGE(B44,F44,G44,M44,V44,Y44,AA44,AN44,AX44,AY44,BG44,BJ44,BK44,BP44,BS44)</f>
        <v>1.7709413849940165</v>
      </c>
      <c r="BZ44" s="12">
        <f>AVERAGE(C44,D44,E44,H44,K44,L44,N44,O44,P44,R44,S44,T44,U44,W44,Z44,AB44,AD44,AF44,AG44,AI44,AJ44,AK44,AO44,AP44,AR44,AS44,AU44,AV44,AZ44,BA44,BC44,BD44,BE44,BH44,BL44,BM44,BQ44,BR44)</f>
        <v>2.2827416529642846</v>
      </c>
      <c r="CA44" s="13"/>
      <c r="CB44" s="12">
        <f>AVERAGE(I44,X44,AE44,AH44,AQ44,AT44,AW44,BF44,BI44,BO44)</f>
        <v>2.0426164688551482</v>
      </c>
      <c r="CC44" s="12">
        <f>AVERAGE(AC44,AL44)</f>
        <v>7.3106060606060605E-2</v>
      </c>
      <c r="CD44" s="12">
        <f>AVERAGE(Q44,AM44,BB44,BN44)</f>
        <v>1.8598117964352721</v>
      </c>
      <c r="CF44" s="12">
        <f>AVERAGE(F44,AN44)</f>
        <v>2.3444444444444446</v>
      </c>
      <c r="CG44" s="12">
        <f>AVERAGE(G44,M44,V44,Y44,AX44,BG44,BJ44,BP44,BS44)</f>
        <v>2.2880335097001763</v>
      </c>
      <c r="CH44" s="12">
        <f>AVERAGE(AA44,AY44,BK44)</f>
        <v>0.42764343290659085</v>
      </c>
      <c r="CJ44" s="12">
        <f>AVERAGE(C44,L44,O44,R44,AB44,AK44,AZ44,BC44,BL44,BR44)</f>
        <v>4.6984301955194194</v>
      </c>
      <c r="CK44" s="12">
        <f>AVERAGE(D44,J44,P44,S44,AF44,AI44,AO44,AR44,AU44,BA44,BD44,BM44)</f>
        <v>1.0119731109226908</v>
      </c>
      <c r="CL44" s="12">
        <f>AVERAGE(E44,H44,K44,N44,T44,W44,Z44,AD44,AG44,AJ44,AP44,AS44,AV44,BE44,BH44,BQ44)</f>
        <v>1.7996869628227639</v>
      </c>
      <c r="CM44" s="13"/>
      <c r="CN44" s="12">
        <f>(BX44-$BV44)/$BV44*100</f>
        <v>-15.454916843146933</v>
      </c>
      <c r="CO44" s="12">
        <f>(BY44-$BV44)/$BV44*100</f>
        <v>-14.478711161189691</v>
      </c>
      <c r="CP44" s="12">
        <f>(BZ44-$BV44)/$BV44*100</f>
        <v>10.236854760837529</v>
      </c>
      <c r="CR44" s="12">
        <f>(CB44-$BV44)/$BV44*100</f>
        <v>-1.3591333399992087</v>
      </c>
      <c r="CS44" s="12">
        <f>(CC44-$BV44)/$BV44*100</f>
        <v>-96.469603919172286</v>
      </c>
      <c r="CT44" s="12">
        <f>(CD44-$BV44)/$BV44*100</f>
        <v>-10.187032063003615</v>
      </c>
      <c r="CV44" s="12">
        <f>(CF44-$BV44)/$BV44*100</f>
        <v>13.216570688789304</v>
      </c>
      <c r="CW44" s="12">
        <f>(CG44-$BV44)/$BV44*100</f>
        <v>10.492406080739249</v>
      </c>
      <c r="CX44" s="12">
        <f>(CH44-$BV44)/$BV44*100</f>
        <v>-79.348487840692414</v>
      </c>
      <c r="CZ44" s="12">
        <f>(CJ44-$BV44)/$BV44*100</f>
        <v>126.89390470219423</v>
      </c>
      <c r="DA44" s="12">
        <f>(CK44-$BV44)/$BV44*100</f>
        <v>-51.130373116995479</v>
      </c>
      <c r="DB44" s="12">
        <f>(CL44-$BV44)/$BV44*100</f>
        <v>-13.090546151798879</v>
      </c>
      <c r="DC44" s="13"/>
      <c r="DD44" s="12">
        <f>BX44</f>
        <v>1.7507264997190435</v>
      </c>
      <c r="DE44" s="12">
        <f t="shared" ref="DE44:DE60" si="159">BY44</f>
        <v>1.7709413849940165</v>
      </c>
      <c r="DF44" s="12">
        <f>BZ44</f>
        <v>2.2827416529642846</v>
      </c>
      <c r="DH44" s="12">
        <f>(CB44-$DD44)/$DD44*100</f>
        <v>16.672505338951986</v>
      </c>
      <c r="DI44" s="12">
        <f>(CC44-$DD44)/$DD44*100</f>
        <v>-95.824244356968805</v>
      </c>
      <c r="DJ44" s="12">
        <f>(CD44-$DD44)/$DD44*100</f>
        <v>6.2308588311043769</v>
      </c>
      <c r="DL44" s="12">
        <f>(CF44-$DE44)/$DE44*100</f>
        <v>32.384079129325087</v>
      </c>
      <c r="DM44" s="12">
        <f>(CG44-$DE44)/$DE44*100</f>
        <v>29.198714824088139</v>
      </c>
      <c r="DN44" s="12">
        <f>(CH44-$DE44)/$DE44*100</f>
        <v>-75.852197225147819</v>
      </c>
      <c r="DP44" s="12">
        <f>(CJ44-$DF44)/$DF44*100</f>
        <v>105.82400068874243</v>
      </c>
      <c r="DQ44" s="12">
        <f>(CK44-$DF44)/$DF44*100</f>
        <v>-55.668522120819951</v>
      </c>
      <c r="DR44" s="12">
        <f>(CL44-$DF44)/$DF44*100</f>
        <v>-21.161163354348204</v>
      </c>
    </row>
    <row r="45" spans="1:122" s="12" customFormat="1" ht="15.75" x14ac:dyDescent="0.25">
      <c r="A45" s="21" t="str">
        <f>'data convert'!A45</f>
        <v>Feb</v>
      </c>
      <c r="B45" s="12">
        <f>'data convert'!B45</f>
        <v>0</v>
      </c>
      <c r="C45" s="12">
        <f>'data convert'!C45</f>
        <v>3.2569892473118278</v>
      </c>
      <c r="D45" s="12">
        <f>'data convert'!D45</f>
        <v>0</v>
      </c>
      <c r="E45" s="12">
        <f>'data convert'!E45</f>
        <v>0</v>
      </c>
      <c r="F45" s="12">
        <f>'data convert'!F45</f>
        <v>0</v>
      </c>
      <c r="G45" s="12">
        <f>'data convert'!G45</f>
        <v>0</v>
      </c>
      <c r="H45" s="12">
        <f>'data convert'!H45</f>
        <v>0</v>
      </c>
      <c r="I45" s="12">
        <f>'data convert'!I45</f>
        <v>5.9645161290322575</v>
      </c>
      <c r="J45" s="12">
        <f>'data convert'!J45</f>
        <v>20.711111111111112</v>
      </c>
      <c r="K45" s="12">
        <f>'data convert'!K45</f>
        <v>3.2569892473118278</v>
      </c>
      <c r="L45" s="12">
        <f>'data convert'!L45</f>
        <v>1.7933333333333332</v>
      </c>
      <c r="M45" s="12">
        <f>'data convert'!M45</f>
        <v>4.5178571428571432</v>
      </c>
      <c r="N45" s="12">
        <f>'data convert'!N45</f>
        <v>0</v>
      </c>
      <c r="O45" s="12">
        <f>'data convert'!O45</f>
        <v>1.1653846153846155</v>
      </c>
      <c r="P45" s="12">
        <f>'data convert'!P45</f>
        <v>0</v>
      </c>
      <c r="Q45" s="12">
        <f>'data convert'!Q45</f>
        <v>0.72307692307692306</v>
      </c>
      <c r="R45" s="12">
        <f>'data convert'!R45</f>
        <v>0</v>
      </c>
      <c r="S45" s="12">
        <f>'data convert'!S45</f>
        <v>0.61199999999999999</v>
      </c>
      <c r="T45" s="12">
        <f>'data convert'!T45</f>
        <v>0</v>
      </c>
      <c r="U45" s="12">
        <f>'data convert'!U45</f>
        <v>7.0333333333333332</v>
      </c>
      <c r="V45" s="12">
        <f>'data convert'!V45</f>
        <v>7.1277777777777782</v>
      </c>
      <c r="W45" s="12">
        <f>'data convert'!W45</f>
        <v>0</v>
      </c>
      <c r="X45" s="12">
        <f>'data convert'!X45</f>
        <v>0</v>
      </c>
      <c r="Y45" s="12">
        <f>'data convert'!Y45</f>
        <v>0</v>
      </c>
      <c r="Z45" s="12">
        <f>'data convert'!Z45</f>
        <v>1.5531250000000001</v>
      </c>
      <c r="AA45" s="12">
        <f>'data convert'!AA45</f>
        <v>0</v>
      </c>
      <c r="AB45" s="12">
        <f>'data convert'!AB45</f>
        <v>7.8048780487804878E-2</v>
      </c>
      <c r="AC45" s="12">
        <f>'data convert'!AC45</f>
        <v>5.5681818181818183</v>
      </c>
      <c r="AD45" s="12">
        <f>'data convert'!AD45</f>
        <v>27.8125</v>
      </c>
      <c r="AE45" s="12">
        <f>'data convert'!AE45</f>
        <v>0</v>
      </c>
      <c r="AF45" s="12">
        <f>'data convert'!AF45</f>
        <v>0</v>
      </c>
      <c r="AG45" s="12">
        <f>'data convert'!AG45</f>
        <v>0</v>
      </c>
      <c r="AH45" s="12">
        <f>'data convert'!AH45</f>
        <v>0</v>
      </c>
      <c r="AI45" s="12">
        <f>'data convert'!AI45</f>
        <v>19.951020408163266</v>
      </c>
      <c r="AJ45" s="12">
        <f>'data convert'!AJ45</f>
        <v>0</v>
      </c>
      <c r="AK45" s="12">
        <f>'data convert'!AK45</f>
        <v>15.12765957446809</v>
      </c>
      <c r="AL45" s="12">
        <f>'data convert'!AL45</f>
        <v>0</v>
      </c>
      <c r="AM45" s="12">
        <f>'data convert'!AM45</f>
        <v>0.58125000000000004</v>
      </c>
      <c r="AN45" s="12">
        <f>'data convert'!AN45</f>
        <v>0</v>
      </c>
      <c r="AO45" s="12">
        <f>'data convert'!AO45</f>
        <v>0.55000000000000004</v>
      </c>
      <c r="AP45" s="12">
        <f>'data convert'!AP45</f>
        <v>0.65333333333333332</v>
      </c>
      <c r="AQ45" s="12">
        <f>'data convert'!AQ45</f>
        <v>0</v>
      </c>
      <c r="AR45" s="12">
        <f>'data convert'!AR45</f>
        <v>0</v>
      </c>
      <c r="AS45" s="12">
        <f>'data convert'!AS45</f>
        <v>2.2208333333333337</v>
      </c>
      <c r="AT45" s="12">
        <f>'data convert'!AT45</f>
        <v>1.1659574468085105</v>
      </c>
      <c r="AU45" s="12">
        <f>'data convert'!AU45</f>
        <v>0</v>
      </c>
      <c r="AV45" s="12">
        <f>'data convert'!AV45</f>
        <v>0</v>
      </c>
      <c r="AW45" s="12">
        <f>'data convert'!AW45</f>
        <v>0.95238095238095233</v>
      </c>
      <c r="AX45" s="12">
        <f>'data convert'!AX45</f>
        <v>2.9121951219512194</v>
      </c>
      <c r="AY45" s="12">
        <f>'data convert'!AY45</f>
        <v>34.551282051282044</v>
      </c>
      <c r="AZ45" s="12">
        <f>'data convert'!AZ45</f>
        <v>0.7</v>
      </c>
      <c r="BA45" s="12">
        <f>'data convert'!BA45</f>
        <v>2.5024999999999999</v>
      </c>
      <c r="BB45" s="12">
        <f>'data convert'!BB45</f>
        <v>1.1190476190476191</v>
      </c>
      <c r="BC45" s="12">
        <f>'data convert'!BC45</f>
        <v>1.905</v>
      </c>
      <c r="BD45" s="12">
        <f>'data convert'!BD45</f>
        <v>7.4157894736842112</v>
      </c>
      <c r="BE45" s="12">
        <f>'data convert'!BE45</f>
        <v>0</v>
      </c>
      <c r="BF45" s="12">
        <f>'data convert'!BF45</f>
        <v>0.6</v>
      </c>
      <c r="BG45" s="12">
        <f>'data convert'!BG45</f>
        <v>14.7</v>
      </c>
      <c r="BH45" s="12">
        <f>'data convert'!BH45</f>
        <v>0</v>
      </c>
      <c r="BI45" s="12">
        <f>'data convert'!BI45</f>
        <v>1</v>
      </c>
      <c r="BJ45" s="12">
        <f>'data convert'!BJ45</f>
        <v>21.1</v>
      </c>
      <c r="BK45" s="12">
        <f>'data convert'!BK45</f>
        <v>0</v>
      </c>
      <c r="BL45" s="12">
        <f>'data convert'!BL45</f>
        <v>16.5</v>
      </c>
      <c r="BM45" s="12">
        <f>'data convert'!BM45</f>
        <v>0</v>
      </c>
      <c r="BN45" s="12">
        <f>'data convert'!BN45</f>
        <v>27</v>
      </c>
      <c r="BO45" s="12">
        <f>'data convert'!BO45</f>
        <v>0.04</v>
      </c>
      <c r="BP45" s="12">
        <f>'data convert'!BP45</f>
        <v>0</v>
      </c>
      <c r="BQ45" s="12">
        <f>'data convert'!BQ45</f>
        <v>7.88</v>
      </c>
      <c r="BR45" s="12">
        <f>'data convert'!BR45</f>
        <v>14.19</v>
      </c>
      <c r="BS45" s="12">
        <f>'data convert'!BS45</f>
        <v>0</v>
      </c>
      <c r="BV45" s="14">
        <f t="shared" ref="BV45:BV55" si="160">AVERAGE(B45:BS45)</f>
        <v>4.0927496253378912</v>
      </c>
      <c r="BX45" s="12">
        <f t="shared" ref="BX45:BX55" si="161">AVERAGE(I45,Q45,X45,AC45,AE45,AH45,AL45,AM45,AQ45,AT45,AW45,BB45,BF45,BI45,BN45,BO45)</f>
        <v>2.7946506805330054</v>
      </c>
      <c r="BY45" s="12">
        <f t="shared" ref="BY45:BY55" si="162">AVERAGE(B45,F45,G45,M45,V45,Y45,AA45,AN45,AX45,AY45,BG45,BJ45,BK45,BP45,BS45)</f>
        <v>5.6606074729245446</v>
      </c>
      <c r="BZ45" s="12">
        <f t="shared" ref="BZ45:BZ55" si="163">AVERAGE(C45,D45,E45,H45,K45,L45,N45,O45,P45,R45,S45,T45,U45,W45,Z45,AB45,AD45,AF45,AG45,AI45,AJ45,AK45,AO45,AP45,AR45,AS45,AU45,AV45,AZ45,BA45,BC45,BD45,BE45,BH45,BL45,BM45,BQ45,BR45)</f>
        <v>3.5831010442143416</v>
      </c>
      <c r="CA45" s="13"/>
      <c r="CB45" s="12">
        <f t="shared" ref="CB45:CB55" si="164">AVERAGE(I45,X45,AE45,AH45,AQ45,AT45,AW45,BF45,BI45,BO45)</f>
        <v>0.97228545282217183</v>
      </c>
      <c r="CC45" s="12">
        <f t="shared" ref="CC45:CC55" si="165">AVERAGE(AC45,AL45)</f>
        <v>2.7840909090909092</v>
      </c>
      <c r="CD45" s="12">
        <f t="shared" ref="CD45:CD55" si="166">AVERAGE(Q45,AM45,BB45,BN45)</f>
        <v>7.3558436355311354</v>
      </c>
      <c r="CF45" s="12">
        <f t="shared" ref="CF45:CF55" si="167">AVERAGE(F45,AN45)</f>
        <v>0</v>
      </c>
      <c r="CG45" s="12">
        <f t="shared" ref="CG45:CG55" si="168">AVERAGE(G45,M45,V45,Y45,AX45,BG45,BJ45,BP45,BS45)</f>
        <v>5.5953144491762385</v>
      </c>
      <c r="CH45" s="12">
        <f t="shared" ref="CH45:CH55" si="169">AVERAGE(AA45,AY45,BK45)</f>
        <v>11.517094017094015</v>
      </c>
      <c r="CJ45" s="12">
        <f t="shared" ref="CJ45:CJ55" si="170">AVERAGE(C45,L45,O45,R45,AB45,AK45,AZ45,BC45,BL45,BR45)</f>
        <v>5.4716415550985671</v>
      </c>
      <c r="CK45" s="12">
        <f t="shared" ref="CK45:CK55" si="171">AVERAGE(D45,J45,P45,S45,AF45,AI45,AO45,AR45,AU45,BA45,BD45,BM45)</f>
        <v>4.3118684160798821</v>
      </c>
      <c r="CL45" s="12">
        <f t="shared" ref="CL45:CL55" si="172">AVERAGE(E45,H45,K45,N45,T45,W45,Z45,AD45,AG45,AJ45,AP45,AS45,AV45,BE45,BH45,BQ45)</f>
        <v>2.7110488071236563</v>
      </c>
      <c r="CM45" s="13"/>
      <c r="CN45" s="12">
        <f t="shared" ref="CN45:CN55" si="173">(BX45-$BV45)/$BV45*100</f>
        <v>-31.717037777450575</v>
      </c>
      <c r="CO45" s="12">
        <f t="shared" ref="CO45:CO56" si="174">(BY45-$BV45)/$BV45*100</f>
        <v>38.308178880041147</v>
      </c>
      <c r="CP45" s="12">
        <f t="shared" ref="CP45:CP60" si="175">(BZ45-$BV45)/$BV45*100</f>
        <v>-12.45247395463322</v>
      </c>
      <c r="CR45" s="12">
        <f t="shared" ref="CR45:CR55" si="176">(CB45-$BV45)/$BV45*100</f>
        <v>-76.24371041896066</v>
      </c>
      <c r="CS45" s="12">
        <f t="shared" ref="CS45:CS56" si="177">(CC45-$BV45)/$BV45*100</f>
        <v>-31.975049442193555</v>
      </c>
      <c r="CT45" s="12">
        <f t="shared" ref="CT45:CT60" si="178">(CD45-$BV45)/$BV45*100</f>
        <v>79.728649658696099</v>
      </c>
      <c r="CV45" s="12">
        <f t="shared" ref="CV45:CV55" si="179">(CF45-$BV45)/$BV45*100</f>
        <v>-100</v>
      </c>
      <c r="CW45" s="12">
        <f t="shared" ref="CW45:CW56" si="180">(CG45-$BV45)/$BV45*100</f>
        <v>36.712844942580574</v>
      </c>
      <c r="CX45" s="12">
        <f t="shared" ref="CX45:CX60" si="181">(CH45-$BV45)/$BV45*100</f>
        <v>181.40235957246423</v>
      </c>
      <c r="CZ45" s="12">
        <f t="shared" ref="CZ45:CZ55" si="182">(CJ45-$BV45)/$BV45*100</f>
        <v>33.69108926732445</v>
      </c>
      <c r="DA45" s="12">
        <f t="shared" ref="DA45:DA56" si="183">(CK45-$BV45)/$BV45*100</f>
        <v>5.35382837458328</v>
      </c>
      <c r="DB45" s="12">
        <f t="shared" ref="DB45:DB59" si="184">(CL45-$BV45)/$BV45*100</f>
        <v>-33.759720107485535</v>
      </c>
      <c r="DC45" s="13"/>
      <c r="DD45" s="12">
        <f t="shared" ref="DD45:DD60" si="185">BX45</f>
        <v>2.7946506805330054</v>
      </c>
      <c r="DE45" s="12">
        <f t="shared" si="159"/>
        <v>5.6606074729245446</v>
      </c>
      <c r="DF45" s="12">
        <f t="shared" ref="DF45:DF60" si="186">BZ45</f>
        <v>3.5831010442143416</v>
      </c>
      <c r="DH45" s="12">
        <f t="shared" ref="DH45:DH60" si="187">(CB45-$DD45)/$DD45*100</f>
        <v>-65.209052437396792</v>
      </c>
      <c r="DI45" s="12">
        <f t="shared" ref="DI45:DI60" si="188">(CC45-$DD45)/$DD45*100</f>
        <v>-0.37785657848594489</v>
      </c>
      <c r="DJ45" s="12">
        <f t="shared" ref="DJ45:DJ59" si="189">(CD45-$DD45)/$DD45*100</f>
        <v>163.21155938273489</v>
      </c>
      <c r="DL45" s="12">
        <f t="shared" ref="DL45:DL60" si="190">(CF45-$DE45)/$DE45*100</f>
        <v>-100</v>
      </c>
      <c r="DM45" s="12">
        <f t="shared" ref="DM45:DM60" si="191">(CG45-$DE45)/$DE45*100</f>
        <v>-1.1534631938464457</v>
      </c>
      <c r="DN45" s="12">
        <f>(CH45-$DE45)/$DE45*100</f>
        <v>103.46038958153947</v>
      </c>
      <c r="DP45" s="12">
        <f t="shared" ref="DP45:DP60" si="192">(CJ45-$DF45)/$DF45*100</f>
        <v>52.706872833900817</v>
      </c>
      <c r="DQ45" s="12">
        <f t="shared" ref="DQ45:DQ60" si="193">(CK45-$DF45)/$DF45*100</f>
        <v>20.339012572427627</v>
      </c>
      <c r="DR45" s="12">
        <f t="shared" ref="DR45:DR60" si="194">(CL45-$DF45)/$DF45*100</f>
        <v>-24.337919202663688</v>
      </c>
    </row>
    <row r="46" spans="1:122" s="12" customFormat="1" ht="15.75" x14ac:dyDescent="0.25">
      <c r="A46" s="21" t="str">
        <f>'data convert'!A46</f>
        <v>Mar</v>
      </c>
      <c r="B46" s="12">
        <f>'data convert'!B46</f>
        <v>18.14516129032258</v>
      </c>
      <c r="C46" s="12">
        <f>'data convert'!C46</f>
        <v>7.9731182795698938</v>
      </c>
      <c r="D46" s="12">
        <f>'data convert'!D46</f>
        <v>0</v>
      </c>
      <c r="E46" s="12">
        <f>'data convert'!E46</f>
        <v>4.5096774193548388</v>
      </c>
      <c r="F46" s="12">
        <f>'data convert'!F46</f>
        <v>0.96666666666666667</v>
      </c>
      <c r="G46" s="12">
        <f>'data convert'!G46</f>
        <v>0</v>
      </c>
      <c r="H46" s="12">
        <f>'data convert'!H46</f>
        <v>7.0548387096774201</v>
      </c>
      <c r="I46" s="12">
        <f>'data convert'!I46</f>
        <v>7.6483870967741927</v>
      </c>
      <c r="J46" s="12">
        <f>'data convert'!J46</f>
        <v>0.98888888888888893</v>
      </c>
      <c r="K46" s="12">
        <f>'data convert'!K46</f>
        <v>7.9731182795698938</v>
      </c>
      <c r="L46" s="12">
        <f>'data convert'!L46</f>
        <v>1.3166666666666667</v>
      </c>
      <c r="M46" s="12">
        <f>'data convert'!M46</f>
        <v>8.5571428571428552</v>
      </c>
      <c r="N46" s="12">
        <f>'data convert'!N46</f>
        <v>6.166666666666667</v>
      </c>
      <c r="O46" s="12">
        <f>'data convert'!O46</f>
        <v>0</v>
      </c>
      <c r="P46" s="12">
        <f>'data convert'!P46</f>
        <v>4.3319999999999999</v>
      </c>
      <c r="Q46" s="12">
        <f>'data convert'!Q46</f>
        <v>0</v>
      </c>
      <c r="R46" s="12">
        <f>'data convert'!R46</f>
        <v>29.469230769230769</v>
      </c>
      <c r="S46" s="12">
        <f>'data convert'!S46</f>
        <v>8.0959999999999983</v>
      </c>
      <c r="T46" s="12">
        <f>'data convert'!T46</f>
        <v>0.91200000000000003</v>
      </c>
      <c r="U46" s="12">
        <f>'data convert'!U46</f>
        <v>2.1272727272727274</v>
      </c>
      <c r="V46" s="12">
        <f>'data convert'!V46</f>
        <v>10.366666666666667</v>
      </c>
      <c r="W46" s="12">
        <f>'data convert'!W46</f>
        <v>0</v>
      </c>
      <c r="X46" s="12">
        <f>'data convert'!X46</f>
        <v>0</v>
      </c>
      <c r="Y46" s="12">
        <f>'data convert'!Y46</f>
        <v>0.3611111111111111</v>
      </c>
      <c r="Z46" s="12">
        <f>'data convert'!Z46</f>
        <v>7.1124999999999998</v>
      </c>
      <c r="AA46" s="12">
        <f>'data convert'!AA46</f>
        <v>0.81891891891891899</v>
      </c>
      <c r="AB46" s="12">
        <f>'data convert'!AB46</f>
        <v>16.253658536585366</v>
      </c>
      <c r="AC46" s="12">
        <f>'data convert'!AC46</f>
        <v>1.8045454545454545</v>
      </c>
      <c r="AD46" s="12">
        <f>'data convert'!AD46</f>
        <v>0.45833333333333331</v>
      </c>
      <c r="AE46" s="12">
        <f>'data convert'!AE46</f>
        <v>5.532</v>
      </c>
      <c r="AF46" s="12">
        <f>'data convert'!AF46</f>
        <v>23.435294117647061</v>
      </c>
      <c r="AG46" s="12">
        <f>'data convert'!AG46</f>
        <v>0.52040816326530615</v>
      </c>
      <c r="AH46" s="12">
        <f>'data convert'!AH46</f>
        <v>3.2980392156862743</v>
      </c>
      <c r="AI46" s="12">
        <f>'data convert'!AI46</f>
        <v>68.836734693877546</v>
      </c>
      <c r="AJ46" s="12">
        <f>'data convert'!AJ46</f>
        <v>14.262222222222221</v>
      </c>
      <c r="AK46" s="12">
        <f>'data convert'!AK46</f>
        <v>0</v>
      </c>
      <c r="AL46" s="12">
        <f>'data convert'!AL46</f>
        <v>6.6812500000000004</v>
      </c>
      <c r="AM46" s="12">
        <f>'data convert'!AM46</f>
        <v>10.65</v>
      </c>
      <c r="AN46" s="12">
        <f>'data convert'!AN46</f>
        <v>7.9181818181818189</v>
      </c>
      <c r="AO46" s="12">
        <f>'data convert'!AO46</f>
        <v>12.965909090909093</v>
      </c>
      <c r="AP46" s="12">
        <f>'data convert'!AP46</f>
        <v>1.3333333333333333</v>
      </c>
      <c r="AQ46" s="12">
        <f>'data convert'!AQ46</f>
        <v>0</v>
      </c>
      <c r="AR46" s="12">
        <f>'data convert'!AR46</f>
        <v>1.6977777777777778</v>
      </c>
      <c r="AS46" s="12">
        <f>'data convert'!AS46</f>
        <v>0.29166666666666669</v>
      </c>
      <c r="AT46" s="12">
        <f>'data convert'!AT46</f>
        <v>4.1936170212765953</v>
      </c>
      <c r="AU46" s="12">
        <f>'data convert'!AU46</f>
        <v>0</v>
      </c>
      <c r="AV46" s="12">
        <f>'data convert'!AV46</f>
        <v>24</v>
      </c>
      <c r="AW46" s="12">
        <f>'data convert'!AW46</f>
        <v>4.7119047619047612</v>
      </c>
      <c r="AX46" s="12">
        <f>'data convert'!AX46</f>
        <v>0.68048780487804872</v>
      </c>
      <c r="AY46" s="12">
        <f>'data convert'!AY46</f>
        <v>1.9025641025641027</v>
      </c>
      <c r="AZ46" s="12">
        <f>'data convert'!AZ46</f>
        <v>5.1100000000000003</v>
      </c>
      <c r="BA46" s="12">
        <f>'data convert'!BA46</f>
        <v>8.8524999999999991</v>
      </c>
      <c r="BB46" s="12">
        <f>'data convert'!BB46</f>
        <v>10.292857142857141</v>
      </c>
      <c r="BC46" s="12">
        <f>'data convert'!BC46</f>
        <v>10.7325</v>
      </c>
      <c r="BD46" s="12">
        <f>'data convert'!BD46</f>
        <v>6.1263157894736837</v>
      </c>
      <c r="BE46" s="12">
        <f>'data convert'!BE46</f>
        <v>39.799999999999997</v>
      </c>
      <c r="BF46" s="12">
        <f>'data convert'!BF46</f>
        <v>0</v>
      </c>
      <c r="BG46" s="12">
        <f>'data convert'!BG46</f>
        <v>90.4</v>
      </c>
      <c r="BH46" s="12">
        <f>'data convert'!BH46</f>
        <v>9.9</v>
      </c>
      <c r="BI46" s="12">
        <f>'data convert'!BI46</f>
        <v>0</v>
      </c>
      <c r="BJ46" s="12">
        <f>'data convert'!BJ46</f>
        <v>0</v>
      </c>
      <c r="BK46" s="12">
        <f>'data convert'!BK46</f>
        <v>4.7</v>
      </c>
      <c r="BL46" s="12">
        <f>'data convert'!BL46</f>
        <v>4.9000000000000004</v>
      </c>
      <c r="BM46" s="12">
        <f>'data convert'!BM46</f>
        <v>13.6</v>
      </c>
      <c r="BN46" s="12">
        <f>'data convert'!BN46</f>
        <v>75</v>
      </c>
      <c r="BO46" s="12">
        <f>'data convert'!BO46</f>
        <v>8.1799999999999979</v>
      </c>
      <c r="BP46" s="12">
        <f>'data convert'!BP46</f>
        <v>38.39</v>
      </c>
      <c r="BQ46" s="12">
        <f>'data convert'!BQ46</f>
        <v>35.270000000000003</v>
      </c>
      <c r="BR46" s="12">
        <f>'data convert'!BR46</f>
        <v>0.08</v>
      </c>
      <c r="BS46" s="12">
        <f>'data convert'!BS46</f>
        <v>11.599999999999998</v>
      </c>
      <c r="BV46" s="14">
        <f t="shared" si="160"/>
        <v>10.275116200878378</v>
      </c>
      <c r="BX46" s="12">
        <f t="shared" si="161"/>
        <v>8.6245375433152773</v>
      </c>
      <c r="BY46" s="12">
        <f t="shared" si="162"/>
        <v>12.987126749096852</v>
      </c>
      <c r="BZ46" s="12">
        <f t="shared" si="163"/>
        <v>10.143940611660533</v>
      </c>
      <c r="CA46" s="13"/>
      <c r="CB46" s="12">
        <f t="shared" si="164"/>
        <v>3.3563948095641818</v>
      </c>
      <c r="CC46" s="12">
        <f t="shared" si="165"/>
        <v>4.2428977272727275</v>
      </c>
      <c r="CD46" s="12">
        <f t="shared" si="166"/>
        <v>23.985714285714288</v>
      </c>
      <c r="CF46" s="12">
        <f t="shared" si="167"/>
        <v>4.4424242424242424</v>
      </c>
      <c r="CG46" s="12">
        <f t="shared" si="168"/>
        <v>17.817267604422074</v>
      </c>
      <c r="CH46" s="12">
        <f t="shared" si="169"/>
        <v>2.4738276738276741</v>
      </c>
      <c r="CJ46" s="12">
        <f t="shared" si="170"/>
        <v>7.5835174252052697</v>
      </c>
      <c r="CK46" s="12">
        <f t="shared" si="171"/>
        <v>12.410951696547839</v>
      </c>
      <c r="CL46" s="12">
        <f t="shared" si="172"/>
        <v>9.9727977996306052</v>
      </c>
      <c r="CM46" s="13"/>
      <c r="CN46" s="12">
        <f t="shared" si="173"/>
        <v>-16.063844196934717</v>
      </c>
      <c r="CO46" s="12">
        <f t="shared" si="174"/>
        <v>26.393964751334252</v>
      </c>
      <c r="CP46" s="12">
        <f t="shared" si="175"/>
        <v>-1.276633632684673</v>
      </c>
      <c r="CR46" s="12">
        <f t="shared" si="176"/>
        <v>-67.334726498983471</v>
      </c>
      <c r="CS46" s="12">
        <f t="shared" si="177"/>
        <v>-58.7070584475724</v>
      </c>
      <c r="CT46" s="12">
        <f t="shared" si="178"/>
        <v>133.43496868350596</v>
      </c>
      <c r="CV46" s="12">
        <f t="shared" si="179"/>
        <v>-56.765216513614924</v>
      </c>
      <c r="CW46" s="12">
        <f t="shared" si="180"/>
        <v>73.402103256982627</v>
      </c>
      <c r="CX46" s="12">
        <f t="shared" si="181"/>
        <v>-75.924090536161557</v>
      </c>
      <c r="CZ46" s="12">
        <f t="shared" si="182"/>
        <v>-26.195312277276379</v>
      </c>
      <c r="DA46" s="12">
        <f t="shared" si="183"/>
        <v>20.786485076313564</v>
      </c>
      <c r="DB46" s="12">
        <f t="shared" si="184"/>
        <v>-2.9422382709591983</v>
      </c>
      <c r="DC46" s="13"/>
      <c r="DD46" s="12">
        <f t="shared" si="185"/>
        <v>8.6245375433152773</v>
      </c>
      <c r="DE46" s="12">
        <f t="shared" si="159"/>
        <v>12.987126749096852</v>
      </c>
      <c r="DF46" s="12">
        <f t="shared" si="186"/>
        <v>10.143940611660533</v>
      </c>
      <c r="DH46" s="12">
        <f t="shared" si="187"/>
        <v>-61.083190922327624</v>
      </c>
      <c r="DI46" s="12">
        <f t="shared" si="188"/>
        <v>-50.804345091391937</v>
      </c>
      <c r="DJ46" s="12">
        <f t="shared" si="189"/>
        <v>178.11014985151499</v>
      </c>
      <c r="DL46" s="12">
        <f t="shared" si="190"/>
        <v>-65.793632970178137</v>
      </c>
      <c r="DM46" s="12">
        <f t="shared" si="191"/>
        <v>37.191758798081487</v>
      </c>
      <c r="DN46" s="12">
        <f t="shared" ref="DN46:DN60" si="195">(CH46-$DE46)/$DE46*100</f>
        <v>-80.951693768602752</v>
      </c>
      <c r="DP46" s="12">
        <f t="shared" si="192"/>
        <v>-25.24091262435072</v>
      </c>
      <c r="DQ46" s="12">
        <f t="shared" si="193"/>
        <v>22.348426234685963</v>
      </c>
      <c r="DR46" s="12">
        <f t="shared" si="194"/>
        <v>-1.6871432767774444</v>
      </c>
    </row>
    <row r="47" spans="1:122" s="12" customFormat="1" ht="15.75" x14ac:dyDescent="0.25">
      <c r="A47" s="21" t="str">
        <f>'data convert'!A47</f>
        <v>Apr</v>
      </c>
      <c r="B47" s="12">
        <f>'data convert'!B47</f>
        <v>42.480645161290319</v>
      </c>
      <c r="C47" s="12">
        <f>'data convert'!C47</f>
        <v>27.659139784946234</v>
      </c>
      <c r="D47" s="12">
        <f>'data convert'!D47</f>
        <v>66.558823529411782</v>
      </c>
      <c r="E47" s="12">
        <f>'data convert'!E47</f>
        <v>11.609677419354838</v>
      </c>
      <c r="F47" s="12">
        <f>'data convert'!F47</f>
        <v>30.385185185185183</v>
      </c>
      <c r="G47" s="12">
        <f>'data convert'!G47</f>
        <v>26.435294117647057</v>
      </c>
      <c r="H47" s="12">
        <f>'data convert'!H47</f>
        <v>16.006451612903223</v>
      </c>
      <c r="I47" s="12">
        <f>'data convert'!I47</f>
        <v>30.287096774193543</v>
      </c>
      <c r="J47" s="12">
        <f>'data convert'!J47</f>
        <v>12.9</v>
      </c>
      <c r="K47" s="12">
        <f>'data convert'!K47</f>
        <v>27.659139784946234</v>
      </c>
      <c r="L47" s="12">
        <f>'data convert'!L47</f>
        <v>12.386666666666665</v>
      </c>
      <c r="M47" s="12">
        <f>'data convert'!M47</f>
        <v>75.539285714285725</v>
      </c>
      <c r="N47" s="12">
        <f>'data convert'!N47</f>
        <v>53.81</v>
      </c>
      <c r="O47" s="12">
        <f>'data convert'!O47</f>
        <v>1.8269230769230766</v>
      </c>
      <c r="P47" s="12">
        <f>'data convert'!P47</f>
        <v>26.28</v>
      </c>
      <c r="Q47" s="12">
        <f>'data convert'!Q47</f>
        <v>17.007692307692306</v>
      </c>
      <c r="R47" s="12">
        <f>'data convert'!R47</f>
        <v>5.661538461538461</v>
      </c>
      <c r="S47" s="12">
        <f>'data convert'!S47</f>
        <v>22.215999999999998</v>
      </c>
      <c r="T47" s="12">
        <f>'data convert'!T47</f>
        <v>16.667999999999999</v>
      </c>
      <c r="U47" s="12">
        <f>'data convert'!U47</f>
        <v>10.00909090909091</v>
      </c>
      <c r="V47" s="12">
        <f>'data convert'!V47</f>
        <v>21.527777777777775</v>
      </c>
      <c r="W47" s="12">
        <f>'data convert'!W47</f>
        <v>21.06666666666667</v>
      </c>
      <c r="X47" s="12">
        <f>'data convert'!X47</f>
        <v>6.2432432432432439</v>
      </c>
      <c r="Y47" s="12">
        <f>'data convert'!Y47</f>
        <v>15.016666666666667</v>
      </c>
      <c r="Z47" s="12">
        <f>'data convert'!Z47</f>
        <v>4.3125</v>
      </c>
      <c r="AA47" s="12">
        <f>'data convert'!AA47</f>
        <v>28.451351351351352</v>
      </c>
      <c r="AB47" s="12">
        <f>'data convert'!AB47</f>
        <v>28.404878048780485</v>
      </c>
      <c r="AC47" s="12">
        <f>'data convert'!AC47</f>
        <v>38.634090909090908</v>
      </c>
      <c r="AD47" s="12">
        <f>'data convert'!AD47</f>
        <v>13.839583333333335</v>
      </c>
      <c r="AE47" s="12">
        <f>'data convert'!AE47</f>
        <v>17.68</v>
      </c>
      <c r="AF47" s="12">
        <f>'data convert'!AF47</f>
        <v>18.382352941176475</v>
      </c>
      <c r="AG47" s="12">
        <f>'data convert'!AG47</f>
        <v>9.316326530612244</v>
      </c>
      <c r="AH47" s="12">
        <f>'data convert'!AH47</f>
        <v>9.3078431372549009</v>
      </c>
      <c r="AI47" s="12">
        <f>'data convert'!AI47</f>
        <v>17.39591836734694</v>
      </c>
      <c r="AJ47" s="12">
        <f>'data convert'!AJ47</f>
        <v>26.015555555555558</v>
      </c>
      <c r="AK47" s="12">
        <f>'data convert'!AK47</f>
        <v>30.482978723404251</v>
      </c>
      <c r="AL47" s="12">
        <f>'data convert'!AL47</f>
        <v>9.8520833333333329</v>
      </c>
      <c r="AM47" s="12">
        <f>'data convert'!AM47</f>
        <v>60.660416666666656</v>
      </c>
      <c r="AN47" s="12">
        <f>'data convert'!AN47</f>
        <v>5.879545454545454</v>
      </c>
      <c r="AO47" s="12">
        <f>'data convert'!AO47</f>
        <v>2.5681818181818183</v>
      </c>
      <c r="AP47" s="12">
        <f>'data convert'!AP47</f>
        <v>37.524444444444441</v>
      </c>
      <c r="AQ47" s="12">
        <f>'data convert'!AQ47</f>
        <v>7.9902439024390235</v>
      </c>
      <c r="AR47" s="12">
        <f>'data convert'!AR47</f>
        <v>2.8355555555555556</v>
      </c>
      <c r="AS47" s="12">
        <f>'data convert'!AS47</f>
        <v>25.612500000000001</v>
      </c>
      <c r="AT47" s="12">
        <f>'data convert'!AT47</f>
        <v>11.644680851063828</v>
      </c>
      <c r="AU47" s="12">
        <f>'data convert'!AU47</f>
        <v>47</v>
      </c>
      <c r="AV47" s="12">
        <f>'data convert'!AV47</f>
        <v>31</v>
      </c>
      <c r="AW47" s="12">
        <f>'data convert'!AW47</f>
        <v>24.335714285714282</v>
      </c>
      <c r="AX47" s="12">
        <f>'data convert'!AX47</f>
        <v>32.958536585365856</v>
      </c>
      <c r="AY47" s="12">
        <f>'data convert'!AY47</f>
        <v>18.194871794871794</v>
      </c>
      <c r="AZ47" s="12">
        <f>'data convert'!AZ47</f>
        <v>69.034999999999997</v>
      </c>
      <c r="BA47" s="12">
        <f>'data convert'!BA47</f>
        <v>21.274999999999999</v>
      </c>
      <c r="BB47" s="12">
        <f>'data convert'!BB47</f>
        <v>6.678571428571427</v>
      </c>
      <c r="BC47" s="12">
        <f>'data convert'!BC47</f>
        <v>24.39</v>
      </c>
      <c r="BD47" s="12">
        <f>'data convert'!BD47</f>
        <v>39.778947368421044</v>
      </c>
      <c r="BE47" s="12">
        <f>'data convert'!BE47</f>
        <v>11</v>
      </c>
      <c r="BF47" s="12">
        <f>'data convert'!BF47</f>
        <v>27.5</v>
      </c>
      <c r="BG47" s="12">
        <f>'data convert'!BG47</f>
        <v>0.4</v>
      </c>
      <c r="BH47" s="12">
        <f>'data convert'!BH47</f>
        <v>14.4</v>
      </c>
      <c r="BI47" s="12">
        <f>'data convert'!BI47</f>
        <v>67.8</v>
      </c>
      <c r="BJ47" s="12">
        <f>'data convert'!BJ47</f>
        <v>88</v>
      </c>
      <c r="BK47" s="12">
        <f>'data convert'!BK47</f>
        <v>65.400000000000006</v>
      </c>
      <c r="BL47" s="12">
        <f>'data convert'!BL47</f>
        <v>36.799999999999997</v>
      </c>
      <c r="BM47" s="12">
        <f>'data convert'!BM47</f>
        <v>3.5</v>
      </c>
      <c r="BN47" s="12">
        <f>'data convert'!BN47</f>
        <v>89</v>
      </c>
      <c r="BO47" s="12">
        <f>'data convert'!BO47</f>
        <v>2.3999999999999995</v>
      </c>
      <c r="BP47" s="12">
        <f>'data convert'!BP47</f>
        <v>29.98</v>
      </c>
      <c r="BQ47" s="12">
        <f>'data convert'!BQ47</f>
        <v>16.5</v>
      </c>
      <c r="BR47" s="12">
        <f>'data convert'!BR47</f>
        <v>34.65</v>
      </c>
      <c r="BS47" s="12">
        <f>'data convert'!BS47</f>
        <v>73.399999999999991</v>
      </c>
      <c r="BV47" s="14">
        <f t="shared" si="160"/>
        <v>26.84869538925016</v>
      </c>
      <c r="BX47" s="12">
        <f t="shared" si="161"/>
        <v>26.688854802453967</v>
      </c>
      <c r="BY47" s="12">
        <f t="shared" si="162"/>
        <v>36.936610653932476</v>
      </c>
      <c r="BZ47" s="12">
        <f t="shared" si="163"/>
        <v>23.300995805243687</v>
      </c>
      <c r="CA47" s="13"/>
      <c r="CB47" s="12">
        <f t="shared" si="164"/>
        <v>20.518882219390882</v>
      </c>
      <c r="CC47" s="12">
        <f t="shared" si="165"/>
        <v>24.24308712121212</v>
      </c>
      <c r="CD47" s="12">
        <f t="shared" si="166"/>
        <v>43.336670100732597</v>
      </c>
      <c r="CF47" s="12">
        <f t="shared" si="167"/>
        <v>18.132365319865318</v>
      </c>
      <c r="CG47" s="12">
        <f t="shared" si="168"/>
        <v>40.36195120686034</v>
      </c>
      <c r="CH47" s="12">
        <f t="shared" si="169"/>
        <v>37.348741048741054</v>
      </c>
      <c r="CJ47" s="12">
        <f t="shared" si="170"/>
        <v>27.129712476225915</v>
      </c>
      <c r="CK47" s="12">
        <f t="shared" si="171"/>
        <v>23.390898298341131</v>
      </c>
      <c r="CL47" s="12">
        <f t="shared" si="172"/>
        <v>21.021302834238529</v>
      </c>
      <c r="CM47" s="13"/>
      <c r="CN47" s="12">
        <f t="shared" si="173"/>
        <v>-0.59533837484033159</v>
      </c>
      <c r="CO47" s="12">
        <f t="shared" si="174"/>
        <v>37.573204650835194</v>
      </c>
      <c r="CP47" s="12">
        <f t="shared" si="175"/>
        <v>-13.213675869803797</v>
      </c>
      <c r="CR47" s="12">
        <f t="shared" si="176"/>
        <v>-23.57586868967066</v>
      </c>
      <c r="CS47" s="12">
        <f t="shared" si="177"/>
        <v>-9.7047853918492031</v>
      </c>
      <c r="CT47" s="12">
        <f t="shared" si="178"/>
        <v>61.410710920739895</v>
      </c>
      <c r="CV47" s="12">
        <f t="shared" si="179"/>
        <v>-32.464631681413977</v>
      </c>
      <c r="CW47" s="12">
        <f t="shared" si="180"/>
        <v>50.331145039623401</v>
      </c>
      <c r="CX47" s="12">
        <f t="shared" si="181"/>
        <v>39.108215528770032</v>
      </c>
      <c r="CZ47" s="12">
        <f t="shared" si="182"/>
        <v>1.0466694299353934</v>
      </c>
      <c r="DA47" s="12">
        <f t="shared" si="183"/>
        <v>-12.878827223364761</v>
      </c>
      <c r="DB47" s="12">
        <f t="shared" si="184"/>
        <v>-21.704565046929012</v>
      </c>
      <c r="DC47" s="13"/>
      <c r="DD47" s="12">
        <f t="shared" si="185"/>
        <v>26.688854802453967</v>
      </c>
      <c r="DE47" s="12">
        <f t="shared" si="159"/>
        <v>36.936610653932476</v>
      </c>
      <c r="DF47" s="12">
        <f t="shared" si="186"/>
        <v>23.300995805243687</v>
      </c>
      <c r="DH47" s="12">
        <f t="shared" si="187"/>
        <v>-23.11816160240706</v>
      </c>
      <c r="DI47" s="12">
        <f t="shared" si="188"/>
        <v>-9.1640038485913795</v>
      </c>
      <c r="DJ47" s="12">
        <f t="shared" si="189"/>
        <v>62.377405930313316</v>
      </c>
      <c r="DL47" s="12">
        <f t="shared" si="190"/>
        <v>-50.909504150904418</v>
      </c>
      <c r="DM47" s="12">
        <f t="shared" si="191"/>
        <v>9.2735648785446507</v>
      </c>
      <c r="DN47" s="12">
        <f t="shared" si="195"/>
        <v>1.1157775104757763</v>
      </c>
      <c r="DP47" s="12">
        <f t="shared" si="192"/>
        <v>16.431558131608302</v>
      </c>
      <c r="DQ47" s="12">
        <f t="shared" si="193"/>
        <v>0.38583112004686237</v>
      </c>
      <c r="DR47" s="12">
        <f t="shared" si="194"/>
        <v>-9.7836718656124244</v>
      </c>
    </row>
    <row r="48" spans="1:122" s="12" customFormat="1" ht="15.75" x14ac:dyDescent="0.25">
      <c r="A48" s="21" t="str">
        <f>'data convert'!A48</f>
        <v>May</v>
      </c>
      <c r="B48" s="12">
        <f>'data convert'!B48</f>
        <v>109.45483870967742</v>
      </c>
      <c r="C48" s="12">
        <f>'data convert'!C48</f>
        <v>65.826881720430123</v>
      </c>
      <c r="D48" s="12">
        <f>'data convert'!D48</f>
        <v>35.161764705882355</v>
      </c>
      <c r="E48" s="12">
        <f>'data convert'!E48</f>
        <v>120.76129032258066</v>
      </c>
      <c r="F48" s="12">
        <f>'data convert'!F48</f>
        <v>91.685185185185205</v>
      </c>
      <c r="G48" s="12">
        <f>'data convert'!G48</f>
        <v>50.620588235294122</v>
      </c>
      <c r="H48" s="12">
        <f>'data convert'!H48</f>
        <v>98.332258064516139</v>
      </c>
      <c r="I48" s="12">
        <f>'data convert'!I48</f>
        <v>87.670967741935485</v>
      </c>
      <c r="J48" s="12">
        <f>'data convert'!J48</f>
        <v>42.15</v>
      </c>
      <c r="K48" s="12">
        <f>'data convert'!K48</f>
        <v>65.826881720430123</v>
      </c>
      <c r="L48" s="12">
        <f>'data convert'!L48</f>
        <v>48.79</v>
      </c>
      <c r="M48" s="12">
        <f>'data convert'!M48</f>
        <v>70.367857142857133</v>
      </c>
      <c r="N48" s="12">
        <f>'data convert'!N48</f>
        <v>22.366666666666664</v>
      </c>
      <c r="O48" s="12">
        <f>'data convert'!O48</f>
        <v>51.334615384615397</v>
      </c>
      <c r="P48" s="12">
        <f>'data convert'!P48</f>
        <v>20.108000000000001</v>
      </c>
      <c r="Q48" s="12">
        <f>'data convert'!Q48</f>
        <v>78.138461538461527</v>
      </c>
      <c r="R48" s="12">
        <f>'data convert'!R48</f>
        <v>103.67692307692307</v>
      </c>
      <c r="S48" s="12">
        <f>'data convert'!S48</f>
        <v>45.095999999999997</v>
      </c>
      <c r="T48" s="12">
        <f>'data convert'!T48</f>
        <v>80.49199999999999</v>
      </c>
      <c r="U48" s="12">
        <f>'data convert'!U48</f>
        <v>111.84848484848483</v>
      </c>
      <c r="V48" s="12">
        <f>'data convert'!V48</f>
        <v>79.327777777777769</v>
      </c>
      <c r="W48" s="12">
        <f>'data convert'!W48</f>
        <v>127.79444444444442</v>
      </c>
      <c r="X48" s="12">
        <f>'data convert'!X48</f>
        <v>55.172972972972978</v>
      </c>
      <c r="Y48" s="12">
        <f>'data convert'!Y48</f>
        <v>99.277777777777771</v>
      </c>
      <c r="Z48" s="12">
        <f>'data convert'!Z48</f>
        <v>77.253124999999997</v>
      </c>
      <c r="AA48" s="12">
        <f>'data convert'!AA48</f>
        <v>21.159459459459455</v>
      </c>
      <c r="AB48" s="12">
        <f>'data convert'!AB48</f>
        <v>108.50975609756097</v>
      </c>
      <c r="AC48" s="12">
        <f>'data convert'!AC48</f>
        <v>52.781818181818181</v>
      </c>
      <c r="AD48" s="12">
        <f>'data convert'!AD48</f>
        <v>43.820833333333347</v>
      </c>
      <c r="AE48" s="12">
        <f>'data convert'!AE48</f>
        <v>101.43199999999999</v>
      </c>
      <c r="AF48" s="12">
        <f>'data convert'!AF48</f>
        <v>62.10588235294118</v>
      </c>
      <c r="AG48" s="12">
        <f>'data convert'!AG48</f>
        <v>80.469387755102019</v>
      </c>
      <c r="AH48" s="12">
        <f>'data convert'!AH48</f>
        <v>63.182352941176475</v>
      </c>
      <c r="AI48" s="12">
        <f>'data convert'!AI48</f>
        <v>26.516326530612243</v>
      </c>
      <c r="AJ48" s="12">
        <f>'data convert'!AJ48</f>
        <v>30.208888888888897</v>
      </c>
      <c r="AK48" s="12">
        <f>'data convert'!AK48</f>
        <v>43.37021276595744</v>
      </c>
      <c r="AL48" s="12">
        <f>'data convert'!AL48</f>
        <v>17.756250000000001</v>
      </c>
      <c r="AM48" s="12">
        <f>'data convert'!AM48</f>
        <v>77.404166666666654</v>
      </c>
      <c r="AN48" s="12">
        <f>'data convert'!AN48</f>
        <v>27</v>
      </c>
      <c r="AO48" s="12">
        <f>'data convert'!AO48</f>
        <v>111.33863636363634</v>
      </c>
      <c r="AP48" s="12">
        <f>'data convert'!AP48</f>
        <v>72.40666666666668</v>
      </c>
      <c r="AQ48" s="12">
        <f>'data convert'!AQ48</f>
        <v>72.482926829268294</v>
      </c>
      <c r="AR48" s="12">
        <f>'data convert'!AR48</f>
        <v>5.2155555555555555</v>
      </c>
      <c r="AS48" s="12">
        <f>'data convert'!AS48</f>
        <v>66.347916666666649</v>
      </c>
      <c r="AT48" s="12">
        <f>'data convert'!AT48</f>
        <v>109.59361702127661</v>
      </c>
      <c r="AU48" s="12">
        <f>'data convert'!AU48</f>
        <v>0</v>
      </c>
      <c r="AV48" s="12">
        <f>'data convert'!AV48</f>
        <v>19</v>
      </c>
      <c r="AW48" s="12">
        <f>'data convert'!AW48</f>
        <v>41.783333333333339</v>
      </c>
      <c r="AX48" s="12">
        <f>'data convert'!AX48</f>
        <v>105.26341463414634</v>
      </c>
      <c r="AY48" s="12">
        <f>'data convert'!AY48</f>
        <v>67.110256410256426</v>
      </c>
      <c r="AZ48" s="12">
        <f>'data convert'!AZ48</f>
        <v>27.767499999999998</v>
      </c>
      <c r="BA48" s="12">
        <f>'data convert'!BA48</f>
        <v>78.364999999999995</v>
      </c>
      <c r="BB48" s="12">
        <f>'data convert'!BB48</f>
        <v>2.7904761904761903</v>
      </c>
      <c r="BC48" s="12">
        <f>'data convert'!BC48</f>
        <v>141.89750000000001</v>
      </c>
      <c r="BD48" s="12">
        <f>'data convert'!BD48</f>
        <v>72.913157894736841</v>
      </c>
      <c r="BE48" s="12">
        <f>'data convert'!BE48</f>
        <v>73.3</v>
      </c>
      <c r="BF48" s="12">
        <f>'data convert'!BF48</f>
        <v>118.6</v>
      </c>
      <c r="BG48" s="12">
        <f>'data convert'!BG48</f>
        <v>112.4</v>
      </c>
      <c r="BH48" s="12">
        <f>'data convert'!BH48</f>
        <v>67.2</v>
      </c>
      <c r="BI48" s="12">
        <f>'data convert'!BI48</f>
        <v>139.6</v>
      </c>
      <c r="BJ48" s="12">
        <f>'data convert'!BJ48</f>
        <v>69.3</v>
      </c>
      <c r="BK48" s="12">
        <f>'data convert'!BK48</f>
        <v>81.3</v>
      </c>
      <c r="BL48" s="12">
        <f>'data convert'!BL48</f>
        <v>76.5</v>
      </c>
      <c r="BM48" s="12">
        <f>'data convert'!BM48</f>
        <v>85.9</v>
      </c>
      <c r="BN48" s="12">
        <f>'data convert'!BN48</f>
        <v>76</v>
      </c>
      <c r="BO48" s="12">
        <f>'data convert'!BO48</f>
        <v>131.47000000000003</v>
      </c>
      <c r="BP48" s="12">
        <f>'data convert'!BP48</f>
        <v>140.04999999999998</v>
      </c>
      <c r="BQ48" s="12">
        <f>'data convert'!BQ48</f>
        <v>91.84</v>
      </c>
      <c r="BR48" s="12">
        <f>'data convert'!BR48</f>
        <v>69.12</v>
      </c>
      <c r="BS48" s="12">
        <f>'data convert'!BS48</f>
        <v>59.12</v>
      </c>
      <c r="BV48" s="14">
        <f t="shared" si="160"/>
        <v>71.146129365377845</v>
      </c>
      <c r="BX48" s="12">
        <f t="shared" si="161"/>
        <v>76.616208963586601</v>
      </c>
      <c r="BY48" s="12">
        <f t="shared" si="162"/>
        <v>78.895810355495414</v>
      </c>
      <c r="BZ48" s="12">
        <f t="shared" si="163"/>
        <v>66.546909390174534</v>
      </c>
      <c r="CA48" s="13"/>
      <c r="CB48" s="12">
        <f t="shared" si="164"/>
        <v>92.098817083996323</v>
      </c>
      <c r="CC48" s="12">
        <f t="shared" si="165"/>
        <v>35.269034090909088</v>
      </c>
      <c r="CD48" s="12">
        <f t="shared" si="166"/>
        <v>58.583276098901095</v>
      </c>
      <c r="CF48" s="12">
        <f t="shared" si="167"/>
        <v>59.342592592592602</v>
      </c>
      <c r="CG48" s="12">
        <f t="shared" si="168"/>
        <v>87.303046174205903</v>
      </c>
      <c r="CH48" s="12">
        <f t="shared" si="169"/>
        <v>56.523238623238626</v>
      </c>
      <c r="CJ48" s="12">
        <f t="shared" si="170"/>
        <v>73.6793389045487</v>
      </c>
      <c r="CK48" s="12">
        <f t="shared" si="171"/>
        <v>48.739193616947055</v>
      </c>
      <c r="CL48" s="12">
        <f t="shared" si="172"/>
        <v>71.088772470580949</v>
      </c>
      <c r="CM48" s="13"/>
      <c r="CN48" s="12">
        <f t="shared" si="173"/>
        <v>7.6885132712092199</v>
      </c>
      <c r="CO48" s="12">
        <f t="shared" si="174"/>
        <v>10.892624882399899</v>
      </c>
      <c r="CP48" s="12">
        <f t="shared" si="175"/>
        <v>-6.464469699516008</v>
      </c>
      <c r="CR48" s="12">
        <f t="shared" si="176"/>
        <v>29.450214516961164</v>
      </c>
      <c r="CS48" s="12">
        <f t="shared" si="177"/>
        <v>-50.427332582238527</v>
      </c>
      <c r="CT48" s="12">
        <f t="shared" si="178"/>
        <v>-17.657816916446713</v>
      </c>
      <c r="CV48" s="12">
        <f t="shared" si="179"/>
        <v>-16.590553664791848</v>
      </c>
      <c r="CW48" s="12">
        <f t="shared" si="180"/>
        <v>22.709481110142544</v>
      </c>
      <c r="CX48" s="12">
        <f t="shared" si="181"/>
        <v>-20.553318743514417</v>
      </c>
      <c r="CZ48" s="12">
        <f t="shared" si="182"/>
        <v>3.5605725311651342</v>
      </c>
      <c r="DA48" s="12">
        <f t="shared" si="183"/>
        <v>-31.494244238302549</v>
      </c>
      <c r="DB48" s="12">
        <f t="shared" si="184"/>
        <v>-8.0618433228228967E-2</v>
      </c>
      <c r="DC48" s="13"/>
      <c r="DD48" s="12">
        <f t="shared" si="185"/>
        <v>76.616208963586601</v>
      </c>
      <c r="DE48" s="12">
        <f t="shared" si="159"/>
        <v>78.895810355495414</v>
      </c>
      <c r="DF48" s="12">
        <f t="shared" si="186"/>
        <v>66.546909390174534</v>
      </c>
      <c r="DH48" s="12">
        <f t="shared" si="187"/>
        <v>20.208006020981991</v>
      </c>
      <c r="DI48" s="12">
        <f t="shared" si="188"/>
        <v>-53.966615461655884</v>
      </c>
      <c r="DJ48" s="12">
        <f t="shared" si="189"/>
        <v>-23.53670732162697</v>
      </c>
      <c r="DL48" s="12">
        <f t="shared" si="190"/>
        <v>-24.783594559455398</v>
      </c>
      <c r="DM48" s="12">
        <f t="shared" si="191"/>
        <v>10.656124553165061</v>
      </c>
      <c r="DN48" s="12">
        <f t="shared" si="195"/>
        <v>-28.357110005523182</v>
      </c>
      <c r="DP48" s="12">
        <f t="shared" si="192"/>
        <v>10.717897464712689</v>
      </c>
      <c r="DQ48" s="12">
        <f t="shared" si="193"/>
        <v>-26.75964359038549</v>
      </c>
      <c r="DR48" s="12">
        <f t="shared" si="194"/>
        <v>6.8250548703573735</v>
      </c>
    </row>
    <row r="49" spans="1:122" s="12" customFormat="1" ht="15.75" x14ac:dyDescent="0.25">
      <c r="A49" s="21" t="str">
        <f>'data convert'!A49</f>
        <v>Jun</v>
      </c>
      <c r="B49" s="12">
        <f>'data convert'!B49</f>
        <v>19.477419354838709</v>
      </c>
      <c r="C49" s="12">
        <f>'data convert'!C49</f>
        <v>58.751612903225784</v>
      </c>
      <c r="D49" s="12">
        <f>'data convert'!D49</f>
        <v>89.408823529411762</v>
      </c>
      <c r="E49" s="12">
        <f>'data convert'!E49</f>
        <v>87.367741935483878</v>
      </c>
      <c r="F49" s="12">
        <f>'data convert'!F49</f>
        <v>28.607407407407408</v>
      </c>
      <c r="G49" s="12">
        <f>'data convert'!G49</f>
        <v>88.617647058823536</v>
      </c>
      <c r="H49" s="12">
        <f>'data convert'!H49</f>
        <v>46.548387096774199</v>
      </c>
      <c r="I49" s="12">
        <f>'data convert'!I49</f>
        <v>46.78387096774194</v>
      </c>
      <c r="J49" s="12">
        <f>'data convert'!J49</f>
        <v>53.838888888888881</v>
      </c>
      <c r="K49" s="12">
        <f>'data convert'!K49</f>
        <v>58.751612903225784</v>
      </c>
      <c r="L49" s="12">
        <f>'data convert'!L49</f>
        <v>33</v>
      </c>
      <c r="M49" s="12">
        <f>'data convert'!M49</f>
        <v>57.4</v>
      </c>
      <c r="N49" s="12">
        <f>'data convert'!N49</f>
        <v>33.776666666666664</v>
      </c>
      <c r="O49" s="12">
        <f>'data convert'!O49</f>
        <v>101.26923076923075</v>
      </c>
      <c r="P49" s="12">
        <f>'data convert'!P49</f>
        <v>32.484000000000002</v>
      </c>
      <c r="Q49" s="12">
        <f>'data convert'!Q49</f>
        <v>60.065384615384637</v>
      </c>
      <c r="R49" s="12">
        <f>'data convert'!R49</f>
        <v>43.492307692307691</v>
      </c>
      <c r="S49" s="12">
        <f>'data convert'!S49</f>
        <v>48.132000000000005</v>
      </c>
      <c r="T49" s="12">
        <f>'data convert'!T49</f>
        <v>33.68</v>
      </c>
      <c r="U49" s="12">
        <f>'data convert'!U49</f>
        <v>60.212121212121211</v>
      </c>
      <c r="V49" s="12">
        <f>'data convert'!V49</f>
        <v>11.37777777777778</v>
      </c>
      <c r="W49" s="12">
        <f>'data convert'!W49</f>
        <v>55.494444444444426</v>
      </c>
      <c r="X49" s="12">
        <f>'data convert'!X49</f>
        <v>39.07297297297297</v>
      </c>
      <c r="Y49" s="12">
        <f>'data convert'!Y49</f>
        <v>19.966666666666672</v>
      </c>
      <c r="Z49" s="12">
        <f>'data convert'!Z49</f>
        <v>35.559375000000003</v>
      </c>
      <c r="AA49" s="12">
        <f>'data convert'!AA49</f>
        <v>28.202702702702702</v>
      </c>
      <c r="AB49" s="12">
        <f>'data convert'!AB49</f>
        <v>85.421951219512167</v>
      </c>
      <c r="AC49" s="12">
        <f>'data convert'!AC49</f>
        <v>28.855555555555554</v>
      </c>
      <c r="AD49" s="12">
        <f>'data convert'!AD49</f>
        <v>83.160416666666677</v>
      </c>
      <c r="AE49" s="12">
        <f>'data convert'!AE49</f>
        <v>29.411999999999999</v>
      </c>
      <c r="AF49" s="12">
        <f>'data convert'!AF49</f>
        <v>21.037254901960786</v>
      </c>
      <c r="AG49" s="12">
        <f>'data convert'!AG49</f>
        <v>76.920408163265307</v>
      </c>
      <c r="AH49" s="12">
        <f>'data convert'!AH49</f>
        <v>118.76862745098039</v>
      </c>
      <c r="AI49" s="12">
        <f>'data convert'!AI49</f>
        <v>33.828571428571429</v>
      </c>
      <c r="AJ49" s="12">
        <f>'data convert'!AJ49</f>
        <v>37.173333333333339</v>
      </c>
      <c r="AK49" s="12">
        <f>'data convert'!AK49</f>
        <v>80.282978723404227</v>
      </c>
      <c r="AL49" s="12">
        <f>'data convert'!AL49</f>
        <v>77.433333333333337</v>
      </c>
      <c r="AM49" s="12">
        <f>'data convert'!AM49</f>
        <v>12.34375</v>
      </c>
      <c r="AN49" s="12">
        <f>'data convert'!AN49</f>
        <v>29.763636363636365</v>
      </c>
      <c r="AO49" s="12">
        <f>'data convert'!AO49</f>
        <v>37.759090909090901</v>
      </c>
      <c r="AP49" s="12">
        <f>'data convert'!AP49</f>
        <v>105.66666666666669</v>
      </c>
      <c r="AQ49" s="12">
        <f>'data convert'!AQ49</f>
        <v>103.18780487804878</v>
      </c>
      <c r="AR49" s="12">
        <f>'data convert'!AR49</f>
        <v>93.864444444444473</v>
      </c>
      <c r="AS49" s="12">
        <f>'data convert'!AS49</f>
        <v>31.329166666666666</v>
      </c>
      <c r="AT49" s="12">
        <f>'data convert'!AT49</f>
        <v>49.946808510638306</v>
      </c>
      <c r="AU49" s="12">
        <f>'data convert'!AU49</f>
        <v>196</v>
      </c>
      <c r="AV49" s="12">
        <f>'data convert'!AV49</f>
        <v>50</v>
      </c>
      <c r="AW49" s="12">
        <f>'data convert'!AW49</f>
        <v>31.9</v>
      </c>
      <c r="AX49" s="12">
        <f>'data convert'!AX49</f>
        <v>40.15609756097561</v>
      </c>
      <c r="AY49" s="12">
        <f>'data convert'!AY49</f>
        <v>33.602564102564109</v>
      </c>
      <c r="AZ49" s="12">
        <f>'data convert'!AZ49</f>
        <v>5.0025000000000004</v>
      </c>
      <c r="BA49" s="12">
        <f>'data convert'!BA49</f>
        <v>77.674999999999997</v>
      </c>
      <c r="BB49" s="12">
        <f>'data convert'!BB49</f>
        <v>47.726190476190496</v>
      </c>
      <c r="BC49" s="12">
        <f>'data convert'!BC49</f>
        <v>32.295000000000002</v>
      </c>
      <c r="BD49" s="12">
        <f>'data convert'!BD49</f>
        <v>75.297368421052624</v>
      </c>
      <c r="BE49" s="12">
        <f>'data convert'!BE49</f>
        <v>138.80000000000001</v>
      </c>
      <c r="BF49" s="12">
        <f>'data convert'!BF49</f>
        <v>77.3</v>
      </c>
      <c r="BG49" s="12">
        <f>'data convert'!BG49</f>
        <v>40.6</v>
      </c>
      <c r="BH49" s="12">
        <f>'data convert'!BH49</f>
        <v>78.900000000000006</v>
      </c>
      <c r="BI49" s="12">
        <f>'data convert'!BI49</f>
        <v>147.4</v>
      </c>
      <c r="BJ49" s="12">
        <f>'data convert'!BJ49</f>
        <v>45.2</v>
      </c>
      <c r="BK49" s="12">
        <f>'data convert'!BK49</f>
        <v>35.200000000000003</v>
      </c>
      <c r="BL49" s="12">
        <f>'data convert'!BL49</f>
        <v>55.6</v>
      </c>
      <c r="BM49" s="12">
        <f>'data convert'!BM49</f>
        <v>71.7</v>
      </c>
      <c r="BN49" s="12">
        <f>'data convert'!BN49</f>
        <v>37</v>
      </c>
      <c r="BO49" s="12">
        <f>'data convert'!BO49</f>
        <v>88.20999999999998</v>
      </c>
      <c r="BP49" s="12">
        <f>'data convert'!BP49</f>
        <v>68.430000000000007</v>
      </c>
      <c r="BQ49" s="12">
        <f>'data convert'!BQ49</f>
        <v>72.570000000000036</v>
      </c>
      <c r="BR49" s="12">
        <f>'data convert'!BR49</f>
        <v>55.509999999999991</v>
      </c>
      <c r="BS49" s="12">
        <f>'data convert'!BS49</f>
        <v>103.92999999999999</v>
      </c>
      <c r="BV49" s="14">
        <f t="shared" si="160"/>
        <v>58.764279747752234</v>
      </c>
      <c r="BX49" s="12">
        <f t="shared" si="161"/>
        <v>62.212893672552894</v>
      </c>
      <c r="BY49" s="12">
        <f t="shared" si="162"/>
        <v>43.368794599692855</v>
      </c>
      <c r="BZ49" s="12">
        <f t="shared" si="163"/>
        <v>63.519012518355986</v>
      </c>
      <c r="CA49" s="13"/>
      <c r="CB49" s="12">
        <f t="shared" si="164"/>
        <v>73.198208478038239</v>
      </c>
      <c r="CC49" s="12">
        <f t="shared" si="165"/>
        <v>53.144444444444446</v>
      </c>
      <c r="CD49" s="12">
        <f t="shared" si="166"/>
        <v>39.283831272893778</v>
      </c>
      <c r="CF49" s="12">
        <f t="shared" si="167"/>
        <v>29.185521885521887</v>
      </c>
      <c r="CG49" s="12">
        <f t="shared" si="168"/>
        <v>52.853132118249292</v>
      </c>
      <c r="CH49" s="12">
        <f t="shared" si="169"/>
        <v>32.33508893508894</v>
      </c>
      <c r="CJ49" s="12">
        <f t="shared" si="170"/>
        <v>55.06255813076806</v>
      </c>
      <c r="CK49" s="12">
        <f t="shared" si="171"/>
        <v>69.252120210285071</v>
      </c>
      <c r="CL49" s="12">
        <f t="shared" si="172"/>
        <v>64.106138721449597</v>
      </c>
      <c r="CM49" s="13"/>
      <c r="CN49" s="12">
        <f t="shared" si="173"/>
        <v>5.8685547404034546</v>
      </c>
      <c r="CO49" s="12">
        <f t="shared" si="174"/>
        <v>-26.19871325598654</v>
      </c>
      <c r="CP49" s="12">
        <f t="shared" si="175"/>
        <v>8.091195520499209</v>
      </c>
      <c r="CR49" s="12">
        <f t="shared" si="176"/>
        <v>24.562419197927994</v>
      </c>
      <c r="CS49" s="12">
        <f t="shared" si="177"/>
        <v>-9.5633526479540478</v>
      </c>
      <c r="CT49" s="12">
        <f t="shared" si="178"/>
        <v>-33.150152709229104</v>
      </c>
      <c r="CV49" s="12">
        <f t="shared" si="179"/>
        <v>-50.334587591642773</v>
      </c>
      <c r="CW49" s="12">
        <f t="shared" si="180"/>
        <v>-10.059082923974826</v>
      </c>
      <c r="CX49" s="12">
        <f t="shared" si="181"/>
        <v>-44.974925117965434</v>
      </c>
      <c r="CZ49" s="12">
        <f t="shared" si="182"/>
        <v>-6.2992716542667502</v>
      </c>
      <c r="DA49" s="12">
        <f t="shared" si="183"/>
        <v>17.847305382712538</v>
      </c>
      <c r="DB49" s="12">
        <f t="shared" si="184"/>
        <v>9.0903164245822179</v>
      </c>
      <c r="DC49" s="13"/>
      <c r="DD49" s="12">
        <f t="shared" si="185"/>
        <v>62.212893672552894</v>
      </c>
      <c r="DE49" s="12">
        <f t="shared" si="159"/>
        <v>43.368794599692855</v>
      </c>
      <c r="DF49" s="12">
        <f t="shared" si="186"/>
        <v>63.519012518355986</v>
      </c>
      <c r="DH49" s="12">
        <f t="shared" si="187"/>
        <v>17.657617508204492</v>
      </c>
      <c r="DI49" s="12">
        <f t="shared" si="188"/>
        <v>-14.576478753485903</v>
      </c>
      <c r="DJ49" s="12">
        <f t="shared" si="189"/>
        <v>-36.855804393768246</v>
      </c>
      <c r="DL49" s="12">
        <f t="shared" si="190"/>
        <v>-32.703866559093662</v>
      </c>
      <c r="DM49" s="12">
        <f t="shared" si="191"/>
        <v>21.869036495249066</v>
      </c>
      <c r="DN49" s="12">
        <f t="shared" si="195"/>
        <v>-25.441577905146705</v>
      </c>
      <c r="DP49" s="12">
        <f t="shared" si="192"/>
        <v>-13.31326488292642</v>
      </c>
      <c r="DQ49" s="12">
        <f t="shared" si="193"/>
        <v>9.0258136337876902</v>
      </c>
      <c r="DR49" s="12">
        <f t="shared" si="194"/>
        <v>0.92433144001402845</v>
      </c>
    </row>
    <row r="50" spans="1:122" s="12" customFormat="1" ht="15.75" x14ac:dyDescent="0.25">
      <c r="A50" s="21" t="str">
        <f>'data convert'!A50</f>
        <v>Jul</v>
      </c>
      <c r="B50" s="12">
        <f>'data convert'!B50</f>
        <v>120.4290322580645</v>
      </c>
      <c r="C50" s="12">
        <f>'data convert'!C50</f>
        <v>83.43440860215054</v>
      </c>
      <c r="D50" s="12">
        <f>'data convert'!D50</f>
        <v>147.36764705882351</v>
      </c>
      <c r="E50" s="12">
        <f>'data convert'!E50</f>
        <v>220</v>
      </c>
      <c r="F50" s="12">
        <f>'data convert'!F50</f>
        <v>55.514814814814819</v>
      </c>
      <c r="G50" s="12">
        <f>'data convert'!G50</f>
        <v>50.638235294117642</v>
      </c>
      <c r="H50" s="12">
        <f>'data convert'!H50</f>
        <v>21.532258064516128</v>
      </c>
      <c r="I50" s="12">
        <f>'data convert'!I50</f>
        <v>21.948387096774201</v>
      </c>
      <c r="J50" s="12">
        <f>'data convert'!J50</f>
        <v>22.011111111111113</v>
      </c>
      <c r="K50" s="12">
        <f>'data convert'!K50</f>
        <v>83.43440860215054</v>
      </c>
      <c r="L50" s="12">
        <f>'data convert'!L50</f>
        <v>47.653333333333329</v>
      </c>
      <c r="M50" s="12">
        <f>'data convert'!M50</f>
        <v>51.877777777777787</v>
      </c>
      <c r="N50" s="12">
        <f>'data convert'!N50</f>
        <v>25.13</v>
      </c>
      <c r="O50" s="12">
        <f>'data convert'!O50</f>
        <v>503.69615384615378</v>
      </c>
      <c r="P50" s="12">
        <f>'data convert'!P50</f>
        <v>16.603999999999999</v>
      </c>
      <c r="Q50" s="12">
        <f>'data convert'!Q50</f>
        <v>58.473076923076938</v>
      </c>
      <c r="R50" s="12">
        <f>'data convert'!R50</f>
        <v>97.011538461538493</v>
      </c>
      <c r="S50" s="12">
        <f>'data convert'!S50</f>
        <v>42.17199999999999</v>
      </c>
      <c r="T50" s="12">
        <f>'data convert'!T50</f>
        <v>31.744</v>
      </c>
      <c r="U50" s="12">
        <f>'data convert'!U50</f>
        <v>67.003030303030286</v>
      </c>
      <c r="V50" s="12">
        <f>'data convert'!V50</f>
        <v>30.786111111111115</v>
      </c>
      <c r="W50" s="12">
        <f>'data convert'!W50</f>
        <v>12.008333333333333</v>
      </c>
      <c r="X50" s="12">
        <f>'data convert'!X50</f>
        <v>62.016216216216215</v>
      </c>
      <c r="Y50" s="12">
        <f>'data convert'!Y50</f>
        <v>107.09444444444443</v>
      </c>
      <c r="Z50" s="12">
        <f>'data convert'!Z50</f>
        <v>181.41562500000001</v>
      </c>
      <c r="AA50" s="12">
        <f>'data convert'!AA50</f>
        <v>51.608108108108105</v>
      </c>
      <c r="AB50" s="12">
        <f>'data convert'!AB50</f>
        <v>63.892682926829266</v>
      </c>
      <c r="AC50" s="12">
        <f>'data convert'!AC50</f>
        <v>76.675555555555562</v>
      </c>
      <c r="AD50" s="12">
        <f>'data convert'!AD50</f>
        <v>90.474999999999994</v>
      </c>
      <c r="AE50" s="12">
        <f>'data convert'!AE50</f>
        <v>20.23</v>
      </c>
      <c r="AF50" s="12">
        <f>'data convert'!AF50</f>
        <v>76.001960784313738</v>
      </c>
      <c r="AG50" s="12">
        <f>'data convert'!AG50</f>
        <v>29.5734693877551</v>
      </c>
      <c r="AH50" s="12">
        <f>'data convert'!AH50</f>
        <v>50.427450980392145</v>
      </c>
      <c r="AI50" s="12">
        <f>'data convert'!AI50</f>
        <v>131.70816326530613</v>
      </c>
      <c r="AJ50" s="12">
        <f>'data convert'!AJ50</f>
        <v>62.008888888888869</v>
      </c>
      <c r="AK50" s="12">
        <f>'data convert'!AK50</f>
        <v>37.063829787234035</v>
      </c>
      <c r="AL50" s="12">
        <f>'data convert'!AL50</f>
        <v>40.97708333333334</v>
      </c>
      <c r="AM50" s="12">
        <f>'data convert'!AM50</f>
        <v>116.00624999999999</v>
      </c>
      <c r="AN50" s="12">
        <f>'data convert'!AN50</f>
        <v>218.31363636363642</v>
      </c>
      <c r="AO50" s="12">
        <f>'data convert'!AO50</f>
        <v>30.795454545454547</v>
      </c>
      <c r="AP50" s="12">
        <f>'data convert'!AP50</f>
        <v>36.30888888888888</v>
      </c>
      <c r="AQ50" s="12">
        <f>'data convert'!AQ50</f>
        <v>56.582926829268295</v>
      </c>
      <c r="AR50" s="12">
        <f>'data convert'!AR50</f>
        <v>62.006666666666653</v>
      </c>
      <c r="AS50" s="12">
        <f>'data convert'!AS50</f>
        <v>61.979166666666664</v>
      </c>
      <c r="AT50" s="12">
        <f>'data convert'!AT50</f>
        <v>94.489361702127681</v>
      </c>
      <c r="AU50" s="12">
        <f>'data convert'!AU50</f>
        <v>53</v>
      </c>
      <c r="AV50" s="12">
        <f>'data convert'!AV50</f>
        <v>32</v>
      </c>
      <c r="AW50" s="12">
        <f>'data convert'!AW50</f>
        <v>118.62142857142859</v>
      </c>
      <c r="AX50" s="12">
        <f>'data convert'!AX50</f>
        <v>27.341463414634145</v>
      </c>
      <c r="AY50" s="12">
        <f>'data convert'!AY50</f>
        <v>59.458974358974359</v>
      </c>
      <c r="AZ50" s="12">
        <f>'data convert'!AZ50</f>
        <v>79.442499999999995</v>
      </c>
      <c r="BA50" s="12">
        <f>'data convert'!BA50</f>
        <v>13.2425</v>
      </c>
      <c r="BB50" s="12">
        <f>'data convert'!BB50</f>
        <v>66.219047619047615</v>
      </c>
      <c r="BC50" s="12">
        <f>'data convert'!BC50</f>
        <v>119.82250000000001</v>
      </c>
      <c r="BD50" s="12">
        <f>'data convert'!BD50</f>
        <v>94.747368421052627</v>
      </c>
      <c r="BE50" s="12">
        <f>'data convert'!BE50</f>
        <v>27.2</v>
      </c>
      <c r="BF50" s="12">
        <f>'data convert'!BF50</f>
        <v>112.6</v>
      </c>
      <c r="BG50" s="12">
        <f>'data convert'!BG50</f>
        <v>147.80000000000001</v>
      </c>
      <c r="BH50" s="12">
        <f>'data convert'!BH50</f>
        <v>18</v>
      </c>
      <c r="BI50" s="12">
        <f>'data convert'!BI50</f>
        <v>143.1</v>
      </c>
      <c r="BJ50" s="12">
        <f>'data convert'!BJ50</f>
        <v>120</v>
      </c>
      <c r="BK50" s="12">
        <f>'data convert'!BK50</f>
        <v>129.69999999999999</v>
      </c>
      <c r="BL50" s="12">
        <f>'data convert'!BL50</f>
        <v>56.3</v>
      </c>
      <c r="BM50" s="12">
        <f>'data convert'!BM50</f>
        <v>58.3</v>
      </c>
      <c r="BN50" s="12">
        <f>'data convert'!BN50</f>
        <v>82</v>
      </c>
      <c r="BO50" s="12">
        <f>'data convert'!BO50</f>
        <v>177.14</v>
      </c>
      <c r="BP50" s="12">
        <f>'data convert'!BP50</f>
        <v>44.319999999999993</v>
      </c>
      <c r="BQ50" s="12">
        <f>'data convert'!BQ50</f>
        <v>43.820000000000014</v>
      </c>
      <c r="BR50" s="12">
        <f>'data convert'!BR50</f>
        <v>69.480000000000018</v>
      </c>
      <c r="BS50" s="12">
        <f>'data convert'!BS50</f>
        <v>286.94</v>
      </c>
      <c r="BV50" s="14">
        <f t="shared" si="160"/>
        <v>82.124518153115744</v>
      </c>
      <c r="BX50" s="12">
        <f t="shared" si="161"/>
        <v>81.094174051701287</v>
      </c>
      <c r="BY50" s="12">
        <f t="shared" si="162"/>
        <v>100.12150652971222</v>
      </c>
      <c r="BZ50" s="12">
        <f t="shared" si="163"/>
        <v>77.0362046535286</v>
      </c>
      <c r="CA50" s="13"/>
      <c r="CB50" s="12">
        <f t="shared" si="164"/>
        <v>85.71557713962072</v>
      </c>
      <c r="CC50" s="12">
        <f t="shared" si="165"/>
        <v>58.826319444444451</v>
      </c>
      <c r="CD50" s="12">
        <f t="shared" si="166"/>
        <v>80.674593635531139</v>
      </c>
      <c r="CF50" s="12">
        <f t="shared" si="167"/>
        <v>136.91422558922562</v>
      </c>
      <c r="CG50" s="12">
        <f t="shared" si="168"/>
        <v>96.310892449120573</v>
      </c>
      <c r="CH50" s="12">
        <f t="shared" si="169"/>
        <v>80.255694155694144</v>
      </c>
      <c r="CJ50" s="12">
        <f t="shared" si="170"/>
        <v>115.77969469572395</v>
      </c>
      <c r="CK50" s="12">
        <f t="shared" si="171"/>
        <v>62.329739321060686</v>
      </c>
      <c r="CL50" s="12">
        <f t="shared" si="172"/>
        <v>61.039377427012482</v>
      </c>
      <c r="CM50" s="13"/>
      <c r="CN50" s="12">
        <f t="shared" si="173"/>
        <v>-1.2546120508049108</v>
      </c>
      <c r="CO50" s="12">
        <f t="shared" si="174"/>
        <v>21.914269674060407</v>
      </c>
      <c r="CP50" s="12">
        <f t="shared" si="175"/>
        <v>-6.1958518771462616</v>
      </c>
      <c r="CR50" s="12">
        <f t="shared" si="176"/>
        <v>4.3727002206694028</v>
      </c>
      <c r="CS50" s="12">
        <f t="shared" si="177"/>
        <v>-28.369358180261511</v>
      </c>
      <c r="CT50" s="12">
        <f t="shared" si="178"/>
        <v>-1.7655196647623759</v>
      </c>
      <c r="CV50" s="12">
        <f t="shared" si="179"/>
        <v>66.71540810012192</v>
      </c>
      <c r="CW50" s="12">
        <f t="shared" si="180"/>
        <v>17.274225304500746</v>
      </c>
      <c r="CX50" s="12">
        <f t="shared" si="181"/>
        <v>-2.2755981276350399</v>
      </c>
      <c r="CZ50" s="12">
        <f t="shared" si="182"/>
        <v>40.980668501287695</v>
      </c>
      <c r="DA50" s="12">
        <f t="shared" si="183"/>
        <v>-24.103372874771697</v>
      </c>
      <c r="DB50" s="12">
        <f t="shared" si="184"/>
        <v>-25.674599011700021</v>
      </c>
      <c r="DC50" s="13"/>
      <c r="DD50" s="12">
        <f t="shared" si="185"/>
        <v>81.094174051701287</v>
      </c>
      <c r="DE50" s="12">
        <f t="shared" si="159"/>
        <v>100.12150652971222</v>
      </c>
      <c r="DF50" s="12">
        <f t="shared" si="186"/>
        <v>77.0362046535286</v>
      </c>
      <c r="DH50" s="12">
        <f t="shared" si="187"/>
        <v>5.6988102313898334</v>
      </c>
      <c r="DI50" s="12">
        <f t="shared" si="188"/>
        <v>-27.459253229535392</v>
      </c>
      <c r="DJ50" s="12">
        <f t="shared" si="189"/>
        <v>-0.51739896370687111</v>
      </c>
      <c r="DL50" s="12">
        <f t="shared" si="190"/>
        <v>36.74806775764479</v>
      </c>
      <c r="DM50" s="12">
        <f t="shared" si="191"/>
        <v>-3.8059895547624469</v>
      </c>
      <c r="DN50" s="12">
        <f t="shared" si="195"/>
        <v>-19.841703408770289</v>
      </c>
      <c r="DP50" s="12">
        <f t="shared" si="192"/>
        <v>50.292573753399104</v>
      </c>
      <c r="DQ50" s="12">
        <f t="shared" si="193"/>
        <v>-19.090329538702544</v>
      </c>
      <c r="DR50" s="12">
        <f t="shared" si="194"/>
        <v>-20.765336634199556</v>
      </c>
    </row>
    <row r="51" spans="1:122" s="12" customFormat="1" ht="15.75" x14ac:dyDescent="0.25">
      <c r="A51" s="21" t="str">
        <f>'data convert'!A51</f>
        <v>Aug</v>
      </c>
      <c r="B51" s="12">
        <f>'data convert'!B51</f>
        <v>25.809677419354834</v>
      </c>
      <c r="C51" s="12">
        <f>'data convert'!C51</f>
        <v>95.592473118279528</v>
      </c>
      <c r="D51" s="12">
        <f>'data convert'!D51</f>
        <v>24.3764705882353</v>
      </c>
      <c r="E51" s="12">
        <f>'data convert'!E51</f>
        <v>212.63225806451612</v>
      </c>
      <c r="F51" s="12">
        <f>'data convert'!F51</f>
        <v>58.37037037037036</v>
      </c>
      <c r="G51" s="12">
        <f>'data convert'!G51</f>
        <v>44.047058823529412</v>
      </c>
      <c r="H51" s="12">
        <f>'data convert'!H51</f>
        <v>36.558064516129036</v>
      </c>
      <c r="I51" s="12">
        <f>'data convert'!I51</f>
        <v>126.27419354838712</v>
      </c>
      <c r="J51" s="12">
        <f>'data convert'!J51</f>
        <v>88.3</v>
      </c>
      <c r="K51" s="12">
        <f>'data convert'!K51</f>
        <v>95.592473118279528</v>
      </c>
      <c r="L51" s="12">
        <f>'data convert'!L51</f>
        <v>71.373333333333321</v>
      </c>
      <c r="M51" s="12">
        <f>'data convert'!M51</f>
        <v>108.33928571428575</v>
      </c>
      <c r="N51" s="12">
        <f>'data convert'!N51</f>
        <v>75.58</v>
      </c>
      <c r="O51" s="12">
        <f>'data convert'!O51</f>
        <v>115.7730769230769</v>
      </c>
      <c r="P51" s="12">
        <f>'data convert'!P51</f>
        <v>155.072</v>
      </c>
      <c r="Q51" s="12">
        <f>'data convert'!Q51</f>
        <v>91.138461538461542</v>
      </c>
      <c r="R51" s="12">
        <f>'data convert'!R51</f>
        <v>13.05</v>
      </c>
      <c r="S51" s="12">
        <f>'data convert'!S51</f>
        <v>22.744</v>
      </c>
      <c r="T51" s="12">
        <f>'data convert'!T51</f>
        <v>156.16800000000001</v>
      </c>
      <c r="U51" s="12">
        <f>'data convert'!U51</f>
        <v>62.178787878787865</v>
      </c>
      <c r="V51" s="12">
        <f>'data convert'!V51</f>
        <v>141.80555555555557</v>
      </c>
      <c r="W51" s="12">
        <f>'data convert'!W51</f>
        <v>33.544444444444437</v>
      </c>
      <c r="X51" s="12">
        <f>'data convert'!X51</f>
        <v>176.93243243243245</v>
      </c>
      <c r="Y51" s="12">
        <f>'data convert'!Y51</f>
        <v>47.777777777777786</v>
      </c>
      <c r="Z51" s="12">
        <f>'data convert'!Z51</f>
        <v>106.35625</v>
      </c>
      <c r="AA51" s="12">
        <f>'data convert'!AA51</f>
        <v>121.16756756756756</v>
      </c>
      <c r="AB51" s="12">
        <f>'data convert'!AB51</f>
        <v>94.631707317073179</v>
      </c>
      <c r="AC51" s="12">
        <f>'data convert'!AC51</f>
        <v>35.951111111111118</v>
      </c>
      <c r="AD51" s="12">
        <f>'data convert'!AD51</f>
        <v>64.291666666666686</v>
      </c>
      <c r="AE51" s="12">
        <f>'data convert'!AE51</f>
        <v>41.737999999999992</v>
      </c>
      <c r="AF51" s="12">
        <f>'data convert'!AF51</f>
        <v>138.39607843137256</v>
      </c>
      <c r="AG51" s="12">
        <f>'data convert'!AG51</f>
        <v>28.608163265306125</v>
      </c>
      <c r="AH51" s="12">
        <f>'data convert'!AH51</f>
        <v>95.1</v>
      </c>
      <c r="AI51" s="12">
        <f>'data convert'!AI51</f>
        <v>19.867346938775512</v>
      </c>
      <c r="AJ51" s="12">
        <f>'data convert'!AJ51</f>
        <v>53.451111111111103</v>
      </c>
      <c r="AK51" s="12">
        <f>'data convert'!AK51</f>
        <v>43.738297872340425</v>
      </c>
      <c r="AL51" s="12">
        <f>'data convert'!AL51</f>
        <v>68.631249999999994</v>
      </c>
      <c r="AM51" s="12">
        <f>'data convert'!AM51</f>
        <v>194.59166666666667</v>
      </c>
      <c r="AN51" s="12">
        <f>'data convert'!AN51</f>
        <v>17.104545454545455</v>
      </c>
      <c r="AO51" s="12">
        <f>'data convert'!AO51</f>
        <v>67.459090909090889</v>
      </c>
      <c r="AP51" s="12">
        <f>'data convert'!AP51</f>
        <v>62.426666666666655</v>
      </c>
      <c r="AQ51" s="12">
        <f>'data convert'!AQ51</f>
        <v>50.3</v>
      </c>
      <c r="AR51" s="12">
        <f>'data convert'!AR51</f>
        <v>111.6088888888889</v>
      </c>
      <c r="AS51" s="12">
        <f>'data convert'!AS51</f>
        <v>69.787499999999994</v>
      </c>
      <c r="AT51" s="12">
        <f>'data convert'!AT51</f>
        <v>167.68936170212768</v>
      </c>
      <c r="AU51" s="12">
        <f>'data convert'!AU51</f>
        <v>139</v>
      </c>
      <c r="AV51" s="12">
        <f>'data convert'!AV51</f>
        <v>54</v>
      </c>
      <c r="AW51" s="12">
        <f>'data convert'!AW51</f>
        <v>161.30714285714285</v>
      </c>
      <c r="AX51" s="12">
        <f>'data convert'!AX51</f>
        <v>67.368292682926835</v>
      </c>
      <c r="AY51" s="12">
        <f>'data convert'!AY51</f>
        <v>190.26410256410259</v>
      </c>
      <c r="AZ51" s="12">
        <f>'data convert'!AZ51</f>
        <v>67.782499999999999</v>
      </c>
      <c r="BA51" s="12">
        <f>'data convert'!BA51</f>
        <v>27.01</v>
      </c>
      <c r="BB51" s="12">
        <f>'data convert'!BB51</f>
        <v>93.221428571428575</v>
      </c>
      <c r="BC51" s="12">
        <f>'data convert'!BC51</f>
        <v>28.002500000000001</v>
      </c>
      <c r="BD51" s="12">
        <f>'data convert'!BD51</f>
        <v>140.85</v>
      </c>
      <c r="BE51" s="12">
        <f>'data convert'!BE51</f>
        <v>71.7</v>
      </c>
      <c r="BF51" s="12">
        <f>'data convert'!BF51</f>
        <v>143.30000000000001</v>
      </c>
      <c r="BG51" s="12">
        <f>'data convert'!BG51</f>
        <v>126.2</v>
      </c>
      <c r="BH51" s="12">
        <f>'data convert'!BH51</f>
        <v>120.6</v>
      </c>
      <c r="BI51" s="12">
        <f>'data convert'!BI51</f>
        <v>76.3</v>
      </c>
      <c r="BJ51" s="12">
        <f>'data convert'!BJ51</f>
        <v>133.9</v>
      </c>
      <c r="BK51" s="12">
        <f>'data convert'!BK51</f>
        <v>103.8</v>
      </c>
      <c r="BL51" s="12">
        <f>'data convert'!BL51</f>
        <v>59.6</v>
      </c>
      <c r="BM51" s="12">
        <f>'data convert'!BM51</f>
        <v>45.5</v>
      </c>
      <c r="BN51" s="12">
        <f>'data convert'!BN51</f>
        <v>143</v>
      </c>
      <c r="BO51" s="12">
        <f>'data convert'!BO51</f>
        <v>48.690000000000005</v>
      </c>
      <c r="BP51" s="12">
        <f>'data convert'!BP51</f>
        <v>206.27</v>
      </c>
      <c r="BQ51" s="12">
        <f>'data convert'!BQ51</f>
        <v>32.569999999999993</v>
      </c>
      <c r="BR51" s="12">
        <f>'data convert'!BR51</f>
        <v>122.69999999999999</v>
      </c>
      <c r="BS51" s="12">
        <f>'data convert'!BS51</f>
        <v>92.65</v>
      </c>
      <c r="BV51" s="14">
        <f t="shared" si="160"/>
        <v>88.964463320144972</v>
      </c>
      <c r="BX51" s="12">
        <f t="shared" si="161"/>
        <v>107.13531552673487</v>
      </c>
      <c r="BY51" s="12">
        <f t="shared" si="162"/>
        <v>98.991615595334423</v>
      </c>
      <c r="BZ51" s="12">
        <f t="shared" si="163"/>
        <v>77.372977632957202</v>
      </c>
      <c r="CA51" s="13"/>
      <c r="CB51" s="12">
        <f t="shared" si="164"/>
        <v>108.763113054009</v>
      </c>
      <c r="CC51" s="12">
        <f t="shared" si="165"/>
        <v>52.291180555555556</v>
      </c>
      <c r="CD51" s="12">
        <f t="shared" si="166"/>
        <v>130.4878891941392</v>
      </c>
      <c r="CF51" s="12">
        <f t="shared" si="167"/>
        <v>37.737457912457906</v>
      </c>
      <c r="CG51" s="12">
        <f t="shared" si="168"/>
        <v>107.59533006156391</v>
      </c>
      <c r="CH51" s="12">
        <f t="shared" si="169"/>
        <v>138.41055671055673</v>
      </c>
      <c r="CJ51" s="12">
        <f t="shared" si="170"/>
        <v>71.224388856410343</v>
      </c>
      <c r="CK51" s="12">
        <f t="shared" si="171"/>
        <v>81.68198964636359</v>
      </c>
      <c r="CL51" s="12">
        <f t="shared" si="172"/>
        <v>79.616662365819991</v>
      </c>
      <c r="CM51" s="13"/>
      <c r="CN51" s="12">
        <f t="shared" si="173"/>
        <v>20.424843278378233</v>
      </c>
      <c r="CO51" s="12">
        <f t="shared" si="174"/>
        <v>11.270963597123075</v>
      </c>
      <c r="CP51" s="12">
        <f t="shared" si="175"/>
        <v>-13.029343689148085</v>
      </c>
      <c r="CR51" s="12">
        <f t="shared" si="176"/>
        <v>22.254559848933354</v>
      </c>
      <c r="CS51" s="12">
        <f t="shared" si="177"/>
        <v>-41.222395320497789</v>
      </c>
      <c r="CT51" s="12">
        <f t="shared" si="178"/>
        <v>46.674171151428425</v>
      </c>
      <c r="CV51" s="12">
        <f t="shared" si="179"/>
        <v>-57.581424645190104</v>
      </c>
      <c r="CW51" s="12">
        <f t="shared" si="180"/>
        <v>20.941920005041155</v>
      </c>
      <c r="CX51" s="12">
        <f t="shared" si="181"/>
        <v>55.57960060128331</v>
      </c>
      <c r="CZ51" s="12">
        <f t="shared" si="182"/>
        <v>-19.940630001774647</v>
      </c>
      <c r="DA51" s="12">
        <f t="shared" si="183"/>
        <v>-8.1858231950153861</v>
      </c>
      <c r="DB51" s="12">
        <f t="shared" si="184"/>
        <v>-10.507342601153285</v>
      </c>
      <c r="DC51" s="13"/>
      <c r="DD51" s="12">
        <f t="shared" si="185"/>
        <v>107.13531552673487</v>
      </c>
      <c r="DE51" s="12">
        <f t="shared" si="159"/>
        <v>98.991615595334423</v>
      </c>
      <c r="DF51" s="12">
        <f t="shared" si="186"/>
        <v>77.372977632957202</v>
      </c>
      <c r="DH51" s="12">
        <f t="shared" si="187"/>
        <v>1.5193846392022996</v>
      </c>
      <c r="DI51" s="12">
        <f t="shared" si="188"/>
        <v>-51.19146259245705</v>
      </c>
      <c r="DJ51" s="12">
        <f t="shared" si="189"/>
        <v>21.797269698222767</v>
      </c>
      <c r="DL51" s="12">
        <f t="shared" si="190"/>
        <v>-61.878127066110324</v>
      </c>
      <c r="DM51" s="12">
        <f t="shared" si="191"/>
        <v>8.6913567522732631</v>
      </c>
      <c r="DN51" s="12">
        <f t="shared" si="195"/>
        <v>39.820484672522269</v>
      </c>
      <c r="DP51" s="12">
        <f t="shared" si="192"/>
        <v>-7.9466875447324821</v>
      </c>
      <c r="DQ51" s="12">
        <f t="shared" si="193"/>
        <v>5.5691433175126432</v>
      </c>
      <c r="DR51" s="12">
        <f t="shared" si="194"/>
        <v>2.8998298908779314</v>
      </c>
    </row>
    <row r="52" spans="1:122" s="12" customFormat="1" ht="15.75" x14ac:dyDescent="0.25">
      <c r="A52" s="21" t="str">
        <f>'data convert'!A52</f>
        <v>Sep</v>
      </c>
      <c r="B52" s="12">
        <f>'data convert'!B52</f>
        <v>70.058064516129036</v>
      </c>
      <c r="C52" s="12">
        <f>'data convert'!C52</f>
        <v>142.96451612903232</v>
      </c>
      <c r="D52" s="12">
        <f>'data convert'!D52</f>
        <v>114.97941176470589</v>
      </c>
      <c r="E52" s="12">
        <f>'data convert'!E52</f>
        <v>47.541935483870972</v>
      </c>
      <c r="F52" s="12">
        <f>'data convert'!F52</f>
        <v>160.38888888888889</v>
      </c>
      <c r="G52" s="12">
        <f>'data convert'!G52</f>
        <v>160.7764705882353</v>
      </c>
      <c r="H52" s="12">
        <f>'data convert'!H52</f>
        <v>56.354838709677423</v>
      </c>
      <c r="I52" s="12">
        <f>'data convert'!I52</f>
        <v>140.29677419354837</v>
      </c>
      <c r="J52" s="12">
        <f>'data convert'!J52</f>
        <v>152.25555555555559</v>
      </c>
      <c r="K52" s="12">
        <f>'data convert'!K52</f>
        <v>142.96451612903232</v>
      </c>
      <c r="L52" s="12">
        <f>'data convert'!L52</f>
        <v>103.53666666666666</v>
      </c>
      <c r="M52" s="12">
        <f>'data convert'!M52</f>
        <v>143.85</v>
      </c>
      <c r="N52" s="12">
        <f>'data convert'!N52</f>
        <v>100.29333333333332</v>
      </c>
      <c r="O52" s="12">
        <f>'data convert'!O52</f>
        <v>387.25</v>
      </c>
      <c r="P52" s="12">
        <f>'data convert'!P52</f>
        <v>41.724000000000004</v>
      </c>
      <c r="Q52" s="12">
        <f>'data convert'!Q52</f>
        <v>197.78461538461536</v>
      </c>
      <c r="R52" s="12">
        <f>'data convert'!R52</f>
        <v>59.665384615384603</v>
      </c>
      <c r="S52" s="12">
        <f>'data convert'!S52</f>
        <v>201.46</v>
      </c>
      <c r="T52" s="12">
        <f>'data convert'!T52</f>
        <v>27.164000000000005</v>
      </c>
      <c r="U52" s="12">
        <f>'data convert'!U52</f>
        <v>118.62121212121211</v>
      </c>
      <c r="V52" s="12">
        <f>'data convert'!V52</f>
        <v>100.16666666666669</v>
      </c>
      <c r="W52" s="12">
        <f>'data convert'!W52</f>
        <v>193.34444444444443</v>
      </c>
      <c r="X52" s="12">
        <f>'data convert'!X52</f>
        <v>190.61621621621617</v>
      </c>
      <c r="Y52" s="12">
        <f>'data convert'!Y52</f>
        <v>230.00277777777774</v>
      </c>
      <c r="Z52" s="12">
        <f>'data convert'!Z52</f>
        <v>157.00312500000001</v>
      </c>
      <c r="AA52" s="12">
        <f>'data convert'!AA52</f>
        <v>31.291891891891897</v>
      </c>
      <c r="AB52" s="12">
        <f>'data convert'!AB52</f>
        <v>72.353658536585357</v>
      </c>
      <c r="AC52" s="12">
        <f>'data convert'!AC52</f>
        <v>209.56818181818178</v>
      </c>
      <c r="AD52" s="12">
        <f>'data convert'!AD52</f>
        <v>251.26041666666663</v>
      </c>
      <c r="AE52" s="12">
        <f>'data convert'!AE52</f>
        <v>91.06</v>
      </c>
      <c r="AF52" s="12">
        <f>'data convert'!AF52</f>
        <v>259.76666666666665</v>
      </c>
      <c r="AG52" s="12">
        <f>'data convert'!AG52</f>
        <v>139.00204081632651</v>
      </c>
      <c r="AH52" s="12">
        <f>'data convert'!AH52</f>
        <v>154.06274509803919</v>
      </c>
      <c r="AI52" s="12">
        <f>'data convert'!AI52</f>
        <v>146.19999999999999</v>
      </c>
      <c r="AJ52" s="12">
        <f>'data convert'!AJ52</f>
        <v>130.80444444444441</v>
      </c>
      <c r="AK52" s="12">
        <f>'data convert'!AK52</f>
        <v>171.41914893617022</v>
      </c>
      <c r="AL52" s="12">
        <f>'data convert'!AL52</f>
        <v>108.58541666666666</v>
      </c>
      <c r="AM52" s="12">
        <f>'data convert'!AM52</f>
        <v>179.37083333333331</v>
      </c>
      <c r="AN52" s="12">
        <f>'data convert'!AN52</f>
        <v>159.62954545454548</v>
      </c>
      <c r="AO52" s="12">
        <f>'data convert'!AO52</f>
        <v>142.30681818181816</v>
      </c>
      <c r="AP52" s="12">
        <f>'data convert'!AP52</f>
        <v>156.74</v>
      </c>
      <c r="AQ52" s="12">
        <f>'data convert'!AQ52</f>
        <v>86.768292682926827</v>
      </c>
      <c r="AR52" s="12">
        <f>'data convert'!AR52</f>
        <v>165.65111111111113</v>
      </c>
      <c r="AS52" s="12">
        <f>'data convert'!AS52</f>
        <v>63.222916666666656</v>
      </c>
      <c r="AT52" s="12">
        <f>'data convert'!AT52</f>
        <v>78.325531914893617</v>
      </c>
      <c r="AU52" s="12">
        <f>'data convert'!AU52</f>
        <v>222</v>
      </c>
      <c r="AV52" s="12">
        <f>'data convert'!AV52</f>
        <v>212</v>
      </c>
      <c r="AW52" s="12">
        <f>'data convert'!AW52</f>
        <v>138.71904761904756</v>
      </c>
      <c r="AX52" s="12">
        <f>'data convert'!AX52</f>
        <v>118.55609756097559</v>
      </c>
      <c r="AY52" s="12">
        <f>'data convert'!AY52</f>
        <v>146.99743589743585</v>
      </c>
      <c r="AZ52" s="12">
        <f>'data convert'!AZ52</f>
        <v>279.5575</v>
      </c>
      <c r="BA52" s="12">
        <f>'data convert'!BA52</f>
        <v>82.242500000000007</v>
      </c>
      <c r="BB52" s="12">
        <f>'data convert'!BB52</f>
        <v>90.107142857142847</v>
      </c>
      <c r="BC52" s="12">
        <f>'data convert'!BC52</f>
        <v>127.9</v>
      </c>
      <c r="BD52" s="12">
        <f>'data convert'!BD52</f>
        <v>180.26578947368424</v>
      </c>
      <c r="BE52" s="12">
        <f>'data convert'!BE52</f>
        <v>72.3</v>
      </c>
      <c r="BF52" s="12">
        <f>'data convert'!BF52</f>
        <v>165.6</v>
      </c>
      <c r="BG52" s="12">
        <f>'data convert'!BG52</f>
        <v>192.6</v>
      </c>
      <c r="BH52" s="12">
        <f>'data convert'!BH52</f>
        <v>228.8</v>
      </c>
      <c r="BI52" s="12">
        <f>'data convert'!BI52</f>
        <v>109.7</v>
      </c>
      <c r="BJ52" s="12">
        <f>'data convert'!BJ52</f>
        <v>50.4</v>
      </c>
      <c r="BK52" s="12">
        <f>'data convert'!BK52</f>
        <v>50</v>
      </c>
      <c r="BL52" s="12">
        <f>'data convert'!BL52</f>
        <v>181.6</v>
      </c>
      <c r="BM52" s="12">
        <f>'data convert'!BM52</f>
        <v>74.900000000000006</v>
      </c>
      <c r="BN52" s="12">
        <f>'data convert'!BN52</f>
        <v>82</v>
      </c>
      <c r="BO52" s="12">
        <f>'data convert'!BO52</f>
        <v>31.02</v>
      </c>
      <c r="BP52" s="12">
        <f>'data convert'!BP52</f>
        <v>291.04999999999995</v>
      </c>
      <c r="BQ52" s="12">
        <f>'data convert'!BQ52</f>
        <v>116.18</v>
      </c>
      <c r="BR52" s="12">
        <f>'data convert'!BR52</f>
        <v>127.47999999999999</v>
      </c>
      <c r="BS52" s="12">
        <f>'data convert'!BS52</f>
        <v>177.64000000000001</v>
      </c>
      <c r="BV52" s="14">
        <f t="shared" si="160"/>
        <v>139.82955126400302</v>
      </c>
      <c r="BX52" s="12">
        <f t="shared" si="161"/>
        <v>128.34904986153825</v>
      </c>
      <c r="BY52" s="12">
        <f t="shared" si="162"/>
        <v>138.89385594950309</v>
      </c>
      <c r="BZ52" s="12">
        <f t="shared" si="163"/>
        <v>144.70579989203944</v>
      </c>
      <c r="CA52" s="13"/>
      <c r="CB52" s="12">
        <f t="shared" si="164"/>
        <v>118.61686077246718</v>
      </c>
      <c r="CC52" s="12">
        <f t="shared" si="165"/>
        <v>159.07679924242422</v>
      </c>
      <c r="CD52" s="12">
        <f t="shared" si="166"/>
        <v>137.31564789377288</v>
      </c>
      <c r="CF52" s="12">
        <f t="shared" si="167"/>
        <v>160.00921717171718</v>
      </c>
      <c r="CG52" s="12">
        <f t="shared" si="168"/>
        <v>162.78244584373948</v>
      </c>
      <c r="CH52" s="12">
        <f t="shared" si="169"/>
        <v>76.096442596442586</v>
      </c>
      <c r="CJ52" s="12">
        <f t="shared" si="170"/>
        <v>165.37268748838392</v>
      </c>
      <c r="CK52" s="12">
        <f t="shared" si="171"/>
        <v>148.64598772946181</v>
      </c>
      <c r="CL52" s="12">
        <f t="shared" si="172"/>
        <v>130.93600073090391</v>
      </c>
      <c r="CM52" s="13"/>
      <c r="CN52" s="12">
        <f t="shared" si="173"/>
        <v>-8.2103541766998767</v>
      </c>
      <c r="CO52" s="12">
        <f t="shared" si="174"/>
        <v>-0.66916850268173911</v>
      </c>
      <c r="CP52" s="12">
        <f t="shared" si="175"/>
        <v>3.4872804667948163</v>
      </c>
      <c r="CR52" s="12">
        <f t="shared" si="176"/>
        <v>-15.170391594467429</v>
      </c>
      <c r="CS52" s="12">
        <f t="shared" si="177"/>
        <v>13.764792781235299</v>
      </c>
      <c r="CT52" s="12">
        <f t="shared" si="178"/>
        <v>-1.797834111248632</v>
      </c>
      <c r="CV52" s="12">
        <f t="shared" si="179"/>
        <v>14.431617440875758</v>
      </c>
      <c r="CW52" s="12">
        <f t="shared" si="180"/>
        <v>16.414909704173052</v>
      </c>
      <c r="CX52" s="12">
        <f t="shared" si="181"/>
        <v>-45.579141241203104</v>
      </c>
      <c r="CZ52" s="12">
        <f t="shared" si="182"/>
        <v>18.267337621755349</v>
      </c>
      <c r="DA52" s="12">
        <f t="shared" si="183"/>
        <v>6.3051310583218969</v>
      </c>
      <c r="DB52" s="12">
        <f t="shared" si="184"/>
        <v>-6.3602796781545639</v>
      </c>
      <c r="DC52" s="13"/>
      <c r="DD52" s="12">
        <f t="shared" si="185"/>
        <v>128.34904986153825</v>
      </c>
      <c r="DE52" s="12">
        <f t="shared" si="159"/>
        <v>138.89385594950309</v>
      </c>
      <c r="DF52" s="12">
        <f t="shared" si="186"/>
        <v>144.70579989203944</v>
      </c>
      <c r="DH52" s="12">
        <f t="shared" si="187"/>
        <v>-7.5825953519485072</v>
      </c>
      <c r="DI52" s="12">
        <f t="shared" si="188"/>
        <v>23.940768875215497</v>
      </c>
      <c r="DJ52" s="12">
        <f t="shared" si="189"/>
        <v>6.986103942263469</v>
      </c>
      <c r="DL52" s="12">
        <f t="shared" si="190"/>
        <v>15.202516394887109</v>
      </c>
      <c r="DM52" s="12">
        <f t="shared" si="191"/>
        <v>17.199169632760025</v>
      </c>
      <c r="DN52" s="12">
        <f t="shared" si="195"/>
        <v>-45.212520686222021</v>
      </c>
      <c r="DP52" s="12">
        <f t="shared" si="192"/>
        <v>14.282003632033694</v>
      </c>
      <c r="DQ52" s="12">
        <f t="shared" si="193"/>
        <v>2.7228955856379113</v>
      </c>
      <c r="DR52" s="12">
        <f t="shared" si="194"/>
        <v>-9.5157202900013331</v>
      </c>
    </row>
    <row r="53" spans="1:122" s="12" customFormat="1" ht="15.75" x14ac:dyDescent="0.25">
      <c r="A53" s="21" t="str">
        <f>'data convert'!A53</f>
        <v>Oct</v>
      </c>
      <c r="B53" s="12">
        <f>'data convert'!B53</f>
        <v>78.193548387096783</v>
      </c>
      <c r="C53" s="12">
        <f>'data convert'!C53</f>
        <v>133.27634408602148</v>
      </c>
      <c r="D53" s="12">
        <f>'data convert'!D53</f>
        <v>325.98823529411766</v>
      </c>
      <c r="E53" s="12">
        <f>'data convert'!E53</f>
        <v>256.0451612903226</v>
      </c>
      <c r="F53" s="12">
        <f>'data convert'!F53</f>
        <v>80.896296296296285</v>
      </c>
      <c r="G53" s="12">
        <f>'data convert'!G53</f>
        <v>366.65882352941179</v>
      </c>
      <c r="H53" s="12">
        <f>'data convert'!H53</f>
        <v>139.10645161290324</v>
      </c>
      <c r="I53" s="12">
        <f>'data convert'!I53</f>
        <v>136.77096774193549</v>
      </c>
      <c r="J53" s="12">
        <f>'data convert'!J53</f>
        <v>48.444444444444429</v>
      </c>
      <c r="K53" s="12">
        <f>'data convert'!K53</f>
        <v>133.27634408602148</v>
      </c>
      <c r="L53" s="12">
        <f>'data convert'!L53</f>
        <v>130.27666666666667</v>
      </c>
      <c r="M53" s="12">
        <f>'data convert'!M53</f>
        <v>205.75714285714278</v>
      </c>
      <c r="N53" s="12">
        <f>'data convert'!N53</f>
        <v>164.58333333333334</v>
      </c>
      <c r="O53" s="12">
        <f>'data convert'!O53</f>
        <v>111.4</v>
      </c>
      <c r="P53" s="12">
        <f>'data convert'!P53</f>
        <v>8.3759999999999994</v>
      </c>
      <c r="Q53" s="12">
        <f>'data convert'!Q53</f>
        <v>115.40384615384617</v>
      </c>
      <c r="R53" s="12">
        <f>'data convert'!R53</f>
        <v>86.223076923076917</v>
      </c>
      <c r="S53" s="12">
        <f>'data convert'!S53</f>
        <v>103.04799999999999</v>
      </c>
      <c r="T53" s="12">
        <f>'data convert'!T53</f>
        <v>221.98800000000006</v>
      </c>
      <c r="U53" s="12">
        <f>'data convert'!U53</f>
        <v>134.41818181818181</v>
      </c>
      <c r="V53" s="12">
        <f>'data convert'!V53</f>
        <v>133.99444444444441</v>
      </c>
      <c r="W53" s="12">
        <f>'data convert'!W53</f>
        <v>148.25555555555559</v>
      </c>
      <c r="X53" s="12">
        <f>'data convert'!X53</f>
        <v>159.75945945945946</v>
      </c>
      <c r="Y53" s="12">
        <f>'data convert'!Y53</f>
        <v>216.21111111111108</v>
      </c>
      <c r="Z53" s="12">
        <f>'data convert'!Z53</f>
        <v>219.20625000000001</v>
      </c>
      <c r="AA53" s="12">
        <f>'data convert'!AA53</f>
        <v>84.891891891891873</v>
      </c>
      <c r="AB53" s="12">
        <f>'data convert'!AB53</f>
        <v>196.13658536585362</v>
      </c>
      <c r="AC53" s="12">
        <f>'data convert'!AC53</f>
        <v>77.851111111111109</v>
      </c>
      <c r="AD53" s="12">
        <f>'data convert'!AD53</f>
        <v>54.956249999999997</v>
      </c>
      <c r="AE53" s="12">
        <f>'data convert'!AE53</f>
        <v>83.631999999999977</v>
      </c>
      <c r="AF53" s="12">
        <f>'data convert'!AF53</f>
        <v>132.49607843137258</v>
      </c>
      <c r="AG53" s="12">
        <f>'data convert'!AG53</f>
        <v>50.169387755102051</v>
      </c>
      <c r="AH53" s="12">
        <f>'data convert'!AH53</f>
        <v>51.67254901960785</v>
      </c>
      <c r="AI53" s="12">
        <f>'data convert'!AI53</f>
        <v>118.9795918367347</v>
      </c>
      <c r="AJ53" s="12">
        <f>'data convert'!AJ53</f>
        <v>59.14</v>
      </c>
      <c r="AK53" s="12">
        <f>'data convert'!AK53</f>
        <v>70.076595744680844</v>
      </c>
      <c r="AL53" s="12">
        <f>'data convert'!AL53</f>
        <v>184.91041666666669</v>
      </c>
      <c r="AM53" s="12">
        <f>'data convert'!AM53</f>
        <v>18.3125</v>
      </c>
      <c r="AN53" s="12">
        <f>'data convert'!AN53</f>
        <v>64.284090909090921</v>
      </c>
      <c r="AO53" s="12">
        <f>'data convert'!AO53</f>
        <v>87.86363636363636</v>
      </c>
      <c r="AP53" s="12">
        <f>'data convert'!AP53</f>
        <v>334.0044444444444</v>
      </c>
      <c r="AQ53" s="12">
        <f>'data convert'!AQ53</f>
        <v>131.20243902439026</v>
      </c>
      <c r="AR53" s="12">
        <f>'data convert'!AR53</f>
        <v>200.31555555555556</v>
      </c>
      <c r="AS53" s="12">
        <f>'data convert'!AS53</f>
        <v>219.40625</v>
      </c>
      <c r="AT53" s="12">
        <f>'data convert'!AT53</f>
        <v>102.91914893617023</v>
      </c>
      <c r="AU53" s="12">
        <f>'data convert'!AU53</f>
        <v>80</v>
      </c>
      <c r="AV53" s="12">
        <f>'data convert'!AV53</f>
        <v>118</v>
      </c>
      <c r="AW53" s="12">
        <f>'data convert'!AW53</f>
        <v>170.43571428571425</v>
      </c>
      <c r="AX53" s="12">
        <f>'data convert'!AX53</f>
        <v>121.71219512195124</v>
      </c>
      <c r="AY53" s="12">
        <f>'data convert'!AY53</f>
        <v>196.87692307692302</v>
      </c>
      <c r="AZ53" s="12">
        <f>'data convert'!AZ53</f>
        <v>227.66749999999999</v>
      </c>
      <c r="BA53" s="12">
        <f>'data convert'!BA53</f>
        <v>80.407499999999999</v>
      </c>
      <c r="BB53" s="12">
        <f>'data convert'!BB53</f>
        <v>155.17380952380955</v>
      </c>
      <c r="BC53" s="12">
        <f>'data convert'!BC53</f>
        <v>106.47499999999999</v>
      </c>
      <c r="BD53" s="12">
        <f>'data convert'!BD53</f>
        <v>291.88157894736844</v>
      </c>
      <c r="BE53" s="12">
        <f>'data convert'!BE53</f>
        <v>68.400000000000006</v>
      </c>
      <c r="BF53" s="12">
        <f>'data convert'!BF53</f>
        <v>120.1</v>
      </c>
      <c r="BG53" s="12">
        <f>'data convert'!BG53</f>
        <v>121.2</v>
      </c>
      <c r="BH53" s="12">
        <f>'data convert'!BH53</f>
        <v>32.6</v>
      </c>
      <c r="BI53" s="12">
        <f>'data convert'!BI53</f>
        <v>40.799999999999997</v>
      </c>
      <c r="BJ53" s="12">
        <f>'data convert'!BJ53</f>
        <v>146.5</v>
      </c>
      <c r="BK53" s="12">
        <f>'data convert'!BK53</f>
        <v>120.8</v>
      </c>
      <c r="BL53" s="12">
        <f>'data convert'!BL53</f>
        <v>151.69999999999999</v>
      </c>
      <c r="BM53" s="12">
        <f>'data convert'!BM53</f>
        <v>125.5</v>
      </c>
      <c r="BN53" s="12">
        <f>'data convert'!BN53</f>
        <v>300</v>
      </c>
      <c r="BO53" s="12">
        <f>'data convert'!BO53</f>
        <v>23.260000000000009</v>
      </c>
      <c r="BP53" s="12">
        <f>'data convert'!BP53</f>
        <v>329.01999999999992</v>
      </c>
      <c r="BQ53" s="12">
        <f>'data convert'!BQ53</f>
        <v>80.48</v>
      </c>
      <c r="BR53" s="12">
        <f>'data convert'!BR53</f>
        <v>177.73999999999998</v>
      </c>
      <c r="BS53" s="12">
        <f>'data convert'!BS53</f>
        <v>197.71</v>
      </c>
      <c r="BV53" s="14">
        <f t="shared" si="160"/>
        <v>139.50312041576379</v>
      </c>
      <c r="BX53" s="12">
        <f t="shared" si="161"/>
        <v>117.01274762016942</v>
      </c>
      <c r="BY53" s="12">
        <f t="shared" si="162"/>
        <v>164.31376450835737</v>
      </c>
      <c r="BZ53" s="12">
        <f t="shared" si="163"/>
        <v>141.57535671344604</v>
      </c>
      <c r="CA53" s="13"/>
      <c r="CB53" s="12">
        <f t="shared" si="164"/>
        <v>102.05522784672775</v>
      </c>
      <c r="CC53" s="12">
        <f t="shared" si="165"/>
        <v>131.38076388888891</v>
      </c>
      <c r="CD53" s="12">
        <f t="shared" si="166"/>
        <v>147.22253891941392</v>
      </c>
      <c r="CF53" s="12">
        <f t="shared" si="167"/>
        <v>72.590193602693603</v>
      </c>
      <c r="CG53" s="12">
        <f t="shared" si="168"/>
        <v>204.30707967378461</v>
      </c>
      <c r="CH53" s="12">
        <f t="shared" si="169"/>
        <v>134.18960498960499</v>
      </c>
      <c r="CJ53" s="12">
        <f t="shared" si="170"/>
        <v>139.09717687862994</v>
      </c>
      <c r="CK53" s="12">
        <f t="shared" si="171"/>
        <v>133.60838507276915</v>
      </c>
      <c r="CL53" s="12">
        <f t="shared" si="172"/>
        <v>143.72608925485517</v>
      </c>
      <c r="CM53" s="13"/>
      <c r="CN53" s="12">
        <f t="shared" si="173"/>
        <v>-16.121770415289554</v>
      </c>
      <c r="CO53" s="12">
        <f t="shared" si="174"/>
        <v>17.785010126404302</v>
      </c>
      <c r="CP53" s="12">
        <f t="shared" si="175"/>
        <v>1.4854408213281016</v>
      </c>
      <c r="CR53" s="12">
        <f t="shared" si="176"/>
        <v>-26.8437669762722</v>
      </c>
      <c r="CS53" s="12">
        <f t="shared" si="177"/>
        <v>-5.8223475594435943</v>
      </c>
      <c r="CT53" s="12">
        <f t="shared" si="178"/>
        <v>5.5335095592441252</v>
      </c>
      <c r="CV53" s="12">
        <f t="shared" si="179"/>
        <v>-47.965182867342556</v>
      </c>
      <c r="CW53" s="12">
        <f t="shared" si="180"/>
        <v>46.453411984537951</v>
      </c>
      <c r="CX53" s="12">
        <f t="shared" si="181"/>
        <v>-3.8088864323054783</v>
      </c>
      <c r="CZ53" s="12">
        <f t="shared" si="182"/>
        <v>-0.29099244226509752</v>
      </c>
      <c r="DA53" s="12">
        <f t="shared" si="183"/>
        <v>-4.2255222144325124</v>
      </c>
      <c r="DB53" s="12">
        <f t="shared" si="184"/>
        <v>3.0271500927761226</v>
      </c>
      <c r="DC53" s="13"/>
      <c r="DD53" s="12">
        <f t="shared" si="185"/>
        <v>117.01274762016942</v>
      </c>
      <c r="DE53" s="12">
        <f t="shared" si="159"/>
        <v>164.31376450835737</v>
      </c>
      <c r="DF53" s="12">
        <f t="shared" si="186"/>
        <v>141.57535671344604</v>
      </c>
      <c r="DH53" s="12">
        <f t="shared" si="187"/>
        <v>-12.782812195808532</v>
      </c>
      <c r="DI53" s="12">
        <f t="shared" si="188"/>
        <v>12.279017936882356</v>
      </c>
      <c r="DJ53" s="12">
        <f t="shared" si="189"/>
        <v>25.817521521080199</v>
      </c>
      <c r="DL53" s="12">
        <f t="shared" si="190"/>
        <v>-55.822207701289997</v>
      </c>
      <c r="DM53" s="12">
        <f t="shared" si="191"/>
        <v>24.339601301869688</v>
      </c>
      <c r="DN53" s="12">
        <f t="shared" si="195"/>
        <v>-18.333314685404943</v>
      </c>
      <c r="DP53" s="12">
        <f t="shared" si="192"/>
        <v>-1.7504316375003275</v>
      </c>
      <c r="DQ53" s="12">
        <f t="shared" si="193"/>
        <v>-5.6273717584920835</v>
      </c>
      <c r="DR53" s="12">
        <f t="shared" si="194"/>
        <v>1.5191432967831346</v>
      </c>
    </row>
    <row r="54" spans="1:122" s="12" customFormat="1" ht="15.75" x14ac:dyDescent="0.25">
      <c r="A54" s="21" t="str">
        <f>'data convert'!A54</f>
        <v>Nov</v>
      </c>
      <c r="B54" s="12">
        <f>'data convert'!B54</f>
        <v>17.441935483870971</v>
      </c>
      <c r="C54" s="12">
        <f>'data convert'!C54</f>
        <v>52.766666666666659</v>
      </c>
      <c r="D54" s="12">
        <f>'data convert'!D54</f>
        <v>5.5647058823529418</v>
      </c>
      <c r="E54" s="12">
        <f>'data convert'!E54</f>
        <v>38.545161290322582</v>
      </c>
      <c r="F54" s="12">
        <f>'data convert'!F54</f>
        <v>25.022222222222219</v>
      </c>
      <c r="G54" s="12">
        <f>'data convert'!G54</f>
        <v>63.297058823529397</v>
      </c>
      <c r="H54" s="12">
        <f>'data convert'!H54</f>
        <v>31.329032258064512</v>
      </c>
      <c r="I54" s="12">
        <f>'data convert'!I54</f>
        <v>58.448387096774198</v>
      </c>
      <c r="J54" s="12">
        <f>'data convert'!J54</f>
        <v>36.422222222222224</v>
      </c>
      <c r="K54" s="12">
        <f>'data convert'!K54</f>
        <v>52.766666666666659</v>
      </c>
      <c r="L54" s="12">
        <f>'data convert'!L54</f>
        <v>19.18</v>
      </c>
      <c r="M54" s="12">
        <f>'data convert'!M54</f>
        <v>17.746428571428574</v>
      </c>
      <c r="N54" s="12">
        <f>'data convert'!N54</f>
        <v>14.463333333333333</v>
      </c>
      <c r="O54" s="12">
        <f>'data convert'!O54</f>
        <v>308.3692307692308</v>
      </c>
      <c r="P54" s="12">
        <f>'data convert'!P54</f>
        <v>23.875999999999998</v>
      </c>
      <c r="Q54" s="12">
        <f>'data convert'!Q54</f>
        <v>169.0653846153846</v>
      </c>
      <c r="R54" s="12">
        <f>'data convert'!R54</f>
        <v>33.338461538461537</v>
      </c>
      <c r="S54" s="12">
        <f>'data convert'!S54</f>
        <v>11.452000000000004</v>
      </c>
      <c r="T54" s="12">
        <f>'data convert'!T54</f>
        <v>63.307999999999993</v>
      </c>
      <c r="U54" s="12">
        <f>'data convert'!U54</f>
        <v>19.709090909090911</v>
      </c>
      <c r="V54" s="12">
        <f>'data convert'!V54</f>
        <v>24.727777777777774</v>
      </c>
      <c r="W54" s="12">
        <f>'data convert'!W54</f>
        <v>55.261111111111113</v>
      </c>
      <c r="X54" s="12">
        <f>'data convert'!X54</f>
        <v>27.005405405405408</v>
      </c>
      <c r="Y54" s="12">
        <f>'data convert'!Y54</f>
        <v>8.1916666666666664</v>
      </c>
      <c r="Z54" s="12">
        <f>'data convert'!Z54</f>
        <v>86.71875</v>
      </c>
      <c r="AA54" s="12">
        <f>'data convert'!AA54</f>
        <v>112.77837837837838</v>
      </c>
      <c r="AB54" s="12">
        <f>'data convert'!AB54</f>
        <v>92.470731707317071</v>
      </c>
      <c r="AC54" s="12">
        <f>'data convert'!AC54</f>
        <v>77.490909090909071</v>
      </c>
      <c r="AD54" s="12">
        <f>'data convert'!AD54</f>
        <v>156.91249999999999</v>
      </c>
      <c r="AE54" s="12">
        <f>'data convert'!AE54</f>
        <v>84.211999999999989</v>
      </c>
      <c r="AF54" s="12">
        <f>'data convert'!AF54</f>
        <v>52.309803921568623</v>
      </c>
      <c r="AG54" s="12">
        <f>'data convert'!AG54</f>
        <v>96.048979591836741</v>
      </c>
      <c r="AH54" s="12">
        <f>'data convert'!AH54</f>
        <v>9.9725490196078415</v>
      </c>
      <c r="AI54" s="12">
        <f>'data convert'!AI54</f>
        <v>26.048979591836737</v>
      </c>
      <c r="AJ54" s="12">
        <f>'data convert'!AJ54</f>
        <v>47.226666666666659</v>
      </c>
      <c r="AK54" s="12">
        <f>'data convert'!AK54</f>
        <v>87.385106382978734</v>
      </c>
      <c r="AL54" s="12">
        <f>'data convert'!AL54</f>
        <v>34.395833333333336</v>
      </c>
      <c r="AM54" s="12">
        <f>'data convert'!AM54</f>
        <v>8.5104166666666643</v>
      </c>
      <c r="AN54" s="12">
        <f>'data convert'!AN54</f>
        <v>17.170454545454543</v>
      </c>
      <c r="AO54" s="12">
        <f>'data convert'!AO54</f>
        <v>53.804545454545448</v>
      </c>
      <c r="AP54" s="12">
        <f>'data convert'!AP54</f>
        <v>124.69333333333331</v>
      </c>
      <c r="AQ54" s="12">
        <f>'data convert'!AQ54</f>
        <v>88.836585365853679</v>
      </c>
      <c r="AR54" s="12">
        <f>'data convert'!AR54</f>
        <v>41.213333333333331</v>
      </c>
      <c r="AS54" s="12">
        <f>'data convert'!AS54</f>
        <v>39.808333333333337</v>
      </c>
      <c r="AT54" s="12">
        <f>'data convert'!AT54</f>
        <v>25.212765957446809</v>
      </c>
      <c r="AU54" s="12">
        <f>'data convert'!AU54</f>
        <v>6</v>
      </c>
      <c r="AV54" s="12">
        <f>'data convert'!AV54</f>
        <v>64</v>
      </c>
      <c r="AW54" s="12">
        <f>'data convert'!AW54</f>
        <v>69.685714285714297</v>
      </c>
      <c r="AX54" s="12">
        <f>'data convert'!AX54</f>
        <v>57.141463414634153</v>
      </c>
      <c r="AY54" s="12">
        <f>'data convert'!AY54</f>
        <v>23.56666666666667</v>
      </c>
      <c r="AZ54" s="12">
        <f>'data convert'!AZ54</f>
        <v>42.064999999999998</v>
      </c>
      <c r="BA54" s="12">
        <f>'data convert'!BA54</f>
        <v>24.47</v>
      </c>
      <c r="BB54" s="12">
        <f>'data convert'!BB54</f>
        <v>17.592857142857145</v>
      </c>
      <c r="BC54" s="12">
        <f>'data convert'!BC54</f>
        <v>26.942499999999999</v>
      </c>
      <c r="BD54" s="12">
        <f>'data convert'!BD54</f>
        <v>111.55789473684213</v>
      </c>
      <c r="BE54" s="12">
        <f>'data convert'!BE54</f>
        <v>86.5</v>
      </c>
      <c r="BF54" s="12">
        <f>'data convert'!BF54</f>
        <v>24.6</v>
      </c>
      <c r="BG54" s="12">
        <f>'data convert'!BG54</f>
        <v>37.700000000000003</v>
      </c>
      <c r="BH54" s="12">
        <f>'data convert'!BH54</f>
        <v>66.5</v>
      </c>
      <c r="BI54" s="12">
        <f>'data convert'!BI54</f>
        <v>178.6</v>
      </c>
      <c r="BJ54" s="12">
        <f>'data convert'!BJ54</f>
        <v>48.6</v>
      </c>
      <c r="BK54" s="12">
        <f>'data convert'!BK54</f>
        <v>101.3</v>
      </c>
      <c r="BL54" s="12">
        <f>'data convert'!BL54</f>
        <v>20.9</v>
      </c>
      <c r="BM54" s="12">
        <f>'data convert'!BM54</f>
        <v>30.6</v>
      </c>
      <c r="BN54" s="12">
        <f>'data convert'!BN54</f>
        <v>52</v>
      </c>
      <c r="BO54" s="12">
        <f>'data convert'!BO54</f>
        <v>3.6099999999999977</v>
      </c>
      <c r="BP54" s="12">
        <f>'data convert'!BP54</f>
        <v>39</v>
      </c>
      <c r="BQ54" s="12">
        <f>'data convert'!BQ54</f>
        <v>31.250000000000004</v>
      </c>
      <c r="BR54" s="12">
        <f>'data convert'!BR54</f>
        <v>23.709999999999997</v>
      </c>
      <c r="BS54" s="12">
        <f>'data convert'!BS54</f>
        <v>196.94</v>
      </c>
      <c r="BV54" s="14">
        <f t="shared" si="160"/>
        <v>56.076442874738525</v>
      </c>
      <c r="BX54" s="12">
        <f t="shared" si="161"/>
        <v>58.077425498747068</v>
      </c>
      <c r="BY54" s="12">
        <f t="shared" si="162"/>
        <v>52.708270170041956</v>
      </c>
      <c r="BZ54" s="12">
        <f t="shared" si="163"/>
        <v>57.080682065234043</v>
      </c>
      <c r="CA54" s="13"/>
      <c r="CB54" s="12">
        <f t="shared" si="164"/>
        <v>57.018340713080228</v>
      </c>
      <c r="CC54" s="12">
        <f t="shared" si="165"/>
        <v>55.943371212121207</v>
      </c>
      <c r="CD54" s="12">
        <f t="shared" si="166"/>
        <v>61.792164606227104</v>
      </c>
      <c r="CF54" s="12">
        <f t="shared" si="167"/>
        <v>21.096338383838379</v>
      </c>
      <c r="CG54" s="12">
        <f t="shared" si="168"/>
        <v>54.816043917115174</v>
      </c>
      <c r="CH54" s="12">
        <f t="shared" si="169"/>
        <v>79.215015015015013</v>
      </c>
      <c r="CJ54" s="12">
        <f t="shared" si="170"/>
        <v>70.71276970646548</v>
      </c>
      <c r="CK54" s="12">
        <f t="shared" si="171"/>
        <v>35.276623761891791</v>
      </c>
      <c r="CL54" s="12">
        <f t="shared" si="172"/>
        <v>65.95824172404177</v>
      </c>
      <c r="CM54" s="13"/>
      <c r="CN54" s="12">
        <f t="shared" si="173"/>
        <v>3.5683123276529214</v>
      </c>
      <c r="CO54" s="12">
        <f t="shared" si="174"/>
        <v>-6.0063950779122495</v>
      </c>
      <c r="CP54" s="12">
        <f t="shared" si="175"/>
        <v>1.7908396806458469</v>
      </c>
      <c r="CR54" s="12">
        <f t="shared" si="176"/>
        <v>1.6796675931204823</v>
      </c>
      <c r="CS54" s="12">
        <f t="shared" si="177"/>
        <v>-0.23730403676739809</v>
      </c>
      <c r="CT54" s="12">
        <f t="shared" si="178"/>
        <v>10.192732346194186</v>
      </c>
      <c r="CV54" s="12">
        <f t="shared" si="179"/>
        <v>-62.379321329345736</v>
      </c>
      <c r="CW54" s="12">
        <f t="shared" si="180"/>
        <v>-2.2476442745107494</v>
      </c>
      <c r="CX54" s="12">
        <f t="shared" si="181"/>
        <v>41.262553318445271</v>
      </c>
      <c r="CZ54" s="12">
        <f t="shared" si="182"/>
        <v>26.100669160526174</v>
      </c>
      <c r="DA54" s="12">
        <f t="shared" si="183"/>
        <v>-37.091901780055125</v>
      </c>
      <c r="DB54" s="12">
        <f t="shared" si="184"/>
        <v>17.622014419453887</v>
      </c>
      <c r="DC54" s="13"/>
      <c r="DD54" s="12">
        <f t="shared" si="185"/>
        <v>58.077425498747068</v>
      </c>
      <c r="DE54" s="12">
        <f t="shared" si="159"/>
        <v>52.708270170041956</v>
      </c>
      <c r="DF54" s="12">
        <f t="shared" si="186"/>
        <v>57.080682065234043</v>
      </c>
      <c r="DH54" s="12">
        <f t="shared" si="187"/>
        <v>-1.8235739214881153</v>
      </c>
      <c r="DI54" s="12">
        <f t="shared" si="188"/>
        <v>-3.6744987717678717</v>
      </c>
      <c r="DJ54" s="12">
        <f t="shared" si="189"/>
        <v>6.39618418960423</v>
      </c>
      <c r="DL54" s="12">
        <f t="shared" si="190"/>
        <v>-59.975278422570952</v>
      </c>
      <c r="DM54" s="12">
        <f t="shared" si="191"/>
        <v>3.9989431265213904</v>
      </c>
      <c r="DN54" s="12">
        <f t="shared" si="195"/>
        <v>50.289536650434066</v>
      </c>
      <c r="DP54" s="12">
        <f t="shared" si="192"/>
        <v>23.882138664096818</v>
      </c>
      <c r="DQ54" s="12">
        <f t="shared" si="193"/>
        <v>-38.198664617258281</v>
      </c>
      <c r="DR54" s="12">
        <f t="shared" si="194"/>
        <v>15.552651681110085</v>
      </c>
    </row>
    <row r="55" spans="1:122" s="12" customFormat="1" ht="15.75" x14ac:dyDescent="0.25">
      <c r="A55" s="21" t="str">
        <f>'data convert'!A55</f>
        <v>Dec</v>
      </c>
      <c r="B55" s="12">
        <f>'data convert'!B55</f>
        <v>0</v>
      </c>
      <c r="C55" s="12">
        <f>'data convert'!C55</f>
        <v>11.778494623655915</v>
      </c>
      <c r="D55" s="12">
        <f>'data convert'!D55</f>
        <v>1.0911764705882354</v>
      </c>
      <c r="E55" s="12">
        <f>'data convert'!E55</f>
        <v>25.93870967741935</v>
      </c>
      <c r="F55" s="12">
        <f>'data convert'!F55</f>
        <v>10.05185185185185</v>
      </c>
      <c r="G55" s="12">
        <f>'data convert'!G55</f>
        <v>2.2794117647058822</v>
      </c>
      <c r="H55" s="12">
        <f>'data convert'!H55</f>
        <v>0</v>
      </c>
      <c r="I55" s="12">
        <f>'data convert'!I55</f>
        <v>1.6774193548387095</v>
      </c>
      <c r="J55" s="12">
        <f>'data convert'!J55</f>
        <v>12.283333333333335</v>
      </c>
      <c r="K55" s="12">
        <f>'data convert'!K55</f>
        <v>11.778494623655915</v>
      </c>
      <c r="L55" s="12">
        <f>'data convert'!L55</f>
        <v>1.0033333333333334</v>
      </c>
      <c r="M55" s="12">
        <f>'data convert'!M55</f>
        <v>60.567857142857143</v>
      </c>
      <c r="N55" s="12">
        <f>'data convert'!N55</f>
        <v>7.09</v>
      </c>
      <c r="O55" s="12">
        <f>'data convert'!O55</f>
        <v>10.823076923076922</v>
      </c>
      <c r="P55" s="12">
        <f>'data convert'!P55</f>
        <v>18.440000000000001</v>
      </c>
      <c r="Q55" s="12">
        <f>'data convert'!Q55</f>
        <v>7.5038461538461538</v>
      </c>
      <c r="R55" s="12">
        <f>'data convert'!R55</f>
        <v>27.20384615384615</v>
      </c>
      <c r="S55" s="12">
        <f>'data convert'!S55</f>
        <v>15.936</v>
      </c>
      <c r="T55" s="12">
        <f>'data convert'!T55</f>
        <v>23.18</v>
      </c>
      <c r="U55" s="12">
        <f>'data convert'!U55</f>
        <v>2.4606060606060609</v>
      </c>
      <c r="V55" s="12">
        <f>'data convert'!V55</f>
        <v>5.3805555555555555</v>
      </c>
      <c r="W55" s="12">
        <f>'data convert'!W55</f>
        <v>82.291666666666671</v>
      </c>
      <c r="X55" s="12">
        <f>'data convert'!X55</f>
        <v>17.532432432432429</v>
      </c>
      <c r="Y55" s="12">
        <f>'data convert'!Y55</f>
        <v>5.5555555555555558E-3</v>
      </c>
      <c r="Z55" s="12">
        <f>'data convert'!Z55</f>
        <v>4.765625</v>
      </c>
      <c r="AA55" s="12">
        <f>'data convert'!AA55</f>
        <v>5.8054054054054056</v>
      </c>
      <c r="AB55" s="12">
        <f>'data convert'!AB55</f>
        <v>9.7560975609756101E-2</v>
      </c>
      <c r="AC55" s="12">
        <f>'data convert'!AC55</f>
        <v>34.120454545454542</v>
      </c>
      <c r="AD55" s="12">
        <f>'data convert'!AD55</f>
        <v>4.2729166666666663</v>
      </c>
      <c r="AE55" s="12">
        <f>'data convert'!AE55</f>
        <v>6.12</v>
      </c>
      <c r="AF55" s="12">
        <f>'data convert'!AF55</f>
        <v>5.4647058823529413</v>
      </c>
      <c r="AG55" s="12">
        <f>'data convert'!AG55</f>
        <v>1.3224489795918366</v>
      </c>
      <c r="AH55" s="12">
        <f>'data convert'!AH55</f>
        <v>39.798039215686273</v>
      </c>
      <c r="AI55" s="12">
        <f>'data convert'!AI55</f>
        <v>9.6632653061224509</v>
      </c>
      <c r="AJ55" s="12">
        <f>'data convert'!AJ55</f>
        <v>7.724444444444444</v>
      </c>
      <c r="AK55" s="12">
        <f>'data convert'!AK55</f>
        <v>14.708510638297874</v>
      </c>
      <c r="AL55" s="12">
        <f>'data convert'!AL55</f>
        <v>24.96875</v>
      </c>
      <c r="AM55" s="12">
        <f>'data convert'!AM55</f>
        <v>15.877083333333337</v>
      </c>
      <c r="AN55" s="12">
        <f>'data convert'!AN55</f>
        <v>3.4931818181818177</v>
      </c>
      <c r="AO55" s="12">
        <f>'data convert'!AO55</f>
        <v>4.2840909090909101</v>
      </c>
      <c r="AP55" s="12">
        <f>'data convert'!AP55</f>
        <v>0</v>
      </c>
      <c r="AQ55" s="12">
        <f>'data convert'!AQ55</f>
        <v>0.39512195121951216</v>
      </c>
      <c r="AR55" s="12">
        <f>'data convert'!AR55</f>
        <v>28.777777777777779</v>
      </c>
      <c r="AS55" s="12">
        <f>'data convert'!AS55</f>
        <v>4.5541666666666663</v>
      </c>
      <c r="AT55" s="12">
        <f>'data convert'!AT55</f>
        <v>1.0638297872340425E-2</v>
      </c>
      <c r="AU55" s="12">
        <f>'data convert'!AU55</f>
        <v>43</v>
      </c>
      <c r="AV55" s="12">
        <f>'data convert'!AV55</f>
        <v>26</v>
      </c>
      <c r="AW55" s="12">
        <f>'data convert'!AW55</f>
        <v>27.421428571428571</v>
      </c>
      <c r="AX55" s="12">
        <f>'data convert'!AX55</f>
        <v>11.248780487804877</v>
      </c>
      <c r="AY55" s="12">
        <f>'data convert'!AY55</f>
        <v>3.4256410256410255</v>
      </c>
      <c r="AZ55" s="12">
        <f>'data convert'!AZ55</f>
        <v>11.05</v>
      </c>
      <c r="BA55" s="12">
        <f>'data convert'!BA55</f>
        <v>3.4449999999999998</v>
      </c>
      <c r="BB55" s="12">
        <f>'data convert'!BB55</f>
        <v>0.63333333333333341</v>
      </c>
      <c r="BC55" s="12">
        <f>'data convert'!BC55</f>
        <v>1.1399999999999999</v>
      </c>
      <c r="BD55" s="12">
        <f>'data convert'!BD55</f>
        <v>20.060526315789474</v>
      </c>
      <c r="BE55" s="12">
        <f>'data convert'!BE55</f>
        <v>6.8</v>
      </c>
      <c r="BF55" s="12">
        <f>'data convert'!BF55</f>
        <v>49.8</v>
      </c>
      <c r="BG55" s="12">
        <f>'data convert'!BG55</f>
        <v>2.1</v>
      </c>
      <c r="BH55" s="12">
        <f>'data convert'!BH55</f>
        <v>9.8000000000000007</v>
      </c>
      <c r="BI55" s="12">
        <f>'data convert'!BI55</f>
        <v>16</v>
      </c>
      <c r="BJ55" s="12">
        <f>'data convert'!BJ55</f>
        <v>11.4</v>
      </c>
      <c r="BK55" s="12">
        <f>'data convert'!BK55</f>
        <v>25.6</v>
      </c>
      <c r="BL55" s="12">
        <f>'data convert'!BL55</f>
        <v>3.4</v>
      </c>
      <c r="BM55" s="12">
        <f>'data convert'!BM55</f>
        <v>8.5</v>
      </c>
      <c r="BN55" s="12">
        <f>'data convert'!BN55</f>
        <v>3</v>
      </c>
      <c r="BO55" s="12">
        <f>'data convert'!BO55</f>
        <v>80.200000000000031</v>
      </c>
      <c r="BP55" s="12">
        <f>'data convert'!BP55</f>
        <v>35.08</v>
      </c>
      <c r="BQ55" s="12">
        <f>'data convert'!BQ55</f>
        <v>4.3900000000000006</v>
      </c>
      <c r="BR55" s="12">
        <f>'data convert'!BR55</f>
        <v>37.120000000000005</v>
      </c>
      <c r="BS55" s="12">
        <f>'data convert'!BS55</f>
        <v>49.539999999999992</v>
      </c>
      <c r="BV55" s="14">
        <f t="shared" si="160"/>
        <v>15.181093788937099</v>
      </c>
      <c r="BX55" s="12">
        <f t="shared" si="161"/>
        <v>20.31615919934033</v>
      </c>
      <c r="BY55" s="12">
        <f t="shared" si="162"/>
        <v>15.065216040503941</v>
      </c>
      <c r="BZ55" s="12">
        <f t="shared" si="163"/>
        <v>13.140959055138405</v>
      </c>
      <c r="CA55" s="13"/>
      <c r="CB55" s="12">
        <f t="shared" si="164"/>
        <v>23.895507982347787</v>
      </c>
      <c r="CC55" s="12">
        <f t="shared" si="165"/>
        <v>29.544602272727271</v>
      </c>
      <c r="CD55" s="12">
        <f t="shared" si="166"/>
        <v>6.7535657051282056</v>
      </c>
      <c r="CF55" s="12">
        <f t="shared" si="167"/>
        <v>6.7725168350168339</v>
      </c>
      <c r="CG55" s="12">
        <f t="shared" si="168"/>
        <v>19.733573389608779</v>
      </c>
      <c r="CH55" s="12">
        <f t="shared" si="169"/>
        <v>11.61034881034881</v>
      </c>
      <c r="CJ55" s="12">
        <f t="shared" si="170"/>
        <v>11.832482264781996</v>
      </c>
      <c r="CK55" s="12">
        <f t="shared" si="171"/>
        <v>14.245489666254594</v>
      </c>
      <c r="CL55" s="12">
        <f t="shared" si="172"/>
        <v>13.744279545319472</v>
      </c>
      <c r="CM55" s="13"/>
      <c r="CN55" s="12">
        <f t="shared" si="173"/>
        <v>33.825398102377186</v>
      </c>
      <c r="CO55" s="12">
        <f t="shared" si="174"/>
        <v>-0.76330302706911546</v>
      </c>
      <c r="CP55" s="12">
        <f t="shared" si="175"/>
        <v>-13.438654435330607</v>
      </c>
      <c r="CR55" s="12">
        <f t="shared" si="176"/>
        <v>57.403071969433014</v>
      </c>
      <c r="CS55" s="12">
        <f t="shared" si="177"/>
        <v>94.614450602085569</v>
      </c>
      <c r="CT55" s="12">
        <f t="shared" si="178"/>
        <v>-55.513312815116635</v>
      </c>
      <c r="CV55" s="12">
        <f t="shared" si="179"/>
        <v>-55.388479057074512</v>
      </c>
      <c r="CW55" s="12">
        <f t="shared" si="180"/>
        <v>29.987823433310208</v>
      </c>
      <c r="CX55" s="12">
        <f t="shared" si="181"/>
        <v>-23.520999397226529</v>
      </c>
      <c r="CZ55" s="12">
        <f t="shared" si="182"/>
        <v>-22.057775089930168</v>
      </c>
      <c r="DA55" s="12">
        <f t="shared" si="183"/>
        <v>-6.1629559483013487</v>
      </c>
      <c r="DB55" s="12">
        <f t="shared" si="184"/>
        <v>-9.4644975098215607</v>
      </c>
      <c r="DC55" s="13"/>
      <c r="DD55" s="12">
        <f t="shared" si="185"/>
        <v>20.31615919934033</v>
      </c>
      <c r="DE55" s="12">
        <f t="shared" si="159"/>
        <v>15.065216040503941</v>
      </c>
      <c r="DF55" s="12">
        <f t="shared" si="186"/>
        <v>13.140959055138405</v>
      </c>
      <c r="DH55" s="12">
        <f t="shared" si="187"/>
        <v>17.618235552730262</v>
      </c>
      <c r="DI55" s="12">
        <f t="shared" si="188"/>
        <v>45.424152187617189</v>
      </c>
      <c r="DJ55" s="12">
        <f t="shared" si="189"/>
        <v>-66.757664975634285</v>
      </c>
      <c r="DL55" s="12">
        <f t="shared" si="190"/>
        <v>-55.045338767074938</v>
      </c>
      <c r="DM55" s="12">
        <f t="shared" si="191"/>
        <v>30.987656178003792</v>
      </c>
      <c r="DN55" s="12">
        <f t="shared" si="195"/>
        <v>-22.93274268929477</v>
      </c>
      <c r="DP55" s="12">
        <f t="shared" si="192"/>
        <v>-9.9572396875003211</v>
      </c>
      <c r="DQ55" s="12">
        <f t="shared" si="193"/>
        <v>8.4052511424901937</v>
      </c>
      <c r="DR55" s="12">
        <f t="shared" si="194"/>
        <v>4.5911450423791997</v>
      </c>
    </row>
    <row r="56" spans="1:122" ht="15.75" x14ac:dyDescent="0.25">
      <c r="A56" s="21" t="str">
        <f>'data convert'!A56</f>
        <v xml:space="preserve">Annual </v>
      </c>
      <c r="B56">
        <f>SUM(B44:B55)</f>
        <v>501.49032258064511</v>
      </c>
      <c r="C56">
        <f t="shared" ref="C56:BN56" si="196">SUM(C44:C55)</f>
        <v>686.79784946236555</v>
      </c>
      <c r="D56">
        <f t="shared" si="196"/>
        <v>810.49705882352953</v>
      </c>
      <c r="E56">
        <f t="shared" si="196"/>
        <v>1033.4161290322581</v>
      </c>
      <c r="F56">
        <f t="shared" si="196"/>
        <v>546.57777777777778</v>
      </c>
      <c r="G56">
        <f t="shared" si="196"/>
        <v>853.37058823529401</v>
      </c>
      <c r="H56">
        <f t="shared" si="196"/>
        <v>452.82258064516134</v>
      </c>
      <c r="I56">
        <f t="shared" si="196"/>
        <v>670.75483870967741</v>
      </c>
      <c r="J56">
        <f t="shared" si="196"/>
        <v>493.93888888888893</v>
      </c>
      <c r="K56">
        <f t="shared" si="196"/>
        <v>686.79784946236555</v>
      </c>
      <c r="L56">
        <f t="shared" si="196"/>
        <v>470.94666666666666</v>
      </c>
      <c r="M56">
        <f t="shared" si="196"/>
        <v>805.03849206349207</v>
      </c>
      <c r="N56">
        <f t="shared" si="196"/>
        <v>506.11666666666667</v>
      </c>
      <c r="O56">
        <f t="shared" si="196"/>
        <v>1592.9076923076925</v>
      </c>
      <c r="P56">
        <f t="shared" si="196"/>
        <v>347.29599999999994</v>
      </c>
      <c r="Q56">
        <f t="shared" si="196"/>
        <v>797.91153846153838</v>
      </c>
      <c r="R56">
        <f t="shared" si="196"/>
        <v>507.39615384615388</v>
      </c>
      <c r="S56">
        <f t="shared" si="196"/>
        <v>520.96400000000006</v>
      </c>
      <c r="T56">
        <f t="shared" si="196"/>
        <v>655.30399999999997</v>
      </c>
      <c r="U56">
        <f t="shared" si="196"/>
        <v>598.07575757575762</v>
      </c>
      <c r="V56">
        <f t="shared" si="196"/>
        <v>574.93333333333339</v>
      </c>
      <c r="W56">
        <f t="shared" si="196"/>
        <v>729.16666666666652</v>
      </c>
      <c r="X56">
        <f t="shared" si="196"/>
        <v>734.35135135135124</v>
      </c>
      <c r="Y56">
        <f t="shared" si="196"/>
        <v>743.90555555555568</v>
      </c>
      <c r="Z56">
        <f t="shared" si="196"/>
        <v>881.25624999999991</v>
      </c>
      <c r="AA56">
        <f t="shared" si="196"/>
        <v>486.42702702702695</v>
      </c>
      <c r="AB56">
        <f t="shared" si="196"/>
        <v>758.25121951219512</v>
      </c>
      <c r="AC56">
        <f t="shared" si="196"/>
        <v>639.43106060606056</v>
      </c>
      <c r="AD56">
        <f t="shared" si="196"/>
        <v>791.26041666666674</v>
      </c>
      <c r="AE56">
        <f t="shared" si="196"/>
        <v>481.04799999999989</v>
      </c>
      <c r="AF56">
        <f t="shared" si="196"/>
        <v>789.97843137254904</v>
      </c>
      <c r="AG56">
        <f t="shared" si="196"/>
        <v>512.76734693877552</v>
      </c>
      <c r="AH56">
        <f t="shared" si="196"/>
        <v>595.59019607843129</v>
      </c>
      <c r="AI56">
        <f t="shared" si="196"/>
        <v>619.02857142857147</v>
      </c>
      <c r="AJ56">
        <f t="shared" si="196"/>
        <v>475.2977777777777</v>
      </c>
      <c r="AK56">
        <f t="shared" si="196"/>
        <v>612.57446808510633</v>
      </c>
      <c r="AL56">
        <f t="shared" si="196"/>
        <v>574.20833333333337</v>
      </c>
      <c r="AM56">
        <f t="shared" si="196"/>
        <v>697.65208333333317</v>
      </c>
      <c r="AN56">
        <f t="shared" si="196"/>
        <v>550.55681818181824</v>
      </c>
      <c r="AO56">
        <f t="shared" si="196"/>
        <v>552.23181818181808</v>
      </c>
      <c r="AP56">
        <f t="shared" si="196"/>
        <v>936.13111111111107</v>
      </c>
      <c r="AQ56">
        <f t="shared" si="196"/>
        <v>598.98048780487807</v>
      </c>
      <c r="AR56">
        <f t="shared" si="196"/>
        <v>713.18666666666672</v>
      </c>
      <c r="AS56">
        <f t="shared" si="196"/>
        <v>584.83958333333328</v>
      </c>
      <c r="AT56">
        <f t="shared" si="196"/>
        <v>647.31914893617034</v>
      </c>
      <c r="AU56">
        <f t="shared" si="196"/>
        <v>786</v>
      </c>
      <c r="AV56">
        <f t="shared" si="196"/>
        <v>631</v>
      </c>
      <c r="AW56">
        <f t="shared" si="196"/>
        <v>790.65429732868756</v>
      </c>
      <c r="AX56">
        <f t="shared" si="196"/>
        <v>586.26902439024389</v>
      </c>
      <c r="AY56">
        <f t="shared" si="196"/>
        <v>776.98286099865038</v>
      </c>
      <c r="AZ56">
        <f t="shared" si="196"/>
        <v>817.15179487179489</v>
      </c>
      <c r="BA56">
        <f t="shared" si="196"/>
        <v>424.013141025641</v>
      </c>
      <c r="BB56">
        <f t="shared" si="196"/>
        <v>492.0425667828107</v>
      </c>
      <c r="BC56">
        <f t="shared" si="196"/>
        <v>622.52814102564105</v>
      </c>
      <c r="BD56">
        <f t="shared" si="196"/>
        <v>1043.7280701754387</v>
      </c>
      <c r="BE56">
        <f t="shared" si="196"/>
        <v>595.79999999999995</v>
      </c>
      <c r="BF56">
        <f t="shared" si="196"/>
        <v>840</v>
      </c>
      <c r="BG56">
        <f t="shared" si="196"/>
        <v>886.10000000000025</v>
      </c>
      <c r="BH56">
        <f t="shared" si="196"/>
        <v>646.80000000000007</v>
      </c>
      <c r="BI56">
        <f t="shared" si="196"/>
        <v>920.9</v>
      </c>
      <c r="BJ56">
        <f t="shared" si="196"/>
        <v>734.4</v>
      </c>
      <c r="BK56">
        <f t="shared" si="196"/>
        <v>717.8</v>
      </c>
      <c r="BL56">
        <f t="shared" si="196"/>
        <v>663.8</v>
      </c>
      <c r="BM56">
        <f t="shared" si="196"/>
        <v>518</v>
      </c>
      <c r="BN56">
        <f t="shared" si="196"/>
        <v>967</v>
      </c>
      <c r="BO56">
        <f t="shared" ref="BO56:BS56" si="197">SUM(BO44:BO55)</f>
        <v>602.92000000000007</v>
      </c>
      <c r="BP56">
        <f t="shared" si="197"/>
        <v>1230.9399999999998</v>
      </c>
      <c r="BQ56">
        <f t="shared" si="197"/>
        <v>532.75000000000011</v>
      </c>
      <c r="BR56">
        <f t="shared" si="197"/>
        <v>744.09</v>
      </c>
      <c r="BS56">
        <f t="shared" si="197"/>
        <v>1250.92</v>
      </c>
      <c r="BV56" s="14">
        <f t="shared" ref="BV56" si="198">SUM(BV44:BV55)</f>
        <v>694.87692101553387</v>
      </c>
      <c r="BX56">
        <f t="shared" ref="BX56:BZ56" si="199">SUM(BX44:BX55)</f>
        <v>690.67274392039189</v>
      </c>
      <c r="BY56">
        <f t="shared" si="199"/>
        <v>749.71412000958912</v>
      </c>
      <c r="BZ56">
        <f t="shared" si="199"/>
        <v>680.28868103495711</v>
      </c>
      <c r="CB56">
        <f t="shared" ref="CB56:CD56" si="200">SUM(CB44:CB55)</f>
        <v>688.25183202091966</v>
      </c>
      <c r="CC56">
        <f t="shared" si="200"/>
        <v>606.81969696969691</v>
      </c>
      <c r="CD56">
        <f t="shared" si="200"/>
        <v>738.65154714442053</v>
      </c>
      <c r="CF56">
        <f t="shared" ref="CF56:CH56" si="201">SUM(CF44:CF55)</f>
        <v>548.56729797979813</v>
      </c>
      <c r="CG56">
        <f t="shared" si="201"/>
        <v>851.76411039754657</v>
      </c>
      <c r="CH56">
        <f t="shared" si="201"/>
        <v>660.40329600855921</v>
      </c>
      <c r="CJ56">
        <f t="shared" ref="CJ56:CL56" si="202">SUM(CJ44:CJ55)</f>
        <v>747.64439857776154</v>
      </c>
      <c r="CK56">
        <f t="shared" si="202"/>
        <v>634.90522054692519</v>
      </c>
      <c r="CL56">
        <f t="shared" si="202"/>
        <v>665.72039864379883</v>
      </c>
      <c r="CN56" s="12">
        <f>(BX56-$BV56)/$BV56*100</f>
        <v>-0.60502471272146174</v>
      </c>
      <c r="CO56" s="12">
        <f t="shared" si="174"/>
        <v>7.8916420067474622</v>
      </c>
      <c r="CP56" s="12">
        <f t="shared" si="175"/>
        <v>-2.0993991222584643</v>
      </c>
      <c r="CR56" s="12">
        <f>(CB56-$BV56)/$BV56*100</f>
        <v>-0.95341905800122251</v>
      </c>
      <c r="CS56" s="12">
        <f t="shared" si="177"/>
        <v>-12.672348351582171</v>
      </c>
      <c r="CT56" s="12">
        <f t="shared" si="178"/>
        <v>6.2996229699083779</v>
      </c>
      <c r="CV56" s="12">
        <f>(CF56-$BV56)/$BV56*100</f>
        <v>-21.055473078874208</v>
      </c>
      <c r="CW56" s="12">
        <f t="shared" si="180"/>
        <v>22.577694644503168</v>
      </c>
      <c r="CX56" s="12">
        <f t="shared" si="181"/>
        <v>-4.9611123875855423</v>
      </c>
      <c r="CZ56" s="12">
        <f>(CJ56-$BV56)/$BV56*100</f>
        <v>7.5937876142310472</v>
      </c>
      <c r="DA56" s="12">
        <f t="shared" si="183"/>
        <v>-8.6305500520815279</v>
      </c>
      <c r="DB56" s="12">
        <f t="shared" si="184"/>
        <v>-4.1959261402902817</v>
      </c>
      <c r="DD56" s="12">
        <f t="shared" si="185"/>
        <v>690.67274392039189</v>
      </c>
      <c r="DE56" s="12">
        <f t="shared" si="159"/>
        <v>749.71412000958912</v>
      </c>
      <c r="DF56" s="12">
        <f t="shared" si="186"/>
        <v>680.28868103495711</v>
      </c>
      <c r="DH56" s="12">
        <f t="shared" si="187"/>
        <v>-0.35051504794161514</v>
      </c>
      <c r="DI56" s="12">
        <f t="shared" si="188"/>
        <v>-12.140778348183961</v>
      </c>
      <c r="DJ56" s="12">
        <f t="shared" si="189"/>
        <v>6.9466767939461009</v>
      </c>
      <c r="DL56" s="12">
        <f t="shared" si="190"/>
        <v>-26.829803075766833</v>
      </c>
      <c r="DM56" s="12">
        <f t="shared" si="191"/>
        <v>13.611853860595849</v>
      </c>
      <c r="DN56" s="12">
        <f t="shared" si="195"/>
        <v>-11.912650651409312</v>
      </c>
      <c r="DP56" s="12">
        <f t="shared" si="192"/>
        <v>9.9010492781289283</v>
      </c>
      <c r="DQ56" s="12">
        <f t="shared" si="193"/>
        <v>-6.6712061736772963</v>
      </c>
      <c r="DR56" s="12">
        <f t="shared" si="194"/>
        <v>-2.1414853425158897</v>
      </c>
    </row>
    <row r="57" spans="1:122" ht="15.75" x14ac:dyDescent="0.25">
      <c r="A57" s="21" t="str">
        <f>'data convert'!A57</f>
        <v>winter</v>
      </c>
      <c r="B57">
        <f>SUM(B44:B45)</f>
        <v>0</v>
      </c>
      <c r="C57">
        <f t="shared" ref="C57:BN57" si="203">SUM(C44:C45)</f>
        <v>6.774193548387097</v>
      </c>
      <c r="D57">
        <f t="shared" si="203"/>
        <v>0</v>
      </c>
      <c r="E57">
        <f t="shared" si="203"/>
        <v>8.4645161290322584</v>
      </c>
      <c r="F57">
        <f t="shared" si="203"/>
        <v>4.6888888888888891</v>
      </c>
      <c r="G57">
        <f t="shared" si="203"/>
        <v>0</v>
      </c>
      <c r="H57">
        <f t="shared" si="203"/>
        <v>0</v>
      </c>
      <c r="I57">
        <f t="shared" si="203"/>
        <v>12.948387096774193</v>
      </c>
      <c r="J57">
        <f t="shared" si="203"/>
        <v>24.344444444444445</v>
      </c>
      <c r="K57">
        <f t="shared" si="203"/>
        <v>6.774193548387097</v>
      </c>
      <c r="L57">
        <f t="shared" si="203"/>
        <v>2.4299999999999997</v>
      </c>
      <c r="M57">
        <f t="shared" si="203"/>
        <v>5.0357142857142865</v>
      </c>
      <c r="N57">
        <f t="shared" si="203"/>
        <v>2.8566666666666665</v>
      </c>
      <c r="O57">
        <f t="shared" si="203"/>
        <v>1.1653846153846155</v>
      </c>
      <c r="P57">
        <f t="shared" si="203"/>
        <v>0</v>
      </c>
      <c r="Q57">
        <f t="shared" si="203"/>
        <v>3.3307692307692309</v>
      </c>
      <c r="R57">
        <f t="shared" si="203"/>
        <v>8.6038461538461526</v>
      </c>
      <c r="S57">
        <f t="shared" si="203"/>
        <v>0.61199999999999999</v>
      </c>
      <c r="T57">
        <f t="shared" si="203"/>
        <v>0</v>
      </c>
      <c r="U57">
        <f t="shared" si="203"/>
        <v>9.4878787878787882</v>
      </c>
      <c r="V57">
        <f t="shared" si="203"/>
        <v>15.472222222222223</v>
      </c>
      <c r="W57">
        <f t="shared" si="203"/>
        <v>0.10555555555555556</v>
      </c>
      <c r="X57">
        <f t="shared" si="203"/>
        <v>0</v>
      </c>
      <c r="Y57">
        <f t="shared" si="203"/>
        <v>0</v>
      </c>
      <c r="Z57">
        <f t="shared" si="203"/>
        <v>1.5531250000000001</v>
      </c>
      <c r="AA57">
        <f t="shared" si="203"/>
        <v>0.25135135135135139</v>
      </c>
      <c r="AB57">
        <f t="shared" si="203"/>
        <v>7.8048780487804878E-2</v>
      </c>
      <c r="AC57">
        <f t="shared" si="203"/>
        <v>5.6977272727272732</v>
      </c>
      <c r="AD57">
        <f t="shared" si="203"/>
        <v>27.8125</v>
      </c>
      <c r="AE57">
        <f t="shared" si="203"/>
        <v>0</v>
      </c>
      <c r="AF57">
        <f t="shared" si="203"/>
        <v>0.58235294117647063</v>
      </c>
      <c r="AG57">
        <f t="shared" si="203"/>
        <v>0.81632653061224492</v>
      </c>
      <c r="AH57">
        <f t="shared" si="203"/>
        <v>0</v>
      </c>
      <c r="AI57">
        <f t="shared" si="203"/>
        <v>19.983673469387757</v>
      </c>
      <c r="AJ57">
        <f t="shared" si="203"/>
        <v>7.2822222222222219</v>
      </c>
      <c r="AK57">
        <f t="shared" si="203"/>
        <v>34.046808510638307</v>
      </c>
      <c r="AL57">
        <f t="shared" si="203"/>
        <v>1.6666666666666666E-2</v>
      </c>
      <c r="AM57">
        <f t="shared" si="203"/>
        <v>3.9249999999999998</v>
      </c>
      <c r="AN57">
        <f t="shared" si="203"/>
        <v>0</v>
      </c>
      <c r="AO57">
        <f t="shared" si="203"/>
        <v>1.0863636363636364</v>
      </c>
      <c r="AP57">
        <f t="shared" si="203"/>
        <v>5.0266666666666664</v>
      </c>
      <c r="AQ57">
        <f t="shared" si="203"/>
        <v>1.2341463414634144</v>
      </c>
      <c r="AR57">
        <f t="shared" si="203"/>
        <v>0</v>
      </c>
      <c r="AS57">
        <f t="shared" si="203"/>
        <v>2.5000000000000004</v>
      </c>
      <c r="AT57">
        <f t="shared" si="203"/>
        <v>3.2936170212765949</v>
      </c>
      <c r="AU57">
        <f t="shared" si="203"/>
        <v>0</v>
      </c>
      <c r="AV57">
        <f t="shared" si="203"/>
        <v>1</v>
      </c>
      <c r="AW57">
        <f t="shared" si="203"/>
        <v>1.7328687572590011</v>
      </c>
      <c r="AX57">
        <f t="shared" si="203"/>
        <v>3.8421951219512196</v>
      </c>
      <c r="AY57">
        <f t="shared" si="203"/>
        <v>35.582860998650467</v>
      </c>
      <c r="AZ57">
        <f t="shared" si="203"/>
        <v>2.6717948717948721</v>
      </c>
      <c r="BA57">
        <f t="shared" si="203"/>
        <v>7.0281410256410251</v>
      </c>
      <c r="BB57">
        <f t="shared" si="203"/>
        <v>1.6068524970963995</v>
      </c>
      <c r="BC57">
        <f t="shared" si="203"/>
        <v>2.9306410256410258</v>
      </c>
      <c r="BD57">
        <f t="shared" si="203"/>
        <v>10.249122807017544</v>
      </c>
      <c r="BE57">
        <f t="shared" si="203"/>
        <v>0</v>
      </c>
      <c r="BF57">
        <f t="shared" si="203"/>
        <v>0.6</v>
      </c>
      <c r="BG57">
        <f t="shared" si="203"/>
        <v>14.7</v>
      </c>
      <c r="BH57">
        <f t="shared" si="203"/>
        <v>0.1</v>
      </c>
      <c r="BI57">
        <f t="shared" si="203"/>
        <v>1.6</v>
      </c>
      <c r="BJ57">
        <f t="shared" si="203"/>
        <v>21.1</v>
      </c>
      <c r="BK57">
        <f t="shared" si="203"/>
        <v>0</v>
      </c>
      <c r="BL57">
        <f t="shared" si="203"/>
        <v>16.5</v>
      </c>
      <c r="BM57">
        <f t="shared" si="203"/>
        <v>0</v>
      </c>
      <c r="BN57">
        <f t="shared" si="203"/>
        <v>28</v>
      </c>
      <c r="BO57">
        <f t="shared" ref="BO57:BS57" si="204">SUM(BO44:BO45)</f>
        <v>8.7399999999999984</v>
      </c>
      <c r="BP57">
        <f t="shared" si="204"/>
        <v>9.35</v>
      </c>
      <c r="BQ57">
        <f t="shared" si="204"/>
        <v>7.88</v>
      </c>
      <c r="BR57">
        <f t="shared" si="204"/>
        <v>26.5</v>
      </c>
      <c r="BS57">
        <f t="shared" si="204"/>
        <v>1.4500000000000002</v>
      </c>
      <c r="BV57" s="14">
        <f t="shared" ref="BV57" si="205">SUM(BV44:BV45)</f>
        <v>6.1635104955720497</v>
      </c>
      <c r="BX57">
        <f t="shared" ref="BX57:BZ57" si="206">SUM(BX44:BX45)</f>
        <v>4.5453771802520491</v>
      </c>
      <c r="BY57">
        <f t="shared" si="206"/>
        <v>7.4315488579185613</v>
      </c>
      <c r="BZ57">
        <f t="shared" si="206"/>
        <v>5.8658426971786266</v>
      </c>
      <c r="CB57">
        <f t="shared" ref="CB57:CD57" si="207">SUM(CB44:CB45)</f>
        <v>3.0149019216773203</v>
      </c>
      <c r="CC57">
        <f t="shared" si="207"/>
        <v>2.8571969696969699</v>
      </c>
      <c r="CD57">
        <f t="shared" si="207"/>
        <v>9.2156554319664075</v>
      </c>
      <c r="CF57">
        <f t="shared" ref="CF57:CH57" si="208">SUM(CF44:CF45)</f>
        <v>2.3444444444444446</v>
      </c>
      <c r="CG57">
        <f t="shared" si="208"/>
        <v>7.8833479588764153</v>
      </c>
      <c r="CH57">
        <f t="shared" si="208"/>
        <v>11.944737450000606</v>
      </c>
      <c r="CJ57">
        <f t="shared" ref="CJ57:CL57" si="209">SUM(CJ44:CJ45)</f>
        <v>10.170071750617986</v>
      </c>
      <c r="CK57">
        <f t="shared" si="209"/>
        <v>5.323841527002573</v>
      </c>
      <c r="CL57">
        <f t="shared" si="209"/>
        <v>4.5107357699464199</v>
      </c>
      <c r="CN57" s="12">
        <f t="shared" ref="CN57:CN60" si="210">(BX57-$BV57)/$BV57*100</f>
        <v>-26.253436519374628</v>
      </c>
      <c r="CO57" s="12">
        <f>(BY57-$BV57)/$BV57*100</f>
        <v>20.573313913515484</v>
      </c>
      <c r="CP57" s="12">
        <f t="shared" si="175"/>
        <v>-4.8295171819253273</v>
      </c>
      <c r="CR57" s="12">
        <f t="shared" ref="CR57:CR60" si="211">(CB57-$BV57)/$BV57*100</f>
        <v>-51.084663134048903</v>
      </c>
      <c r="CS57" s="12">
        <f>(CC57-$BV57)/$BV57*100</f>
        <v>-53.643350299320183</v>
      </c>
      <c r="CT57" s="12">
        <f t="shared" si="178"/>
        <v>49.519586907283767</v>
      </c>
      <c r="CV57" s="12">
        <f t="shared" ref="CV57:CV60" si="212">(CF57-$BV57)/$BV57*100</f>
        <v>-61.962513958097013</v>
      </c>
      <c r="CW57" s="12">
        <f>(CG57-$BV57)/$BV57*100</f>
        <v>27.903537513887912</v>
      </c>
      <c r="CX57" s="12">
        <f t="shared" si="181"/>
        <v>93.797632997978482</v>
      </c>
      <c r="CZ57" s="12">
        <f t="shared" ref="CZ57:CZ60" si="213">(CJ57-$BV57)/$BV57*100</f>
        <v>65.00453366509727</v>
      </c>
      <c r="DA57" s="12">
        <f>(CK57-$BV57)/$BV57*100</f>
        <v>-13.623226068531991</v>
      </c>
      <c r="DB57" s="12">
        <f t="shared" si="184"/>
        <v>-26.815476777609216</v>
      </c>
      <c r="DD57" s="12">
        <f t="shared" si="185"/>
        <v>4.5453771802520491</v>
      </c>
      <c r="DE57" s="12">
        <f t="shared" si="159"/>
        <v>7.4315488579185613</v>
      </c>
      <c r="DF57" s="12">
        <f t="shared" si="186"/>
        <v>5.8658426971786266</v>
      </c>
      <c r="DH57" s="12">
        <f t="shared" si="187"/>
        <v>-33.671028781155215</v>
      </c>
      <c r="DI57" s="12">
        <f t="shared" si="188"/>
        <v>-37.140596777965669</v>
      </c>
      <c r="DJ57" s="12">
        <f t="shared" si="189"/>
        <v>102.74787034187081</v>
      </c>
      <c r="DL57" s="12">
        <f t="shared" si="190"/>
        <v>-68.452815297764474</v>
      </c>
      <c r="DM57" s="12">
        <f t="shared" si="191"/>
        <v>6.0794742737437169</v>
      </c>
      <c r="DN57" s="12">
        <f t="shared" si="195"/>
        <v>60.730120710611921</v>
      </c>
      <c r="DP57" s="12">
        <f t="shared" si="192"/>
        <v>73.377846554078616</v>
      </c>
      <c r="DQ57" s="12">
        <f t="shared" si="193"/>
        <v>-9.2399540553098589</v>
      </c>
      <c r="DR57" s="12">
        <f t="shared" si="194"/>
        <v>-23.10165814511171</v>
      </c>
    </row>
    <row r="58" spans="1:122" ht="15.75" x14ac:dyDescent="0.25">
      <c r="A58" s="21" t="str">
        <f>'data convert'!A58</f>
        <v>summer</v>
      </c>
      <c r="B58">
        <f>SUM(B46:B48)</f>
        <v>170.08064516129031</v>
      </c>
      <c r="C58">
        <f t="shared" ref="C58:BN58" si="214">SUM(C46:C48)</f>
        <v>101.45913978494625</v>
      </c>
      <c r="D58">
        <f t="shared" si="214"/>
        <v>101.72058823529414</v>
      </c>
      <c r="E58">
        <f t="shared" si="214"/>
        <v>136.88064516129035</v>
      </c>
      <c r="F58">
        <f t="shared" si="214"/>
        <v>123.03703703703705</v>
      </c>
      <c r="G58">
        <f t="shared" si="214"/>
        <v>77.055882352941182</v>
      </c>
      <c r="H58">
        <f t="shared" si="214"/>
        <v>121.39354838709679</v>
      </c>
      <c r="I58">
        <f t="shared" si="214"/>
        <v>125.60645161290321</v>
      </c>
      <c r="J58">
        <f t="shared" si="214"/>
        <v>56.038888888888891</v>
      </c>
      <c r="K58">
        <f t="shared" si="214"/>
        <v>101.45913978494625</v>
      </c>
      <c r="L58">
        <f t="shared" si="214"/>
        <v>62.493333333333332</v>
      </c>
      <c r="M58">
        <f t="shared" si="214"/>
        <v>154.46428571428572</v>
      </c>
      <c r="N58">
        <f t="shared" si="214"/>
        <v>82.343333333333334</v>
      </c>
      <c r="O58">
        <f t="shared" si="214"/>
        <v>53.16153846153847</v>
      </c>
      <c r="P58">
        <f t="shared" si="214"/>
        <v>50.72</v>
      </c>
      <c r="Q58">
        <f t="shared" si="214"/>
        <v>95.146153846153837</v>
      </c>
      <c r="R58">
        <f t="shared" si="214"/>
        <v>138.80769230769232</v>
      </c>
      <c r="S58">
        <f t="shared" si="214"/>
        <v>75.407999999999987</v>
      </c>
      <c r="T58">
        <f t="shared" si="214"/>
        <v>98.071999999999989</v>
      </c>
      <c r="U58">
        <f t="shared" si="214"/>
        <v>123.98484848484847</v>
      </c>
      <c r="V58">
        <f t="shared" si="214"/>
        <v>111.22222222222221</v>
      </c>
      <c r="W58">
        <f t="shared" si="214"/>
        <v>148.86111111111109</v>
      </c>
      <c r="X58">
        <f t="shared" si="214"/>
        <v>61.41621621621622</v>
      </c>
      <c r="Y58">
        <f t="shared" si="214"/>
        <v>114.65555555555555</v>
      </c>
      <c r="Z58">
        <f t="shared" si="214"/>
        <v>88.678124999999994</v>
      </c>
      <c r="AA58">
        <f t="shared" si="214"/>
        <v>50.429729729729729</v>
      </c>
      <c r="AB58">
        <f t="shared" si="214"/>
        <v>153.16829268292682</v>
      </c>
      <c r="AC58">
        <f t="shared" si="214"/>
        <v>93.220454545454544</v>
      </c>
      <c r="AD58">
        <f t="shared" si="214"/>
        <v>58.11875000000002</v>
      </c>
      <c r="AE58">
        <f t="shared" si="214"/>
        <v>124.64399999999999</v>
      </c>
      <c r="AF58">
        <f t="shared" si="214"/>
        <v>103.92352941176472</v>
      </c>
      <c r="AG58">
        <f t="shared" si="214"/>
        <v>90.306122448979565</v>
      </c>
      <c r="AH58">
        <f t="shared" si="214"/>
        <v>75.788235294117655</v>
      </c>
      <c r="AI58">
        <f t="shared" si="214"/>
        <v>112.74897959183673</v>
      </c>
      <c r="AJ58">
        <f t="shared" si="214"/>
        <v>70.486666666666679</v>
      </c>
      <c r="AK58">
        <f t="shared" si="214"/>
        <v>73.853191489361691</v>
      </c>
      <c r="AL58">
        <f t="shared" si="214"/>
        <v>34.289583333333333</v>
      </c>
      <c r="AM58">
        <f t="shared" si="214"/>
        <v>148.71458333333331</v>
      </c>
      <c r="AN58">
        <f t="shared" si="214"/>
        <v>40.797727272727272</v>
      </c>
      <c r="AO58">
        <f t="shared" si="214"/>
        <v>126.87272727272725</v>
      </c>
      <c r="AP58">
        <f t="shared" si="214"/>
        <v>111.26444444444445</v>
      </c>
      <c r="AQ58">
        <f t="shared" si="214"/>
        <v>80.473170731707313</v>
      </c>
      <c r="AR58">
        <f t="shared" si="214"/>
        <v>9.7488888888888887</v>
      </c>
      <c r="AS58">
        <f t="shared" si="214"/>
        <v>92.252083333333317</v>
      </c>
      <c r="AT58">
        <f t="shared" si="214"/>
        <v>125.43191489361703</v>
      </c>
      <c r="AU58">
        <f t="shared" si="214"/>
        <v>47</v>
      </c>
      <c r="AV58">
        <f t="shared" si="214"/>
        <v>74</v>
      </c>
      <c r="AW58">
        <f t="shared" si="214"/>
        <v>70.830952380952382</v>
      </c>
      <c r="AX58">
        <f t="shared" si="214"/>
        <v>138.90243902439025</v>
      </c>
      <c r="AY58">
        <f t="shared" si="214"/>
        <v>87.207692307692326</v>
      </c>
      <c r="AZ58">
        <f t="shared" si="214"/>
        <v>101.91249999999999</v>
      </c>
      <c r="BA58">
        <f t="shared" si="214"/>
        <v>108.49249999999999</v>
      </c>
      <c r="BB58">
        <f t="shared" si="214"/>
        <v>19.761904761904759</v>
      </c>
      <c r="BC58">
        <f t="shared" si="214"/>
        <v>177.02</v>
      </c>
      <c r="BD58">
        <f t="shared" si="214"/>
        <v>118.81842105263158</v>
      </c>
      <c r="BE58">
        <f t="shared" si="214"/>
        <v>124.1</v>
      </c>
      <c r="BF58">
        <f t="shared" si="214"/>
        <v>146.1</v>
      </c>
      <c r="BG58">
        <f t="shared" si="214"/>
        <v>203.20000000000002</v>
      </c>
      <c r="BH58">
        <f t="shared" si="214"/>
        <v>91.5</v>
      </c>
      <c r="BI58">
        <f t="shared" si="214"/>
        <v>207.39999999999998</v>
      </c>
      <c r="BJ58">
        <f t="shared" si="214"/>
        <v>157.30000000000001</v>
      </c>
      <c r="BK58">
        <f t="shared" si="214"/>
        <v>151.4</v>
      </c>
      <c r="BL58">
        <f t="shared" si="214"/>
        <v>118.19999999999999</v>
      </c>
      <c r="BM58">
        <f t="shared" si="214"/>
        <v>103</v>
      </c>
      <c r="BN58">
        <f t="shared" si="214"/>
        <v>240</v>
      </c>
      <c r="BO58">
        <f t="shared" ref="BO58:BS58" si="215">SUM(BO46:BO48)</f>
        <v>142.05000000000001</v>
      </c>
      <c r="BP58">
        <f t="shared" si="215"/>
        <v>208.42</v>
      </c>
      <c r="BQ58">
        <f t="shared" si="215"/>
        <v>143.61000000000001</v>
      </c>
      <c r="BR58">
        <f t="shared" si="215"/>
        <v>103.85</v>
      </c>
      <c r="BS58">
        <f t="shared" si="215"/>
        <v>144.11999999999998</v>
      </c>
      <c r="BV58" s="14">
        <f t="shared" ref="BV58" si="216">SUM(BV46:BV48)</f>
        <v>108.26994095550639</v>
      </c>
      <c r="BX58">
        <f t="shared" ref="BX58:BZ58" si="217">SUM(BX46:BX48)</f>
        <v>111.92960130935585</v>
      </c>
      <c r="BY58">
        <f t="shared" si="217"/>
        <v>128.81954775852475</v>
      </c>
      <c r="BZ58">
        <f t="shared" si="217"/>
        <v>99.991845807078761</v>
      </c>
      <c r="CB58">
        <f t="shared" ref="CB58:CD58" si="218">SUM(CB46:CB48)</f>
        <v>115.97409411295139</v>
      </c>
      <c r="CC58">
        <f t="shared" si="218"/>
        <v>63.755018939393935</v>
      </c>
      <c r="CD58">
        <f t="shared" si="218"/>
        <v>125.90566048534798</v>
      </c>
      <c r="CF58">
        <f t="shared" ref="CF58:CH58" si="219">SUM(CF46:CF48)</f>
        <v>81.917382154882162</v>
      </c>
      <c r="CG58">
        <f t="shared" si="219"/>
        <v>145.48226498548831</v>
      </c>
      <c r="CH58">
        <f t="shared" si="219"/>
        <v>96.345807345807344</v>
      </c>
      <c r="CJ58">
        <f t="shared" ref="CJ58:CL58" si="220">SUM(CJ46:CJ48)</f>
        <v>108.39256880597989</v>
      </c>
      <c r="CK58">
        <f t="shared" si="220"/>
        <v>84.541043611836017</v>
      </c>
      <c r="CL58">
        <f t="shared" si="220"/>
        <v>102.08287310445009</v>
      </c>
      <c r="CN58" s="12">
        <f t="shared" si="210"/>
        <v>3.3801259348182344</v>
      </c>
      <c r="CO58" s="12">
        <f t="shared" ref="CO58:CO60" si="221">(BY58-$BV58)/$BV58*100</f>
        <v>18.979974147638302</v>
      </c>
      <c r="CP58" s="12">
        <f t="shared" si="175"/>
        <v>-7.6457926136946117</v>
      </c>
      <c r="CR58" s="12">
        <f t="shared" si="211"/>
        <v>7.1156898114602587</v>
      </c>
      <c r="CS58" s="12">
        <f t="shared" ref="CS58:CS60" si="222">(CC58-$BV58)/$BV58*100</f>
        <v>-41.114755973133754</v>
      </c>
      <c r="CT58" s="12">
        <f t="shared" si="178"/>
        <v>16.288657197189206</v>
      </c>
      <c r="CV58" s="12">
        <f t="shared" si="212"/>
        <v>-24.339681510913383</v>
      </c>
      <c r="CW58" s="12">
        <f t="shared" ref="CW58:CW60" si="223">(CG58-$BV58)/$BV58*100</f>
        <v>34.369949499902617</v>
      </c>
      <c r="CX58" s="12">
        <f t="shared" si="181"/>
        <v>-11.013337131678378</v>
      </c>
      <c r="CZ58" s="12">
        <f t="shared" si="213"/>
        <v>0.11326121487763656</v>
      </c>
      <c r="DA58" s="12">
        <f t="shared" ref="DA58:DA60" si="224">(CK58-$BV58)/$BV58*100</f>
        <v>-21.916422170602068</v>
      </c>
      <c r="DB58" s="12">
        <f t="shared" si="184"/>
        <v>-5.7144834443004626</v>
      </c>
      <c r="DD58" s="12">
        <f t="shared" si="185"/>
        <v>111.92960130935585</v>
      </c>
      <c r="DE58" s="12">
        <f t="shared" si="159"/>
        <v>128.81954775852475</v>
      </c>
      <c r="DF58" s="12">
        <f t="shared" si="186"/>
        <v>99.991845807078761</v>
      </c>
      <c r="DH58" s="12">
        <f t="shared" si="187"/>
        <v>3.6134255427366369</v>
      </c>
      <c r="DI58" s="12">
        <f t="shared" si="188"/>
        <v>-43.040073230328879</v>
      </c>
      <c r="DJ58" s="12">
        <f t="shared" si="189"/>
        <v>12.486472758322886</v>
      </c>
      <c r="DL58" s="12">
        <f t="shared" si="190"/>
        <v>-36.409199084879404</v>
      </c>
      <c r="DM58" s="12">
        <f t="shared" si="191"/>
        <v>12.934929144603286</v>
      </c>
      <c r="DN58" s="12">
        <f t="shared" si="195"/>
        <v>-25.208705493664819</v>
      </c>
      <c r="DP58" s="12">
        <f t="shared" si="192"/>
        <v>8.4014080659229258</v>
      </c>
      <c r="DQ58" s="12">
        <f t="shared" si="193"/>
        <v>-15.452062186203715</v>
      </c>
      <c r="DR58" s="12">
        <f t="shared" si="194"/>
        <v>2.0911978176757442</v>
      </c>
    </row>
    <row r="59" spans="1:122" ht="15.75" x14ac:dyDescent="0.25">
      <c r="A59" s="21" t="str">
        <f>'data convert'!A59</f>
        <v>SWMS</v>
      </c>
      <c r="B59">
        <f>SUM(B49:B52)</f>
        <v>235.77419354838707</v>
      </c>
      <c r="C59">
        <f t="shared" ref="C59:BN59" si="225">SUM(C49:C52)</f>
        <v>380.74301075268818</v>
      </c>
      <c r="D59">
        <f t="shared" si="225"/>
        <v>376.13235294117646</v>
      </c>
      <c r="E59">
        <f t="shared" si="225"/>
        <v>567.54193548387093</v>
      </c>
      <c r="F59">
        <f t="shared" si="225"/>
        <v>302.8814814814815</v>
      </c>
      <c r="G59">
        <f t="shared" si="225"/>
        <v>344.07941176470592</v>
      </c>
      <c r="H59">
        <f t="shared" si="225"/>
        <v>160.99354838709678</v>
      </c>
      <c r="I59">
        <f t="shared" si="225"/>
        <v>335.30322580645168</v>
      </c>
      <c r="J59">
        <f t="shared" si="225"/>
        <v>316.40555555555557</v>
      </c>
      <c r="K59">
        <f t="shared" si="225"/>
        <v>380.74301075268818</v>
      </c>
      <c r="L59">
        <f t="shared" si="225"/>
        <v>255.5633333333333</v>
      </c>
      <c r="M59">
        <f t="shared" si="225"/>
        <v>361.46706349206352</v>
      </c>
      <c r="N59">
        <f t="shared" si="225"/>
        <v>234.78</v>
      </c>
      <c r="O59">
        <f t="shared" si="225"/>
        <v>1107.9884615384615</v>
      </c>
      <c r="P59">
        <f t="shared" si="225"/>
        <v>245.88400000000001</v>
      </c>
      <c r="Q59">
        <f t="shared" si="225"/>
        <v>407.46153846153845</v>
      </c>
      <c r="R59">
        <f t="shared" si="225"/>
        <v>213.21923076923079</v>
      </c>
      <c r="S59">
        <f t="shared" si="225"/>
        <v>314.50800000000004</v>
      </c>
      <c r="T59">
        <f t="shared" si="225"/>
        <v>248.75600000000003</v>
      </c>
      <c r="U59">
        <f t="shared" si="225"/>
        <v>308.01515151515144</v>
      </c>
      <c r="V59">
        <f t="shared" si="225"/>
        <v>284.13611111111118</v>
      </c>
      <c r="W59">
        <f t="shared" si="225"/>
        <v>294.39166666666665</v>
      </c>
      <c r="X59">
        <f t="shared" si="225"/>
        <v>468.63783783783782</v>
      </c>
      <c r="Y59">
        <f t="shared" si="225"/>
        <v>404.84166666666664</v>
      </c>
      <c r="Z59">
        <f t="shared" si="225"/>
        <v>480.33437500000002</v>
      </c>
      <c r="AA59">
        <f t="shared" si="225"/>
        <v>232.27027027027026</v>
      </c>
      <c r="AB59">
        <f t="shared" si="225"/>
        <v>316.29999999999995</v>
      </c>
      <c r="AC59">
        <f t="shared" si="225"/>
        <v>351.05040404040403</v>
      </c>
      <c r="AD59">
        <f t="shared" si="225"/>
        <v>489.1875</v>
      </c>
      <c r="AE59">
        <f t="shared" si="225"/>
        <v>182.44</v>
      </c>
      <c r="AF59">
        <f t="shared" si="225"/>
        <v>495.20196078431377</v>
      </c>
      <c r="AG59">
        <f t="shared" si="225"/>
        <v>274.10408163265305</v>
      </c>
      <c r="AH59">
        <f t="shared" si="225"/>
        <v>418.35882352941167</v>
      </c>
      <c r="AI59">
        <f t="shared" si="225"/>
        <v>331.60408163265305</v>
      </c>
      <c r="AJ59">
        <f t="shared" si="225"/>
        <v>283.43777777777774</v>
      </c>
      <c r="AK59">
        <f t="shared" si="225"/>
        <v>332.50425531914891</v>
      </c>
      <c r="AL59">
        <f t="shared" si="225"/>
        <v>295.62708333333336</v>
      </c>
      <c r="AM59">
        <f t="shared" si="225"/>
        <v>502.3125</v>
      </c>
      <c r="AN59">
        <f t="shared" si="225"/>
        <v>424.81136363636369</v>
      </c>
      <c r="AO59">
        <f t="shared" si="225"/>
        <v>278.32045454545448</v>
      </c>
      <c r="AP59">
        <f t="shared" si="225"/>
        <v>361.14222222222224</v>
      </c>
      <c r="AQ59">
        <f t="shared" si="225"/>
        <v>296.83902439024388</v>
      </c>
      <c r="AR59">
        <f t="shared" si="225"/>
        <v>433.13111111111118</v>
      </c>
      <c r="AS59">
        <f t="shared" si="225"/>
        <v>226.31874999999999</v>
      </c>
      <c r="AT59">
        <f t="shared" si="225"/>
        <v>390.45106382978736</v>
      </c>
      <c r="AU59">
        <f t="shared" si="225"/>
        <v>610</v>
      </c>
      <c r="AV59">
        <f t="shared" si="225"/>
        <v>348</v>
      </c>
      <c r="AW59">
        <f t="shared" si="225"/>
        <v>450.54761904761898</v>
      </c>
      <c r="AX59">
        <f t="shared" si="225"/>
        <v>253.42195121951218</v>
      </c>
      <c r="AY59">
        <f t="shared" si="225"/>
        <v>430.32307692307688</v>
      </c>
      <c r="AZ59">
        <f t="shared" si="225"/>
        <v>431.78499999999997</v>
      </c>
      <c r="BA59">
        <f t="shared" si="225"/>
        <v>200.17000000000002</v>
      </c>
      <c r="BB59">
        <f t="shared" si="225"/>
        <v>297.27380952380952</v>
      </c>
      <c r="BC59">
        <f t="shared" si="225"/>
        <v>308.02</v>
      </c>
      <c r="BD59">
        <f t="shared" si="225"/>
        <v>491.16052631578941</v>
      </c>
      <c r="BE59">
        <f t="shared" si="225"/>
        <v>310</v>
      </c>
      <c r="BF59">
        <f t="shared" si="225"/>
        <v>498.79999999999995</v>
      </c>
      <c r="BG59">
        <f t="shared" si="225"/>
        <v>507.20000000000005</v>
      </c>
      <c r="BH59">
        <f t="shared" si="225"/>
        <v>446.3</v>
      </c>
      <c r="BI59">
        <f t="shared" si="225"/>
        <v>476.5</v>
      </c>
      <c r="BJ59">
        <f t="shared" si="225"/>
        <v>349.5</v>
      </c>
      <c r="BK59">
        <f t="shared" si="225"/>
        <v>318.7</v>
      </c>
      <c r="BL59">
        <f t="shared" si="225"/>
        <v>353.1</v>
      </c>
      <c r="BM59">
        <f t="shared" si="225"/>
        <v>250.4</v>
      </c>
      <c r="BN59">
        <f t="shared" si="225"/>
        <v>344</v>
      </c>
      <c r="BO59">
        <f t="shared" ref="BO59:BS59" si="226">SUM(BO49:BO52)</f>
        <v>345.05999999999995</v>
      </c>
      <c r="BP59">
        <f t="shared" si="226"/>
        <v>610.06999999999994</v>
      </c>
      <c r="BQ59">
        <f t="shared" si="226"/>
        <v>265.14000000000004</v>
      </c>
      <c r="BR59">
        <f t="shared" si="226"/>
        <v>375.16999999999996</v>
      </c>
      <c r="BS59">
        <f t="shared" si="226"/>
        <v>661.16</v>
      </c>
      <c r="BV59" s="14">
        <f t="shared" ref="BV59" si="227">SUM(BV49:BV52)</f>
        <v>369.68281248501597</v>
      </c>
      <c r="BX59">
        <f t="shared" ref="BX59:BZ59" si="228">SUM(BX49:BX52)</f>
        <v>378.79143311252733</v>
      </c>
      <c r="BY59">
        <f t="shared" si="228"/>
        <v>381.37577267424263</v>
      </c>
      <c r="BZ59">
        <f t="shared" si="228"/>
        <v>362.63399469688125</v>
      </c>
      <c r="CB59">
        <f t="shared" ref="CB59:CD59" si="229">SUM(CB49:CB52)</f>
        <v>386.29375944413516</v>
      </c>
      <c r="CC59">
        <f t="shared" si="229"/>
        <v>323.33874368686867</v>
      </c>
      <c r="CD59">
        <f t="shared" si="229"/>
        <v>387.76196199633699</v>
      </c>
      <c r="CF59">
        <f t="shared" ref="CF59:CH59" si="230">SUM(CF49:CF52)</f>
        <v>363.8464225589226</v>
      </c>
      <c r="CG59">
        <f t="shared" si="230"/>
        <v>419.54180047267329</v>
      </c>
      <c r="CH59">
        <f t="shared" si="230"/>
        <v>327.0977823977824</v>
      </c>
      <c r="CJ59">
        <f t="shared" ref="CJ59:CL59" si="231">SUM(CJ49:CJ52)</f>
        <v>407.43932917128626</v>
      </c>
      <c r="CK59">
        <f t="shared" si="231"/>
        <v>361.90983690717115</v>
      </c>
      <c r="CL59">
        <f t="shared" si="231"/>
        <v>335.698179245186</v>
      </c>
      <c r="CN59" s="12">
        <f t="shared" si="210"/>
        <v>2.4639015718050317</v>
      </c>
      <c r="CO59" s="12">
        <f t="shared" si="221"/>
        <v>3.1629710103713826</v>
      </c>
      <c r="CP59" s="12">
        <f t="shared" si="175"/>
        <v>-1.9067204506350781</v>
      </c>
      <c r="CR59" s="12">
        <f t="shared" si="211"/>
        <v>4.49329706389649</v>
      </c>
      <c r="CS59" s="12">
        <f t="shared" si="222"/>
        <v>-12.53617080183454</v>
      </c>
      <c r="CT59" s="12">
        <f t="shared" si="178"/>
        <v>4.8904490283961488</v>
      </c>
      <c r="CV59" s="12">
        <f t="shared" si="212"/>
        <v>-1.5787560927869579</v>
      </c>
      <c r="CW59" s="12">
        <f t="shared" si="223"/>
        <v>13.486964041553382</v>
      </c>
      <c r="CX59" s="12">
        <f t="shared" si="181"/>
        <v>-11.519342703810349</v>
      </c>
      <c r="CZ59" s="12">
        <f t="shared" si="213"/>
        <v>10.213219390014416</v>
      </c>
      <c r="DA59" s="12">
        <f t="shared" si="224"/>
        <v>-2.1026066983192173</v>
      </c>
      <c r="DB59" s="12">
        <f t="shared" si="184"/>
        <v>-9.1929167632610582</v>
      </c>
      <c r="DD59" s="12">
        <f t="shared" si="185"/>
        <v>378.79143311252733</v>
      </c>
      <c r="DE59" s="12">
        <f t="shared" si="159"/>
        <v>381.37577267424263</v>
      </c>
      <c r="DF59" s="12">
        <f t="shared" si="186"/>
        <v>362.63399469688125</v>
      </c>
      <c r="DH59" s="12">
        <f t="shared" si="187"/>
        <v>1.9805955667902133</v>
      </c>
      <c r="DI59" s="12">
        <f t="shared" si="188"/>
        <v>-14.63937264103472</v>
      </c>
      <c r="DJ59" s="12">
        <f t="shared" si="189"/>
        <v>2.3681974035418043</v>
      </c>
      <c r="DL59" s="12">
        <f t="shared" si="190"/>
        <v>-4.5963460112850338</v>
      </c>
      <c r="DM59" s="12">
        <f t="shared" si="191"/>
        <v>10.007459973350405</v>
      </c>
      <c r="DN59" s="12">
        <f t="shared" si="195"/>
        <v>-14.232154784206108</v>
      </c>
      <c r="DP59" s="12">
        <f t="shared" si="192"/>
        <v>12.355525165768567</v>
      </c>
      <c r="DQ59" s="12">
        <f t="shared" si="193"/>
        <v>-0.19969385118331243</v>
      </c>
      <c r="DR59" s="12">
        <f t="shared" si="194"/>
        <v>-7.4278241548232051</v>
      </c>
    </row>
    <row r="60" spans="1:122" ht="15.75" x14ac:dyDescent="0.25">
      <c r="A60" s="21" t="str">
        <f>'data convert'!A60</f>
        <v>NEMS</v>
      </c>
      <c r="B60">
        <f>SUM(B53:B55)</f>
        <v>95.635483870967761</v>
      </c>
      <c r="C60">
        <f t="shared" ref="C60:BN60" si="232">SUM(C53:C55)</f>
        <v>197.82150537634405</v>
      </c>
      <c r="D60">
        <f t="shared" si="232"/>
        <v>332.64411764705881</v>
      </c>
      <c r="E60">
        <f t="shared" si="232"/>
        <v>320.52903225806455</v>
      </c>
      <c r="F60">
        <f t="shared" si="232"/>
        <v>115.97037037037036</v>
      </c>
      <c r="G60">
        <f t="shared" si="232"/>
        <v>432.23529411764707</v>
      </c>
      <c r="H60">
        <f t="shared" si="232"/>
        <v>170.43548387096774</v>
      </c>
      <c r="I60">
        <f t="shared" si="232"/>
        <v>196.89677419354842</v>
      </c>
      <c r="J60">
        <f t="shared" si="232"/>
        <v>97.149999999999977</v>
      </c>
      <c r="K60">
        <f t="shared" si="232"/>
        <v>197.82150537634405</v>
      </c>
      <c r="L60">
        <f t="shared" si="232"/>
        <v>150.46</v>
      </c>
      <c r="M60">
        <f t="shared" si="232"/>
        <v>284.0714285714285</v>
      </c>
      <c r="N60">
        <f t="shared" si="232"/>
        <v>186.13666666666668</v>
      </c>
      <c r="O60">
        <f t="shared" si="232"/>
        <v>430.59230769230777</v>
      </c>
      <c r="P60">
        <f t="shared" si="232"/>
        <v>50.691999999999993</v>
      </c>
      <c r="Q60">
        <f t="shared" si="232"/>
        <v>291.97307692307692</v>
      </c>
      <c r="R60">
        <f t="shared" si="232"/>
        <v>146.76538461538459</v>
      </c>
      <c r="S60">
        <f t="shared" si="232"/>
        <v>130.43599999999998</v>
      </c>
      <c r="T60">
        <f t="shared" si="232"/>
        <v>308.47600000000006</v>
      </c>
      <c r="U60">
        <f t="shared" si="232"/>
        <v>156.58787878787879</v>
      </c>
      <c r="V60">
        <f t="shared" si="232"/>
        <v>164.10277777777773</v>
      </c>
      <c r="W60">
        <f t="shared" si="232"/>
        <v>285.80833333333339</v>
      </c>
      <c r="X60">
        <f t="shared" si="232"/>
        <v>204.29729729729729</v>
      </c>
      <c r="Y60">
        <f t="shared" si="232"/>
        <v>224.4083333333333</v>
      </c>
      <c r="Z60">
        <f t="shared" si="232"/>
        <v>310.69062500000001</v>
      </c>
      <c r="AA60">
        <f t="shared" si="232"/>
        <v>203.47567567567563</v>
      </c>
      <c r="AB60">
        <f t="shared" si="232"/>
        <v>288.70487804878047</v>
      </c>
      <c r="AC60">
        <f t="shared" si="232"/>
        <v>189.46247474747474</v>
      </c>
      <c r="AD60">
        <f t="shared" si="232"/>
        <v>216.14166666666665</v>
      </c>
      <c r="AE60">
        <f t="shared" si="232"/>
        <v>173.96399999999997</v>
      </c>
      <c r="AF60">
        <f t="shared" si="232"/>
        <v>190.27058823529416</v>
      </c>
      <c r="AG60">
        <f t="shared" si="232"/>
        <v>147.54081632653063</v>
      </c>
      <c r="AH60">
        <f t="shared" si="232"/>
        <v>101.44313725490196</v>
      </c>
      <c r="AI60">
        <f t="shared" si="232"/>
        <v>154.69183673469388</v>
      </c>
      <c r="AJ60">
        <f t="shared" si="232"/>
        <v>114.0911111111111</v>
      </c>
      <c r="AK60">
        <f t="shared" si="232"/>
        <v>172.17021276595744</v>
      </c>
      <c r="AL60">
        <f t="shared" si="232"/>
        <v>244.27500000000003</v>
      </c>
      <c r="AM60">
        <f t="shared" si="232"/>
        <v>42.7</v>
      </c>
      <c r="AN60">
        <f t="shared" si="232"/>
        <v>84.947727272727292</v>
      </c>
      <c r="AO60">
        <f t="shared" si="232"/>
        <v>145.95227272727271</v>
      </c>
      <c r="AP60">
        <f t="shared" si="232"/>
        <v>458.69777777777773</v>
      </c>
      <c r="AQ60">
        <f t="shared" si="232"/>
        <v>220.43414634146345</v>
      </c>
      <c r="AR60">
        <f t="shared" si="232"/>
        <v>270.30666666666667</v>
      </c>
      <c r="AS60">
        <f t="shared" si="232"/>
        <v>263.76875000000001</v>
      </c>
      <c r="AT60">
        <f t="shared" si="232"/>
        <v>128.14255319148938</v>
      </c>
      <c r="AU60">
        <f t="shared" si="232"/>
        <v>129</v>
      </c>
      <c r="AV60">
        <f t="shared" si="232"/>
        <v>208</v>
      </c>
      <c r="AW60">
        <f t="shared" si="232"/>
        <v>267.54285714285714</v>
      </c>
      <c r="AX60">
        <f t="shared" si="232"/>
        <v>190.10243902439026</v>
      </c>
      <c r="AY60">
        <f t="shared" si="232"/>
        <v>223.86923076923071</v>
      </c>
      <c r="AZ60">
        <f t="shared" si="232"/>
        <v>280.78249999999997</v>
      </c>
      <c r="BA60">
        <f t="shared" si="232"/>
        <v>108.32249999999999</v>
      </c>
      <c r="BB60">
        <f t="shared" si="232"/>
        <v>173.40000000000003</v>
      </c>
      <c r="BC60">
        <f t="shared" si="232"/>
        <v>134.55749999999998</v>
      </c>
      <c r="BD60">
        <f t="shared" si="232"/>
        <v>423.5</v>
      </c>
      <c r="BE60">
        <f t="shared" si="232"/>
        <v>161.70000000000002</v>
      </c>
      <c r="BF60">
        <f t="shared" si="232"/>
        <v>194.5</v>
      </c>
      <c r="BG60">
        <f t="shared" si="232"/>
        <v>161</v>
      </c>
      <c r="BH60">
        <f t="shared" si="232"/>
        <v>108.89999999999999</v>
      </c>
      <c r="BI60">
        <f t="shared" si="232"/>
        <v>235.39999999999998</v>
      </c>
      <c r="BJ60">
        <f t="shared" si="232"/>
        <v>206.5</v>
      </c>
      <c r="BK60">
        <f t="shared" si="232"/>
        <v>247.7</v>
      </c>
      <c r="BL60">
        <f t="shared" si="232"/>
        <v>176</v>
      </c>
      <c r="BM60">
        <f t="shared" si="232"/>
        <v>164.6</v>
      </c>
      <c r="BN60">
        <f t="shared" si="232"/>
        <v>355</v>
      </c>
      <c r="BO60">
        <f t="shared" ref="BO60:BS60" si="233">SUM(BO53:BO55)</f>
        <v>107.07000000000004</v>
      </c>
      <c r="BP60">
        <f t="shared" si="233"/>
        <v>403.09999999999991</v>
      </c>
      <c r="BQ60">
        <f t="shared" si="233"/>
        <v>116.12</v>
      </c>
      <c r="BR60">
        <f t="shared" si="233"/>
        <v>238.57</v>
      </c>
      <c r="BS60">
        <f t="shared" si="233"/>
        <v>444.18999999999994</v>
      </c>
      <c r="BV60" s="14">
        <f t="shared" ref="BV60" si="234">SUM(BV53:BV55)</f>
        <v>210.7606570794394</v>
      </c>
      <c r="BX60">
        <f t="shared" ref="BX60:BZ60" si="235">SUM(BX53:BX55)</f>
        <v>195.4063323182568</v>
      </c>
      <c r="BY60">
        <f t="shared" si="235"/>
        <v>232.08725071890328</v>
      </c>
      <c r="BZ60">
        <f t="shared" si="235"/>
        <v>211.79699783381849</v>
      </c>
      <c r="CB60">
        <f t="shared" ref="CB60:CD60" si="236">SUM(CB53:CB55)</f>
        <v>182.96907654215576</v>
      </c>
      <c r="CC60">
        <f t="shared" si="236"/>
        <v>216.86873737373739</v>
      </c>
      <c r="CD60">
        <f t="shared" si="236"/>
        <v>215.76826923076925</v>
      </c>
      <c r="CF60">
        <f t="shared" ref="CF60:CH60" si="237">SUM(CF53:CF55)</f>
        <v>100.45904882154881</v>
      </c>
      <c r="CG60">
        <f t="shared" si="237"/>
        <v>278.85669698050856</v>
      </c>
      <c r="CH60">
        <f t="shared" si="237"/>
        <v>225.01496881496882</v>
      </c>
      <c r="CJ60">
        <f t="shared" ref="CJ60:CL60" si="238">SUM(CJ53:CJ55)</f>
        <v>221.6424288498774</v>
      </c>
      <c r="CK60">
        <f t="shared" si="238"/>
        <v>183.13049850091554</v>
      </c>
      <c r="CL60">
        <f t="shared" si="238"/>
        <v>223.4286105242164</v>
      </c>
      <c r="CN60" s="12">
        <f t="shared" si="210"/>
        <v>-7.2851949571381729</v>
      </c>
      <c r="CO60" s="12">
        <f t="shared" si="221"/>
        <v>10.118868452486135</v>
      </c>
      <c r="CP60" s="12">
        <f t="shared" si="175"/>
        <v>0.49171452050867437</v>
      </c>
      <c r="CR60" s="12">
        <f t="shared" si="211"/>
        <v>-13.186322780730608</v>
      </c>
      <c r="CS60" s="12">
        <f t="shared" si="222"/>
        <v>2.8981121898835931</v>
      </c>
      <c r="CT60" s="12">
        <f t="shared" si="178"/>
        <v>2.3759710283321023</v>
      </c>
      <c r="CV60" s="12">
        <f t="shared" si="212"/>
        <v>-52.33500871859399</v>
      </c>
      <c r="CW60" s="12">
        <f t="shared" si="223"/>
        <v>32.309654394084838</v>
      </c>
      <c r="CX60" s="12">
        <f t="shared" si="181"/>
        <v>6.7632697359435197</v>
      </c>
      <c r="CZ60" s="12">
        <f t="shared" si="213"/>
        <v>5.1630944414528352</v>
      </c>
      <c r="DA60" s="12">
        <f t="shared" si="224"/>
        <v>-13.109732604463066</v>
      </c>
      <c r="DB60" s="12">
        <f>(CL60-$BV60)/$BV60*100</f>
        <v>6.0105873744748406</v>
      </c>
      <c r="DD60" s="12">
        <f t="shared" si="185"/>
        <v>195.4063323182568</v>
      </c>
      <c r="DE60" s="12">
        <f t="shared" si="159"/>
        <v>232.08725071890328</v>
      </c>
      <c r="DF60" s="12">
        <f t="shared" si="186"/>
        <v>211.79699783381849</v>
      </c>
      <c r="DH60" s="12">
        <f t="shared" si="187"/>
        <v>-6.3648171625495618</v>
      </c>
      <c r="DI60" s="12">
        <f t="shared" si="188"/>
        <v>10.983474691354902</v>
      </c>
      <c r="DJ60" s="12">
        <f>(CD60-$DD60)/$DD60*100</f>
        <v>10.420305560696526</v>
      </c>
      <c r="DL60" s="12">
        <f t="shared" si="190"/>
        <v>-56.714964518571676</v>
      </c>
      <c r="DM60" s="12">
        <f t="shared" si="191"/>
        <v>20.151665426142237</v>
      </c>
      <c r="DN60" s="12">
        <f t="shared" si="195"/>
        <v>-3.0472513600069209</v>
      </c>
      <c r="DP60" s="12">
        <f t="shared" si="192"/>
        <v>4.648522461014247</v>
      </c>
      <c r="DQ60" s="12">
        <f t="shared" si="193"/>
        <v>-13.534894085418269</v>
      </c>
      <c r="DR60" s="12">
        <f t="shared" si="194"/>
        <v>5.4918685389130824</v>
      </c>
    </row>
    <row r="61" spans="1:122" ht="15.75" x14ac:dyDescent="0.25">
      <c r="A61" s="21"/>
    </row>
    <row r="62" spans="1:122" ht="15.75" x14ac:dyDescent="0.25">
      <c r="A62" s="21" t="str">
        <f>'data convert'!A62</f>
        <v>Tumkur</v>
      </c>
      <c r="B62" t="s">
        <v>44</v>
      </c>
      <c r="BX62" s="72" t="s">
        <v>40</v>
      </c>
      <c r="BY62" s="72"/>
      <c r="BZ62" s="72"/>
      <c r="CB62" s="71" t="s">
        <v>3</v>
      </c>
      <c r="CC62" s="71"/>
      <c r="CD62" s="71"/>
      <c r="CF62" s="71" t="s">
        <v>7</v>
      </c>
      <c r="CG62" s="71"/>
      <c r="CH62" s="71"/>
      <c r="CJ62" s="71" t="s">
        <v>4</v>
      </c>
      <c r="CK62" s="71"/>
      <c r="CL62" s="71"/>
      <c r="CN62" s="2"/>
      <c r="CO62" s="2"/>
      <c r="CP62" s="2"/>
      <c r="CR62" s="71" t="s">
        <v>3</v>
      </c>
      <c r="CS62" s="71"/>
      <c r="CT62" s="71"/>
      <c r="CV62" s="71" t="s">
        <v>7</v>
      </c>
      <c r="CW62" s="71"/>
      <c r="CX62" s="71"/>
      <c r="CZ62" s="71" t="s">
        <v>4</v>
      </c>
      <c r="DA62" s="71"/>
      <c r="DB62" s="71"/>
      <c r="DD62" s="2"/>
      <c r="DE62" s="2" t="s">
        <v>43</v>
      </c>
      <c r="DF62" s="2"/>
      <c r="DH62" s="71" t="s">
        <v>3</v>
      </c>
      <c r="DI62" s="71"/>
      <c r="DJ62" s="71"/>
      <c r="DL62" s="71" t="s">
        <v>7</v>
      </c>
      <c r="DM62" s="71"/>
      <c r="DN62" s="71"/>
      <c r="DP62" s="71" t="s">
        <v>4</v>
      </c>
      <c r="DQ62" s="71"/>
      <c r="DR62" s="71"/>
    </row>
    <row r="63" spans="1:122" ht="15.75" x14ac:dyDescent="0.25">
      <c r="A63" s="21" t="str">
        <f>'data convert'!A63</f>
        <v xml:space="preserve">Year </v>
      </c>
      <c r="B63" s="8">
        <v>1951</v>
      </c>
      <c r="C63" s="8">
        <v>1952</v>
      </c>
      <c r="D63" s="8">
        <v>1953</v>
      </c>
      <c r="E63" s="8">
        <v>1954</v>
      </c>
      <c r="F63" s="8">
        <v>1955</v>
      </c>
      <c r="G63" s="8">
        <v>1956</v>
      </c>
      <c r="H63" s="8">
        <v>1957</v>
      </c>
      <c r="I63" s="8">
        <v>1958</v>
      </c>
      <c r="J63" s="8">
        <v>1959</v>
      </c>
      <c r="K63" s="8">
        <v>1960</v>
      </c>
      <c r="L63" s="8">
        <v>1961</v>
      </c>
      <c r="M63" s="8">
        <v>1962</v>
      </c>
      <c r="N63" s="8">
        <v>1963</v>
      </c>
      <c r="O63" s="8">
        <v>1964</v>
      </c>
      <c r="P63" s="8">
        <v>1965</v>
      </c>
      <c r="Q63" s="8">
        <v>1966</v>
      </c>
      <c r="R63" s="8">
        <v>1967</v>
      </c>
      <c r="S63" s="8">
        <v>1968</v>
      </c>
      <c r="T63" s="8">
        <v>1969</v>
      </c>
      <c r="U63" s="8">
        <v>1970</v>
      </c>
      <c r="V63" s="8">
        <v>1971</v>
      </c>
      <c r="W63" s="8">
        <v>1972</v>
      </c>
      <c r="X63" s="8">
        <v>1973</v>
      </c>
      <c r="Y63" s="8">
        <v>1974</v>
      </c>
      <c r="Z63" s="8">
        <v>1975</v>
      </c>
      <c r="AA63" s="8">
        <v>1976</v>
      </c>
      <c r="AB63" s="8">
        <v>1977</v>
      </c>
      <c r="AC63" s="8">
        <v>1978</v>
      </c>
      <c r="AD63" s="8">
        <v>1979</v>
      </c>
      <c r="AE63" s="8">
        <v>1980</v>
      </c>
      <c r="AF63" s="8">
        <v>1981</v>
      </c>
      <c r="AG63" s="8">
        <v>1982</v>
      </c>
      <c r="AH63" s="8">
        <v>1983</v>
      </c>
      <c r="AI63" s="8">
        <v>1984</v>
      </c>
      <c r="AJ63" s="8">
        <v>1985</v>
      </c>
      <c r="AK63" s="8">
        <v>1986</v>
      </c>
      <c r="AL63" s="8">
        <v>1987</v>
      </c>
      <c r="AM63" s="8">
        <v>1988</v>
      </c>
      <c r="AN63" s="8">
        <v>1989</v>
      </c>
      <c r="AO63" s="8">
        <v>1990</v>
      </c>
      <c r="AP63" s="8">
        <v>1991</v>
      </c>
      <c r="AQ63" s="8">
        <v>1992</v>
      </c>
      <c r="AR63" s="8">
        <v>1993</v>
      </c>
      <c r="AS63" s="8">
        <v>1994</v>
      </c>
      <c r="AT63" s="8">
        <v>1995</v>
      </c>
      <c r="AU63" s="8">
        <v>1996</v>
      </c>
      <c r="AV63" s="8">
        <v>1997</v>
      </c>
      <c r="AW63" s="8">
        <v>1998</v>
      </c>
      <c r="AX63" s="8">
        <v>1999</v>
      </c>
      <c r="AY63" s="8">
        <v>2000</v>
      </c>
      <c r="AZ63" s="8">
        <v>2001</v>
      </c>
      <c r="BA63" s="8">
        <v>2002</v>
      </c>
      <c r="BB63" s="8">
        <v>2003</v>
      </c>
      <c r="BC63" s="8">
        <v>2004</v>
      </c>
      <c r="BD63" s="8">
        <v>2005</v>
      </c>
      <c r="BE63" s="8">
        <v>2006</v>
      </c>
      <c r="BF63" s="8">
        <v>2007</v>
      </c>
      <c r="BG63" s="8">
        <v>2008</v>
      </c>
      <c r="BH63" s="8">
        <v>2009</v>
      </c>
      <c r="BI63" s="8">
        <v>2010</v>
      </c>
      <c r="BJ63" s="8">
        <v>2011</v>
      </c>
      <c r="BK63" s="8">
        <v>2012</v>
      </c>
      <c r="BL63" s="9">
        <v>2013</v>
      </c>
      <c r="BM63" s="9">
        <v>2014</v>
      </c>
      <c r="BN63">
        <v>2015</v>
      </c>
      <c r="BO63">
        <v>2016</v>
      </c>
      <c r="BP63" s="9">
        <v>2017</v>
      </c>
      <c r="BQ63">
        <v>2018</v>
      </c>
      <c r="BR63">
        <v>2019</v>
      </c>
      <c r="BS63" s="9">
        <v>2020</v>
      </c>
      <c r="BV63" s="15" t="s">
        <v>29</v>
      </c>
      <c r="BX63" s="16" t="s">
        <v>3</v>
      </c>
      <c r="BY63" s="16" t="s">
        <v>7</v>
      </c>
      <c r="BZ63" s="16" t="s">
        <v>4</v>
      </c>
      <c r="CB63" s="10" t="s">
        <v>30</v>
      </c>
      <c r="CC63" s="10" t="s">
        <v>31</v>
      </c>
      <c r="CD63" s="10" t="s">
        <v>32</v>
      </c>
      <c r="CF63" s="10" t="s">
        <v>33</v>
      </c>
      <c r="CG63" s="10" t="s">
        <v>34</v>
      </c>
      <c r="CH63" s="10" t="s">
        <v>35</v>
      </c>
      <c r="CJ63" s="10" t="s">
        <v>36</v>
      </c>
      <c r="CK63" s="10" t="s">
        <v>37</v>
      </c>
      <c r="CL63" s="10" t="s">
        <v>38</v>
      </c>
      <c r="CN63" s="11" t="s">
        <v>3</v>
      </c>
      <c r="CO63" s="11" t="s">
        <v>7</v>
      </c>
      <c r="CP63" s="11" t="s">
        <v>4</v>
      </c>
      <c r="CR63" t="s">
        <v>30</v>
      </c>
      <c r="CS63" t="s">
        <v>31</v>
      </c>
      <c r="CT63" t="s">
        <v>32</v>
      </c>
      <c r="CV63" t="s">
        <v>33</v>
      </c>
      <c r="CW63" t="s">
        <v>34</v>
      </c>
      <c r="CX63" t="s">
        <v>35</v>
      </c>
      <c r="CZ63" t="s">
        <v>36</v>
      </c>
      <c r="DA63" t="s">
        <v>37</v>
      </c>
      <c r="DB63" t="s">
        <v>38</v>
      </c>
      <c r="DD63" s="11" t="s">
        <v>3</v>
      </c>
      <c r="DE63" s="11" t="s">
        <v>7</v>
      </c>
      <c r="DF63" s="11" t="s">
        <v>4</v>
      </c>
      <c r="DH63" t="s">
        <v>30</v>
      </c>
      <c r="DI63" t="s">
        <v>31</v>
      </c>
      <c r="DJ63" t="s">
        <v>32</v>
      </c>
      <c r="DL63" t="s">
        <v>33</v>
      </c>
      <c r="DM63" t="s">
        <v>34</v>
      </c>
      <c r="DN63" t="s">
        <v>35</v>
      </c>
      <c r="DP63" t="s">
        <v>36</v>
      </c>
      <c r="DQ63" t="s">
        <v>37</v>
      </c>
      <c r="DR63" t="s">
        <v>38</v>
      </c>
    </row>
    <row r="64" spans="1:122" s="12" customFormat="1" ht="15.75" x14ac:dyDescent="0.25">
      <c r="A64" s="21" t="str">
        <f>'data convert'!A64</f>
        <v>Jan</v>
      </c>
      <c r="B64" s="12">
        <f>'data convert'!B64</f>
        <v>0</v>
      </c>
      <c r="C64" s="12">
        <f>'data convert'!C64</f>
        <v>0</v>
      </c>
      <c r="D64" s="12">
        <f>'data convert'!D64</f>
        <v>9.0476190476190474E-2</v>
      </c>
      <c r="E64" s="12">
        <f>'data convert'!E64</f>
        <v>0.97954545454545439</v>
      </c>
      <c r="F64" s="12">
        <f>'data convert'!F64</f>
        <v>0</v>
      </c>
      <c r="G64" s="12">
        <f>'data convert'!G64</f>
        <v>0</v>
      </c>
      <c r="H64" s="12">
        <f>'data convert'!H64</f>
        <v>0.54418604651162783</v>
      </c>
      <c r="I64" s="12">
        <f>'data convert'!I64</f>
        <v>3.9975609756097561</v>
      </c>
      <c r="J64" s="12">
        <f>'data convert'!J64</f>
        <v>0</v>
      </c>
      <c r="K64" s="12">
        <f>'data convert'!K64</f>
        <v>0</v>
      </c>
      <c r="L64" s="12">
        <f>'data convert'!L64</f>
        <v>3.2608695652173912E-2</v>
      </c>
      <c r="M64" s="12">
        <f>'data convert'!M64</f>
        <v>0</v>
      </c>
      <c r="N64" s="12">
        <f>'data convert'!N64</f>
        <v>0.12142857142857141</v>
      </c>
      <c r="O64" s="12">
        <f>'data convert'!O64</f>
        <v>0</v>
      </c>
      <c r="P64" s="12">
        <f>'data convert'!P64</f>
        <v>0.20208333333333331</v>
      </c>
      <c r="Q64" s="12">
        <f>'data convert'!Q64</f>
        <v>9.3183673469387767</v>
      </c>
      <c r="R64" s="12">
        <f>'data convert'!R64</f>
        <v>1.7416666666666665</v>
      </c>
      <c r="S64" s="12">
        <f>'data convert'!S64</f>
        <v>0</v>
      </c>
      <c r="T64" s="12">
        <f>'data convert'!T64</f>
        <v>0</v>
      </c>
      <c r="U64" s="12">
        <f>'data convert'!U64</f>
        <v>1.3275862068965518</v>
      </c>
      <c r="V64" s="12">
        <f>'data convert'!V64</f>
        <v>2.3357142857142859</v>
      </c>
      <c r="W64" s="12">
        <f>'data convert'!W64</f>
        <v>0</v>
      </c>
      <c r="X64" s="12">
        <f>'data convert'!X64</f>
        <v>0</v>
      </c>
      <c r="Y64" s="12">
        <f>'data convert'!Y64</f>
        <v>0</v>
      </c>
      <c r="Z64" s="12">
        <f>'data convert'!Z64</f>
        <v>0.52083333333333337</v>
      </c>
      <c r="AA64" s="12">
        <f>'data convert'!AA64</f>
        <v>0</v>
      </c>
      <c r="AB64" s="12">
        <f>'data convert'!AB64</f>
        <v>0</v>
      </c>
      <c r="AC64" s="12">
        <f>'data convert'!AC64</f>
        <v>0.23728813559322035</v>
      </c>
      <c r="AD64" s="12">
        <f>'data convert'!AD64</f>
        <v>0.21428571428571427</v>
      </c>
      <c r="AE64" s="12">
        <f>'data convert'!AE64</f>
        <v>0</v>
      </c>
      <c r="AF64" s="12">
        <f>'data convert'!AF64</f>
        <v>9.5238095238095229E-3</v>
      </c>
      <c r="AG64" s="12">
        <f>'data convert'!AG64</f>
        <v>26.6</v>
      </c>
      <c r="AH64" s="12">
        <f>'data convert'!AH64</f>
        <v>0</v>
      </c>
      <c r="AI64" s="12">
        <f>'data convert'!AI64</f>
        <v>0.60624999999999996</v>
      </c>
      <c r="AJ64" s="12">
        <f>'data convert'!AJ64</f>
        <v>0.31874999999999998</v>
      </c>
      <c r="AK64" s="12">
        <f>'data convert'!AK64</f>
        <v>12.871428571428575</v>
      </c>
      <c r="AL64" s="12">
        <f>'data convert'!AL64</f>
        <v>1.2333333333333334</v>
      </c>
      <c r="AM64" s="12">
        <f>'data convert'!AM64</f>
        <v>0</v>
      </c>
      <c r="AN64" s="12">
        <f>'data convert'!AN64</f>
        <v>0</v>
      </c>
      <c r="AO64" s="12">
        <f>'data convert'!AO64</f>
        <v>3.9741935483870967</v>
      </c>
      <c r="AP64" s="12">
        <f>'data convert'!AP64</f>
        <v>0.44374999999999998</v>
      </c>
      <c r="AQ64" s="12">
        <f>'data convert'!AQ64</f>
        <v>0.29206349206349203</v>
      </c>
      <c r="AR64" s="12">
        <f>'data convert'!AR64</f>
        <v>0</v>
      </c>
      <c r="AS64" s="12">
        <f>'data convert'!AS64</f>
        <v>33.020634920634926</v>
      </c>
      <c r="AT64" s="12">
        <f>'data convert'!AT64</f>
        <v>0.15873015873015872</v>
      </c>
      <c r="AU64" s="12">
        <f>'data convert'!AU64</f>
        <v>0</v>
      </c>
      <c r="AV64" s="12">
        <f>'data convert'!AV64</f>
        <v>9</v>
      </c>
      <c r="AW64" s="12">
        <f>'data convert'!AW64</f>
        <v>0</v>
      </c>
      <c r="AX64" s="12">
        <f>'data convert'!AX64</f>
        <v>0</v>
      </c>
      <c r="AY64" s="12">
        <f>'data convert'!AY64</f>
        <v>0</v>
      </c>
      <c r="AZ64" s="12">
        <f>'data convert'!AZ64</f>
        <v>9.3333333333333324E-2</v>
      </c>
      <c r="BA64" s="12">
        <f>'data convert'!BA64</f>
        <v>5.3050847457627111</v>
      </c>
      <c r="BB64" s="12">
        <f>'data convert'!BB64</f>
        <v>0</v>
      </c>
      <c r="BC64" s="12">
        <f>'data convert'!BC64</f>
        <v>0.16721311475409834</v>
      </c>
      <c r="BD64" s="12">
        <f>'data convert'!BD64</f>
        <v>8.7524590163934448</v>
      </c>
      <c r="BE64" s="12">
        <f>'data convert'!BE64</f>
        <v>0</v>
      </c>
      <c r="BF64" s="12">
        <f>'data convert'!BF64</f>
        <v>0</v>
      </c>
      <c r="BG64" s="12">
        <f>'data convert'!BG64</f>
        <v>0</v>
      </c>
      <c r="BH64" s="12">
        <f>'data convert'!BH64</f>
        <v>0.3</v>
      </c>
      <c r="BI64" s="12">
        <f>'data convert'!BI64</f>
        <v>6.6</v>
      </c>
      <c r="BJ64" s="12">
        <f>'data convert'!BJ64</f>
        <v>0</v>
      </c>
      <c r="BK64" s="12">
        <f>'data convert'!BK64</f>
        <v>0</v>
      </c>
      <c r="BL64" s="12">
        <f>'data convert'!BL64</f>
        <v>0</v>
      </c>
      <c r="BM64" s="12">
        <f>'data convert'!BM64</f>
        <v>0</v>
      </c>
      <c r="BN64" s="12">
        <f>'data convert'!BN64</f>
        <v>0</v>
      </c>
      <c r="BO64" s="12">
        <f>'data convert'!BO64</f>
        <v>8.4899999999999984</v>
      </c>
      <c r="BP64" s="12">
        <f>'data convert'!BP64</f>
        <v>4.1500000000000004</v>
      </c>
      <c r="BQ64" s="12">
        <f>'data convert'!BQ64</f>
        <v>0</v>
      </c>
      <c r="BR64" s="12">
        <f>'data convert'!BR64</f>
        <v>3.05</v>
      </c>
      <c r="BS64" s="12">
        <f>'data convert'!BS64</f>
        <v>0.04</v>
      </c>
      <c r="BV64" s="14">
        <f>AVERAGE(B64:BS64)</f>
        <v>2.102005414304724</v>
      </c>
      <c r="BX64" s="12">
        <f>AVERAGE(I64,Q64,X64,AC64,AE64,AH64,AL64,AM64,AQ64,AT64,AW64,BB64,BF64,BI64,BN64,BO64)</f>
        <v>1.8954589651417959</v>
      </c>
      <c r="BY64" s="12">
        <f>AVERAGE(B64,F64,G64,M64,V64,Y64,AA64,AN64,AX64,AY64,BG64,BJ64,BK64,BP64,BS64)</f>
        <v>0.43504761904761907</v>
      </c>
      <c r="BZ64" s="12">
        <f>AVERAGE(C64,D64,E64,H64,K64,L64,N64,O64,P64,R64,S64,T64,U64,W64,Z64,AB64,AD64,AF64,AG64,AI64,AJ64,AK64,AO64,AP64,AR64,AS64,AU64,AV64,AZ64,BA64,BC64,BD64,BE64,BH64,BL64,BM64,BQ64,BR64)</f>
        <v>2.9022979282459898</v>
      </c>
      <c r="CA64" s="13"/>
      <c r="CB64" s="12">
        <f>AVERAGE(I64,X64,AE64,AH64,AQ64,AT64,AW64,BF64,BI64,BO64)</f>
        <v>1.9538354626403405</v>
      </c>
      <c r="CC64" s="12">
        <f>AVERAGE(AC64,AL64)</f>
        <v>0.73531073446327688</v>
      </c>
      <c r="CD64" s="12">
        <f>AVERAGE(Q64,AM64,BB64,BN64)</f>
        <v>2.3295918367346942</v>
      </c>
      <c r="CF64" s="12">
        <f>AVERAGE(F64,AN64)</f>
        <v>0</v>
      </c>
      <c r="CG64" s="12">
        <f>AVERAGE(G64,M64,V64,Y64,AX64,BG64,BJ64,BP64,BS64)</f>
        <v>0.7250793650793651</v>
      </c>
      <c r="CH64" s="12">
        <f>AVERAGE(AA64,AY64,BK64)</f>
        <v>0</v>
      </c>
      <c r="CJ64" s="12">
        <f>AVERAGE(C64,L64,O64,R64,AB64,AK64,AZ64,BC64,BL64,BR64)</f>
        <v>1.7956250381834848</v>
      </c>
      <c r="CK64" s="12">
        <f>AVERAGE(D64,J64,P64,S64,AF64,AI64,AO64,AR64,AU64,BA64,BD64,BM64)</f>
        <v>1.5783392203230491</v>
      </c>
      <c r="CL64" s="12">
        <f>AVERAGE(E64,H64,K64,N64,T64,W64,Z64,AD64,AG64,AJ64,AP64,AS64,AV64,BE64,BH64,BQ64)</f>
        <v>4.5039633775462269</v>
      </c>
      <c r="CM64" s="13"/>
      <c r="CN64" s="12">
        <f>(BX64-$BV64)/$BV64*100</f>
        <v>-9.8261616148713404</v>
      </c>
      <c r="CO64" s="12">
        <f>(BY64-$BV64)/$BV64*100</f>
        <v>-79.303211300646481</v>
      </c>
      <c r="CP64" s="12">
        <f>(BZ64-$BV64)/$BV64*100</f>
        <v>38.072809351253596</v>
      </c>
      <c r="CR64" s="12">
        <f>(CB64-$BV64)/$BV64*100</f>
        <v>-7.048980495294936</v>
      </c>
      <c r="CS64" s="12">
        <f>(CC64-$BV64)/$BV64*100</f>
        <v>-65.01860892178081</v>
      </c>
      <c r="CT64" s="12">
        <f>(CD64-$BV64)/$BV64*100</f>
        <v>10.827109239642395</v>
      </c>
      <c r="CV64" s="12">
        <f>(CF64-$BV64)/$BV64*100</f>
        <v>-100</v>
      </c>
      <c r="CW64" s="12">
        <f>(CG64-$BV64)/$BV64*100</f>
        <v>-65.505352167744164</v>
      </c>
      <c r="CX64" s="12">
        <f>(CH64-$BV64)/$BV64*100</f>
        <v>-100</v>
      </c>
      <c r="CZ64" s="12">
        <f>(CJ64-$BV64)/$BV64*100</f>
        <v>-14.57562259527195</v>
      </c>
      <c r="DA64" s="12">
        <f>(CK64-$BV64)/$BV64*100</f>
        <v>-24.912694820764148</v>
      </c>
      <c r="DB64" s="12">
        <f>(CL64-$BV64)/$BV64*100</f>
        <v>114.2698276082221</v>
      </c>
      <c r="DC64" s="13"/>
      <c r="DD64" s="12">
        <f>BX64</f>
        <v>1.8954589651417959</v>
      </c>
      <c r="DE64" s="12">
        <f t="shared" ref="DE64:DE80" si="239">BY64</f>
        <v>0.43504761904761907</v>
      </c>
      <c r="DF64" s="12">
        <f>BZ64</f>
        <v>2.9022979282459898</v>
      </c>
      <c r="DH64" s="12">
        <f>(CB64-$DD64)/$DD64*100</f>
        <v>3.0798080344713519</v>
      </c>
      <c r="DI64" s="12">
        <f>(CC64-$DD64)/$DD64*100</f>
        <v>-61.206718373443145</v>
      </c>
      <c r="DJ64" s="12">
        <f>(CD64-$DD64)/$DD64*100</f>
        <v>22.903839100543205</v>
      </c>
      <c r="DL64" s="12">
        <f>(CF64-$DE64)/$DE64*100</f>
        <v>-100</v>
      </c>
      <c r="DM64" s="12">
        <f>(CG64-$DE64)/$DE64*100</f>
        <v>66.666666666666657</v>
      </c>
      <c r="DN64" s="12">
        <f>(CH64-$DE64)/$DE64*100</f>
        <v>-100</v>
      </c>
      <c r="DP64" s="12">
        <f>(CJ64-$DF64)/$DF64*100</f>
        <v>-38.130919616902496</v>
      </c>
      <c r="DQ64" s="12">
        <f>(CK64-$DF64)/$DF64*100</f>
        <v>-45.617601661007903</v>
      </c>
      <c r="DR64" s="12">
        <f>(CL64-$DF64)/$DF64*100</f>
        <v>55.186114206690249</v>
      </c>
    </row>
    <row r="65" spans="1:122" s="12" customFormat="1" ht="15.75" x14ac:dyDescent="0.25">
      <c r="A65" s="21" t="str">
        <f>'data convert'!A65</f>
        <v>Feb</v>
      </c>
      <c r="B65" s="12">
        <f>'data convert'!B65</f>
        <v>0</v>
      </c>
      <c r="C65" s="12">
        <f>'data convert'!C65</f>
        <v>1.72</v>
      </c>
      <c r="D65" s="12">
        <f>'data convert'!D65</f>
        <v>0</v>
      </c>
      <c r="E65" s="12">
        <f>'data convert'!E65</f>
        <v>0.24090909090909091</v>
      </c>
      <c r="F65" s="12">
        <f>'data convert'!F65</f>
        <v>0</v>
      </c>
      <c r="G65" s="12">
        <f>'data convert'!G65</f>
        <v>0</v>
      </c>
      <c r="H65" s="12">
        <f>'data convert'!H65</f>
        <v>0.11627906976744186</v>
      </c>
      <c r="I65" s="12">
        <f>'data convert'!I65</f>
        <v>1.8878048780487806</v>
      </c>
      <c r="J65" s="12">
        <f>'data convert'!J65</f>
        <v>0.12</v>
      </c>
      <c r="K65" s="12">
        <f>'data convert'!K65</f>
        <v>8.9</v>
      </c>
      <c r="L65" s="12">
        <f>'data convert'!L65</f>
        <v>3.2434782608695651</v>
      </c>
      <c r="M65" s="12">
        <f>'data convert'!M65</f>
        <v>11.8</v>
      </c>
      <c r="N65" s="12">
        <f>'data convert'!N65</f>
        <v>0</v>
      </c>
      <c r="O65" s="12">
        <f>'data convert'!O65</f>
        <v>0</v>
      </c>
      <c r="P65" s="12">
        <f>'data convert'!P65</f>
        <v>1.5354166666666667</v>
      </c>
      <c r="Q65" s="12">
        <f>'data convert'!Q65</f>
        <v>0.61020408163265305</v>
      </c>
      <c r="R65" s="12">
        <f>'data convert'!R65</f>
        <v>0</v>
      </c>
      <c r="S65" s="12">
        <f>'data convert'!S65</f>
        <v>10.584782608695653</v>
      </c>
      <c r="T65" s="12">
        <f>'data convert'!T65</f>
        <v>0</v>
      </c>
      <c r="U65" s="12">
        <f>'data convert'!U65</f>
        <v>1.943103448275862</v>
      </c>
      <c r="V65" s="12">
        <f>'data convert'!V65</f>
        <v>9.1071428571428567E-2</v>
      </c>
      <c r="W65" s="12">
        <f>'data convert'!W65</f>
        <v>0</v>
      </c>
      <c r="X65" s="12">
        <f>'data convert'!X65</f>
        <v>0</v>
      </c>
      <c r="Y65" s="12">
        <f>'data convert'!Y65</f>
        <v>0</v>
      </c>
      <c r="Z65" s="12">
        <f>'data convert'!Z65</f>
        <v>1.0854166666666667</v>
      </c>
      <c r="AA65" s="12">
        <f>'data convert'!AA65</f>
        <v>0.31020408163265306</v>
      </c>
      <c r="AB65" s="12">
        <f>'data convert'!AB65</f>
        <v>2.0615384615384613</v>
      </c>
      <c r="AC65" s="12">
        <f>'data convert'!AC65</f>
        <v>2.493220338983051</v>
      </c>
      <c r="AD65" s="12">
        <f>'data convert'!AD65</f>
        <v>29.019047619047619</v>
      </c>
      <c r="AE65" s="12">
        <f>'data convert'!AE65</f>
        <v>19.2</v>
      </c>
      <c r="AF65" s="12">
        <f>'data convert'!AF65</f>
        <v>6.6666666666666666E-2</v>
      </c>
      <c r="AG65" s="12">
        <f>'data convert'!AG65</f>
        <v>7.4</v>
      </c>
      <c r="AH65" s="12">
        <f>'data convert'!AH65</f>
        <v>0</v>
      </c>
      <c r="AI65" s="12">
        <f>'data convert'!AI65</f>
        <v>5.0812499999999998</v>
      </c>
      <c r="AJ65" s="12">
        <f>'data convert'!AJ65</f>
        <v>0</v>
      </c>
      <c r="AK65" s="12">
        <f>'data convert'!AK65</f>
        <v>11.587301587301587</v>
      </c>
      <c r="AL65" s="12">
        <f>'data convert'!AL65</f>
        <v>0</v>
      </c>
      <c r="AM65" s="12">
        <f>'data convert'!AM65</f>
        <v>1.7833333333333334</v>
      </c>
      <c r="AN65" s="12">
        <f>'data convert'!AN65</f>
        <v>0</v>
      </c>
      <c r="AO65" s="12">
        <f>'data convert'!AO65</f>
        <v>0</v>
      </c>
      <c r="AP65" s="12">
        <f>'data convert'!AP65</f>
        <v>0.13437499999999999</v>
      </c>
      <c r="AQ65" s="12">
        <f>'data convert'!AQ65</f>
        <v>0</v>
      </c>
      <c r="AR65" s="12">
        <f>'data convert'!AR65</f>
        <v>0</v>
      </c>
      <c r="AS65" s="12">
        <f>'data convert'!AS65</f>
        <v>1.0555555555555556</v>
      </c>
      <c r="AT65" s="12">
        <f>'data convert'!AT65</f>
        <v>6.6666666666666666E-2</v>
      </c>
      <c r="AU65" s="12">
        <f>'data convert'!AU65</f>
        <v>0</v>
      </c>
      <c r="AV65" s="12">
        <f>'data convert'!AV65</f>
        <v>0</v>
      </c>
      <c r="AW65" s="12">
        <f>'data convert'!AW65</f>
        <v>0</v>
      </c>
      <c r="AX65" s="12">
        <f>'data convert'!AX65</f>
        <v>11.560317460317464</v>
      </c>
      <c r="AY65" s="12">
        <f>'data convert'!AY65</f>
        <v>19.828571428571433</v>
      </c>
      <c r="AZ65" s="12">
        <f>'data convert'!AZ65</f>
        <v>0</v>
      </c>
      <c r="BA65" s="12">
        <f>'data convert'!BA65</f>
        <v>11.862711864406782</v>
      </c>
      <c r="BB65" s="12">
        <f>'data convert'!BB65</f>
        <v>1.0517241379310345</v>
      </c>
      <c r="BC65" s="12">
        <f>'data convert'!BC65</f>
        <v>0</v>
      </c>
      <c r="BD65" s="12">
        <f>'data convert'!BD65</f>
        <v>7.9360655737704899</v>
      </c>
      <c r="BE65" s="12">
        <f>'data convert'!BE65</f>
        <v>0</v>
      </c>
      <c r="BF65" s="12">
        <f>'data convert'!BF65</f>
        <v>0</v>
      </c>
      <c r="BG65" s="12">
        <f>'data convert'!BG65</f>
        <v>38.799999999999997</v>
      </c>
      <c r="BH65" s="12">
        <f>'data convert'!BH65</f>
        <v>0</v>
      </c>
      <c r="BI65" s="12">
        <f>'data convert'!BI65</f>
        <v>0</v>
      </c>
      <c r="BJ65" s="12">
        <f>'data convert'!BJ65</f>
        <v>2.7</v>
      </c>
      <c r="BK65" s="12">
        <f>'data convert'!BK65</f>
        <v>0</v>
      </c>
      <c r="BL65" s="12">
        <f>'data convert'!BL65</f>
        <v>5.8</v>
      </c>
      <c r="BM65" s="12">
        <f>'data convert'!BM65</f>
        <v>3.9</v>
      </c>
      <c r="BN65" s="12">
        <f>'data convert'!BN65</f>
        <v>0</v>
      </c>
      <c r="BO65" s="12">
        <f>'data convert'!BO65</f>
        <v>0.18000000000000002</v>
      </c>
      <c r="BP65" s="12">
        <f>'data convert'!BP65</f>
        <v>0</v>
      </c>
      <c r="BQ65" s="12">
        <f>'data convert'!BQ65</f>
        <v>4.93</v>
      </c>
      <c r="BR65" s="12">
        <f>'data convert'!BR65</f>
        <v>8.24</v>
      </c>
      <c r="BS65" s="12">
        <f>'data convert'!BS65</f>
        <v>0</v>
      </c>
      <c r="BV65" s="14">
        <f t="shared" ref="BV65:BV75" si="240">AVERAGE(B65:BS65)</f>
        <v>3.44181451394038</v>
      </c>
      <c r="BX65" s="12">
        <f t="shared" ref="BX65:BX75" si="241">AVERAGE(I65,Q65,X65,AC65,AE65,AH65,AL65,AM65,AQ65,AT65,AW65,BB65,BF65,BI65,BN65,BO65)</f>
        <v>1.7045595897872199</v>
      </c>
      <c r="BY65" s="12">
        <f t="shared" ref="BY65:BY75" si="242">AVERAGE(B65,F65,G65,M65,V65,Y65,AA65,AN65,AX65,AY65,BG65,BJ65,BK65,BP65,BS65)</f>
        <v>5.6726776266061991</v>
      </c>
      <c r="BZ65" s="12">
        <f t="shared" ref="BZ65:BZ75" si="243">AVERAGE(C65,D65,E65,H65,K65,L65,N65,O65,P65,R65,S65,T65,U65,W65,Z65,AB65,AD65,AF65,AG65,AI65,AJ65,AK65,AO65,AP65,AR65,AS65,AU65,AV65,AZ65,BA65,BC65,BD65,BE65,BH65,BL65,BM65,BQ65,BR65)</f>
        <v>3.3801025826352138</v>
      </c>
      <c r="CA65" s="13"/>
      <c r="CB65" s="12">
        <f t="shared" ref="CB65:CB75" si="244">AVERAGE(I65,X65,AE65,AH65,AQ65,AT65,AW65,BF65,BI65,BO65)</f>
        <v>2.1334471544715443</v>
      </c>
      <c r="CC65" s="12">
        <f t="shared" ref="CC65:CC75" si="245">AVERAGE(AC65,AL65)</f>
        <v>1.2466101694915255</v>
      </c>
      <c r="CD65" s="12">
        <f t="shared" ref="CD65:CD75" si="246">AVERAGE(Q65,AM65,BB65,BN65)</f>
        <v>0.86131538822425524</v>
      </c>
      <c r="CF65" s="12">
        <f t="shared" ref="CF65:CF75" si="247">AVERAGE(F65,AN65)</f>
        <v>0</v>
      </c>
      <c r="CG65" s="12">
        <f t="shared" ref="CG65:CG75" si="248">AVERAGE(G65,M65,V65,Y65,AX65,BG65,BJ65,BP65,BS65)</f>
        <v>7.2168209876543203</v>
      </c>
      <c r="CH65" s="12">
        <f t="shared" ref="CH65:CH75" si="249">AVERAGE(AA65,AY65,BK65)</f>
        <v>6.7129251700680284</v>
      </c>
      <c r="CJ65" s="12">
        <f t="shared" ref="CJ65:CJ75" si="250">AVERAGE(C65,L65,O65,R65,AB65,AK65,AZ65,BC65,BL65,BR65)</f>
        <v>3.2652318309709614</v>
      </c>
      <c r="CK65" s="12">
        <f t="shared" ref="CK65:CK75" si="251">AVERAGE(D65,J65,P65,S65,AF65,AI65,AO65,AR65,AU65,BA65,BD65,BM65)</f>
        <v>3.4239077816838548</v>
      </c>
      <c r="CL65" s="12">
        <f t="shared" ref="CL65:CL75" si="252">AVERAGE(E65,H65,K65,N65,T65,W65,Z65,AD65,AG65,AJ65,AP65,AS65,AV65,BE65,BH65,BQ65)</f>
        <v>3.3050989376216484</v>
      </c>
      <c r="CM65" s="13"/>
      <c r="CN65" s="12">
        <f t="shared" ref="CN65:CN75" si="253">(BX65-$BV65)/$BV65*100</f>
        <v>-50.474972347195269</v>
      </c>
      <c r="CO65" s="12">
        <f t="shared" ref="CO65:CO76" si="254">(BY65-$BV65)/$BV65*100</f>
        <v>64.816482806675239</v>
      </c>
      <c r="CP65" s="12">
        <f t="shared" ref="CP65:CP80" si="255">(BZ65-$BV65)/$BV65*100</f>
        <v>-1.7930057257651264</v>
      </c>
      <c r="CR65" s="12">
        <f t="shared" ref="CR65:CR75" si="256">(CB65-$BV65)/$BV65*100</f>
        <v>-38.013883495742022</v>
      </c>
      <c r="CS65" s="12">
        <f t="shared" ref="CS65:CS76" si="257">(CC65-$BV65)/$BV65*100</f>
        <v>-63.780437195485675</v>
      </c>
      <c r="CT65" s="12">
        <f t="shared" ref="CT65:CT80" si="258">(CD65-$BV65)/$BV65*100</f>
        <v>-74.974962051683207</v>
      </c>
      <c r="CV65" s="12">
        <f t="shared" ref="CV65:CV75" si="259">(CF65-$BV65)/$BV65*100</f>
        <v>-100</v>
      </c>
      <c r="CW65" s="12">
        <f t="shared" ref="CW65:CW76" si="260">(CG65-$BV65)/$BV65*100</f>
        <v>109.68070645364627</v>
      </c>
      <c r="CX65" s="12">
        <f t="shared" ref="CX65:CX80" si="261">(CH65-$BV65)/$BV65*100</f>
        <v>95.04029467243717</v>
      </c>
      <c r="CZ65" s="12">
        <f t="shared" ref="CZ65:CZ75" si="262">(CJ65-$BV65)/$BV65*100</f>
        <v>-5.1305113118154919</v>
      </c>
      <c r="DA65" s="12">
        <f t="shared" ref="DA65:DA76" si="263">(CK65-$BV65)/$BV65*100</f>
        <v>-0.52027011287207781</v>
      </c>
      <c r="DB65" s="12">
        <f t="shared" ref="DB65:DB79" si="264">(CL65-$BV65)/$BV65*100</f>
        <v>-3.9721947758948808</v>
      </c>
      <c r="DC65" s="13"/>
      <c r="DD65" s="12">
        <f t="shared" ref="DD65:DD80" si="265">BX65</f>
        <v>1.7045595897872199</v>
      </c>
      <c r="DE65" s="12">
        <f t="shared" si="239"/>
        <v>5.6726776266061991</v>
      </c>
      <c r="DF65" s="12">
        <f t="shared" ref="DF65:DF80" si="266">BZ65</f>
        <v>3.3801025826352138</v>
      </c>
      <c r="DH65" s="12">
        <f t="shared" ref="DH65:DH80" si="267">(CB65-$DD65)/$DD65*100</f>
        <v>25.161195141195531</v>
      </c>
      <c r="DI65" s="12">
        <f t="shared" ref="DI65:DI80" si="268">(CC65-$DD65)/$DD65*100</f>
        <v>-26.866143198482149</v>
      </c>
      <c r="DJ65" s="12">
        <f t="shared" ref="DJ65:DJ79" si="269">(CD65-$DD65)/$DD65*100</f>
        <v>-49.469916253747797</v>
      </c>
      <c r="DL65" s="12">
        <f t="shared" ref="DL65:DL80" si="270">(CF65-$DE65)/$DE65*100</f>
        <v>-100</v>
      </c>
      <c r="DM65" s="12">
        <f t="shared" ref="DM65:DM80" si="271">(CG65-$DE65)/$DE65*100</f>
        <v>27.220714143982445</v>
      </c>
      <c r="DN65" s="12">
        <f>(CH65-$DE65)/$DE65*100</f>
        <v>18.337857568052559</v>
      </c>
      <c r="DP65" s="12">
        <f t="shared" ref="DP65:DP80" si="272">(CJ65-$DF65)/$DF65*100</f>
        <v>-3.3984398063651744</v>
      </c>
      <c r="DQ65" s="12">
        <f t="shared" ref="DQ65:DQ80" si="273">(CK65-$DF65)/$DF65*100</f>
        <v>1.295972473548106</v>
      </c>
      <c r="DR65" s="12">
        <f t="shared" ref="DR65:DR80" si="274">(CL65-$DF65)/$DF65*100</f>
        <v>-2.2189754062165368</v>
      </c>
    </row>
    <row r="66" spans="1:122" s="12" customFormat="1" ht="15.75" x14ac:dyDescent="0.25">
      <c r="A66" s="21" t="str">
        <f>'data convert'!A66</f>
        <v>Mar</v>
      </c>
      <c r="B66" s="12">
        <f>'data convert'!B66</f>
        <v>13.823333333333334</v>
      </c>
      <c r="C66" s="12">
        <f>'data convert'!C66</f>
        <v>0.5</v>
      </c>
      <c r="D66" s="12">
        <f>'data convert'!D66</f>
        <v>0</v>
      </c>
      <c r="E66" s="12">
        <f>'data convert'!E66</f>
        <v>0.71818181818181825</v>
      </c>
      <c r="F66" s="12">
        <f>'data convert'!F66</f>
        <v>17.306976744186048</v>
      </c>
      <c r="G66" s="12">
        <f>'data convert'!G66</f>
        <v>4.6511627906976744E-3</v>
      </c>
      <c r="H66" s="12">
        <f>'data convert'!H66</f>
        <v>5.4976744186046513</v>
      </c>
      <c r="I66" s="12">
        <f>'data convert'!I66</f>
        <v>9.9414634146341463</v>
      </c>
      <c r="J66" s="12">
        <f>'data convert'!J66</f>
        <v>0.85499999999999998</v>
      </c>
      <c r="K66" s="12">
        <f>'data convert'!K66</f>
        <v>0</v>
      </c>
      <c r="L66" s="12">
        <f>'data convert'!L66</f>
        <v>0.26521739130434785</v>
      </c>
      <c r="M66" s="12">
        <f>'data convert'!M66</f>
        <v>1.5674418604651164</v>
      </c>
      <c r="N66" s="12">
        <f>'data convert'!N66</f>
        <v>0.51428571428571435</v>
      </c>
      <c r="O66" s="12">
        <f>'data convert'!O66</f>
        <v>0</v>
      </c>
      <c r="P66" s="12">
        <f>'data convert'!P66</f>
        <v>0.12708333333333333</v>
      </c>
      <c r="Q66" s="12">
        <f>'data convert'!Q66</f>
        <v>6.1081632653061231</v>
      </c>
      <c r="R66" s="12">
        <f>'data convert'!R66</f>
        <v>1.8170212765957447</v>
      </c>
      <c r="S66" s="12">
        <f>'data convert'!S66</f>
        <v>12.491304347826087</v>
      </c>
      <c r="T66" s="12">
        <f>'data convert'!T66</f>
        <v>0.21090909090909091</v>
      </c>
      <c r="U66" s="12">
        <f>'data convert'!U66</f>
        <v>0.25</v>
      </c>
      <c r="V66" s="12">
        <f>'data convert'!V66</f>
        <v>2.2999999999999998</v>
      </c>
      <c r="W66" s="12">
        <f>'data convert'!W66</f>
        <v>0.39482758620689651</v>
      </c>
      <c r="X66" s="12">
        <f>'data convert'!X66</f>
        <v>0.21166666666666664</v>
      </c>
      <c r="Y66" s="12">
        <f>'data convert'!Y66</f>
        <v>0.57777777777777772</v>
      </c>
      <c r="Z66" s="12">
        <f>'data convert'!Z66</f>
        <v>15.645833333333336</v>
      </c>
      <c r="AA66" s="12">
        <f>'data convert'!AA66</f>
        <v>2.1265306122448981</v>
      </c>
      <c r="AB66" s="12">
        <f>'data convert'!AB66</f>
        <v>14.06730769230769</v>
      </c>
      <c r="AC66" s="12">
        <f>'data convert'!AC66</f>
        <v>2.2779661016949153</v>
      </c>
      <c r="AD66" s="12">
        <f>'data convert'!AD66</f>
        <v>3.2476190476190481</v>
      </c>
      <c r="AE66" s="12">
        <f>'data convert'!AE66</f>
        <v>104.1</v>
      </c>
      <c r="AF66" s="12">
        <f>'data convert'!AF66</f>
        <v>9.7109375</v>
      </c>
      <c r="AG66" s="12">
        <f>'data convert'!AG66</f>
        <v>0</v>
      </c>
      <c r="AH66" s="12">
        <f>'data convert'!AH66</f>
        <v>0.64923076923076928</v>
      </c>
      <c r="AI66" s="12">
        <f>'data convert'!AI66</f>
        <v>95.452307692307684</v>
      </c>
      <c r="AJ66" s="12">
        <f>'data convert'!AJ66</f>
        <v>7.2796874999999996</v>
      </c>
      <c r="AK66" s="12">
        <f>'data convert'!AK66</f>
        <v>0.1</v>
      </c>
      <c r="AL66" s="12">
        <f>'data convert'!AL66</f>
        <v>6.2866666666666662</v>
      </c>
      <c r="AM66" s="12">
        <f>'data convert'!AM66</f>
        <v>5.8116666666666665</v>
      </c>
      <c r="AN66" s="12">
        <f>'data convert'!AN66</f>
        <v>13.427692307692311</v>
      </c>
      <c r="AO66" s="12">
        <f>'data convert'!AO66</f>
        <v>5.7145161290322575</v>
      </c>
      <c r="AP66" s="12">
        <f>'data convert'!AP66</f>
        <v>1.453125</v>
      </c>
      <c r="AQ66" s="12">
        <f>'data convert'!AQ66</f>
        <v>0</v>
      </c>
      <c r="AR66" s="12">
        <f>'data convert'!AR66</f>
        <v>3.8253968253968256</v>
      </c>
      <c r="AS66" s="12">
        <f>'data convert'!AS66</f>
        <v>0.40952380952380951</v>
      </c>
      <c r="AT66" s="12">
        <f>'data convert'!AT66</f>
        <v>5.125396825396825</v>
      </c>
      <c r="AU66" s="12">
        <f>'data convert'!AU66</f>
        <v>1</v>
      </c>
      <c r="AV66" s="12">
        <f>'data convert'!AV66</f>
        <v>9</v>
      </c>
      <c r="AW66" s="12">
        <f>'data convert'!AW66</f>
        <v>1.3888888888888888</v>
      </c>
      <c r="AX66" s="12">
        <f>'data convert'!AX66</f>
        <v>0.43809523809523804</v>
      </c>
      <c r="AY66" s="12">
        <f>'data convert'!AY66</f>
        <v>0</v>
      </c>
      <c r="AZ66" s="12">
        <f>'data convert'!AZ66</f>
        <v>1.4533333333333334</v>
      </c>
      <c r="BA66" s="12">
        <f>'data convert'!BA66</f>
        <v>1.1644067796610167</v>
      </c>
      <c r="BB66" s="12">
        <f>'data convert'!BB66</f>
        <v>17.805172413793109</v>
      </c>
      <c r="BC66" s="12">
        <f>'data convert'!BC66</f>
        <v>14.647540983606557</v>
      </c>
      <c r="BD66" s="12">
        <f>'data convert'!BD66</f>
        <v>1.944262295081967</v>
      </c>
      <c r="BE66" s="12">
        <f>'data convert'!BE66</f>
        <v>76.099999999999994</v>
      </c>
      <c r="BF66" s="12">
        <f>'data convert'!BF66</f>
        <v>0</v>
      </c>
      <c r="BG66" s="12">
        <f>'data convert'!BG66</f>
        <v>92.6</v>
      </c>
      <c r="BH66" s="12">
        <f>'data convert'!BH66</f>
        <v>27.1</v>
      </c>
      <c r="BI66" s="12">
        <f>'data convert'!BI66</f>
        <v>6.3</v>
      </c>
      <c r="BJ66" s="12">
        <f>'data convert'!BJ66</f>
        <v>1.7</v>
      </c>
      <c r="BK66" s="12">
        <f>'data convert'!BK66</f>
        <v>3.1</v>
      </c>
      <c r="BL66" s="12">
        <f>'data convert'!BL66</f>
        <v>3</v>
      </c>
      <c r="BM66" s="12">
        <f>'data convert'!BM66</f>
        <v>26.6</v>
      </c>
      <c r="BN66" s="12">
        <f>'data convert'!BN66</f>
        <v>6</v>
      </c>
      <c r="BO66" s="12">
        <f>'data convert'!BO66</f>
        <v>1.1200000000000001</v>
      </c>
      <c r="BP66" s="12">
        <f>'data convert'!BP66</f>
        <v>16.709999999999997</v>
      </c>
      <c r="BQ66" s="12">
        <f>'data convert'!BQ66</f>
        <v>26.11</v>
      </c>
      <c r="BR66" s="12">
        <f>'data convert'!BR66</f>
        <v>0.12</v>
      </c>
      <c r="BS66" s="12">
        <f>'data convert'!BS66</f>
        <v>7.7</v>
      </c>
      <c r="BV66" s="14">
        <f t="shared" si="240"/>
        <v>10.218515480199738</v>
      </c>
      <c r="BX66" s="12">
        <f t="shared" si="241"/>
        <v>10.82039260493405</v>
      </c>
      <c r="BY66" s="12">
        <f t="shared" si="242"/>
        <v>11.558833269105692</v>
      </c>
      <c r="BZ66" s="12">
        <f t="shared" si="243"/>
        <v>9.682429023643456</v>
      </c>
      <c r="CA66" s="13"/>
      <c r="CB66" s="12">
        <f t="shared" si="244"/>
        <v>12.883664656481727</v>
      </c>
      <c r="CC66" s="12">
        <f t="shared" si="245"/>
        <v>4.282316384180791</v>
      </c>
      <c r="CD66" s="12">
        <f t="shared" si="246"/>
        <v>8.9312505864414753</v>
      </c>
      <c r="CF66" s="12">
        <f t="shared" si="247"/>
        <v>15.36733452593918</v>
      </c>
      <c r="CG66" s="12">
        <f t="shared" si="248"/>
        <v>13.73310733768098</v>
      </c>
      <c r="CH66" s="12">
        <f t="shared" si="249"/>
        <v>1.7421768707482996</v>
      </c>
      <c r="CJ66" s="12">
        <f t="shared" si="250"/>
        <v>3.5970420677147672</v>
      </c>
      <c r="CK66" s="12">
        <f t="shared" si="251"/>
        <v>13.240434575219931</v>
      </c>
      <c r="CL66" s="12">
        <f t="shared" si="252"/>
        <v>10.855104207416524</v>
      </c>
      <c r="CM66" s="13"/>
      <c r="CN66" s="12">
        <f t="shared" si="253"/>
        <v>5.8900642260664959</v>
      </c>
      <c r="CO66" s="12">
        <f t="shared" si="254"/>
        <v>13.116560732359488</v>
      </c>
      <c r="CP66" s="12">
        <f t="shared" si="255"/>
        <v>-5.2462263975138885</v>
      </c>
      <c r="CR66" s="12">
        <f t="shared" si="256"/>
        <v>26.081569103126657</v>
      </c>
      <c r="CS66" s="12">
        <f t="shared" si="257"/>
        <v>-58.092578198089825</v>
      </c>
      <c r="CT66" s="12">
        <f t="shared" si="258"/>
        <v>-12.59737675450584</v>
      </c>
      <c r="CV66" s="12">
        <f t="shared" si="259"/>
        <v>50.387153160517592</v>
      </c>
      <c r="CW66" s="12">
        <f t="shared" si="260"/>
        <v>34.394348810171245</v>
      </c>
      <c r="CX66" s="12">
        <f t="shared" si="261"/>
        <v>-82.950783074859672</v>
      </c>
      <c r="CZ66" s="12">
        <f t="shared" si="262"/>
        <v>-64.798780461949676</v>
      </c>
      <c r="DA66" s="12">
        <f t="shared" si="263"/>
        <v>29.572975652634863</v>
      </c>
      <c r="DB66" s="12">
        <f t="shared" si="264"/>
        <v>6.2297574285647892</v>
      </c>
      <c r="DC66" s="13"/>
      <c r="DD66" s="12">
        <f t="shared" si="265"/>
        <v>10.82039260493405</v>
      </c>
      <c r="DE66" s="12">
        <f t="shared" si="239"/>
        <v>11.558833269105692</v>
      </c>
      <c r="DF66" s="12">
        <f t="shared" si="266"/>
        <v>9.682429023643456</v>
      </c>
      <c r="DH66" s="12">
        <f t="shared" si="267"/>
        <v>19.068365879874221</v>
      </c>
      <c r="DI66" s="12">
        <f t="shared" si="268"/>
        <v>-60.423650596300227</v>
      </c>
      <c r="DJ66" s="12">
        <f t="shared" si="269"/>
        <v>-17.459089401535525</v>
      </c>
      <c r="DL66" s="12">
        <f t="shared" si="270"/>
        <v>32.948838071856287</v>
      </c>
      <c r="DM66" s="12">
        <f t="shared" si="271"/>
        <v>18.810497720273041</v>
      </c>
      <c r="DN66" s="12">
        <f t="shared" ref="DN66:DN80" si="275">(CH66-$DE66)/$DE66*100</f>
        <v>-84.927744607193461</v>
      </c>
      <c r="DP66" s="12">
        <f t="shared" si="272"/>
        <v>-62.849796689124439</v>
      </c>
      <c r="DQ66" s="12">
        <f t="shared" si="273"/>
        <v>36.747034684046803</v>
      </c>
      <c r="DR66" s="12">
        <f t="shared" si="274"/>
        <v>12.111373921869403</v>
      </c>
    </row>
    <row r="67" spans="1:122" s="12" customFormat="1" ht="15.75" x14ac:dyDescent="0.25">
      <c r="A67" s="21" t="str">
        <f>'data convert'!A67</f>
        <v>Apr</v>
      </c>
      <c r="B67" s="12">
        <f>'data convert'!B67</f>
        <v>32.503333333333337</v>
      </c>
      <c r="C67" s="12">
        <f>'data convert'!C67</f>
        <v>27.11</v>
      </c>
      <c r="D67" s="12">
        <f>'data convert'!D67</f>
        <v>44.476190476190474</v>
      </c>
      <c r="E67" s="12">
        <f>'data convert'!E67</f>
        <v>12.313636363636363</v>
      </c>
      <c r="F67" s="12">
        <f>'data convert'!F67</f>
        <v>47.238636363636353</v>
      </c>
      <c r="G67" s="12">
        <f>'data convert'!G67</f>
        <v>42.781395348837215</v>
      </c>
      <c r="H67" s="12">
        <f>'data convert'!H67</f>
        <v>18.68372093023256</v>
      </c>
      <c r="I67" s="12">
        <f>'data convert'!I67</f>
        <v>34.463414634146332</v>
      </c>
      <c r="J67" s="12">
        <f>'data convert'!J67</f>
        <v>7.5925000000000002</v>
      </c>
      <c r="K67" s="12">
        <f>'data convert'!K67</f>
        <v>64.25</v>
      </c>
      <c r="L67" s="12">
        <f>'data convert'!L67</f>
        <v>33.197826086956532</v>
      </c>
      <c r="M67" s="12">
        <f>'data convert'!M67</f>
        <v>79.556818181818159</v>
      </c>
      <c r="N67" s="12">
        <f>'data convert'!N67</f>
        <v>37.222727272727283</v>
      </c>
      <c r="O67" s="12">
        <f>'data convert'!O67</f>
        <v>8.0065217391304344</v>
      </c>
      <c r="P67" s="12">
        <f>'data convert'!P67</f>
        <v>19.916326530612245</v>
      </c>
      <c r="Q67" s="12">
        <f>'data convert'!Q67</f>
        <v>18.170588235294115</v>
      </c>
      <c r="R67" s="12">
        <f>'data convert'!R67</f>
        <v>15.189583333333333</v>
      </c>
      <c r="S67" s="12">
        <f>'data convert'!S67</f>
        <v>24.69130434782609</v>
      </c>
      <c r="T67" s="12">
        <f>'data convert'!T67</f>
        <v>15.364285714285714</v>
      </c>
      <c r="U67" s="12">
        <f>'data convert'!U67</f>
        <v>24.751724137931046</v>
      </c>
      <c r="V67" s="12">
        <f>'data convert'!V67</f>
        <v>14.016071428571433</v>
      </c>
      <c r="W67" s="12">
        <f>'data convert'!W67</f>
        <v>21.26</v>
      </c>
      <c r="X67" s="12">
        <f>'data convert'!X67</f>
        <v>14.354098360655739</v>
      </c>
      <c r="Y67" s="12">
        <f>'data convert'!Y67</f>
        <v>22.152727272727276</v>
      </c>
      <c r="Z67" s="12">
        <f>'data convert'!Z67</f>
        <v>13.30208333333333</v>
      </c>
      <c r="AA67" s="12">
        <f>'data convert'!AA67</f>
        <v>53.728000000000002</v>
      </c>
      <c r="AB67" s="12">
        <f>'data convert'!AB67</f>
        <v>78.622222222222234</v>
      </c>
      <c r="AC67" s="12">
        <f>'data convert'!AC67</f>
        <v>26.354237288135593</v>
      </c>
      <c r="AD67" s="12">
        <f>'data convert'!AD67</f>
        <v>16.965079365079362</v>
      </c>
      <c r="AE67" s="12">
        <f>'data convert'!AE67</f>
        <v>17.8</v>
      </c>
      <c r="AF67" s="12">
        <f>'data convert'!AF67</f>
        <v>10.540625</v>
      </c>
      <c r="AG67" s="12">
        <f>'data convert'!AG67</f>
        <v>7.8</v>
      </c>
      <c r="AH67" s="12">
        <f>'data convert'!AH67</f>
        <v>3.4184615384615387</v>
      </c>
      <c r="AI67" s="12">
        <f>'data convert'!AI67</f>
        <v>11.24375</v>
      </c>
      <c r="AJ67" s="12">
        <f>'data convert'!AJ67</f>
        <v>28.644615384615385</v>
      </c>
      <c r="AK67" s="12">
        <f>'data convert'!AK67</f>
        <v>9.9</v>
      </c>
      <c r="AL67" s="12">
        <f>'data convert'!AL67</f>
        <v>3.433333333333334</v>
      </c>
      <c r="AM67" s="12">
        <f>'data convert'!AM67</f>
        <v>69.160655737704943</v>
      </c>
      <c r="AN67" s="12">
        <f>'data convert'!AN67</f>
        <v>17.315625000000001</v>
      </c>
      <c r="AO67" s="12">
        <f>'data convert'!AO67</f>
        <v>5.7370967741935486</v>
      </c>
      <c r="AP67" s="12">
        <f>'data convert'!AP67</f>
        <v>48.592307692307699</v>
      </c>
      <c r="AQ67" s="12">
        <f>'data convert'!AQ67</f>
        <v>26.948437500000001</v>
      </c>
      <c r="AR67" s="12">
        <f>'data convert'!AR67</f>
        <v>9.3063492063492053</v>
      </c>
      <c r="AS67" s="12">
        <f>'data convert'!AS67</f>
        <v>38.885937499999997</v>
      </c>
      <c r="AT67" s="12">
        <f>'data convert'!AT67</f>
        <v>20.684126984126983</v>
      </c>
      <c r="AU67" s="12">
        <f>'data convert'!AU67</f>
        <v>51</v>
      </c>
      <c r="AV67" s="12">
        <f>'data convert'!AV67</f>
        <v>15</v>
      </c>
      <c r="AW67" s="12">
        <f>'data convert'!AW67</f>
        <v>28.471428571428572</v>
      </c>
      <c r="AX67" s="12">
        <f>'data convert'!AX67</f>
        <v>32.736507936507941</v>
      </c>
      <c r="AY67" s="12">
        <f>'data convert'!AY67</f>
        <v>22.831746031746025</v>
      </c>
      <c r="AZ67" s="12">
        <f>'data convert'!AZ67</f>
        <v>77.578333333333362</v>
      </c>
      <c r="BA67" s="12">
        <f>'data convert'!BA67</f>
        <v>11.188135593220339</v>
      </c>
      <c r="BB67" s="12">
        <f>'data convert'!BB67</f>
        <v>20.77586206896552</v>
      </c>
      <c r="BC67" s="12">
        <f>'data convert'!BC67</f>
        <v>50.444262295081963</v>
      </c>
      <c r="BD67" s="12">
        <f>'data convert'!BD67</f>
        <v>52.193442622950833</v>
      </c>
      <c r="BE67" s="12">
        <f>'data convert'!BE67</f>
        <v>23.3</v>
      </c>
      <c r="BF67" s="12">
        <f>'data convert'!BF67</f>
        <v>26.3</v>
      </c>
      <c r="BG67" s="12">
        <f>'data convert'!BG67</f>
        <v>14.9</v>
      </c>
      <c r="BH67" s="12">
        <f>'data convert'!BH67</f>
        <v>23.8</v>
      </c>
      <c r="BI67" s="12">
        <f>'data convert'!BI67</f>
        <v>79.8</v>
      </c>
      <c r="BJ67" s="12">
        <f>'data convert'!BJ67</f>
        <v>91.2</v>
      </c>
      <c r="BK67" s="12">
        <f>'data convert'!BK67</f>
        <v>117.5</v>
      </c>
      <c r="BL67" s="12">
        <f>'data convert'!BL67</f>
        <v>22.5</v>
      </c>
      <c r="BM67" s="12">
        <f>'data convert'!BM67</f>
        <v>24</v>
      </c>
      <c r="BN67" s="12">
        <f>'data convert'!BN67</f>
        <v>64</v>
      </c>
      <c r="BO67" s="12">
        <f>'data convert'!BO67</f>
        <v>8.51</v>
      </c>
      <c r="BP67" s="12">
        <f>'data convert'!BP67</f>
        <v>26.74</v>
      </c>
      <c r="BQ67" s="12">
        <f>'data convert'!BQ67</f>
        <v>24.14</v>
      </c>
      <c r="BR67" s="12">
        <f>'data convert'!BR67</f>
        <v>30.57</v>
      </c>
      <c r="BS67" s="12">
        <f>'data convert'!BS67</f>
        <v>65.86</v>
      </c>
      <c r="BV67" s="14">
        <f t="shared" si="240"/>
        <v>31.471229891499707</v>
      </c>
      <c r="BX67" s="12">
        <f t="shared" si="241"/>
        <v>28.915290265765794</v>
      </c>
      <c r="BY67" s="12">
        <f t="shared" si="242"/>
        <v>45.404057393145187</v>
      </c>
      <c r="BZ67" s="12">
        <f t="shared" si="243"/>
        <v>27.676002296198661</v>
      </c>
      <c r="CA67" s="13"/>
      <c r="CB67" s="12">
        <f t="shared" si="244"/>
        <v>26.074996758881916</v>
      </c>
      <c r="CC67" s="12">
        <f t="shared" si="245"/>
        <v>14.893785310734463</v>
      </c>
      <c r="CD67" s="12">
        <f t="shared" si="246"/>
        <v>43.026776510491146</v>
      </c>
      <c r="CF67" s="12">
        <f t="shared" si="247"/>
        <v>32.277130681818178</v>
      </c>
      <c r="CG67" s="12">
        <f t="shared" si="248"/>
        <v>43.327057796495779</v>
      </c>
      <c r="CH67" s="12">
        <f t="shared" si="249"/>
        <v>64.686582010582015</v>
      </c>
      <c r="CJ67" s="12">
        <f t="shared" si="250"/>
        <v>35.311874901005787</v>
      </c>
      <c r="CK67" s="12">
        <f t="shared" si="251"/>
        <v>22.657143379278562</v>
      </c>
      <c r="CL67" s="12">
        <f t="shared" si="252"/>
        <v>25.595274597263607</v>
      </c>
      <c r="CM67" s="13"/>
      <c r="CN67" s="12">
        <f t="shared" si="253"/>
        <v>-8.1215117252988751</v>
      </c>
      <c r="CO67" s="12">
        <f t="shared" si="254"/>
        <v>44.271633328854101</v>
      </c>
      <c r="CP67" s="12">
        <f t="shared" si="255"/>
        <v>-12.059355825576194</v>
      </c>
      <c r="CR67" s="12">
        <f t="shared" si="256"/>
        <v>-17.146559417035363</v>
      </c>
      <c r="CS67" s="12">
        <f t="shared" si="257"/>
        <v>-52.674918132903251</v>
      </c>
      <c r="CT67" s="12">
        <f t="shared" si="258"/>
        <v>36.7178107078445</v>
      </c>
      <c r="CV67" s="12">
        <f t="shared" si="259"/>
        <v>2.5607540382021834</v>
      </c>
      <c r="CW67" s="12">
        <f t="shared" si="260"/>
        <v>37.671956087735545</v>
      </c>
      <c r="CX67" s="12">
        <f t="shared" si="261"/>
        <v>105.54195763430805</v>
      </c>
      <c r="CZ67" s="12">
        <f t="shared" si="262"/>
        <v>12.203669900245707</v>
      </c>
      <c r="DA67" s="12">
        <f t="shared" si="263"/>
        <v>-28.006806669483879</v>
      </c>
      <c r="DB67" s="12">
        <f t="shared" si="264"/>
        <v>-18.670879131492661</v>
      </c>
      <c r="DC67" s="13"/>
      <c r="DD67" s="12">
        <f t="shared" si="265"/>
        <v>28.915290265765794</v>
      </c>
      <c r="DE67" s="12">
        <f t="shared" si="239"/>
        <v>45.404057393145187</v>
      </c>
      <c r="DF67" s="12">
        <f t="shared" si="266"/>
        <v>27.676002296198661</v>
      </c>
      <c r="DH67" s="12">
        <f t="shared" si="267"/>
        <v>-9.8228082124654925</v>
      </c>
      <c r="DI67" s="12">
        <f t="shared" si="268"/>
        <v>-48.491662460093188</v>
      </c>
      <c r="DJ67" s="12">
        <f t="shared" si="269"/>
        <v>48.802851761210299</v>
      </c>
      <c r="DL67" s="12">
        <f t="shared" si="270"/>
        <v>-28.911351683096122</v>
      </c>
      <c r="DM67" s="12">
        <f t="shared" si="271"/>
        <v>-4.5744801586013768</v>
      </c>
      <c r="DN67" s="12">
        <f t="shared" si="275"/>
        <v>42.4687257583019</v>
      </c>
      <c r="DP67" s="12">
        <f t="shared" si="272"/>
        <v>27.590229698224604</v>
      </c>
      <c r="DQ67" s="12">
        <f t="shared" si="273"/>
        <v>-18.134334804595124</v>
      </c>
      <c r="DR67" s="12">
        <f t="shared" si="274"/>
        <v>-7.5181656536458821</v>
      </c>
    </row>
    <row r="68" spans="1:122" s="12" customFormat="1" ht="15.75" x14ac:dyDescent="0.25">
      <c r="A68" s="21" t="str">
        <f>'data convert'!A68</f>
        <v>May</v>
      </c>
      <c r="B68" s="12">
        <f>'data convert'!B68</f>
        <v>94.583333333333329</v>
      </c>
      <c r="C68" s="12">
        <f>'data convert'!C68</f>
        <v>72.95</v>
      </c>
      <c r="D68" s="12">
        <f>'data convert'!D68</f>
        <v>28.140476190476193</v>
      </c>
      <c r="E68" s="12">
        <f>'data convert'!E68</f>
        <v>114.01818181818182</v>
      </c>
      <c r="F68" s="12">
        <f>'data convert'!F68</f>
        <v>101.45</v>
      </c>
      <c r="G68" s="12">
        <f>'data convert'!G68</f>
        <v>29.469767441860466</v>
      </c>
      <c r="H68" s="12">
        <f>'data convert'!H68</f>
        <v>96.38181818181819</v>
      </c>
      <c r="I68" s="12">
        <f>'data convert'!I68</f>
        <v>90.643902439024387</v>
      </c>
      <c r="J68" s="12">
        <f>'data convert'!J68</f>
        <v>72.242500000000007</v>
      </c>
      <c r="K68" s="12">
        <f>'data convert'!K68</f>
        <v>64.150000000000006</v>
      </c>
      <c r="L68" s="12">
        <f>'data convert'!L68</f>
        <v>75.887234042553203</v>
      </c>
      <c r="M68" s="12">
        <f>'data convert'!M68</f>
        <v>69.002272727272725</v>
      </c>
      <c r="N68" s="12">
        <f>'data convert'!N68</f>
        <v>40.663636363636357</v>
      </c>
      <c r="O68" s="12">
        <f>'data convert'!O68</f>
        <v>31.502173913043471</v>
      </c>
      <c r="P68" s="12">
        <f>'data convert'!P68</f>
        <v>28.3</v>
      </c>
      <c r="Q68" s="12">
        <f>'data convert'!Q68</f>
        <v>73.378431372549016</v>
      </c>
      <c r="R68" s="12">
        <f>'data convert'!R68</f>
        <v>211.19791666666666</v>
      </c>
      <c r="S68" s="12">
        <f>'data convert'!S68</f>
        <v>63.484782608695646</v>
      </c>
      <c r="T68" s="12">
        <f>'data convert'!T68</f>
        <v>74.528070175438586</v>
      </c>
      <c r="U68" s="12">
        <f>'data convert'!U68</f>
        <v>114.23666666666665</v>
      </c>
      <c r="V68" s="12">
        <f>'data convert'!V68</f>
        <v>90.970175438596499</v>
      </c>
      <c r="W68" s="12">
        <f>'data convert'!W68</f>
        <v>208.53728813559326</v>
      </c>
      <c r="X68" s="12">
        <f>'data convert'!X68</f>
        <v>61.111475409836054</v>
      </c>
      <c r="Y68" s="12">
        <f>'data convert'!Y68</f>
        <v>122.13035714285715</v>
      </c>
      <c r="Z68" s="12">
        <f>'data convert'!Z68</f>
        <v>93.1</v>
      </c>
      <c r="AA68" s="12">
        <f>'data convert'!AA68</f>
        <v>21.86</v>
      </c>
      <c r="AB68" s="12">
        <f>'data convert'!AB68</f>
        <v>138.75</v>
      </c>
      <c r="AC68" s="12">
        <f>'data convert'!AC68</f>
        <v>80.655932203389824</v>
      </c>
      <c r="AD68" s="12">
        <f>'data convert'!AD68</f>
        <v>38.934920634920637</v>
      </c>
      <c r="AE68" s="12">
        <f>'data convert'!AE68</f>
        <v>40</v>
      </c>
      <c r="AF68" s="12">
        <f>'data convert'!AF68</f>
        <v>85.306250000000006</v>
      </c>
      <c r="AG68" s="12">
        <f>'data convert'!AG68</f>
        <v>34.6</v>
      </c>
      <c r="AH68" s="12">
        <f>'data convert'!AH68</f>
        <v>52.29848484848484</v>
      </c>
      <c r="AI68" s="12">
        <f>'data convert'!AI68</f>
        <v>38.387692307692305</v>
      </c>
      <c r="AJ68" s="12">
        <f>'data convert'!AJ68</f>
        <v>62.213846153846156</v>
      </c>
      <c r="AK68" s="12">
        <f>'data convert'!AK68</f>
        <v>36.447619047619042</v>
      </c>
      <c r="AL68" s="12">
        <f>'data convert'!AL68</f>
        <v>53.229508196721319</v>
      </c>
      <c r="AM68" s="12">
        <f>'data convert'!AM68</f>
        <v>103.42786885245903</v>
      </c>
      <c r="AN68" s="12">
        <f>'data convert'!AN68</f>
        <v>45.783076923076941</v>
      </c>
      <c r="AO68" s="12">
        <f>'data convert'!AO68</f>
        <v>97.439682539682494</v>
      </c>
      <c r="AP68" s="12">
        <f>'data convert'!AP68</f>
        <v>87.223076923076903</v>
      </c>
      <c r="AQ68" s="12">
        <f>'data convert'!AQ68</f>
        <v>81.614062500000003</v>
      </c>
      <c r="AR68" s="12">
        <f>'data convert'!AR68</f>
        <v>41.825396825396822</v>
      </c>
      <c r="AS68" s="12">
        <f>'data convert'!AS68</f>
        <v>63.842187500000001</v>
      </c>
      <c r="AT68" s="12">
        <f>'data convert'!AT68</f>
        <v>49.779687500000001</v>
      </c>
      <c r="AU68" s="12">
        <f>'data convert'!AU68</f>
        <v>77</v>
      </c>
      <c r="AV68" s="12">
        <f>'data convert'!AV68</f>
        <v>37</v>
      </c>
      <c r="AW68" s="12">
        <f>'data convert'!AW68</f>
        <v>38.665079365079357</v>
      </c>
      <c r="AX68" s="12">
        <f>'data convert'!AX68</f>
        <v>111.3063492063492</v>
      </c>
      <c r="AY68" s="12">
        <f>'data convert'!AY68</f>
        <v>49.057142857142864</v>
      </c>
      <c r="AZ68" s="12">
        <f>'data convert'!AZ68</f>
        <v>13.426666666666671</v>
      </c>
      <c r="BA68" s="12">
        <f>'data convert'!BA68</f>
        <v>68.998305084745766</v>
      </c>
      <c r="BB68" s="12">
        <f>'data convert'!BB68</f>
        <v>3.9034482758620692</v>
      </c>
      <c r="BC68" s="12">
        <f>'data convert'!BC68</f>
        <v>142.45409836065579</v>
      </c>
      <c r="BD68" s="12">
        <f>'data convert'!BD68</f>
        <v>69.537704918032787</v>
      </c>
      <c r="BE68" s="12">
        <f>'data convert'!BE68</f>
        <v>88.6</v>
      </c>
      <c r="BF68" s="12">
        <f>'data convert'!BF68</f>
        <v>122.8</v>
      </c>
      <c r="BG68" s="12">
        <f>'data convert'!BG68</f>
        <v>94.6</v>
      </c>
      <c r="BH68" s="12">
        <f>'data convert'!BH68</f>
        <v>117.5</v>
      </c>
      <c r="BI68" s="12">
        <f>'data convert'!BI68</f>
        <v>114.9</v>
      </c>
      <c r="BJ68" s="12">
        <f>'data convert'!BJ68</f>
        <v>103.1</v>
      </c>
      <c r="BK68" s="12">
        <f>'data convert'!BK68</f>
        <v>37.700000000000003</v>
      </c>
      <c r="BL68" s="12">
        <f>'data convert'!BL68</f>
        <v>84.9</v>
      </c>
      <c r="BM68" s="12">
        <f>'data convert'!BM68</f>
        <v>98.4</v>
      </c>
      <c r="BN68" s="12">
        <f>'data convert'!BN68</f>
        <v>101</v>
      </c>
      <c r="BO68" s="12">
        <f>'data convert'!BO68</f>
        <v>89.109999999999985</v>
      </c>
      <c r="BP68" s="12">
        <f>'data convert'!BP68</f>
        <v>150.02999999999997</v>
      </c>
      <c r="BQ68" s="12">
        <f>'data convert'!BQ68</f>
        <v>131.20999999999998</v>
      </c>
      <c r="BR68" s="12">
        <f>'data convert'!BR68</f>
        <v>87.27</v>
      </c>
      <c r="BS68" s="12">
        <f>'data convert'!BS68</f>
        <v>72.760000000000019</v>
      </c>
      <c r="BV68" s="14">
        <f t="shared" si="240"/>
        <v>78.298693539414288</v>
      </c>
      <c r="BX68" s="12">
        <f t="shared" si="241"/>
        <v>72.282367560212862</v>
      </c>
      <c r="BY68" s="12">
        <f t="shared" si="242"/>
        <v>79.586831671365942</v>
      </c>
      <c r="BZ68" s="12">
        <f t="shared" si="243"/>
        <v>80.482781361186994</v>
      </c>
      <c r="CA68" s="13"/>
      <c r="CB68" s="12">
        <f t="shared" si="244"/>
        <v>74.092269206242463</v>
      </c>
      <c r="CC68" s="12">
        <f t="shared" si="245"/>
        <v>66.942720200055575</v>
      </c>
      <c r="CD68" s="12">
        <f t="shared" si="246"/>
        <v>70.427437125217523</v>
      </c>
      <c r="CF68" s="12">
        <f t="shared" si="247"/>
        <v>73.616538461538468</v>
      </c>
      <c r="CG68" s="12">
        <f t="shared" si="248"/>
        <v>93.707657995215115</v>
      </c>
      <c r="CH68" s="12">
        <f t="shared" si="249"/>
        <v>36.205714285714286</v>
      </c>
      <c r="CJ68" s="12">
        <f t="shared" si="250"/>
        <v>89.478570869720471</v>
      </c>
      <c r="CK68" s="12">
        <f t="shared" si="251"/>
        <v>64.088565872893497</v>
      </c>
      <c r="CL68" s="12">
        <f t="shared" si="252"/>
        <v>84.531439117906999</v>
      </c>
      <c r="CM68" s="13"/>
      <c r="CN68" s="12">
        <f t="shared" si="253"/>
        <v>-7.6838140040905101</v>
      </c>
      <c r="CO68" s="12">
        <f t="shared" si="254"/>
        <v>1.6451591638667984</v>
      </c>
      <c r="CP68" s="12">
        <f t="shared" si="255"/>
        <v>2.7894307338260664</v>
      </c>
      <c r="CR68" s="12">
        <f t="shared" si="256"/>
        <v>-5.3722790803072327</v>
      </c>
      <c r="CS68" s="12">
        <f t="shared" si="257"/>
        <v>-14.503400792558946</v>
      </c>
      <c r="CT68" s="12">
        <f t="shared" si="258"/>
        <v>-10.052857919314455</v>
      </c>
      <c r="CV68" s="12">
        <f t="shared" si="259"/>
        <v>-5.9798636046448195</v>
      </c>
      <c r="CW68" s="12">
        <f t="shared" si="260"/>
        <v>19.679721026308318</v>
      </c>
      <c r="CX68" s="12">
        <f t="shared" si="261"/>
        <v>-53.759491188075927</v>
      </c>
      <c r="CZ68" s="12">
        <f t="shared" si="262"/>
        <v>14.278497922418609</v>
      </c>
      <c r="DA68" s="12">
        <f t="shared" si="263"/>
        <v>-18.148614011506648</v>
      </c>
      <c r="DB68" s="12">
        <f t="shared" si="264"/>
        <v>7.9602165716280409</v>
      </c>
      <c r="DC68" s="13"/>
      <c r="DD68" s="12">
        <f t="shared" si="265"/>
        <v>72.282367560212862</v>
      </c>
      <c r="DE68" s="12">
        <f t="shared" si="239"/>
        <v>79.586831671365942</v>
      </c>
      <c r="DF68" s="12">
        <f t="shared" si="266"/>
        <v>80.482781361186994</v>
      </c>
      <c r="DH68" s="12">
        <f t="shared" si="267"/>
        <v>2.5039324348665142</v>
      </c>
      <c r="DI68" s="12">
        <f t="shared" si="268"/>
        <v>-7.3872059540789641</v>
      </c>
      <c r="DJ68" s="12">
        <f t="shared" si="269"/>
        <v>-2.5662281101267741</v>
      </c>
      <c r="DL68" s="12">
        <f t="shared" si="270"/>
        <v>-7.5016093547740637</v>
      </c>
      <c r="DM68" s="12">
        <f t="shared" si="271"/>
        <v>17.742666754416884</v>
      </c>
      <c r="DN68" s="12">
        <f t="shared" si="275"/>
        <v>-54.507908500219237</v>
      </c>
      <c r="DP68" s="12">
        <f t="shared" si="272"/>
        <v>11.1772845773838</v>
      </c>
      <c r="DQ68" s="12">
        <f t="shared" si="273"/>
        <v>-20.369842109109371</v>
      </c>
      <c r="DR68" s="12">
        <f t="shared" si="274"/>
        <v>5.0304645145781191</v>
      </c>
    </row>
    <row r="69" spans="1:122" s="12" customFormat="1" ht="15.75" x14ac:dyDescent="0.25">
      <c r="A69" s="21" t="str">
        <f>'data convert'!A69</f>
        <v>Jun</v>
      </c>
      <c r="B69" s="12">
        <f>'data convert'!B69</f>
        <v>47.803333333333349</v>
      </c>
      <c r="C69" s="12">
        <f>'data convert'!C69</f>
        <v>22.98</v>
      </c>
      <c r="D69" s="12">
        <f>'data convert'!D69</f>
        <v>69.371428571428567</v>
      </c>
      <c r="E69" s="12">
        <f>'data convert'!E69</f>
        <v>13.909090909090907</v>
      </c>
      <c r="F69" s="12">
        <f>'data convert'!F69</f>
        <v>21.218604651162799</v>
      </c>
      <c r="G69" s="12">
        <f>'data convert'!G69</f>
        <v>32.763636363636365</v>
      </c>
      <c r="H69" s="12">
        <f>'data convert'!H69</f>
        <v>72.327272727272714</v>
      </c>
      <c r="I69" s="12">
        <f>'data convert'!I69</f>
        <v>41.187804878048802</v>
      </c>
      <c r="J69" s="12">
        <f>'data convert'!J69</f>
        <v>87.197500000000005</v>
      </c>
      <c r="K69" s="12">
        <f>'data convert'!K69</f>
        <v>8.9</v>
      </c>
      <c r="L69" s="12">
        <f>'data convert'!L69</f>
        <v>48.819148936170215</v>
      </c>
      <c r="M69" s="12">
        <f>'data convert'!M69</f>
        <v>24.346511627906985</v>
      </c>
      <c r="N69" s="12">
        <f>'data convert'!N69</f>
        <v>36.527906976744177</v>
      </c>
      <c r="O69" s="12">
        <f>'data convert'!O69</f>
        <v>43.339130434782597</v>
      </c>
      <c r="P69" s="12">
        <f>'data convert'!P69</f>
        <v>35.687755102040825</v>
      </c>
      <c r="Q69" s="12">
        <f>'data convert'!Q69</f>
        <v>72.464705882352959</v>
      </c>
      <c r="R69" s="12">
        <f>'data convert'!R69</f>
        <v>49.335416666666653</v>
      </c>
      <c r="S69" s="12">
        <f>'data convert'!S69</f>
        <v>41.346808510638304</v>
      </c>
      <c r="T69" s="12">
        <f>'data convert'!T69</f>
        <v>16.598214285714288</v>
      </c>
      <c r="U69" s="12">
        <f>'data convert'!U69</f>
        <v>30.245000000000001</v>
      </c>
      <c r="V69" s="12">
        <f>'data convert'!V69</f>
        <v>23.432142857142853</v>
      </c>
      <c r="W69" s="12">
        <f>'data convert'!W69</f>
        <v>58.208474576271186</v>
      </c>
      <c r="X69" s="12">
        <f>'data convert'!X69</f>
        <v>61.01</v>
      </c>
      <c r="Y69" s="12">
        <f>'data convert'!Y69</f>
        <v>26.321818181818177</v>
      </c>
      <c r="Z69" s="12">
        <f>'data convert'!Z69</f>
        <v>36.75</v>
      </c>
      <c r="AA69" s="12">
        <f>'data convert'!AA69</f>
        <v>14.827999999999999</v>
      </c>
      <c r="AB69" s="12">
        <f>'data convert'!AB69</f>
        <v>82.984905660377351</v>
      </c>
      <c r="AC69" s="12">
        <f>'data convert'!AC69</f>
        <v>32.832203389830504</v>
      </c>
      <c r="AD69" s="12">
        <f>'data convert'!AD69</f>
        <v>81.322222222222223</v>
      </c>
      <c r="AE69" s="12">
        <f>'data convert'!AE69</f>
        <v>54.4</v>
      </c>
      <c r="AF69" s="12">
        <f>'data convert'!AF69</f>
        <v>22.196874999999999</v>
      </c>
      <c r="AG69" s="12">
        <f>'data convert'!AG69</f>
        <v>106.2</v>
      </c>
      <c r="AH69" s="12">
        <f>'data convert'!AH69</f>
        <v>78.990909090909071</v>
      </c>
      <c r="AI69" s="12">
        <f>'data convert'!AI69</f>
        <v>32.370769230769234</v>
      </c>
      <c r="AJ69" s="12">
        <f>'data convert'!AJ69</f>
        <v>44.86</v>
      </c>
      <c r="AK69" s="12">
        <f>'data convert'!AK69</f>
        <v>86.250793650793653</v>
      </c>
      <c r="AL69" s="12">
        <f>'data convert'!AL69</f>
        <v>96.690163934426238</v>
      </c>
      <c r="AM69" s="12">
        <f>'data convert'!AM69</f>
        <v>12.368852459016395</v>
      </c>
      <c r="AN69" s="12">
        <f>'data convert'!AN69</f>
        <v>60.616923076923086</v>
      </c>
      <c r="AO69" s="12">
        <f>'data convert'!AO69</f>
        <v>26.479365079365085</v>
      </c>
      <c r="AP69" s="12">
        <f>'data convert'!AP69</f>
        <v>102.98</v>
      </c>
      <c r="AQ69" s="12">
        <f>'data convert'!AQ69</f>
        <v>128.70625000000001</v>
      </c>
      <c r="AR69" s="12">
        <f>'data convert'!AR69</f>
        <v>107.39375</v>
      </c>
      <c r="AS69" s="12">
        <f>'data convert'!AS69</f>
        <v>25.8046875</v>
      </c>
      <c r="AT69" s="12">
        <f>'data convert'!AT69</f>
        <v>42.545312500000001</v>
      </c>
      <c r="AU69" s="12">
        <f>'data convert'!AU69</f>
        <v>94</v>
      </c>
      <c r="AV69" s="12">
        <f>'data convert'!AV69</f>
        <v>73</v>
      </c>
      <c r="AW69" s="12">
        <f>'data convert'!AW69</f>
        <v>41.377777777777773</v>
      </c>
      <c r="AX69" s="12">
        <f>'data convert'!AX69</f>
        <v>24.403174603174609</v>
      </c>
      <c r="AY69" s="12">
        <f>'data convert'!AY69</f>
        <v>34.146031746031753</v>
      </c>
      <c r="AZ69" s="12">
        <f>'data convert'!AZ69</f>
        <v>13.411666666666667</v>
      </c>
      <c r="BA69" s="12">
        <f>'data convert'!BA69</f>
        <v>71.86440677966101</v>
      </c>
      <c r="BB69" s="12">
        <f>'data convert'!BB69</f>
        <v>39.613793103448273</v>
      </c>
      <c r="BC69" s="12">
        <f>'data convert'!BC69</f>
        <v>41.8655737704918</v>
      </c>
      <c r="BD69" s="12">
        <f>'data convert'!BD69</f>
        <v>39.034999999999997</v>
      </c>
      <c r="BE69" s="12">
        <f>'data convert'!BE69</f>
        <v>109.9</v>
      </c>
      <c r="BF69" s="12">
        <f>'data convert'!BF69</f>
        <v>108.8</v>
      </c>
      <c r="BG69" s="12">
        <f>'data convert'!BG69</f>
        <v>77.8</v>
      </c>
      <c r="BH69" s="12">
        <f>'data convert'!BH69</f>
        <v>81.400000000000006</v>
      </c>
      <c r="BI69" s="12">
        <f>'data convert'!BI69</f>
        <v>74.599999999999994</v>
      </c>
      <c r="BJ69" s="12">
        <f>'data convert'!BJ69</f>
        <v>56.8</v>
      </c>
      <c r="BK69" s="12">
        <f>'data convert'!BK69</f>
        <v>17.2</v>
      </c>
      <c r="BL69" s="12">
        <f>'data convert'!BL69</f>
        <v>59.8</v>
      </c>
      <c r="BM69" s="12">
        <f>'data convert'!BM69</f>
        <v>66.599999999999994</v>
      </c>
      <c r="BN69" s="12">
        <f>'data convert'!BN69</f>
        <v>73</v>
      </c>
      <c r="BO69" s="12">
        <f>'data convert'!BO69</f>
        <v>123.96</v>
      </c>
      <c r="BP69" s="12">
        <f>'data convert'!BP69</f>
        <v>49.309999999999995</v>
      </c>
      <c r="BQ69" s="12">
        <f>'data convert'!BQ69</f>
        <v>102.96000000000002</v>
      </c>
      <c r="BR69" s="12">
        <f>'data convert'!BR69</f>
        <v>89.690000000000012</v>
      </c>
      <c r="BS69" s="12">
        <f>'data convert'!BS69</f>
        <v>110.43</v>
      </c>
      <c r="BV69" s="14">
        <f t="shared" si="240"/>
        <v>56.255444467344397</v>
      </c>
      <c r="BX69" s="12">
        <f t="shared" si="241"/>
        <v>67.659235813488124</v>
      </c>
      <c r="BY69" s="12">
        <f t="shared" si="242"/>
        <v>41.428011762742003</v>
      </c>
      <c r="BZ69" s="12">
        <f t="shared" si="243"/>
        <v>56.492517454135992</v>
      </c>
      <c r="CA69" s="13"/>
      <c r="CB69" s="12">
        <f t="shared" si="244"/>
        <v>75.557805424673575</v>
      </c>
      <c r="CC69" s="12">
        <f t="shared" si="245"/>
        <v>64.761183662128374</v>
      </c>
      <c r="CD69" s="12">
        <f t="shared" si="246"/>
        <v>49.361837861204407</v>
      </c>
      <c r="CF69" s="12">
        <f t="shared" si="247"/>
        <v>40.917763864042939</v>
      </c>
      <c r="CG69" s="12">
        <f t="shared" si="248"/>
        <v>47.289698181519888</v>
      </c>
      <c r="CH69" s="12">
        <f t="shared" si="249"/>
        <v>22.058010582010585</v>
      </c>
      <c r="CJ69" s="12">
        <f t="shared" si="250"/>
        <v>53.84766357859489</v>
      </c>
      <c r="CK69" s="12">
        <f t="shared" si="251"/>
        <v>57.795304856158587</v>
      </c>
      <c r="CL69" s="12">
        <f t="shared" si="252"/>
        <v>60.727991824832216</v>
      </c>
      <c r="CM69" s="13"/>
      <c r="CN69" s="12">
        <f t="shared" si="253"/>
        <v>20.271444753695778</v>
      </c>
      <c r="CO69" s="12">
        <f t="shared" si="254"/>
        <v>-26.357329223857683</v>
      </c>
      <c r="CP69" s="12">
        <f t="shared" si="255"/>
        <v>0.4214222979416925</v>
      </c>
      <c r="CR69" s="12">
        <f t="shared" si="256"/>
        <v>34.311987293130294</v>
      </c>
      <c r="CS69" s="12">
        <f t="shared" si="257"/>
        <v>15.119850665692377</v>
      </c>
      <c r="CT69" s="12">
        <f t="shared" si="258"/>
        <v>-12.254114550888749</v>
      </c>
      <c r="CV69" s="12">
        <f t="shared" si="259"/>
        <v>-27.264348808415861</v>
      </c>
      <c r="CW69" s="12">
        <f t="shared" si="260"/>
        <v>-15.937561903059915</v>
      </c>
      <c r="CX69" s="12">
        <f t="shared" si="261"/>
        <v>-60.789554165170635</v>
      </c>
      <c r="CZ69" s="12">
        <f t="shared" si="262"/>
        <v>-4.2800850860705477</v>
      </c>
      <c r="DA69" s="12">
        <f t="shared" si="263"/>
        <v>2.7372646388174231</v>
      </c>
      <c r="DB69" s="12">
        <f t="shared" si="264"/>
        <v>7.9504257762714481</v>
      </c>
      <c r="DC69" s="13"/>
      <c r="DD69" s="12">
        <f t="shared" si="265"/>
        <v>67.659235813488124</v>
      </c>
      <c r="DE69" s="12">
        <f t="shared" si="239"/>
        <v>41.428011762742003</v>
      </c>
      <c r="DF69" s="12">
        <f t="shared" si="266"/>
        <v>56.492517454135992</v>
      </c>
      <c r="DH69" s="12">
        <f t="shared" si="267"/>
        <v>11.674044964029642</v>
      </c>
      <c r="DI69" s="12">
        <f t="shared" si="268"/>
        <v>-4.2833060653369248</v>
      </c>
      <c r="DJ69" s="12">
        <f t="shared" si="269"/>
        <v>-27.043459377405593</v>
      </c>
      <c r="DL69" s="12">
        <f t="shared" si="270"/>
        <v>-1.2316494974976115</v>
      </c>
      <c r="DM69" s="12">
        <f t="shared" si="271"/>
        <v>14.149089394749939</v>
      </c>
      <c r="DN69" s="12">
        <f t="shared" si="275"/>
        <v>-46.75580689622111</v>
      </c>
      <c r="DP69" s="12">
        <f t="shared" si="272"/>
        <v>-4.6817773304019479</v>
      </c>
      <c r="DQ69" s="12">
        <f t="shared" si="273"/>
        <v>2.3061238208764125</v>
      </c>
      <c r="DR69" s="12">
        <f t="shared" si="274"/>
        <v>7.4974077303863043</v>
      </c>
    </row>
    <row r="70" spans="1:122" s="12" customFormat="1" ht="15.75" x14ac:dyDescent="0.25">
      <c r="A70" s="21" t="str">
        <f>'data convert'!A70</f>
        <v>Jul</v>
      </c>
      <c r="B70" s="12">
        <f>'data convert'!B70</f>
        <v>58.13</v>
      </c>
      <c r="C70" s="12">
        <f>'data convert'!C70</f>
        <v>77.72</v>
      </c>
      <c r="D70" s="12">
        <f>'data convert'!D70</f>
        <v>128.97619047619048</v>
      </c>
      <c r="E70" s="12">
        <f>'data convert'!E70</f>
        <v>75.209090909090918</v>
      </c>
      <c r="F70" s="12">
        <f>'data convert'!F70</f>
        <v>43.562790697674423</v>
      </c>
      <c r="G70" s="12">
        <f>'data convert'!G70</f>
        <v>41.067441860465117</v>
      </c>
      <c r="H70" s="12">
        <f>'data convert'!H70</f>
        <v>25.002325581395347</v>
      </c>
      <c r="I70" s="12">
        <f>'data convert'!I70</f>
        <v>16.143902439024391</v>
      </c>
      <c r="J70" s="12">
        <f>'data convert'!J70</f>
        <v>35.922499999999999</v>
      </c>
      <c r="K70" s="12">
        <f>'data convert'!K70</f>
        <v>5.55</v>
      </c>
      <c r="L70" s="12">
        <f>'data convert'!L70</f>
        <v>31.842553191489358</v>
      </c>
      <c r="M70" s="12">
        <f>'data convert'!M70</f>
        <v>20.75454545454545</v>
      </c>
      <c r="N70" s="12">
        <f>'data convert'!N70</f>
        <v>27.065116279069766</v>
      </c>
      <c r="O70" s="12">
        <f>'data convert'!O70</f>
        <v>113.94782608695652</v>
      </c>
      <c r="P70" s="12">
        <f>'data convert'!P70</f>
        <v>26.569387755102046</v>
      </c>
      <c r="Q70" s="12">
        <f>'data convert'!Q70</f>
        <v>48.106000000000002</v>
      </c>
      <c r="R70" s="12">
        <f>'data convert'!R70</f>
        <v>203.52244897959184</v>
      </c>
      <c r="S70" s="12">
        <f>'data convert'!S70</f>
        <v>24.568085106382973</v>
      </c>
      <c r="T70" s="12">
        <f>'data convert'!T70</f>
        <v>20.194642857142856</v>
      </c>
      <c r="U70" s="12">
        <f>'data convert'!U70</f>
        <v>38.909999999999997</v>
      </c>
      <c r="V70" s="12">
        <f>'data convert'!V70</f>
        <v>26.921052631578949</v>
      </c>
      <c r="W70" s="12">
        <f>'data convert'!W70</f>
        <v>19.112068965517242</v>
      </c>
      <c r="X70" s="12">
        <f>'data convert'!X70</f>
        <v>37.36</v>
      </c>
      <c r="Y70" s="12">
        <f>'data convert'!Y70</f>
        <v>67.491071428571459</v>
      </c>
      <c r="Z70" s="12">
        <f>'data convert'!Z70</f>
        <v>192.93061224489796</v>
      </c>
      <c r="AA70" s="12">
        <f>'data convert'!AA70</f>
        <v>41.05686274509803</v>
      </c>
      <c r="AB70" s="12">
        <f>'data convert'!AB70</f>
        <v>54.36851851851852</v>
      </c>
      <c r="AC70" s="12">
        <f>'data convert'!AC70</f>
        <v>73.281355932203397</v>
      </c>
      <c r="AD70" s="12">
        <f>'data convert'!AD70</f>
        <v>62.161904761904772</v>
      </c>
      <c r="AE70" s="12">
        <f>'data convert'!AE70</f>
        <v>42</v>
      </c>
      <c r="AF70" s="12">
        <f>'data convert'!AF70</f>
        <v>66.745312499999997</v>
      </c>
      <c r="AG70" s="12">
        <f>'data convert'!AG70</f>
        <v>165</v>
      </c>
      <c r="AH70" s="12">
        <f>'data convert'!AH70</f>
        <v>56.422727272727272</v>
      </c>
      <c r="AI70" s="12">
        <f>'data convert'!AI70</f>
        <v>79.566153846153824</v>
      </c>
      <c r="AJ70" s="12">
        <f>'data convert'!AJ70</f>
        <v>55.404615384615383</v>
      </c>
      <c r="AK70" s="12">
        <f>'data convert'!AK70</f>
        <v>44.35238095238094</v>
      </c>
      <c r="AL70" s="12">
        <f>'data convert'!AL70</f>
        <v>35.885245901639351</v>
      </c>
      <c r="AM70" s="12">
        <f>'data convert'!AM70</f>
        <v>125.43442622950819</v>
      </c>
      <c r="AN70" s="12">
        <f>'data convert'!AN70</f>
        <v>164.51230769230762</v>
      </c>
      <c r="AO70" s="12">
        <f>'data convert'!AO70</f>
        <v>39.177777777777791</v>
      </c>
      <c r="AP70" s="12">
        <f>'data convert'!AP70</f>
        <v>23.632307692307698</v>
      </c>
      <c r="AQ70" s="12">
        <f>'data convert'!AQ70</f>
        <v>73.842187499999994</v>
      </c>
      <c r="AR70" s="12">
        <f>'data convert'!AR70</f>
        <v>37.112499999999997</v>
      </c>
      <c r="AS70" s="12">
        <f>'data convert'!AS70</f>
        <v>50.15625</v>
      </c>
      <c r="AT70" s="12">
        <f>'data convert'!AT70</f>
        <v>85.056250000000006</v>
      </c>
      <c r="AU70" s="12">
        <f>'data convert'!AU70</f>
        <v>46</v>
      </c>
      <c r="AV70" s="12">
        <f>'data convert'!AV70</f>
        <v>35</v>
      </c>
      <c r="AW70" s="12">
        <f>'data convert'!AW70</f>
        <v>138.46507936507936</v>
      </c>
      <c r="AX70" s="12">
        <f>'data convert'!AX70</f>
        <v>24.806349206349214</v>
      </c>
      <c r="AY70" s="12">
        <f>'data convert'!AY70</f>
        <v>36.12539682539682</v>
      </c>
      <c r="AZ70" s="12">
        <f>'data convert'!AZ70</f>
        <v>48.231666666666669</v>
      </c>
      <c r="BA70" s="12">
        <f>'data convert'!BA70</f>
        <v>26.184745762711866</v>
      </c>
      <c r="BB70" s="12">
        <f>'data convert'!BB70</f>
        <v>57.574137931034478</v>
      </c>
      <c r="BC70" s="12">
        <f>'data convert'!BC70</f>
        <v>120.51803278688526</v>
      </c>
      <c r="BD70" s="12">
        <f>'data convert'!BD70</f>
        <v>146.58196721311475</v>
      </c>
      <c r="BE70" s="12">
        <f>'data convert'!BE70</f>
        <v>40.700000000000003</v>
      </c>
      <c r="BF70" s="12">
        <f>'data convert'!BF70</f>
        <v>92.4</v>
      </c>
      <c r="BG70" s="12">
        <f>'data convert'!BG70</f>
        <v>139.1</v>
      </c>
      <c r="BH70" s="12">
        <f>'data convert'!BH70</f>
        <v>42.9</v>
      </c>
      <c r="BI70" s="12">
        <f>'data convert'!BI70</f>
        <v>127.6</v>
      </c>
      <c r="BJ70" s="12">
        <f>'data convert'!BJ70</f>
        <v>65.3</v>
      </c>
      <c r="BK70" s="12">
        <f>'data convert'!BK70</f>
        <v>40.6</v>
      </c>
      <c r="BL70" s="12">
        <f>'data convert'!BL70</f>
        <v>41.8</v>
      </c>
      <c r="BM70" s="12">
        <f>'data convert'!BM70</f>
        <v>48</v>
      </c>
      <c r="BN70" s="12">
        <f>'data convert'!BN70</f>
        <v>31</v>
      </c>
      <c r="BO70" s="12">
        <f>'data convert'!BO70</f>
        <v>152.10999999999999</v>
      </c>
      <c r="BP70" s="12">
        <f>'data convert'!BP70</f>
        <v>39.27000000000001</v>
      </c>
      <c r="BQ70" s="12">
        <f>'data convert'!BQ70</f>
        <v>53.660000000000004</v>
      </c>
      <c r="BR70" s="12">
        <f>'data convert'!BR70</f>
        <v>42.37</v>
      </c>
      <c r="BS70" s="12">
        <f>'data convert'!BS70</f>
        <v>179.69999999999996</v>
      </c>
      <c r="BV70" s="14">
        <f t="shared" si="240"/>
        <v>65.682087334415257</v>
      </c>
      <c r="BX70" s="12">
        <f t="shared" si="241"/>
        <v>74.542582035701017</v>
      </c>
      <c r="BY70" s="12">
        <f t="shared" si="242"/>
        <v>65.893187902799141</v>
      </c>
      <c r="BZ70" s="12">
        <f t="shared" si="243"/>
        <v>62.651170586733265</v>
      </c>
      <c r="CA70" s="13"/>
      <c r="CB70" s="12">
        <f t="shared" si="244"/>
        <v>82.14001465768311</v>
      </c>
      <c r="CC70" s="12">
        <f t="shared" si="245"/>
        <v>54.583300916921374</v>
      </c>
      <c r="CD70" s="12">
        <f t="shared" si="246"/>
        <v>65.528641040135668</v>
      </c>
      <c r="CF70" s="12">
        <f t="shared" si="247"/>
        <v>104.03754919499102</v>
      </c>
      <c r="CG70" s="12">
        <f t="shared" si="248"/>
        <v>67.156717842390023</v>
      </c>
      <c r="CH70" s="12">
        <f t="shared" si="249"/>
        <v>39.260753190164955</v>
      </c>
      <c r="CJ70" s="12">
        <f t="shared" si="250"/>
        <v>77.867342718248906</v>
      </c>
      <c r="CK70" s="12">
        <f t="shared" si="251"/>
        <v>58.783718369786151</v>
      </c>
      <c r="CL70" s="12">
        <f t="shared" si="252"/>
        <v>55.854933417246365</v>
      </c>
      <c r="CM70" s="13"/>
      <c r="CN70" s="12">
        <f t="shared" si="253"/>
        <v>13.489971255287973</v>
      </c>
      <c r="CO70" s="12">
        <f t="shared" si="254"/>
        <v>0.32139747220438025</v>
      </c>
      <c r="CP70" s="12">
        <f t="shared" si="255"/>
        <v>-4.6145256198243434</v>
      </c>
      <c r="CR70" s="12">
        <f t="shared" si="256"/>
        <v>25.056949301068325</v>
      </c>
      <c r="CS70" s="12">
        <f t="shared" si="257"/>
        <v>-16.897737066401792</v>
      </c>
      <c r="CT70" s="12">
        <f t="shared" si="258"/>
        <v>-0.23361969831794455</v>
      </c>
      <c r="CV70" s="12">
        <f t="shared" si="259"/>
        <v>58.395619593043527</v>
      </c>
      <c r="CW70" s="12">
        <f t="shared" si="260"/>
        <v>2.2451029920331229</v>
      </c>
      <c r="CX70" s="12">
        <f t="shared" si="261"/>
        <v>-40.226087836898557</v>
      </c>
      <c r="CZ70" s="12">
        <f t="shared" si="262"/>
        <v>18.551869890786762</v>
      </c>
      <c r="DA70" s="12">
        <f t="shared" si="263"/>
        <v>-10.502664036096473</v>
      </c>
      <c r="DB70" s="12">
        <f t="shared" si="264"/>
        <v>-14.961695518497608</v>
      </c>
      <c r="DC70" s="13"/>
      <c r="DD70" s="12">
        <f t="shared" si="265"/>
        <v>74.542582035701017</v>
      </c>
      <c r="DE70" s="12">
        <f t="shared" si="239"/>
        <v>65.893187902799141</v>
      </c>
      <c r="DF70" s="12">
        <f t="shared" si="266"/>
        <v>62.651170586733265</v>
      </c>
      <c r="DH70" s="12">
        <f t="shared" si="267"/>
        <v>10.192070645397582</v>
      </c>
      <c r="DI70" s="12">
        <f t="shared" si="268"/>
        <v>-26.775677168280076</v>
      </c>
      <c r="DJ70" s="12">
        <f t="shared" si="269"/>
        <v>-12.092338029353829</v>
      </c>
      <c r="DL70" s="12">
        <f t="shared" si="270"/>
        <v>57.888171002531664</v>
      </c>
      <c r="DM70" s="12">
        <f t="shared" si="271"/>
        <v>1.917542586427522</v>
      </c>
      <c r="DN70" s="12">
        <f t="shared" si="275"/>
        <v>-40.4175842151095</v>
      </c>
      <c r="DP70" s="12">
        <f t="shared" si="272"/>
        <v>24.287131411935263</v>
      </c>
      <c r="DQ70" s="12">
        <f t="shared" si="273"/>
        <v>-6.1729927481451865</v>
      </c>
      <c r="DR70" s="12">
        <f t="shared" si="274"/>
        <v>-10.847741719491577</v>
      </c>
    </row>
    <row r="71" spans="1:122" s="12" customFormat="1" ht="15.75" x14ac:dyDescent="0.25">
      <c r="A71" s="21" t="str">
        <f>'data convert'!A71</f>
        <v>Aug</v>
      </c>
      <c r="B71" s="12">
        <f>'data convert'!B71</f>
        <v>8.6966666666666672</v>
      </c>
      <c r="C71" s="12">
        <f>'data convert'!C71</f>
        <v>61.92</v>
      </c>
      <c r="D71" s="12">
        <f>'data convert'!D71</f>
        <v>24.31666666666667</v>
      </c>
      <c r="E71" s="12">
        <f>'data convert'!E71</f>
        <v>72.786363636363646</v>
      </c>
      <c r="F71" s="12">
        <f>'data convert'!F71</f>
        <v>53.465909090909093</v>
      </c>
      <c r="G71" s="12">
        <f>'data convert'!G71</f>
        <v>20.965116279069768</v>
      </c>
      <c r="H71" s="12">
        <f>'data convert'!H71</f>
        <v>35.013953488372096</v>
      </c>
      <c r="I71" s="12">
        <f>'data convert'!I71</f>
        <v>71.402439024390262</v>
      </c>
      <c r="J71" s="12">
        <f>'data convert'!J71</f>
        <v>44.987499999999997</v>
      </c>
      <c r="K71" s="12">
        <f>'data convert'!K71</f>
        <v>59.55</v>
      </c>
      <c r="L71" s="12">
        <f>'data convert'!L71</f>
        <v>49.568085106382988</v>
      </c>
      <c r="M71" s="12">
        <f>'data convert'!M71</f>
        <v>83.902272727272731</v>
      </c>
      <c r="N71" s="12">
        <f>'data convert'!N71</f>
        <v>62.213636363636368</v>
      </c>
      <c r="O71" s="12">
        <f>'data convert'!O71</f>
        <v>59.663043478260889</v>
      </c>
      <c r="P71" s="12">
        <f>'data convert'!P71</f>
        <v>79.642857142857139</v>
      </c>
      <c r="Q71" s="12">
        <f>'data convert'!Q71</f>
        <v>35.521568627450982</v>
      </c>
      <c r="R71" s="12">
        <f>'data convert'!R71</f>
        <v>19.658333333333335</v>
      </c>
      <c r="S71" s="12">
        <f>'data convert'!S71</f>
        <v>9.1108695652173939</v>
      </c>
      <c r="T71" s="12">
        <f>'data convert'!T71</f>
        <v>158.09122807017545</v>
      </c>
      <c r="U71" s="12">
        <f>'data convert'!U71</f>
        <v>36.161666666666655</v>
      </c>
      <c r="V71" s="12">
        <f>'data convert'!V71</f>
        <v>137.12631578947369</v>
      </c>
      <c r="W71" s="12">
        <f>'data convert'!W71</f>
        <v>30.868965517241381</v>
      </c>
      <c r="X71" s="12">
        <f>'data convert'!X71</f>
        <v>113.91147540983606</v>
      </c>
      <c r="Y71" s="12">
        <f>'data convert'!Y71</f>
        <v>34.996428571428581</v>
      </c>
      <c r="Z71" s="12">
        <f>'data convert'!Z71</f>
        <v>105.81020408163269</v>
      </c>
      <c r="AA71" s="12">
        <f>'data convert'!AA71</f>
        <v>53.647058823529413</v>
      </c>
      <c r="AB71" s="12">
        <f>'data convert'!AB71</f>
        <v>98.309259259259278</v>
      </c>
      <c r="AC71" s="12">
        <f>'data convert'!AC71</f>
        <v>41.322033898305087</v>
      </c>
      <c r="AD71" s="12">
        <f>'data convert'!AD71</f>
        <v>55.815873015873002</v>
      </c>
      <c r="AE71" s="12">
        <f>'data convert'!AE71</f>
        <v>46.6</v>
      </c>
      <c r="AF71" s="12">
        <f>'data convert'!AF71</f>
        <v>112.1984375</v>
      </c>
      <c r="AG71" s="12">
        <f>'data convert'!AG71</f>
        <v>40.4</v>
      </c>
      <c r="AH71" s="12">
        <f>'data convert'!AH71</f>
        <v>112.71363636363638</v>
      </c>
      <c r="AI71" s="12">
        <f>'data convert'!AI71</f>
        <v>24.464615384615382</v>
      </c>
      <c r="AJ71" s="12">
        <f>'data convert'!AJ71</f>
        <v>28.170312500000001</v>
      </c>
      <c r="AK71" s="12">
        <f>'data convert'!AK71</f>
        <v>47.355555555555547</v>
      </c>
      <c r="AL71" s="12">
        <f>'data convert'!AL71</f>
        <v>79.688524590163937</v>
      </c>
      <c r="AM71" s="12">
        <f>'data convert'!AM71</f>
        <v>218.74098360655731</v>
      </c>
      <c r="AN71" s="12">
        <f>'data convert'!AN71</f>
        <v>31.80153846153846</v>
      </c>
      <c r="AO71" s="12">
        <f>'data convert'!AO71</f>
        <v>62.180952380952384</v>
      </c>
      <c r="AP71" s="12">
        <f>'data convert'!AP71</f>
        <v>52.316923076923075</v>
      </c>
      <c r="AQ71" s="12">
        <f>'data convert'!AQ71</f>
        <v>84.514062499999994</v>
      </c>
      <c r="AR71" s="12">
        <f>'data convert'!AR71</f>
        <v>59.876562499999999</v>
      </c>
      <c r="AS71" s="12">
        <f>'data convert'!AS71</f>
        <v>42.006349206349213</v>
      </c>
      <c r="AT71" s="12">
        <f>'data convert'!AT71</f>
        <v>133.49062499999999</v>
      </c>
      <c r="AU71" s="12">
        <f>'data convert'!AU71</f>
        <v>103</v>
      </c>
      <c r="AV71" s="12">
        <f>'data convert'!AV71</f>
        <v>43</v>
      </c>
      <c r="AW71" s="12">
        <f>'data convert'!AW71</f>
        <v>201.13174603174613</v>
      </c>
      <c r="AX71" s="12">
        <f>'data convert'!AX71</f>
        <v>71.236507936507934</v>
      </c>
      <c r="AY71" s="12">
        <f>'data convert'!AY71</f>
        <v>222.63492063492058</v>
      </c>
      <c r="AZ71" s="12">
        <f>'data convert'!AZ71</f>
        <v>59.768333333333338</v>
      </c>
      <c r="BA71" s="12">
        <f>'data convert'!BA71</f>
        <v>24.423728813559322</v>
      </c>
      <c r="BB71" s="12">
        <f>'data convert'!BB71</f>
        <v>73.375862068965574</v>
      </c>
      <c r="BC71" s="12">
        <f>'data convert'!BC71</f>
        <v>33.926229508196712</v>
      </c>
      <c r="BD71" s="12">
        <f>'data convert'!BD71</f>
        <v>121.51639344262294</v>
      </c>
      <c r="BE71" s="12">
        <f>'data convert'!BE71</f>
        <v>18.8</v>
      </c>
      <c r="BF71" s="12">
        <f>'data convert'!BF71</f>
        <v>150.1</v>
      </c>
      <c r="BG71" s="12">
        <f>'data convert'!BG71</f>
        <v>216.8</v>
      </c>
      <c r="BH71" s="12">
        <f>'data convert'!BH71</f>
        <v>142</v>
      </c>
      <c r="BI71" s="12">
        <f>'data convert'!BI71</f>
        <v>164.5</v>
      </c>
      <c r="BJ71" s="12">
        <f>'data convert'!BJ71</f>
        <v>86.9</v>
      </c>
      <c r="BK71" s="12">
        <f>'data convert'!BK71</f>
        <v>146.30000000000001</v>
      </c>
      <c r="BL71" s="12">
        <f>'data convert'!BL71</f>
        <v>58.9</v>
      </c>
      <c r="BM71" s="12">
        <f>'data convert'!BM71</f>
        <v>123.3</v>
      </c>
      <c r="BN71" s="12">
        <f>'data convert'!BN71</f>
        <v>86</v>
      </c>
      <c r="BO71" s="12">
        <f>'data convert'!BO71</f>
        <v>32.03</v>
      </c>
      <c r="BP71" s="12">
        <f>'data convert'!BP71</f>
        <v>117.18</v>
      </c>
      <c r="BQ71" s="12">
        <f>'data convert'!BQ71</f>
        <v>62.35</v>
      </c>
      <c r="BR71" s="12">
        <f>'data convert'!BR71</f>
        <v>116.66000000000001</v>
      </c>
      <c r="BS71" s="12">
        <f>'data convert'!BS71</f>
        <v>72.530000000000015</v>
      </c>
      <c r="BV71" s="14">
        <f t="shared" si="240"/>
        <v>77.761837009948763</v>
      </c>
      <c r="BX71" s="12">
        <f t="shared" si="241"/>
        <v>102.81518482006572</v>
      </c>
      <c r="BY71" s="12">
        <f t="shared" si="242"/>
        <v>90.545515665421135</v>
      </c>
      <c r="BZ71" s="12">
        <f t="shared" si="243"/>
        <v>63.029352594580182</v>
      </c>
      <c r="CA71" s="13"/>
      <c r="CB71" s="12">
        <f t="shared" si="244"/>
        <v>111.03939843296089</v>
      </c>
      <c r="CC71" s="12">
        <f t="shared" si="245"/>
        <v>60.505279244234515</v>
      </c>
      <c r="CD71" s="12">
        <f t="shared" si="246"/>
        <v>103.40960357574346</v>
      </c>
      <c r="CF71" s="12">
        <f t="shared" si="247"/>
        <v>42.633723776223775</v>
      </c>
      <c r="CG71" s="12">
        <f t="shared" si="248"/>
        <v>93.515182367083625</v>
      </c>
      <c r="CH71" s="12">
        <f t="shared" si="249"/>
        <v>140.86065981948335</v>
      </c>
      <c r="CJ71" s="12">
        <f t="shared" si="250"/>
        <v>60.572883957432204</v>
      </c>
      <c r="CK71" s="12">
        <f t="shared" si="251"/>
        <v>65.751548616374279</v>
      </c>
      <c r="CL71" s="12">
        <f t="shared" si="252"/>
        <v>63.074613059785435</v>
      </c>
      <c r="CM71" s="13"/>
      <c r="CN71" s="12">
        <f t="shared" si="253"/>
        <v>32.218050361788215</v>
      </c>
      <c r="CO71" s="12">
        <f t="shared" si="254"/>
        <v>16.439527597369956</v>
      </c>
      <c r="CP71" s="12">
        <f t="shared" si="255"/>
        <v>-18.94564863929812</v>
      </c>
      <c r="CR71" s="12">
        <f t="shared" si="256"/>
        <v>42.79420690480169</v>
      </c>
      <c r="CS71" s="12">
        <f t="shared" si="257"/>
        <v>-22.191551060588324</v>
      </c>
      <c r="CT71" s="12">
        <f t="shared" si="258"/>
        <v>32.982459715442872</v>
      </c>
      <c r="CV71" s="12">
        <f t="shared" si="259"/>
        <v>-45.173975544367266</v>
      </c>
      <c r="CW71" s="12">
        <f t="shared" si="260"/>
        <v>20.25845319873217</v>
      </c>
      <c r="CX71" s="12">
        <f t="shared" si="261"/>
        <v>81.143688518394683</v>
      </c>
      <c r="CZ71" s="12">
        <f t="shared" si="262"/>
        <v>-22.104612896834503</v>
      </c>
      <c r="DA71" s="12">
        <f t="shared" si="263"/>
        <v>-15.444964850866244</v>
      </c>
      <c r="DB71" s="12">
        <f t="shared" si="264"/>
        <v>-18.887444683546072</v>
      </c>
      <c r="DC71" s="13"/>
      <c r="DD71" s="12">
        <f t="shared" si="265"/>
        <v>102.81518482006572</v>
      </c>
      <c r="DE71" s="12">
        <f t="shared" si="239"/>
        <v>90.545515665421135</v>
      </c>
      <c r="DF71" s="12">
        <f t="shared" si="266"/>
        <v>63.029352594580182</v>
      </c>
      <c r="DH71" s="12">
        <f t="shared" si="267"/>
        <v>7.9990262404217427</v>
      </c>
      <c r="DI71" s="12">
        <f t="shared" si="268"/>
        <v>-41.151417127612724</v>
      </c>
      <c r="DJ71" s="12">
        <f t="shared" si="269"/>
        <v>0.57814296275206223</v>
      </c>
      <c r="DL71" s="12">
        <f t="shared" si="270"/>
        <v>-52.91459387810923</v>
      </c>
      <c r="DM71" s="12">
        <f t="shared" si="271"/>
        <v>3.2797501674581446</v>
      </c>
      <c r="DN71" s="12">
        <f t="shared" si="275"/>
        <v>55.568896796594537</v>
      </c>
      <c r="DP71" s="12">
        <f t="shared" si="272"/>
        <v>-3.897340740509537</v>
      </c>
      <c r="DQ71" s="12">
        <f t="shared" si="273"/>
        <v>4.3189338137485098</v>
      </c>
      <c r="DR71" s="12">
        <f t="shared" si="274"/>
        <v>7.1808551638438911E-2</v>
      </c>
    </row>
    <row r="72" spans="1:122" s="12" customFormat="1" ht="15.75" x14ac:dyDescent="0.25">
      <c r="A72" s="21" t="str">
        <f>'data convert'!A72</f>
        <v>Sep</v>
      </c>
      <c r="B72" s="12">
        <f>'data convert'!B72</f>
        <v>138.13999999999999</v>
      </c>
      <c r="C72" s="12">
        <f>'data convert'!C72</f>
        <v>56.52</v>
      </c>
      <c r="D72" s="12">
        <f>'data convert'!D72</f>
        <v>111.47380952380954</v>
      </c>
      <c r="E72" s="12">
        <f>'data convert'!E72</f>
        <v>11.33181818181818</v>
      </c>
      <c r="F72" s="12">
        <f>'data convert'!F72</f>
        <v>199.22954545454547</v>
      </c>
      <c r="G72" s="12">
        <f>'data convert'!G72</f>
        <v>104.10227272727273</v>
      </c>
      <c r="H72" s="12">
        <f>'data convert'!H72</f>
        <v>32.102272727272741</v>
      </c>
      <c r="I72" s="12">
        <f>'data convert'!I72</f>
        <v>98.656097560975596</v>
      </c>
      <c r="J72" s="12">
        <f>'data convert'!J72</f>
        <v>184.535</v>
      </c>
      <c r="K72" s="12">
        <f>'data convert'!K72</f>
        <v>74.2</v>
      </c>
      <c r="L72" s="12">
        <f>'data convert'!L72</f>
        <v>26.002127659574466</v>
      </c>
      <c r="M72" s="12">
        <f>'data convert'!M72</f>
        <v>125.1409090909091</v>
      </c>
      <c r="N72" s="12">
        <f>'data convert'!N72</f>
        <v>95.293181818181807</v>
      </c>
      <c r="O72" s="12">
        <f>'data convert'!O72</f>
        <v>228.22608695652178</v>
      </c>
      <c r="P72" s="12">
        <f>'data convert'!P72</f>
        <v>45.130612244897968</v>
      </c>
      <c r="Q72" s="12">
        <f>'data convert'!Q72</f>
        <v>168.96800000000002</v>
      </c>
      <c r="R72" s="12">
        <f>'data convert'!R72</f>
        <v>114.51836734693879</v>
      </c>
      <c r="S72" s="12">
        <f>'data convert'!S72</f>
        <v>203.91276595744674</v>
      </c>
      <c r="T72" s="12">
        <f>'data convert'!T72</f>
        <v>41.082456140350871</v>
      </c>
      <c r="U72" s="12">
        <f>'data convert'!U72</f>
        <v>126.75333333333329</v>
      </c>
      <c r="V72" s="12">
        <f>'data convert'!V72</f>
        <v>163.49824561403506</v>
      </c>
      <c r="W72" s="12">
        <f>'data convert'!W72</f>
        <v>153.3633333333334</v>
      </c>
      <c r="X72" s="12">
        <f>'data convert'!X72</f>
        <v>125.98360655737706</v>
      </c>
      <c r="Y72" s="12">
        <f>'data convert'!Y72</f>
        <v>215.17857142857139</v>
      </c>
      <c r="Z72" s="12">
        <f>'data convert'!Z72</f>
        <v>250.87142857142854</v>
      </c>
      <c r="AA72" s="12">
        <f>'data convert'!AA72</f>
        <v>40.033999999999999</v>
      </c>
      <c r="AB72" s="12">
        <f>'data convert'!AB72</f>
        <v>124.12264150943395</v>
      </c>
      <c r="AC72" s="12">
        <f>'data convert'!AC72</f>
        <v>159.70508474576272</v>
      </c>
      <c r="AD72" s="12">
        <f>'data convert'!AD72</f>
        <v>250.0825396825397</v>
      </c>
      <c r="AE72" s="12">
        <f>'data convert'!AE72</f>
        <v>73</v>
      </c>
      <c r="AF72" s="12">
        <f>'data convert'!AF72</f>
        <v>287.82499999999999</v>
      </c>
      <c r="AG72" s="12">
        <f>'data convert'!AG72</f>
        <v>308</v>
      </c>
      <c r="AH72" s="12">
        <f>'data convert'!AH72</f>
        <v>147.66363636363639</v>
      </c>
      <c r="AI72" s="12">
        <f>'data convert'!AI72</f>
        <v>162.1076923076923</v>
      </c>
      <c r="AJ72" s="12">
        <f>'data convert'!AJ72</f>
        <v>146.14923076923074</v>
      </c>
      <c r="AK72" s="12">
        <f>'data convert'!AK72</f>
        <v>216.88730158730161</v>
      </c>
      <c r="AL72" s="12">
        <f>'data convert'!AL72</f>
        <v>126.74426229508195</v>
      </c>
      <c r="AM72" s="12">
        <f>'data convert'!AM72</f>
        <v>209.52295081967213</v>
      </c>
      <c r="AN72" s="12">
        <f>'data convert'!AN72</f>
        <v>183.51692307692306</v>
      </c>
      <c r="AO72" s="12">
        <f>'data convert'!AO72</f>
        <v>28.606349206349204</v>
      </c>
      <c r="AP72" s="12">
        <f>'data convert'!AP72</f>
        <v>123.09076923076921</v>
      </c>
      <c r="AQ72" s="12">
        <f>'data convert'!AQ72</f>
        <v>88.639682539682539</v>
      </c>
      <c r="AR72" s="12">
        <f>'data convert'!AR72</f>
        <v>90.309375000000003</v>
      </c>
      <c r="AS72" s="12">
        <f>'data convert'!AS72</f>
        <v>71.6875</v>
      </c>
      <c r="AT72" s="12">
        <f>'data convert'!AT72</f>
        <v>72.217187499999994</v>
      </c>
      <c r="AU72" s="12">
        <f>'data convert'!AU72</f>
        <v>231</v>
      </c>
      <c r="AV72" s="12">
        <f>'data convert'!AV72</f>
        <v>176</v>
      </c>
      <c r="AW72" s="12">
        <f>'data convert'!AW72</f>
        <v>135.20634920634922</v>
      </c>
      <c r="AX72" s="12">
        <f>'data convert'!AX72</f>
        <v>102.42380952380954</v>
      </c>
      <c r="AY72" s="12">
        <f>'data convert'!AY72</f>
        <v>134.35079365079363</v>
      </c>
      <c r="AZ72" s="12">
        <f>'data convert'!AZ72</f>
        <v>258.52833333333336</v>
      </c>
      <c r="BA72" s="12">
        <f>'data convert'!BA72</f>
        <v>65.83898305084746</v>
      </c>
      <c r="BB72" s="12">
        <f>'data convert'!BB72</f>
        <v>24.52241379310345</v>
      </c>
      <c r="BC72" s="12">
        <f>'data convert'!BC72</f>
        <v>103.64590163934425</v>
      </c>
      <c r="BD72" s="12">
        <f>'data convert'!BD72</f>
        <v>84.234426229508216</v>
      </c>
      <c r="BE72" s="12">
        <f>'data convert'!BE72</f>
        <v>58.8</v>
      </c>
      <c r="BF72" s="12">
        <f>'data convert'!BF72</f>
        <v>171.6</v>
      </c>
      <c r="BG72" s="12">
        <f>'data convert'!BG72</f>
        <v>135.80000000000001</v>
      </c>
      <c r="BH72" s="12">
        <f>'data convert'!BH72</f>
        <v>220.9</v>
      </c>
      <c r="BI72" s="12">
        <f>'data convert'!BI72</f>
        <v>109.8</v>
      </c>
      <c r="BJ72" s="12">
        <f>'data convert'!BJ72</f>
        <v>41.5</v>
      </c>
      <c r="BK72" s="12">
        <f>'data convert'!BK72</f>
        <v>72.099999999999994</v>
      </c>
      <c r="BL72" s="12">
        <f>'data convert'!BL72</f>
        <v>253.5</v>
      </c>
      <c r="BM72" s="12">
        <f>'data convert'!BM72</f>
        <v>113.4</v>
      </c>
      <c r="BN72" s="12">
        <f>'data convert'!BN72</f>
        <v>225</v>
      </c>
      <c r="BO72" s="12">
        <f>'data convert'!BO72</f>
        <v>36.67</v>
      </c>
      <c r="BP72" s="12">
        <f>'data convert'!BP72</f>
        <v>261.70999999999998</v>
      </c>
      <c r="BQ72" s="12">
        <f>'data convert'!BQ72</f>
        <v>115</v>
      </c>
      <c r="BR72" s="12">
        <f>'data convert'!BR72</f>
        <v>190.32</v>
      </c>
      <c r="BS72" s="12">
        <f>'data convert'!BS72</f>
        <v>231.46</v>
      </c>
      <c r="BV72" s="14">
        <f t="shared" si="240"/>
        <v>136.53481398985372</v>
      </c>
      <c r="BX72" s="12">
        <f t="shared" si="241"/>
        <v>123.36870446135256</v>
      </c>
      <c r="BY72" s="12">
        <f t="shared" si="242"/>
        <v>143.21233803779063</v>
      </c>
      <c r="BZ72" s="12">
        <f t="shared" si="243"/>
        <v>138.17941150898045</v>
      </c>
      <c r="CA72" s="13"/>
      <c r="CB72" s="12">
        <f t="shared" si="244"/>
        <v>105.94365597280208</v>
      </c>
      <c r="CC72" s="12">
        <f t="shared" si="245"/>
        <v>143.22467352042233</v>
      </c>
      <c r="CD72" s="12">
        <f t="shared" si="246"/>
        <v>157.0033411531939</v>
      </c>
      <c r="CF72" s="12">
        <f t="shared" si="247"/>
        <v>191.37323426573425</v>
      </c>
      <c r="CG72" s="12">
        <f t="shared" si="248"/>
        <v>153.42375648717754</v>
      </c>
      <c r="CH72" s="12">
        <f t="shared" si="249"/>
        <v>82.161597883597878</v>
      </c>
      <c r="CJ72" s="12">
        <f t="shared" si="250"/>
        <v>157.2270760032448</v>
      </c>
      <c r="CK72" s="12">
        <f t="shared" si="251"/>
        <v>134.0311677933793</v>
      </c>
      <c r="CL72" s="12">
        <f t="shared" si="252"/>
        <v>132.99715815343285</v>
      </c>
      <c r="CM72" s="13"/>
      <c r="CN72" s="12">
        <f t="shared" si="253"/>
        <v>-9.6430420518825049</v>
      </c>
      <c r="CO72" s="12">
        <f t="shared" si="254"/>
        <v>4.8907116454804989</v>
      </c>
      <c r="CP72" s="12">
        <f t="shared" si="255"/>
        <v>1.204526135912082</v>
      </c>
      <c r="CR72" s="12">
        <f t="shared" si="256"/>
        <v>-22.405390334603563</v>
      </c>
      <c r="CS72" s="12">
        <f t="shared" si="257"/>
        <v>4.8997463248206818</v>
      </c>
      <c r="CT72" s="12">
        <f t="shared" si="258"/>
        <v>14.991434466568546</v>
      </c>
      <c r="CV72" s="12">
        <f t="shared" si="259"/>
        <v>40.164423031297886</v>
      </c>
      <c r="CW72" s="12">
        <f t="shared" si="260"/>
        <v>12.369696785597034</v>
      </c>
      <c r="CX72" s="12">
        <f t="shared" si="261"/>
        <v>-39.823701016135317</v>
      </c>
      <c r="CZ72" s="12">
        <f t="shared" si="262"/>
        <v>15.155300987870234</v>
      </c>
      <c r="DA72" s="12">
        <f t="shared" si="263"/>
        <v>-1.8337053556615044</v>
      </c>
      <c r="DB72" s="12">
        <f t="shared" si="264"/>
        <v>-2.5910284220138613</v>
      </c>
      <c r="DC72" s="13"/>
      <c r="DD72" s="12">
        <f t="shared" si="265"/>
        <v>123.36870446135256</v>
      </c>
      <c r="DE72" s="12">
        <f t="shared" si="239"/>
        <v>143.21233803779063</v>
      </c>
      <c r="DF72" s="12">
        <f t="shared" si="266"/>
        <v>138.17941150898045</v>
      </c>
      <c r="DH72" s="12">
        <f t="shared" si="267"/>
        <v>-14.124366924846157</v>
      </c>
      <c r="DI72" s="12">
        <f t="shared" si="268"/>
        <v>16.094818492067407</v>
      </c>
      <c r="DJ72" s="12">
        <f t="shared" si="269"/>
        <v>27.263508066081688</v>
      </c>
      <c r="DL72" s="12">
        <f t="shared" si="270"/>
        <v>33.629013315343684</v>
      </c>
      <c r="DM72" s="12">
        <f t="shared" si="271"/>
        <v>7.1302644655464942</v>
      </c>
      <c r="DN72" s="12">
        <f t="shared" si="275"/>
        <v>-42.629525493873849</v>
      </c>
      <c r="DP72" s="12">
        <f t="shared" si="272"/>
        <v>13.784734126636819</v>
      </c>
      <c r="DQ72" s="12">
        <f t="shared" si="273"/>
        <v>-3.0020707645954583</v>
      </c>
      <c r="DR72" s="12">
        <f t="shared" si="274"/>
        <v>-3.7503802476469521</v>
      </c>
    </row>
    <row r="73" spans="1:122" s="12" customFormat="1" ht="15.75" x14ac:dyDescent="0.25">
      <c r="A73" s="21" t="str">
        <f>'data convert'!A73</f>
        <v>Oct</v>
      </c>
      <c r="B73" s="12">
        <f>'data convert'!B73</f>
        <v>62.906666666666659</v>
      </c>
      <c r="C73" s="12">
        <f>'data convert'!C73</f>
        <v>180.73</v>
      </c>
      <c r="D73" s="12">
        <f>'data convert'!D73</f>
        <v>323.19523809523815</v>
      </c>
      <c r="E73" s="12">
        <f>'data convert'!E73</f>
        <v>159.3840909090909</v>
      </c>
      <c r="F73" s="12">
        <f>'data convert'!F73</f>
        <v>141.87727272727275</v>
      </c>
      <c r="G73" s="12">
        <f>'data convert'!G73</f>
        <v>253.98181818181817</v>
      </c>
      <c r="H73" s="12">
        <f>'data convert'!H73</f>
        <v>135.77674418604647</v>
      </c>
      <c r="I73" s="12">
        <f>'data convert'!I73</f>
        <v>77.729268292682917</v>
      </c>
      <c r="J73" s="12">
        <f>'data convert'!J73</f>
        <v>33.417499999999997</v>
      </c>
      <c r="K73" s="12">
        <f>'data convert'!K73</f>
        <v>70.3</v>
      </c>
      <c r="L73" s="12">
        <f>'data convert'!L73</f>
        <v>151.07234042553188</v>
      </c>
      <c r="M73" s="12">
        <f>'data convert'!M73</f>
        <v>141.19545454545454</v>
      </c>
      <c r="N73" s="12">
        <f>'data convert'!N73</f>
        <v>197.875</v>
      </c>
      <c r="O73" s="12">
        <f>'data convert'!O73</f>
        <v>105.53260869565217</v>
      </c>
      <c r="P73" s="12">
        <f>'data convert'!P73</f>
        <v>10.410204081632653</v>
      </c>
      <c r="Q73" s="12">
        <f>'data convert'!Q73</f>
        <v>112.28235294117647</v>
      </c>
      <c r="R73" s="12">
        <f>'data convert'!R73</f>
        <v>116.55416666666666</v>
      </c>
      <c r="S73" s="12">
        <f>'data convert'!S73</f>
        <v>58.008510638297871</v>
      </c>
      <c r="T73" s="12">
        <f>'data convert'!T73</f>
        <v>148.58070175438598</v>
      </c>
      <c r="U73" s="12">
        <f>'data convert'!U73</f>
        <v>199.79833333333332</v>
      </c>
      <c r="V73" s="12">
        <f>'data convert'!V73</f>
        <v>117.33333333333334</v>
      </c>
      <c r="W73" s="12">
        <f>'data convert'!W73</f>
        <v>117.25833333333334</v>
      </c>
      <c r="X73" s="12">
        <f>'data convert'!X73</f>
        <v>183.26721311475404</v>
      </c>
      <c r="Y73" s="12">
        <f>'data convert'!Y73</f>
        <v>190.63035714285709</v>
      </c>
      <c r="Z73" s="12">
        <f>'data convert'!Z73</f>
        <v>144.4354166666667</v>
      </c>
      <c r="AA73" s="12">
        <f>'data convert'!AA73</f>
        <v>44.521999999999998</v>
      </c>
      <c r="AB73" s="12">
        <f>'data convert'!AB73</f>
        <v>214.52500000000001</v>
      </c>
      <c r="AC73" s="12">
        <f>'data convert'!AC73</f>
        <v>87.408474576271189</v>
      </c>
      <c r="AD73" s="12">
        <f>'data convert'!AD73</f>
        <v>103.01746031746028</v>
      </c>
      <c r="AE73" s="12">
        <f>'data convert'!AE73</f>
        <v>194.4</v>
      </c>
      <c r="AF73" s="12">
        <f>'data convert'!AF73</f>
        <v>118.88124999999999</v>
      </c>
      <c r="AG73" s="12">
        <f>'data convert'!AG73</f>
        <v>40</v>
      </c>
      <c r="AH73" s="12">
        <f>'data convert'!AH73</f>
        <v>72.581818181818178</v>
      </c>
      <c r="AI73" s="12">
        <f>'data convert'!AI73</f>
        <v>124.80923076923077</v>
      </c>
      <c r="AJ73" s="12">
        <f>'data convert'!AJ73</f>
        <v>49.032307692307683</v>
      </c>
      <c r="AK73" s="12">
        <f>'data convert'!AK73</f>
        <v>48.74677419354839</v>
      </c>
      <c r="AL73" s="12">
        <f>'data convert'!AL73</f>
        <v>189.87868852459022</v>
      </c>
      <c r="AM73" s="12">
        <f>'data convert'!AM73</f>
        <v>21.422950819672135</v>
      </c>
      <c r="AN73" s="12">
        <f>'data convert'!AN73</f>
        <v>57.021538461538441</v>
      </c>
      <c r="AO73" s="12">
        <f>'data convert'!AO73</f>
        <v>117.45396825396826</v>
      </c>
      <c r="AP73" s="12">
        <f>'data convert'!AP73</f>
        <v>225.96153846153848</v>
      </c>
      <c r="AQ73" s="12">
        <f>'data convert'!AQ73</f>
        <v>130.83492063492068</v>
      </c>
      <c r="AR73" s="12">
        <f>'data convert'!AR73</f>
        <v>200.43281249999998</v>
      </c>
      <c r="AS73" s="12">
        <f>'data convert'!AS73</f>
        <v>168.22968750000004</v>
      </c>
      <c r="AT73" s="12">
        <f>'data convert'!AT73</f>
        <v>80.529687499999994</v>
      </c>
      <c r="AU73" s="12">
        <f>'data convert'!AU73</f>
        <v>70</v>
      </c>
      <c r="AV73" s="12">
        <f>'data convert'!AV73</f>
        <v>106</v>
      </c>
      <c r="AW73" s="12">
        <f>'data convert'!AW73</f>
        <v>112.76349206349205</v>
      </c>
      <c r="AX73" s="12">
        <f>'data convert'!AX73</f>
        <v>240.33015873015876</v>
      </c>
      <c r="AY73" s="12">
        <f>'data convert'!AY73</f>
        <v>263.64920634920639</v>
      </c>
      <c r="AZ73" s="12">
        <f>'data convert'!AZ73</f>
        <v>120.00333333333333</v>
      </c>
      <c r="BA73" s="12">
        <f>'data convert'!BA73</f>
        <v>119.11355932203389</v>
      </c>
      <c r="BB73" s="12">
        <f>'data convert'!BB73</f>
        <v>180.92931034482754</v>
      </c>
      <c r="BC73" s="12">
        <f>'data convert'!BC73</f>
        <v>96.642622950819657</v>
      </c>
      <c r="BD73" s="12">
        <f>'data convert'!BD73</f>
        <v>244.30491803278687</v>
      </c>
      <c r="BE73" s="12">
        <f>'data convert'!BE73</f>
        <v>75.3</v>
      </c>
      <c r="BF73" s="12">
        <f>'data convert'!BF73</f>
        <v>140.9</v>
      </c>
      <c r="BG73" s="12">
        <f>'data convert'!BG73</f>
        <v>118.2</v>
      </c>
      <c r="BH73" s="12">
        <f>'data convert'!BH73</f>
        <v>68.599999999999994</v>
      </c>
      <c r="BI73" s="12">
        <f>'data convert'!BI73</f>
        <v>118</v>
      </c>
      <c r="BJ73" s="12">
        <f>'data convert'!BJ73</f>
        <v>133.69999999999999</v>
      </c>
      <c r="BK73" s="12">
        <f>'data convert'!BK73</f>
        <v>38</v>
      </c>
      <c r="BL73" s="12">
        <f>'data convert'!BL73</f>
        <v>95.4</v>
      </c>
      <c r="BM73" s="12">
        <f>'data convert'!BM73</f>
        <v>172.1</v>
      </c>
      <c r="BN73" s="12">
        <f>'data convert'!BN73</f>
        <v>147</v>
      </c>
      <c r="BO73" s="12">
        <f>'data convert'!BO73</f>
        <v>21.820000000000007</v>
      </c>
      <c r="BP73" s="12">
        <f>'data convert'!BP73</f>
        <v>233.91000000000003</v>
      </c>
      <c r="BQ73" s="12">
        <f>'data convert'!BQ73</f>
        <v>102.41</v>
      </c>
      <c r="BR73" s="12">
        <f>'data convert'!BR73</f>
        <v>243.38999999999996</v>
      </c>
      <c r="BS73" s="12">
        <f>'data convert'!BS73</f>
        <v>171.81</v>
      </c>
      <c r="BV73" s="14">
        <f t="shared" si="240"/>
        <v>130.82142336064877</v>
      </c>
      <c r="BX73" s="12">
        <f t="shared" si="241"/>
        <v>116.98426106213785</v>
      </c>
      <c r="BY73" s="12">
        <f t="shared" si="242"/>
        <v>147.2711870758871</v>
      </c>
      <c r="BZ73" s="12">
        <f t="shared" si="243"/>
        <v>132.71753031876065</v>
      </c>
      <c r="CA73" s="13"/>
      <c r="CB73" s="12">
        <f t="shared" si="244"/>
        <v>113.28263997876677</v>
      </c>
      <c r="CC73" s="12">
        <f t="shared" si="245"/>
        <v>138.6435815504307</v>
      </c>
      <c r="CD73" s="12">
        <f t="shared" si="246"/>
        <v>115.40865352641904</v>
      </c>
      <c r="CF73" s="12">
        <f t="shared" si="247"/>
        <v>99.44940559440559</v>
      </c>
      <c r="CG73" s="12">
        <f t="shared" si="248"/>
        <v>177.89901354818022</v>
      </c>
      <c r="CH73" s="12">
        <f t="shared" si="249"/>
        <v>115.39040211640213</v>
      </c>
      <c r="CJ73" s="12">
        <f t="shared" si="250"/>
        <v>137.25968462655518</v>
      </c>
      <c r="CK73" s="12">
        <f t="shared" si="251"/>
        <v>132.67726597443237</v>
      </c>
      <c r="CL73" s="12">
        <f t="shared" si="252"/>
        <v>119.51008005130186</v>
      </c>
      <c r="CM73" s="13"/>
      <c r="CN73" s="12">
        <f t="shared" si="253"/>
        <v>-10.577137859419707</v>
      </c>
      <c r="CO73" s="12">
        <f t="shared" si="254"/>
        <v>12.574212458986622</v>
      </c>
      <c r="CP73" s="12">
        <f t="shared" si="255"/>
        <v>1.4493856658971633</v>
      </c>
      <c r="CR73" s="12">
        <f t="shared" si="256"/>
        <v>-13.406659957773922</v>
      </c>
      <c r="CS73" s="12">
        <f t="shared" si="257"/>
        <v>5.9792639376945083</v>
      </c>
      <c r="CT73" s="12">
        <f t="shared" si="258"/>
        <v>-11.781533512091338</v>
      </c>
      <c r="CV73" s="12">
        <f t="shared" si="259"/>
        <v>-23.980795316495474</v>
      </c>
      <c r="CW73" s="12">
        <f t="shared" si="260"/>
        <v>35.986147358867868</v>
      </c>
      <c r="CX73" s="12">
        <f t="shared" si="261"/>
        <v>-11.79548490441536</v>
      </c>
      <c r="CZ73" s="12">
        <f t="shared" si="262"/>
        <v>4.921412029096647</v>
      </c>
      <c r="DA73" s="12">
        <f t="shared" si="263"/>
        <v>1.418607569088602</v>
      </c>
      <c r="DB73" s="12">
        <f t="shared" si="264"/>
        <v>-8.6463998164610825</v>
      </c>
      <c r="DC73" s="13"/>
      <c r="DD73" s="12">
        <f t="shared" si="265"/>
        <v>116.98426106213785</v>
      </c>
      <c r="DE73" s="12">
        <f t="shared" si="239"/>
        <v>147.2711870758871</v>
      </c>
      <c r="DF73" s="12">
        <f t="shared" si="266"/>
        <v>132.71753031876065</v>
      </c>
      <c r="DH73" s="12">
        <f t="shared" si="267"/>
        <v>-3.1642043551524521</v>
      </c>
      <c r="DI73" s="12">
        <f t="shared" si="268"/>
        <v>18.514730350596643</v>
      </c>
      <c r="DJ73" s="12">
        <f t="shared" si="269"/>
        <v>-1.3468542874172589</v>
      </c>
      <c r="DL73" s="12">
        <f t="shared" si="270"/>
        <v>-32.471919613739189</v>
      </c>
      <c r="DM73" s="12">
        <f t="shared" si="271"/>
        <v>20.796889792509766</v>
      </c>
      <c r="DN73" s="12">
        <f t="shared" si="275"/>
        <v>-21.6476729715346</v>
      </c>
      <c r="DP73" s="12">
        <f t="shared" si="272"/>
        <v>3.4224222654574699</v>
      </c>
      <c r="DQ73" s="12">
        <f t="shared" si="273"/>
        <v>-3.0338376725042731E-2</v>
      </c>
      <c r="DR73" s="12">
        <f t="shared" si="274"/>
        <v>-9.9515491553656652</v>
      </c>
    </row>
    <row r="74" spans="1:122" s="12" customFormat="1" ht="15.75" x14ac:dyDescent="0.25">
      <c r="A74" s="21" t="str">
        <f>'data convert'!A74</f>
        <v>Nov</v>
      </c>
      <c r="B74" s="12">
        <f>'data convert'!B74</f>
        <v>11.586666666666668</v>
      </c>
      <c r="C74" s="12">
        <f>'data convert'!C74</f>
        <v>0</v>
      </c>
      <c r="D74" s="12">
        <f>'data convert'!D74</f>
        <v>0.20714285714285713</v>
      </c>
      <c r="E74" s="12">
        <f>'data convert'!E74</f>
        <v>0.77045454545454539</v>
      </c>
      <c r="F74" s="12">
        <f>'data convert'!F74</f>
        <v>17.402272727272727</v>
      </c>
      <c r="G74" s="12">
        <f>'data convert'!G74</f>
        <v>92.4</v>
      </c>
      <c r="H74" s="12">
        <f>'data convert'!H74</f>
        <v>58.658139534883716</v>
      </c>
      <c r="I74" s="12">
        <f>'data convert'!I74</f>
        <v>46.760975609756102</v>
      </c>
      <c r="J74" s="12">
        <f>'data convert'!J74</f>
        <v>13.2225</v>
      </c>
      <c r="K74" s="12">
        <f>'data convert'!K74</f>
        <v>11.45</v>
      </c>
      <c r="L74" s="12">
        <f>'data convert'!L74</f>
        <v>13.489130434782606</v>
      </c>
      <c r="M74" s="12">
        <f>'data convert'!M74</f>
        <v>19.472093023255816</v>
      </c>
      <c r="N74" s="12">
        <f>'data convert'!N74</f>
        <v>9.4558139534883754</v>
      </c>
      <c r="O74" s="12">
        <f>'data convert'!O74</f>
        <v>85.302173913043475</v>
      </c>
      <c r="P74" s="12">
        <f>'data convert'!P74</f>
        <v>39.530612244897966</v>
      </c>
      <c r="Q74" s="12">
        <f>'data convert'!Q74</f>
        <v>89.64800000000001</v>
      </c>
      <c r="R74" s="12">
        <f>'data convert'!R74</f>
        <v>13.646808510638298</v>
      </c>
      <c r="S74" s="12">
        <f>'data convert'!S74</f>
        <v>23.456521739130441</v>
      </c>
      <c r="T74" s="12">
        <f>'data convert'!T74</f>
        <v>31.528571428571432</v>
      </c>
      <c r="U74" s="12">
        <f>'data convert'!U74</f>
        <v>9.5728813559322035</v>
      </c>
      <c r="V74" s="12">
        <f>'data convert'!V74</f>
        <v>8.5357142857142865</v>
      </c>
      <c r="W74" s="12">
        <f>'data convert'!W74</f>
        <v>26.744067796610175</v>
      </c>
      <c r="X74" s="12">
        <f>'data convert'!X74</f>
        <v>21.752459016393448</v>
      </c>
      <c r="Y74" s="12">
        <f>'data convert'!Y74</f>
        <v>4.2759259259259252</v>
      </c>
      <c r="Z74" s="12">
        <f>'data convert'!Z74</f>
        <v>92.058333333333323</v>
      </c>
      <c r="AA74" s="12">
        <f>'data convert'!AA74</f>
        <v>61.82</v>
      </c>
      <c r="AB74" s="12">
        <f>'data convert'!AB74</f>
        <v>59.203846153846143</v>
      </c>
      <c r="AC74" s="12">
        <f>'data convert'!AC74</f>
        <v>63.020338983050841</v>
      </c>
      <c r="AD74" s="12">
        <f>'data convert'!AD74</f>
        <v>80.049206349206372</v>
      </c>
      <c r="AE74" s="12">
        <f>'data convert'!AE74</f>
        <v>8.3000000000000007</v>
      </c>
      <c r="AF74" s="12">
        <f>'data convert'!AF74</f>
        <v>39.948437499999997</v>
      </c>
      <c r="AG74" s="12">
        <f>'data convert'!AG74</f>
        <v>104.6</v>
      </c>
      <c r="AH74" s="12">
        <f>'data convert'!AH74</f>
        <v>11.109090909090911</v>
      </c>
      <c r="AI74" s="12">
        <f>'data convert'!AI74</f>
        <v>6.5338461538461541</v>
      </c>
      <c r="AJ74" s="12">
        <f>'data convert'!AJ74</f>
        <v>22.307692307692307</v>
      </c>
      <c r="AK74" s="12">
        <f>'data convert'!AK74</f>
        <v>105.1920634920635</v>
      </c>
      <c r="AL74" s="12">
        <f>'data convert'!AL74</f>
        <v>78.993442622950795</v>
      </c>
      <c r="AM74" s="12">
        <f>'data convert'!AM74</f>
        <v>6.747540983606557</v>
      </c>
      <c r="AN74" s="12">
        <f>'data convert'!AN74</f>
        <v>5.4734375000000002</v>
      </c>
      <c r="AO74" s="12">
        <f>'data convert'!AO74</f>
        <v>46.40158730158732</v>
      </c>
      <c r="AP74" s="12">
        <f>'data convert'!AP74</f>
        <v>65.269230769230788</v>
      </c>
      <c r="AQ74" s="12">
        <f>'data convert'!AQ74</f>
        <v>43.215625000000003</v>
      </c>
      <c r="AR74" s="12">
        <f>'data convert'!AR74</f>
        <v>15.668253968253971</v>
      </c>
      <c r="AS74" s="12">
        <f>'data convert'!AS74</f>
        <v>16.143750000000001</v>
      </c>
      <c r="AT74" s="12">
        <f>'data convert'!AT74</f>
        <v>23.341269841269842</v>
      </c>
      <c r="AU74" s="12">
        <f>'data convert'!AU74</f>
        <v>2</v>
      </c>
      <c r="AV74" s="12">
        <f>'data convert'!AV74</f>
        <v>102</v>
      </c>
      <c r="AW74" s="12">
        <f>'data convert'!AW74</f>
        <v>31.915873015873022</v>
      </c>
      <c r="AX74" s="12">
        <f>'data convert'!AX74</f>
        <v>32.704761904761902</v>
      </c>
      <c r="AY74" s="12">
        <f>'data convert'!AY74</f>
        <v>3.3809523809523809</v>
      </c>
      <c r="AZ74" s="12">
        <f>'data convert'!AZ74</f>
        <v>26.945</v>
      </c>
      <c r="BA74" s="12">
        <f>'data convert'!BA74</f>
        <v>22.423728813559325</v>
      </c>
      <c r="BB74" s="12">
        <f>'data convert'!BB74</f>
        <v>6.3310344827586214</v>
      </c>
      <c r="BC74" s="12">
        <f>'data convert'!BC74</f>
        <v>15.108196721311476</v>
      </c>
      <c r="BD74" s="12">
        <f>'data convert'!BD74</f>
        <v>58.02459016393442</v>
      </c>
      <c r="BE74" s="12">
        <f>'data convert'!BE74</f>
        <v>92.3</v>
      </c>
      <c r="BF74" s="12">
        <f>'data convert'!BF74</f>
        <v>12.7</v>
      </c>
      <c r="BG74" s="12">
        <f>'data convert'!BG74</f>
        <v>26.7</v>
      </c>
      <c r="BH74" s="12">
        <f>'data convert'!BH74</f>
        <v>45.6</v>
      </c>
      <c r="BI74" s="12">
        <f>'data convert'!BI74</f>
        <v>179.5</v>
      </c>
      <c r="BJ74" s="12">
        <f>'data convert'!BJ74</f>
        <v>31.4</v>
      </c>
      <c r="BK74" s="12">
        <f>'data convert'!BK74</f>
        <v>85.7</v>
      </c>
      <c r="BL74" s="12">
        <f>'data convert'!BL74</f>
        <v>28.3</v>
      </c>
      <c r="BM74" s="12">
        <f>'data convert'!BM74</f>
        <v>18.7</v>
      </c>
      <c r="BN74" s="12">
        <f>'data convert'!BN74</f>
        <v>161</v>
      </c>
      <c r="BO74" s="12">
        <f>'data convert'!BO74</f>
        <v>4.8199999999999985</v>
      </c>
      <c r="BP74" s="12">
        <f>'data convert'!BP74</f>
        <v>14.64</v>
      </c>
      <c r="BQ74" s="12">
        <f>'data convert'!BQ74</f>
        <v>20.419999999999998</v>
      </c>
      <c r="BR74" s="12">
        <f>'data convert'!BR74</f>
        <v>23.19</v>
      </c>
      <c r="BS74" s="12">
        <f>'data convert'!BS74</f>
        <v>39.229999999999997</v>
      </c>
      <c r="BV74" s="14">
        <f t="shared" si="240"/>
        <v>38.418572231739155</v>
      </c>
      <c r="BX74" s="12">
        <f t="shared" si="241"/>
        <v>49.32222815404689</v>
      </c>
      <c r="BY74" s="12">
        <f t="shared" si="242"/>
        <v>30.314788294303309</v>
      </c>
      <c r="BZ74" s="12">
        <f t="shared" si="243"/>
        <v>37.689475824801086</v>
      </c>
      <c r="CA74" s="13"/>
      <c r="CB74" s="12">
        <f t="shared" si="244"/>
        <v>38.341529339238335</v>
      </c>
      <c r="CC74" s="12">
        <f t="shared" si="245"/>
        <v>71.006890803000815</v>
      </c>
      <c r="CD74" s="12">
        <f t="shared" si="246"/>
        <v>65.931643866591301</v>
      </c>
      <c r="CF74" s="12">
        <f t="shared" si="247"/>
        <v>11.437855113636363</v>
      </c>
      <c r="CG74" s="12">
        <f t="shared" si="248"/>
        <v>29.928721682184218</v>
      </c>
      <c r="CH74" s="12">
        <f t="shared" si="249"/>
        <v>50.300317460317466</v>
      </c>
      <c r="CJ74" s="12">
        <f t="shared" si="250"/>
        <v>37.037721922568544</v>
      </c>
      <c r="CK74" s="12">
        <f t="shared" si="251"/>
        <v>23.843101728529373</v>
      </c>
      <c r="CL74" s="12">
        <f t="shared" si="252"/>
        <v>48.709703751154436</v>
      </c>
      <c r="CM74" s="13"/>
      <c r="CN74" s="12">
        <f t="shared" si="253"/>
        <v>28.381210672112843</v>
      </c>
      <c r="CO74" s="12">
        <f t="shared" si="254"/>
        <v>-21.093402140387141</v>
      </c>
      <c r="CP74" s="12">
        <f t="shared" si="255"/>
        <v>-1.897770699390366</v>
      </c>
      <c r="CR74" s="12">
        <f t="shared" si="256"/>
        <v>-0.20053554316412656</v>
      </c>
      <c r="CS74" s="12">
        <f t="shared" si="257"/>
        <v>84.824387472523284</v>
      </c>
      <c r="CT74" s="12">
        <f t="shared" si="258"/>
        <v>71.613987810100014</v>
      </c>
      <c r="CV74" s="12">
        <f t="shared" si="259"/>
        <v>-70.228318104473743</v>
      </c>
      <c r="CW74" s="12">
        <f t="shared" si="260"/>
        <v>-22.098297923057963</v>
      </c>
      <c r="CX74" s="12">
        <f t="shared" si="261"/>
        <v>30.927086922720971</v>
      </c>
      <c r="CZ74" s="12">
        <f t="shared" si="262"/>
        <v>-3.5942259926823477</v>
      </c>
      <c r="DA74" s="12">
        <f t="shared" si="263"/>
        <v>-37.938605358083535</v>
      </c>
      <c r="DB74" s="12">
        <f t="shared" si="264"/>
        <v>26.786866147288407</v>
      </c>
      <c r="DC74" s="13"/>
      <c r="DD74" s="12">
        <f t="shared" si="265"/>
        <v>49.32222815404689</v>
      </c>
      <c r="DE74" s="12">
        <f t="shared" si="239"/>
        <v>30.314788294303309</v>
      </c>
      <c r="DF74" s="12">
        <f t="shared" si="266"/>
        <v>37.689475824801086</v>
      </c>
      <c r="DH74" s="12">
        <f t="shared" si="267"/>
        <v>-22.263184827159087</v>
      </c>
      <c r="DI74" s="12">
        <f t="shared" si="268"/>
        <v>43.965294068278418</v>
      </c>
      <c r="DJ74" s="12">
        <f t="shared" si="269"/>
        <v>33.675315033758487</v>
      </c>
      <c r="DL74" s="12">
        <f t="shared" si="270"/>
        <v>-62.269717991777163</v>
      </c>
      <c r="DM74" s="12">
        <f t="shared" si="271"/>
        <v>-1.2735256745686718</v>
      </c>
      <c r="DN74" s="12">
        <f t="shared" si="275"/>
        <v>65.926665797530219</v>
      </c>
      <c r="DP74" s="12">
        <f t="shared" si="272"/>
        <v>-1.7292729282365444</v>
      </c>
      <c r="DQ74" s="12">
        <f t="shared" si="273"/>
        <v>-36.738038386727254</v>
      </c>
      <c r="DR74" s="12">
        <f t="shared" si="274"/>
        <v>29.239536197268169</v>
      </c>
    </row>
    <row r="75" spans="1:122" s="12" customFormat="1" ht="15.75" x14ac:dyDescent="0.25">
      <c r="A75" s="21" t="str">
        <f>'data convert'!A75</f>
        <v>Dec</v>
      </c>
      <c r="B75" s="12">
        <f>'data convert'!B75</f>
        <v>0</v>
      </c>
      <c r="C75" s="12">
        <f>'data convert'!C75</f>
        <v>80.489999999999995</v>
      </c>
      <c r="D75" s="12">
        <f>'data convert'!D75</f>
        <v>0</v>
      </c>
      <c r="E75" s="12">
        <f>'data convert'!E75</f>
        <v>17.304545454545458</v>
      </c>
      <c r="F75" s="12">
        <f>'data convert'!F75</f>
        <v>1.1372093023255816</v>
      </c>
      <c r="G75" s="12">
        <f>'data convert'!G75</f>
        <v>0.44651162790697674</v>
      </c>
      <c r="H75" s="12">
        <f>'data convert'!H75</f>
        <v>0</v>
      </c>
      <c r="I75" s="12">
        <f>'data convert'!I75</f>
        <v>0.2536585365853658</v>
      </c>
      <c r="J75" s="12">
        <f>'data convert'!J75</f>
        <v>6.2975000000000003</v>
      </c>
      <c r="K75" s="12">
        <f>'data convert'!K75</f>
        <v>20.25</v>
      </c>
      <c r="L75" s="12">
        <f>'data convert'!L75</f>
        <v>0.18260869565217391</v>
      </c>
      <c r="M75" s="12">
        <f>'data convert'!M75</f>
        <v>52.216279069767438</v>
      </c>
      <c r="N75" s="12">
        <f>'data convert'!N75</f>
        <v>5.8906976744186039</v>
      </c>
      <c r="O75" s="12">
        <f>'data convert'!O75</f>
        <v>1.5133333333333332</v>
      </c>
      <c r="P75" s="12">
        <f>'data convert'!P75</f>
        <v>4.7041666666666666</v>
      </c>
      <c r="Q75" s="12">
        <f>'data convert'!Q75</f>
        <v>3.5795918367346942</v>
      </c>
      <c r="R75" s="12">
        <f>'data convert'!R75</f>
        <v>16.808510638297875</v>
      </c>
      <c r="S75" s="12">
        <f>'data convert'!S75</f>
        <v>0.20222222222222222</v>
      </c>
      <c r="T75" s="12">
        <f>'data convert'!T75</f>
        <v>17.289285714285718</v>
      </c>
      <c r="U75" s="12">
        <f>'data convert'!U75</f>
        <v>0.90689655172413797</v>
      </c>
      <c r="V75" s="12">
        <f>'data convert'!V75</f>
        <v>8.1607142857142865</v>
      </c>
      <c r="W75" s="12">
        <f>'data convert'!W75</f>
        <v>19.530508474576273</v>
      </c>
      <c r="X75" s="12">
        <f>'data convert'!X75</f>
        <v>6.613333333333336</v>
      </c>
      <c r="Y75" s="12">
        <f>'data convert'!Y75</f>
        <v>0</v>
      </c>
      <c r="Z75" s="12">
        <f>'data convert'!Z75</f>
        <v>2.1208333333333331</v>
      </c>
      <c r="AA75" s="12">
        <f>'data convert'!AA75</f>
        <v>1.606122448979592</v>
      </c>
      <c r="AB75" s="12">
        <f>'data convert'!AB75</f>
        <v>1.9230769230769232E-2</v>
      </c>
      <c r="AC75" s="12">
        <f>'data convert'!AC75</f>
        <v>36.638983050847457</v>
      </c>
      <c r="AD75" s="12">
        <f>'data convert'!AD75</f>
        <v>1.2920634920634921</v>
      </c>
      <c r="AE75" s="12">
        <f>'data convert'!AE75</f>
        <v>1.6</v>
      </c>
      <c r="AF75" s="12">
        <f>'data convert'!AF75</f>
        <v>4.4063492063492067</v>
      </c>
      <c r="AG75" s="12">
        <f>'data convert'!AG75</f>
        <v>10</v>
      </c>
      <c r="AH75" s="12">
        <f>'data convert'!AH75</f>
        <v>32.583333333333336</v>
      </c>
      <c r="AI75" s="12">
        <f>'data convert'!AI75</f>
        <v>1.08125</v>
      </c>
      <c r="AJ75" s="12">
        <f>'data convert'!AJ75</f>
        <v>4.7446153846153845</v>
      </c>
      <c r="AK75" s="12">
        <f>'data convert'!AK75</f>
        <v>3.4903225806451608</v>
      </c>
      <c r="AL75" s="12">
        <f>'data convert'!AL75</f>
        <v>18.339344262295079</v>
      </c>
      <c r="AM75" s="12">
        <f>'data convert'!AM75</f>
        <v>29.260655737704916</v>
      </c>
      <c r="AN75" s="12">
        <f>'data convert'!AN75</f>
        <v>5.8562500000000002</v>
      </c>
      <c r="AO75" s="12">
        <f>'data convert'!AO75</f>
        <v>2.564516129032258</v>
      </c>
      <c r="AP75" s="12">
        <f>'data convert'!AP75</f>
        <v>0</v>
      </c>
      <c r="AQ75" s="12">
        <f>'data convert'!AQ75</f>
        <v>0.22222222222222221</v>
      </c>
      <c r="AR75" s="12">
        <f>'data convert'!AR75</f>
        <v>21.282539682539685</v>
      </c>
      <c r="AS75" s="12">
        <f>'data convert'!AS75</f>
        <v>0.1873015873015873</v>
      </c>
      <c r="AT75" s="12">
        <f>'data convert'!AT75</f>
        <v>0</v>
      </c>
      <c r="AU75" s="12">
        <f>'data convert'!AU75</f>
        <v>9</v>
      </c>
      <c r="AV75" s="12">
        <f>'data convert'!AV75</f>
        <v>19</v>
      </c>
      <c r="AW75" s="12">
        <f>'data convert'!AW75</f>
        <v>1.3222222222222222</v>
      </c>
      <c r="AX75" s="12">
        <f>'data convert'!AX75</f>
        <v>2.2682539682539682</v>
      </c>
      <c r="AY75" s="12">
        <f>'data convert'!AY75</f>
        <v>1.3333333333333335</v>
      </c>
      <c r="AZ75" s="12">
        <f>'data convert'!AZ75</f>
        <v>1.52</v>
      </c>
      <c r="BA75" s="12">
        <f>'data convert'!BA75</f>
        <v>0.70847457627118648</v>
      </c>
      <c r="BB75" s="12">
        <f>'data convert'!BB75</f>
        <v>4.4827586206896551E-2</v>
      </c>
      <c r="BC75" s="12">
        <f>'data convert'!BC75</f>
        <v>0</v>
      </c>
      <c r="BD75" s="12">
        <f>'data convert'!BD75</f>
        <v>2.7508196721311475</v>
      </c>
      <c r="BE75" s="12">
        <f>'data convert'!BE75</f>
        <v>0.1</v>
      </c>
      <c r="BF75" s="12">
        <f>'data convert'!BF75</f>
        <v>4.9000000000000004</v>
      </c>
      <c r="BG75" s="12">
        <f>'data convert'!BG75</f>
        <v>0.6</v>
      </c>
      <c r="BH75" s="12">
        <f>'data convert'!BH75</f>
        <v>3.5</v>
      </c>
      <c r="BI75" s="12">
        <f>'data convert'!BI75</f>
        <v>0.1</v>
      </c>
      <c r="BJ75" s="12">
        <f>'data convert'!BJ75</f>
        <v>1.6</v>
      </c>
      <c r="BK75" s="12">
        <f>'data convert'!BK75</f>
        <v>1.7</v>
      </c>
      <c r="BL75" s="12">
        <f>'data convert'!BL75</f>
        <v>0.3</v>
      </c>
      <c r="BM75" s="12">
        <f>'data convert'!BM75</f>
        <v>8.8000000000000007</v>
      </c>
      <c r="BN75" s="12">
        <f>'data convert'!BN75</f>
        <v>3</v>
      </c>
      <c r="BO75" s="12">
        <f>'data convert'!BO75</f>
        <v>36.200000000000003</v>
      </c>
      <c r="BP75" s="12">
        <f>'data convert'!BP75</f>
        <v>3.9899999999999998</v>
      </c>
      <c r="BQ75" s="12">
        <f>'data convert'!BQ75</f>
        <v>2.0299999999999998</v>
      </c>
      <c r="BR75" s="12">
        <f>'data convert'!BR75</f>
        <v>15.07</v>
      </c>
      <c r="BS75" s="12">
        <f>'data convert'!BS75</f>
        <v>17.239999999999998</v>
      </c>
      <c r="BV75" s="14">
        <f t="shared" si="240"/>
        <v>8.259306257100036</v>
      </c>
      <c r="BX75" s="12">
        <f t="shared" si="241"/>
        <v>10.916135757592848</v>
      </c>
      <c r="BY75" s="12">
        <f t="shared" si="242"/>
        <v>6.5436449357520763</v>
      </c>
      <c r="BZ75" s="12">
        <f t="shared" si="243"/>
        <v>7.8695024168219927</v>
      </c>
      <c r="CA75" s="13"/>
      <c r="CB75" s="12">
        <f t="shared" si="244"/>
        <v>8.3794769647696477</v>
      </c>
      <c r="CC75" s="12">
        <f t="shared" si="245"/>
        <v>27.489163656571268</v>
      </c>
      <c r="CD75" s="12">
        <f t="shared" si="246"/>
        <v>8.971268790161627</v>
      </c>
      <c r="CF75" s="12">
        <f t="shared" si="247"/>
        <v>3.496729651162791</v>
      </c>
      <c r="CG75" s="12">
        <f t="shared" si="248"/>
        <v>9.6135287724047398</v>
      </c>
      <c r="CH75" s="12">
        <f t="shared" si="249"/>
        <v>1.5464852607709751</v>
      </c>
      <c r="CJ75" s="12">
        <f t="shared" si="250"/>
        <v>11.939400601715931</v>
      </c>
      <c r="CK75" s="12">
        <f t="shared" si="251"/>
        <v>5.1498198462676976</v>
      </c>
      <c r="CL75" s="12">
        <f t="shared" si="252"/>
        <v>7.702490694696241</v>
      </c>
      <c r="CM75" s="13"/>
      <c r="CN75" s="12">
        <f t="shared" si="253"/>
        <v>32.167707768541618</v>
      </c>
      <c r="CO75" s="12">
        <f t="shared" si="254"/>
        <v>-20.772462818812503</v>
      </c>
      <c r="CP75" s="12">
        <f t="shared" si="255"/>
        <v>-4.7195712102690468</v>
      </c>
      <c r="CR75" s="12">
        <f t="shared" si="256"/>
        <v>1.4549733831011298</v>
      </c>
      <c r="CS75" s="12">
        <f t="shared" si="257"/>
        <v>232.8265450011672</v>
      </c>
      <c r="CT75" s="12">
        <f t="shared" si="258"/>
        <v>8.6201251158299055</v>
      </c>
      <c r="CV75" s="12">
        <f t="shared" si="259"/>
        <v>-57.663155447748892</v>
      </c>
      <c r="CW75" s="12">
        <f t="shared" si="260"/>
        <v>16.39632280423745</v>
      </c>
      <c r="CX75" s="12">
        <f t="shared" si="261"/>
        <v>-81.275845541608859</v>
      </c>
      <c r="CZ75" s="12">
        <f t="shared" si="262"/>
        <v>44.556942557401072</v>
      </c>
      <c r="DA75" s="12">
        <f t="shared" si="263"/>
        <v>-37.648275945201782</v>
      </c>
      <c r="DB75" s="12">
        <f t="shared" si="264"/>
        <v>-6.741674725103378</v>
      </c>
      <c r="DC75" s="13"/>
      <c r="DD75" s="12">
        <f t="shared" si="265"/>
        <v>10.916135757592848</v>
      </c>
      <c r="DE75" s="12">
        <f t="shared" si="239"/>
        <v>6.5436449357520763</v>
      </c>
      <c r="DF75" s="12">
        <f t="shared" si="266"/>
        <v>7.8695024168219927</v>
      </c>
      <c r="DH75" s="12">
        <f t="shared" si="267"/>
        <v>-23.237699211085726</v>
      </c>
      <c r="DI75" s="12">
        <f t="shared" si="268"/>
        <v>151.82137953396975</v>
      </c>
      <c r="DJ75" s="12">
        <f t="shared" si="269"/>
        <v>-17.816441739270651</v>
      </c>
      <c r="DL75" s="12">
        <f t="shared" si="270"/>
        <v>-46.562967803189586</v>
      </c>
      <c r="DM75" s="12">
        <f t="shared" si="271"/>
        <v>46.913973279325475</v>
      </c>
      <c r="DN75" s="12">
        <f t="shared" si="275"/>
        <v>-76.366607969183249</v>
      </c>
      <c r="DP75" s="12">
        <f t="shared" si="272"/>
        <v>51.717350975000024</v>
      </c>
      <c r="DQ75" s="12">
        <f t="shared" si="273"/>
        <v>-34.559778071109704</v>
      </c>
      <c r="DR75" s="12">
        <f t="shared" si="274"/>
        <v>-2.1222653387683614</v>
      </c>
    </row>
    <row r="76" spans="1:122" ht="15.75" x14ac:dyDescent="0.25">
      <c r="A76" s="21" t="str">
        <f>'data convert'!A76</f>
        <v xml:space="preserve">Annual </v>
      </c>
      <c r="B76">
        <f>SUM(B64:B75)</f>
        <v>468.17333333333323</v>
      </c>
      <c r="C76">
        <f t="shared" ref="C76:BN76" si="276">SUM(C64:C75)</f>
        <v>582.64</v>
      </c>
      <c r="D76">
        <f t="shared" si="276"/>
        <v>730.2476190476192</v>
      </c>
      <c r="E76">
        <f t="shared" si="276"/>
        <v>478.96590909090907</v>
      </c>
      <c r="F76">
        <f t="shared" si="276"/>
        <v>643.88921775898518</v>
      </c>
      <c r="G76">
        <f t="shared" si="276"/>
        <v>617.98261099365743</v>
      </c>
      <c r="H76">
        <f t="shared" si="276"/>
        <v>480.10438689217756</v>
      </c>
      <c r="I76">
        <f t="shared" si="276"/>
        <v>493.06829268292688</v>
      </c>
      <c r="J76">
        <f t="shared" si="276"/>
        <v>486.39000000000004</v>
      </c>
      <c r="K76">
        <f t="shared" si="276"/>
        <v>387.5</v>
      </c>
      <c r="L76">
        <f t="shared" si="276"/>
        <v>433.60235892691952</v>
      </c>
      <c r="M76">
        <f t="shared" si="276"/>
        <v>628.9545983086681</v>
      </c>
      <c r="N76">
        <f t="shared" si="276"/>
        <v>512.84343098761701</v>
      </c>
      <c r="O76">
        <f t="shared" si="276"/>
        <v>677.03289855072467</v>
      </c>
      <c r="P76">
        <f t="shared" si="276"/>
        <v>291.75650510204082</v>
      </c>
      <c r="Q76">
        <f t="shared" si="276"/>
        <v>638.1559735894358</v>
      </c>
      <c r="R76">
        <f t="shared" si="276"/>
        <v>763.99024008539584</v>
      </c>
      <c r="S76">
        <f t="shared" si="276"/>
        <v>471.85795765237941</v>
      </c>
      <c r="T76">
        <f t="shared" si="276"/>
        <v>523.46836523126001</v>
      </c>
      <c r="U76">
        <f t="shared" si="276"/>
        <v>584.8571917007597</v>
      </c>
      <c r="V76">
        <f t="shared" si="276"/>
        <v>594.7205513784462</v>
      </c>
      <c r="W76">
        <f t="shared" si="276"/>
        <v>655.27786771868318</v>
      </c>
      <c r="X76">
        <f t="shared" si="276"/>
        <v>625.57532786885247</v>
      </c>
      <c r="Y76">
        <f t="shared" si="276"/>
        <v>683.75503487253479</v>
      </c>
      <c r="Z76">
        <f t="shared" si="276"/>
        <v>948.63099489795911</v>
      </c>
      <c r="AA76">
        <f t="shared" si="276"/>
        <v>335.53877871148461</v>
      </c>
      <c r="AB76">
        <f t="shared" si="276"/>
        <v>867.03447024673426</v>
      </c>
      <c r="AC76">
        <f t="shared" si="276"/>
        <v>606.22711864406779</v>
      </c>
      <c r="AD76">
        <f t="shared" si="276"/>
        <v>722.12222222222215</v>
      </c>
      <c r="AE76">
        <f t="shared" si="276"/>
        <v>601.4</v>
      </c>
      <c r="AF76">
        <f t="shared" si="276"/>
        <v>757.83566468253969</v>
      </c>
      <c r="AG76">
        <f t="shared" si="276"/>
        <v>850.6</v>
      </c>
      <c r="AH76">
        <f t="shared" si="276"/>
        <v>568.43132867132874</v>
      </c>
      <c r="AI76">
        <f t="shared" si="276"/>
        <v>581.70480769230767</v>
      </c>
      <c r="AJ76">
        <f t="shared" si="276"/>
        <v>449.12567307692308</v>
      </c>
      <c r="AK76">
        <f t="shared" si="276"/>
        <v>623.18154121863802</v>
      </c>
      <c r="AL76">
        <f t="shared" si="276"/>
        <v>690.40251366120219</v>
      </c>
      <c r="AM76">
        <f t="shared" si="276"/>
        <v>803.68188524590164</v>
      </c>
      <c r="AN76">
        <f t="shared" si="276"/>
        <v>585.3253125</v>
      </c>
      <c r="AO76">
        <f t="shared" si="276"/>
        <v>435.73000512032769</v>
      </c>
      <c r="AP76">
        <f t="shared" si="276"/>
        <v>731.09740384615384</v>
      </c>
      <c r="AQ76">
        <f t="shared" si="276"/>
        <v>658.82951388888898</v>
      </c>
      <c r="AR76">
        <f t="shared" si="276"/>
        <v>587.03293650793648</v>
      </c>
      <c r="AS76">
        <f t="shared" si="276"/>
        <v>511.42936507936514</v>
      </c>
      <c r="AT76">
        <f t="shared" si="276"/>
        <v>512.99494047619055</v>
      </c>
      <c r="AU76">
        <f t="shared" si="276"/>
        <v>684</v>
      </c>
      <c r="AV76">
        <f t="shared" si="276"/>
        <v>624</v>
      </c>
      <c r="AW76">
        <f t="shared" si="276"/>
        <v>730.70793650793667</v>
      </c>
      <c r="AX76">
        <f t="shared" si="276"/>
        <v>654.21428571428578</v>
      </c>
      <c r="AY76">
        <f t="shared" si="276"/>
        <v>787.33809523809532</v>
      </c>
      <c r="AZ76">
        <f t="shared" si="276"/>
        <v>620.96000000000015</v>
      </c>
      <c r="BA76">
        <f t="shared" si="276"/>
        <v>429.07627118644069</v>
      </c>
      <c r="BB76">
        <f t="shared" si="276"/>
        <v>425.92758620689659</v>
      </c>
      <c r="BC76">
        <f t="shared" si="276"/>
        <v>619.41967213114754</v>
      </c>
      <c r="BD76">
        <f t="shared" si="276"/>
        <v>836.81204918032779</v>
      </c>
      <c r="BE76">
        <f t="shared" si="276"/>
        <v>583.9</v>
      </c>
      <c r="BF76">
        <f t="shared" si="276"/>
        <v>830.5</v>
      </c>
      <c r="BG76">
        <f t="shared" si="276"/>
        <v>955.9</v>
      </c>
      <c r="BH76">
        <f t="shared" si="276"/>
        <v>773.6</v>
      </c>
      <c r="BI76">
        <f t="shared" si="276"/>
        <v>981.69999999999993</v>
      </c>
      <c r="BJ76">
        <f t="shared" si="276"/>
        <v>615.90000000000009</v>
      </c>
      <c r="BK76">
        <f t="shared" si="276"/>
        <v>559.90000000000009</v>
      </c>
      <c r="BL76">
        <f t="shared" si="276"/>
        <v>654.19999999999993</v>
      </c>
      <c r="BM76">
        <f t="shared" si="276"/>
        <v>703.80000000000007</v>
      </c>
      <c r="BN76">
        <f t="shared" si="276"/>
        <v>897</v>
      </c>
      <c r="BO76">
        <f t="shared" ref="BO76:BS76" si="277">SUM(BO64:BO75)</f>
        <v>515.02</v>
      </c>
      <c r="BP76">
        <f t="shared" si="277"/>
        <v>917.64</v>
      </c>
      <c r="BQ76">
        <f t="shared" si="277"/>
        <v>645.22</v>
      </c>
      <c r="BR76">
        <f t="shared" si="277"/>
        <v>849.94</v>
      </c>
      <c r="BS76">
        <f t="shared" si="277"/>
        <v>968.76</v>
      </c>
      <c r="BV76" s="14">
        <f t="shared" ref="BV76" si="278">SUM(BV64:BV75)</f>
        <v>639.26574349040902</v>
      </c>
      <c r="BX76">
        <f t="shared" ref="BX76:BZ76" si="279">SUM(BX64:BX75)</f>
        <v>661.22640109022677</v>
      </c>
      <c r="BY76">
        <f t="shared" si="279"/>
        <v>667.86612125396607</v>
      </c>
      <c r="BZ76">
        <f t="shared" si="279"/>
        <v>622.7525738967239</v>
      </c>
      <c r="CB76">
        <f t="shared" ref="CB76:CD76" si="280">SUM(CB64:CB75)</f>
        <v>651.8227340096123</v>
      </c>
      <c r="CC76">
        <f t="shared" si="280"/>
        <v>648.31481615263499</v>
      </c>
      <c r="CD76">
        <f t="shared" si="280"/>
        <v>691.19136126055855</v>
      </c>
      <c r="CF76">
        <f t="shared" ref="CF76:CH76" si="281">SUM(CF64:CF75)</f>
        <v>614.60726512949259</v>
      </c>
      <c r="CG76">
        <f t="shared" si="281"/>
        <v>737.53634236306596</v>
      </c>
      <c r="CH76">
        <f t="shared" si="281"/>
        <v>560.92562464985997</v>
      </c>
      <c r="CJ76">
        <f t="shared" ref="CJ76:CL76" si="282">SUM(CJ64:CJ75)</f>
        <v>669.200118115956</v>
      </c>
      <c r="CK76">
        <f t="shared" si="282"/>
        <v>583.02031801432679</v>
      </c>
      <c r="CL76">
        <f t="shared" si="282"/>
        <v>617.36785119020442</v>
      </c>
      <c r="CN76" s="12">
        <f>(BX76-$BV76)/$BV76*100</f>
        <v>3.4352939796072817</v>
      </c>
      <c r="CO76" s="12">
        <f t="shared" si="254"/>
        <v>4.4739418707778986</v>
      </c>
      <c r="CP76" s="12">
        <f t="shared" si="255"/>
        <v>-2.5831463302761613</v>
      </c>
      <c r="CR76" s="12">
        <f>(CB76-$BV76)/$BV76*100</f>
        <v>1.9642833433623017</v>
      </c>
      <c r="CS76" s="12">
        <f t="shared" si="257"/>
        <v>1.4155416201121267</v>
      </c>
      <c r="CT76" s="12">
        <f t="shared" si="258"/>
        <v>8.1226967499672647</v>
      </c>
      <c r="CV76" s="12">
        <f>(CF76-$BV76)/$BV76*100</f>
        <v>-3.857312645329694</v>
      </c>
      <c r="CW76" s="12">
        <f t="shared" si="260"/>
        <v>15.372417476352899</v>
      </c>
      <c r="CX76" s="12">
        <f t="shared" si="261"/>
        <v>-12.254703093084544</v>
      </c>
      <c r="CZ76" s="12">
        <f>(CJ76-$BV76)/$BV76*100</f>
        <v>4.6826182898686932</v>
      </c>
      <c r="DA76" s="12">
        <f t="shared" si="263"/>
        <v>-8.7984419701547942</v>
      </c>
      <c r="DB76" s="12">
        <f t="shared" si="264"/>
        <v>-3.4254756371961204</v>
      </c>
      <c r="DD76" s="12">
        <f t="shared" si="265"/>
        <v>661.22640109022677</v>
      </c>
      <c r="DE76" s="12">
        <f t="shared" si="239"/>
        <v>667.86612125396607</v>
      </c>
      <c r="DF76" s="12">
        <f t="shared" si="266"/>
        <v>622.7525738967239</v>
      </c>
      <c r="DH76" s="12">
        <f t="shared" si="267"/>
        <v>-1.4221554168299617</v>
      </c>
      <c r="DI76" s="12">
        <f t="shared" si="268"/>
        <v>-1.952672324683834</v>
      </c>
      <c r="DJ76" s="12">
        <f t="shared" si="269"/>
        <v>4.5317247044167779</v>
      </c>
      <c r="DL76" s="12">
        <f t="shared" si="270"/>
        <v>-7.9744808771668483</v>
      </c>
      <c r="DM76" s="12">
        <f t="shared" si="271"/>
        <v>10.431764524645912</v>
      </c>
      <c r="DN76" s="12">
        <f t="shared" si="275"/>
        <v>-16.012265512632638</v>
      </c>
      <c r="DP76" s="12">
        <f t="shared" si="272"/>
        <v>7.4584266956293419</v>
      </c>
      <c r="DQ76" s="12">
        <f t="shared" si="273"/>
        <v>-6.38010303735593</v>
      </c>
      <c r="DR76" s="12">
        <f t="shared" si="274"/>
        <v>-0.86466486566661316</v>
      </c>
    </row>
    <row r="77" spans="1:122" ht="15.75" x14ac:dyDescent="0.25">
      <c r="A77" s="21" t="str">
        <f>'data convert'!A77</f>
        <v>winter</v>
      </c>
      <c r="B77">
        <f>SUM(B64:B65)</f>
        <v>0</v>
      </c>
      <c r="C77">
        <f t="shared" ref="C77:BN77" si="283">SUM(C64:C65)</f>
        <v>1.72</v>
      </c>
      <c r="D77">
        <f t="shared" si="283"/>
        <v>9.0476190476190474E-2</v>
      </c>
      <c r="E77">
        <f t="shared" si="283"/>
        <v>1.2204545454545452</v>
      </c>
      <c r="F77">
        <f t="shared" si="283"/>
        <v>0</v>
      </c>
      <c r="G77">
        <f t="shared" si="283"/>
        <v>0</v>
      </c>
      <c r="H77">
        <f t="shared" si="283"/>
        <v>0.66046511627906968</v>
      </c>
      <c r="I77">
        <f t="shared" si="283"/>
        <v>5.8853658536585369</v>
      </c>
      <c r="J77">
        <f t="shared" si="283"/>
        <v>0.12</v>
      </c>
      <c r="K77">
        <f t="shared" si="283"/>
        <v>8.9</v>
      </c>
      <c r="L77">
        <f t="shared" si="283"/>
        <v>3.276086956521739</v>
      </c>
      <c r="M77">
        <f t="shared" si="283"/>
        <v>11.8</v>
      </c>
      <c r="N77">
        <f t="shared" si="283"/>
        <v>0.12142857142857141</v>
      </c>
      <c r="O77">
        <f t="shared" si="283"/>
        <v>0</v>
      </c>
      <c r="P77">
        <f t="shared" si="283"/>
        <v>1.7375</v>
      </c>
      <c r="Q77">
        <f t="shared" si="283"/>
        <v>9.9285714285714306</v>
      </c>
      <c r="R77">
        <f t="shared" si="283"/>
        <v>1.7416666666666665</v>
      </c>
      <c r="S77">
        <f t="shared" si="283"/>
        <v>10.584782608695653</v>
      </c>
      <c r="T77">
        <f t="shared" si="283"/>
        <v>0</v>
      </c>
      <c r="U77">
        <f t="shared" si="283"/>
        <v>3.2706896551724141</v>
      </c>
      <c r="V77">
        <f t="shared" si="283"/>
        <v>2.4267857142857143</v>
      </c>
      <c r="W77">
        <f t="shared" si="283"/>
        <v>0</v>
      </c>
      <c r="X77">
        <f t="shared" si="283"/>
        <v>0</v>
      </c>
      <c r="Y77">
        <f t="shared" si="283"/>
        <v>0</v>
      </c>
      <c r="Z77">
        <f t="shared" si="283"/>
        <v>1.6062500000000002</v>
      </c>
      <c r="AA77">
        <f t="shared" si="283"/>
        <v>0.31020408163265306</v>
      </c>
      <c r="AB77">
        <f t="shared" si="283"/>
        <v>2.0615384615384613</v>
      </c>
      <c r="AC77">
        <f t="shared" si="283"/>
        <v>2.7305084745762711</v>
      </c>
      <c r="AD77">
        <f t="shared" si="283"/>
        <v>29.233333333333334</v>
      </c>
      <c r="AE77">
        <f t="shared" si="283"/>
        <v>19.2</v>
      </c>
      <c r="AF77">
        <f t="shared" si="283"/>
        <v>7.6190476190476183E-2</v>
      </c>
      <c r="AG77">
        <f t="shared" si="283"/>
        <v>34</v>
      </c>
      <c r="AH77">
        <f t="shared" si="283"/>
        <v>0</v>
      </c>
      <c r="AI77">
        <f t="shared" si="283"/>
        <v>5.6875</v>
      </c>
      <c r="AJ77">
        <f t="shared" si="283"/>
        <v>0.31874999999999998</v>
      </c>
      <c r="AK77">
        <f t="shared" si="283"/>
        <v>24.458730158730162</v>
      </c>
      <c r="AL77">
        <f t="shared" si="283"/>
        <v>1.2333333333333334</v>
      </c>
      <c r="AM77">
        <f t="shared" si="283"/>
        <v>1.7833333333333334</v>
      </c>
      <c r="AN77">
        <f t="shared" si="283"/>
        <v>0</v>
      </c>
      <c r="AO77">
        <f t="shared" si="283"/>
        <v>3.9741935483870967</v>
      </c>
      <c r="AP77">
        <f t="shared" si="283"/>
        <v>0.578125</v>
      </c>
      <c r="AQ77">
        <f t="shared" si="283"/>
        <v>0.29206349206349203</v>
      </c>
      <c r="AR77">
        <f t="shared" si="283"/>
        <v>0</v>
      </c>
      <c r="AS77">
        <f t="shared" si="283"/>
        <v>34.076190476190483</v>
      </c>
      <c r="AT77">
        <f t="shared" si="283"/>
        <v>0.22539682539682537</v>
      </c>
      <c r="AU77">
        <f t="shared" si="283"/>
        <v>0</v>
      </c>
      <c r="AV77">
        <f t="shared" si="283"/>
        <v>9</v>
      </c>
      <c r="AW77">
        <f t="shared" si="283"/>
        <v>0</v>
      </c>
      <c r="AX77">
        <f t="shared" si="283"/>
        <v>11.560317460317464</v>
      </c>
      <c r="AY77">
        <f t="shared" si="283"/>
        <v>19.828571428571433</v>
      </c>
      <c r="AZ77">
        <f t="shared" si="283"/>
        <v>9.3333333333333324E-2</v>
      </c>
      <c r="BA77">
        <f t="shared" si="283"/>
        <v>17.167796610169493</v>
      </c>
      <c r="BB77">
        <f t="shared" si="283"/>
        <v>1.0517241379310345</v>
      </c>
      <c r="BC77">
        <f t="shared" si="283"/>
        <v>0.16721311475409834</v>
      </c>
      <c r="BD77">
        <f t="shared" si="283"/>
        <v>16.688524590163937</v>
      </c>
      <c r="BE77">
        <f t="shared" si="283"/>
        <v>0</v>
      </c>
      <c r="BF77">
        <f t="shared" si="283"/>
        <v>0</v>
      </c>
      <c r="BG77">
        <f t="shared" si="283"/>
        <v>38.799999999999997</v>
      </c>
      <c r="BH77">
        <f t="shared" si="283"/>
        <v>0.3</v>
      </c>
      <c r="BI77">
        <f t="shared" si="283"/>
        <v>6.6</v>
      </c>
      <c r="BJ77">
        <f t="shared" si="283"/>
        <v>2.7</v>
      </c>
      <c r="BK77">
        <f t="shared" si="283"/>
        <v>0</v>
      </c>
      <c r="BL77">
        <f t="shared" si="283"/>
        <v>5.8</v>
      </c>
      <c r="BM77">
        <f t="shared" si="283"/>
        <v>3.9</v>
      </c>
      <c r="BN77">
        <f t="shared" si="283"/>
        <v>0</v>
      </c>
      <c r="BO77">
        <f t="shared" ref="BO77:BS77" si="284">SUM(BO64:BO65)</f>
        <v>8.6699999999999982</v>
      </c>
      <c r="BP77">
        <f t="shared" si="284"/>
        <v>4.1500000000000004</v>
      </c>
      <c r="BQ77">
        <f t="shared" si="284"/>
        <v>4.93</v>
      </c>
      <c r="BR77">
        <f t="shared" si="284"/>
        <v>11.29</v>
      </c>
      <c r="BS77">
        <f t="shared" si="284"/>
        <v>0.04</v>
      </c>
      <c r="BV77" s="14">
        <f t="shared" ref="BV77" si="285">SUM(BV64:BV65)</f>
        <v>5.5438199282451039</v>
      </c>
      <c r="BX77">
        <f t="shared" ref="BX77:BZ77" si="286">SUM(BX64:BX65)</f>
        <v>3.600018554929016</v>
      </c>
      <c r="BY77">
        <f t="shared" si="286"/>
        <v>6.1077252456538185</v>
      </c>
      <c r="BZ77">
        <f t="shared" si="286"/>
        <v>6.2824005108812031</v>
      </c>
      <c r="CB77">
        <f t="shared" ref="CB77:CD77" si="287">SUM(CB64:CB65)</f>
        <v>4.0872826171118852</v>
      </c>
      <c r="CC77">
        <f t="shared" si="287"/>
        <v>1.9819209039548022</v>
      </c>
      <c r="CD77">
        <f t="shared" si="287"/>
        <v>3.1909072249589494</v>
      </c>
      <c r="CF77">
        <f t="shared" ref="CF77:CH77" si="288">SUM(CF64:CF65)</f>
        <v>0</v>
      </c>
      <c r="CG77">
        <f t="shared" si="288"/>
        <v>7.9419003527336853</v>
      </c>
      <c r="CH77">
        <f t="shared" si="288"/>
        <v>6.7129251700680284</v>
      </c>
      <c r="CJ77">
        <f t="shared" ref="CJ77:CL77" si="289">SUM(CJ64:CJ65)</f>
        <v>5.0608568691544464</v>
      </c>
      <c r="CK77">
        <f t="shared" si="289"/>
        <v>5.0022470020069036</v>
      </c>
      <c r="CL77">
        <f t="shared" si="289"/>
        <v>7.8090623151678749</v>
      </c>
      <c r="CN77" s="12">
        <f t="shared" ref="CN77:CN80" si="290">(BX77-$BV77)/$BV77*100</f>
        <v>-35.062491178918904</v>
      </c>
      <c r="CO77" s="12">
        <f>(BY77-$BV77)/$BV77*100</f>
        <v>10.171782718549062</v>
      </c>
      <c r="CP77" s="12">
        <f t="shared" si="255"/>
        <v>13.322593305621613</v>
      </c>
      <c r="CR77" s="12">
        <f t="shared" ref="CR77:CR80" si="291">(CB77-$BV77)/$BV77*100</f>
        <v>-26.273171386976951</v>
      </c>
      <c r="CS77" s="12">
        <f>(CC77-$BV77)/$BV77*100</f>
        <v>-64.249904765897057</v>
      </c>
      <c r="CT77" s="12">
        <f t="shared" si="258"/>
        <v>-42.442083865284722</v>
      </c>
      <c r="CV77" s="12">
        <f t="shared" ref="CV77:CV80" si="292">(CF77-$BV77)/$BV77*100</f>
        <v>-100</v>
      </c>
      <c r="CW77" s="12">
        <f>(CG77-$BV77)/$BV77*100</f>
        <v>43.2568239143311</v>
      </c>
      <c r="CX77" s="12">
        <f t="shared" si="261"/>
        <v>21.088441849751867</v>
      </c>
      <c r="CZ77" s="12">
        <f t="shared" ref="CZ77:CZ80" si="293">(CJ77-$BV77)/$BV77*100</f>
        <v>-8.7117378511884578</v>
      </c>
      <c r="DA77" s="12">
        <f>(CK77-$BV77)/$BV77*100</f>
        <v>-9.7689487257504641</v>
      </c>
      <c r="DB77" s="12">
        <f t="shared" si="264"/>
        <v>40.860677587697793</v>
      </c>
      <c r="DD77" s="12">
        <f t="shared" si="265"/>
        <v>3.600018554929016</v>
      </c>
      <c r="DE77" s="12">
        <f t="shared" si="239"/>
        <v>6.1077252456538185</v>
      </c>
      <c r="DF77" s="12">
        <f t="shared" si="266"/>
        <v>6.2824005108812031</v>
      </c>
      <c r="DH77" s="12">
        <f t="shared" si="267"/>
        <v>13.535043076812055</v>
      </c>
      <c r="DI77" s="12">
        <f t="shared" si="268"/>
        <v>-44.946925308448002</v>
      </c>
      <c r="DJ77" s="12">
        <f t="shared" si="269"/>
        <v>-11.364145037806155</v>
      </c>
      <c r="DL77" s="12">
        <f t="shared" si="270"/>
        <v>-100</v>
      </c>
      <c r="DM77" s="12">
        <f t="shared" si="271"/>
        <v>30.030412851086304</v>
      </c>
      <c r="DN77" s="12">
        <f t="shared" si="275"/>
        <v>9.9087614467409555</v>
      </c>
      <c r="DP77" s="12">
        <f t="shared" si="272"/>
        <v>-19.44389950323967</v>
      </c>
      <c r="DQ77" s="12">
        <f t="shared" si="273"/>
        <v>-20.376821036115992</v>
      </c>
      <c r="DR77" s="12">
        <f t="shared" si="274"/>
        <v>24.300612506994305</v>
      </c>
    </row>
    <row r="78" spans="1:122" ht="15.75" x14ac:dyDescent="0.25">
      <c r="A78" s="21" t="str">
        <f>'data convert'!A78</f>
        <v>summer</v>
      </c>
      <c r="B78">
        <f>SUM(B66:B68)</f>
        <v>140.91</v>
      </c>
      <c r="C78">
        <f t="shared" ref="C78:BN78" si="294">SUM(C66:C68)</f>
        <v>100.56</v>
      </c>
      <c r="D78">
        <f t="shared" si="294"/>
        <v>72.616666666666674</v>
      </c>
      <c r="E78">
        <f t="shared" si="294"/>
        <v>127.05</v>
      </c>
      <c r="F78">
        <f t="shared" si="294"/>
        <v>165.99561310782241</v>
      </c>
      <c r="G78">
        <f t="shared" si="294"/>
        <v>72.255813953488385</v>
      </c>
      <c r="H78">
        <f t="shared" si="294"/>
        <v>120.5632135306554</v>
      </c>
      <c r="I78">
        <f t="shared" si="294"/>
        <v>135.04878048780486</v>
      </c>
      <c r="J78">
        <f t="shared" si="294"/>
        <v>80.690000000000012</v>
      </c>
      <c r="K78">
        <f t="shared" si="294"/>
        <v>128.4</v>
      </c>
      <c r="L78">
        <f t="shared" si="294"/>
        <v>109.35027752081407</v>
      </c>
      <c r="M78">
        <f t="shared" si="294"/>
        <v>150.12653276955598</v>
      </c>
      <c r="N78">
        <f t="shared" si="294"/>
        <v>78.40064935064936</v>
      </c>
      <c r="O78">
        <f t="shared" si="294"/>
        <v>39.508695652173905</v>
      </c>
      <c r="P78">
        <f t="shared" si="294"/>
        <v>48.343409863945581</v>
      </c>
      <c r="Q78">
        <f t="shared" si="294"/>
        <v>97.657182873149253</v>
      </c>
      <c r="R78">
        <f t="shared" si="294"/>
        <v>228.20452127659573</v>
      </c>
      <c r="S78">
        <f t="shared" si="294"/>
        <v>100.66739130434783</v>
      </c>
      <c r="T78">
        <f t="shared" si="294"/>
        <v>90.103264980633384</v>
      </c>
      <c r="U78">
        <f t="shared" si="294"/>
        <v>139.23839080459769</v>
      </c>
      <c r="V78">
        <f t="shared" si="294"/>
        <v>107.28624686716793</v>
      </c>
      <c r="W78">
        <f t="shared" si="294"/>
        <v>230.19211572180015</v>
      </c>
      <c r="X78">
        <f t="shared" si="294"/>
        <v>75.67724043715846</v>
      </c>
      <c r="Y78">
        <f t="shared" si="294"/>
        <v>144.86086219336221</v>
      </c>
      <c r="Z78">
        <f t="shared" si="294"/>
        <v>122.04791666666665</v>
      </c>
      <c r="AA78">
        <f t="shared" si="294"/>
        <v>77.7145306122449</v>
      </c>
      <c r="AB78">
        <f t="shared" si="294"/>
        <v>231.43952991452994</v>
      </c>
      <c r="AC78">
        <f t="shared" si="294"/>
        <v>109.28813559322033</v>
      </c>
      <c r="AD78">
        <f t="shared" si="294"/>
        <v>59.147619047619045</v>
      </c>
      <c r="AE78">
        <f t="shared" si="294"/>
        <v>161.89999999999998</v>
      </c>
      <c r="AF78">
        <f t="shared" si="294"/>
        <v>105.55781250000001</v>
      </c>
      <c r="AG78">
        <f t="shared" si="294"/>
        <v>42.4</v>
      </c>
      <c r="AH78">
        <f t="shared" si="294"/>
        <v>56.366177156177145</v>
      </c>
      <c r="AI78">
        <f t="shared" si="294"/>
        <v>145.08375000000001</v>
      </c>
      <c r="AJ78">
        <f t="shared" si="294"/>
        <v>98.138149038461535</v>
      </c>
      <c r="AK78">
        <f t="shared" si="294"/>
        <v>46.447619047619042</v>
      </c>
      <c r="AL78">
        <f t="shared" si="294"/>
        <v>62.949508196721318</v>
      </c>
      <c r="AM78">
        <f t="shared" si="294"/>
        <v>178.40019125683062</v>
      </c>
      <c r="AN78">
        <f t="shared" si="294"/>
        <v>76.526394230769256</v>
      </c>
      <c r="AO78">
        <f t="shared" si="294"/>
        <v>108.8912954429083</v>
      </c>
      <c r="AP78">
        <f t="shared" si="294"/>
        <v>137.2685096153846</v>
      </c>
      <c r="AQ78">
        <f t="shared" si="294"/>
        <v>108.5625</v>
      </c>
      <c r="AR78">
        <f t="shared" si="294"/>
        <v>54.957142857142856</v>
      </c>
      <c r="AS78">
        <f t="shared" si="294"/>
        <v>103.13764880952381</v>
      </c>
      <c r="AT78">
        <f t="shared" si="294"/>
        <v>75.589211309523819</v>
      </c>
      <c r="AU78">
        <f t="shared" si="294"/>
        <v>129</v>
      </c>
      <c r="AV78">
        <f t="shared" si="294"/>
        <v>61</v>
      </c>
      <c r="AW78">
        <f t="shared" si="294"/>
        <v>68.525396825396825</v>
      </c>
      <c r="AX78">
        <f t="shared" si="294"/>
        <v>144.48095238095237</v>
      </c>
      <c r="AY78">
        <f t="shared" si="294"/>
        <v>71.888888888888886</v>
      </c>
      <c r="AZ78">
        <f t="shared" si="294"/>
        <v>92.458333333333371</v>
      </c>
      <c r="BA78">
        <f t="shared" si="294"/>
        <v>81.350847457627125</v>
      </c>
      <c r="BB78">
        <f t="shared" si="294"/>
        <v>42.484482758620693</v>
      </c>
      <c r="BC78">
        <f t="shared" si="294"/>
        <v>207.54590163934432</v>
      </c>
      <c r="BD78">
        <f t="shared" si="294"/>
        <v>123.6754098360656</v>
      </c>
      <c r="BE78">
        <f t="shared" si="294"/>
        <v>188</v>
      </c>
      <c r="BF78">
        <f t="shared" si="294"/>
        <v>149.1</v>
      </c>
      <c r="BG78">
        <f t="shared" si="294"/>
        <v>202.1</v>
      </c>
      <c r="BH78">
        <f t="shared" si="294"/>
        <v>168.4</v>
      </c>
      <c r="BI78">
        <f t="shared" si="294"/>
        <v>201</v>
      </c>
      <c r="BJ78">
        <f t="shared" si="294"/>
        <v>196</v>
      </c>
      <c r="BK78">
        <f t="shared" si="294"/>
        <v>158.30000000000001</v>
      </c>
      <c r="BL78">
        <f t="shared" si="294"/>
        <v>110.4</v>
      </c>
      <c r="BM78">
        <f t="shared" si="294"/>
        <v>149</v>
      </c>
      <c r="BN78">
        <f t="shared" si="294"/>
        <v>171</v>
      </c>
      <c r="BO78">
        <f t="shared" ref="BO78:BS78" si="295">SUM(BO66:BO68)</f>
        <v>98.739999999999981</v>
      </c>
      <c r="BP78">
        <f t="shared" si="295"/>
        <v>193.47999999999996</v>
      </c>
      <c r="BQ78">
        <f t="shared" si="295"/>
        <v>181.45999999999998</v>
      </c>
      <c r="BR78">
        <f t="shared" si="295"/>
        <v>117.96</v>
      </c>
      <c r="BS78">
        <f t="shared" si="295"/>
        <v>146.32000000000002</v>
      </c>
      <c r="BV78" s="14">
        <f t="shared" ref="BV78" si="296">SUM(BV66:BV68)</f>
        <v>119.98843891111373</v>
      </c>
      <c r="BX78">
        <f t="shared" ref="BX78:BZ78" si="297">SUM(BX66:BX68)</f>
        <v>112.01805043091271</v>
      </c>
      <c r="BY78">
        <f t="shared" si="297"/>
        <v>136.54972233361681</v>
      </c>
      <c r="BZ78">
        <f t="shared" si="297"/>
        <v>117.84121268102911</v>
      </c>
      <c r="CB78">
        <f t="shared" ref="CB78:CD78" si="298">SUM(CB66:CB68)</f>
        <v>113.05093062160611</v>
      </c>
      <c r="CC78">
        <f t="shared" si="298"/>
        <v>86.118821894970836</v>
      </c>
      <c r="CD78">
        <f t="shared" si="298"/>
        <v>122.38546422215015</v>
      </c>
      <c r="CF78">
        <f t="shared" ref="CF78:CH78" si="299">SUM(CF66:CF68)</f>
        <v>121.26100366929583</v>
      </c>
      <c r="CG78">
        <f t="shared" si="299"/>
        <v>150.76782312939187</v>
      </c>
      <c r="CH78">
        <f t="shared" si="299"/>
        <v>102.6344731670446</v>
      </c>
      <c r="CJ78">
        <f t="shared" ref="CJ78:CL78" si="300">SUM(CJ66:CJ68)</f>
        <v>128.38748783844102</v>
      </c>
      <c r="CK78">
        <f t="shared" si="300"/>
        <v>99.986143827391999</v>
      </c>
      <c r="CL78">
        <f t="shared" si="300"/>
        <v>120.98181792258713</v>
      </c>
      <c r="CN78" s="12">
        <f t="shared" si="290"/>
        <v>-6.6426303671684659</v>
      </c>
      <c r="CO78" s="12">
        <f t="shared" ref="CO78:CO80" si="301">(BY78-$BV78)/$BV78*100</f>
        <v>13.802399275126428</v>
      </c>
      <c r="CP78" s="12">
        <f t="shared" si="255"/>
        <v>-1.7895275991341726</v>
      </c>
      <c r="CR78" s="12">
        <f t="shared" si="291"/>
        <v>-5.7818139417972239</v>
      </c>
      <c r="CS78" s="12">
        <f t="shared" ref="CS78:CS80" si="302">(CC78-$BV78)/$BV78*100</f>
        <v>-28.227400342488977</v>
      </c>
      <c r="CT78" s="12">
        <f t="shared" si="258"/>
        <v>1.9977135570637006</v>
      </c>
      <c r="CV78" s="12">
        <f t="shared" si="292"/>
        <v>1.0605728099561351</v>
      </c>
      <c r="CW78" s="12">
        <f t="shared" ref="CW78:CW80" si="303">(CG78-$BV78)/$BV78*100</f>
        <v>25.65195821997418</v>
      </c>
      <c r="CX78" s="12">
        <f t="shared" si="261"/>
        <v>-14.46303152333266</v>
      </c>
      <c r="CZ78" s="12">
        <f t="shared" si="293"/>
        <v>6.999881824905831</v>
      </c>
      <c r="DA78" s="12">
        <f t="shared" ref="DA78:DA80" si="304">(CK78-$BV78)/$BV78*100</f>
        <v>-16.67018528221643</v>
      </c>
      <c r="DB78" s="12">
        <f t="shared" si="264"/>
        <v>0.8278956043500818</v>
      </c>
      <c r="DD78" s="12">
        <f t="shared" si="265"/>
        <v>112.01805043091271</v>
      </c>
      <c r="DE78" s="12">
        <f t="shared" si="239"/>
        <v>136.54972233361681</v>
      </c>
      <c r="DF78" s="12">
        <f t="shared" si="266"/>
        <v>117.84121268102911</v>
      </c>
      <c r="DH78" s="12">
        <f t="shared" si="267"/>
        <v>0.9220658516373974</v>
      </c>
      <c r="DI78" s="12">
        <f t="shared" si="268"/>
        <v>-23.120584973861209</v>
      </c>
      <c r="DJ78" s="12">
        <f t="shared" si="269"/>
        <v>9.2551278578371221</v>
      </c>
      <c r="DL78" s="12">
        <f t="shared" si="270"/>
        <v>-11.196448006659251</v>
      </c>
      <c r="DM78" s="12">
        <f t="shared" si="271"/>
        <v>10.412398174664572</v>
      </c>
      <c r="DN78" s="12">
        <f t="shared" si="275"/>
        <v>-24.837289001372582</v>
      </c>
      <c r="DP78" s="12">
        <f t="shared" si="272"/>
        <v>8.9495643480506413</v>
      </c>
      <c r="DQ78" s="12">
        <f t="shared" si="273"/>
        <v>-15.151803386449314</v>
      </c>
      <c r="DR78" s="12">
        <f t="shared" si="274"/>
        <v>2.6651161933125769</v>
      </c>
    </row>
    <row r="79" spans="1:122" ht="15.75" x14ac:dyDescent="0.25">
      <c r="A79" s="21" t="str">
        <f>'data convert'!A79</f>
        <v>SWMS</v>
      </c>
      <c r="B79">
        <f>SUM(B69:B72)</f>
        <v>252.77</v>
      </c>
      <c r="C79">
        <f t="shared" ref="C79:BN79" si="305">SUM(C69:C72)</f>
        <v>219.14000000000001</v>
      </c>
      <c r="D79">
        <f t="shared" si="305"/>
        <v>334.13809523809527</v>
      </c>
      <c r="E79">
        <f t="shared" si="305"/>
        <v>173.23636363636368</v>
      </c>
      <c r="F79">
        <f t="shared" si="305"/>
        <v>317.47684989429177</v>
      </c>
      <c r="G79">
        <f t="shared" si="305"/>
        <v>198.898467230444</v>
      </c>
      <c r="H79">
        <f t="shared" si="305"/>
        <v>164.44582452431291</v>
      </c>
      <c r="I79">
        <f t="shared" si="305"/>
        <v>227.39024390243907</v>
      </c>
      <c r="J79">
        <f t="shared" si="305"/>
        <v>352.64250000000004</v>
      </c>
      <c r="K79">
        <f t="shared" si="305"/>
        <v>148.19999999999999</v>
      </c>
      <c r="L79">
        <f t="shared" si="305"/>
        <v>156.23191489361702</v>
      </c>
      <c r="M79">
        <f t="shared" si="305"/>
        <v>254.14423890063426</v>
      </c>
      <c r="N79">
        <f t="shared" si="305"/>
        <v>221.09984143763211</v>
      </c>
      <c r="O79">
        <f t="shared" si="305"/>
        <v>445.17608695652177</v>
      </c>
      <c r="P79">
        <f t="shared" si="305"/>
        <v>187.03061224489798</v>
      </c>
      <c r="Q79">
        <f t="shared" si="305"/>
        <v>325.060274509804</v>
      </c>
      <c r="R79">
        <f t="shared" si="305"/>
        <v>387.03456632653058</v>
      </c>
      <c r="S79">
        <f t="shared" si="305"/>
        <v>278.93852913968544</v>
      </c>
      <c r="T79">
        <f t="shared" si="305"/>
        <v>235.96654135338346</v>
      </c>
      <c r="U79">
        <f t="shared" si="305"/>
        <v>232.06999999999994</v>
      </c>
      <c r="V79">
        <f t="shared" si="305"/>
        <v>350.97775689223056</v>
      </c>
      <c r="W79">
        <f t="shared" si="305"/>
        <v>261.55284239236323</v>
      </c>
      <c r="X79">
        <f t="shared" si="305"/>
        <v>338.26508196721312</v>
      </c>
      <c r="Y79">
        <f t="shared" si="305"/>
        <v>343.98788961038963</v>
      </c>
      <c r="Z79">
        <f t="shared" si="305"/>
        <v>586.36224489795916</v>
      </c>
      <c r="AA79">
        <f t="shared" si="305"/>
        <v>149.56592156862743</v>
      </c>
      <c r="AB79">
        <f t="shared" si="305"/>
        <v>359.78532494758906</v>
      </c>
      <c r="AC79">
        <f t="shared" si="305"/>
        <v>307.14067796610169</v>
      </c>
      <c r="AD79">
        <f t="shared" si="305"/>
        <v>449.38253968253969</v>
      </c>
      <c r="AE79">
        <f t="shared" si="305"/>
        <v>216</v>
      </c>
      <c r="AF79">
        <f t="shared" si="305"/>
        <v>488.96562499999999</v>
      </c>
      <c r="AG79">
        <f t="shared" si="305"/>
        <v>619.59999999999991</v>
      </c>
      <c r="AH79">
        <f t="shared" si="305"/>
        <v>395.79090909090911</v>
      </c>
      <c r="AI79">
        <f t="shared" si="305"/>
        <v>298.50923076923073</v>
      </c>
      <c r="AJ79">
        <f t="shared" si="305"/>
        <v>274.58415865384609</v>
      </c>
      <c r="AK79">
        <f t="shared" si="305"/>
        <v>394.84603174603171</v>
      </c>
      <c r="AL79">
        <f t="shared" si="305"/>
        <v>339.00819672131149</v>
      </c>
      <c r="AM79">
        <f t="shared" si="305"/>
        <v>566.06721311475405</v>
      </c>
      <c r="AN79">
        <f t="shared" si="305"/>
        <v>440.44769230769225</v>
      </c>
      <c r="AO79">
        <f t="shared" si="305"/>
        <v>156.44444444444446</v>
      </c>
      <c r="AP79">
        <f t="shared" si="305"/>
        <v>302.02</v>
      </c>
      <c r="AQ79">
        <f t="shared" si="305"/>
        <v>375.70218253968255</v>
      </c>
      <c r="AR79">
        <f t="shared" si="305"/>
        <v>294.69218749999999</v>
      </c>
      <c r="AS79">
        <f t="shared" si="305"/>
        <v>189.65478670634923</v>
      </c>
      <c r="AT79">
        <f t="shared" si="305"/>
        <v>333.30937500000005</v>
      </c>
      <c r="AU79">
        <f t="shared" si="305"/>
        <v>474</v>
      </c>
      <c r="AV79">
        <f t="shared" si="305"/>
        <v>327</v>
      </c>
      <c r="AW79">
        <f t="shared" si="305"/>
        <v>516.18095238095248</v>
      </c>
      <c r="AX79">
        <f t="shared" si="305"/>
        <v>222.86984126984129</v>
      </c>
      <c r="AY79">
        <f t="shared" si="305"/>
        <v>427.25714285714275</v>
      </c>
      <c r="AZ79">
        <f t="shared" si="305"/>
        <v>379.94000000000005</v>
      </c>
      <c r="BA79">
        <f t="shared" si="305"/>
        <v>188.31186440677965</v>
      </c>
      <c r="BB79">
        <f t="shared" si="305"/>
        <v>195.08620689655177</v>
      </c>
      <c r="BC79">
        <f t="shared" si="305"/>
        <v>299.95573770491802</v>
      </c>
      <c r="BD79">
        <f t="shared" si="305"/>
        <v>391.36778688524589</v>
      </c>
      <c r="BE79">
        <f t="shared" si="305"/>
        <v>228.20000000000005</v>
      </c>
      <c r="BF79">
        <f t="shared" si="305"/>
        <v>522.9</v>
      </c>
      <c r="BG79">
        <f t="shared" si="305"/>
        <v>569.5</v>
      </c>
      <c r="BH79">
        <f t="shared" si="305"/>
        <v>487.20000000000005</v>
      </c>
      <c r="BI79">
        <f t="shared" si="305"/>
        <v>476.5</v>
      </c>
      <c r="BJ79">
        <f t="shared" si="305"/>
        <v>250.5</v>
      </c>
      <c r="BK79">
        <f t="shared" si="305"/>
        <v>276.20000000000005</v>
      </c>
      <c r="BL79">
        <f t="shared" si="305"/>
        <v>414</v>
      </c>
      <c r="BM79">
        <f t="shared" si="305"/>
        <v>351.29999999999995</v>
      </c>
      <c r="BN79">
        <f t="shared" si="305"/>
        <v>415</v>
      </c>
      <c r="BO79">
        <f t="shared" ref="BO79:BS79" si="306">SUM(BO69:BO72)</f>
        <v>344.77000000000004</v>
      </c>
      <c r="BP79">
        <f t="shared" si="306"/>
        <v>467.47</v>
      </c>
      <c r="BQ79">
        <f t="shared" si="306"/>
        <v>333.97</v>
      </c>
      <c r="BR79">
        <f t="shared" si="306"/>
        <v>439.04</v>
      </c>
      <c r="BS79">
        <f t="shared" si="306"/>
        <v>594.12</v>
      </c>
      <c r="BV79" s="14">
        <f t="shared" ref="BV79" si="307">SUM(BV69:BV72)</f>
        <v>336.23418280156216</v>
      </c>
      <c r="BX79">
        <f t="shared" ref="BX79:BZ79" si="308">SUM(BX69:BX72)</f>
        <v>368.38570713060744</v>
      </c>
      <c r="BY79">
        <f t="shared" si="308"/>
        <v>341.07905336875291</v>
      </c>
      <c r="BZ79">
        <f t="shared" si="308"/>
        <v>320.35245214442989</v>
      </c>
      <c r="CB79">
        <f t="shared" ref="CB79:CD79" si="309">SUM(CB69:CB72)</f>
        <v>374.68087448811968</v>
      </c>
      <c r="CC79">
        <f t="shared" si="309"/>
        <v>323.07443734370656</v>
      </c>
      <c r="CD79">
        <f t="shared" si="309"/>
        <v>375.30342363027745</v>
      </c>
      <c r="CF79">
        <f t="shared" ref="CF79:CH79" si="310">SUM(CF69:CF72)</f>
        <v>378.96227110099198</v>
      </c>
      <c r="CG79">
        <f t="shared" si="310"/>
        <v>361.38535487817103</v>
      </c>
      <c r="CH79">
        <f t="shared" si="310"/>
        <v>284.34102147525675</v>
      </c>
      <c r="CJ79">
        <f t="shared" ref="CJ79:CL79" si="311">SUM(CJ69:CJ72)</f>
        <v>349.51496625752077</v>
      </c>
      <c r="CK79">
        <f t="shared" si="311"/>
        <v>316.36173963569831</v>
      </c>
      <c r="CL79">
        <f t="shared" si="311"/>
        <v>312.65469645529686</v>
      </c>
      <c r="CN79" s="12">
        <f t="shared" si="290"/>
        <v>9.5622414298133371</v>
      </c>
      <c r="CO79" s="12">
        <f t="shared" si="301"/>
        <v>1.4409214812195603</v>
      </c>
      <c r="CP79" s="12">
        <f t="shared" si="255"/>
        <v>-4.7234134628439328</v>
      </c>
      <c r="CR79" s="12">
        <f t="shared" si="291"/>
        <v>11.434498231623255</v>
      </c>
      <c r="CS79" s="12">
        <f t="shared" si="302"/>
        <v>-3.9138630546740627</v>
      </c>
      <c r="CT79" s="12">
        <f t="shared" si="258"/>
        <v>11.619651667532292</v>
      </c>
      <c r="CV79" s="12">
        <f t="shared" si="292"/>
        <v>12.707835932507489</v>
      </c>
      <c r="CW79" s="12">
        <f t="shared" si="303"/>
        <v>7.4802543474446574</v>
      </c>
      <c r="CX79" s="12">
        <f t="shared" si="261"/>
        <v>-15.433636429800945</v>
      </c>
      <c r="CZ79" s="12">
        <f t="shared" si="293"/>
        <v>3.9498611786882574</v>
      </c>
      <c r="DA79" s="12">
        <f t="shared" si="304"/>
        <v>-5.910298292780098</v>
      </c>
      <c r="DB79" s="12">
        <f t="shared" si="264"/>
        <v>-7.0128165285863808</v>
      </c>
      <c r="DD79" s="12">
        <f t="shared" si="265"/>
        <v>368.38570713060744</v>
      </c>
      <c r="DE79" s="12">
        <f t="shared" si="239"/>
        <v>341.07905336875291</v>
      </c>
      <c r="DF79" s="12">
        <f t="shared" si="266"/>
        <v>320.35245214442989</v>
      </c>
      <c r="DH79" s="12">
        <f t="shared" si="267"/>
        <v>1.7088522262565287</v>
      </c>
      <c r="DI79" s="12">
        <f t="shared" si="268"/>
        <v>-12.299953258185511</v>
      </c>
      <c r="DJ79" s="12">
        <f t="shared" si="269"/>
        <v>1.8778460634514791</v>
      </c>
      <c r="DL79" s="12">
        <f t="shared" si="270"/>
        <v>11.106873130459336</v>
      </c>
      <c r="DM79" s="12">
        <f t="shared" si="271"/>
        <v>5.953546929621691</v>
      </c>
      <c r="DN79" s="12">
        <f t="shared" si="275"/>
        <v>-16.634862602411008</v>
      </c>
      <c r="DP79" s="12">
        <f t="shared" si="272"/>
        <v>9.1032592127445469</v>
      </c>
      <c r="DQ79" s="12">
        <f t="shared" si="273"/>
        <v>-1.2457256006682216</v>
      </c>
      <c r="DR79" s="12">
        <f t="shared" si="274"/>
        <v>-2.402902065398433</v>
      </c>
    </row>
    <row r="80" spans="1:122" ht="15.75" x14ac:dyDescent="0.25">
      <c r="A80" s="21" t="str">
        <f>'data convert'!A80</f>
        <v>NEMS</v>
      </c>
      <c r="B80">
        <f>SUM(B73:B75)</f>
        <v>74.493333333333325</v>
      </c>
      <c r="C80">
        <f t="shared" ref="C80:BN80" si="312">SUM(C73:C75)</f>
        <v>261.21999999999997</v>
      </c>
      <c r="D80">
        <f t="shared" si="312"/>
        <v>323.40238095238101</v>
      </c>
      <c r="E80">
        <f t="shared" si="312"/>
        <v>177.45909090909092</v>
      </c>
      <c r="F80">
        <f t="shared" si="312"/>
        <v>160.41675475687106</v>
      </c>
      <c r="G80">
        <f t="shared" si="312"/>
        <v>346.82832980972518</v>
      </c>
      <c r="H80">
        <f t="shared" si="312"/>
        <v>194.4348837209302</v>
      </c>
      <c r="I80">
        <f t="shared" si="312"/>
        <v>124.74390243902438</v>
      </c>
      <c r="J80">
        <f t="shared" si="312"/>
        <v>52.9375</v>
      </c>
      <c r="K80">
        <f t="shared" si="312"/>
        <v>102</v>
      </c>
      <c r="L80">
        <f t="shared" si="312"/>
        <v>164.74407955596664</v>
      </c>
      <c r="M80">
        <f t="shared" si="312"/>
        <v>212.88382663847779</v>
      </c>
      <c r="N80">
        <f t="shared" si="312"/>
        <v>213.22151162790698</v>
      </c>
      <c r="O80">
        <f t="shared" si="312"/>
        <v>192.34811594202898</v>
      </c>
      <c r="P80">
        <f t="shared" si="312"/>
        <v>54.644982993197289</v>
      </c>
      <c r="Q80">
        <f t="shared" si="312"/>
        <v>205.50994477791116</v>
      </c>
      <c r="R80">
        <f t="shared" si="312"/>
        <v>147.00948581560283</v>
      </c>
      <c r="S80">
        <f t="shared" si="312"/>
        <v>81.667254599650533</v>
      </c>
      <c r="T80">
        <f t="shared" si="312"/>
        <v>197.39855889724313</v>
      </c>
      <c r="U80">
        <f t="shared" si="312"/>
        <v>210.27811124098966</v>
      </c>
      <c r="V80">
        <f t="shared" si="312"/>
        <v>134.02976190476193</v>
      </c>
      <c r="W80">
        <f t="shared" si="312"/>
        <v>163.53290960451977</v>
      </c>
      <c r="X80">
        <f t="shared" si="312"/>
        <v>211.63300546448085</v>
      </c>
      <c r="Y80">
        <f t="shared" si="312"/>
        <v>194.90628306878301</v>
      </c>
      <c r="Z80">
        <f t="shared" si="312"/>
        <v>238.61458333333337</v>
      </c>
      <c r="AA80">
        <f t="shared" si="312"/>
        <v>107.94812244897959</v>
      </c>
      <c r="AB80">
        <f t="shared" si="312"/>
        <v>273.74807692307689</v>
      </c>
      <c r="AC80">
        <f t="shared" si="312"/>
        <v>187.06779661016949</v>
      </c>
      <c r="AD80">
        <f t="shared" si="312"/>
        <v>184.35873015873017</v>
      </c>
      <c r="AE80">
        <f t="shared" si="312"/>
        <v>204.3</v>
      </c>
      <c r="AF80">
        <f t="shared" si="312"/>
        <v>163.23603670634918</v>
      </c>
      <c r="AG80">
        <f t="shared" si="312"/>
        <v>154.6</v>
      </c>
      <c r="AH80">
        <f t="shared" si="312"/>
        <v>116.27424242424243</v>
      </c>
      <c r="AI80">
        <f t="shared" si="312"/>
        <v>132.42432692307693</v>
      </c>
      <c r="AJ80">
        <f t="shared" si="312"/>
        <v>76.084615384615375</v>
      </c>
      <c r="AK80">
        <f t="shared" si="312"/>
        <v>157.42916026625704</v>
      </c>
      <c r="AL80">
        <f t="shared" si="312"/>
        <v>287.21147540983611</v>
      </c>
      <c r="AM80">
        <f t="shared" si="312"/>
        <v>57.431147540983609</v>
      </c>
      <c r="AN80">
        <f t="shared" si="312"/>
        <v>68.351225961538447</v>
      </c>
      <c r="AO80">
        <f t="shared" si="312"/>
        <v>166.42007168458784</v>
      </c>
      <c r="AP80">
        <f t="shared" si="312"/>
        <v>291.23076923076928</v>
      </c>
      <c r="AQ80">
        <f t="shared" si="312"/>
        <v>174.27276785714292</v>
      </c>
      <c r="AR80">
        <f t="shared" si="312"/>
        <v>237.38360615079364</v>
      </c>
      <c r="AS80">
        <f t="shared" si="312"/>
        <v>184.56073908730164</v>
      </c>
      <c r="AT80">
        <f t="shared" si="312"/>
        <v>103.87095734126984</v>
      </c>
      <c r="AU80">
        <f t="shared" si="312"/>
        <v>81</v>
      </c>
      <c r="AV80">
        <f t="shared" si="312"/>
        <v>227</v>
      </c>
      <c r="AW80">
        <f t="shared" si="312"/>
        <v>146.00158730158731</v>
      </c>
      <c r="AX80">
        <f t="shared" si="312"/>
        <v>275.30317460317463</v>
      </c>
      <c r="AY80">
        <f t="shared" si="312"/>
        <v>268.36349206349212</v>
      </c>
      <c r="AZ80">
        <f t="shared" si="312"/>
        <v>148.46833333333333</v>
      </c>
      <c r="BA80">
        <f t="shared" si="312"/>
        <v>142.24576271186442</v>
      </c>
      <c r="BB80">
        <f t="shared" si="312"/>
        <v>187.30517241379306</v>
      </c>
      <c r="BC80">
        <f t="shared" si="312"/>
        <v>111.75081967213113</v>
      </c>
      <c r="BD80">
        <f t="shared" si="312"/>
        <v>305.08032786885246</v>
      </c>
      <c r="BE80">
        <f t="shared" si="312"/>
        <v>167.7</v>
      </c>
      <c r="BF80">
        <f t="shared" si="312"/>
        <v>158.5</v>
      </c>
      <c r="BG80">
        <f t="shared" si="312"/>
        <v>145.5</v>
      </c>
      <c r="BH80">
        <f t="shared" si="312"/>
        <v>117.69999999999999</v>
      </c>
      <c r="BI80">
        <f t="shared" si="312"/>
        <v>297.60000000000002</v>
      </c>
      <c r="BJ80">
        <f t="shared" si="312"/>
        <v>166.7</v>
      </c>
      <c r="BK80">
        <f t="shared" si="312"/>
        <v>125.4</v>
      </c>
      <c r="BL80">
        <f t="shared" si="312"/>
        <v>124</v>
      </c>
      <c r="BM80">
        <f t="shared" si="312"/>
        <v>199.6</v>
      </c>
      <c r="BN80">
        <f t="shared" si="312"/>
        <v>311</v>
      </c>
      <c r="BO80">
        <f t="shared" ref="BO80:BS80" si="313">SUM(BO73:BO75)</f>
        <v>62.840000000000011</v>
      </c>
      <c r="BP80">
        <f t="shared" si="313"/>
        <v>252.54000000000002</v>
      </c>
      <c r="BQ80">
        <f t="shared" si="313"/>
        <v>124.86</v>
      </c>
      <c r="BR80">
        <f t="shared" si="313"/>
        <v>281.64999999999998</v>
      </c>
      <c r="BS80">
        <f t="shared" si="313"/>
        <v>228.28</v>
      </c>
      <c r="BV80" s="14">
        <f t="shared" ref="BV80" si="314">SUM(BV73:BV75)</f>
        <v>177.49930184948795</v>
      </c>
      <c r="BX80">
        <f t="shared" ref="BX80:BZ80" si="315">SUM(BX73:BX75)</f>
        <v>177.22262497377758</v>
      </c>
      <c r="BY80">
        <f t="shared" si="315"/>
        <v>184.12962030594247</v>
      </c>
      <c r="BZ80">
        <f t="shared" si="315"/>
        <v>178.27650856038375</v>
      </c>
      <c r="CB80">
        <f t="shared" ref="CB80:CD80" si="316">SUM(CB73:CB75)</f>
        <v>160.00364628277475</v>
      </c>
      <c r="CC80">
        <f t="shared" si="316"/>
        <v>237.13963601000276</v>
      </c>
      <c r="CD80">
        <f t="shared" si="316"/>
        <v>190.31156618317198</v>
      </c>
      <c r="CF80">
        <f t="shared" ref="CF80:CH80" si="317">SUM(CF73:CF75)</f>
        <v>114.38399035920474</v>
      </c>
      <c r="CG80">
        <f t="shared" si="317"/>
        <v>217.4412640027692</v>
      </c>
      <c r="CH80">
        <f t="shared" si="317"/>
        <v>167.23720483749057</v>
      </c>
      <c r="CJ80">
        <f t="shared" ref="CJ80:CL80" si="318">SUM(CJ73:CJ75)</f>
        <v>186.23680715083967</v>
      </c>
      <c r="CK80">
        <f t="shared" si="318"/>
        <v>161.67018754922944</v>
      </c>
      <c r="CL80">
        <f t="shared" si="318"/>
        <v>175.92227449715253</v>
      </c>
      <c r="CN80" s="12">
        <f t="shared" si="290"/>
        <v>-0.15587490926864339</v>
      </c>
      <c r="CO80" s="12">
        <f t="shared" si="301"/>
        <v>3.7354053719471829</v>
      </c>
      <c r="CP80" s="12">
        <f t="shared" si="255"/>
        <v>0.43786465794374563</v>
      </c>
      <c r="CR80" s="12">
        <f t="shared" si="291"/>
        <v>-9.8567461304995945</v>
      </c>
      <c r="CS80" s="12">
        <f t="shared" si="302"/>
        <v>33.600320417647247</v>
      </c>
      <c r="CT80" s="12">
        <f t="shared" si="258"/>
        <v>7.218205480350731</v>
      </c>
      <c r="CV80" s="12">
        <f t="shared" si="292"/>
        <v>-35.558061824830375</v>
      </c>
      <c r="CW80" s="12">
        <f t="shared" si="303"/>
        <v>22.502602397360626</v>
      </c>
      <c r="CX80" s="12">
        <f t="shared" si="261"/>
        <v>-5.7814858453354461</v>
      </c>
      <c r="CZ80" s="12">
        <f t="shared" si="293"/>
        <v>4.9225575595563527</v>
      </c>
      <c r="DA80" s="12">
        <f t="shared" si="304"/>
        <v>-8.9178459494341809</v>
      </c>
      <c r="DB80" s="12">
        <f>(CL80-$BV80)/$BV80*100</f>
        <v>-0.8884696085580519</v>
      </c>
      <c r="DD80" s="12">
        <f t="shared" si="265"/>
        <v>177.22262497377758</v>
      </c>
      <c r="DE80" s="12">
        <f t="shared" si="239"/>
        <v>184.12962030594247</v>
      </c>
      <c r="DF80" s="12">
        <f t="shared" si="266"/>
        <v>178.27650856038375</v>
      </c>
      <c r="DH80" s="12">
        <f t="shared" si="267"/>
        <v>-9.7160160524372134</v>
      </c>
      <c r="DI80" s="12">
        <f t="shared" si="268"/>
        <v>33.808894911183422</v>
      </c>
      <c r="DJ80" s="12">
        <f>(CD80-$DD80)/$DD80*100</f>
        <v>7.3855926755012637</v>
      </c>
      <c r="DL80" s="12">
        <f t="shared" si="270"/>
        <v>-37.878549812274173</v>
      </c>
      <c r="DM80" s="12">
        <f t="shared" si="271"/>
        <v>18.091409541537875</v>
      </c>
      <c r="DN80" s="12">
        <f t="shared" si="275"/>
        <v>-9.1741977419950871</v>
      </c>
      <c r="DP80" s="12">
        <f t="shared" si="272"/>
        <v>4.4651416245117348</v>
      </c>
      <c r="DQ80" s="12">
        <f t="shared" si="273"/>
        <v>-9.3149238479334517</v>
      </c>
      <c r="DR80" s="12">
        <f t="shared" si="274"/>
        <v>-1.3205520358470666</v>
      </c>
    </row>
    <row r="81" spans="1:122" ht="15.75" x14ac:dyDescent="0.25">
      <c r="A81" s="21"/>
    </row>
    <row r="82" spans="1:122" ht="15.75" x14ac:dyDescent="0.25">
      <c r="A82" s="21" t="str">
        <f>'data convert'!A82</f>
        <v>Chitradurga</v>
      </c>
      <c r="BX82" s="72" t="s">
        <v>40</v>
      </c>
      <c r="BY82" s="72"/>
      <c r="BZ82" s="72"/>
      <c r="CB82" s="71" t="s">
        <v>3</v>
      </c>
      <c r="CC82" s="71"/>
      <c r="CD82" s="71"/>
      <c r="CF82" s="71" t="s">
        <v>7</v>
      </c>
      <c r="CG82" s="71"/>
      <c r="CH82" s="71"/>
      <c r="CJ82" s="71" t="s">
        <v>4</v>
      </c>
      <c r="CK82" s="71"/>
      <c r="CL82" s="71"/>
      <c r="CN82" s="2"/>
      <c r="CO82" s="2"/>
      <c r="CP82" s="2"/>
      <c r="CR82" s="71" t="s">
        <v>3</v>
      </c>
      <c r="CS82" s="71"/>
      <c r="CT82" s="71"/>
      <c r="CV82" s="71" t="s">
        <v>7</v>
      </c>
      <c r="CW82" s="71"/>
      <c r="CX82" s="71"/>
      <c r="CZ82" s="71" t="s">
        <v>4</v>
      </c>
      <c r="DA82" s="71"/>
      <c r="DB82" s="71"/>
      <c r="DD82" s="2"/>
      <c r="DE82" s="2" t="s">
        <v>43</v>
      </c>
      <c r="DF82" s="2"/>
      <c r="DH82" s="71" t="s">
        <v>3</v>
      </c>
      <c r="DI82" s="71"/>
      <c r="DJ82" s="71"/>
      <c r="DL82" s="71" t="s">
        <v>7</v>
      </c>
      <c r="DM82" s="71"/>
      <c r="DN82" s="71"/>
      <c r="DP82" s="71" t="s">
        <v>4</v>
      </c>
      <c r="DQ82" s="71"/>
      <c r="DR82" s="71"/>
    </row>
    <row r="83" spans="1:122" ht="15.75" x14ac:dyDescent="0.25">
      <c r="A83" s="21" t="str">
        <f>'data convert'!A83</f>
        <v xml:space="preserve">Year </v>
      </c>
      <c r="B83" s="8">
        <v>1951</v>
      </c>
      <c r="C83" s="8">
        <v>1952</v>
      </c>
      <c r="D83" s="8">
        <v>1953</v>
      </c>
      <c r="E83" s="8">
        <v>1954</v>
      </c>
      <c r="F83" s="8">
        <v>1955</v>
      </c>
      <c r="G83" s="8">
        <v>1956</v>
      </c>
      <c r="H83" s="8">
        <v>1957</v>
      </c>
      <c r="I83" s="8">
        <v>1958</v>
      </c>
      <c r="J83" s="8">
        <v>1959</v>
      </c>
      <c r="K83" s="8">
        <v>1960</v>
      </c>
      <c r="L83" s="8">
        <v>1961</v>
      </c>
      <c r="M83" s="8">
        <v>1962</v>
      </c>
      <c r="N83" s="8">
        <v>1963</v>
      </c>
      <c r="O83" s="8">
        <v>1964</v>
      </c>
      <c r="P83" s="8">
        <v>1965</v>
      </c>
      <c r="Q83" s="8">
        <v>1966</v>
      </c>
      <c r="R83" s="8">
        <v>1967</v>
      </c>
      <c r="S83" s="8">
        <v>1968</v>
      </c>
      <c r="T83" s="8">
        <v>1969</v>
      </c>
      <c r="U83" s="8">
        <v>1970</v>
      </c>
      <c r="V83" s="8">
        <v>1971</v>
      </c>
      <c r="W83" s="8">
        <v>1972</v>
      </c>
      <c r="X83" s="8">
        <v>1973</v>
      </c>
      <c r="Y83" s="8">
        <v>1974</v>
      </c>
      <c r="Z83" s="8">
        <v>1975</v>
      </c>
      <c r="AA83" s="8">
        <v>1976</v>
      </c>
      <c r="AB83" s="8">
        <v>1977</v>
      </c>
      <c r="AC83" s="8">
        <v>1978</v>
      </c>
      <c r="AD83" s="8">
        <v>1979</v>
      </c>
      <c r="AE83" s="8">
        <v>1980</v>
      </c>
      <c r="AF83" s="8">
        <v>1981</v>
      </c>
      <c r="AG83" s="8">
        <v>1982</v>
      </c>
      <c r="AH83" s="8">
        <v>1983</v>
      </c>
      <c r="AI83" s="8">
        <v>1984</v>
      </c>
      <c r="AJ83" s="8">
        <v>1985</v>
      </c>
      <c r="AK83" s="8">
        <v>1986</v>
      </c>
      <c r="AL83" s="8">
        <v>1987</v>
      </c>
      <c r="AM83" s="8">
        <v>1988</v>
      </c>
      <c r="AN83" s="8">
        <v>1989</v>
      </c>
      <c r="AO83" s="8">
        <v>1990</v>
      </c>
      <c r="AP83" s="8">
        <v>1991</v>
      </c>
      <c r="AQ83" s="8">
        <v>1992</v>
      </c>
      <c r="AR83" s="8">
        <v>1993</v>
      </c>
      <c r="AS83" s="8">
        <v>1994</v>
      </c>
      <c r="AT83" s="8">
        <v>1995</v>
      </c>
      <c r="AU83" s="8">
        <v>1996</v>
      </c>
      <c r="AV83" s="8">
        <v>1997</v>
      </c>
      <c r="AW83" s="8">
        <v>1998</v>
      </c>
      <c r="AX83" s="8">
        <v>1999</v>
      </c>
      <c r="AY83" s="8">
        <v>2000</v>
      </c>
      <c r="AZ83" s="8">
        <v>2001</v>
      </c>
      <c r="BA83" s="8">
        <v>2002</v>
      </c>
      <c r="BB83" s="8">
        <v>2003</v>
      </c>
      <c r="BC83" s="8">
        <v>2004</v>
      </c>
      <c r="BD83" s="8">
        <v>2005</v>
      </c>
      <c r="BE83" s="8">
        <v>2006</v>
      </c>
      <c r="BF83" s="8">
        <v>2007</v>
      </c>
      <c r="BG83" s="8">
        <v>2008</v>
      </c>
      <c r="BH83" s="8">
        <v>2009</v>
      </c>
      <c r="BI83" s="8">
        <v>2010</v>
      </c>
      <c r="BJ83" s="8">
        <v>2011</v>
      </c>
      <c r="BK83" s="8">
        <v>2012</v>
      </c>
      <c r="BL83" s="9">
        <v>2013</v>
      </c>
      <c r="BM83" s="9">
        <v>2014</v>
      </c>
      <c r="BN83">
        <v>2015</v>
      </c>
      <c r="BO83">
        <v>2016</v>
      </c>
      <c r="BP83" s="9">
        <v>2017</v>
      </c>
      <c r="BQ83">
        <v>2018</v>
      </c>
      <c r="BR83">
        <v>2019</v>
      </c>
      <c r="BS83" s="9">
        <v>2020</v>
      </c>
      <c r="BV83" s="15" t="s">
        <v>29</v>
      </c>
      <c r="BX83" s="16" t="s">
        <v>3</v>
      </c>
      <c r="BY83" s="16" t="s">
        <v>7</v>
      </c>
      <c r="BZ83" s="16" t="s">
        <v>4</v>
      </c>
      <c r="CB83" s="10" t="s">
        <v>30</v>
      </c>
      <c r="CC83" s="10" t="s">
        <v>31</v>
      </c>
      <c r="CD83" s="10" t="s">
        <v>32</v>
      </c>
      <c r="CF83" s="10" t="s">
        <v>33</v>
      </c>
      <c r="CG83" s="10" t="s">
        <v>34</v>
      </c>
      <c r="CH83" s="10" t="s">
        <v>35</v>
      </c>
      <c r="CJ83" s="10" t="s">
        <v>36</v>
      </c>
      <c r="CK83" s="10" t="s">
        <v>37</v>
      </c>
      <c r="CL83" s="10" t="s">
        <v>38</v>
      </c>
      <c r="CN83" s="11" t="s">
        <v>3</v>
      </c>
      <c r="CO83" s="11" t="s">
        <v>7</v>
      </c>
      <c r="CP83" s="11" t="s">
        <v>4</v>
      </c>
      <c r="CR83" t="s">
        <v>30</v>
      </c>
      <c r="CS83" t="s">
        <v>31</v>
      </c>
      <c r="CT83" t="s">
        <v>32</v>
      </c>
      <c r="CV83" t="s">
        <v>33</v>
      </c>
      <c r="CW83" t="s">
        <v>34</v>
      </c>
      <c r="CX83" t="s">
        <v>35</v>
      </c>
      <c r="CZ83" t="s">
        <v>36</v>
      </c>
      <c r="DA83" t="s">
        <v>37</v>
      </c>
      <c r="DB83" t="s">
        <v>38</v>
      </c>
      <c r="DD83" s="11" t="s">
        <v>3</v>
      </c>
      <c r="DE83" s="11" t="s">
        <v>7</v>
      </c>
      <c r="DF83" s="11" t="s">
        <v>4</v>
      </c>
      <c r="DH83" t="s">
        <v>30</v>
      </c>
      <c r="DI83" t="s">
        <v>31</v>
      </c>
      <c r="DJ83" t="s">
        <v>32</v>
      </c>
      <c r="DL83" t="s">
        <v>33</v>
      </c>
      <c r="DM83" t="s">
        <v>34</v>
      </c>
      <c r="DN83" t="s">
        <v>35</v>
      </c>
      <c r="DP83" t="s">
        <v>36</v>
      </c>
      <c r="DQ83" t="s">
        <v>37</v>
      </c>
      <c r="DR83" t="s">
        <v>38</v>
      </c>
    </row>
    <row r="84" spans="1:122" s="12" customFormat="1" ht="15.75" x14ac:dyDescent="0.25">
      <c r="A84" s="21" t="str">
        <f>'data convert'!A84</f>
        <v>Jan</v>
      </c>
      <c r="B84" s="12">
        <f>'data convert'!B84</f>
        <v>0</v>
      </c>
      <c r="C84" s="12">
        <f>'data convert'!C84</f>
        <v>0</v>
      </c>
      <c r="D84" s="12">
        <f>'data convert'!D84</f>
        <v>0</v>
      </c>
      <c r="E84" s="12">
        <f>'data convert'!E84</f>
        <v>0</v>
      </c>
      <c r="F84" s="12">
        <f>'data convert'!F84</f>
        <v>0</v>
      </c>
      <c r="G84" s="12">
        <f>'data convert'!G84</f>
        <v>0</v>
      </c>
      <c r="H84" s="12">
        <f>'data convert'!H84</f>
        <v>0</v>
      </c>
      <c r="I84" s="12">
        <f>'data convert'!I84</f>
        <v>0.13157894736842105</v>
      </c>
      <c r="J84" s="12">
        <f>'data convert'!J84</f>
        <v>0</v>
      </c>
      <c r="K84" s="12">
        <f>'data convert'!K84</f>
        <v>0</v>
      </c>
      <c r="L84" s="12">
        <f>'data convert'!L84</f>
        <v>0.24</v>
      </c>
      <c r="M84" s="12">
        <f>'data convert'!M84</f>
        <v>0</v>
      </c>
      <c r="N84" s="12">
        <f>'data convert'!N84</f>
        <v>0</v>
      </c>
      <c r="O84" s="12">
        <f>'data convert'!O84</f>
        <v>0</v>
      </c>
      <c r="P84" s="12">
        <f>'data convert'!P84</f>
        <v>1.3333333333333333</v>
      </c>
      <c r="Q84" s="12">
        <f>'data convert'!Q84</f>
        <v>1.4227272727272726</v>
      </c>
      <c r="R84" s="12">
        <f>'data convert'!R84</f>
        <v>0.49090909090909096</v>
      </c>
      <c r="S84" s="12">
        <f>'data convert'!S84</f>
        <v>0</v>
      </c>
      <c r="T84" s="12">
        <f>'data convert'!T84</f>
        <v>0</v>
      </c>
      <c r="U84" s="12">
        <f>'data convert'!U84</f>
        <v>2.2172413793103449</v>
      </c>
      <c r="V84" s="12">
        <f>'data convert'!V84</f>
        <v>0.05</v>
      </c>
      <c r="W84" s="12">
        <f>'data convert'!W84</f>
        <v>0</v>
      </c>
      <c r="X84" s="12">
        <f>'data convert'!X84</f>
        <v>0</v>
      </c>
      <c r="Y84" s="12">
        <f>'data convert'!Y84</f>
        <v>0</v>
      </c>
      <c r="Z84" s="12">
        <f>'data convert'!Z84</f>
        <v>2.4944444444444445</v>
      </c>
      <c r="AA84" s="12">
        <f>'data convert'!AA84</f>
        <v>0</v>
      </c>
      <c r="AB84" s="12">
        <f>'data convert'!AB84</f>
        <v>0</v>
      </c>
      <c r="AC84" s="12">
        <f>'data convert'!AC84</f>
        <v>2.7777777777777776E-2</v>
      </c>
      <c r="AD84" s="12">
        <f>'data convert'!AD84</f>
        <v>0</v>
      </c>
      <c r="AE84" s="12">
        <f>'data convert'!AE84</f>
        <v>0</v>
      </c>
      <c r="AF84" s="12" t="str">
        <f>'data convert'!AF84</f>
        <v>Jan</v>
      </c>
      <c r="AG84" s="12">
        <f>'data convert'!AG84</f>
        <v>7.5675675675675666E-2</v>
      </c>
      <c r="AH84" s="12">
        <f>'data convert'!AH84</f>
        <v>0</v>
      </c>
      <c r="AI84" s="12">
        <f>'data convert'!AI84</f>
        <v>0</v>
      </c>
      <c r="AJ84" s="12">
        <f>'data convert'!AJ84</f>
        <v>3.3333333333333333E-2</v>
      </c>
      <c r="AK84" s="12">
        <f>'data convert'!AK84</f>
        <v>0.73684210526315785</v>
      </c>
      <c r="AL84" s="12">
        <f>'data convert'!AL84</f>
        <v>11.032500000000001</v>
      </c>
      <c r="AM84" s="12">
        <f>'data convert'!AM84</f>
        <v>0</v>
      </c>
      <c r="AN84" s="12">
        <f>'data convert'!AN84</f>
        <v>6.4102564102564097E-2</v>
      </c>
      <c r="AO84" s="12">
        <f>'data convert'!AO84</f>
        <v>0</v>
      </c>
      <c r="AP84" s="12">
        <f>'data convert'!AP84</f>
        <v>0.63684210526315788</v>
      </c>
      <c r="AQ84" s="12">
        <f>'data convert'!AQ84</f>
        <v>0</v>
      </c>
      <c r="AR84" s="12">
        <f>'data convert'!AR84</f>
        <v>0</v>
      </c>
      <c r="AS84" s="12">
        <f>'data convert'!AS84</f>
        <v>0</v>
      </c>
      <c r="AT84" s="12">
        <f>'data convert'!AT84</f>
        <v>10.810526315789474</v>
      </c>
      <c r="AU84" s="12">
        <f>'data convert'!AU84</f>
        <v>7.5</v>
      </c>
      <c r="AV84" s="12">
        <f>'data convert'!AV84</f>
        <v>0</v>
      </c>
      <c r="AW84" s="12">
        <f>'data convert'!AW84</f>
        <v>7</v>
      </c>
      <c r="AX84" s="12">
        <f>'data convert'!AX84</f>
        <v>0</v>
      </c>
      <c r="AY84" s="12">
        <f>'data convert'!AY84</f>
        <v>0</v>
      </c>
      <c r="AZ84" s="12">
        <f>'data convert'!AZ84</f>
        <v>0</v>
      </c>
      <c r="BA84" s="12">
        <f>'data convert'!BA84</f>
        <v>0</v>
      </c>
      <c r="BB84" s="12">
        <f>'data convert'!BB84</f>
        <v>2.9612903225806457</v>
      </c>
      <c r="BC84" s="12">
        <f>'data convert'!BC84</f>
        <v>0</v>
      </c>
      <c r="BD84" s="12">
        <f>'data convert'!BD84</f>
        <v>0.71379310344827585</v>
      </c>
      <c r="BE84" s="12">
        <f>'data convert'!BE84</f>
        <v>5.9133333333333331</v>
      </c>
      <c r="BF84" s="12">
        <f>'data convert'!BF84</f>
        <v>1.6</v>
      </c>
      <c r="BG84" s="12">
        <f>'data convert'!BG84</f>
        <v>0</v>
      </c>
      <c r="BH84" s="12">
        <f>'data convert'!BH84</f>
        <v>0</v>
      </c>
      <c r="BI84" s="12">
        <f>'data convert'!BI84</f>
        <v>0</v>
      </c>
      <c r="BJ84" s="12">
        <f>'data convert'!BJ84</f>
        <v>7.5</v>
      </c>
      <c r="BK84" s="12">
        <f>'data convert'!BK84</f>
        <v>0</v>
      </c>
      <c r="BL84" s="12">
        <f>'data convert'!BL84</f>
        <v>0</v>
      </c>
      <c r="BM84" s="12">
        <f>'data convert'!BM84</f>
        <v>0</v>
      </c>
      <c r="BN84" s="12">
        <f>'data convert'!BN84</f>
        <v>0.3</v>
      </c>
      <c r="BO84" s="12">
        <f>'data convert'!BO84</f>
        <v>0</v>
      </c>
      <c r="BP84" s="12">
        <f>'data convert'!BP84</f>
        <v>4.1599999999999984</v>
      </c>
      <c r="BQ84" s="12">
        <f>'data convert'!BQ84</f>
        <v>2.83</v>
      </c>
      <c r="BR84" s="12">
        <f>'data convert'!BR84</f>
        <v>0</v>
      </c>
      <c r="BS84" s="12">
        <f>'data convert'!BS84</f>
        <v>5.3100000000000005</v>
      </c>
      <c r="BV84" s="14">
        <f>AVERAGE(B84:BS84)</f>
        <v>1.1244384218066712</v>
      </c>
      <c r="BX84" s="12">
        <f>AVERAGE(I84,Q84,X84,AC84,AE84,AH84,AL84,AM84,AQ84,AT84,AW84,BB84,BF84,BI84,BN84,BO84)</f>
        <v>2.2054000397652245</v>
      </c>
      <c r="BY84" s="12">
        <f>AVERAGE(B84,F84,G84,M84,V84,Y84,AA84,AN84,AX84,AY84,BG84,BJ84,BK84,BP84,BS84)</f>
        <v>1.138940170940171</v>
      </c>
      <c r="BZ84" s="12">
        <f>AVERAGE(C84,D84,E84,H84,K84,L84,N84,O84,P84,R84,S84,T84,U84,W84,Z84,AB84,AD84,AF84,AG84,AI84,AJ84,AK84,AO84,AP84,AR84,AS84,AU84,AV84,AZ84,BA84,BC84,BD84,BE84,BH84,BL84,BM84,BQ84,BR84)</f>
        <v>0.68150670011659864</v>
      </c>
      <c r="CA84" s="13"/>
      <c r="CB84" s="12">
        <f>AVERAGE(I84,X84,AE84,AH84,AQ84,AT84,AW84,BF84,BI84,BO84)</f>
        <v>1.9542105263157896</v>
      </c>
      <c r="CC84" s="12">
        <f>AVERAGE(AC84,AL84)</f>
        <v>5.5301388888888896</v>
      </c>
      <c r="CD84" s="12">
        <f>AVERAGE(Q84,AM84,BB84,BN84)</f>
        <v>1.1710043988269796</v>
      </c>
      <c r="CF84" s="12">
        <f>AVERAGE(F84,AN84)</f>
        <v>3.2051282051282048E-2</v>
      </c>
      <c r="CG84" s="12">
        <f>AVERAGE(G84,M84,V84,Y84,AX84,BG84,BJ84,BP84,BS84)</f>
        <v>1.8911111111111107</v>
      </c>
      <c r="CH84" s="12">
        <f>AVERAGE(AA84,AY84,BK84)</f>
        <v>0</v>
      </c>
      <c r="CJ84" s="12">
        <f>AVERAGE(C84,L84,O84,R84,AB84,AK84,AZ84,BC84,BL84,BR84)</f>
        <v>0.14677511961722489</v>
      </c>
      <c r="CK84" s="12">
        <f>AVERAGE(D84,J84,P84,S84,AF84,AI84,AO84,AR84,AU84,BA84,BD84,BM84)</f>
        <v>0.86792058516196458</v>
      </c>
      <c r="CL84" s="12">
        <f>AVERAGE(E84,H84,K84,N84,T84,W84,Z84,AD84,AG84,AJ84,AP84,AS84,AV84,BE84,BH84,BQ84)</f>
        <v>0.74897680575312153</v>
      </c>
      <c r="CM84" s="13"/>
      <c r="CN84" s="12">
        <f>(BX84-$BV84)/$BV84*100</f>
        <v>96.133465114233445</v>
      </c>
      <c r="CO84" s="12">
        <f>(BY84-$BV84)/$BV84*100</f>
        <v>1.2896881547501153</v>
      </c>
      <c r="CP84" s="12">
        <f>(BZ84-$BV84)/$BV84*100</f>
        <v>-39.391372004026685</v>
      </c>
      <c r="CR84" s="12">
        <f>(CB84-$BV84)/$BV84*100</f>
        <v>73.794357113473325</v>
      </c>
      <c r="CS84" s="12">
        <f>(CC84-$BV84)/$BV84*100</f>
        <v>391.81340495315328</v>
      </c>
      <c r="CT84" s="12">
        <f>(CD84-$BV84)/$BV84*100</f>
        <v>4.1412651966738521</v>
      </c>
      <c r="CV84" s="12">
        <f>(CF84-$BV84)/$BV84*100</f>
        <v>-97.149574273726401</v>
      </c>
      <c r="CW84" s="12">
        <f>(CG84-$BV84)/$BV84*100</f>
        <v>68.182718985411583</v>
      </c>
      <c r="CX84" s="12">
        <f>(CH84-$BV84)/$BV84*100</f>
        <v>-100</v>
      </c>
      <c r="CZ84" s="12">
        <f>(CJ84-$BV84)/$BV84*100</f>
        <v>-86.946806799664799</v>
      </c>
      <c r="DA84" s="12">
        <f>(CK84-$BV84)/$BV84*100</f>
        <v>-22.812973273587648</v>
      </c>
      <c r="DB84" s="12">
        <f>(CL84-$BV84)/$BV84*100</f>
        <v>-33.391034028371557</v>
      </c>
      <c r="DC84" s="13"/>
      <c r="DD84" s="12">
        <f>BX84</f>
        <v>2.2054000397652245</v>
      </c>
      <c r="DE84" s="12">
        <f t="shared" ref="DE84:DE100" si="319">BY84</f>
        <v>1.138940170940171</v>
      </c>
      <c r="DF84" s="12">
        <f>BZ84</f>
        <v>0.68150670011659864</v>
      </c>
      <c r="DH84" s="12">
        <f>(CB84-$DD84)/$DD84*100</f>
        <v>-11.389748296013234</v>
      </c>
      <c r="DI84" s="12">
        <f>(CC84-$DD84)/$DD84*100</f>
        <v>150.75445675051316</v>
      </c>
      <c r="DJ84" s="12">
        <f>(CD84-$DD84)/$DD84*100</f>
        <v>-46.902857635223462</v>
      </c>
      <c r="DL84" s="12">
        <f>(CF84-$DE84)/$DE84*100</f>
        <v>-97.18586780332592</v>
      </c>
      <c r="DM84" s="12">
        <f>(CG84-$DE84)/$DE84*100</f>
        <v>66.041303956294612</v>
      </c>
      <c r="DN84" s="12">
        <f>(CH84-$DE84)/$DE84*100</f>
        <v>-100</v>
      </c>
      <c r="DP84" s="12">
        <f>(CJ84-$DF84)/$DF84*100</f>
        <v>-78.463143562328412</v>
      </c>
      <c r="DQ84" s="12">
        <f>(CK84-$DF84)/$DF84*100</f>
        <v>27.353199170818492</v>
      </c>
      <c r="DR84" s="12">
        <f>(CL84-$DF84)/$DF84*100</f>
        <v>9.9001382708313024</v>
      </c>
    </row>
    <row r="85" spans="1:122" s="12" customFormat="1" ht="15.75" x14ac:dyDescent="0.25">
      <c r="A85" s="21" t="str">
        <f>'data convert'!A85</f>
        <v>Feb</v>
      </c>
      <c r="B85" s="12">
        <f>'data convert'!B85</f>
        <v>0</v>
      </c>
      <c r="C85" s="12">
        <f>'data convert'!C85</f>
        <v>19.18</v>
      </c>
      <c r="D85" s="12">
        <f>'data convert'!D85</f>
        <v>0</v>
      </c>
      <c r="E85" s="12">
        <f>'data convert'!E85</f>
        <v>0</v>
      </c>
      <c r="F85" s="12">
        <f>'data convert'!F85</f>
        <v>0</v>
      </c>
      <c r="G85" s="12">
        <f>'data convert'!G85</f>
        <v>0.84347826086956512</v>
      </c>
      <c r="H85" s="12">
        <f>'data convert'!H85</f>
        <v>0</v>
      </c>
      <c r="I85" s="12">
        <f>'data convert'!I85</f>
        <v>0</v>
      </c>
      <c r="J85" s="12">
        <f>'data convert'!J85</f>
        <v>0</v>
      </c>
      <c r="K85" s="12">
        <f>'data convert'!K85</f>
        <v>0</v>
      </c>
      <c r="L85" s="12">
        <f>'data convert'!L85</f>
        <v>2.2450000000000001</v>
      </c>
      <c r="M85" s="12">
        <f>'data convert'!M85</f>
        <v>2.4</v>
      </c>
      <c r="N85" s="12">
        <f>'data convert'!N85</f>
        <v>0</v>
      </c>
      <c r="O85" s="12">
        <f>'data convert'!O85</f>
        <v>0</v>
      </c>
      <c r="P85" s="12">
        <f>'data convert'!P85</f>
        <v>0</v>
      </c>
      <c r="Q85" s="12">
        <f>'data convert'!Q85</f>
        <v>0</v>
      </c>
      <c r="R85" s="12">
        <f>'data convert'!R85</f>
        <v>0</v>
      </c>
      <c r="S85" s="12">
        <f>'data convert'!S85</f>
        <v>3.6473684210526316</v>
      </c>
      <c r="T85" s="12">
        <f>'data convert'!T85</f>
        <v>0</v>
      </c>
      <c r="U85" s="12">
        <f>'data convert'!U85</f>
        <v>0</v>
      </c>
      <c r="V85" s="12">
        <f>'data convert'!V85</f>
        <v>1.71</v>
      </c>
      <c r="W85" s="12">
        <f>'data convert'!W85</f>
        <v>0.17241379310344829</v>
      </c>
      <c r="X85" s="12">
        <f>'data convert'!X85</f>
        <v>0</v>
      </c>
      <c r="Y85" s="12">
        <f>'data convert'!Y85</f>
        <v>0</v>
      </c>
      <c r="Z85" s="12">
        <f>'data convert'!Z85</f>
        <v>8.611111111111111E-2</v>
      </c>
      <c r="AA85" s="12">
        <f>'data convert'!AA85</f>
        <v>0</v>
      </c>
      <c r="AB85" s="12">
        <f>'data convert'!AB85</f>
        <v>2.9333333333333331</v>
      </c>
      <c r="AC85" s="12">
        <f>'data convert'!AC85</f>
        <v>5.4916666666666663</v>
      </c>
      <c r="AD85" s="12">
        <f>'data convert'!AD85</f>
        <v>1.4914285714285715</v>
      </c>
      <c r="AE85" s="12">
        <f>'data convert'!AE85</f>
        <v>0</v>
      </c>
      <c r="AF85" s="12" t="str">
        <f>'data convert'!AF85</f>
        <v>Feb</v>
      </c>
      <c r="AG85" s="12">
        <f>'data convert'!AG85</f>
        <v>0</v>
      </c>
      <c r="AH85" s="12">
        <f>'data convert'!AH85</f>
        <v>0</v>
      </c>
      <c r="AI85" s="12">
        <f>'data convert'!AI85</f>
        <v>0</v>
      </c>
      <c r="AJ85" s="12">
        <f>'data convert'!AJ85</f>
        <v>1.6388888888888888</v>
      </c>
      <c r="AK85" s="12">
        <f>'data convert'!AK85</f>
        <v>0</v>
      </c>
      <c r="AL85" s="12">
        <f>'data convert'!AL85</f>
        <v>10.637499999999999</v>
      </c>
      <c r="AM85" s="12">
        <f>'data convert'!AM85</f>
        <v>0</v>
      </c>
      <c r="AN85" s="12">
        <f>'data convert'!AN85</f>
        <v>0.15641025641025644</v>
      </c>
      <c r="AO85" s="12">
        <f>'data convert'!AO85</f>
        <v>0</v>
      </c>
      <c r="AP85" s="12">
        <f>'data convert'!AP85</f>
        <v>0</v>
      </c>
      <c r="AQ85" s="12">
        <f>'data convert'!AQ85</f>
        <v>0</v>
      </c>
      <c r="AR85" s="12">
        <f>'data convert'!AR85</f>
        <v>0</v>
      </c>
      <c r="AS85" s="12">
        <f>'data convert'!AS85</f>
        <v>0</v>
      </c>
      <c r="AT85" s="12">
        <f>'data convert'!AT85</f>
        <v>0.93157894736842106</v>
      </c>
      <c r="AU85" s="12">
        <f>'data convert'!AU85</f>
        <v>0</v>
      </c>
      <c r="AV85" s="12">
        <f>'data convert'!AV85</f>
        <v>0</v>
      </c>
      <c r="AW85" s="12">
        <f>'data convert'!AW85</f>
        <v>0</v>
      </c>
      <c r="AX85" s="12">
        <f>'data convert'!AX85</f>
        <v>0</v>
      </c>
      <c r="AY85" s="12">
        <f>'data convert'!AY85</f>
        <v>0.64137931034482765</v>
      </c>
      <c r="AZ85" s="12">
        <f>'data convert'!AZ85</f>
        <v>10.981249999999999</v>
      </c>
      <c r="BA85" s="12">
        <f>'data convert'!BA85</f>
        <v>0</v>
      </c>
      <c r="BB85" s="12">
        <f>'data convert'!BB85</f>
        <v>20.525806451612901</v>
      </c>
      <c r="BC85" s="12">
        <f>'data convert'!BC85</f>
        <v>0.74193548387096775</v>
      </c>
      <c r="BD85" s="12">
        <f>'data convert'!BD85</f>
        <v>0</v>
      </c>
      <c r="BE85" s="12">
        <f>'data convert'!BE85</f>
        <v>3.9433333333333338</v>
      </c>
      <c r="BF85" s="12">
        <f>'data convert'!BF85</f>
        <v>0</v>
      </c>
      <c r="BG85" s="12">
        <f>'data convert'!BG85</f>
        <v>0.2</v>
      </c>
      <c r="BH85" s="12">
        <f>'data convert'!BH85</f>
        <v>40.700000000000003</v>
      </c>
      <c r="BI85" s="12">
        <f>'data convert'!BI85</f>
        <v>0</v>
      </c>
      <c r="BJ85" s="12">
        <f>'data convert'!BJ85</f>
        <v>0</v>
      </c>
      <c r="BK85" s="12">
        <f>'data convert'!BK85</f>
        <v>0.3</v>
      </c>
      <c r="BL85" s="12">
        <f>'data convert'!BL85</f>
        <v>0</v>
      </c>
      <c r="BM85" s="12">
        <f>'data convert'!BM85</f>
        <v>4.7</v>
      </c>
      <c r="BN85" s="12">
        <f>'data convert'!BN85</f>
        <v>1.4</v>
      </c>
      <c r="BO85" s="12">
        <f>'data convert'!BO85</f>
        <v>1</v>
      </c>
      <c r="BP85" s="12">
        <f>'data convert'!BP85</f>
        <v>0.08</v>
      </c>
      <c r="BQ85" s="12">
        <f>'data convert'!BQ85</f>
        <v>0</v>
      </c>
      <c r="BR85" s="12">
        <f>'data convert'!BR85</f>
        <v>1.94</v>
      </c>
      <c r="BS85" s="12">
        <f>'data convert'!BS85</f>
        <v>5.58</v>
      </c>
      <c r="BV85" s="14">
        <f t="shared" ref="BV85:BV95" si="320">AVERAGE(B85:BS85)</f>
        <v>2.12027366419413</v>
      </c>
      <c r="BX85" s="12">
        <f t="shared" ref="BX85:BX95" si="321">AVERAGE(I85,Q85,X85,AC85,AE85,AH85,AL85,AM85,AQ85,AT85,AW85,BB85,BF85,BI85,BN85,BO85)</f>
        <v>2.4991595041029995</v>
      </c>
      <c r="BY85" s="12">
        <f t="shared" ref="BY85:BY95" si="322">AVERAGE(B85,F85,G85,M85,V85,Y85,AA85,AN85,AX85,AY85,BG85,BJ85,BK85,BP85,BS85)</f>
        <v>0.79408452184164324</v>
      </c>
      <c r="BZ85" s="12">
        <f t="shared" ref="BZ85:BZ95" si="323">AVERAGE(C85,D85,E85,H85,K85,L85,N85,O85,P85,R85,S85,T85,U85,W85,Z85,AB85,AD85,AF85,AG85,AI85,AJ85,AK85,AO85,AP85,AR85,AS85,AU85,AV85,AZ85,BA85,BC85,BD85,BE85,BH85,BL85,BM85,BQ85,BR85)</f>
        <v>2.5513800793546566</v>
      </c>
      <c r="CA85" s="13"/>
      <c r="CB85" s="12">
        <f t="shared" ref="CB85:CB95" si="324">AVERAGE(I85,X85,AE85,AH85,AQ85,AT85,AW85,BF85,BI85,BO85)</f>
        <v>0.19315789473684211</v>
      </c>
      <c r="CC85" s="12">
        <f t="shared" ref="CC85:CC95" si="325">AVERAGE(AC85,AL85)</f>
        <v>8.0645833333333332</v>
      </c>
      <c r="CD85" s="12">
        <f t="shared" ref="CD85:CD95" si="326">AVERAGE(Q85,AM85,BB85,BN85)</f>
        <v>5.4814516129032249</v>
      </c>
      <c r="CF85" s="12">
        <f t="shared" ref="CF85:CF95" si="327">AVERAGE(F85,AN85)</f>
        <v>7.8205128205128219E-2</v>
      </c>
      <c r="CG85" s="12">
        <f t="shared" ref="CG85:CG95" si="328">AVERAGE(G85,M85,V85,Y85,AX85,BG85,BJ85,BP85,BS85)</f>
        <v>1.2014975845410629</v>
      </c>
      <c r="CH85" s="12">
        <f t="shared" ref="CH85:CH95" si="329">AVERAGE(AA85,AY85,BK85)</f>
        <v>0.31379310344827588</v>
      </c>
      <c r="CJ85" s="12">
        <f t="shared" ref="CJ85:CJ95" si="330">AVERAGE(C85,L85,O85,R85,AB85,AK85,AZ85,BC85,BL85,BR85)</f>
        <v>3.8021518817204303</v>
      </c>
      <c r="CK85" s="12">
        <f t="shared" ref="CK85:CK95" si="331">AVERAGE(D85,J85,P85,S85,AF85,AI85,AO85,AR85,AU85,BA85,BD85,BM85)</f>
        <v>0.75885167464114833</v>
      </c>
      <c r="CL85" s="12">
        <f t="shared" ref="CL85:CL95" si="332">AVERAGE(E85,H85,K85,N85,T85,W85,Z85,AD85,AG85,AJ85,AP85,AS85,AV85,BE85,BH85,BQ85)</f>
        <v>3.0020109811165847</v>
      </c>
      <c r="CM85" s="13"/>
      <c r="CN85" s="12">
        <f t="shared" ref="CN85:CN95" si="333">(BX85-$BV85)/$BV85*100</f>
        <v>17.869666840996008</v>
      </c>
      <c r="CO85" s="12">
        <f t="shared" ref="CO85:CO96" si="334">(BY85-$BV85)/$BV85*100</f>
        <v>-62.548017491720465</v>
      </c>
      <c r="CP85" s="12">
        <f t="shared" ref="CP85:CP100" si="335">(BZ85-$BV85)/$BV85*100</f>
        <v>20.332583592428897</v>
      </c>
      <c r="CR85" s="12">
        <f t="shared" ref="CR85:CR95" si="336">(CB85-$BV85)/$BV85*100</f>
        <v>-90.889954537531011</v>
      </c>
      <c r="CS85" s="12">
        <f t="shared" ref="CS85:CS96" si="337">(CC85-$BV85)/$BV85*100</f>
        <v>280.35577527198626</v>
      </c>
      <c r="CT85" s="12">
        <f t="shared" ref="CT85:CT100" si="338">(CD85-$BV85)/$BV85*100</f>
        <v>158.52566607181842</v>
      </c>
      <c r="CV85" s="12">
        <f t="shared" ref="CV85:CV95" si="339">(CF85-$BV85)/$BV85*100</f>
        <v>-96.31155498812214</v>
      </c>
      <c r="CW85" s="12">
        <f t="shared" ref="CW85:CW96" si="340">(CG85-$BV85)/$BV85*100</f>
        <v>-43.332900614141892</v>
      </c>
      <c r="CX85" s="12">
        <f t="shared" ref="CX85:CX100" si="341">(CH85-$BV85)/$BV85*100</f>
        <v>-85.200348957428488</v>
      </c>
      <c r="CZ85" s="12">
        <f t="shared" ref="CZ85:CZ95" si="342">(CJ85-$BV85)/$BV85*100</f>
        <v>79.323638543873798</v>
      </c>
      <c r="DA85" s="12">
        <f t="shared" ref="DA85:DA96" si="343">(CK85-$BV85)/$BV85*100</f>
        <v>-64.209729741204356</v>
      </c>
      <c r="DB85" s="12">
        <f t="shared" ref="DB85:DB99" si="344">(CL85-$BV85)/$BV85*100</f>
        <v>41.586014664648673</v>
      </c>
      <c r="DC85" s="13"/>
      <c r="DD85" s="12">
        <f t="shared" ref="DD85:DD100" si="345">BX85</f>
        <v>2.4991595041029995</v>
      </c>
      <c r="DE85" s="12">
        <f t="shared" si="319"/>
        <v>0.79408452184164324</v>
      </c>
      <c r="DF85" s="12">
        <f t="shared" ref="DF85:DF100" si="346">BZ85</f>
        <v>2.5513800793546566</v>
      </c>
      <c r="DH85" s="12">
        <f t="shared" ref="DH85:DH100" si="347">(CB85-$DD85)/$DD85*100</f>
        <v>-92.271085762244269</v>
      </c>
      <c r="DI85" s="12">
        <f t="shared" ref="DI85:DI100" si="348">(CC85-$DD85)/$DD85*100</f>
        <v>222.69182179421878</v>
      </c>
      <c r="DJ85" s="12">
        <f t="shared" ref="DJ85:DJ99" si="349">(CD85-$DD85)/$DD85*100</f>
        <v>119.33180350850125</v>
      </c>
      <c r="DL85" s="12">
        <f t="shared" ref="DL85:DL100" si="350">(CF85-$DE85)/$DE85*100</f>
        <v>-90.151536007306291</v>
      </c>
      <c r="DM85" s="12">
        <f t="shared" ref="DM85:DM100" si="351">(CG85-$DE85)/$DE85*100</f>
        <v>51.306007294355268</v>
      </c>
      <c r="DN85" s="12">
        <f>(CH85-$DE85)/$DE85*100</f>
        <v>-60.483664544861547</v>
      </c>
      <c r="DP85" s="12">
        <f t="shared" ref="DP85:DP100" si="352">(CJ85-$DF85)/$DF85*100</f>
        <v>49.023342797367242</v>
      </c>
      <c r="DQ85" s="12">
        <f t="shared" ref="DQ85:DQ100" si="353">(CK85-$DF85)/$DF85*100</f>
        <v>-70.257207823262007</v>
      </c>
      <c r="DR85" s="12">
        <f t="shared" ref="DR85:DR100" si="354">(CL85-$DF85)/$DF85*100</f>
        <v>17.662241130138096</v>
      </c>
    </row>
    <row r="86" spans="1:122" s="12" customFormat="1" ht="15.75" x14ac:dyDescent="0.25">
      <c r="A86" s="21" t="str">
        <f>'data convert'!A86</f>
        <v>Mar</v>
      </c>
      <c r="B86" s="12">
        <f>'data convert'!B86</f>
        <v>10.918749999999999</v>
      </c>
      <c r="C86" s="12">
        <f>'data convert'!C86</f>
        <v>0</v>
      </c>
      <c r="D86" s="12">
        <f>'data convert'!D86</f>
        <v>0</v>
      </c>
      <c r="E86" s="12">
        <f>'data convert'!E86</f>
        <v>0.4</v>
      </c>
      <c r="F86" s="12">
        <f>'data convert'!F86</f>
        <v>6.2374999999999998</v>
      </c>
      <c r="G86" s="12">
        <f>'data convert'!G86</f>
        <v>4.4173913043478255</v>
      </c>
      <c r="H86" s="12">
        <f>'data convert'!H86</f>
        <v>5.9391304347826086</v>
      </c>
      <c r="I86" s="12">
        <f>'data convert'!I86</f>
        <v>4.9105263157894736</v>
      </c>
      <c r="J86" s="12">
        <f>'data convert'!J86</f>
        <v>0</v>
      </c>
      <c r="K86" s="12">
        <f>'data convert'!K86</f>
        <v>14.772727272727273</v>
      </c>
      <c r="L86" s="12">
        <f>'data convert'!L86</f>
        <v>0</v>
      </c>
      <c r="M86" s="12">
        <f>'data convert'!M86</f>
        <v>2.9</v>
      </c>
      <c r="N86" s="12">
        <f>'data convert'!N86</f>
        <v>19.857142857142858</v>
      </c>
      <c r="O86" s="12">
        <f>'data convert'!O86</f>
        <v>0</v>
      </c>
      <c r="P86" s="12">
        <f>'data convert'!P86</f>
        <v>0.40952380952380951</v>
      </c>
      <c r="Q86" s="12">
        <f>'data convert'!Q86</f>
        <v>0</v>
      </c>
      <c r="R86" s="12">
        <f>'data convert'!R86</f>
        <v>0.44090909090909086</v>
      </c>
      <c r="S86" s="12">
        <f>'data convert'!S86</f>
        <v>2.1105263157894738</v>
      </c>
      <c r="T86" s="12">
        <f>'data convert'!T86</f>
        <v>0</v>
      </c>
      <c r="U86" s="12">
        <f>'data convert'!U86</f>
        <v>0</v>
      </c>
      <c r="V86" s="12">
        <f>'data convert'!V86</f>
        <v>0</v>
      </c>
      <c r="W86" s="12">
        <f>'data convert'!W86</f>
        <v>0</v>
      </c>
      <c r="X86" s="12">
        <f>'data convert'!X86</f>
        <v>0</v>
      </c>
      <c r="Y86" s="12">
        <f>'data convert'!Y86</f>
        <v>1.5</v>
      </c>
      <c r="Z86" s="12">
        <f>'data convert'!Z86</f>
        <v>13.64722222222222</v>
      </c>
      <c r="AA86" s="12">
        <f>'data convert'!AA86</f>
        <v>0.20857142857142857</v>
      </c>
      <c r="AB86" s="12">
        <f>'data convert'!AB86</f>
        <v>4.9361111111111109</v>
      </c>
      <c r="AC86" s="12">
        <f>'data convert'!AC86</f>
        <v>1.1861111111111111</v>
      </c>
      <c r="AD86" s="12">
        <f>'data convert'!AD86</f>
        <v>3.8114285714285714</v>
      </c>
      <c r="AE86" s="12">
        <f>'data convert'!AE86</f>
        <v>0.3611111111111111</v>
      </c>
      <c r="AF86" s="12" t="str">
        <f>'data convert'!AF86</f>
        <v>Mar</v>
      </c>
      <c r="AG86" s="12">
        <f>'data convert'!AG86</f>
        <v>8.2405405405405414</v>
      </c>
      <c r="AH86" s="12">
        <f>'data convert'!AH86</f>
        <v>0</v>
      </c>
      <c r="AI86" s="12">
        <f>'data convert'!AI86</f>
        <v>0.32432432432432434</v>
      </c>
      <c r="AJ86" s="12">
        <f>'data convert'!AJ86</f>
        <v>30.508333333333333</v>
      </c>
      <c r="AK86" s="12">
        <f>'data convert'!AK86</f>
        <v>10.668421052631578</v>
      </c>
      <c r="AL86" s="12">
        <f>'data convert'!AL86</f>
        <v>3.3</v>
      </c>
      <c r="AM86" s="12">
        <f>'data convert'!AM86</f>
        <v>0.125</v>
      </c>
      <c r="AN86" s="12">
        <f>'data convert'!AN86</f>
        <v>2.048717948717949</v>
      </c>
      <c r="AO86" s="12">
        <f>'data convert'!AO86</f>
        <v>16.041025641025641</v>
      </c>
      <c r="AP86" s="12">
        <f>'data convert'!AP86</f>
        <v>0.1</v>
      </c>
      <c r="AQ86" s="12">
        <f>'data convert'!AQ86</f>
        <v>0.28717948717948716</v>
      </c>
      <c r="AR86" s="12">
        <f>'data convert'!AR86</f>
        <v>0</v>
      </c>
      <c r="AS86" s="12">
        <f>'data convert'!AS86</f>
        <v>1.8945945945945943</v>
      </c>
      <c r="AT86" s="12">
        <f>'data convert'!AT86</f>
        <v>2.1</v>
      </c>
      <c r="AU86" s="12">
        <f>'data convert'!AU86</f>
        <v>0.48333333333333339</v>
      </c>
      <c r="AV86" s="12">
        <f>'data convert'!AV86</f>
        <v>0</v>
      </c>
      <c r="AW86" s="12">
        <f>'data convert'!AW86</f>
        <v>9</v>
      </c>
      <c r="AX86" s="12">
        <f>'data convert'!AX86</f>
        <v>0.20645161290322581</v>
      </c>
      <c r="AY86" s="12">
        <f>'data convert'!AY86</f>
        <v>0.42758620689655175</v>
      </c>
      <c r="AZ86" s="12">
        <f>'data convert'!AZ86</f>
        <v>0</v>
      </c>
      <c r="BA86" s="12">
        <f>'data convert'!BA86</f>
        <v>2.34375</v>
      </c>
      <c r="BB86" s="12">
        <f>'data convert'!BB86</f>
        <v>0</v>
      </c>
      <c r="BC86" s="12">
        <f>'data convert'!BC86</f>
        <v>14.232258064516126</v>
      </c>
      <c r="BD86" s="12">
        <f>'data convert'!BD86</f>
        <v>8.9034482758620683</v>
      </c>
      <c r="BE86" s="12">
        <f>'data convert'!BE86</f>
        <v>1.48</v>
      </c>
      <c r="BF86" s="12">
        <f>'data convert'!BF86</f>
        <v>38</v>
      </c>
      <c r="BG86" s="12">
        <f>'data convert'!BG86</f>
        <v>1.4</v>
      </c>
      <c r="BH86" s="12">
        <f>'data convert'!BH86</f>
        <v>195.1</v>
      </c>
      <c r="BI86" s="12">
        <f>'data convert'!BI86</f>
        <v>8.1</v>
      </c>
      <c r="BJ86" s="12">
        <f>'data convert'!BJ86</f>
        <v>1.4</v>
      </c>
      <c r="BK86" s="12">
        <f>'data convert'!BK86</f>
        <v>1.5</v>
      </c>
      <c r="BL86" s="12">
        <f>'data convert'!BL86</f>
        <v>0</v>
      </c>
      <c r="BM86" s="12">
        <f>'data convert'!BM86</f>
        <v>2.8</v>
      </c>
      <c r="BN86" s="12">
        <f>'data convert'!BN86</f>
        <v>18.7</v>
      </c>
      <c r="BO86" s="12">
        <f>'data convert'!BO86</f>
        <v>10</v>
      </c>
      <c r="BP86" s="12">
        <f>'data convert'!BP86</f>
        <v>0.28000000000000003</v>
      </c>
      <c r="BQ86" s="12">
        <f>'data convert'!BQ86</f>
        <v>4.55</v>
      </c>
      <c r="BR86" s="12">
        <f>'data convert'!BR86</f>
        <v>20.52</v>
      </c>
      <c r="BS86" s="12">
        <f>'data convert'!BS86</f>
        <v>0.16</v>
      </c>
      <c r="BV86" s="14">
        <f t="shared" si="320"/>
        <v>7.4520238749627046</v>
      </c>
      <c r="BX86" s="12">
        <f t="shared" si="321"/>
        <v>6.0043705015744493</v>
      </c>
      <c r="BY86" s="12">
        <f t="shared" si="322"/>
        <v>2.2403312334291314</v>
      </c>
      <c r="BZ86" s="12">
        <f t="shared" si="323"/>
        <v>10.39229056339996</v>
      </c>
      <c r="CA86" s="13"/>
      <c r="CB86" s="12">
        <f t="shared" si="324"/>
        <v>7.2758816914080073</v>
      </c>
      <c r="CC86" s="12">
        <f t="shared" si="325"/>
        <v>2.2430555555555554</v>
      </c>
      <c r="CD86" s="12">
        <f t="shared" si="326"/>
        <v>4.7062499999999998</v>
      </c>
      <c r="CF86" s="12">
        <f t="shared" si="327"/>
        <v>4.1431089743589746</v>
      </c>
      <c r="CG86" s="12">
        <f t="shared" si="328"/>
        <v>1.3626492130278947</v>
      </c>
      <c r="CH86" s="12">
        <f t="shared" si="329"/>
        <v>0.71205254515599348</v>
      </c>
      <c r="CJ86" s="12">
        <f t="shared" si="330"/>
        <v>5.0797699319167906</v>
      </c>
      <c r="CK86" s="12">
        <f t="shared" si="331"/>
        <v>3.0378119727144224</v>
      </c>
      <c r="CL86" s="12">
        <f t="shared" si="332"/>
        <v>18.768819989173249</v>
      </c>
      <c r="CM86" s="13"/>
      <c r="CN86" s="12">
        <f t="shared" si="333"/>
        <v>-19.42631153198634</v>
      </c>
      <c r="CO86" s="12">
        <f t="shared" si="334"/>
        <v>-69.936606873252344</v>
      </c>
      <c r="CP86" s="12">
        <f t="shared" si="335"/>
        <v>39.455948313799134</v>
      </c>
      <c r="CR86" s="12">
        <f t="shared" si="336"/>
        <v>-2.3636824909606018</v>
      </c>
      <c r="CS86" s="12">
        <f t="shared" si="337"/>
        <v>-69.900048722444794</v>
      </c>
      <c r="CT86" s="12">
        <f t="shared" si="338"/>
        <v>-36.846015539321478</v>
      </c>
      <c r="CV86" s="12">
        <f t="shared" si="339"/>
        <v>-44.402902568804379</v>
      </c>
      <c r="CW86" s="12">
        <f t="shared" si="340"/>
        <v>-81.714374029233582</v>
      </c>
      <c r="CX86" s="12">
        <f t="shared" si="341"/>
        <v>-90.444843480059873</v>
      </c>
      <c r="CZ86" s="12">
        <f t="shared" si="342"/>
        <v>-31.833686832596019</v>
      </c>
      <c r="DA86" s="12">
        <f t="shared" si="343"/>
        <v>-59.235074609451303</v>
      </c>
      <c r="DB86" s="12">
        <f t="shared" si="344"/>
        <v>151.86204854003077</v>
      </c>
      <c r="DC86" s="13"/>
      <c r="DD86" s="12">
        <f t="shared" si="345"/>
        <v>6.0043705015744493</v>
      </c>
      <c r="DE86" s="12">
        <f t="shared" si="319"/>
        <v>2.2403312334291314</v>
      </c>
      <c r="DF86" s="12">
        <f t="shared" si="346"/>
        <v>10.39229056339996</v>
      </c>
      <c r="DH86" s="12">
        <f t="shared" si="347"/>
        <v>21.176427895316351</v>
      </c>
      <c r="DI86" s="12">
        <f t="shared" si="348"/>
        <v>-62.642952246744478</v>
      </c>
      <c r="DJ86" s="12">
        <f t="shared" si="349"/>
        <v>-21.619593614918664</v>
      </c>
      <c r="DL86" s="12">
        <f t="shared" si="350"/>
        <v>84.932875663094848</v>
      </c>
      <c r="DM86" s="12">
        <f t="shared" si="351"/>
        <v>-39.176439952489758</v>
      </c>
      <c r="DN86" s="12">
        <f t="shared" ref="DN86:DN100" si="355">(CH86-$DE86)/$DE86*100</f>
        <v>-68.216639819545776</v>
      </c>
      <c r="DP86" s="12">
        <f t="shared" si="352"/>
        <v>-51.11982386436582</v>
      </c>
      <c r="DQ86" s="12">
        <f t="shared" si="353"/>
        <v>-70.768600491087824</v>
      </c>
      <c r="DR86" s="12">
        <f t="shared" si="354"/>
        <v>80.603302752851519</v>
      </c>
    </row>
    <row r="87" spans="1:122" s="12" customFormat="1" ht="15.75" x14ac:dyDescent="0.25">
      <c r="A87" s="21" t="str">
        <f>'data convert'!A87</f>
        <v>Apr</v>
      </c>
      <c r="B87" s="12">
        <f>'data convert'!B87</f>
        <v>14.46875</v>
      </c>
      <c r="C87" s="12">
        <f>'data convert'!C87</f>
        <v>19.32</v>
      </c>
      <c r="D87" s="12">
        <f>'data convert'!D87</f>
        <v>42.178947368421049</v>
      </c>
      <c r="E87" s="12">
        <f>'data convert'!E87</f>
        <v>22</v>
      </c>
      <c r="F87" s="12">
        <f>'data convert'!F87</f>
        <v>29.466666666666658</v>
      </c>
      <c r="G87" s="12">
        <f>'data convert'!G87</f>
        <v>78.513043478260869</v>
      </c>
      <c r="H87" s="12">
        <f>'data convert'!H87</f>
        <v>6.247826086956521</v>
      </c>
      <c r="I87" s="12">
        <f>'data convert'!I87</f>
        <v>29.621052631578952</v>
      </c>
      <c r="J87" s="12">
        <f>'data convert'!J87</f>
        <v>39.86</v>
      </c>
      <c r="K87" s="12">
        <f>'data convert'!K87</f>
        <v>14.477272727272725</v>
      </c>
      <c r="L87" s="12">
        <f>'data convert'!L87</f>
        <v>40.695</v>
      </c>
      <c r="M87" s="12">
        <f>'data convert'!M87</f>
        <v>43.36</v>
      </c>
      <c r="N87" s="12">
        <f>'data convert'!N87</f>
        <v>21.585714285714282</v>
      </c>
      <c r="O87" s="12">
        <f>'data convert'!O87</f>
        <v>1.7142857142857142</v>
      </c>
      <c r="P87" s="12">
        <f>'data convert'!P87</f>
        <v>7.1190476190476204</v>
      </c>
      <c r="Q87" s="12">
        <f>'data convert'!Q87</f>
        <v>6.1909090909090914</v>
      </c>
      <c r="R87" s="12">
        <f>'data convert'!R87</f>
        <v>20.204545454545453</v>
      </c>
      <c r="S87" s="12">
        <f>'data convert'!S87</f>
        <v>20.10526315789474</v>
      </c>
      <c r="T87" s="12">
        <f>'data convert'!T87</f>
        <v>9.3153846153846143</v>
      </c>
      <c r="U87" s="12">
        <f>'data convert'!U87</f>
        <v>39.620689655172413</v>
      </c>
      <c r="V87" s="12">
        <f>'data convert'!V87</f>
        <v>12.05</v>
      </c>
      <c r="W87" s="12">
        <f>'data convert'!W87</f>
        <v>20.210344827586209</v>
      </c>
      <c r="X87" s="12">
        <f>'data convert'!X87</f>
        <v>7.9827586206896539</v>
      </c>
      <c r="Y87" s="12">
        <f>'data convert'!Y87</f>
        <v>27.444827586206895</v>
      </c>
      <c r="Z87" s="12">
        <f>'data convert'!Z87</f>
        <v>19.683333333333334</v>
      </c>
      <c r="AA87" s="12">
        <f>'data convert'!AA87</f>
        <v>57.2</v>
      </c>
      <c r="AB87" s="12">
        <f>'data convert'!AB87</f>
        <v>30.183333333333337</v>
      </c>
      <c r="AC87" s="12">
        <f>'data convert'!AC87</f>
        <v>23.961111111111109</v>
      </c>
      <c r="AD87" s="12">
        <f>'data convert'!AD87</f>
        <v>9.9285714285714306</v>
      </c>
      <c r="AE87" s="12">
        <f>'data convert'!AE87</f>
        <v>69.191666666666677</v>
      </c>
      <c r="AF87" s="12" t="str">
        <f>'data convert'!AF87</f>
        <v>Apr</v>
      </c>
      <c r="AG87" s="12">
        <f>'data convert'!AG87</f>
        <v>11.070270270270271</v>
      </c>
      <c r="AH87" s="12">
        <f>'data convert'!AH87</f>
        <v>14.143243243243244</v>
      </c>
      <c r="AI87" s="12">
        <f>'data convert'!AI87</f>
        <v>0.6108108108108109</v>
      </c>
      <c r="AJ87" s="12">
        <f>'data convert'!AJ87</f>
        <v>31.219444444444449</v>
      </c>
      <c r="AK87" s="12">
        <f>'data convert'!AK87</f>
        <v>30.955263157894741</v>
      </c>
      <c r="AL87" s="12">
        <f>'data convert'!AL87</f>
        <v>11.72</v>
      </c>
      <c r="AM87" s="12">
        <f>'data convert'!AM87</f>
        <v>3.8125</v>
      </c>
      <c r="AN87" s="12">
        <f>'data convert'!AN87</f>
        <v>63.169230769230779</v>
      </c>
      <c r="AO87" s="12">
        <f>'data convert'!AO87</f>
        <v>15.602564102564097</v>
      </c>
      <c r="AP87" s="12">
        <f>'data convert'!AP87</f>
        <v>8.568421052631578</v>
      </c>
      <c r="AQ87" s="12">
        <f>'data convert'!AQ87</f>
        <v>47.902564102564114</v>
      </c>
      <c r="AR87" s="12">
        <f>'data convert'!AR87</f>
        <v>20.21842105263158</v>
      </c>
      <c r="AS87" s="12">
        <f>'data convert'!AS87</f>
        <v>15.789189189189187</v>
      </c>
      <c r="AT87" s="12">
        <f>'data convert'!AT87</f>
        <v>25.644736842105267</v>
      </c>
      <c r="AU87" s="12">
        <f>'data convert'!AU87</f>
        <v>9.283333333333335</v>
      </c>
      <c r="AV87" s="12">
        <f>'data convert'!AV87</f>
        <v>23</v>
      </c>
      <c r="AW87" s="12">
        <f>'data convert'!AW87</f>
        <v>8</v>
      </c>
      <c r="AX87" s="12">
        <f>'data convert'!AX87</f>
        <v>17.448387096774191</v>
      </c>
      <c r="AY87" s="12">
        <f>'data convert'!AY87</f>
        <v>28.434482758620685</v>
      </c>
      <c r="AZ87" s="12">
        <f>'data convert'!AZ87</f>
        <v>10.009375</v>
      </c>
      <c r="BA87" s="12">
        <f>'data convert'!BA87</f>
        <v>64.515625</v>
      </c>
      <c r="BB87" s="12">
        <f>'data convert'!BB87</f>
        <v>6.6419354838709674</v>
      </c>
      <c r="BC87" s="12">
        <f>'data convert'!BC87</f>
        <v>19.735483870967744</v>
      </c>
      <c r="BD87" s="12">
        <f>'data convert'!BD87</f>
        <v>56.306896551724115</v>
      </c>
      <c r="BE87" s="12">
        <f>'data convert'!BE87</f>
        <v>82.223333333333315</v>
      </c>
      <c r="BF87" s="12">
        <f>'data convert'!BF87</f>
        <v>23.1</v>
      </c>
      <c r="BG87" s="12">
        <f>'data convert'!BG87</f>
        <v>30.8</v>
      </c>
      <c r="BH87" s="12">
        <f>'data convert'!BH87</f>
        <v>31.8</v>
      </c>
      <c r="BI87" s="12">
        <f>'data convert'!BI87</f>
        <v>5.8</v>
      </c>
      <c r="BJ87" s="12">
        <f>'data convert'!BJ87</f>
        <v>93.2</v>
      </c>
      <c r="BK87" s="12">
        <f>'data convert'!BK87</f>
        <v>57.7</v>
      </c>
      <c r="BL87" s="12">
        <f>'data convert'!BL87</f>
        <v>131.4</v>
      </c>
      <c r="BM87" s="12">
        <f>'data convert'!BM87</f>
        <v>16.3</v>
      </c>
      <c r="BN87" s="12">
        <f>'data convert'!BN87</f>
        <v>53.9</v>
      </c>
      <c r="BO87" s="12">
        <f>'data convert'!BO87</f>
        <v>43</v>
      </c>
      <c r="BP87" s="12">
        <f>'data convert'!BP87</f>
        <v>4.8699999999999992</v>
      </c>
      <c r="BQ87" s="12">
        <f>'data convert'!BQ87</f>
        <v>11.9</v>
      </c>
      <c r="BR87" s="12">
        <f>'data convert'!BR87</f>
        <v>21.090000000000003</v>
      </c>
      <c r="BS87" s="12">
        <f>'data convert'!BS87</f>
        <v>13.999999999999998</v>
      </c>
      <c r="BV87" s="14">
        <f t="shared" si="320"/>
        <v>28.243273288779914</v>
      </c>
      <c r="BX87" s="12">
        <f t="shared" si="321"/>
        <v>23.788279862046188</v>
      </c>
      <c r="BY87" s="12">
        <f t="shared" si="322"/>
        <v>38.141692557050668</v>
      </c>
      <c r="BZ87" s="12">
        <f t="shared" si="323"/>
        <v>25.842918669657152</v>
      </c>
      <c r="CA87" s="13"/>
      <c r="CB87" s="12">
        <f t="shared" si="324"/>
        <v>27.438602210684792</v>
      </c>
      <c r="CC87" s="12">
        <f t="shared" si="325"/>
        <v>17.840555555555554</v>
      </c>
      <c r="CD87" s="12">
        <f t="shared" si="326"/>
        <v>17.636336143695015</v>
      </c>
      <c r="CF87" s="12">
        <f t="shared" si="327"/>
        <v>46.317948717948717</v>
      </c>
      <c r="CG87" s="12">
        <f t="shared" si="328"/>
        <v>35.742917573471324</v>
      </c>
      <c r="CH87" s="12">
        <f t="shared" si="329"/>
        <v>47.778160919540234</v>
      </c>
      <c r="CJ87" s="12">
        <f t="shared" si="330"/>
        <v>32.530728653102699</v>
      </c>
      <c r="CK87" s="12">
        <f t="shared" si="331"/>
        <v>26.554628090584302</v>
      </c>
      <c r="CL87" s="12">
        <f t="shared" si="332"/>
        <v>21.188694099667995</v>
      </c>
      <c r="CM87" s="13"/>
      <c r="CN87" s="12">
        <f t="shared" si="333"/>
        <v>-15.773644156548746</v>
      </c>
      <c r="CO87" s="12">
        <f t="shared" si="334"/>
        <v>35.046997446301866</v>
      </c>
      <c r="CP87" s="12">
        <f t="shared" si="335"/>
        <v>-8.4988542035470829</v>
      </c>
      <c r="CR87" s="12">
        <f t="shared" si="336"/>
        <v>-2.849071599695884</v>
      </c>
      <c r="CS87" s="12">
        <f t="shared" si="337"/>
        <v>-36.832549920327416</v>
      </c>
      <c r="CT87" s="12">
        <f t="shared" si="338"/>
        <v>-37.5556226667915</v>
      </c>
      <c r="CV87" s="12">
        <f t="shared" si="339"/>
        <v>63.996390377135405</v>
      </c>
      <c r="CW87" s="12">
        <f t="shared" si="340"/>
        <v>26.553736204757687</v>
      </c>
      <c r="CX87" s="12">
        <f t="shared" si="341"/>
        <v>69.16651420329832</v>
      </c>
      <c r="CZ87" s="12">
        <f t="shared" si="342"/>
        <v>15.180447820210855</v>
      </c>
      <c r="DA87" s="12">
        <f t="shared" si="343"/>
        <v>-5.9789287910422662</v>
      </c>
      <c r="DB87" s="12">
        <f t="shared" si="344"/>
        <v>-24.977909313062739</v>
      </c>
      <c r="DC87" s="13"/>
      <c r="DD87" s="12">
        <f t="shared" si="345"/>
        <v>23.788279862046188</v>
      </c>
      <c r="DE87" s="12">
        <f t="shared" si="319"/>
        <v>38.141692557050668</v>
      </c>
      <c r="DF87" s="12">
        <f t="shared" si="346"/>
        <v>25.842918669657152</v>
      </c>
      <c r="DH87" s="12">
        <f t="shared" si="347"/>
        <v>15.345045416514679</v>
      </c>
      <c r="DI87" s="12">
        <f t="shared" si="348"/>
        <v>-25.002750686400539</v>
      </c>
      <c r="DJ87" s="12">
        <f t="shared" si="349"/>
        <v>-25.861238198086355</v>
      </c>
      <c r="DL87" s="12">
        <f t="shared" si="350"/>
        <v>21.436532080133478</v>
      </c>
      <c r="DM87" s="12">
        <f t="shared" si="351"/>
        <v>-6.2891151985228806</v>
      </c>
      <c r="DN87" s="12">
        <f t="shared" si="355"/>
        <v>25.264920658871549</v>
      </c>
      <c r="DP87" s="12">
        <f t="shared" si="352"/>
        <v>25.878694542725473</v>
      </c>
      <c r="DQ87" s="12">
        <f t="shared" si="353"/>
        <v>2.753982357893602</v>
      </c>
      <c r="DR87" s="12">
        <f t="shared" si="354"/>
        <v>-18.009670770870802</v>
      </c>
    </row>
    <row r="88" spans="1:122" s="12" customFormat="1" ht="15.75" x14ac:dyDescent="0.25">
      <c r="A88" s="21" t="str">
        <f>'data convert'!A88</f>
        <v>May</v>
      </c>
      <c r="B88" s="12">
        <f>'data convert'!B88</f>
        <v>96.931250000000006</v>
      </c>
      <c r="C88" s="12">
        <f>'data convert'!C88</f>
        <v>44.44</v>
      </c>
      <c r="D88" s="12">
        <f>'data convert'!D88</f>
        <v>7.4631578947368409</v>
      </c>
      <c r="E88" s="12">
        <f>'data convert'!E88</f>
        <v>86.789473684210535</v>
      </c>
      <c r="F88" s="12">
        <f>'data convert'!F88</f>
        <v>155.96666666666661</v>
      </c>
      <c r="G88" s="12">
        <f>'data convert'!G88</f>
        <v>37.700000000000003</v>
      </c>
      <c r="H88" s="12">
        <f>'data convert'!H88</f>
        <v>115.33478260869569</v>
      </c>
      <c r="I88" s="12">
        <f>'data convert'!I88</f>
        <v>89.4</v>
      </c>
      <c r="J88" s="12">
        <f>'data convert'!J88</f>
        <v>372.96</v>
      </c>
      <c r="K88" s="12">
        <f>'data convert'!K88</f>
        <v>58.909090909090907</v>
      </c>
      <c r="L88" s="12">
        <f>'data convert'!L88</f>
        <v>98.67</v>
      </c>
      <c r="M88" s="12">
        <f>'data convert'!M88</f>
        <v>56.094999999999999</v>
      </c>
      <c r="N88" s="12">
        <f>'data convert'!N88</f>
        <v>68.780952380952385</v>
      </c>
      <c r="O88" s="12">
        <f>'data convert'!O88</f>
        <v>19.428571428571427</v>
      </c>
      <c r="P88" s="12">
        <f>'data convert'!P88</f>
        <v>19.43333333333333</v>
      </c>
      <c r="Q88" s="12">
        <f>'data convert'!Q88</f>
        <v>59.418181818181822</v>
      </c>
      <c r="R88" s="12">
        <f>'data convert'!R88</f>
        <v>91.245454545454535</v>
      </c>
      <c r="S88" s="12">
        <f>'data convert'!S88</f>
        <v>31.405263157894733</v>
      </c>
      <c r="T88" s="12">
        <f>'data convert'!T88</f>
        <v>71.215384615384622</v>
      </c>
      <c r="U88" s="12">
        <f>'data convert'!U88</f>
        <v>100.13793103448276</v>
      </c>
      <c r="V88" s="12">
        <f>'data convert'!V88</f>
        <v>54.21</v>
      </c>
      <c r="W88" s="12">
        <f>'data convert'!W88</f>
        <v>158.15517241379314</v>
      </c>
      <c r="X88" s="12">
        <f>'data convert'!X88</f>
        <v>27.431034482758619</v>
      </c>
      <c r="Y88" s="12">
        <f>'data convert'!Y88</f>
        <v>98.368965517241364</v>
      </c>
      <c r="Z88" s="12">
        <f>'data convert'!Z88</f>
        <v>80.369444444444468</v>
      </c>
      <c r="AA88" s="12">
        <f>'data convert'!AA88</f>
        <v>7.8657142857142848</v>
      </c>
      <c r="AB88" s="12">
        <f>'data convert'!AB88</f>
        <v>130.20555555555555</v>
      </c>
      <c r="AC88" s="12">
        <f>'data convert'!AC88</f>
        <v>53.547222222222217</v>
      </c>
      <c r="AD88" s="12">
        <f>'data convert'!AD88</f>
        <v>20.268571428571427</v>
      </c>
      <c r="AE88" s="12">
        <f>'data convert'!AE88</f>
        <v>52.694444444444443</v>
      </c>
      <c r="AF88" s="12" t="str">
        <f>'data convert'!AF88</f>
        <v>May</v>
      </c>
      <c r="AG88" s="12">
        <f>'data convert'!AG88</f>
        <v>50.4</v>
      </c>
      <c r="AH88" s="12">
        <f>'data convert'!AH88</f>
        <v>83.38648648648649</v>
      </c>
      <c r="AI88" s="12">
        <f>'data convert'!AI88</f>
        <v>55.994594594594588</v>
      </c>
      <c r="AJ88" s="12">
        <f>'data convert'!AJ88</f>
        <v>30.469444444444441</v>
      </c>
      <c r="AK88" s="12">
        <f>'data convert'!AK88</f>
        <v>40.231578947368426</v>
      </c>
      <c r="AL88" s="12">
        <f>'data convert'!AL88</f>
        <v>26.94</v>
      </c>
      <c r="AM88" s="12">
        <f>'data convert'!AM88</f>
        <v>57.765000000000001</v>
      </c>
      <c r="AN88" s="12">
        <f>'data convert'!AN88</f>
        <v>124.06666666666668</v>
      </c>
      <c r="AO88" s="12">
        <f>'data convert'!AO88</f>
        <v>18.351282051282052</v>
      </c>
      <c r="AP88" s="12">
        <f>'data convert'!AP88</f>
        <v>92.828947368421041</v>
      </c>
      <c r="AQ88" s="12">
        <f>'data convert'!AQ88</f>
        <v>102.86153846153846</v>
      </c>
      <c r="AR88" s="12">
        <f>'data convert'!AR88</f>
        <v>53.826315789473675</v>
      </c>
      <c r="AS88" s="12">
        <f>'data convert'!AS88</f>
        <v>41.791891891891893</v>
      </c>
      <c r="AT88" s="12">
        <f>'data convert'!AT88</f>
        <v>47.497368421052634</v>
      </c>
      <c r="AU88" s="12">
        <f>'data convert'!AU88</f>
        <v>28.119444444444451</v>
      </c>
      <c r="AV88" s="12">
        <f>'data convert'!AV88</f>
        <v>41</v>
      </c>
      <c r="AW88" s="12">
        <f>'data convert'!AW88</f>
        <v>22</v>
      </c>
      <c r="AX88" s="12">
        <f>'data convert'!AX88</f>
        <v>25.85806451612903</v>
      </c>
      <c r="AY88" s="12">
        <f>'data convert'!AY88</f>
        <v>73.868965517241392</v>
      </c>
      <c r="AZ88" s="12">
        <f>'data convert'!AZ88</f>
        <v>32.459375000000001</v>
      </c>
      <c r="BA88" s="12">
        <f>'data convert'!BA88</f>
        <v>8.234375</v>
      </c>
      <c r="BB88" s="12">
        <f>'data convert'!BB88</f>
        <v>59.051612903225802</v>
      </c>
      <c r="BC88" s="12">
        <f>'data convert'!BC88</f>
        <v>0.20645161290322578</v>
      </c>
      <c r="BD88" s="12">
        <f>'data convert'!BD88</f>
        <v>153.7931034482759</v>
      </c>
      <c r="BE88" s="12">
        <f>'data convert'!BE88</f>
        <v>54.826666666666675</v>
      </c>
      <c r="BF88" s="12">
        <f>'data convert'!BF88</f>
        <v>189.9</v>
      </c>
      <c r="BG88" s="12">
        <f>'data convert'!BG88</f>
        <v>86.7</v>
      </c>
      <c r="BH88" s="12">
        <f>'data convert'!BH88</f>
        <v>49.2</v>
      </c>
      <c r="BI88" s="12">
        <f>'data convert'!BI88</f>
        <v>148.30000000000001</v>
      </c>
      <c r="BJ88" s="12">
        <f>'data convert'!BJ88</f>
        <v>140.19999999999999</v>
      </c>
      <c r="BK88" s="12">
        <f>'data convert'!BK88</f>
        <v>52.3</v>
      </c>
      <c r="BL88" s="12">
        <f>'data convert'!BL88</f>
        <v>44.3</v>
      </c>
      <c r="BM88" s="12">
        <f>'data convert'!BM88</f>
        <v>110.4</v>
      </c>
      <c r="BN88" s="12">
        <f>'data convert'!BN88</f>
        <v>142.4</v>
      </c>
      <c r="BO88" s="12">
        <f>'data convert'!BO88</f>
        <v>111</v>
      </c>
      <c r="BP88" s="12">
        <f>'data convert'!BP88</f>
        <v>64.819999999999993</v>
      </c>
      <c r="BQ88" s="12">
        <f>'data convert'!BQ88</f>
        <v>71.529999999999987</v>
      </c>
      <c r="BR88" s="12">
        <f>'data convert'!BR88</f>
        <v>99.82</v>
      </c>
      <c r="BS88" s="12">
        <f>'data convert'!BS88</f>
        <v>51.5</v>
      </c>
      <c r="BV88" s="14">
        <f t="shared" si="320"/>
        <v>73.232460769630521</v>
      </c>
      <c r="BX88" s="12">
        <f t="shared" si="321"/>
        <v>79.599555577494414</v>
      </c>
      <c r="BY88" s="12">
        <f t="shared" si="322"/>
        <v>75.096752877977281</v>
      </c>
      <c r="BZ88" s="12">
        <f t="shared" si="323"/>
        <v>61.622584072836197</v>
      </c>
      <c r="CA88" s="13"/>
      <c r="CB88" s="12">
        <f t="shared" si="324"/>
        <v>87.447087229628067</v>
      </c>
      <c r="CC88" s="12">
        <f t="shared" si="325"/>
        <v>40.243611111111107</v>
      </c>
      <c r="CD88" s="12">
        <f t="shared" si="326"/>
        <v>79.658698680351904</v>
      </c>
      <c r="CF88" s="12">
        <f t="shared" si="327"/>
        <v>140.01666666666665</v>
      </c>
      <c r="CG88" s="12">
        <f t="shared" si="328"/>
        <v>68.38355889259671</v>
      </c>
      <c r="CH88" s="12">
        <f t="shared" si="329"/>
        <v>44.678226600985226</v>
      </c>
      <c r="CJ88" s="12">
        <f t="shared" si="330"/>
        <v>60.10069870898532</v>
      </c>
      <c r="CK88" s="12">
        <f t="shared" si="331"/>
        <v>78.180079064912334</v>
      </c>
      <c r="CL88" s="12">
        <f t="shared" si="332"/>
        <v>68.241863928535466</v>
      </c>
      <c r="CM88" s="13"/>
      <c r="CN88" s="12">
        <f t="shared" si="333"/>
        <v>8.69436140879254</v>
      </c>
      <c r="CO88" s="12">
        <f t="shared" si="334"/>
        <v>2.5457182358125556</v>
      </c>
      <c r="CP88" s="12">
        <f t="shared" si="335"/>
        <v>-15.853457025451936</v>
      </c>
      <c r="CR88" s="12">
        <f t="shared" si="336"/>
        <v>19.410281056528895</v>
      </c>
      <c r="CS88" s="12">
        <f t="shared" si="337"/>
        <v>-45.046758379857529</v>
      </c>
      <c r="CT88" s="12">
        <f t="shared" si="338"/>
        <v>8.775122183776654</v>
      </c>
      <c r="CV88" s="12">
        <f t="shared" si="339"/>
        <v>91.194813331646941</v>
      </c>
      <c r="CW88" s="12">
        <f t="shared" si="340"/>
        <v>-6.6212466795116205</v>
      </c>
      <c r="CX88" s="12">
        <f t="shared" si="341"/>
        <v>-38.991225842415943</v>
      </c>
      <c r="CZ88" s="12">
        <f t="shared" si="342"/>
        <v>-17.931613826215901</v>
      </c>
      <c r="DA88" s="12">
        <f t="shared" si="343"/>
        <v>6.7560453974715937</v>
      </c>
      <c r="DB88" s="12">
        <f t="shared" si="344"/>
        <v>-6.8147332325676189</v>
      </c>
      <c r="DC88" s="13"/>
      <c r="DD88" s="12">
        <f t="shared" si="345"/>
        <v>79.599555577494414</v>
      </c>
      <c r="DE88" s="12">
        <f t="shared" si="319"/>
        <v>75.096752877977281</v>
      </c>
      <c r="DF88" s="12">
        <f t="shared" si="346"/>
        <v>61.622584072836197</v>
      </c>
      <c r="DH88" s="12">
        <f t="shared" si="347"/>
        <v>9.8587631491154024</v>
      </c>
      <c r="DI88" s="12">
        <f t="shared" si="348"/>
        <v>-49.442417336197558</v>
      </c>
      <c r="DJ88" s="12">
        <f t="shared" si="349"/>
        <v>7.4300795310234216E-2</v>
      </c>
      <c r="DL88" s="12">
        <f t="shared" si="350"/>
        <v>86.44836334558434</v>
      </c>
      <c r="DM88" s="12">
        <f t="shared" si="351"/>
        <v>-8.9393931536409585</v>
      </c>
      <c r="DN88" s="12">
        <f t="shared" si="355"/>
        <v>-40.505781024138699</v>
      </c>
      <c r="DP88" s="12">
        <f t="shared" si="352"/>
        <v>-2.4696876749797623</v>
      </c>
      <c r="DQ88" s="12">
        <f t="shared" si="353"/>
        <v>26.86919940342916</v>
      </c>
      <c r="DR88" s="12">
        <f t="shared" si="354"/>
        <v>10.741646030090951</v>
      </c>
    </row>
    <row r="89" spans="1:122" s="12" customFormat="1" ht="15.75" x14ac:dyDescent="0.25">
      <c r="A89" s="21" t="str">
        <f>'data convert'!A89</f>
        <v>Jun</v>
      </c>
      <c r="B89" s="12">
        <f>'data convert'!B89</f>
        <v>31.793749999999999</v>
      </c>
      <c r="C89" s="12">
        <f>'data convert'!C89</f>
        <v>13.54</v>
      </c>
      <c r="D89" s="12">
        <f>'data convert'!D89</f>
        <v>31.384210526315794</v>
      </c>
      <c r="E89" s="12">
        <f>'data convert'!E89</f>
        <v>13.9</v>
      </c>
      <c r="F89" s="12">
        <f>'data convert'!F89</f>
        <v>14.933333333333335</v>
      </c>
      <c r="G89" s="12">
        <f>'data convert'!G89</f>
        <v>40.769565217391303</v>
      </c>
      <c r="H89" s="12">
        <f>'data convert'!H89</f>
        <v>104.28260869565217</v>
      </c>
      <c r="I89" s="12">
        <f>'data convert'!I89</f>
        <v>22.494736842105258</v>
      </c>
      <c r="J89" s="12">
        <f>'data convert'!J89</f>
        <v>267.87</v>
      </c>
      <c r="K89" s="12">
        <f>'data convert'!K89</f>
        <v>19.490909090909092</v>
      </c>
      <c r="L89" s="12">
        <f>'data convert'!L89</f>
        <v>40.79</v>
      </c>
      <c r="M89" s="12">
        <f>'data convert'!M89</f>
        <v>32.585000000000001</v>
      </c>
      <c r="N89" s="12">
        <f>'data convert'!N89</f>
        <v>37.823809523809537</v>
      </c>
      <c r="O89" s="12">
        <f>'data convert'!O89</f>
        <v>32.409523809523812</v>
      </c>
      <c r="P89" s="12">
        <f>'data convert'!P89</f>
        <v>21.814285714285717</v>
      </c>
      <c r="Q89" s="12">
        <f>'data convert'!Q89</f>
        <v>40.386363636363633</v>
      </c>
      <c r="R89" s="12">
        <f>'data convert'!R89</f>
        <v>19.627272727272729</v>
      </c>
      <c r="S89" s="12">
        <f>'data convert'!S89</f>
        <v>29.926315789473687</v>
      </c>
      <c r="T89" s="12">
        <f>'data convert'!T89</f>
        <v>20.584615384615386</v>
      </c>
      <c r="U89" s="12">
        <f>'data convert'!U89</f>
        <v>13.91034482758621</v>
      </c>
      <c r="V89" s="12">
        <f>'data convert'!V89</f>
        <v>23.256666666666668</v>
      </c>
      <c r="W89" s="12">
        <f>'data convert'!W89</f>
        <v>48.310344827586206</v>
      </c>
      <c r="X89" s="12">
        <f>'data convert'!X89</f>
        <v>99.048275862068991</v>
      </c>
      <c r="Y89" s="12">
        <f>'data convert'!Y89</f>
        <v>15.317241379310344</v>
      </c>
      <c r="Z89" s="12">
        <f>'data convert'!Z89</f>
        <v>44.602777777777789</v>
      </c>
      <c r="AA89" s="12">
        <f>'data convert'!AA89</f>
        <v>9.52</v>
      </c>
      <c r="AB89" s="12">
        <f>'data convert'!AB89</f>
        <v>44.516666666666673</v>
      </c>
      <c r="AC89" s="12">
        <f>'data convert'!AC89</f>
        <v>39.041666666666664</v>
      </c>
      <c r="AD89" s="12">
        <f>'data convert'!AD89</f>
        <v>71.834285714285727</v>
      </c>
      <c r="AE89" s="12">
        <f>'data convert'!AE89</f>
        <v>53.019444444444446</v>
      </c>
      <c r="AF89" s="12" t="str">
        <f>'data convert'!AF89</f>
        <v>Jun</v>
      </c>
      <c r="AG89" s="12">
        <f>'data convert'!AG89</f>
        <v>22.372972972972967</v>
      </c>
      <c r="AH89" s="12">
        <f>'data convert'!AH89</f>
        <v>56.140540540540535</v>
      </c>
      <c r="AI89" s="12">
        <f>'data convert'!AI89</f>
        <v>107.14864864864867</v>
      </c>
      <c r="AJ89" s="12">
        <f>'data convert'!AJ89</f>
        <v>41.397222222222219</v>
      </c>
      <c r="AK89" s="12">
        <f>'data convert'!AK89</f>
        <v>37.55263157894737</v>
      </c>
      <c r="AL89" s="12">
        <f>'data convert'!AL89</f>
        <v>88.272499999999994</v>
      </c>
      <c r="AM89" s="12">
        <f>'data convert'!AM89</f>
        <v>68.472499999999997</v>
      </c>
      <c r="AN89" s="12">
        <f>'data convert'!AN89</f>
        <v>22.705128205128204</v>
      </c>
      <c r="AO89" s="12">
        <f>'data convert'!AO89</f>
        <v>36.748717948717953</v>
      </c>
      <c r="AP89" s="12">
        <f>'data convert'!AP89</f>
        <v>41.165789473684207</v>
      </c>
      <c r="AQ89" s="12">
        <f>'data convert'!AQ89</f>
        <v>115.11282051282051</v>
      </c>
      <c r="AR89" s="12">
        <f>'data convert'!AR89</f>
        <v>126.54210526315791</v>
      </c>
      <c r="AS89" s="12">
        <f>'data convert'!AS89</f>
        <v>69.764864864864862</v>
      </c>
      <c r="AT89" s="12">
        <f>'data convert'!AT89</f>
        <v>40.847368421052636</v>
      </c>
      <c r="AU89" s="12">
        <f>'data convert'!AU89</f>
        <v>28.122222222222227</v>
      </c>
      <c r="AV89" s="12">
        <f>'data convert'!AV89</f>
        <v>89</v>
      </c>
      <c r="AW89" s="12">
        <f>'data convert'!AW89</f>
        <v>87</v>
      </c>
      <c r="AX89" s="12">
        <f>'data convert'!AX89</f>
        <v>44.903225806451616</v>
      </c>
      <c r="AY89" s="12">
        <f>'data convert'!AY89</f>
        <v>25.7</v>
      </c>
      <c r="AZ89" s="12">
        <f>'data convert'!AZ89</f>
        <v>23.21875</v>
      </c>
      <c r="BA89" s="12">
        <f>'data convert'!BA89</f>
        <v>28.103124999999999</v>
      </c>
      <c r="BB89" s="12">
        <f>'data convert'!BB89</f>
        <v>60.896774193548389</v>
      </c>
      <c r="BC89" s="12">
        <f>'data convert'!BC89</f>
        <v>17.454838709677421</v>
      </c>
      <c r="BD89" s="12">
        <f>'data convert'!BD89</f>
        <v>44.213793103448268</v>
      </c>
      <c r="BE89" s="12">
        <f>'data convert'!BE89</f>
        <v>42.306666666666665</v>
      </c>
      <c r="BF89" s="12">
        <f>'data convert'!BF89</f>
        <v>389.9</v>
      </c>
      <c r="BG89" s="12">
        <f>'data convert'!BG89</f>
        <v>525.29999999999995</v>
      </c>
      <c r="BH89" s="12">
        <f>'data convert'!BH89</f>
        <v>402.5</v>
      </c>
      <c r="BI89" s="12">
        <f>'data convert'!BI89</f>
        <v>61.8</v>
      </c>
      <c r="BJ89" s="12">
        <f>'data convert'!BJ89</f>
        <v>44</v>
      </c>
      <c r="BK89" s="12">
        <f>'data convert'!BK89</f>
        <v>46.9</v>
      </c>
      <c r="BL89" s="12">
        <f>'data convert'!BL89</f>
        <v>20.3</v>
      </c>
      <c r="BM89" s="12">
        <f>'data convert'!BM89</f>
        <v>86.8</v>
      </c>
      <c r="BN89" s="12">
        <f>'data convert'!BN89</f>
        <v>55.9</v>
      </c>
      <c r="BO89" s="12">
        <f>'data convert'!BO89</f>
        <v>64</v>
      </c>
      <c r="BP89" s="12">
        <f>'data convert'!BP89</f>
        <v>78.92</v>
      </c>
      <c r="BQ89" s="12">
        <f>'data convert'!BQ89</f>
        <v>42.800000000000018</v>
      </c>
      <c r="BR89" s="12">
        <f>'data convert'!BR89</f>
        <v>87.77</v>
      </c>
      <c r="BS89" s="12">
        <f>'data convert'!BS89</f>
        <v>75.020000000000024</v>
      </c>
      <c r="BV89" s="14">
        <f t="shared" si="320"/>
        <v>67.331264079404122</v>
      </c>
      <c r="BX89" s="12">
        <f t="shared" si="321"/>
        <v>83.895811944975691</v>
      </c>
      <c r="BY89" s="12">
        <f t="shared" si="322"/>
        <v>68.774927373885433</v>
      </c>
      <c r="BZ89" s="12">
        <f t="shared" si="323"/>
        <v>54.162981614891656</v>
      </c>
      <c r="CA89" s="13"/>
      <c r="CB89" s="12">
        <f t="shared" si="324"/>
        <v>98.936318662303236</v>
      </c>
      <c r="CC89" s="12">
        <f t="shared" si="325"/>
        <v>63.657083333333333</v>
      </c>
      <c r="CD89" s="12">
        <f t="shared" si="326"/>
        <v>56.413909457478006</v>
      </c>
      <c r="CF89" s="12">
        <f t="shared" si="327"/>
        <v>18.819230769230771</v>
      </c>
      <c r="CG89" s="12">
        <f t="shared" si="328"/>
        <v>97.785744341091089</v>
      </c>
      <c r="CH89" s="12">
        <f t="shared" si="329"/>
        <v>27.373333333333335</v>
      </c>
      <c r="CJ89" s="12">
        <f t="shared" si="330"/>
        <v>33.717968349208803</v>
      </c>
      <c r="CK89" s="12">
        <f t="shared" si="331"/>
        <v>73.51576583784275</v>
      </c>
      <c r="CL89" s="12">
        <f t="shared" si="332"/>
        <v>69.508554200940424</v>
      </c>
      <c r="CM89" s="13"/>
      <c r="CN89" s="12">
        <f t="shared" si="333"/>
        <v>24.601569704731681</v>
      </c>
      <c r="CO89" s="12">
        <f t="shared" si="334"/>
        <v>2.1441202897643379</v>
      </c>
      <c r="CP89" s="12">
        <f t="shared" si="335"/>
        <v>-19.55745617516261</v>
      </c>
      <c r="CR89" s="12">
        <f t="shared" si="336"/>
        <v>46.939642400931461</v>
      </c>
      <c r="CS89" s="12">
        <f t="shared" si="337"/>
        <v>-5.4568717761451913</v>
      </c>
      <c r="CT89" s="12">
        <f t="shared" si="338"/>
        <v>-16.214391295329346</v>
      </c>
      <c r="CV89" s="12">
        <f t="shared" si="339"/>
        <v>-72.04978842067014</v>
      </c>
      <c r="CW89" s="12">
        <f t="shared" si="340"/>
        <v>45.230816141773062</v>
      </c>
      <c r="CX89" s="12">
        <f t="shared" si="341"/>
        <v>-59.345285273343727</v>
      </c>
      <c r="CZ89" s="12">
        <f t="shared" si="342"/>
        <v>-49.922270418917094</v>
      </c>
      <c r="DA89" s="12">
        <f t="shared" si="343"/>
        <v>9.1851858761261518</v>
      </c>
      <c r="DB89" s="12">
        <f t="shared" si="344"/>
        <v>3.2336985667885463</v>
      </c>
      <c r="DC89" s="13"/>
      <c r="DD89" s="12">
        <f t="shared" si="345"/>
        <v>83.895811944975691</v>
      </c>
      <c r="DE89" s="12">
        <f t="shared" si="319"/>
        <v>68.774927373885433</v>
      </c>
      <c r="DF89" s="12">
        <f t="shared" si="346"/>
        <v>54.162981614891656</v>
      </c>
      <c r="DH89" s="12">
        <f t="shared" si="347"/>
        <v>17.92760135296394</v>
      </c>
      <c r="DI89" s="12">
        <f t="shared" si="348"/>
        <v>-24.123645915622376</v>
      </c>
      <c r="DJ89" s="12">
        <f t="shared" si="349"/>
        <v>-32.757180424598666</v>
      </c>
      <c r="DL89" s="12">
        <f t="shared" si="350"/>
        <v>-72.636494885814102</v>
      </c>
      <c r="DM89" s="12">
        <f t="shared" si="351"/>
        <v>42.182257510054995</v>
      </c>
      <c r="DN89" s="12">
        <f t="shared" si="355"/>
        <v>-60.198673588527441</v>
      </c>
      <c r="DP89" s="12">
        <f t="shared" si="352"/>
        <v>-37.747207882775911</v>
      </c>
      <c r="DQ89" s="12">
        <f t="shared" si="353"/>
        <v>35.730647844597627</v>
      </c>
      <c r="DR89" s="12">
        <f t="shared" si="354"/>
        <v>28.332215340651835</v>
      </c>
    </row>
    <row r="90" spans="1:122" s="12" customFormat="1" ht="15.75" x14ac:dyDescent="0.25">
      <c r="A90" s="21" t="str">
        <f>'data convert'!A90</f>
        <v>Jul</v>
      </c>
      <c r="B90" s="12">
        <f>'data convert'!B90</f>
        <v>48.274999999999999</v>
      </c>
      <c r="C90" s="12">
        <f>'data convert'!C90</f>
        <v>37.6</v>
      </c>
      <c r="D90" s="12">
        <f>'data convert'!D90</f>
        <v>92.868421052631575</v>
      </c>
      <c r="E90" s="12">
        <f>'data convert'!E90</f>
        <v>94.5</v>
      </c>
      <c r="F90" s="12">
        <f>'data convert'!F90</f>
        <v>27.866666666666671</v>
      </c>
      <c r="G90" s="12">
        <f>'data convert'!G90</f>
        <v>69.769565217391303</v>
      </c>
      <c r="H90" s="12">
        <f>'data convert'!H90</f>
        <v>39.913043478260867</v>
      </c>
      <c r="I90" s="12">
        <f>'data convert'!I90</f>
        <v>34.021052631578939</v>
      </c>
      <c r="J90" s="12">
        <f>'data convert'!J90</f>
        <v>340.5</v>
      </c>
      <c r="K90" s="12">
        <f>'data convert'!K90</f>
        <v>71.11818181818181</v>
      </c>
      <c r="L90" s="12">
        <f>'data convert'!L90</f>
        <v>48.07</v>
      </c>
      <c r="M90" s="12">
        <f>'data convert'!M90</f>
        <v>37.215000000000003</v>
      </c>
      <c r="N90" s="12">
        <f>'data convert'!N90</f>
        <v>15.223809523809523</v>
      </c>
      <c r="O90" s="12">
        <f>'data convert'!O90</f>
        <v>136.85238095238097</v>
      </c>
      <c r="P90" s="12">
        <f>'data convert'!P90</f>
        <v>12.909523809523808</v>
      </c>
      <c r="Q90" s="12">
        <f>'data convert'!Q90</f>
        <v>76.45</v>
      </c>
      <c r="R90" s="12">
        <f>'data convert'!R90</f>
        <v>57.040909090909096</v>
      </c>
      <c r="S90" s="12">
        <f>'data convert'!S90</f>
        <v>19.278947368421054</v>
      </c>
      <c r="T90" s="12">
        <f>'data convert'!T90</f>
        <v>20.930769230769233</v>
      </c>
      <c r="U90" s="12">
        <f>'data convert'!U90</f>
        <v>24.77586206896552</v>
      </c>
      <c r="V90" s="12">
        <f>'data convert'!V90</f>
        <v>14.793333333333331</v>
      </c>
      <c r="W90" s="12">
        <f>'data convert'!W90</f>
        <v>30.137931034482762</v>
      </c>
      <c r="X90" s="12">
        <f>'data convert'!X90</f>
        <v>25.424137931034487</v>
      </c>
      <c r="Y90" s="12">
        <f>'data convert'!Y90</f>
        <v>29.84827586206897</v>
      </c>
      <c r="Z90" s="12">
        <f>'data convert'!Z90</f>
        <v>165.3</v>
      </c>
      <c r="AA90" s="12">
        <f>'data convert'!AA90</f>
        <v>25.157142857142855</v>
      </c>
      <c r="AB90" s="12">
        <f>'data convert'!AB90</f>
        <v>61.358333333333334</v>
      </c>
      <c r="AC90" s="12">
        <f>'data convert'!AC90</f>
        <v>92.3</v>
      </c>
      <c r="AD90" s="12">
        <f>'data convert'!AD90</f>
        <v>50.448571428571427</v>
      </c>
      <c r="AE90" s="12">
        <f>'data convert'!AE90</f>
        <v>48.238888888888894</v>
      </c>
      <c r="AF90" s="12" t="str">
        <f>'data convert'!AF90</f>
        <v>Jul</v>
      </c>
      <c r="AG90" s="12">
        <f>'data convert'!AG90</f>
        <v>35.82432432432433</v>
      </c>
      <c r="AH90" s="12">
        <f>'data convert'!AH90</f>
        <v>41.38648648648649</v>
      </c>
      <c r="AI90" s="12">
        <f>'data convert'!AI90</f>
        <v>26.456756756756761</v>
      </c>
      <c r="AJ90" s="12">
        <f>'data convert'!AJ90</f>
        <v>48.083333333333329</v>
      </c>
      <c r="AK90" s="12">
        <f>'data convert'!AK90</f>
        <v>45.09473684210527</v>
      </c>
      <c r="AL90" s="12">
        <f>'data convert'!AL90</f>
        <v>34.737499999999997</v>
      </c>
      <c r="AM90" s="12">
        <f>'data convert'!AM90</f>
        <v>13.86</v>
      </c>
      <c r="AN90" s="12">
        <f>'data convert'!AN90</f>
        <v>94.894871794871776</v>
      </c>
      <c r="AO90" s="12">
        <f>'data convert'!AO90</f>
        <v>135.35128205128197</v>
      </c>
      <c r="AP90" s="12">
        <f>'data convert'!AP90</f>
        <v>46.25</v>
      </c>
      <c r="AQ90" s="12">
        <f>'data convert'!AQ90</f>
        <v>43.8</v>
      </c>
      <c r="AR90" s="12">
        <f>'data convert'!AR90</f>
        <v>41.273684210526319</v>
      </c>
      <c r="AS90" s="12">
        <f>'data convert'!AS90</f>
        <v>58.089189189189192</v>
      </c>
      <c r="AT90" s="12">
        <f>'data convert'!AT90</f>
        <v>66.223684210526315</v>
      </c>
      <c r="AU90" s="12">
        <f>'data convert'!AU90</f>
        <v>41.280555555555559</v>
      </c>
      <c r="AV90" s="12">
        <f>'data convert'!AV90</f>
        <v>37</v>
      </c>
      <c r="AW90" s="12">
        <f>'data convert'!AW90</f>
        <v>43</v>
      </c>
      <c r="AX90" s="12">
        <f>'data convert'!AX90</f>
        <v>70.232258064516103</v>
      </c>
      <c r="AY90" s="12">
        <f>'data convert'!AY90</f>
        <v>51.61379310344828</v>
      </c>
      <c r="AZ90" s="12">
        <f>'data convert'!AZ90</f>
        <v>51.753124999999997</v>
      </c>
      <c r="BA90" s="12">
        <f>'data convert'!BA90</f>
        <v>46.09375</v>
      </c>
      <c r="BB90" s="12">
        <f>'data convert'!BB90</f>
        <v>24.903225806451612</v>
      </c>
      <c r="BC90" s="12">
        <f>'data convert'!BC90</f>
        <v>22.058064516129029</v>
      </c>
      <c r="BD90" s="12">
        <f>'data convert'!BD90</f>
        <v>85.641379310344831</v>
      </c>
      <c r="BE90" s="12">
        <f>'data convert'!BE90</f>
        <v>185.86666666666673</v>
      </c>
      <c r="BF90" s="12">
        <f>'data convert'!BF90</f>
        <v>695.9</v>
      </c>
      <c r="BG90" s="12">
        <f>'data convert'!BG90</f>
        <v>734.9</v>
      </c>
      <c r="BH90" s="12">
        <f>'data convert'!BH90</f>
        <v>480.8</v>
      </c>
      <c r="BI90" s="12">
        <f>'data convert'!BI90</f>
        <v>55.3</v>
      </c>
      <c r="BJ90" s="12">
        <f>'data convert'!BJ90</f>
        <v>121.6</v>
      </c>
      <c r="BK90" s="12">
        <f>'data convert'!BK90</f>
        <v>37.4</v>
      </c>
      <c r="BL90" s="12">
        <f>'data convert'!BL90</f>
        <v>40.700000000000003</v>
      </c>
      <c r="BM90" s="12">
        <f>'data convert'!BM90</f>
        <v>77.900000000000006</v>
      </c>
      <c r="BN90" s="12">
        <f>'data convert'!BN90</f>
        <v>96.9</v>
      </c>
      <c r="BO90" s="12">
        <f>'data convert'!BO90</f>
        <v>35</v>
      </c>
      <c r="BP90" s="12">
        <f>'data convert'!BP90</f>
        <v>77.31</v>
      </c>
      <c r="BQ90" s="12">
        <f>'data convert'!BQ90</f>
        <v>36.689999999999991</v>
      </c>
      <c r="BR90" s="12">
        <f>'data convert'!BR90</f>
        <v>37.410000000000011</v>
      </c>
      <c r="BS90" s="12">
        <f>'data convert'!BS90</f>
        <v>36.799999999999997</v>
      </c>
      <c r="BV90" s="14">
        <f t="shared" si="320"/>
        <v>84.109629200012478</v>
      </c>
      <c r="BX90" s="12">
        <f t="shared" si="321"/>
        <v>89.215310997185426</v>
      </c>
      <c r="BY90" s="12">
        <f t="shared" si="322"/>
        <v>98.511727126629268</v>
      </c>
      <c r="BZ90" s="12">
        <f t="shared" si="323"/>
        <v>69.133608971525788</v>
      </c>
      <c r="CA90" s="13"/>
      <c r="CB90" s="12">
        <f t="shared" si="324"/>
        <v>108.82942501485152</v>
      </c>
      <c r="CC90" s="12">
        <f t="shared" si="325"/>
        <v>63.518749999999997</v>
      </c>
      <c r="CD90" s="12">
        <f t="shared" si="326"/>
        <v>53.028306451612906</v>
      </c>
      <c r="CF90" s="12">
        <f t="shared" si="327"/>
        <v>61.380769230769225</v>
      </c>
      <c r="CG90" s="12">
        <f t="shared" si="328"/>
        <v>132.49649249747884</v>
      </c>
      <c r="CH90" s="12">
        <f t="shared" si="329"/>
        <v>38.056978653530372</v>
      </c>
      <c r="CJ90" s="12">
        <f t="shared" si="330"/>
        <v>53.793754973485775</v>
      </c>
      <c r="CK90" s="12">
        <f t="shared" si="331"/>
        <v>83.595845465003805</v>
      </c>
      <c r="CL90" s="12">
        <f t="shared" si="332"/>
        <v>88.510988751724327</v>
      </c>
      <c r="CM90" s="13"/>
      <c r="CN90" s="12">
        <f t="shared" si="333"/>
        <v>6.0702702481681987</v>
      </c>
      <c r="CO90" s="12">
        <f t="shared" si="334"/>
        <v>17.123007274670819</v>
      </c>
      <c r="CP90" s="12">
        <f t="shared" si="335"/>
        <v>-17.805357568363252</v>
      </c>
      <c r="CR90" s="12">
        <f t="shared" si="336"/>
        <v>29.389971219651244</v>
      </c>
      <c r="CS90" s="12">
        <f t="shared" si="337"/>
        <v>-24.481001040971687</v>
      </c>
      <c r="CT90" s="12">
        <f t="shared" si="338"/>
        <v>-36.953346535969466</v>
      </c>
      <c r="CV90" s="12">
        <f t="shared" si="339"/>
        <v>-27.022898787479001</v>
      </c>
      <c r="CW90" s="12">
        <f t="shared" si="340"/>
        <v>57.528327918795753</v>
      </c>
      <c r="CX90" s="12">
        <f t="shared" si="341"/>
        <v>-54.75312515879606</v>
      </c>
      <c r="CZ90" s="12">
        <f t="shared" si="342"/>
        <v>-36.043286024285798</v>
      </c>
      <c r="DA90" s="12">
        <f t="shared" si="343"/>
        <v>-0.6108500773281218</v>
      </c>
      <c r="DB90" s="12">
        <f t="shared" si="344"/>
        <v>5.2328842649459641</v>
      </c>
      <c r="DC90" s="13"/>
      <c r="DD90" s="12">
        <f t="shared" si="345"/>
        <v>89.215310997185426</v>
      </c>
      <c r="DE90" s="12">
        <f t="shared" si="319"/>
        <v>98.511727126629268</v>
      </c>
      <c r="DF90" s="12">
        <f t="shared" si="346"/>
        <v>69.133608971525788</v>
      </c>
      <c r="DH90" s="12">
        <f t="shared" si="347"/>
        <v>21.985143355365185</v>
      </c>
      <c r="DI90" s="12">
        <f t="shared" si="348"/>
        <v>-28.802859856640644</v>
      </c>
      <c r="DJ90" s="12">
        <f t="shared" si="349"/>
        <v>-40.561428460092628</v>
      </c>
      <c r="DL90" s="12">
        <f t="shared" si="350"/>
        <v>-37.691916464048028</v>
      </c>
      <c r="DM90" s="12">
        <f t="shared" si="351"/>
        <v>34.498192613316753</v>
      </c>
      <c r="DN90" s="12">
        <f t="shared" si="355"/>
        <v>-61.368072854299825</v>
      </c>
      <c r="DP90" s="12">
        <f t="shared" si="352"/>
        <v>-22.188707093764005</v>
      </c>
      <c r="DQ90" s="12">
        <f t="shared" si="353"/>
        <v>20.919255784020489</v>
      </c>
      <c r="DR90" s="12">
        <f t="shared" si="354"/>
        <v>28.028885036479927</v>
      </c>
    </row>
    <row r="91" spans="1:122" s="12" customFormat="1" ht="15.75" x14ac:dyDescent="0.25">
      <c r="A91" s="21" t="str">
        <f>'data convert'!A91</f>
        <v>Aug</v>
      </c>
      <c r="B91" s="12">
        <f>'data convert'!B91</f>
        <v>5.9312500000000004</v>
      </c>
      <c r="C91" s="12">
        <f>'data convert'!C91</f>
        <v>41.8</v>
      </c>
      <c r="D91" s="12">
        <f>'data convert'!D91</f>
        <v>12.6</v>
      </c>
      <c r="E91" s="12">
        <f>'data convert'!E91</f>
        <v>45.152631578947364</v>
      </c>
      <c r="F91" s="12">
        <f>'data convert'!F91</f>
        <v>58.891666666666673</v>
      </c>
      <c r="G91" s="12">
        <f>'data convert'!G91</f>
        <v>19.256521739130434</v>
      </c>
      <c r="H91" s="12">
        <f>'data convert'!H91</f>
        <v>28.365217391304352</v>
      </c>
      <c r="I91" s="12">
        <f>'data convert'!I91</f>
        <v>93.173684210526318</v>
      </c>
      <c r="J91" s="12">
        <f>'data convert'!J91</f>
        <v>125.505</v>
      </c>
      <c r="K91" s="12">
        <f>'data convert'!K91</f>
        <v>6.8636363636363633</v>
      </c>
      <c r="L91" s="12">
        <f>'data convert'!L91</f>
        <v>17.829999999999998</v>
      </c>
      <c r="M91" s="12">
        <f>'data convert'!M91</f>
        <v>55.344999999999999</v>
      </c>
      <c r="N91" s="12">
        <f>'data convert'!N91</f>
        <v>59.109523809523822</v>
      </c>
      <c r="O91" s="12">
        <f>'data convert'!O91</f>
        <v>44.461904761904755</v>
      </c>
      <c r="P91" s="12">
        <f>'data convert'!P91</f>
        <v>49.82380952380953</v>
      </c>
      <c r="Q91" s="12">
        <f>'data convert'!Q91</f>
        <v>19.472727272727273</v>
      </c>
      <c r="R91" s="12">
        <f>'data convert'!R91</f>
        <v>20.036363636363635</v>
      </c>
      <c r="S91" s="12">
        <f>'data convert'!S91</f>
        <v>18.268421052631581</v>
      </c>
      <c r="T91" s="12">
        <f>'data convert'!T91</f>
        <v>126.19230769230768</v>
      </c>
      <c r="U91" s="12">
        <f>'data convert'!U91</f>
        <v>36.544827586206893</v>
      </c>
      <c r="V91" s="12">
        <f>'data convert'!V91</f>
        <v>95.443333333333342</v>
      </c>
      <c r="W91" s="12">
        <f>'data convert'!W91</f>
        <v>12.679310344827586</v>
      </c>
      <c r="X91" s="12">
        <f>'data convert'!X91</f>
        <v>42.172413793103445</v>
      </c>
      <c r="Y91" s="12">
        <f>'data convert'!Y91</f>
        <v>28.862068965517235</v>
      </c>
      <c r="Z91" s="12">
        <f>'data convert'!Z91</f>
        <v>78.097222222222214</v>
      </c>
      <c r="AA91" s="12">
        <f>'data convert'!AA91</f>
        <v>29.248571428571431</v>
      </c>
      <c r="AB91" s="12">
        <f>'data convert'!AB91</f>
        <v>81.088888888888903</v>
      </c>
      <c r="AC91" s="12">
        <f>'data convert'!AC91</f>
        <v>35.113888888888887</v>
      </c>
      <c r="AD91" s="12">
        <f>'data convert'!AD91</f>
        <v>92.231428571428566</v>
      </c>
      <c r="AE91" s="12">
        <f>'data convert'!AE91</f>
        <v>29.683333333333337</v>
      </c>
      <c r="AF91" s="12" t="str">
        <f>'data convert'!AF91</f>
        <v>Aug</v>
      </c>
      <c r="AG91" s="12">
        <f>'data convert'!AG91</f>
        <v>79.208108108108121</v>
      </c>
      <c r="AH91" s="12">
        <f>'data convert'!AH91</f>
        <v>32.143243243243241</v>
      </c>
      <c r="AI91" s="12">
        <f>'data convert'!AI91</f>
        <v>76.651351351351337</v>
      </c>
      <c r="AJ91" s="12">
        <f>'data convert'!AJ91</f>
        <v>19.083333333333329</v>
      </c>
      <c r="AK91" s="12">
        <f>'data convert'!AK91</f>
        <v>27.884210526315794</v>
      </c>
      <c r="AL91" s="12">
        <f>'data convert'!AL91</f>
        <v>69.0625</v>
      </c>
      <c r="AM91" s="12">
        <f>'data convert'!AM91</f>
        <v>94.877499999999998</v>
      </c>
      <c r="AN91" s="12">
        <f>'data convert'!AN91</f>
        <v>162.46923076923076</v>
      </c>
      <c r="AO91" s="12">
        <f>'data convert'!AO91</f>
        <v>41.033333333333331</v>
      </c>
      <c r="AP91" s="12">
        <f>'data convert'!AP91</f>
        <v>55.968421052631584</v>
      </c>
      <c r="AQ91" s="12">
        <f>'data convert'!AQ91</f>
        <v>45.971794871794884</v>
      </c>
      <c r="AR91" s="12">
        <f>'data convert'!AR91</f>
        <v>67.184210526315795</v>
      </c>
      <c r="AS91" s="12">
        <f>'data convert'!AS91</f>
        <v>41.240540540540543</v>
      </c>
      <c r="AT91" s="12">
        <f>'data convert'!AT91</f>
        <v>33.131578947368425</v>
      </c>
      <c r="AU91" s="12">
        <f>'data convert'!AU91</f>
        <v>74.186111111111103</v>
      </c>
      <c r="AV91" s="12">
        <f>'data convert'!AV91</f>
        <v>113</v>
      </c>
      <c r="AW91" s="12">
        <f>'data convert'!AW91</f>
        <v>58</v>
      </c>
      <c r="AX91" s="12">
        <f>'data convert'!AX91</f>
        <v>104.06774193548389</v>
      </c>
      <c r="AY91" s="12">
        <f>'data convert'!AY91</f>
        <v>32.017241379310349</v>
      </c>
      <c r="AZ91" s="12">
        <f>'data convert'!AZ91</f>
        <v>211.46562499999999</v>
      </c>
      <c r="BA91" s="12">
        <f>'data convert'!BA91</f>
        <v>67.174999999999997</v>
      </c>
      <c r="BB91" s="12">
        <f>'data convert'!BB91</f>
        <v>36.519354838709681</v>
      </c>
      <c r="BC91" s="12">
        <f>'data convert'!BC91</f>
        <v>82.625806451612902</v>
      </c>
      <c r="BD91" s="12">
        <f>'data convert'!BD91</f>
        <v>46.548275862068969</v>
      </c>
      <c r="BE91" s="12">
        <f>'data convert'!BE91</f>
        <v>116.26</v>
      </c>
      <c r="BF91" s="12">
        <f>'data convert'!BF91</f>
        <v>516.70000000000005</v>
      </c>
      <c r="BG91" s="12">
        <f>'data convert'!BG91</f>
        <v>623.5</v>
      </c>
      <c r="BH91" s="12">
        <f>'data convert'!BH91</f>
        <v>629.29999999999995</v>
      </c>
      <c r="BI91" s="12">
        <f>'data convert'!BI91</f>
        <v>152.4</v>
      </c>
      <c r="BJ91" s="12">
        <f>'data convert'!BJ91</f>
        <v>191.8</v>
      </c>
      <c r="BK91" s="12">
        <f>'data convert'!BK91</f>
        <v>58.5</v>
      </c>
      <c r="BL91" s="12">
        <f>'data convert'!BL91</f>
        <v>139.9</v>
      </c>
      <c r="BM91" s="12">
        <f>'data convert'!BM91</f>
        <v>57.9</v>
      </c>
      <c r="BN91" s="12">
        <f>'data convert'!BN91</f>
        <v>179.7</v>
      </c>
      <c r="BO91" s="12">
        <f>'data convert'!BO91</f>
        <v>80</v>
      </c>
      <c r="BP91" s="12">
        <f>'data convert'!BP91</f>
        <v>18.100000000000001</v>
      </c>
      <c r="BQ91" s="12">
        <f>'data convert'!BQ91</f>
        <v>83.300000000000011</v>
      </c>
      <c r="BR91" s="12">
        <f>'data convert'!BR91</f>
        <v>43.809999999999995</v>
      </c>
      <c r="BS91" s="12">
        <f>'data convert'!BS91</f>
        <v>88.43</v>
      </c>
      <c r="BV91" s="14">
        <f t="shared" si="320"/>
        <v>87.831296612140079</v>
      </c>
      <c r="BX91" s="12">
        <f t="shared" si="321"/>
        <v>94.882626212480986</v>
      </c>
      <c r="BY91" s="12">
        <f t="shared" si="322"/>
        <v>104.79084174781627</v>
      </c>
      <c r="BZ91" s="12">
        <f t="shared" si="323"/>
        <v>76.888373530289897</v>
      </c>
      <c r="CA91" s="13"/>
      <c r="CB91" s="12">
        <f t="shared" si="324"/>
        <v>108.33760483993697</v>
      </c>
      <c r="CC91" s="12">
        <f t="shared" si="325"/>
        <v>52.08819444444444</v>
      </c>
      <c r="CD91" s="12">
        <f t="shared" si="326"/>
        <v>82.642395527859236</v>
      </c>
      <c r="CF91" s="12">
        <f t="shared" si="327"/>
        <v>110.68044871794872</v>
      </c>
      <c r="CG91" s="12">
        <f t="shared" si="328"/>
        <v>136.08940733038497</v>
      </c>
      <c r="CH91" s="12">
        <f t="shared" si="329"/>
        <v>39.92193760262726</v>
      </c>
      <c r="CJ91" s="12">
        <f t="shared" si="330"/>
        <v>71.0902799265086</v>
      </c>
      <c r="CK91" s="12">
        <f t="shared" si="331"/>
        <v>57.89777388732923</v>
      </c>
      <c r="CL91" s="12">
        <f t="shared" si="332"/>
        <v>99.128230063050708</v>
      </c>
      <c r="CM91" s="13"/>
      <c r="CN91" s="12">
        <f t="shared" si="333"/>
        <v>8.0282654046191873</v>
      </c>
      <c r="CO91" s="12">
        <f t="shared" si="334"/>
        <v>19.309227792194562</v>
      </c>
      <c r="CP91" s="12">
        <f t="shared" si="335"/>
        <v>-12.459024862371946</v>
      </c>
      <c r="CR91" s="12">
        <f t="shared" si="336"/>
        <v>23.347381877273236</v>
      </c>
      <c r="CS91" s="12">
        <f t="shared" si="337"/>
        <v>-40.695177626189356</v>
      </c>
      <c r="CT91" s="12">
        <f t="shared" si="338"/>
        <v>-5.9078042616117221</v>
      </c>
      <c r="CV91" s="12">
        <f t="shared" si="339"/>
        <v>26.01481816522611</v>
      </c>
      <c r="CW91" s="12">
        <f t="shared" si="340"/>
        <v>54.944094621933019</v>
      </c>
      <c r="CX91" s="12">
        <f t="shared" si="341"/>
        <v>-54.547024645530243</v>
      </c>
      <c r="CZ91" s="12">
        <f t="shared" si="342"/>
        <v>-19.060423028432815</v>
      </c>
      <c r="DA91" s="12">
        <f t="shared" si="343"/>
        <v>-34.08070230022475</v>
      </c>
      <c r="DB91" s="12">
        <f t="shared" si="344"/>
        <v>12.862082067167346</v>
      </c>
      <c r="DC91" s="13"/>
      <c r="DD91" s="12">
        <f t="shared" si="345"/>
        <v>94.882626212480986</v>
      </c>
      <c r="DE91" s="12">
        <f t="shared" si="319"/>
        <v>104.79084174781627</v>
      </c>
      <c r="DF91" s="12">
        <f t="shared" si="346"/>
        <v>76.888373530289897</v>
      </c>
      <c r="DH91" s="12">
        <f t="shared" si="347"/>
        <v>14.180655789738356</v>
      </c>
      <c r="DI91" s="12">
        <f t="shared" si="348"/>
        <v>-45.1024950260149</v>
      </c>
      <c r="DJ91" s="12">
        <f t="shared" si="349"/>
        <v>-12.900391961338494</v>
      </c>
      <c r="DL91" s="12">
        <f t="shared" si="350"/>
        <v>5.6203451293062843</v>
      </c>
      <c r="DM91" s="12">
        <f t="shared" si="351"/>
        <v>29.867653566415719</v>
      </c>
      <c r="DN91" s="12">
        <f t="shared" si="355"/>
        <v>-61.903218891302416</v>
      </c>
      <c r="DP91" s="12">
        <f t="shared" si="352"/>
        <v>-7.5409237282112089</v>
      </c>
      <c r="DQ91" s="12">
        <f t="shared" si="353"/>
        <v>-24.698922309078874</v>
      </c>
      <c r="DR91" s="12">
        <f t="shared" si="354"/>
        <v>28.924862773953073</v>
      </c>
    </row>
    <row r="92" spans="1:122" s="12" customFormat="1" ht="15.75" x14ac:dyDescent="0.25">
      <c r="A92" s="21" t="str">
        <f>'data convert'!A92</f>
        <v>Sep</v>
      </c>
      <c r="B92" s="12">
        <f>'data convert'!B92</f>
        <v>131.88749999999999</v>
      </c>
      <c r="C92" s="12">
        <f>'data convert'!C92</f>
        <v>84.72</v>
      </c>
      <c r="D92" s="12">
        <f>'data convert'!D92</f>
        <v>77.315789473684205</v>
      </c>
      <c r="E92" s="12">
        <f>'data convert'!E92</f>
        <v>7.3157894736842106</v>
      </c>
      <c r="F92" s="12">
        <f>'data convert'!F92</f>
        <v>212.60833333333332</v>
      </c>
      <c r="G92" s="12">
        <f>'data convert'!G92</f>
        <v>53.782608695652172</v>
      </c>
      <c r="H92" s="12">
        <f>'data convert'!H92</f>
        <v>28.760869565217387</v>
      </c>
      <c r="I92" s="12">
        <f>'data convert'!I92</f>
        <v>85.373684210526307</v>
      </c>
      <c r="J92" s="12">
        <f>'data convert'!J92</f>
        <v>564.72500000000002</v>
      </c>
      <c r="K92" s="12">
        <f>'data convert'!K92</f>
        <v>100.41363636363636</v>
      </c>
      <c r="L92" s="12">
        <f>'data convert'!L92</f>
        <v>10.01</v>
      </c>
      <c r="M92" s="12">
        <f>'data convert'!M92</f>
        <v>60.325000000000003</v>
      </c>
      <c r="N92" s="12">
        <f>'data convert'!N92</f>
        <v>51.94761904761905</v>
      </c>
      <c r="O92" s="12">
        <f>'data convert'!O92</f>
        <v>75.523809523809518</v>
      </c>
      <c r="P92" s="12">
        <f>'data convert'!P92</f>
        <v>48.447619047619042</v>
      </c>
      <c r="Q92" s="12">
        <f>'data convert'!Q92</f>
        <v>94.927272727272751</v>
      </c>
      <c r="R92" s="12">
        <f>'data convert'!R92</f>
        <v>19.731818181818184</v>
      </c>
      <c r="S92" s="12">
        <f>'data convert'!S92</f>
        <v>168.778947368421</v>
      </c>
      <c r="T92" s="12">
        <f>'data convert'!T92</f>
        <v>27.911538461538459</v>
      </c>
      <c r="U92" s="12">
        <f>'data convert'!U92</f>
        <v>89.058620689655172</v>
      </c>
      <c r="V92" s="12">
        <f>'data convert'!V92</f>
        <v>145.0266666666667</v>
      </c>
      <c r="W92" s="12">
        <f>'data convert'!W92</f>
        <v>133.69310344827588</v>
      </c>
      <c r="X92" s="12">
        <f>'data convert'!X92</f>
        <v>61.410344827586201</v>
      </c>
      <c r="Y92" s="12">
        <f>'data convert'!Y92</f>
        <v>256.36551724137934</v>
      </c>
      <c r="Z92" s="12">
        <f>'data convert'!Z92</f>
        <v>184.51111111111112</v>
      </c>
      <c r="AA92" s="12">
        <f>'data convert'!AA92</f>
        <v>22.631428571428565</v>
      </c>
      <c r="AB92" s="12">
        <f>'data convert'!AB92</f>
        <v>138.375</v>
      </c>
      <c r="AC92" s="12">
        <f>'data convert'!AC92</f>
        <v>96.786111111111097</v>
      </c>
      <c r="AD92" s="12">
        <f>'data convert'!AD92</f>
        <v>210.09714285714293</v>
      </c>
      <c r="AE92" s="12">
        <f>'data convert'!AE92</f>
        <v>152.9</v>
      </c>
      <c r="AF92" s="12" t="str">
        <f>'data convert'!AF92</f>
        <v>Sep</v>
      </c>
      <c r="AG92" s="12">
        <f>'data convert'!AG92</f>
        <v>189.20810810810809</v>
      </c>
      <c r="AH92" s="12">
        <f>'data convert'!AH92</f>
        <v>173.65405405405409</v>
      </c>
      <c r="AI92" s="12">
        <f>'data convert'!AI92</f>
        <v>105.75135135135135</v>
      </c>
      <c r="AJ92" s="12">
        <f>'data convert'!AJ92</f>
        <v>149.87777777777779</v>
      </c>
      <c r="AK92" s="12">
        <f>'data convert'!AK92</f>
        <v>108.15526315789472</v>
      </c>
      <c r="AL92" s="12">
        <f>'data convert'!AL92</f>
        <v>191.10749999999999</v>
      </c>
      <c r="AM92" s="12">
        <f>'data convert'!AM92</f>
        <v>125.52249999999999</v>
      </c>
      <c r="AN92" s="12">
        <f>'data convert'!AN92</f>
        <v>161.66923076923072</v>
      </c>
      <c r="AO92" s="12">
        <f>'data convert'!AO92</f>
        <v>182.37179487179486</v>
      </c>
      <c r="AP92" s="12">
        <f>'data convert'!AP92</f>
        <v>7.5894736842105255</v>
      </c>
      <c r="AQ92" s="12">
        <f>'data convert'!AQ92</f>
        <v>65.400000000000006</v>
      </c>
      <c r="AR92" s="12">
        <f>'data convert'!AR92</f>
        <v>82.121052631578934</v>
      </c>
      <c r="AS92" s="12">
        <f>'data convert'!AS92</f>
        <v>72.599999999999994</v>
      </c>
      <c r="AT92" s="12">
        <f>'data convert'!AT92</f>
        <v>64.378947368421038</v>
      </c>
      <c r="AU92" s="12">
        <f>'data convert'!AU92</f>
        <v>50.280555555555566</v>
      </c>
      <c r="AV92" s="12">
        <f>'data convert'!AV92</f>
        <v>157</v>
      </c>
      <c r="AW92" s="12">
        <f>'data convert'!AW92</f>
        <v>40</v>
      </c>
      <c r="AX92" s="12">
        <f>'data convert'!AX92</f>
        <v>117.92903225806451</v>
      </c>
      <c r="AY92" s="12">
        <f>'data convert'!AY92</f>
        <v>96.506896551724154</v>
      </c>
      <c r="AZ92" s="12">
        <f>'data convert'!AZ92</f>
        <v>147.09687500000001</v>
      </c>
      <c r="BA92" s="12">
        <f>'data convert'!BA92</f>
        <v>208.45</v>
      </c>
      <c r="BB92" s="12">
        <f>'data convert'!BB92</f>
        <v>51.361290322580651</v>
      </c>
      <c r="BC92" s="12">
        <f>'data convert'!BC92</f>
        <v>9.7322580645161292</v>
      </c>
      <c r="BD92" s="12">
        <f>'data convert'!BD92</f>
        <v>102.15862068965518</v>
      </c>
      <c r="BE92" s="12">
        <f>'data convert'!BE92</f>
        <v>101.9</v>
      </c>
      <c r="BF92" s="12">
        <f>'data convert'!BF92</f>
        <v>233.6</v>
      </c>
      <c r="BG92" s="12">
        <f>'data convert'!BG92</f>
        <v>400</v>
      </c>
      <c r="BH92" s="12">
        <f>'data convert'!BH92</f>
        <v>230.2</v>
      </c>
      <c r="BI92" s="12">
        <f>'data convert'!BI92</f>
        <v>226</v>
      </c>
      <c r="BJ92" s="12">
        <f>'data convert'!BJ92</f>
        <v>81.599999999999994</v>
      </c>
      <c r="BK92" s="12">
        <f>'data convert'!BK92</f>
        <v>26.9</v>
      </c>
      <c r="BL92" s="12">
        <f>'data convert'!BL92</f>
        <v>61.6</v>
      </c>
      <c r="BM92" s="12">
        <f>'data convert'!BM92</f>
        <v>167.8</v>
      </c>
      <c r="BN92" s="12">
        <f>'data convert'!BN92</f>
        <v>82.6</v>
      </c>
      <c r="BO92" s="12">
        <f>'data convert'!BO92</f>
        <v>141</v>
      </c>
      <c r="BP92" s="12">
        <f>'data convert'!BP92</f>
        <v>38.840000000000003</v>
      </c>
      <c r="BQ92" s="12">
        <f>'data convert'!BQ92</f>
        <v>207.53000000000003</v>
      </c>
      <c r="BR92" s="12">
        <f>'data convert'!BR92</f>
        <v>76.44</v>
      </c>
      <c r="BS92" s="12">
        <f>'data convert'!BS92</f>
        <v>194.81</v>
      </c>
      <c r="BV92" s="14">
        <f t="shared" si="320"/>
        <v>120.66818064079287</v>
      </c>
      <c r="BX92" s="12">
        <f t="shared" si="321"/>
        <v>117.87635653884699</v>
      </c>
      <c r="BY92" s="12">
        <f t="shared" si="322"/>
        <v>133.39214760583198</v>
      </c>
      <c r="BZ92" s="12">
        <f t="shared" si="323"/>
        <v>104.71555528393718</v>
      </c>
      <c r="CA92" s="13"/>
      <c r="CB92" s="12">
        <f t="shared" si="324"/>
        <v>124.37170304605874</v>
      </c>
      <c r="CC92" s="12">
        <f t="shared" si="325"/>
        <v>143.94680555555556</v>
      </c>
      <c r="CD92" s="12">
        <f t="shared" si="326"/>
        <v>88.602765762463349</v>
      </c>
      <c r="CF92" s="12">
        <f t="shared" si="327"/>
        <v>187.13878205128202</v>
      </c>
      <c r="CG92" s="12">
        <f t="shared" si="328"/>
        <v>149.85320276241805</v>
      </c>
      <c r="CH92" s="12">
        <f t="shared" si="329"/>
        <v>48.679441707717579</v>
      </c>
      <c r="CJ92" s="12">
        <f t="shared" si="330"/>
        <v>73.138502392803872</v>
      </c>
      <c r="CK92" s="12">
        <f t="shared" si="331"/>
        <v>159.8364300899691</v>
      </c>
      <c r="CL92" s="12">
        <f t="shared" si="332"/>
        <v>116.28476061864511</v>
      </c>
      <c r="CM92" s="13"/>
      <c r="CN92" s="12">
        <f t="shared" si="333"/>
        <v>-2.3136373542057687</v>
      </c>
      <c r="CO92" s="12">
        <f t="shared" si="334"/>
        <v>10.544591703852763</v>
      </c>
      <c r="CP92" s="12">
        <f t="shared" si="335"/>
        <v>-13.220241883271399</v>
      </c>
      <c r="CR92" s="12">
        <f t="shared" si="336"/>
        <v>3.0691789547159756</v>
      </c>
      <c r="CS92" s="12">
        <f t="shared" si="337"/>
        <v>19.291436061391281</v>
      </c>
      <c r="CT92" s="12">
        <f t="shared" si="338"/>
        <v>-26.573214834308644</v>
      </c>
      <c r="CV92" s="12">
        <f t="shared" si="339"/>
        <v>55.085442622492167</v>
      </c>
      <c r="CW92" s="12">
        <f t="shared" si="340"/>
        <v>24.186178963370352</v>
      </c>
      <c r="CX92" s="12">
        <f t="shared" si="341"/>
        <v>-59.6584273921993</v>
      </c>
      <c r="CZ92" s="12">
        <f t="shared" si="342"/>
        <v>-39.38874191654233</v>
      </c>
      <c r="DA92" s="12">
        <f t="shared" si="343"/>
        <v>32.459467973394709</v>
      </c>
      <c r="DB92" s="12">
        <f t="shared" si="344"/>
        <v>-3.6326229490410573</v>
      </c>
      <c r="DC92" s="13"/>
      <c r="DD92" s="12">
        <f t="shared" si="345"/>
        <v>117.87635653884699</v>
      </c>
      <c r="DE92" s="12">
        <f t="shared" si="319"/>
        <v>133.39214760583198</v>
      </c>
      <c r="DF92" s="12">
        <f t="shared" si="346"/>
        <v>104.71555528393718</v>
      </c>
      <c r="DH92" s="12">
        <f t="shared" si="347"/>
        <v>5.5103047786102568</v>
      </c>
      <c r="DI92" s="12">
        <f t="shared" si="348"/>
        <v>22.11677539262665</v>
      </c>
      <c r="DJ92" s="12">
        <f t="shared" si="349"/>
        <v>-24.834149642838955</v>
      </c>
      <c r="DL92" s="12">
        <f t="shared" si="350"/>
        <v>40.292202659686552</v>
      </c>
      <c r="DM92" s="12">
        <f t="shared" si="351"/>
        <v>12.34034795303527</v>
      </c>
      <c r="DN92" s="12">
        <f t="shared" si="355"/>
        <v>-63.50651625194368</v>
      </c>
      <c r="DP92" s="12">
        <f t="shared" si="352"/>
        <v>-30.15507371900177</v>
      </c>
      <c r="DQ92" s="12">
        <f t="shared" si="353"/>
        <v>52.638669256512237</v>
      </c>
      <c r="DR92" s="12">
        <f t="shared" si="354"/>
        <v>11.048220394131441</v>
      </c>
    </row>
    <row r="93" spans="1:122" s="12" customFormat="1" ht="15.75" x14ac:dyDescent="0.25">
      <c r="A93" s="21" t="str">
        <f>'data convert'!A93</f>
        <v>Oct</v>
      </c>
      <c r="B93" s="12">
        <f>'data convert'!B93</f>
        <v>61.024999999999999</v>
      </c>
      <c r="C93" s="12">
        <f>'data convert'!C93</f>
        <v>179.66</v>
      </c>
      <c r="D93" s="12">
        <f>'data convert'!D93</f>
        <v>300.94210526315794</v>
      </c>
      <c r="E93" s="12">
        <f>'data convert'!E93</f>
        <v>123.15789473684211</v>
      </c>
      <c r="F93" s="12">
        <f>'data convert'!F93</f>
        <v>120.6</v>
      </c>
      <c r="G93" s="12">
        <f>'data convert'!G93</f>
        <v>194.7</v>
      </c>
      <c r="H93" s="12">
        <f>'data convert'!H93</f>
        <v>220.43913043478267</v>
      </c>
      <c r="I93" s="12">
        <f>'data convert'!I93</f>
        <v>67.39473684210526</v>
      </c>
      <c r="J93" s="12">
        <f>'data convert'!J93</f>
        <v>107.44</v>
      </c>
      <c r="K93" s="12">
        <f>'data convert'!K93</f>
        <v>67.759090909090915</v>
      </c>
      <c r="L93" s="12">
        <f>'data convert'!L93</f>
        <v>143.78</v>
      </c>
      <c r="M93" s="12">
        <f>'data convert'!M93</f>
        <v>121.05</v>
      </c>
      <c r="N93" s="12">
        <f>'data convert'!N93</f>
        <v>162.67619047619047</v>
      </c>
      <c r="O93" s="12">
        <f>'data convert'!O93</f>
        <v>72.814285714285717</v>
      </c>
      <c r="P93" s="12">
        <f>'data convert'!P93</f>
        <v>0.46190476190476187</v>
      </c>
      <c r="Q93" s="12">
        <f>'data convert'!Q93</f>
        <v>104.06363636363636</v>
      </c>
      <c r="R93" s="12">
        <f>'data convert'!R93</f>
        <v>90.186363636363637</v>
      </c>
      <c r="S93" s="12">
        <f>'data convert'!S93</f>
        <v>73.215789473684211</v>
      </c>
      <c r="T93" s="12">
        <f>'data convert'!T93</f>
        <v>148.45384615384611</v>
      </c>
      <c r="U93" s="12">
        <f>'data convert'!U93</f>
        <v>145.86896551724138</v>
      </c>
      <c r="V93" s="12">
        <f>'data convert'!V93</f>
        <v>73.209999999999994</v>
      </c>
      <c r="W93" s="12">
        <f>'data convert'!W93</f>
        <v>82.372413793103448</v>
      </c>
      <c r="X93" s="12">
        <f>'data convert'!X93</f>
        <v>100.7344827586207</v>
      </c>
      <c r="Y93" s="12">
        <f>'data convert'!Y93</f>
        <v>97.134482758620692</v>
      </c>
      <c r="Z93" s="12">
        <f>'data convert'!Z93</f>
        <v>110.27222222222223</v>
      </c>
      <c r="AA93" s="12">
        <f>'data convert'!AA93</f>
        <v>17.571428571428573</v>
      </c>
      <c r="AB93" s="12">
        <f>'data convert'!AB93</f>
        <v>165.84166666666673</v>
      </c>
      <c r="AC93" s="12">
        <f>'data convert'!AC93</f>
        <v>77.277777777777771</v>
      </c>
      <c r="AD93" s="12">
        <f>'data convert'!AD93</f>
        <v>56.528571428571432</v>
      </c>
      <c r="AE93" s="12">
        <f>'data convert'!AE93</f>
        <v>61.26666666666668</v>
      </c>
      <c r="AF93" s="12" t="str">
        <f>'data convert'!AF93</f>
        <v>Oct</v>
      </c>
      <c r="AG93" s="12">
        <f>'data convert'!AG93</f>
        <v>90.437837837837847</v>
      </c>
      <c r="AH93" s="12">
        <f>'data convert'!AH93</f>
        <v>103.99729729729731</v>
      </c>
      <c r="AI93" s="12">
        <f>'data convert'!AI93</f>
        <v>59.378378378378379</v>
      </c>
      <c r="AJ93" s="12">
        <f>'data convert'!AJ93</f>
        <v>106.86666666666667</v>
      </c>
      <c r="AK93" s="12">
        <f>'data convert'!AK93</f>
        <v>45.60263157894736</v>
      </c>
      <c r="AL93" s="12">
        <f>'data convert'!AL93</f>
        <v>29.07</v>
      </c>
      <c r="AM93" s="12">
        <f>'data convert'!AM93</f>
        <v>199.79499999999999</v>
      </c>
      <c r="AN93" s="12">
        <f>'data convert'!AN93</f>
        <v>2.7025641025641027</v>
      </c>
      <c r="AO93" s="12">
        <f>'data convert'!AO93</f>
        <v>23.515384615384619</v>
      </c>
      <c r="AP93" s="12">
        <f>'data convert'!AP93</f>
        <v>85.397368421052647</v>
      </c>
      <c r="AQ93" s="12">
        <f>'data convert'!AQ93</f>
        <v>116.07179487179484</v>
      </c>
      <c r="AR93" s="12">
        <f>'data convert'!AR93</f>
        <v>96.855263157894726</v>
      </c>
      <c r="AS93" s="12">
        <f>'data convert'!AS93</f>
        <v>178.55405405405403</v>
      </c>
      <c r="AT93" s="12">
        <f>'data convert'!AT93</f>
        <v>193.41052631578953</v>
      </c>
      <c r="AU93" s="12">
        <f>'data convert'!AU93</f>
        <v>79.038888888888877</v>
      </c>
      <c r="AV93" s="12">
        <f>'data convert'!AV93</f>
        <v>108</v>
      </c>
      <c r="AW93" s="12">
        <f>'data convert'!AW93</f>
        <v>89</v>
      </c>
      <c r="AX93" s="12">
        <f>'data convert'!AX93</f>
        <v>124.10645161290323</v>
      </c>
      <c r="AY93" s="12">
        <f>'data convert'!AY93</f>
        <v>273.30344827586202</v>
      </c>
      <c r="AZ93" s="12">
        <f>'data convert'!AZ93</f>
        <v>195.828125</v>
      </c>
      <c r="BA93" s="12">
        <f>'data convert'!BA93</f>
        <v>67.684375000000003</v>
      </c>
      <c r="BB93" s="12">
        <f>'data convert'!BB93</f>
        <v>169.88064516129029</v>
      </c>
      <c r="BC93" s="12">
        <f>'data convert'!BC93</f>
        <v>169.66774193548383</v>
      </c>
      <c r="BD93" s="12">
        <f>'data convert'!BD93</f>
        <v>58.2</v>
      </c>
      <c r="BE93" s="12">
        <f>'data convert'!BE93</f>
        <v>169.18333333333334</v>
      </c>
      <c r="BF93" s="12">
        <f>'data convert'!BF93</f>
        <v>57.5</v>
      </c>
      <c r="BG93" s="12">
        <f>'data convert'!BG93</f>
        <v>214.5</v>
      </c>
      <c r="BH93" s="12">
        <f>'data convert'!BH93</f>
        <v>103.3</v>
      </c>
      <c r="BI93" s="12">
        <f>'data convert'!BI93</f>
        <v>99.4</v>
      </c>
      <c r="BJ93" s="12">
        <f>'data convert'!BJ93</f>
        <v>93.3</v>
      </c>
      <c r="BK93" s="12">
        <f>'data convert'!BK93</f>
        <v>115.9</v>
      </c>
      <c r="BL93" s="12">
        <f>'data convert'!BL93</f>
        <v>35</v>
      </c>
      <c r="BM93" s="12">
        <f>'data convert'!BM93</f>
        <v>55.5</v>
      </c>
      <c r="BN93" s="12">
        <f>'data convert'!BN93</f>
        <v>177.5</v>
      </c>
      <c r="BO93" s="12">
        <f>'data convert'!BO93</f>
        <v>115</v>
      </c>
      <c r="BP93" s="12">
        <f>'data convert'!BP93</f>
        <v>17.170000000000005</v>
      </c>
      <c r="BQ93" s="12">
        <f>'data convert'!BQ93</f>
        <v>195.29</v>
      </c>
      <c r="BR93" s="12">
        <f>'data convert'!BR93</f>
        <v>100.20000000000002</v>
      </c>
      <c r="BS93" s="12">
        <f>'data convert'!BS93</f>
        <v>237.76999999999998</v>
      </c>
      <c r="BV93" s="14">
        <f t="shared" si="320"/>
        <v>113.05473086133674</v>
      </c>
      <c r="BX93" s="12">
        <f t="shared" si="321"/>
        <v>110.08516025343617</v>
      </c>
      <c r="BY93" s="12">
        <f t="shared" si="322"/>
        <v>117.60289168809192</v>
      </c>
      <c r="BZ93" s="12">
        <f t="shared" si="323"/>
        <v>112.64677000151018</v>
      </c>
      <c r="CA93" s="13"/>
      <c r="CB93" s="12">
        <f t="shared" si="324"/>
        <v>100.37755047522742</v>
      </c>
      <c r="CC93" s="12">
        <f t="shared" si="325"/>
        <v>53.173888888888882</v>
      </c>
      <c r="CD93" s="12">
        <f t="shared" si="326"/>
        <v>162.80982038123167</v>
      </c>
      <c r="CF93" s="12">
        <f t="shared" si="327"/>
        <v>61.651282051282045</v>
      </c>
      <c r="CG93" s="12">
        <f t="shared" si="328"/>
        <v>130.32677048572486</v>
      </c>
      <c r="CH93" s="12">
        <f t="shared" si="329"/>
        <v>135.59162561576352</v>
      </c>
      <c r="CJ93" s="12">
        <f t="shared" si="330"/>
        <v>119.85808145317473</v>
      </c>
      <c r="CK93" s="12">
        <f t="shared" si="331"/>
        <v>83.839280867208501</v>
      </c>
      <c r="CL93" s="12">
        <f t="shared" si="332"/>
        <v>125.54303877922462</v>
      </c>
      <c r="CM93" s="13"/>
      <c r="CN93" s="12">
        <f t="shared" si="333"/>
        <v>-2.6266663812085724</v>
      </c>
      <c r="CO93" s="12">
        <f t="shared" si="334"/>
        <v>4.0229725833707608</v>
      </c>
      <c r="CP93" s="12">
        <f t="shared" si="335"/>
        <v>-0.36085253285590435</v>
      </c>
      <c r="CR93" s="12">
        <f t="shared" si="336"/>
        <v>-11.213312604899354</v>
      </c>
      <c r="CS93" s="12">
        <f t="shared" si="337"/>
        <v>-52.966241674479399</v>
      </c>
      <c r="CT93" s="12">
        <f t="shared" si="338"/>
        <v>44.009736824653785</v>
      </c>
      <c r="CV93" s="12">
        <f t="shared" si="339"/>
        <v>-45.467755677647638</v>
      </c>
      <c r="CW93" s="12">
        <f t="shared" si="340"/>
        <v>15.277591209847321</v>
      </c>
      <c r="CX93" s="12">
        <f t="shared" si="341"/>
        <v>19.934499496592149</v>
      </c>
      <c r="CZ93" s="12">
        <f t="shared" si="342"/>
        <v>6.0177495802297791</v>
      </c>
      <c r="DA93" s="12">
        <f t="shared" si="343"/>
        <v>-25.841864176353141</v>
      </c>
      <c r="DB93" s="12">
        <f t="shared" si="344"/>
        <v>11.046249743590979</v>
      </c>
      <c r="DC93" s="13"/>
      <c r="DD93" s="12">
        <f t="shared" si="345"/>
        <v>110.08516025343617</v>
      </c>
      <c r="DE93" s="12">
        <f t="shared" si="319"/>
        <v>117.60289168809192</v>
      </c>
      <c r="DF93" s="12">
        <f t="shared" si="346"/>
        <v>112.64677000151018</v>
      </c>
      <c r="DH93" s="12">
        <f t="shared" si="347"/>
        <v>-8.818272831560634</v>
      </c>
      <c r="DI93" s="12">
        <f t="shared" si="348"/>
        <v>-51.697496041725458</v>
      </c>
      <c r="DJ93" s="12">
        <f t="shared" si="349"/>
        <v>47.8944300997643</v>
      </c>
      <c r="DL93" s="12">
        <f t="shared" si="350"/>
        <v>-47.576729478051902</v>
      </c>
      <c r="DM93" s="12">
        <f t="shared" si="351"/>
        <v>10.819358788710232</v>
      </c>
      <c r="DN93" s="12">
        <f t="shared" si="355"/>
        <v>15.296166335247591</v>
      </c>
      <c r="DP93" s="12">
        <f t="shared" si="352"/>
        <v>6.4017028198570456</v>
      </c>
      <c r="DQ93" s="12">
        <f t="shared" si="353"/>
        <v>-25.573293520902084</v>
      </c>
      <c r="DR93" s="12">
        <f t="shared" si="354"/>
        <v>11.448414168947364</v>
      </c>
    </row>
    <row r="94" spans="1:122" s="12" customFormat="1" ht="15.75" x14ac:dyDescent="0.25">
      <c r="A94" s="21" t="str">
        <f>'data convert'!A94</f>
        <v>Nov</v>
      </c>
      <c r="B94" s="12">
        <f>'data convert'!B94</f>
        <v>13.143750000000001</v>
      </c>
      <c r="C94" s="12">
        <f>'data convert'!C94</f>
        <v>0</v>
      </c>
      <c r="D94" s="12">
        <f>'data convert'!D94</f>
        <v>0</v>
      </c>
      <c r="E94" s="12">
        <f>'data convert'!E94</f>
        <v>0</v>
      </c>
      <c r="F94" s="12">
        <f>'data convert'!F94</f>
        <v>6.208333333333333</v>
      </c>
      <c r="G94" s="12">
        <f>'data convert'!G94</f>
        <v>95.778260869565216</v>
      </c>
      <c r="H94" s="12">
        <f>'data convert'!H94</f>
        <v>36.065217391304351</v>
      </c>
      <c r="I94" s="12">
        <f>'data convert'!I94</f>
        <v>24.805263157894739</v>
      </c>
      <c r="J94" s="12">
        <f>'data convert'!J94</f>
        <v>89.81</v>
      </c>
      <c r="K94" s="12">
        <f>'data convert'!K94</f>
        <v>21.463636363636365</v>
      </c>
      <c r="L94" s="12">
        <f>'data convert'!L94</f>
        <v>0.97499999999999998</v>
      </c>
      <c r="M94" s="12">
        <f>'data convert'!M94</f>
        <v>23.434999999999999</v>
      </c>
      <c r="N94" s="12">
        <f>'data convert'!N94</f>
        <v>13.22857142857143</v>
      </c>
      <c r="O94" s="12">
        <f>'data convert'!O94</f>
        <v>18.861904761904757</v>
      </c>
      <c r="P94" s="12">
        <f>'data convert'!P94</f>
        <v>36.233333333333334</v>
      </c>
      <c r="Q94" s="12">
        <f>'data convert'!Q94</f>
        <v>57.804545454545455</v>
      </c>
      <c r="R94" s="12">
        <f>'data convert'!R94</f>
        <v>0.22727272727272727</v>
      </c>
      <c r="S94" s="12">
        <f>'data convert'!S94</f>
        <v>14.15263157894737</v>
      </c>
      <c r="T94" s="12">
        <f>'data convert'!T94</f>
        <v>0.98846153846153861</v>
      </c>
      <c r="U94" s="12">
        <f>'data convert'!U94</f>
        <v>0.31034482758620691</v>
      </c>
      <c r="V94" s="12">
        <f>'data convert'!V94</f>
        <v>1.53</v>
      </c>
      <c r="W94" s="12">
        <f>'data convert'!W94</f>
        <v>24.755172413793101</v>
      </c>
      <c r="X94" s="12">
        <f>'data convert'!X94</f>
        <v>8.5034482758620697</v>
      </c>
      <c r="Y94" s="12">
        <f>'data convert'!Y94</f>
        <v>0.1586206896551724</v>
      </c>
      <c r="Z94" s="12">
        <f>'data convert'!Z94</f>
        <v>99.424999999999997</v>
      </c>
      <c r="AA94" s="12">
        <f>'data convert'!AA94</f>
        <v>57.39142857142857</v>
      </c>
      <c r="AB94" s="12">
        <f>'data convert'!AB94</f>
        <v>54.8</v>
      </c>
      <c r="AC94" s="12">
        <f>'data convert'!AC94</f>
        <v>67.847222222222229</v>
      </c>
      <c r="AD94" s="12">
        <f>'data convert'!AD94</f>
        <v>79.71142857142857</v>
      </c>
      <c r="AE94" s="12">
        <f>'data convert'!AE94</f>
        <v>53.208333333333329</v>
      </c>
      <c r="AF94" s="12" t="str">
        <f>'data convert'!AF94</f>
        <v>Nov</v>
      </c>
      <c r="AG94" s="12">
        <f>'data convert'!AG94</f>
        <v>27.032432432432433</v>
      </c>
      <c r="AH94" s="12">
        <f>'data convert'!AH94</f>
        <v>48.270270270270274</v>
      </c>
      <c r="AI94" s="12">
        <f>'data convert'!AI94</f>
        <v>3.9216216216216213</v>
      </c>
      <c r="AJ94" s="12">
        <f>'data convert'!AJ94</f>
        <v>1.7472222222222222</v>
      </c>
      <c r="AK94" s="12">
        <f>'data convert'!AK94</f>
        <v>6.3368421052631581</v>
      </c>
      <c r="AL94" s="12">
        <f>'data convert'!AL94</f>
        <v>94.215000000000003</v>
      </c>
      <c r="AM94" s="12">
        <f>'data convert'!AM94</f>
        <v>47.967500000000001</v>
      </c>
      <c r="AN94" s="12">
        <f>'data convert'!AN94</f>
        <v>7.6923076923076927E-2</v>
      </c>
      <c r="AO94" s="12">
        <f>'data convert'!AO94</f>
        <v>13.282051282051283</v>
      </c>
      <c r="AP94" s="12">
        <f>'data convert'!AP94</f>
        <v>65.942105263157885</v>
      </c>
      <c r="AQ94" s="12">
        <f>'data convert'!AQ94</f>
        <v>35.069230769230771</v>
      </c>
      <c r="AR94" s="12">
        <f>'data convert'!AR94</f>
        <v>142.03947368421052</v>
      </c>
      <c r="AS94" s="12">
        <f>'data convert'!AS94</f>
        <v>27.764864864864865</v>
      </c>
      <c r="AT94" s="12">
        <f>'data convert'!AT94</f>
        <v>6.1184210526315779</v>
      </c>
      <c r="AU94" s="12">
        <f>'data convert'!AU94</f>
        <v>8.6944444444444446</v>
      </c>
      <c r="AV94" s="12">
        <f>'data convert'!AV94</f>
        <v>2</v>
      </c>
      <c r="AW94" s="12">
        <f>'data convert'!AW94</f>
        <v>108</v>
      </c>
      <c r="AX94" s="12">
        <f>'data convert'!AX94</f>
        <v>23.422580645161286</v>
      </c>
      <c r="AY94" s="12">
        <f>'data convert'!AY94</f>
        <v>16.351724137931033</v>
      </c>
      <c r="AZ94" s="12">
        <f>'data convert'!AZ94</f>
        <v>6.0187499999999998</v>
      </c>
      <c r="BA94" s="12">
        <f>'data convert'!BA94</f>
        <v>11.86875</v>
      </c>
      <c r="BB94" s="12">
        <f>'data convert'!BB94</f>
        <v>10.667741935483873</v>
      </c>
      <c r="BC94" s="12">
        <f>'data convert'!BC94</f>
        <v>2.0709677419354842</v>
      </c>
      <c r="BD94" s="12">
        <f>'data convert'!BD94</f>
        <v>8.0206896551724132</v>
      </c>
      <c r="BE94" s="12">
        <f>'data convert'!BE94</f>
        <v>45.05</v>
      </c>
      <c r="BF94" s="12">
        <f>'data convert'!BF94</f>
        <v>134.6</v>
      </c>
      <c r="BG94" s="12">
        <f>'data convert'!BG94</f>
        <v>15.2</v>
      </c>
      <c r="BH94" s="12">
        <f>'data convert'!BH94</f>
        <v>17.3</v>
      </c>
      <c r="BI94" s="12">
        <f>'data convert'!BI94</f>
        <v>59.8</v>
      </c>
      <c r="BJ94" s="12">
        <f>'data convert'!BJ94</f>
        <v>196.9</v>
      </c>
      <c r="BK94" s="12">
        <f>'data convert'!BK94</f>
        <v>19.899999999999999</v>
      </c>
      <c r="BL94" s="12">
        <f>'data convert'!BL94</f>
        <v>102</v>
      </c>
      <c r="BM94" s="12">
        <f>'data convert'!BM94</f>
        <v>3.6</v>
      </c>
      <c r="BN94" s="12">
        <f>'data convert'!BN94</f>
        <v>35.6</v>
      </c>
      <c r="BO94" s="12">
        <f>'data convert'!BO94</f>
        <v>55</v>
      </c>
      <c r="BP94" s="12">
        <f>'data convert'!BP94</f>
        <v>0.59000000000000008</v>
      </c>
      <c r="BQ94" s="12">
        <f>'data convert'!BQ94</f>
        <v>4.78</v>
      </c>
      <c r="BR94" s="12">
        <f>'data convert'!BR94</f>
        <v>21.240000000000002</v>
      </c>
      <c r="BS94" s="12">
        <f>'data convert'!BS94</f>
        <v>17.420000000000002</v>
      </c>
      <c r="BV94" s="14">
        <f t="shared" si="320"/>
        <v>34.010170841291128</v>
      </c>
      <c r="BX94" s="12">
        <f t="shared" si="321"/>
        <v>52.96731102946714</v>
      </c>
      <c r="BY94" s="12">
        <f t="shared" si="322"/>
        <v>32.500441421599845</v>
      </c>
      <c r="BZ94" s="12">
        <f t="shared" si="323"/>
        <v>24.916437574422055</v>
      </c>
      <c r="CA94" s="13"/>
      <c r="CB94" s="12">
        <f t="shared" si="324"/>
        <v>53.337496685922289</v>
      </c>
      <c r="CC94" s="12">
        <f t="shared" si="325"/>
        <v>81.031111111111116</v>
      </c>
      <c r="CD94" s="12">
        <f t="shared" si="326"/>
        <v>38.009946847507337</v>
      </c>
      <c r="CF94" s="12">
        <f t="shared" si="327"/>
        <v>3.1426282051282048</v>
      </c>
      <c r="CG94" s="12">
        <f t="shared" si="328"/>
        <v>41.603829133820184</v>
      </c>
      <c r="CH94" s="12">
        <f t="shared" si="329"/>
        <v>31.214384236453203</v>
      </c>
      <c r="CJ94" s="12">
        <f t="shared" si="330"/>
        <v>21.253073733637613</v>
      </c>
      <c r="CK94" s="12">
        <f t="shared" si="331"/>
        <v>30.147545054525548</v>
      </c>
      <c r="CL94" s="12">
        <f t="shared" si="332"/>
        <v>29.203382030617043</v>
      </c>
      <c r="CM94" s="13"/>
      <c r="CN94" s="12">
        <f t="shared" si="333"/>
        <v>55.739620587734585</v>
      </c>
      <c r="CO94" s="12">
        <f t="shared" si="334"/>
        <v>-4.4390527373015951</v>
      </c>
      <c r="CP94" s="12">
        <f t="shared" si="335"/>
        <v>-26.738275762580226</v>
      </c>
      <c r="CR94" s="12">
        <f t="shared" si="336"/>
        <v>56.828076326997476</v>
      </c>
      <c r="CS94" s="12">
        <f t="shared" si="337"/>
        <v>138.25552505820616</v>
      </c>
      <c r="CT94" s="12">
        <f t="shared" si="338"/>
        <v>11.760529004341706</v>
      </c>
      <c r="CV94" s="12">
        <f t="shared" si="339"/>
        <v>-90.759740020732877</v>
      </c>
      <c r="CW94" s="12">
        <f t="shared" si="340"/>
        <v>22.32760996104652</v>
      </c>
      <c r="CX94" s="12">
        <f t="shared" si="341"/>
        <v>-8.2204426960525936</v>
      </c>
      <c r="CZ94" s="12">
        <f t="shared" si="342"/>
        <v>-37.509653118723399</v>
      </c>
      <c r="DA94" s="12">
        <f t="shared" si="343"/>
        <v>-11.357266638825692</v>
      </c>
      <c r="DB94" s="12">
        <f t="shared" si="344"/>
        <v>-14.133386254085648</v>
      </c>
      <c r="DC94" s="13"/>
      <c r="DD94" s="12">
        <f t="shared" si="345"/>
        <v>52.96731102946714</v>
      </c>
      <c r="DE94" s="12">
        <f t="shared" si="319"/>
        <v>32.500441421599845</v>
      </c>
      <c r="DF94" s="12">
        <f t="shared" si="346"/>
        <v>24.916437574422055</v>
      </c>
      <c r="DH94" s="12">
        <f t="shared" si="347"/>
        <v>0.69889456206150413</v>
      </c>
      <c r="DI94" s="12">
        <f t="shared" si="348"/>
        <v>52.98324482817587</v>
      </c>
      <c r="DJ94" s="12">
        <f t="shared" si="349"/>
        <v>-28.238858819241585</v>
      </c>
      <c r="DL94" s="12">
        <f t="shared" si="350"/>
        <v>-90.33050608648162</v>
      </c>
      <c r="DM94" s="12">
        <f t="shared" si="351"/>
        <v>28.010043291812686</v>
      </c>
      <c r="DN94" s="12">
        <f t="shared" si="355"/>
        <v>-3.9570452858278005</v>
      </c>
      <c r="DP94" s="12">
        <f t="shared" si="352"/>
        <v>-14.702598755710824</v>
      </c>
      <c r="DQ94" s="12">
        <f t="shared" si="353"/>
        <v>20.994604322864681</v>
      </c>
      <c r="DR94" s="12">
        <f t="shared" si="354"/>
        <v>17.205286443499233</v>
      </c>
    </row>
    <row r="95" spans="1:122" s="12" customFormat="1" ht="15.75" x14ac:dyDescent="0.25">
      <c r="A95" s="21" t="str">
        <f>'data convert'!A95</f>
        <v>Dec</v>
      </c>
      <c r="B95" s="12">
        <f>'data convert'!B95</f>
        <v>0</v>
      </c>
      <c r="C95" s="12">
        <f>'data convert'!C95</f>
        <v>28.08</v>
      </c>
      <c r="D95" s="12">
        <f>'data convert'!D95</f>
        <v>0</v>
      </c>
      <c r="E95" s="12">
        <f>'data convert'!E95</f>
        <v>9.6999999999999993</v>
      </c>
      <c r="F95" s="12">
        <f>'data convert'!F95</f>
        <v>0</v>
      </c>
      <c r="G95" s="12">
        <f>'data convert'!G95</f>
        <v>0</v>
      </c>
      <c r="H95" s="12">
        <f>'data convert'!H95</f>
        <v>0</v>
      </c>
      <c r="I95" s="12">
        <f>'data convert'!I95</f>
        <v>0</v>
      </c>
      <c r="J95" s="12">
        <f>'data convert'!J95</f>
        <v>2.855</v>
      </c>
      <c r="K95" s="12">
        <f>'data convert'!K95</f>
        <v>0</v>
      </c>
      <c r="L95" s="12">
        <f>'data convert'!L95</f>
        <v>0</v>
      </c>
      <c r="M95" s="12">
        <f>'data convert'!M95</f>
        <v>76.760000000000005</v>
      </c>
      <c r="N95" s="12">
        <f>'data convert'!N95</f>
        <v>1.0904761904761904</v>
      </c>
      <c r="O95" s="12">
        <f>'data convert'!O95</f>
        <v>1.3333333333333333</v>
      </c>
      <c r="P95" s="12">
        <f>'data convert'!P95</f>
        <v>20.56666666666667</v>
      </c>
      <c r="Q95" s="12">
        <f>'data convert'!Q95</f>
        <v>10.677272727272728</v>
      </c>
      <c r="R95" s="12">
        <f>'data convert'!R95</f>
        <v>1.6454545454545455</v>
      </c>
      <c r="S95" s="12">
        <f>'data convert'!S95</f>
        <v>0.4947368421052632</v>
      </c>
      <c r="T95" s="12">
        <f>'data convert'!T95</f>
        <v>2.6807692307692301</v>
      </c>
      <c r="U95" s="12">
        <f>'data convert'!U95</f>
        <v>4.8275862068965517E-2</v>
      </c>
      <c r="V95" s="12">
        <f>'data convert'!V95</f>
        <v>0</v>
      </c>
      <c r="W95" s="12">
        <f>'data convert'!W95</f>
        <v>3.7724137931034485</v>
      </c>
      <c r="X95" s="12">
        <f>'data convert'!X95</f>
        <v>2.0482758620689654</v>
      </c>
      <c r="Y95" s="12">
        <f>'data convert'!Y95</f>
        <v>0</v>
      </c>
      <c r="Z95" s="12">
        <f>'data convert'!Z95</f>
        <v>2.661111111111111</v>
      </c>
      <c r="AA95" s="12">
        <f>'data convert'!AA95</f>
        <v>0</v>
      </c>
      <c r="AB95" s="12">
        <f>'data convert'!AB95</f>
        <v>4.1666666666666664E-2</v>
      </c>
      <c r="AC95" s="12">
        <f>'data convert'!AC95</f>
        <v>18.680555555555554</v>
      </c>
      <c r="AD95" s="12">
        <f>'data convert'!AD95</f>
        <v>0</v>
      </c>
      <c r="AE95" s="12">
        <f>'data convert'!AE95</f>
        <v>1.2250000000000001</v>
      </c>
      <c r="AF95" s="12" t="str">
        <f>'data convert'!AF95</f>
        <v>Dec</v>
      </c>
      <c r="AG95" s="12">
        <f>'data convert'!AG95</f>
        <v>0.67297297297297298</v>
      </c>
      <c r="AH95" s="12">
        <f>'data convert'!AH95</f>
        <v>0</v>
      </c>
      <c r="AI95" s="12">
        <f>'data convert'!AI95</f>
        <v>20.786486486486481</v>
      </c>
      <c r="AJ95" s="12">
        <f>'data convert'!AJ95</f>
        <v>1.838888888888889</v>
      </c>
      <c r="AK95" s="12">
        <f>'data convert'!AK95</f>
        <v>0.76315789473684215</v>
      </c>
      <c r="AL95" s="12">
        <f>'data convert'!AL95</f>
        <v>3.74</v>
      </c>
      <c r="AM95" s="12">
        <f>'data convert'!AM95</f>
        <v>26.547499999999999</v>
      </c>
      <c r="AN95" s="12">
        <f>'data convert'!AN95</f>
        <v>26.897435897435905</v>
      </c>
      <c r="AO95" s="12">
        <f>'data convert'!AO95</f>
        <v>15.638461538461538</v>
      </c>
      <c r="AP95" s="12">
        <f>'data convert'!AP95</f>
        <v>3.8263157894736843</v>
      </c>
      <c r="AQ95" s="12">
        <f>'data convert'!AQ95</f>
        <v>0</v>
      </c>
      <c r="AR95" s="12">
        <f>'data convert'!AR95</f>
        <v>0</v>
      </c>
      <c r="AS95" s="12">
        <f>'data convert'!AS95</f>
        <v>37.137837837837829</v>
      </c>
      <c r="AT95" s="12">
        <f>'data convert'!AT95</f>
        <v>0.10526315789473684</v>
      </c>
      <c r="AU95" s="12">
        <f>'data convert'!AU95</f>
        <v>0</v>
      </c>
      <c r="AV95" s="12">
        <f>'data convert'!AV95</f>
        <v>5</v>
      </c>
      <c r="AW95" s="12">
        <f>'data convert'!AW95</f>
        <v>23</v>
      </c>
      <c r="AX95" s="12">
        <f>'data convert'!AX95</f>
        <v>2.9161290322580644</v>
      </c>
      <c r="AY95" s="12">
        <f>'data convert'!AY95</f>
        <v>0.84827586206896555</v>
      </c>
      <c r="AZ95" s="12">
        <f>'data convert'!AZ95</f>
        <v>1.2906249999999999</v>
      </c>
      <c r="BA95" s="12">
        <f>'data convert'!BA95</f>
        <v>6.2500000000000003E-3</v>
      </c>
      <c r="BB95" s="12">
        <f>'data convert'!BB95</f>
        <v>0</v>
      </c>
      <c r="BC95" s="12">
        <f>'data convert'!BC95</f>
        <v>0</v>
      </c>
      <c r="BD95" s="12">
        <f>'data convert'!BD95</f>
        <v>0</v>
      </c>
      <c r="BE95" s="12">
        <f>'data convert'!BE95</f>
        <v>1.2466666666666666</v>
      </c>
      <c r="BF95" s="12">
        <f>'data convert'!BF95</f>
        <v>1.4</v>
      </c>
      <c r="BG95" s="12">
        <f>'data convert'!BG95</f>
        <v>6.1</v>
      </c>
      <c r="BH95" s="12">
        <f>'data convert'!BH95</f>
        <v>2.2000000000000002</v>
      </c>
      <c r="BI95" s="12">
        <f>'data convert'!BI95</f>
        <v>25.5</v>
      </c>
      <c r="BJ95" s="12">
        <f>'data convert'!BJ95</f>
        <v>0</v>
      </c>
      <c r="BK95" s="12">
        <f>'data convert'!BK95</f>
        <v>0.2</v>
      </c>
      <c r="BL95" s="12">
        <f>'data convert'!BL95</f>
        <v>0.4</v>
      </c>
      <c r="BM95" s="12">
        <f>'data convert'!BM95</f>
        <v>0.1</v>
      </c>
      <c r="BN95" s="12">
        <f>'data convert'!BN95</f>
        <v>11.4</v>
      </c>
      <c r="BO95" s="12">
        <f>'data convert'!BO95</f>
        <v>1</v>
      </c>
      <c r="BP95" s="12">
        <f>'data convert'!BP95</f>
        <v>16.55</v>
      </c>
      <c r="BQ95" s="12">
        <f>'data convert'!BQ95</f>
        <v>0.9</v>
      </c>
      <c r="BR95" s="12">
        <f>'data convert'!BR95</f>
        <v>0.22</v>
      </c>
      <c r="BS95" s="12">
        <f>'data convert'!BS95</f>
        <v>22.669999999999998</v>
      </c>
      <c r="BV95" s="14">
        <f t="shared" si="320"/>
        <v>6.4530909479976133</v>
      </c>
      <c r="BX95" s="12">
        <f t="shared" si="321"/>
        <v>7.8327417064244997</v>
      </c>
      <c r="BY95" s="12">
        <f t="shared" si="322"/>
        <v>10.196122719450862</v>
      </c>
      <c r="BZ95" s="12">
        <f t="shared" si="323"/>
        <v>4.4362856031697389</v>
      </c>
      <c r="CA95" s="13"/>
      <c r="CB95" s="12">
        <f t="shared" si="324"/>
        <v>5.4278539019963699</v>
      </c>
      <c r="CC95" s="12">
        <f t="shared" si="325"/>
        <v>11.210277777777776</v>
      </c>
      <c r="CD95" s="12">
        <f t="shared" si="326"/>
        <v>12.156193181818182</v>
      </c>
      <c r="CF95" s="12">
        <f t="shared" si="327"/>
        <v>13.448717948717952</v>
      </c>
      <c r="CG95" s="12">
        <f t="shared" si="328"/>
        <v>13.888458781362008</v>
      </c>
      <c r="CH95" s="12">
        <f t="shared" si="329"/>
        <v>0.34942528735632189</v>
      </c>
      <c r="CJ95" s="12">
        <f t="shared" si="330"/>
        <v>3.3774237440191386</v>
      </c>
      <c r="CK95" s="12">
        <f t="shared" si="331"/>
        <v>5.4952365030654509</v>
      </c>
      <c r="CL95" s="12">
        <f t="shared" si="332"/>
        <v>4.5454657800812521</v>
      </c>
      <c r="CM95" s="13"/>
      <c r="CN95" s="12">
        <f t="shared" si="333"/>
        <v>21.379688734357455</v>
      </c>
      <c r="CO95" s="12">
        <f t="shared" si="334"/>
        <v>58.003703986454859</v>
      </c>
      <c r="CP95" s="12">
        <f t="shared" si="335"/>
        <v>-31.253322804224336</v>
      </c>
      <c r="CR95" s="12">
        <f t="shared" si="336"/>
        <v>-15.887534427503667</v>
      </c>
      <c r="CS95" s="12">
        <f t="shared" si="337"/>
        <v>73.719506948159662</v>
      </c>
      <c r="CT95" s="12">
        <f t="shared" si="338"/>
        <v>88.377837532109083</v>
      </c>
      <c r="CV95" s="12">
        <f t="shared" si="339"/>
        <v>108.40738271155274</v>
      </c>
      <c r="CW95" s="12">
        <f t="shared" si="340"/>
        <v>115.22180445436896</v>
      </c>
      <c r="CX95" s="12">
        <f t="shared" si="341"/>
        <v>-94.585148571867748</v>
      </c>
      <c r="CZ95" s="12">
        <f t="shared" si="342"/>
        <v>-47.661922461093639</v>
      </c>
      <c r="DA95" s="12">
        <f t="shared" si="343"/>
        <v>-14.843343331917296</v>
      </c>
      <c r="DB95" s="12">
        <f t="shared" si="344"/>
        <v>-29.561417672383726</v>
      </c>
      <c r="DC95" s="13"/>
      <c r="DD95" s="12">
        <f t="shared" si="345"/>
        <v>7.8327417064244997</v>
      </c>
      <c r="DE95" s="12">
        <f t="shared" si="319"/>
        <v>10.196122719450862</v>
      </c>
      <c r="DF95" s="12">
        <f t="shared" si="346"/>
        <v>4.4362856031697389</v>
      </c>
      <c r="DH95" s="12">
        <f t="shared" si="347"/>
        <v>-30.703014277307457</v>
      </c>
      <c r="DI95" s="12">
        <f t="shared" si="348"/>
        <v>43.12073853505197</v>
      </c>
      <c r="DJ95" s="12">
        <f t="shared" si="349"/>
        <v>55.197166425742608</v>
      </c>
      <c r="DL95" s="12">
        <f t="shared" si="350"/>
        <v>31.900314646686272</v>
      </c>
      <c r="DM95" s="12">
        <f t="shared" si="351"/>
        <v>36.21313869503922</v>
      </c>
      <c r="DN95" s="12">
        <f t="shared" si="355"/>
        <v>-96.572959182908491</v>
      </c>
      <c r="DP95" s="12">
        <f t="shared" si="352"/>
        <v>-23.868207637354104</v>
      </c>
      <c r="DQ95" s="12">
        <f t="shared" si="353"/>
        <v>23.870214738633791</v>
      </c>
      <c r="DR95" s="12">
        <f t="shared" si="354"/>
        <v>2.4610718668226346</v>
      </c>
    </row>
    <row r="96" spans="1:122" ht="15.75" x14ac:dyDescent="0.25">
      <c r="A96" s="21" t="str">
        <f>'data convert'!A96</f>
        <v xml:space="preserve">Annual </v>
      </c>
      <c r="B96">
        <f>SUM(B84:B95)</f>
        <v>414.375</v>
      </c>
      <c r="C96">
        <f t="shared" ref="C96:BN96" si="356">SUM(C84:C95)</f>
        <v>468.34</v>
      </c>
      <c r="D96">
        <f t="shared" si="356"/>
        <v>564.75263157894733</v>
      </c>
      <c r="E96">
        <f t="shared" si="356"/>
        <v>402.91578947368424</v>
      </c>
      <c r="F96">
        <f t="shared" si="356"/>
        <v>632.7791666666667</v>
      </c>
      <c r="G96">
        <f t="shared" si="356"/>
        <v>595.53043478260872</v>
      </c>
      <c r="H96">
        <f t="shared" si="356"/>
        <v>585.34782608695662</v>
      </c>
      <c r="I96">
        <f t="shared" si="356"/>
        <v>451.32631578947365</v>
      </c>
      <c r="J96">
        <f t="shared" si="356"/>
        <v>1911.5250000000001</v>
      </c>
      <c r="K96">
        <f t="shared" si="356"/>
        <v>375.26818181818174</v>
      </c>
      <c r="L96">
        <f t="shared" si="356"/>
        <v>403.30499999999995</v>
      </c>
      <c r="M96">
        <f t="shared" si="356"/>
        <v>511.47</v>
      </c>
      <c r="N96">
        <f t="shared" si="356"/>
        <v>451.32380952380959</v>
      </c>
      <c r="O96">
        <f t="shared" si="356"/>
        <v>403.4</v>
      </c>
      <c r="P96">
        <f t="shared" si="356"/>
        <v>218.55238095238093</v>
      </c>
      <c r="Q96">
        <f t="shared" si="356"/>
        <v>470.81363636363642</v>
      </c>
      <c r="R96">
        <f t="shared" si="356"/>
        <v>320.87727272727273</v>
      </c>
      <c r="S96">
        <f t="shared" si="356"/>
        <v>381.38421052631577</v>
      </c>
      <c r="T96">
        <f t="shared" si="356"/>
        <v>428.27307692307687</v>
      </c>
      <c r="U96">
        <f t="shared" si="356"/>
        <v>452.49310344827592</v>
      </c>
      <c r="V96">
        <f t="shared" si="356"/>
        <v>421.28000000000003</v>
      </c>
      <c r="W96">
        <f t="shared" si="356"/>
        <v>514.25862068965512</v>
      </c>
      <c r="X96">
        <f t="shared" si="356"/>
        <v>374.7551724137931</v>
      </c>
      <c r="Y96">
        <f t="shared" si="356"/>
        <v>555</v>
      </c>
      <c r="Z96">
        <f t="shared" si="356"/>
        <v>801.15000000000009</v>
      </c>
      <c r="AA96">
        <f t="shared" si="356"/>
        <v>226.79428571428573</v>
      </c>
      <c r="AB96">
        <f t="shared" si="356"/>
        <v>714.28055555555557</v>
      </c>
      <c r="AC96">
        <f t="shared" si="356"/>
        <v>511.26111111111106</v>
      </c>
      <c r="AD96">
        <f t="shared" si="356"/>
        <v>596.35142857142864</v>
      </c>
      <c r="AE96">
        <f t="shared" si="356"/>
        <v>521.78888888888901</v>
      </c>
      <c r="AF96">
        <f t="shared" si="356"/>
        <v>0</v>
      </c>
      <c r="AG96">
        <f t="shared" si="356"/>
        <v>514.54324324324318</v>
      </c>
      <c r="AH96">
        <f t="shared" si="356"/>
        <v>553.12162162162167</v>
      </c>
      <c r="AI96">
        <f t="shared" si="356"/>
        <v>457.02432432432431</v>
      </c>
      <c r="AJ96">
        <f t="shared" si="356"/>
        <v>462.76388888888886</v>
      </c>
      <c r="AK96">
        <f t="shared" si="356"/>
        <v>353.9815789473684</v>
      </c>
      <c r="AL96">
        <f t="shared" si="356"/>
        <v>573.83499999999992</v>
      </c>
      <c r="AM96">
        <f t="shared" si="356"/>
        <v>638.745</v>
      </c>
      <c r="AN96">
        <f t="shared" si="356"/>
        <v>660.92051282051284</v>
      </c>
      <c r="AO96">
        <f t="shared" si="356"/>
        <v>497.93589743589735</v>
      </c>
      <c r="AP96">
        <f t="shared" si="356"/>
        <v>408.27368421052637</v>
      </c>
      <c r="AQ96">
        <f t="shared" si="356"/>
        <v>572.47692307692307</v>
      </c>
      <c r="AR96">
        <f t="shared" si="356"/>
        <v>630.0605263157895</v>
      </c>
      <c r="AS96">
        <f t="shared" si="356"/>
        <v>544.62702702702711</v>
      </c>
      <c r="AT96">
        <f t="shared" si="356"/>
        <v>491.20000000000005</v>
      </c>
      <c r="AU96">
        <f t="shared" si="356"/>
        <v>326.98888888888894</v>
      </c>
      <c r="AV96">
        <f t="shared" si="356"/>
        <v>575</v>
      </c>
      <c r="AW96">
        <f t="shared" si="356"/>
        <v>494</v>
      </c>
      <c r="AX96">
        <f t="shared" si="356"/>
        <v>531.09032258064519</v>
      </c>
      <c r="AY96">
        <f t="shared" si="356"/>
        <v>599.71379310344821</v>
      </c>
      <c r="AZ96">
        <f t="shared" si="356"/>
        <v>690.12187499999993</v>
      </c>
      <c r="BA96">
        <f t="shared" si="356"/>
        <v>504.47499999999997</v>
      </c>
      <c r="BB96">
        <f t="shared" si="356"/>
        <v>443.40967741935486</v>
      </c>
      <c r="BC96">
        <f t="shared" si="356"/>
        <v>338.52580645161282</v>
      </c>
      <c r="BD96">
        <f t="shared" si="356"/>
        <v>564.50000000000011</v>
      </c>
      <c r="BE96">
        <f t="shared" si="356"/>
        <v>810.2</v>
      </c>
      <c r="BF96">
        <f t="shared" si="356"/>
        <v>2282.2000000000003</v>
      </c>
      <c r="BG96">
        <f t="shared" si="356"/>
        <v>2638.6</v>
      </c>
      <c r="BH96">
        <f t="shared" si="356"/>
        <v>2182.4</v>
      </c>
      <c r="BI96">
        <f t="shared" si="356"/>
        <v>842.4</v>
      </c>
      <c r="BJ96">
        <f t="shared" si="356"/>
        <v>971.5</v>
      </c>
      <c r="BK96">
        <f t="shared" si="356"/>
        <v>417.49999999999994</v>
      </c>
      <c r="BL96">
        <f t="shared" si="356"/>
        <v>575.6</v>
      </c>
      <c r="BM96">
        <f t="shared" si="356"/>
        <v>583.79999999999995</v>
      </c>
      <c r="BN96">
        <f t="shared" si="356"/>
        <v>856.30000000000007</v>
      </c>
      <c r="BO96">
        <f t="shared" ref="BO96:BS96" si="357">SUM(BO84:BO95)</f>
        <v>656</v>
      </c>
      <c r="BP96">
        <f t="shared" si="357"/>
        <v>321.69</v>
      </c>
      <c r="BQ96">
        <f t="shared" si="357"/>
        <v>662.1</v>
      </c>
      <c r="BR96">
        <f t="shared" si="357"/>
        <v>510.46000000000004</v>
      </c>
      <c r="BS96">
        <f t="shared" si="357"/>
        <v>749.46999999999991</v>
      </c>
      <c r="BV96" s="14">
        <f t="shared" ref="BV96" si="358">SUM(BV84:BV95)</f>
        <v>625.63083320234887</v>
      </c>
      <c r="BX96">
        <f t="shared" ref="BX96:BZ96" si="359">SUM(BX84:BX95)</f>
        <v>670.85208416780017</v>
      </c>
      <c r="BY96">
        <f t="shared" si="359"/>
        <v>683.1809010445445</v>
      </c>
      <c r="BZ96">
        <f t="shared" si="359"/>
        <v>547.99069266511106</v>
      </c>
      <c r="CB96">
        <f t="shared" ref="CB96:CD96" si="360">SUM(CB84:CB95)</f>
        <v>723.92689217907002</v>
      </c>
      <c r="CC96">
        <f t="shared" si="360"/>
        <v>542.54805555555549</v>
      </c>
      <c r="CD96">
        <f t="shared" si="360"/>
        <v>602.31707844574782</v>
      </c>
      <c r="CF96">
        <f t="shared" ref="CF96:CH96" si="361">SUM(CF84:CF95)</f>
        <v>646.84983974358954</v>
      </c>
      <c r="CG96">
        <f t="shared" si="361"/>
        <v>810.62563970702809</v>
      </c>
      <c r="CH96">
        <f t="shared" si="361"/>
        <v>414.66935960591132</v>
      </c>
      <c r="CJ96">
        <f t="shared" ref="CJ96:CL96" si="362">SUM(CJ84:CJ95)</f>
        <v>477.88920886818096</v>
      </c>
      <c r="CK96">
        <f t="shared" si="362"/>
        <v>603.72716909295843</v>
      </c>
      <c r="CL96">
        <f t="shared" si="362"/>
        <v>644.67478602852987</v>
      </c>
      <c r="CN96" s="12">
        <f>(BX96-$BV96)/$BV96*100</f>
        <v>7.2281045890884537</v>
      </c>
      <c r="CO96" s="12">
        <f t="shared" si="334"/>
        <v>9.198726275624928</v>
      </c>
      <c r="CP96" s="12">
        <f t="shared" si="335"/>
        <v>-12.409896766089616</v>
      </c>
      <c r="CR96" s="12">
        <f>(CB96-$BV96)/$BV96*100</f>
        <v>15.7115112875086</v>
      </c>
      <c r="CS96" s="12">
        <f t="shared" si="337"/>
        <v>-13.279840640450303</v>
      </c>
      <c r="CT96" s="12">
        <f t="shared" si="338"/>
        <v>-3.7264395421925491</v>
      </c>
      <c r="CV96" s="12">
        <f>(CF96-$BV96)/$BV96*100</f>
        <v>3.3916177744356428</v>
      </c>
      <c r="CW96" s="12">
        <f t="shared" si="340"/>
        <v>29.569323742847892</v>
      </c>
      <c r="CX96" s="12">
        <f t="shared" si="341"/>
        <v>-33.719801263088627</v>
      </c>
      <c r="CZ96" s="12">
        <f>(CJ96-$BV96)/$BV96*100</f>
        <v>-23.614824668716988</v>
      </c>
      <c r="DA96" s="12">
        <f t="shared" si="343"/>
        <v>-3.5010525292167136</v>
      </c>
      <c r="DB96" s="12">
        <f t="shared" si="344"/>
        <v>3.043960082450345</v>
      </c>
      <c r="DD96" s="12">
        <f t="shared" si="345"/>
        <v>670.85208416780017</v>
      </c>
      <c r="DE96" s="12">
        <f t="shared" si="319"/>
        <v>683.1809010445445</v>
      </c>
      <c r="DF96" s="12">
        <f t="shared" si="346"/>
        <v>547.99069266511106</v>
      </c>
      <c r="DH96" s="12">
        <f t="shared" si="347"/>
        <v>7.911551482635665</v>
      </c>
      <c r="DI96" s="12">
        <f t="shared" si="348"/>
        <v>-19.125531788636735</v>
      </c>
      <c r="DJ96" s="12">
        <f t="shared" si="349"/>
        <v>-10.216112812270802</v>
      </c>
      <c r="DL96" s="12">
        <f t="shared" si="350"/>
        <v>-5.3179269568875309</v>
      </c>
      <c r="DM96" s="12">
        <f t="shared" si="351"/>
        <v>18.654610875044643</v>
      </c>
      <c r="DN96" s="12">
        <f t="shared" si="355"/>
        <v>-39.303139333680789</v>
      </c>
      <c r="DP96" s="12">
        <f t="shared" si="352"/>
        <v>-12.792458838305604</v>
      </c>
      <c r="DQ96" s="12">
        <f t="shared" si="353"/>
        <v>10.171062606333196</v>
      </c>
      <c r="DR96" s="12">
        <f t="shared" si="354"/>
        <v>17.643382389069981</v>
      </c>
    </row>
    <row r="97" spans="1:122" ht="15.75" x14ac:dyDescent="0.25">
      <c r="A97" s="21" t="str">
        <f>'data convert'!A97</f>
        <v>winter</v>
      </c>
      <c r="B97">
        <f>SUM(B84:B85)</f>
        <v>0</v>
      </c>
      <c r="C97">
        <f t="shared" ref="C97:BN97" si="363">SUM(C84:C85)</f>
        <v>19.18</v>
      </c>
      <c r="D97">
        <f t="shared" si="363"/>
        <v>0</v>
      </c>
      <c r="E97">
        <f t="shared" si="363"/>
        <v>0</v>
      </c>
      <c r="F97">
        <f t="shared" si="363"/>
        <v>0</v>
      </c>
      <c r="G97">
        <f t="shared" si="363"/>
        <v>0.84347826086956512</v>
      </c>
      <c r="H97">
        <f t="shared" si="363"/>
        <v>0</v>
      </c>
      <c r="I97">
        <f t="shared" si="363"/>
        <v>0.13157894736842105</v>
      </c>
      <c r="J97">
        <f t="shared" si="363"/>
        <v>0</v>
      </c>
      <c r="K97">
        <f t="shared" si="363"/>
        <v>0</v>
      </c>
      <c r="L97">
        <f t="shared" si="363"/>
        <v>2.4850000000000003</v>
      </c>
      <c r="M97">
        <f t="shared" si="363"/>
        <v>2.4</v>
      </c>
      <c r="N97">
        <f t="shared" si="363"/>
        <v>0</v>
      </c>
      <c r="O97">
        <f t="shared" si="363"/>
        <v>0</v>
      </c>
      <c r="P97">
        <f t="shared" si="363"/>
        <v>1.3333333333333333</v>
      </c>
      <c r="Q97">
        <f t="shared" si="363"/>
        <v>1.4227272727272726</v>
      </c>
      <c r="R97">
        <f t="shared" si="363"/>
        <v>0.49090909090909096</v>
      </c>
      <c r="S97">
        <f t="shared" si="363"/>
        <v>3.6473684210526316</v>
      </c>
      <c r="T97">
        <f t="shared" si="363"/>
        <v>0</v>
      </c>
      <c r="U97">
        <f t="shared" si="363"/>
        <v>2.2172413793103449</v>
      </c>
      <c r="V97">
        <f t="shared" si="363"/>
        <v>1.76</v>
      </c>
      <c r="W97">
        <f t="shared" si="363"/>
        <v>0.17241379310344829</v>
      </c>
      <c r="X97">
        <f t="shared" si="363"/>
        <v>0</v>
      </c>
      <c r="Y97">
        <f t="shared" si="363"/>
        <v>0</v>
      </c>
      <c r="Z97">
        <f t="shared" si="363"/>
        <v>2.5805555555555557</v>
      </c>
      <c r="AA97">
        <f t="shared" si="363"/>
        <v>0</v>
      </c>
      <c r="AB97">
        <f t="shared" si="363"/>
        <v>2.9333333333333331</v>
      </c>
      <c r="AC97">
        <f t="shared" si="363"/>
        <v>5.5194444444444439</v>
      </c>
      <c r="AD97">
        <f t="shared" si="363"/>
        <v>1.4914285714285715</v>
      </c>
      <c r="AE97">
        <f t="shared" si="363"/>
        <v>0</v>
      </c>
      <c r="AF97">
        <f t="shared" si="363"/>
        <v>0</v>
      </c>
      <c r="AG97">
        <f t="shared" si="363"/>
        <v>7.5675675675675666E-2</v>
      </c>
      <c r="AH97">
        <f t="shared" si="363"/>
        <v>0</v>
      </c>
      <c r="AI97">
        <f t="shared" si="363"/>
        <v>0</v>
      </c>
      <c r="AJ97">
        <f t="shared" si="363"/>
        <v>1.6722222222222223</v>
      </c>
      <c r="AK97">
        <f t="shared" si="363"/>
        <v>0.73684210526315785</v>
      </c>
      <c r="AL97">
        <f t="shared" si="363"/>
        <v>21.67</v>
      </c>
      <c r="AM97">
        <f t="shared" si="363"/>
        <v>0</v>
      </c>
      <c r="AN97">
        <f t="shared" si="363"/>
        <v>0.22051282051282053</v>
      </c>
      <c r="AO97">
        <f t="shared" si="363"/>
        <v>0</v>
      </c>
      <c r="AP97">
        <f t="shared" si="363"/>
        <v>0.63684210526315788</v>
      </c>
      <c r="AQ97">
        <f t="shared" si="363"/>
        <v>0</v>
      </c>
      <c r="AR97">
        <f t="shared" si="363"/>
        <v>0</v>
      </c>
      <c r="AS97">
        <f t="shared" si="363"/>
        <v>0</v>
      </c>
      <c r="AT97">
        <f t="shared" si="363"/>
        <v>11.742105263157896</v>
      </c>
      <c r="AU97">
        <f t="shared" si="363"/>
        <v>7.5</v>
      </c>
      <c r="AV97">
        <f t="shared" si="363"/>
        <v>0</v>
      </c>
      <c r="AW97">
        <f t="shared" si="363"/>
        <v>7</v>
      </c>
      <c r="AX97">
        <f t="shared" si="363"/>
        <v>0</v>
      </c>
      <c r="AY97">
        <f t="shared" si="363"/>
        <v>0.64137931034482765</v>
      </c>
      <c r="AZ97">
        <f t="shared" si="363"/>
        <v>10.981249999999999</v>
      </c>
      <c r="BA97">
        <f t="shared" si="363"/>
        <v>0</v>
      </c>
      <c r="BB97">
        <f t="shared" si="363"/>
        <v>23.487096774193546</v>
      </c>
      <c r="BC97">
        <f t="shared" si="363"/>
        <v>0.74193548387096775</v>
      </c>
      <c r="BD97">
        <f t="shared" si="363"/>
        <v>0.71379310344827585</v>
      </c>
      <c r="BE97">
        <f t="shared" si="363"/>
        <v>9.8566666666666674</v>
      </c>
      <c r="BF97">
        <f t="shared" si="363"/>
        <v>1.6</v>
      </c>
      <c r="BG97">
        <f t="shared" si="363"/>
        <v>0.2</v>
      </c>
      <c r="BH97">
        <f t="shared" si="363"/>
        <v>40.700000000000003</v>
      </c>
      <c r="BI97">
        <f t="shared" si="363"/>
        <v>0</v>
      </c>
      <c r="BJ97">
        <f t="shared" si="363"/>
        <v>7.5</v>
      </c>
      <c r="BK97">
        <f t="shared" si="363"/>
        <v>0.3</v>
      </c>
      <c r="BL97">
        <f t="shared" si="363"/>
        <v>0</v>
      </c>
      <c r="BM97">
        <f t="shared" si="363"/>
        <v>4.7</v>
      </c>
      <c r="BN97">
        <f t="shared" si="363"/>
        <v>1.7</v>
      </c>
      <c r="BO97">
        <f t="shared" ref="BO97:BS97" si="364">SUM(BO84:BO85)</f>
        <v>1</v>
      </c>
      <c r="BP97">
        <f t="shared" si="364"/>
        <v>4.2399999999999984</v>
      </c>
      <c r="BQ97">
        <f t="shared" si="364"/>
        <v>2.83</v>
      </c>
      <c r="BR97">
        <f t="shared" si="364"/>
        <v>1.94</v>
      </c>
      <c r="BS97">
        <f t="shared" si="364"/>
        <v>10.89</v>
      </c>
      <c r="BV97" s="14">
        <f t="shared" ref="BV97" si="365">SUM(BV84:BV85)</f>
        <v>3.244712086000801</v>
      </c>
      <c r="BX97">
        <f t="shared" ref="BX97:BZ97" si="366">SUM(BX84:BX85)</f>
        <v>4.7045595438682239</v>
      </c>
      <c r="BY97">
        <f t="shared" si="366"/>
        <v>1.9330246927818142</v>
      </c>
      <c r="BZ97">
        <f t="shared" si="366"/>
        <v>3.2328867794712552</v>
      </c>
      <c r="CB97">
        <f t="shared" ref="CB97:CD97" si="367">SUM(CB84:CB85)</f>
        <v>2.1473684210526316</v>
      </c>
      <c r="CC97">
        <f t="shared" si="367"/>
        <v>13.594722222222224</v>
      </c>
      <c r="CD97">
        <f t="shared" si="367"/>
        <v>6.6524560117302043</v>
      </c>
      <c r="CF97">
        <f t="shared" ref="CF97:CH97" si="368">SUM(CF84:CF85)</f>
        <v>0.11025641025641027</v>
      </c>
      <c r="CG97">
        <f t="shared" si="368"/>
        <v>3.0926086956521734</v>
      </c>
      <c r="CH97">
        <f t="shared" si="368"/>
        <v>0.31379310344827588</v>
      </c>
      <c r="CJ97">
        <f t="shared" ref="CJ97:CL97" si="369">SUM(CJ84:CJ85)</f>
        <v>3.9489270013376552</v>
      </c>
      <c r="CK97">
        <f t="shared" si="369"/>
        <v>1.6267722598031129</v>
      </c>
      <c r="CL97">
        <f t="shared" si="369"/>
        <v>3.7509877868697061</v>
      </c>
      <c r="CN97" s="12">
        <f t="shared" ref="CN97:CN100" si="370">(BX97-$BV97)/$BV97*100</f>
        <v>44.99158690121952</v>
      </c>
      <c r="CO97" s="12">
        <f>(BY97-$BV97)/$BV97*100</f>
        <v>-40.425386242379318</v>
      </c>
      <c r="CP97" s="12">
        <f t="shared" si="335"/>
        <v>-0.36444856172495549</v>
      </c>
      <c r="CR97" s="12">
        <f t="shared" ref="CR97:CR100" si="371">(CB97-$BV97)/$BV97*100</f>
        <v>-33.819446405818901</v>
      </c>
      <c r="CS97" s="12">
        <f>(CC97-$BV97)/$BV97*100</f>
        <v>318.98084828161444</v>
      </c>
      <c r="CT97" s="12">
        <f t="shared" si="338"/>
        <v>105.02453947861807</v>
      </c>
      <c r="CV97" s="12">
        <f t="shared" ref="CV97:CV100" si="372">(CF97-$BV97)/$BV97*100</f>
        <v>-96.601966296729131</v>
      </c>
      <c r="CW97" s="12">
        <f>(CG97-$BV97)/$BV97*100</f>
        <v>-4.6877314941092116</v>
      </c>
      <c r="CX97" s="12">
        <f t="shared" si="341"/>
        <v>-90.329092531749581</v>
      </c>
      <c r="CZ97" s="12">
        <f t="shared" ref="CZ97:CZ100" si="373">(CJ97-$BV97)/$BV97*100</f>
        <v>21.703463872038611</v>
      </c>
      <c r="DA97" s="12">
        <f>(CK97-$BV97)/$BV97*100</f>
        <v>-49.863894956296242</v>
      </c>
      <c r="DB97" s="12">
        <f t="shared" si="344"/>
        <v>15.603100905415133</v>
      </c>
      <c r="DD97" s="12">
        <f t="shared" si="345"/>
        <v>4.7045595438682239</v>
      </c>
      <c r="DE97" s="12">
        <f t="shared" si="319"/>
        <v>1.9330246927818142</v>
      </c>
      <c r="DF97" s="12">
        <f t="shared" si="346"/>
        <v>3.2328867794712552</v>
      </c>
      <c r="DH97" s="12">
        <f t="shared" si="347"/>
        <v>-54.355590549354517</v>
      </c>
      <c r="DI97" s="12">
        <f t="shared" si="348"/>
        <v>188.96907554164468</v>
      </c>
      <c r="DJ97" s="12">
        <f t="shared" si="349"/>
        <v>41.404438602563928</v>
      </c>
      <c r="DL97" s="12">
        <f t="shared" si="350"/>
        <v>-94.296171659465955</v>
      </c>
      <c r="DM97" s="12">
        <f t="shared" si="351"/>
        <v>59.988059500761103</v>
      </c>
      <c r="DN97" s="12">
        <f t="shared" si="355"/>
        <v>-83.766730729306076</v>
      </c>
      <c r="DP97" s="12">
        <f t="shared" si="352"/>
        <v>22.14863280747214</v>
      </c>
      <c r="DQ97" s="12">
        <f t="shared" si="353"/>
        <v>-49.680506285185324</v>
      </c>
      <c r="DR97" s="12">
        <f t="shared" si="354"/>
        <v>16.025955832674949</v>
      </c>
    </row>
    <row r="98" spans="1:122" ht="15.75" x14ac:dyDescent="0.25">
      <c r="A98" s="21" t="str">
        <f>'data convert'!A98</f>
        <v>summer</v>
      </c>
      <c r="B98">
        <f>SUM(B86:B88)</f>
        <v>122.31875000000001</v>
      </c>
      <c r="C98">
        <f t="shared" ref="C98:BN98" si="374">SUM(C86:C88)</f>
        <v>63.76</v>
      </c>
      <c r="D98">
        <f t="shared" si="374"/>
        <v>49.642105263157887</v>
      </c>
      <c r="E98">
        <f t="shared" si="374"/>
        <v>109.18947368421053</v>
      </c>
      <c r="F98">
        <f t="shared" si="374"/>
        <v>191.67083333333326</v>
      </c>
      <c r="G98">
        <f t="shared" si="374"/>
        <v>120.6304347826087</v>
      </c>
      <c r="H98">
        <f t="shared" si="374"/>
        <v>127.52173913043482</v>
      </c>
      <c r="I98">
        <f t="shared" si="374"/>
        <v>123.93157894736842</v>
      </c>
      <c r="J98">
        <f t="shared" si="374"/>
        <v>412.82</v>
      </c>
      <c r="K98">
        <f t="shared" si="374"/>
        <v>88.159090909090907</v>
      </c>
      <c r="L98">
        <f t="shared" si="374"/>
        <v>139.36500000000001</v>
      </c>
      <c r="M98">
        <f t="shared" si="374"/>
        <v>102.35499999999999</v>
      </c>
      <c r="N98">
        <f t="shared" si="374"/>
        <v>110.22380952380952</v>
      </c>
      <c r="O98">
        <f t="shared" si="374"/>
        <v>21.142857142857142</v>
      </c>
      <c r="P98">
        <f t="shared" si="374"/>
        <v>26.961904761904762</v>
      </c>
      <c r="Q98">
        <f t="shared" si="374"/>
        <v>65.609090909090909</v>
      </c>
      <c r="R98">
        <f t="shared" si="374"/>
        <v>111.89090909090908</v>
      </c>
      <c r="S98">
        <f t="shared" si="374"/>
        <v>53.621052631578948</v>
      </c>
      <c r="T98">
        <f t="shared" si="374"/>
        <v>80.530769230769238</v>
      </c>
      <c r="U98">
        <f t="shared" si="374"/>
        <v>139.75862068965517</v>
      </c>
      <c r="V98">
        <f t="shared" si="374"/>
        <v>66.260000000000005</v>
      </c>
      <c r="W98">
        <f t="shared" si="374"/>
        <v>178.36551724137934</v>
      </c>
      <c r="X98">
        <f t="shared" si="374"/>
        <v>35.41379310344827</v>
      </c>
      <c r="Y98">
        <f t="shared" si="374"/>
        <v>127.31379310344826</v>
      </c>
      <c r="Z98">
        <f t="shared" si="374"/>
        <v>113.70000000000002</v>
      </c>
      <c r="AA98">
        <f t="shared" si="374"/>
        <v>65.274285714285725</v>
      </c>
      <c r="AB98">
        <f t="shared" si="374"/>
        <v>165.32499999999999</v>
      </c>
      <c r="AC98">
        <f t="shared" si="374"/>
        <v>78.694444444444429</v>
      </c>
      <c r="AD98">
        <f t="shared" si="374"/>
        <v>34.008571428571429</v>
      </c>
      <c r="AE98">
        <f t="shared" si="374"/>
        <v>122.24722222222223</v>
      </c>
      <c r="AF98">
        <f t="shared" si="374"/>
        <v>0</v>
      </c>
      <c r="AG98">
        <f t="shared" si="374"/>
        <v>69.710810810810813</v>
      </c>
      <c r="AH98">
        <f t="shared" si="374"/>
        <v>97.529729729729738</v>
      </c>
      <c r="AI98">
        <f t="shared" si="374"/>
        <v>56.929729729729722</v>
      </c>
      <c r="AJ98">
        <f t="shared" si="374"/>
        <v>92.197222222222223</v>
      </c>
      <c r="AK98">
        <f t="shared" si="374"/>
        <v>81.85526315789474</v>
      </c>
      <c r="AL98">
        <f t="shared" si="374"/>
        <v>41.96</v>
      </c>
      <c r="AM98">
        <f t="shared" si="374"/>
        <v>61.702500000000001</v>
      </c>
      <c r="AN98">
        <f t="shared" si="374"/>
        <v>189.28461538461539</v>
      </c>
      <c r="AO98">
        <f t="shared" si="374"/>
        <v>49.994871794871784</v>
      </c>
      <c r="AP98">
        <f t="shared" si="374"/>
        <v>101.49736842105261</v>
      </c>
      <c r="AQ98">
        <f t="shared" si="374"/>
        <v>151.05128205128204</v>
      </c>
      <c r="AR98">
        <f t="shared" si="374"/>
        <v>74.044736842105252</v>
      </c>
      <c r="AS98">
        <f t="shared" si="374"/>
        <v>59.475675675675674</v>
      </c>
      <c r="AT98">
        <f t="shared" si="374"/>
        <v>75.242105263157896</v>
      </c>
      <c r="AU98">
        <f t="shared" si="374"/>
        <v>37.88611111111112</v>
      </c>
      <c r="AV98">
        <f t="shared" si="374"/>
        <v>64</v>
      </c>
      <c r="AW98">
        <f t="shared" si="374"/>
        <v>39</v>
      </c>
      <c r="AX98">
        <f t="shared" si="374"/>
        <v>43.512903225806447</v>
      </c>
      <c r="AY98">
        <f t="shared" si="374"/>
        <v>102.73103448275863</v>
      </c>
      <c r="AZ98">
        <f t="shared" si="374"/>
        <v>42.46875</v>
      </c>
      <c r="BA98">
        <f t="shared" si="374"/>
        <v>75.09375</v>
      </c>
      <c r="BB98">
        <f t="shared" si="374"/>
        <v>65.693548387096769</v>
      </c>
      <c r="BC98">
        <f t="shared" si="374"/>
        <v>34.174193548387095</v>
      </c>
      <c r="BD98">
        <f t="shared" si="374"/>
        <v>219.00344827586207</v>
      </c>
      <c r="BE98">
        <f t="shared" si="374"/>
        <v>138.53</v>
      </c>
      <c r="BF98">
        <f t="shared" si="374"/>
        <v>251</v>
      </c>
      <c r="BG98">
        <f t="shared" si="374"/>
        <v>118.9</v>
      </c>
      <c r="BH98">
        <f t="shared" si="374"/>
        <v>276.10000000000002</v>
      </c>
      <c r="BI98">
        <f t="shared" si="374"/>
        <v>162.20000000000002</v>
      </c>
      <c r="BJ98">
        <f t="shared" si="374"/>
        <v>234.8</v>
      </c>
      <c r="BK98">
        <f t="shared" si="374"/>
        <v>111.5</v>
      </c>
      <c r="BL98">
        <f t="shared" si="374"/>
        <v>175.7</v>
      </c>
      <c r="BM98">
        <f t="shared" si="374"/>
        <v>129.5</v>
      </c>
      <c r="BN98">
        <f t="shared" si="374"/>
        <v>215</v>
      </c>
      <c r="BO98">
        <f t="shared" ref="BO98:BS98" si="375">SUM(BO86:BO88)</f>
        <v>164</v>
      </c>
      <c r="BP98">
        <f t="shared" si="375"/>
        <v>69.97</v>
      </c>
      <c r="BQ98">
        <f t="shared" si="375"/>
        <v>87.97999999999999</v>
      </c>
      <c r="BR98">
        <f t="shared" si="375"/>
        <v>141.43</v>
      </c>
      <c r="BS98">
        <f t="shared" si="375"/>
        <v>65.66</v>
      </c>
      <c r="BV98" s="14">
        <f t="shared" ref="BV98" si="376">SUM(BV86:BV88)</f>
        <v>108.92775793337313</v>
      </c>
      <c r="BX98">
        <f t="shared" ref="BX98:BZ98" si="377">SUM(BX86:BX88)</f>
        <v>109.39220594111505</v>
      </c>
      <c r="BY98">
        <f t="shared" si="377"/>
        <v>115.47877666845707</v>
      </c>
      <c r="BZ98">
        <f t="shared" si="377"/>
        <v>97.85779330589331</v>
      </c>
      <c r="CB98">
        <f t="shared" ref="CB98:CD98" si="378">SUM(CB86:CB88)</f>
        <v>122.16157113172088</v>
      </c>
      <c r="CC98">
        <f t="shared" si="378"/>
        <v>60.327222222222218</v>
      </c>
      <c r="CD98">
        <f t="shared" si="378"/>
        <v>102.00128482404692</v>
      </c>
      <c r="CF98">
        <f t="shared" ref="CF98:CH98" si="379">SUM(CF86:CF88)</f>
        <v>190.47772435897434</v>
      </c>
      <c r="CG98">
        <f t="shared" si="379"/>
        <v>105.48912567909593</v>
      </c>
      <c r="CH98">
        <f t="shared" si="379"/>
        <v>93.168440065681452</v>
      </c>
      <c r="CJ98">
        <f t="shared" ref="CJ98:CL98" si="380">SUM(CJ86:CJ88)</f>
        <v>97.711197294004819</v>
      </c>
      <c r="CK98">
        <f t="shared" si="380"/>
        <v>107.77251912821106</v>
      </c>
      <c r="CL98">
        <f t="shared" si="380"/>
        <v>108.19937801737672</v>
      </c>
      <c r="CN98" s="12">
        <f t="shared" si="370"/>
        <v>0.42638168319410968</v>
      </c>
      <c r="CO98" s="12">
        <f t="shared" ref="CO98:CO100" si="381">(BY98-$BV98)/$BV98*100</f>
        <v>6.0140949004852802</v>
      </c>
      <c r="CP98" s="12">
        <f t="shared" si="335"/>
        <v>-10.162666374030103</v>
      </c>
      <c r="CR98" s="12">
        <f t="shared" si="371"/>
        <v>12.149165143417672</v>
      </c>
      <c r="CS98" s="12">
        <f t="shared" ref="CS98:CS100" si="382">(CC98-$BV98)/$BV98*100</f>
        <v>-44.617218451221561</v>
      </c>
      <c r="CT98" s="12">
        <f t="shared" si="338"/>
        <v>-6.3587769001569496</v>
      </c>
      <c r="CV98" s="12">
        <f t="shared" si="372"/>
        <v>74.866102059570665</v>
      </c>
      <c r="CW98" s="12">
        <f t="shared" ref="CW98:CW100" si="383">(CG98-$BV98)/$BV98*100</f>
        <v>-3.1568007269372722</v>
      </c>
      <c r="CX98" s="12">
        <f t="shared" si="341"/>
        <v>-14.467678548319189</v>
      </c>
      <c r="CZ98" s="12">
        <f t="shared" si="373"/>
        <v>-10.297247324441438</v>
      </c>
      <c r="DA98" s="12">
        <f t="shared" ref="DA98:DA100" si="384">(CK98-$BV98)/$BV98*100</f>
        <v>-1.0605550202076919</v>
      </c>
      <c r="DB98" s="12">
        <f t="shared" si="344"/>
        <v>-0.66868163800996883</v>
      </c>
      <c r="DD98" s="12">
        <f t="shared" si="345"/>
        <v>109.39220594111505</v>
      </c>
      <c r="DE98" s="12">
        <f t="shared" si="319"/>
        <v>115.47877666845707</v>
      </c>
      <c r="DF98" s="12">
        <f t="shared" si="346"/>
        <v>97.85779330589331</v>
      </c>
      <c r="DH98" s="12">
        <f t="shared" si="347"/>
        <v>11.673011875708468</v>
      </c>
      <c r="DI98" s="12">
        <f t="shared" si="348"/>
        <v>-44.852357895867023</v>
      </c>
      <c r="DJ98" s="12">
        <f t="shared" si="349"/>
        <v>-6.7563507413376467</v>
      </c>
      <c r="DL98" s="12">
        <f t="shared" si="350"/>
        <v>64.946087804377612</v>
      </c>
      <c r="DM98" s="12">
        <f t="shared" si="351"/>
        <v>-8.6506380458477814</v>
      </c>
      <c r="DN98" s="12">
        <f t="shared" si="355"/>
        <v>-19.319858805596155</v>
      </c>
      <c r="DP98" s="12">
        <f t="shared" si="352"/>
        <v>-0.14980514779262075</v>
      </c>
      <c r="DQ98" s="12">
        <f t="shared" si="353"/>
        <v>10.131769261672746</v>
      </c>
      <c r="DR98" s="12">
        <f t="shared" si="354"/>
        <v>10.567972526374762</v>
      </c>
    </row>
    <row r="99" spans="1:122" ht="15.75" x14ac:dyDescent="0.25">
      <c r="A99" s="21" t="str">
        <f>'data convert'!A99</f>
        <v>SWMS</v>
      </c>
      <c r="B99">
        <f>SUM(B89:B92)</f>
        <v>217.88749999999999</v>
      </c>
      <c r="C99">
        <f t="shared" ref="C99:BN99" si="385">SUM(C89:C92)</f>
        <v>177.66</v>
      </c>
      <c r="D99">
        <f t="shared" si="385"/>
        <v>214.16842105263157</v>
      </c>
      <c r="E99">
        <f t="shared" si="385"/>
        <v>160.86842105263159</v>
      </c>
      <c r="F99">
        <f t="shared" si="385"/>
        <v>314.3</v>
      </c>
      <c r="G99">
        <f t="shared" si="385"/>
        <v>183.57826086956521</v>
      </c>
      <c r="H99">
        <f t="shared" si="385"/>
        <v>201.32173913043476</v>
      </c>
      <c r="I99">
        <f t="shared" si="385"/>
        <v>235.0631578947368</v>
      </c>
      <c r="J99">
        <f t="shared" si="385"/>
        <v>1298.5999999999999</v>
      </c>
      <c r="K99">
        <f t="shared" si="385"/>
        <v>197.88636363636363</v>
      </c>
      <c r="L99">
        <f t="shared" si="385"/>
        <v>116.7</v>
      </c>
      <c r="M99">
        <f t="shared" si="385"/>
        <v>185.47000000000003</v>
      </c>
      <c r="N99">
        <f t="shared" si="385"/>
        <v>164.10476190476192</v>
      </c>
      <c r="O99">
        <f t="shared" si="385"/>
        <v>289.24761904761908</v>
      </c>
      <c r="P99">
        <f t="shared" si="385"/>
        <v>132.99523809523811</v>
      </c>
      <c r="Q99">
        <f t="shared" si="385"/>
        <v>231.23636363636365</v>
      </c>
      <c r="R99">
        <f t="shared" si="385"/>
        <v>116.43636363636364</v>
      </c>
      <c r="S99">
        <f t="shared" si="385"/>
        <v>236.25263157894733</v>
      </c>
      <c r="T99">
        <f t="shared" si="385"/>
        <v>195.61923076923077</v>
      </c>
      <c r="U99">
        <f t="shared" si="385"/>
        <v>164.2896551724138</v>
      </c>
      <c r="V99">
        <f t="shared" si="385"/>
        <v>278.52000000000004</v>
      </c>
      <c r="W99">
        <f t="shared" si="385"/>
        <v>224.82068965517243</v>
      </c>
      <c r="X99">
        <f t="shared" si="385"/>
        <v>228.05517241379312</v>
      </c>
      <c r="Y99">
        <f t="shared" si="385"/>
        <v>330.39310344827589</v>
      </c>
      <c r="Z99">
        <f t="shared" si="385"/>
        <v>472.51111111111112</v>
      </c>
      <c r="AA99">
        <f t="shared" si="385"/>
        <v>86.55714285714285</v>
      </c>
      <c r="AB99">
        <f t="shared" si="385"/>
        <v>325.3388888888889</v>
      </c>
      <c r="AC99">
        <f t="shared" si="385"/>
        <v>263.24166666666667</v>
      </c>
      <c r="AD99">
        <f t="shared" si="385"/>
        <v>424.61142857142863</v>
      </c>
      <c r="AE99">
        <f t="shared" si="385"/>
        <v>283.8416666666667</v>
      </c>
      <c r="AF99">
        <f t="shared" si="385"/>
        <v>0</v>
      </c>
      <c r="AG99">
        <f t="shared" si="385"/>
        <v>326.61351351351351</v>
      </c>
      <c r="AH99">
        <f t="shared" si="385"/>
        <v>303.32432432432438</v>
      </c>
      <c r="AI99">
        <f t="shared" si="385"/>
        <v>316.0081081081081</v>
      </c>
      <c r="AJ99">
        <f t="shared" si="385"/>
        <v>258.44166666666666</v>
      </c>
      <c r="AK99">
        <f t="shared" si="385"/>
        <v>218.68684210526317</v>
      </c>
      <c r="AL99">
        <f t="shared" si="385"/>
        <v>383.17999999999995</v>
      </c>
      <c r="AM99">
        <f t="shared" si="385"/>
        <v>302.73249999999996</v>
      </c>
      <c r="AN99">
        <f t="shared" si="385"/>
        <v>441.73846153846148</v>
      </c>
      <c r="AO99">
        <f t="shared" si="385"/>
        <v>395.50512820512813</v>
      </c>
      <c r="AP99">
        <f t="shared" si="385"/>
        <v>150.97368421052633</v>
      </c>
      <c r="AQ99">
        <f t="shared" si="385"/>
        <v>270.28461538461539</v>
      </c>
      <c r="AR99">
        <f t="shared" si="385"/>
        <v>317.12105263157895</v>
      </c>
      <c r="AS99">
        <f t="shared" si="385"/>
        <v>241.69459459459458</v>
      </c>
      <c r="AT99">
        <f t="shared" si="385"/>
        <v>204.58157894736843</v>
      </c>
      <c r="AU99">
        <f t="shared" si="385"/>
        <v>193.86944444444447</v>
      </c>
      <c r="AV99">
        <f t="shared" si="385"/>
        <v>396</v>
      </c>
      <c r="AW99">
        <f t="shared" si="385"/>
        <v>228</v>
      </c>
      <c r="AX99">
        <f t="shared" si="385"/>
        <v>337.13225806451612</v>
      </c>
      <c r="AY99">
        <f t="shared" si="385"/>
        <v>205.83793103448278</v>
      </c>
      <c r="AZ99">
        <f t="shared" si="385"/>
        <v>433.53437500000001</v>
      </c>
      <c r="BA99">
        <f t="shared" si="385"/>
        <v>349.82187499999998</v>
      </c>
      <c r="BB99">
        <f t="shared" si="385"/>
        <v>173.68064516129033</v>
      </c>
      <c r="BC99">
        <f t="shared" si="385"/>
        <v>131.87096774193549</v>
      </c>
      <c r="BD99">
        <f t="shared" si="385"/>
        <v>278.56206896551726</v>
      </c>
      <c r="BE99">
        <f t="shared" si="385"/>
        <v>446.33333333333337</v>
      </c>
      <c r="BF99">
        <f t="shared" si="385"/>
        <v>1836.1</v>
      </c>
      <c r="BG99">
        <f t="shared" si="385"/>
        <v>2283.6999999999998</v>
      </c>
      <c r="BH99">
        <f t="shared" si="385"/>
        <v>1742.8</v>
      </c>
      <c r="BI99">
        <f t="shared" si="385"/>
        <v>495.5</v>
      </c>
      <c r="BJ99">
        <f t="shared" si="385"/>
        <v>439</v>
      </c>
      <c r="BK99">
        <f t="shared" si="385"/>
        <v>169.70000000000002</v>
      </c>
      <c r="BL99">
        <f t="shared" si="385"/>
        <v>262.5</v>
      </c>
      <c r="BM99">
        <f t="shared" si="385"/>
        <v>390.4</v>
      </c>
      <c r="BN99">
        <f t="shared" si="385"/>
        <v>415.1</v>
      </c>
      <c r="BO99">
        <f t="shared" ref="BO99:BS99" si="386">SUM(BO89:BO92)</f>
        <v>320</v>
      </c>
      <c r="BP99">
        <f t="shared" si="386"/>
        <v>213.17000000000002</v>
      </c>
      <c r="BQ99">
        <f t="shared" si="386"/>
        <v>370.32000000000005</v>
      </c>
      <c r="BR99">
        <f t="shared" si="386"/>
        <v>245.43</v>
      </c>
      <c r="BS99">
        <f t="shared" si="386"/>
        <v>395.06000000000006</v>
      </c>
      <c r="BV99" s="14">
        <f t="shared" ref="BV99" si="387">SUM(BV89:BV92)</f>
        <v>359.94037053234956</v>
      </c>
      <c r="BX99">
        <f t="shared" ref="BX99:BZ99" si="388">SUM(BX89:BX92)</f>
        <v>385.87010569348911</v>
      </c>
      <c r="BY99">
        <f t="shared" si="388"/>
        <v>405.469643854163</v>
      </c>
      <c r="BZ99">
        <f t="shared" si="388"/>
        <v>304.9005194006445</v>
      </c>
      <c r="CB99">
        <f t="shared" ref="CB99:CD99" si="389">SUM(CB89:CB92)</f>
        <v>440.47505156315049</v>
      </c>
      <c r="CC99">
        <f t="shared" si="389"/>
        <v>323.21083333333331</v>
      </c>
      <c r="CD99">
        <f t="shared" si="389"/>
        <v>280.6873771994135</v>
      </c>
      <c r="CF99">
        <f t="shared" ref="CF99:CH99" si="390">SUM(CF89:CF92)</f>
        <v>378.01923076923072</v>
      </c>
      <c r="CG99">
        <f t="shared" si="390"/>
        <v>516.22484693137289</v>
      </c>
      <c r="CH99">
        <f t="shared" si="390"/>
        <v>154.03169129720854</v>
      </c>
      <c r="CJ99">
        <f t="shared" ref="CJ99:CL99" si="391">SUM(CJ89:CJ92)</f>
        <v>231.74050564200704</v>
      </c>
      <c r="CK99">
        <f t="shared" si="391"/>
        <v>374.84581528014485</v>
      </c>
      <c r="CL99">
        <f t="shared" si="391"/>
        <v>373.4325336343606</v>
      </c>
      <c r="CN99" s="12">
        <f t="shared" si="370"/>
        <v>7.2038974463435794</v>
      </c>
      <c r="CO99" s="12">
        <f t="shared" si="381"/>
        <v>12.649115533907999</v>
      </c>
      <c r="CP99" s="12">
        <f t="shared" si="335"/>
        <v>-15.29138036122524</v>
      </c>
      <c r="CR99" s="12">
        <f t="shared" si="371"/>
        <v>22.374450776858019</v>
      </c>
      <c r="CS99" s="12">
        <f t="shared" si="382"/>
        <v>-10.204339442306372</v>
      </c>
      <c r="CT99" s="12">
        <f t="shared" si="338"/>
        <v>-22.018367435617563</v>
      </c>
      <c r="CV99" s="12">
        <f t="shared" si="372"/>
        <v>5.0227375745995468</v>
      </c>
      <c r="CW99" s="12">
        <f t="shared" si="383"/>
        <v>43.419546456508776</v>
      </c>
      <c r="CX99" s="12">
        <f t="shared" si="341"/>
        <v>-57.206330851580603</v>
      </c>
      <c r="CZ99" s="12">
        <f t="shared" si="373"/>
        <v>-35.616973083829336</v>
      </c>
      <c r="DA99" s="12">
        <f t="shared" si="384"/>
        <v>4.1410872377972572</v>
      </c>
      <c r="DB99" s="12">
        <f t="shared" si="344"/>
        <v>3.7484439664426104</v>
      </c>
      <c r="DD99" s="12">
        <f t="shared" si="345"/>
        <v>385.87010569348911</v>
      </c>
      <c r="DE99" s="12">
        <f t="shared" si="319"/>
        <v>405.469643854163</v>
      </c>
      <c r="DF99" s="12">
        <f t="shared" si="346"/>
        <v>304.9005194006445</v>
      </c>
      <c r="DH99" s="12">
        <f t="shared" si="347"/>
        <v>14.15112108037623</v>
      </c>
      <c r="DI99" s="12">
        <f t="shared" si="348"/>
        <v>-16.238436571173093</v>
      </c>
      <c r="DJ99" s="12">
        <f t="shared" si="349"/>
        <v>-27.258584415354047</v>
      </c>
      <c r="DL99" s="12">
        <f t="shared" si="350"/>
        <v>-6.7700291503956551</v>
      </c>
      <c r="DM99" s="12">
        <f t="shared" si="351"/>
        <v>27.315288519365875</v>
      </c>
      <c r="DN99" s="12">
        <f t="shared" si="355"/>
        <v>-62.011535602746683</v>
      </c>
      <c r="DP99" s="12">
        <f t="shared" si="352"/>
        <v>-23.994716015063243</v>
      </c>
      <c r="DQ99" s="12">
        <f t="shared" si="353"/>
        <v>22.940366260114839</v>
      </c>
      <c r="DR99" s="12">
        <f t="shared" si="354"/>
        <v>22.476844043569454</v>
      </c>
    </row>
    <row r="100" spans="1:122" ht="15.75" x14ac:dyDescent="0.25">
      <c r="A100" s="21" t="str">
        <f>'data convert'!A100</f>
        <v>NEMS</v>
      </c>
      <c r="B100">
        <f>SUM(B93:B95)</f>
        <v>74.168750000000003</v>
      </c>
      <c r="C100">
        <f t="shared" ref="C100:BN100" si="392">SUM(C93:C95)</f>
        <v>207.74</v>
      </c>
      <c r="D100">
        <f t="shared" si="392"/>
        <v>300.94210526315794</v>
      </c>
      <c r="E100">
        <f t="shared" si="392"/>
        <v>132.8578947368421</v>
      </c>
      <c r="F100">
        <f t="shared" si="392"/>
        <v>126.80833333333332</v>
      </c>
      <c r="G100">
        <f t="shared" si="392"/>
        <v>290.47826086956519</v>
      </c>
      <c r="H100">
        <f t="shared" si="392"/>
        <v>256.50434782608704</v>
      </c>
      <c r="I100">
        <f t="shared" si="392"/>
        <v>92.2</v>
      </c>
      <c r="J100">
        <f t="shared" si="392"/>
        <v>200.10499999999999</v>
      </c>
      <c r="K100">
        <f t="shared" si="392"/>
        <v>89.222727272727283</v>
      </c>
      <c r="L100">
        <f t="shared" si="392"/>
        <v>144.755</v>
      </c>
      <c r="M100">
        <f t="shared" si="392"/>
        <v>221.245</v>
      </c>
      <c r="N100">
        <f t="shared" si="392"/>
        <v>176.99523809523808</v>
      </c>
      <c r="O100">
        <f t="shared" si="392"/>
        <v>93.009523809523799</v>
      </c>
      <c r="P100">
        <f t="shared" si="392"/>
        <v>57.261904761904766</v>
      </c>
      <c r="Q100">
        <f t="shared" si="392"/>
        <v>172.54545454545456</v>
      </c>
      <c r="R100">
        <f t="shared" si="392"/>
        <v>92.059090909090912</v>
      </c>
      <c r="S100">
        <f t="shared" si="392"/>
        <v>87.863157894736844</v>
      </c>
      <c r="T100">
        <f t="shared" si="392"/>
        <v>152.12307692307689</v>
      </c>
      <c r="U100">
        <f t="shared" si="392"/>
        <v>146.22758620689658</v>
      </c>
      <c r="V100">
        <f t="shared" si="392"/>
        <v>74.739999999999995</v>
      </c>
      <c r="W100">
        <f t="shared" si="392"/>
        <v>110.9</v>
      </c>
      <c r="X100">
        <f t="shared" si="392"/>
        <v>111.28620689655173</v>
      </c>
      <c r="Y100">
        <f t="shared" si="392"/>
        <v>97.293103448275858</v>
      </c>
      <c r="Z100">
        <f t="shared" si="392"/>
        <v>212.35833333333332</v>
      </c>
      <c r="AA100">
        <f t="shared" si="392"/>
        <v>74.962857142857146</v>
      </c>
      <c r="AB100">
        <f t="shared" si="392"/>
        <v>220.68333333333337</v>
      </c>
      <c r="AC100">
        <f t="shared" si="392"/>
        <v>163.80555555555554</v>
      </c>
      <c r="AD100">
        <f t="shared" si="392"/>
        <v>136.24</v>
      </c>
      <c r="AE100">
        <f t="shared" si="392"/>
        <v>115.7</v>
      </c>
      <c r="AF100">
        <f t="shared" si="392"/>
        <v>0</v>
      </c>
      <c r="AG100">
        <f t="shared" si="392"/>
        <v>118.14324324324325</v>
      </c>
      <c r="AH100">
        <f t="shared" si="392"/>
        <v>152.2675675675676</v>
      </c>
      <c r="AI100">
        <f t="shared" si="392"/>
        <v>84.086486486486478</v>
      </c>
      <c r="AJ100">
        <f t="shared" si="392"/>
        <v>110.45277777777778</v>
      </c>
      <c r="AK100">
        <f t="shared" si="392"/>
        <v>52.702631578947361</v>
      </c>
      <c r="AL100">
        <f t="shared" si="392"/>
        <v>127.02499999999999</v>
      </c>
      <c r="AM100">
        <f t="shared" si="392"/>
        <v>274.31</v>
      </c>
      <c r="AN100">
        <f t="shared" si="392"/>
        <v>29.676923076923085</v>
      </c>
      <c r="AO100">
        <f t="shared" si="392"/>
        <v>52.435897435897445</v>
      </c>
      <c r="AP100">
        <f t="shared" si="392"/>
        <v>155.16578947368421</v>
      </c>
      <c r="AQ100">
        <f t="shared" si="392"/>
        <v>151.14102564102561</v>
      </c>
      <c r="AR100">
        <f t="shared" si="392"/>
        <v>238.89473684210526</v>
      </c>
      <c r="AS100">
        <f t="shared" si="392"/>
        <v>243.45675675675673</v>
      </c>
      <c r="AT100">
        <f t="shared" si="392"/>
        <v>199.63421052631585</v>
      </c>
      <c r="AU100">
        <f t="shared" si="392"/>
        <v>87.73333333333332</v>
      </c>
      <c r="AV100">
        <f t="shared" si="392"/>
        <v>115</v>
      </c>
      <c r="AW100">
        <f t="shared" si="392"/>
        <v>220</v>
      </c>
      <c r="AX100">
        <f t="shared" si="392"/>
        <v>150.44516129032257</v>
      </c>
      <c r="AY100">
        <f t="shared" si="392"/>
        <v>290.50344827586207</v>
      </c>
      <c r="AZ100">
        <f t="shared" si="392"/>
        <v>203.13750000000002</v>
      </c>
      <c r="BA100">
        <f t="shared" si="392"/>
        <v>79.559375000000003</v>
      </c>
      <c r="BB100">
        <f t="shared" si="392"/>
        <v>180.54838709677415</v>
      </c>
      <c r="BC100">
        <f t="shared" si="392"/>
        <v>171.73870967741931</v>
      </c>
      <c r="BD100">
        <f t="shared" si="392"/>
        <v>66.220689655172421</v>
      </c>
      <c r="BE100">
        <f t="shared" si="392"/>
        <v>215.48000000000002</v>
      </c>
      <c r="BF100">
        <f t="shared" si="392"/>
        <v>193.5</v>
      </c>
      <c r="BG100">
        <f t="shared" si="392"/>
        <v>235.79999999999998</v>
      </c>
      <c r="BH100">
        <f t="shared" si="392"/>
        <v>122.8</v>
      </c>
      <c r="BI100">
        <f t="shared" si="392"/>
        <v>184.7</v>
      </c>
      <c r="BJ100">
        <f t="shared" si="392"/>
        <v>290.2</v>
      </c>
      <c r="BK100">
        <f t="shared" si="392"/>
        <v>136</v>
      </c>
      <c r="BL100">
        <f t="shared" si="392"/>
        <v>137.4</v>
      </c>
      <c r="BM100">
        <f t="shared" si="392"/>
        <v>59.2</v>
      </c>
      <c r="BN100">
        <f t="shared" si="392"/>
        <v>224.5</v>
      </c>
      <c r="BO100">
        <f t="shared" ref="BO100:BS100" si="393">SUM(BO93:BO95)</f>
        <v>171</v>
      </c>
      <c r="BP100">
        <f t="shared" si="393"/>
        <v>34.31</v>
      </c>
      <c r="BQ100">
        <f t="shared" si="393"/>
        <v>200.97</v>
      </c>
      <c r="BR100">
        <f t="shared" si="393"/>
        <v>121.66000000000003</v>
      </c>
      <c r="BS100">
        <f t="shared" si="393"/>
        <v>277.86</v>
      </c>
      <c r="BV100" s="14">
        <f t="shared" ref="BV100" si="394">SUM(BV93:BV95)</f>
        <v>153.5179926506255</v>
      </c>
      <c r="BX100">
        <f t="shared" ref="BX100:BZ100" si="395">SUM(BX93:BX95)</f>
        <v>170.88521298932778</v>
      </c>
      <c r="BY100">
        <f t="shared" si="395"/>
        <v>160.29945582914263</v>
      </c>
      <c r="BZ100">
        <f t="shared" si="395"/>
        <v>141.99949317910199</v>
      </c>
      <c r="CB100">
        <f t="shared" ref="CB100:CD100" si="396">SUM(CB93:CB95)</f>
        <v>159.14290106314607</v>
      </c>
      <c r="CC100">
        <f t="shared" si="396"/>
        <v>145.41527777777776</v>
      </c>
      <c r="CD100">
        <f t="shared" si="396"/>
        <v>212.97596041055721</v>
      </c>
      <c r="CF100">
        <f t="shared" ref="CF100:CH100" si="397">SUM(CF93:CF95)</f>
        <v>78.242628205128213</v>
      </c>
      <c r="CG100">
        <f t="shared" si="397"/>
        <v>185.81905840090704</v>
      </c>
      <c r="CH100">
        <f t="shared" si="397"/>
        <v>167.15543513957306</v>
      </c>
      <c r="CJ100">
        <f t="shared" ref="CJ100:CL100" si="398">SUM(CJ93:CJ95)</f>
        <v>144.48857893083147</v>
      </c>
      <c r="CK100">
        <f t="shared" si="398"/>
        <v>119.48206242479951</v>
      </c>
      <c r="CL100">
        <f t="shared" si="398"/>
        <v>159.29188658992291</v>
      </c>
      <c r="CN100" s="12">
        <f t="shared" si="370"/>
        <v>11.312824014202951</v>
      </c>
      <c r="CO100" s="12">
        <f t="shared" si="381"/>
        <v>4.4173735348079397</v>
      </c>
      <c r="CP100" s="12">
        <f t="shared" si="335"/>
        <v>-7.5030289757222022</v>
      </c>
      <c r="CR100" s="12">
        <f t="shared" si="371"/>
        <v>3.6640059679008901</v>
      </c>
      <c r="CS100" s="12">
        <f t="shared" si="382"/>
        <v>-5.2780229424233074</v>
      </c>
      <c r="CT100" s="12">
        <f t="shared" si="338"/>
        <v>38.730292608271313</v>
      </c>
      <c r="CV100" s="12">
        <f t="shared" si="372"/>
        <v>-49.033577853514608</v>
      </c>
      <c r="CW100" s="12">
        <f t="shared" si="383"/>
        <v>21.040573285629087</v>
      </c>
      <c r="CX100" s="12">
        <f t="shared" si="341"/>
        <v>8.8832860914117688</v>
      </c>
      <c r="CZ100" s="12">
        <f t="shared" si="373"/>
        <v>-5.8816647898354644</v>
      </c>
      <c r="DA100" s="12">
        <f t="shared" si="384"/>
        <v>-22.170645693162868</v>
      </c>
      <c r="DB100" s="12">
        <f>(CL100-$BV100)/$BV100*100</f>
        <v>3.7610535674717753</v>
      </c>
      <c r="DD100" s="12">
        <f t="shared" si="345"/>
        <v>170.88521298932778</v>
      </c>
      <c r="DE100" s="12">
        <f t="shared" si="319"/>
        <v>160.29945582914263</v>
      </c>
      <c r="DF100" s="12">
        <f t="shared" si="346"/>
        <v>141.99949317910199</v>
      </c>
      <c r="DH100" s="12">
        <f t="shared" si="347"/>
        <v>-6.8714616793174796</v>
      </c>
      <c r="DI100" s="12">
        <f t="shared" si="348"/>
        <v>-14.904704020903603</v>
      </c>
      <c r="DJ100" s="12">
        <f>(CD100-$DD100)/$DD100*100</f>
        <v>24.631006208745575</v>
      </c>
      <c r="DL100" s="12">
        <f t="shared" si="350"/>
        <v>-51.189710657206355</v>
      </c>
      <c r="DM100" s="12">
        <f t="shared" si="351"/>
        <v>15.919955835012209</v>
      </c>
      <c r="DN100" s="12">
        <f t="shared" si="355"/>
        <v>4.2769822735630294</v>
      </c>
      <c r="DP100" s="12">
        <f t="shared" si="352"/>
        <v>1.7528835462743708</v>
      </c>
      <c r="DQ100" s="12">
        <f t="shared" si="353"/>
        <v>-15.857402199246978</v>
      </c>
      <c r="DR100" s="12">
        <f t="shared" si="354"/>
        <v>12.17778530308574</v>
      </c>
    </row>
    <row r="101" spans="1:122" ht="15.75" x14ac:dyDescent="0.25">
      <c r="A101" s="21"/>
    </row>
    <row r="102" spans="1:122" ht="15.75" x14ac:dyDescent="0.25">
      <c r="A102" s="21" t="str">
        <f>'data convert'!A102</f>
        <v>Davangere</v>
      </c>
      <c r="BX102" s="72" t="s">
        <v>40</v>
      </c>
      <c r="BY102" s="72"/>
      <c r="BZ102" s="72"/>
      <c r="CB102" s="71" t="s">
        <v>3</v>
      </c>
      <c r="CC102" s="71"/>
      <c r="CD102" s="71"/>
      <c r="CF102" s="71" t="s">
        <v>7</v>
      </c>
      <c r="CG102" s="71"/>
      <c r="CH102" s="71"/>
      <c r="CJ102" s="71" t="s">
        <v>4</v>
      </c>
      <c r="CK102" s="71"/>
      <c r="CL102" s="71"/>
      <c r="CN102" s="2"/>
      <c r="CO102" s="2"/>
      <c r="CP102" s="2"/>
      <c r="CR102" s="71" t="s">
        <v>3</v>
      </c>
      <c r="CS102" s="71"/>
      <c r="CT102" s="71"/>
      <c r="CV102" s="71" t="s">
        <v>7</v>
      </c>
      <c r="CW102" s="71"/>
      <c r="CX102" s="71"/>
      <c r="CZ102" s="71" t="s">
        <v>4</v>
      </c>
      <c r="DA102" s="71"/>
      <c r="DB102" s="71"/>
      <c r="DD102" s="2"/>
      <c r="DE102" s="2" t="s">
        <v>43</v>
      </c>
      <c r="DF102" s="2"/>
      <c r="DH102" s="71" t="s">
        <v>3</v>
      </c>
      <c r="DI102" s="71"/>
      <c r="DJ102" s="71"/>
      <c r="DL102" s="71" t="s">
        <v>7</v>
      </c>
      <c r="DM102" s="71"/>
      <c r="DN102" s="71"/>
      <c r="DP102" s="71" t="s">
        <v>4</v>
      </c>
      <c r="DQ102" s="71"/>
      <c r="DR102" s="71"/>
    </row>
    <row r="103" spans="1:122" ht="15.75" x14ac:dyDescent="0.25">
      <c r="A103" s="21" t="str">
        <f>'data convert'!A103</f>
        <v xml:space="preserve">Year </v>
      </c>
      <c r="B103" s="8">
        <v>1951</v>
      </c>
      <c r="C103" s="8">
        <v>1952</v>
      </c>
      <c r="D103" s="8">
        <v>1953</v>
      </c>
      <c r="E103" s="8">
        <v>1954</v>
      </c>
      <c r="F103" s="8">
        <v>1955</v>
      </c>
      <c r="G103" s="8">
        <v>1956</v>
      </c>
      <c r="H103" s="8">
        <v>1957</v>
      </c>
      <c r="I103" s="8">
        <v>1958</v>
      </c>
      <c r="J103" s="8">
        <v>1959</v>
      </c>
      <c r="K103" s="8">
        <v>1960</v>
      </c>
      <c r="L103" s="8">
        <v>1961</v>
      </c>
      <c r="M103" s="8">
        <v>1962</v>
      </c>
      <c r="N103" s="8">
        <v>1963</v>
      </c>
      <c r="O103" s="8">
        <v>1964</v>
      </c>
      <c r="P103" s="8">
        <v>1965</v>
      </c>
      <c r="Q103" s="8">
        <v>1966</v>
      </c>
      <c r="R103" s="8">
        <v>1967</v>
      </c>
      <c r="S103" s="8">
        <v>1968</v>
      </c>
      <c r="T103" s="8">
        <v>1969</v>
      </c>
      <c r="U103" s="8">
        <v>1970</v>
      </c>
      <c r="V103" s="8">
        <v>1971</v>
      </c>
      <c r="W103" s="8">
        <v>1972</v>
      </c>
      <c r="X103" s="8">
        <v>1973</v>
      </c>
      <c r="Y103" s="8">
        <v>1974</v>
      </c>
      <c r="Z103" s="8">
        <v>1975</v>
      </c>
      <c r="AA103" s="8">
        <v>1976</v>
      </c>
      <c r="AB103" s="8">
        <v>1977</v>
      </c>
      <c r="AC103" s="8">
        <v>1978</v>
      </c>
      <c r="AD103" s="8">
        <v>1979</v>
      </c>
      <c r="AE103" s="8">
        <v>1980</v>
      </c>
      <c r="AF103" s="8">
        <v>1981</v>
      </c>
      <c r="AG103" s="8">
        <v>1982</v>
      </c>
      <c r="AH103" s="8">
        <v>1983</v>
      </c>
      <c r="AI103" s="8">
        <v>1984</v>
      </c>
      <c r="AJ103" s="8">
        <v>1985</v>
      </c>
      <c r="AK103" s="8">
        <v>1986</v>
      </c>
      <c r="AL103" s="8">
        <v>1987</v>
      </c>
      <c r="AM103" s="8">
        <v>1988</v>
      </c>
      <c r="AN103" s="8">
        <v>1989</v>
      </c>
      <c r="AO103" s="8">
        <v>1990</v>
      </c>
      <c r="AP103" s="8">
        <v>1991</v>
      </c>
      <c r="AQ103" s="8">
        <v>1992</v>
      </c>
      <c r="AR103" s="8">
        <v>1993</v>
      </c>
      <c r="AS103" s="8">
        <v>1994</v>
      </c>
      <c r="AT103" s="8">
        <v>1995</v>
      </c>
      <c r="AU103" s="8">
        <v>1996</v>
      </c>
      <c r="AV103" s="8">
        <v>1997</v>
      </c>
      <c r="AW103" s="8">
        <v>1998</v>
      </c>
      <c r="AX103" s="8">
        <v>1999</v>
      </c>
      <c r="AY103" s="8">
        <v>2000</v>
      </c>
      <c r="AZ103" s="8">
        <v>2001</v>
      </c>
      <c r="BA103" s="8">
        <v>2002</v>
      </c>
      <c r="BB103" s="8">
        <v>2003</v>
      </c>
      <c r="BC103" s="8">
        <v>2004</v>
      </c>
      <c r="BD103" s="8">
        <v>2005</v>
      </c>
      <c r="BE103" s="8">
        <v>2006</v>
      </c>
      <c r="BF103" s="8">
        <v>2007</v>
      </c>
      <c r="BG103" s="8">
        <v>2008</v>
      </c>
      <c r="BH103" s="8">
        <v>2009</v>
      </c>
      <c r="BI103" s="8">
        <v>2010</v>
      </c>
      <c r="BJ103" s="8">
        <v>2011</v>
      </c>
      <c r="BK103" s="8">
        <v>2012</v>
      </c>
      <c r="BL103" s="9">
        <v>2013</v>
      </c>
      <c r="BM103" s="9">
        <v>2014</v>
      </c>
      <c r="BN103">
        <v>2015</v>
      </c>
      <c r="BO103">
        <v>2016</v>
      </c>
      <c r="BP103" s="9">
        <v>2017</v>
      </c>
      <c r="BQ103">
        <v>2018</v>
      </c>
      <c r="BR103">
        <v>2019</v>
      </c>
      <c r="BS103" s="9">
        <v>2020</v>
      </c>
      <c r="BV103" s="15" t="s">
        <v>29</v>
      </c>
      <c r="BX103" s="16" t="s">
        <v>3</v>
      </c>
      <c r="BY103" s="16" t="s">
        <v>7</v>
      </c>
      <c r="BZ103" s="16" t="s">
        <v>4</v>
      </c>
      <c r="CB103" s="10" t="s">
        <v>30</v>
      </c>
      <c r="CC103" s="10" t="s">
        <v>31</v>
      </c>
      <c r="CD103" s="10" t="s">
        <v>32</v>
      </c>
      <c r="CF103" s="10" t="s">
        <v>33</v>
      </c>
      <c r="CG103" s="10" t="s">
        <v>34</v>
      </c>
      <c r="CH103" s="10" t="s">
        <v>35</v>
      </c>
      <c r="CJ103" s="10" t="s">
        <v>36</v>
      </c>
      <c r="CK103" s="10" t="s">
        <v>37</v>
      </c>
      <c r="CL103" s="10" t="s">
        <v>38</v>
      </c>
      <c r="CN103" s="11" t="s">
        <v>3</v>
      </c>
      <c r="CO103" s="11" t="s">
        <v>7</v>
      </c>
      <c r="CP103" s="11" t="s">
        <v>4</v>
      </c>
      <c r="CR103" t="s">
        <v>30</v>
      </c>
      <c r="CS103" t="s">
        <v>31</v>
      </c>
      <c r="CT103" t="s">
        <v>32</v>
      </c>
      <c r="CV103" t="s">
        <v>33</v>
      </c>
      <c r="CW103" t="s">
        <v>34</v>
      </c>
      <c r="CX103" t="s">
        <v>35</v>
      </c>
      <c r="CZ103" t="s">
        <v>36</v>
      </c>
      <c r="DA103" t="s">
        <v>37</v>
      </c>
      <c r="DB103" t="s">
        <v>38</v>
      </c>
      <c r="DD103" s="11" t="s">
        <v>3</v>
      </c>
      <c r="DE103" s="11" t="s">
        <v>7</v>
      </c>
      <c r="DF103" s="11" t="s">
        <v>4</v>
      </c>
      <c r="DH103" t="s">
        <v>30</v>
      </c>
      <c r="DI103" t="s">
        <v>31</v>
      </c>
      <c r="DJ103" t="s">
        <v>32</v>
      </c>
      <c r="DL103" t="s">
        <v>33</v>
      </c>
      <c r="DM103" t="s">
        <v>34</v>
      </c>
      <c r="DN103" t="s">
        <v>35</v>
      </c>
      <c r="DP103" t="s">
        <v>36</v>
      </c>
      <c r="DQ103" t="s">
        <v>37</v>
      </c>
      <c r="DR103" t="s">
        <v>38</v>
      </c>
    </row>
    <row r="104" spans="1:122" s="12" customFormat="1" ht="15.75" x14ac:dyDescent="0.25">
      <c r="A104" s="21" t="str">
        <f>'data convert'!A104</f>
        <v>Jan</v>
      </c>
      <c r="B104" s="12">
        <f>'data convert'!B104</f>
        <v>0</v>
      </c>
      <c r="C104" s="12">
        <f>'data convert'!C104</f>
        <v>0</v>
      </c>
      <c r="D104" s="12">
        <f>'data convert'!D104</f>
        <v>0.14000000000000001</v>
      </c>
      <c r="E104" s="12">
        <f>'data convert'!E104</f>
        <v>0</v>
      </c>
      <c r="F104" s="12">
        <f>'data convert'!F104</f>
        <v>0</v>
      </c>
      <c r="G104" s="12">
        <f>'data convert'!G104</f>
        <v>0</v>
      </c>
      <c r="H104" s="12">
        <f>'data convert'!H104</f>
        <v>1.1545454545454545</v>
      </c>
      <c r="I104" s="12">
        <f>'data convert'!I104</f>
        <v>0.35</v>
      </c>
      <c r="J104" s="12">
        <f>'data convert'!J104</f>
        <v>0</v>
      </c>
      <c r="K104" s="12">
        <f>'data convert'!K104</f>
        <v>0</v>
      </c>
      <c r="L104" s="12">
        <f>'data convert'!L104</f>
        <v>0</v>
      </c>
      <c r="M104" s="12">
        <f>'data convert'!M104</f>
        <v>8.8888888888888892E-2</v>
      </c>
      <c r="N104" s="12">
        <f>'data convert'!N104</f>
        <v>0</v>
      </c>
      <c r="O104" s="12">
        <f>'data convert'!O104</f>
        <v>0</v>
      </c>
      <c r="P104" s="12">
        <f>'data convert'!P104</f>
        <v>0.78888888888888886</v>
      </c>
      <c r="Q104" s="12">
        <f>'data convert'!Q104</f>
        <v>1.6833333333333333</v>
      </c>
      <c r="R104" s="12">
        <f>'data convert'!R104</f>
        <v>0.54285714285714282</v>
      </c>
      <c r="S104" s="12">
        <f>'data convert'!S104</f>
        <v>0</v>
      </c>
      <c r="T104" s="12">
        <f>'data convert'!T104</f>
        <v>0</v>
      </c>
      <c r="U104" s="12">
        <f>'data convert'!U104</f>
        <v>1.4090909090909092</v>
      </c>
      <c r="V104" s="12">
        <f>'data convert'!V104</f>
        <v>1.0230769230769232</v>
      </c>
      <c r="W104" s="12">
        <f>'data convert'!W104</f>
        <v>0</v>
      </c>
      <c r="X104" s="12">
        <f>'data convert'!X104</f>
        <v>0</v>
      </c>
      <c r="Y104" s="12">
        <f>'data convert'!Y104</f>
        <v>0</v>
      </c>
      <c r="Z104" s="12">
        <f>'data convert'!Z104</f>
        <v>11.96</v>
      </c>
      <c r="AA104" s="12">
        <f>'data convert'!AA104</f>
        <v>0</v>
      </c>
      <c r="AB104" s="12">
        <f>'data convert'!AB104</f>
        <v>0</v>
      </c>
      <c r="AC104" s="12">
        <f>'data convert'!AC104</f>
        <v>0</v>
      </c>
      <c r="AD104" s="12">
        <f>'data convert'!AD104</f>
        <v>0</v>
      </c>
      <c r="AE104" s="12">
        <f>'data convert'!AE104</f>
        <v>0</v>
      </c>
      <c r="AF104" s="12">
        <f>'data convert'!AF104</f>
        <v>4.0250000000000004</v>
      </c>
      <c r="AG104" s="12">
        <f>'data convert'!AG104</f>
        <v>0</v>
      </c>
      <c r="AH104" s="12">
        <f>'data convert'!AH104</f>
        <v>0</v>
      </c>
      <c r="AI104" s="12">
        <f>'data convert'!AI104</f>
        <v>1.56</v>
      </c>
      <c r="AJ104" s="12">
        <f>'data convert'!AJ104</f>
        <v>0.36499999999999999</v>
      </c>
      <c r="AK104" s="12">
        <f>'data convert'!AK104</f>
        <v>2.0727272727272728</v>
      </c>
      <c r="AL104" s="12">
        <f>'data convert'!AL104</f>
        <v>1.0846153846153845</v>
      </c>
      <c r="AM104" s="12">
        <f>'data convert'!AM104</f>
        <v>0</v>
      </c>
      <c r="AN104" s="12">
        <f>'data convert'!AN104</f>
        <v>0</v>
      </c>
      <c r="AO104" s="12">
        <f>'data convert'!AO104</f>
        <v>1.1235294117647059</v>
      </c>
      <c r="AP104" s="12">
        <f>'data convert'!AP104</f>
        <v>0</v>
      </c>
      <c r="AQ104" s="12">
        <f>'data convert'!AQ104</f>
        <v>0</v>
      </c>
      <c r="AR104" s="12">
        <f>'data convert'!AR104</f>
        <v>0</v>
      </c>
      <c r="AS104" s="12">
        <f>'data convert'!AS104</f>
        <v>1.9176470588235295</v>
      </c>
      <c r="AT104" s="12">
        <f>'data convert'!AT104</f>
        <v>2.9617647058823535</v>
      </c>
      <c r="AU104" s="12">
        <f>'data convert'!AU104</f>
        <v>0.78750628456510818</v>
      </c>
      <c r="AV104" s="12">
        <f>'data convert'!AV104</f>
        <v>0.41845378151260498</v>
      </c>
      <c r="AW104" s="12">
        <f>'data convert'!AW104</f>
        <v>8.2352941176470587E-2</v>
      </c>
      <c r="AX104" s="12">
        <f>'data convert'!AX104</f>
        <v>0</v>
      </c>
      <c r="AY104" s="12">
        <f>'data convert'!AY104</f>
        <v>2.0735294117647061</v>
      </c>
      <c r="AZ104" s="12">
        <f>'data convert'!AZ104</f>
        <v>0.05</v>
      </c>
      <c r="BA104" s="12">
        <f>'data convert'!BA104</f>
        <v>5.2941176470588235E-2</v>
      </c>
      <c r="BB104" s="12">
        <f>'data convert'!BB104</f>
        <v>0</v>
      </c>
      <c r="BC104" s="12">
        <f>'data convert'!BC104</f>
        <v>0</v>
      </c>
      <c r="BD104" s="12">
        <f>'data convert'!BD104</f>
        <v>1.9257142857142855</v>
      </c>
      <c r="BE104" s="12">
        <f>'data convert'!BE104</f>
        <v>0</v>
      </c>
      <c r="BF104" s="12">
        <f>'data convert'!BF104</f>
        <v>0</v>
      </c>
      <c r="BG104" s="12">
        <f>'data convert'!BG104</f>
        <v>0</v>
      </c>
      <c r="BH104" s="12">
        <f>'data convert'!BH104</f>
        <v>0</v>
      </c>
      <c r="BI104" s="12">
        <f>'data convert'!BI104</f>
        <v>17.7</v>
      </c>
      <c r="BJ104" s="12">
        <f>'data convert'!BJ104</f>
        <v>0</v>
      </c>
      <c r="BK104" s="12">
        <f>'data convert'!BK104</f>
        <v>0</v>
      </c>
      <c r="BL104" s="12">
        <f>'data convert'!BL104</f>
        <v>0.2</v>
      </c>
      <c r="BM104" s="12">
        <f>'data convert'!BM104</f>
        <v>2.2999999999999998</v>
      </c>
      <c r="BN104" s="12">
        <f>'data convert'!BN104</f>
        <v>0</v>
      </c>
      <c r="BO104" s="12">
        <f>'data convert'!BO104</f>
        <v>2.0500000000000003</v>
      </c>
      <c r="BP104" s="12">
        <f>'data convert'!BP104</f>
        <v>0.3</v>
      </c>
      <c r="BQ104" s="12">
        <f>'data convert'!BQ104</f>
        <v>0</v>
      </c>
      <c r="BR104" s="12">
        <f>'data convert'!BR104</f>
        <v>0</v>
      </c>
      <c r="BS104" s="12">
        <f>'data convert'!BS104</f>
        <v>0.3</v>
      </c>
      <c r="BV104" s="14">
        <f>AVERAGE(B104:BS104)</f>
        <v>0.89273518936712215</v>
      </c>
      <c r="BX104" s="12">
        <f>AVERAGE(I104,Q104,X104,AC104,AE104,AH104,AL104,AM104,AQ104,AT104,AW104,BB104,BF104,BI104,BN104,BO104)</f>
        <v>1.6195041478129715</v>
      </c>
      <c r="BY104" s="12">
        <f>AVERAGE(B104,F104,G104,M104,V104,Y104,AA104,AN104,AX104,AY104,BG104,BJ104,BK104,BP104,BS104)</f>
        <v>0.25236634824870119</v>
      </c>
      <c r="BZ104" s="12">
        <f>AVERAGE(C104,D104,E104,H104,K104,L104,N104,O104,P104,R104,S104,T104,U104,W104,Z104,AB104,AD104,AF104,AG104,AI104,AJ104,AK104,AO104,AP104,AR104,AS104,AU104,AV104,AZ104,BA104,BC104,BD104,BE104,BH104,BL104,BM104,BQ104,BR104)</f>
        <v>0.86299741228843407</v>
      </c>
      <c r="CA104" s="13"/>
      <c r="CB104" s="12">
        <f>AVERAGE(I104,X104,AE104,AH104,AQ104,AT104,AW104,BF104,BI104,BO104)</f>
        <v>2.3144117647058824</v>
      </c>
      <c r="CC104" s="12">
        <f>AVERAGE(AC104,AL104)</f>
        <v>0.54230769230769227</v>
      </c>
      <c r="CD104" s="12">
        <f>AVERAGE(Q104,AM104,BB104,BN104)</f>
        <v>0.42083333333333334</v>
      </c>
      <c r="CF104" s="12">
        <f>AVERAGE(F104,AN104)</f>
        <v>0</v>
      </c>
      <c r="CG104" s="12">
        <f>AVERAGE(G104,M104,V104,Y104,AX104,BG104,BJ104,BP104,BS104)</f>
        <v>0.19021842355175689</v>
      </c>
      <c r="CH104" s="12">
        <f>AVERAGE(AA104,AY104,BK104)</f>
        <v>0.69117647058823539</v>
      </c>
      <c r="CJ104" s="12">
        <f>AVERAGE(C104,L104,O104,R104,AB104,AK104,AZ104,BC104,BL104,BR104)</f>
        <v>0.28655844155844157</v>
      </c>
      <c r="CK104" s="12">
        <f>AVERAGE(D104,J104,P104,S104,AF104,AI104,AO104,AR104,AU104,BA104,BD104,BM104)</f>
        <v>1.0586316706169647</v>
      </c>
      <c r="CL104" s="12">
        <f>AVERAGE(E104,H104,K104,N104,T104,W104,Z104,AD104,AG104,AJ104,AP104,AS104,AV104,BE104,BH104,BQ104)</f>
        <v>0.9884778934300994</v>
      </c>
      <c r="CM104" s="13"/>
      <c r="CN104" s="12">
        <f>(BX104-$BV104)/$BV104*100</f>
        <v>81.409242864176818</v>
      </c>
      <c r="CO104" s="12">
        <f>(BY104-$BV104)/$BV104*100</f>
        <v>-71.731107807276118</v>
      </c>
      <c r="CP104" s="12">
        <f>(BZ104-$BV104)/$BV104*100</f>
        <v>-3.3310860188864941</v>
      </c>
      <c r="CR104" s="12">
        <f>(CB104-$BV104)/$BV104*100</f>
        <v>159.2495279979515</v>
      </c>
      <c r="CS104" s="12">
        <f>(CC104-$BV104)/$BV104*100</f>
        <v>-39.253241188784656</v>
      </c>
      <c r="CT104" s="12">
        <f>(CD104-$BV104)/$BV104*100</f>
        <v>-52.860227943779101</v>
      </c>
      <c r="CV104" s="12">
        <f>(CF104-$BV104)/$BV104*100</f>
        <v>-100</v>
      </c>
      <c r="CW104" s="12">
        <f>(CG104-$BV104)/$BV104*100</f>
        <v>-78.692626232577823</v>
      </c>
      <c r="CX104" s="12">
        <f>(CH104-$BV104)/$BV104*100</f>
        <v>-22.577660338647092</v>
      </c>
      <c r="CZ104" s="12">
        <f>(CJ104-$BV104)/$BV104*100</f>
        <v>-67.901070219760399</v>
      </c>
      <c r="DA104" s="12">
        <f>(CK104-$BV104)/$BV104*100</f>
        <v>18.582944105457511</v>
      </c>
      <c r="DB104" s="12">
        <f>(CL104-$BV104)/$BV104*100</f>
        <v>10.724647712257335</v>
      </c>
      <c r="DC104" s="13"/>
      <c r="DD104" s="12">
        <f>BX104</f>
        <v>1.6195041478129715</v>
      </c>
      <c r="DE104" s="12">
        <f t="shared" ref="DE104:DE120" si="399">BY104</f>
        <v>0.25236634824870119</v>
      </c>
      <c r="DF104" s="12">
        <f>BZ104</f>
        <v>0.86299741228843407</v>
      </c>
      <c r="DH104" s="12">
        <f>(CB104-$DD104)/$DD104*100</f>
        <v>42.908665459815936</v>
      </c>
      <c r="DI104" s="12">
        <f>(CC104-$DD104)/$DD104*100</f>
        <v>-66.513967065781117</v>
      </c>
      <c r="DJ104" s="12">
        <f>(CD104-$DD104)/$DD104*100</f>
        <v>-74.014680116649302</v>
      </c>
      <c r="DL104" s="12">
        <f>(CF104-$DE104)/$DE104*100</f>
        <v>-100</v>
      </c>
      <c r="DM104" s="12">
        <f>(CG104-$DE104)/$DE104*100</f>
        <v>-24.626074406599948</v>
      </c>
      <c r="DN104" s="12">
        <f>(CH104-$DE104)/$DE104*100</f>
        <v>173.87822321979988</v>
      </c>
      <c r="DP104" s="12">
        <f>(CJ104-$DF104)/$DF104*100</f>
        <v>-66.794982525084677</v>
      </c>
      <c r="DQ104" s="12">
        <f>(CK104-$DF104)/$DF104*100</f>
        <v>22.669159321087868</v>
      </c>
      <c r="DR104" s="12">
        <f>(CL104-$DF104)/$DF104*100</f>
        <v>14.540076175770361</v>
      </c>
    </row>
    <row r="105" spans="1:122" s="12" customFormat="1" ht="15.75" x14ac:dyDescent="0.25">
      <c r="A105" s="21" t="str">
        <f>'data convert'!A105</f>
        <v>Feb</v>
      </c>
      <c r="B105" s="12">
        <f>'data convert'!B105</f>
        <v>0</v>
      </c>
      <c r="C105" s="12">
        <f>'data convert'!C105</f>
        <v>7.75</v>
      </c>
      <c r="D105" s="12">
        <f>'data convert'!D105</f>
        <v>0</v>
      </c>
      <c r="E105" s="12">
        <f>'data convert'!E105</f>
        <v>0</v>
      </c>
      <c r="F105" s="12">
        <f>'data convert'!F105</f>
        <v>0</v>
      </c>
      <c r="G105" s="12">
        <f>'data convert'!G105</f>
        <v>0.2</v>
      </c>
      <c r="H105" s="12">
        <f>'data convert'!H105</f>
        <v>0</v>
      </c>
      <c r="I105" s="12">
        <f>'data convert'!I105</f>
        <v>0</v>
      </c>
      <c r="J105" s="12">
        <f>'data convert'!J105</f>
        <v>0</v>
      </c>
      <c r="K105" s="12">
        <f>'data convert'!K105</f>
        <v>0</v>
      </c>
      <c r="L105" s="12">
        <f>'data convert'!L105</f>
        <v>0</v>
      </c>
      <c r="M105" s="12">
        <f>'data convert'!M105</f>
        <v>0.31111111111111112</v>
      </c>
      <c r="N105" s="12">
        <f>'data convert'!N105</f>
        <v>5.19</v>
      </c>
      <c r="O105" s="12">
        <f>'data convert'!O105</f>
        <v>0</v>
      </c>
      <c r="P105" s="12">
        <f>'data convert'!P105</f>
        <v>0</v>
      </c>
      <c r="Q105" s="12">
        <f>'data convert'!Q105</f>
        <v>0</v>
      </c>
      <c r="R105" s="12">
        <f>'data convert'!R105</f>
        <v>0</v>
      </c>
      <c r="S105" s="12">
        <f>'data convert'!S105</f>
        <v>7.583333333333333</v>
      </c>
      <c r="T105" s="12">
        <f>'data convert'!T105</f>
        <v>0</v>
      </c>
      <c r="U105" s="12">
        <f>'data convert'!U105</f>
        <v>0</v>
      </c>
      <c r="V105" s="12">
        <f>'data convert'!V105</f>
        <v>3.8384615384615381</v>
      </c>
      <c r="W105" s="12">
        <f>'data convert'!W105</f>
        <v>0</v>
      </c>
      <c r="X105" s="12">
        <f>'data convert'!X105</f>
        <v>0</v>
      </c>
      <c r="Y105" s="12">
        <f>'data convert'!Y105</f>
        <v>0</v>
      </c>
      <c r="Z105" s="12">
        <f>'data convert'!Z105</f>
        <v>0</v>
      </c>
      <c r="AA105" s="12">
        <f>'data convert'!AA105</f>
        <v>0</v>
      </c>
      <c r="AB105" s="12">
        <f>'data convert'!AB105</f>
        <v>1.1785714285714286</v>
      </c>
      <c r="AC105" s="12">
        <f>'data convert'!AC105</f>
        <v>3.3461538461538463</v>
      </c>
      <c r="AD105" s="12">
        <f>'data convert'!AD105</f>
        <v>0.94210526315789467</v>
      </c>
      <c r="AE105" s="12">
        <f>'data convert'!AE105</f>
        <v>0</v>
      </c>
      <c r="AF105" s="12">
        <f>'data convert'!AF105</f>
        <v>0</v>
      </c>
      <c r="AG105" s="12">
        <f>'data convert'!AG105</f>
        <v>0</v>
      </c>
      <c r="AH105" s="12">
        <f>'data convert'!AH105</f>
        <v>0</v>
      </c>
      <c r="AI105" s="12">
        <f>'data convert'!AI105</f>
        <v>2.2599999999999998</v>
      </c>
      <c r="AJ105" s="12">
        <f>'data convert'!AJ105</f>
        <v>0</v>
      </c>
      <c r="AK105" s="12">
        <f>'data convert'!AK105</f>
        <v>2.6681818181818184</v>
      </c>
      <c r="AL105" s="12">
        <f>'data convert'!AL105</f>
        <v>0</v>
      </c>
      <c r="AM105" s="12">
        <f>'data convert'!AM105</f>
        <v>3.7448275862068963</v>
      </c>
      <c r="AN105" s="12">
        <f>'data convert'!AN105</f>
        <v>0</v>
      </c>
      <c r="AO105" s="12">
        <f>'data convert'!AO105</f>
        <v>0</v>
      </c>
      <c r="AP105" s="12">
        <f>'data convert'!AP105</f>
        <v>0</v>
      </c>
      <c r="AQ105" s="12">
        <f>'data convert'!AQ105</f>
        <v>0</v>
      </c>
      <c r="AR105" s="12">
        <f>'data convert'!AR105</f>
        <v>0</v>
      </c>
      <c r="AS105" s="12">
        <f>'data convert'!AS105</f>
        <v>1.1764705882352941E-2</v>
      </c>
      <c r="AT105" s="12">
        <f>'data convert'!AT105</f>
        <v>0.12352941176470589</v>
      </c>
      <c r="AU105" s="12">
        <f>'data convert'!AU105</f>
        <v>0.43112463376155058</v>
      </c>
      <c r="AV105" s="12">
        <f>'data convert'!AV105</f>
        <v>3.9181764705882358</v>
      </c>
      <c r="AW105" s="12">
        <f>'data convert'!AW105</f>
        <v>0</v>
      </c>
      <c r="AX105" s="12">
        <f>'data convert'!AX105</f>
        <v>0.77647058823529402</v>
      </c>
      <c r="AY105" s="12">
        <f>'data convert'!AY105</f>
        <v>5.3764705882352937</v>
      </c>
      <c r="AZ105" s="12">
        <f>'data convert'!AZ105</f>
        <v>0</v>
      </c>
      <c r="BA105" s="12">
        <f>'data convert'!BA105</f>
        <v>29.908823529411766</v>
      </c>
      <c r="BB105" s="12">
        <f>'data convert'!BB105</f>
        <v>2.56</v>
      </c>
      <c r="BC105" s="12">
        <f>'data convert'!BC105</f>
        <v>0</v>
      </c>
      <c r="BD105" s="12">
        <f>'data convert'!BD105</f>
        <v>0.56000000000000005</v>
      </c>
      <c r="BE105" s="12">
        <f>'data convert'!BE105</f>
        <v>0</v>
      </c>
      <c r="BF105" s="12">
        <f>'data convert'!BF105</f>
        <v>0</v>
      </c>
      <c r="BG105" s="12">
        <f>'data convert'!BG105</f>
        <v>1</v>
      </c>
      <c r="BH105" s="12">
        <f>'data convert'!BH105</f>
        <v>0</v>
      </c>
      <c r="BI105" s="12">
        <f>'data convert'!BI105</f>
        <v>0</v>
      </c>
      <c r="BJ105" s="12">
        <f>'data convert'!BJ105</f>
        <v>0</v>
      </c>
      <c r="BK105" s="12">
        <f>'data convert'!BK105</f>
        <v>0</v>
      </c>
      <c r="BL105" s="12">
        <f>'data convert'!BL105</f>
        <v>4.5</v>
      </c>
      <c r="BM105" s="12">
        <f>'data convert'!BM105</f>
        <v>0.6</v>
      </c>
      <c r="BN105" s="12">
        <f>'data convert'!BN105</f>
        <v>0</v>
      </c>
      <c r="BO105" s="12">
        <f>'data convert'!BO105</f>
        <v>0.56999999999999995</v>
      </c>
      <c r="BP105" s="12">
        <f>'data convert'!BP105</f>
        <v>0</v>
      </c>
      <c r="BQ105" s="12">
        <f>'data convert'!BQ105</f>
        <v>1.57</v>
      </c>
      <c r="BR105" s="12">
        <f>'data convert'!BR105</f>
        <v>4.63</v>
      </c>
      <c r="BS105" s="12">
        <f>'data convert'!BS105</f>
        <v>0</v>
      </c>
      <c r="BV105" s="14">
        <f t="shared" ref="BV105:BV115" si="400">AVERAGE(B105:BS105)</f>
        <v>1.3649872264722436</v>
      </c>
      <c r="BX105" s="12">
        <f t="shared" ref="BX105:BX115" si="401">AVERAGE(I105,Q105,X105,AC105,AE105,AH105,AL105,AM105,AQ105,AT105,AW105,BB105,BF105,BI105,BN105,BO105)</f>
        <v>0.64653192775784052</v>
      </c>
      <c r="BY105" s="12">
        <f t="shared" ref="BY105:BY115" si="402">AVERAGE(B105,F105,G105,M105,V105,Y105,AA105,AN105,AX105,AY105,BG105,BJ105,BK105,BP105,BS105)</f>
        <v>0.76683425506954916</v>
      </c>
      <c r="BZ105" s="12">
        <f t="shared" ref="BZ105:BZ115" si="403">AVERAGE(C105,D105,E105,H105,K105,L105,N105,O105,P105,R105,S105,T105,U105,W105,Z105,AB105,AD105,AF105,AG105,AI105,AJ105,AK105,AO105,AP105,AR105,AS105,AU105,AV105,AZ105,BA105,BC105,BD105,BE105,BH105,BL105,BM105,BQ105,BR105)</f>
        <v>1.9395284521812728</v>
      </c>
      <c r="CA105" s="13"/>
      <c r="CB105" s="12">
        <f t="shared" ref="CB105:CB115" si="404">AVERAGE(I105,X105,AE105,AH105,AQ105,AT105,AW105,BF105,BI105,BO105)</f>
        <v>6.9352941176470589E-2</v>
      </c>
      <c r="CC105" s="12">
        <f t="shared" ref="CC105:CC115" si="405">AVERAGE(AC105,AL105)</f>
        <v>1.6730769230769231</v>
      </c>
      <c r="CD105" s="12">
        <f t="shared" ref="CD105:CD115" si="406">AVERAGE(Q105,AM105,BB105,BN105)</f>
        <v>1.576206896551724</v>
      </c>
      <c r="CF105" s="12">
        <f t="shared" ref="CF105:CF115" si="407">AVERAGE(F105,AN105)</f>
        <v>0</v>
      </c>
      <c r="CG105" s="12">
        <f t="shared" ref="CG105:CG115" si="408">AVERAGE(G105,M105,V105,Y105,AX105,BG105,BJ105,BP105,BS105)</f>
        <v>0.6806714708675492</v>
      </c>
      <c r="CH105" s="12">
        <f t="shared" ref="CH105:CH115" si="409">AVERAGE(AA105,AY105,BK105)</f>
        <v>1.7921568627450979</v>
      </c>
      <c r="CJ105" s="12">
        <f t="shared" ref="CJ105:CJ115" si="410">AVERAGE(C105,L105,O105,R105,AB105,AK105,AZ105,BC105,BL105,BR105)</f>
        <v>2.0726753246753242</v>
      </c>
      <c r="CK105" s="12">
        <f t="shared" ref="CK105:CK115" si="411">AVERAGE(D105,J105,P105,S105,AF105,AI105,AO105,AR105,AU105,BA105,BD105,BM105)</f>
        <v>3.4452734580422213</v>
      </c>
      <c r="CL105" s="12">
        <f t="shared" ref="CL105:CL115" si="412">AVERAGE(E105,H105,K105,N105,T105,W105,Z105,AD105,AG105,AJ105,AP105,AS105,AV105,BE105,BH105,BQ105)</f>
        <v>0.72700290247678023</v>
      </c>
      <c r="CM105" s="13"/>
      <c r="CN105" s="12">
        <f t="shared" ref="CN105:CN115" si="413">(BX105-$BV105)/$BV105*100</f>
        <v>-52.634580366823123</v>
      </c>
      <c r="CO105" s="12">
        <f t="shared" ref="CO105:CO116" si="414">(BY105-$BV105)/$BV105*100</f>
        <v>-43.821140579358939</v>
      </c>
      <c r="CP105" s="12">
        <f t="shared" ref="CP105:CP120" si="415">(BZ105-$BV105)/$BV105*100</f>
        <v>42.091326172619844</v>
      </c>
      <c r="CR105" s="12">
        <f t="shared" ref="CR105:CR115" si="416">(CB105-$BV105)/$BV105*100</f>
        <v>-94.919150902553824</v>
      </c>
      <c r="CS105" s="12">
        <f t="shared" ref="CS105:CS116" si="417">(CC105-$BV105)/$BV105*100</f>
        <v>22.570884959921962</v>
      </c>
      <c r="CT105" s="12">
        <f t="shared" ref="CT105:CT120" si="418">(CD105-$BV105)/$BV105*100</f>
        <v>15.474113309131063</v>
      </c>
      <c r="CV105" s="12">
        <f t="shared" ref="CV105:CV115" si="419">(CF105-$BV105)/$BV105*100</f>
        <v>-100</v>
      </c>
      <c r="CW105" s="12">
        <f t="shared" ref="CW105:CW116" si="420">(CG105-$BV105)/$BV105*100</f>
        <v>-50.133491532611764</v>
      </c>
      <c r="CX105" s="12">
        <f t="shared" ref="CX105:CX120" si="421">(CH105-$BV105)/$BV105*100</f>
        <v>31.294771701040574</v>
      </c>
      <c r="CZ105" s="12">
        <f t="shared" ref="CZ105:CZ115" si="422">(CJ105-$BV105)/$BV105*100</f>
        <v>51.845767086925278</v>
      </c>
      <c r="DA105" s="12">
        <f t="shared" ref="DA105:DA116" si="423">(CK105-$BV105)/$BV105*100</f>
        <v>152.40334790138633</v>
      </c>
      <c r="DB105" s="12">
        <f t="shared" ref="DB105:DB119" si="424">(CL105-$BV105)/$BV105*100</f>
        <v>-46.739215695395849</v>
      </c>
      <c r="DC105" s="13"/>
      <c r="DD105" s="12">
        <f t="shared" ref="DD105:DD120" si="425">BX105</f>
        <v>0.64653192775784052</v>
      </c>
      <c r="DE105" s="12">
        <f t="shared" si="399"/>
        <v>0.76683425506954916</v>
      </c>
      <c r="DF105" s="12">
        <f t="shared" ref="DF105:DF120" si="426">BZ105</f>
        <v>1.9395284521812728</v>
      </c>
      <c r="DH105" s="12">
        <f t="shared" ref="DH105:DH120" si="427">(CB105-$DD105)/$DD105*100</f>
        <v>-89.273083323667365</v>
      </c>
      <c r="DI105" s="12">
        <f t="shared" ref="DI105:DI120" si="428">(CC105-$DD105)/$DD105*100</f>
        <v>158.77715411195851</v>
      </c>
      <c r="DJ105" s="12">
        <f t="shared" ref="DJ105:DJ119" si="429">(CD105-$DD105)/$DD105*100</f>
        <v>143.79413125318919</v>
      </c>
      <c r="DL105" s="12">
        <f t="shared" ref="DL105:DL120" si="430">(CF105-$DE105)/$DE105*100</f>
        <v>-100</v>
      </c>
      <c r="DM105" s="12">
        <f t="shared" ref="DM105:DM120" si="431">(CG105-$DE105)/$DE105*100</f>
        <v>-11.236167872310986</v>
      </c>
      <c r="DN105" s="12">
        <f>(CH105-$DE105)/$DE105*100</f>
        <v>133.70850361693289</v>
      </c>
      <c r="DP105" s="12">
        <f t="shared" ref="DP105:DP120" si="432">(CJ105-$DF105)/$DF105*100</f>
        <v>6.8649094755124134</v>
      </c>
      <c r="DQ105" s="12">
        <f t="shared" ref="DQ105:DQ120" si="433">(CK105-$DF105)/$DF105*100</f>
        <v>77.634592272545746</v>
      </c>
      <c r="DR105" s="12">
        <f t="shared" ref="DR105:DR120" si="434">(CL105-$DF105)/$DF105*100</f>
        <v>-62.516512626604516</v>
      </c>
    </row>
    <row r="106" spans="1:122" s="12" customFormat="1" ht="15.75" x14ac:dyDescent="0.25">
      <c r="A106" s="21" t="str">
        <f>'data convert'!A106</f>
        <v>Mar</v>
      </c>
      <c r="B106" s="12">
        <f>'data convert'!B106</f>
        <v>10.41</v>
      </c>
      <c r="C106" s="12">
        <f>'data convert'!C106</f>
        <v>0</v>
      </c>
      <c r="D106" s="12">
        <f>'data convert'!D106</f>
        <v>0</v>
      </c>
      <c r="E106" s="12">
        <f>'data convert'!E106</f>
        <v>1.6</v>
      </c>
      <c r="F106" s="12">
        <f>'data convert'!F106</f>
        <v>3.27</v>
      </c>
      <c r="G106" s="12">
        <f>'data convert'!G106</f>
        <v>0</v>
      </c>
      <c r="H106" s="12">
        <f>'data convert'!H106</f>
        <v>0.10909090909090909</v>
      </c>
      <c r="I106" s="12">
        <f>'data convert'!I106</f>
        <v>4.25</v>
      </c>
      <c r="J106" s="12">
        <f>'data convert'!J106</f>
        <v>0</v>
      </c>
      <c r="K106" s="12">
        <f>'data convert'!K106</f>
        <v>25.16</v>
      </c>
      <c r="L106" s="12">
        <f>'data convert'!L106</f>
        <v>2.4777777777777774</v>
      </c>
      <c r="M106" s="12">
        <f>'data convert'!M106</f>
        <v>0</v>
      </c>
      <c r="N106" s="12">
        <f>'data convert'!N106</f>
        <v>30.43</v>
      </c>
      <c r="O106" s="12">
        <f>'data convert'!O106</f>
        <v>2.41</v>
      </c>
      <c r="P106" s="12">
        <f>'data convert'!P106</f>
        <v>0</v>
      </c>
      <c r="Q106" s="12">
        <f>'data convert'!Q106</f>
        <v>0</v>
      </c>
      <c r="R106" s="12">
        <f>'data convert'!R106</f>
        <v>0</v>
      </c>
      <c r="S106" s="12">
        <f>'data convert'!S106</f>
        <v>2.2166666666666663</v>
      </c>
      <c r="T106" s="12">
        <f>'data convert'!T106</f>
        <v>0</v>
      </c>
      <c r="U106" s="12">
        <f>'data convert'!U106</f>
        <v>0.46363636363636362</v>
      </c>
      <c r="V106" s="12">
        <f>'data convert'!V106</f>
        <v>0</v>
      </c>
      <c r="W106" s="12">
        <f>'data convert'!W106</f>
        <v>0</v>
      </c>
      <c r="X106" s="12">
        <f>'data convert'!X106</f>
        <v>0</v>
      </c>
      <c r="Y106" s="12">
        <f>'data convert'!Y106</f>
        <v>8.9571428571428573</v>
      </c>
      <c r="Z106" s="12">
        <f>'data convert'!Z106</f>
        <v>14.013333333333332</v>
      </c>
      <c r="AA106" s="12">
        <f>'data convert'!AA106</f>
        <v>2.0357142857142856</v>
      </c>
      <c r="AB106" s="12">
        <f>'data convert'!AB106</f>
        <v>4.6571428571428575</v>
      </c>
      <c r="AC106" s="12">
        <f>'data convert'!AC106</f>
        <v>1.0538461538461539</v>
      </c>
      <c r="AD106" s="12">
        <f>'data convert'!AD106</f>
        <v>0.92631578947368431</v>
      </c>
      <c r="AE106" s="12">
        <f>'data convert'!AE106</f>
        <v>0</v>
      </c>
      <c r="AF106" s="12">
        <f>'data convert'!AF106</f>
        <v>6.55</v>
      </c>
      <c r="AG106" s="12">
        <f>'data convert'!AG106</f>
        <v>0</v>
      </c>
      <c r="AH106" s="12">
        <f>'data convert'!AH106</f>
        <v>0</v>
      </c>
      <c r="AI106" s="12">
        <f>'data convert'!AI106</f>
        <v>20.265000000000001</v>
      </c>
      <c r="AJ106" s="12">
        <f>'data convert'!AJ106</f>
        <v>19.38</v>
      </c>
      <c r="AK106" s="12">
        <f>'data convert'!AK106</f>
        <v>7.0909090909090908</v>
      </c>
      <c r="AL106" s="12">
        <f>'data convert'!AL106</f>
        <v>0</v>
      </c>
      <c r="AM106" s="12">
        <f>'data convert'!AM106</f>
        <v>0</v>
      </c>
      <c r="AN106" s="12">
        <f>'data convert'!AN106</f>
        <v>12.596666666666666</v>
      </c>
      <c r="AO106" s="12">
        <f>'data convert'!AO106</f>
        <v>2.3529411764705882E-2</v>
      </c>
      <c r="AP106" s="12">
        <f>'data convert'!AP106</f>
        <v>1.82</v>
      </c>
      <c r="AQ106" s="12">
        <f>'data convert'!AQ106</f>
        <v>0</v>
      </c>
      <c r="AR106" s="12">
        <f>'data convert'!AR106</f>
        <v>3.0606060606060606</v>
      </c>
      <c r="AS106" s="12">
        <f>'data convert'!AS106</f>
        <v>3.2352941176470591E-2</v>
      </c>
      <c r="AT106" s="12">
        <f>'data convert'!AT106</f>
        <v>4.0852941176470594</v>
      </c>
      <c r="AU106" s="12">
        <f>'data convert'!AU106</f>
        <v>2.4020499108734401</v>
      </c>
      <c r="AV106" s="12">
        <f>'data convert'!AV106</f>
        <v>2.6653781512605041</v>
      </c>
      <c r="AW106" s="12">
        <f>'data convert'!AW106</f>
        <v>3.5294117647058823E-2</v>
      </c>
      <c r="AX106" s="12">
        <f>'data convert'!AX106</f>
        <v>1.1470588235294117</v>
      </c>
      <c r="AY106" s="12">
        <f>'data convert'!AY106</f>
        <v>0</v>
      </c>
      <c r="AZ106" s="12">
        <f>'data convert'!AZ106</f>
        <v>0</v>
      </c>
      <c r="BA106" s="12">
        <f>'data convert'!BA106</f>
        <v>0</v>
      </c>
      <c r="BB106" s="12">
        <f>'data convert'!BB106</f>
        <v>4.3428571428571416</v>
      </c>
      <c r="BC106" s="12">
        <f>'data convert'!BC106</f>
        <v>2.48</v>
      </c>
      <c r="BD106" s="12">
        <f>'data convert'!BD106</f>
        <v>1.1485714285714286</v>
      </c>
      <c r="BE106" s="12">
        <f>'data convert'!BE106</f>
        <v>12.9</v>
      </c>
      <c r="BF106" s="12">
        <f>'data convert'!BF106</f>
        <v>4.5999999999999996</v>
      </c>
      <c r="BG106" s="12">
        <f>'data convert'!BG106</f>
        <v>90.2</v>
      </c>
      <c r="BH106" s="12">
        <f>'data convert'!BH106</f>
        <v>31.7</v>
      </c>
      <c r="BI106" s="12">
        <f>'data convert'!BI106</f>
        <v>5.2</v>
      </c>
      <c r="BJ106" s="12">
        <f>'data convert'!BJ106</f>
        <v>0.5</v>
      </c>
      <c r="BK106" s="12">
        <f>'data convert'!BK106</f>
        <v>0</v>
      </c>
      <c r="BL106" s="12">
        <f>'data convert'!BL106</f>
        <v>15.6</v>
      </c>
      <c r="BM106" s="12">
        <f>'data convert'!BM106</f>
        <v>7.6</v>
      </c>
      <c r="BN106" s="12">
        <f>'data convert'!BN106</f>
        <v>6</v>
      </c>
      <c r="BO106" s="12">
        <f>'data convert'!BO106</f>
        <v>0.8600000000000001</v>
      </c>
      <c r="BP106" s="12">
        <f>'data convert'!BP106</f>
        <v>4.4799999999999995</v>
      </c>
      <c r="BQ106" s="12">
        <f>'data convert'!BQ106</f>
        <v>32.619999999999997</v>
      </c>
      <c r="BR106" s="12">
        <f>'data convert'!BR106</f>
        <v>2.19</v>
      </c>
      <c r="BS106" s="12">
        <f>'data convert'!BS106</f>
        <v>1.77</v>
      </c>
      <c r="BV106" s="14">
        <f t="shared" si="400"/>
        <v>5.9969462122476278</v>
      </c>
      <c r="BX106" s="12">
        <f t="shared" si="401"/>
        <v>1.9017057207498382</v>
      </c>
      <c r="BY106" s="12">
        <f t="shared" si="402"/>
        <v>9.0244388422035478</v>
      </c>
      <c r="BZ106" s="12">
        <f t="shared" si="403"/>
        <v>6.6840094919021915</v>
      </c>
      <c r="CA106" s="13"/>
      <c r="CB106" s="12">
        <f t="shared" si="404"/>
        <v>1.9030588235294119</v>
      </c>
      <c r="CC106" s="12">
        <f t="shared" si="405"/>
        <v>0.52692307692307694</v>
      </c>
      <c r="CD106" s="12">
        <f t="shared" si="406"/>
        <v>2.5857142857142854</v>
      </c>
      <c r="CF106" s="12">
        <f t="shared" si="407"/>
        <v>7.9333333333333327</v>
      </c>
      <c r="CG106" s="12">
        <f t="shared" si="408"/>
        <v>11.894911297852474</v>
      </c>
      <c r="CH106" s="12">
        <f t="shared" si="409"/>
        <v>0.67857142857142849</v>
      </c>
      <c r="CJ106" s="12">
        <f t="shared" si="410"/>
        <v>3.6905829725829724</v>
      </c>
      <c r="CK106" s="12">
        <f t="shared" si="411"/>
        <v>3.6055352898735253</v>
      </c>
      <c r="CL106" s="12">
        <f t="shared" si="412"/>
        <v>10.834779445270931</v>
      </c>
      <c r="CM106" s="13"/>
      <c r="CN106" s="12">
        <f t="shared" si="413"/>
        <v>-68.288764757203197</v>
      </c>
      <c r="CO106" s="12">
        <f t="shared" si="414"/>
        <v>50.483905021072886</v>
      </c>
      <c r="CP106" s="12">
        <f t="shared" si="415"/>
        <v>11.456885810504136</v>
      </c>
      <c r="CR106" s="12">
        <f t="shared" si="416"/>
        <v>-68.266201560341244</v>
      </c>
      <c r="CS106" s="12">
        <f t="shared" si="417"/>
        <v>-91.213476688402906</v>
      </c>
      <c r="CT106" s="12">
        <f t="shared" si="418"/>
        <v>-56.882816783758152</v>
      </c>
      <c r="CV106" s="12">
        <f t="shared" si="419"/>
        <v>32.289552924970387</v>
      </c>
      <c r="CW106" s="12">
        <f t="shared" si="420"/>
        <v>98.34947449685923</v>
      </c>
      <c r="CX106" s="12">
        <f t="shared" si="421"/>
        <v>-88.684717111759724</v>
      </c>
      <c r="CZ106" s="12">
        <f t="shared" si="422"/>
        <v>-38.458961578717265</v>
      </c>
      <c r="DA106" s="12">
        <f t="shared" si="423"/>
        <v>-39.877144762280814</v>
      </c>
      <c r="DB106" s="12">
        <f t="shared" si="424"/>
        <v>80.671612880951699</v>
      </c>
      <c r="DC106" s="13"/>
      <c r="DD106" s="12">
        <f t="shared" si="425"/>
        <v>1.9017057207498382</v>
      </c>
      <c r="DE106" s="12">
        <f t="shared" si="399"/>
        <v>9.0244388422035478</v>
      </c>
      <c r="DF106" s="12">
        <f t="shared" si="426"/>
        <v>6.6840094919021915</v>
      </c>
      <c r="DH106" s="12">
        <f t="shared" si="427"/>
        <v>7.1152059165082229E-2</v>
      </c>
      <c r="DI106" s="12">
        <f t="shared" si="428"/>
        <v>-72.292081199855033</v>
      </c>
      <c r="DJ106" s="12">
        <f t="shared" si="429"/>
        <v>35.96816045201485</v>
      </c>
      <c r="DL106" s="12">
        <f t="shared" si="430"/>
        <v>-12.090563501495167</v>
      </c>
      <c r="DM106" s="12">
        <f t="shared" si="431"/>
        <v>31.807766730324772</v>
      </c>
      <c r="DN106" s="12">
        <f t="shared" ref="DN106:DN120" si="435">(CH106-$DE106)/$DE106*100</f>
        <v>-92.48073547356725</v>
      </c>
      <c r="DP106" s="12">
        <f t="shared" si="432"/>
        <v>-44.784893303126125</v>
      </c>
      <c r="DQ106" s="12">
        <f t="shared" si="433"/>
        <v>-46.05729847867957</v>
      </c>
      <c r="DR106" s="12">
        <f t="shared" si="434"/>
        <v>62.100000881169869</v>
      </c>
    </row>
    <row r="107" spans="1:122" s="12" customFormat="1" ht="15.75" x14ac:dyDescent="0.25">
      <c r="A107" s="21" t="str">
        <f>'data convert'!A107</f>
        <v>Apr</v>
      </c>
      <c r="B107" s="12">
        <f>'data convert'!B107</f>
        <v>23.95</v>
      </c>
      <c r="C107" s="12">
        <f>'data convert'!C107</f>
        <v>36.049999999999997</v>
      </c>
      <c r="D107" s="12">
        <f>'data convert'!D107</f>
        <v>82.9</v>
      </c>
      <c r="E107" s="12">
        <f>'data convert'!E107</f>
        <v>33.56</v>
      </c>
      <c r="F107" s="12">
        <f>'data convert'!F107</f>
        <v>27.24</v>
      </c>
      <c r="G107" s="12">
        <f>'data convert'!G107</f>
        <v>95.06</v>
      </c>
      <c r="H107" s="12">
        <f>'data convert'!H107</f>
        <v>4.5909090909090908</v>
      </c>
      <c r="I107" s="12">
        <f>'data convert'!I107</f>
        <v>59.325000000000003</v>
      </c>
      <c r="J107" s="12">
        <f>'data convert'!J107</f>
        <v>8.6875</v>
      </c>
      <c r="K107" s="12">
        <f>'data convert'!K107</f>
        <v>45.28</v>
      </c>
      <c r="L107" s="12">
        <f>'data convert'!L107</f>
        <v>73.033333333333331</v>
      </c>
      <c r="M107" s="12">
        <f>'data convert'!M107</f>
        <v>73.611111111111114</v>
      </c>
      <c r="N107" s="12">
        <f>'data convert'!N107</f>
        <v>46.67</v>
      </c>
      <c r="O107" s="12">
        <f>'data convert'!O107</f>
        <v>21.86</v>
      </c>
      <c r="P107" s="12">
        <f>'data convert'!P107</f>
        <v>20.566666666666666</v>
      </c>
      <c r="Q107" s="12">
        <f>'data convert'!Q107</f>
        <v>9.5333333333333332</v>
      </c>
      <c r="R107" s="12">
        <f>'data convert'!R107</f>
        <v>30.957142857142859</v>
      </c>
      <c r="S107" s="12">
        <f>'data convert'!S107</f>
        <v>30.783333333333331</v>
      </c>
      <c r="T107" s="12">
        <f>'data convert'!T107</f>
        <v>23.055555555555557</v>
      </c>
      <c r="U107" s="12">
        <f>'data convert'!U107</f>
        <v>44.2</v>
      </c>
      <c r="V107" s="12">
        <f>'data convert'!V107</f>
        <v>19.992307692307691</v>
      </c>
      <c r="W107" s="12">
        <f>'data convert'!W107</f>
        <v>3.8857142857142852</v>
      </c>
      <c r="X107" s="12">
        <f>'data convert'!X107</f>
        <v>13.421428571428569</v>
      </c>
      <c r="Y107" s="12">
        <f>'data convert'!Y107</f>
        <v>31.421428571428571</v>
      </c>
      <c r="Z107" s="12">
        <f>'data convert'!Z107</f>
        <v>20.96</v>
      </c>
      <c r="AA107" s="12">
        <f>'data convert'!AA107</f>
        <v>50.921428571428571</v>
      </c>
      <c r="AB107" s="12">
        <f>'data convert'!AB107</f>
        <v>19.228571428571428</v>
      </c>
      <c r="AC107" s="12">
        <f>'data convert'!AC107</f>
        <v>36.84615384615384</v>
      </c>
      <c r="AD107" s="12">
        <f>'data convert'!AD107</f>
        <v>16.910526315789475</v>
      </c>
      <c r="AE107" s="12">
        <f>'data convert'!AE107</f>
        <v>112.27692307692308</v>
      </c>
      <c r="AF107" s="12">
        <f>'data convert'!AF107</f>
        <v>24.715</v>
      </c>
      <c r="AG107" s="12">
        <f>'data convert'!AG107</f>
        <v>12.118181818181817</v>
      </c>
      <c r="AH107" s="12">
        <f>'data convert'!AH107</f>
        <v>2.6666666666666665</v>
      </c>
      <c r="AI107" s="12">
        <f>'data convert'!AI107</f>
        <v>39.96</v>
      </c>
      <c r="AJ107" s="12">
        <f>'data convert'!AJ107</f>
        <v>14.455</v>
      </c>
      <c r="AK107" s="12">
        <f>'data convert'!AK107</f>
        <v>21.477272727272723</v>
      </c>
      <c r="AL107" s="12">
        <f>'data convert'!AL107</f>
        <v>10.557692307692308</v>
      </c>
      <c r="AM107" s="12">
        <f>'data convert'!AM107</f>
        <v>74.037931034482767</v>
      </c>
      <c r="AN107" s="12">
        <f>'data convert'!AN107</f>
        <v>15.79</v>
      </c>
      <c r="AO107" s="12">
        <f>'data convert'!AO107</f>
        <v>7.1676470588235297</v>
      </c>
      <c r="AP107" s="12">
        <f>'data convert'!AP107</f>
        <v>68.388571428571424</v>
      </c>
      <c r="AQ107" s="12">
        <f>'data convert'!AQ107</f>
        <v>24.591176470588238</v>
      </c>
      <c r="AR107" s="12">
        <f>'data convert'!AR107</f>
        <v>17.390909090909094</v>
      </c>
      <c r="AS107" s="12">
        <f>'data convert'!AS107</f>
        <v>42.161764705882334</v>
      </c>
      <c r="AT107" s="12">
        <f>'data convert'!AT107</f>
        <v>22.364705882352943</v>
      </c>
      <c r="AU107" s="12">
        <f>'data convert'!AU107</f>
        <v>31.383377553255848</v>
      </c>
      <c r="AV107" s="12">
        <f>'data convert'!AV107</f>
        <v>31.523927521008403</v>
      </c>
      <c r="AW107" s="12">
        <f>'data convert'!AW107</f>
        <v>4.9764705882352942</v>
      </c>
      <c r="AX107" s="12">
        <f>'data convert'!AX107</f>
        <v>27.267647058823535</v>
      </c>
      <c r="AY107" s="12">
        <f>'data convert'!AY107</f>
        <v>12.755882352941176</v>
      </c>
      <c r="AZ107" s="12">
        <f>'data convert'!AZ107</f>
        <v>73.15625</v>
      </c>
      <c r="BA107" s="12">
        <f>'data convert'!BA107</f>
        <v>8.905882352941175</v>
      </c>
      <c r="BB107" s="12">
        <f>'data convert'!BB107</f>
        <v>32.385714285714286</v>
      </c>
      <c r="BC107" s="12">
        <f>'data convert'!BC107</f>
        <v>51.688571428571422</v>
      </c>
      <c r="BD107" s="12">
        <f>'data convert'!BD107</f>
        <v>68.902857142857144</v>
      </c>
      <c r="BE107" s="12">
        <f>'data convert'!BE107</f>
        <v>29.9</v>
      </c>
      <c r="BF107" s="12">
        <f>'data convert'!BF107</f>
        <v>5.3</v>
      </c>
      <c r="BG107" s="12">
        <f>'data convert'!BG107</f>
        <v>28.2</v>
      </c>
      <c r="BH107" s="12">
        <f>'data convert'!BH107</f>
        <v>20.3</v>
      </c>
      <c r="BI107" s="12">
        <f>'data convert'!BI107</f>
        <v>58.4</v>
      </c>
      <c r="BJ107" s="12">
        <f>'data convert'!BJ107</f>
        <v>49.9</v>
      </c>
      <c r="BK107" s="12">
        <f>'data convert'!BK107</f>
        <v>122.1</v>
      </c>
      <c r="BL107" s="12">
        <f>'data convert'!BL107</f>
        <v>37.200000000000003</v>
      </c>
      <c r="BM107" s="12">
        <f>'data convert'!BM107</f>
        <v>81.2</v>
      </c>
      <c r="BN107" s="12">
        <f>'data convert'!BN107</f>
        <v>21</v>
      </c>
      <c r="BO107" s="12">
        <f>'data convert'!BO107</f>
        <v>6.8699999999999983</v>
      </c>
      <c r="BP107" s="12">
        <f>'data convert'!BP107</f>
        <v>21.980000000000004</v>
      </c>
      <c r="BQ107" s="12">
        <f>'data convert'!BQ107</f>
        <v>31.54</v>
      </c>
      <c r="BR107" s="12">
        <f>'data convert'!BR107</f>
        <v>25.130000000000003</v>
      </c>
      <c r="BS107" s="12">
        <f>'data convert'!BS107</f>
        <v>41.03</v>
      </c>
      <c r="BV107" s="14">
        <f t="shared" si="400"/>
        <v>34.823106673098607</v>
      </c>
      <c r="BX107" s="12">
        <f t="shared" si="401"/>
        <v>30.90957475397321</v>
      </c>
      <c r="BY107" s="12">
        <f t="shared" si="402"/>
        <v>42.747987023869378</v>
      </c>
      <c r="BZ107" s="12">
        <f t="shared" si="403"/>
        <v>34.030446465665563</v>
      </c>
      <c r="CA107" s="13"/>
      <c r="CB107" s="12">
        <f t="shared" si="404"/>
        <v>31.01923712561948</v>
      </c>
      <c r="CC107" s="12">
        <f t="shared" si="405"/>
        <v>23.701923076923073</v>
      </c>
      <c r="CD107" s="12">
        <f t="shared" si="406"/>
        <v>34.239244663382593</v>
      </c>
      <c r="CF107" s="12">
        <f t="shared" si="407"/>
        <v>21.515000000000001</v>
      </c>
      <c r="CG107" s="12">
        <f t="shared" si="408"/>
        <v>43.162499381518991</v>
      </c>
      <c r="CH107" s="12">
        <f t="shared" si="409"/>
        <v>61.925770308123248</v>
      </c>
      <c r="CJ107" s="12">
        <f t="shared" si="410"/>
        <v>38.978114177489175</v>
      </c>
      <c r="CK107" s="12">
        <f t="shared" si="411"/>
        <v>35.213597766565563</v>
      </c>
      <c r="CL107" s="12">
        <f t="shared" si="412"/>
        <v>27.831259420100778</v>
      </c>
      <c r="CM107" s="13"/>
      <c r="CN107" s="12">
        <f t="shared" si="413"/>
        <v>-11.238319302937613</v>
      </c>
      <c r="CO107" s="12">
        <f t="shared" si="414"/>
        <v>22.757534028096536</v>
      </c>
      <c r="CP107" s="12">
        <f t="shared" si="415"/>
        <v>-2.2762478226716834</v>
      </c>
      <c r="CR107" s="12">
        <f t="shared" si="416"/>
        <v>-10.92340664257183</v>
      </c>
      <c r="CS107" s="12">
        <f t="shared" si="417"/>
        <v>-31.936218961092354</v>
      </c>
      <c r="CT107" s="12">
        <f t="shared" si="418"/>
        <v>-1.6766511247747375</v>
      </c>
      <c r="CV107" s="12">
        <f t="shared" si="419"/>
        <v>-38.216310790499705</v>
      </c>
      <c r="CW107" s="12">
        <f t="shared" si="420"/>
        <v>23.947871126796088</v>
      </c>
      <c r="CX107" s="12">
        <f t="shared" si="421"/>
        <v>77.829539706064963</v>
      </c>
      <c r="CZ107" s="12">
        <f t="shared" si="422"/>
        <v>11.931754232600895</v>
      </c>
      <c r="DA107" s="12">
        <f t="shared" si="423"/>
        <v>1.1213562797044077</v>
      </c>
      <c r="DB107" s="12">
        <f t="shared" si="424"/>
        <v>-20.078183484987971</v>
      </c>
      <c r="DC107" s="13"/>
      <c r="DD107" s="12">
        <f t="shared" si="425"/>
        <v>30.90957475397321</v>
      </c>
      <c r="DE107" s="12">
        <f t="shared" si="399"/>
        <v>42.747987023869378</v>
      </c>
      <c r="DF107" s="12">
        <f t="shared" si="426"/>
        <v>34.030446465665563</v>
      </c>
      <c r="DH107" s="12">
        <f t="shared" si="427"/>
        <v>0.35478447218745102</v>
      </c>
      <c r="DI107" s="12">
        <f t="shared" si="428"/>
        <v>-23.318508049431006</v>
      </c>
      <c r="DJ107" s="12">
        <f t="shared" si="429"/>
        <v>10.772292844246834</v>
      </c>
      <c r="DL107" s="12">
        <f t="shared" si="430"/>
        <v>-49.670144729887333</v>
      </c>
      <c r="DM107" s="12">
        <f t="shared" si="431"/>
        <v>0.96966520883933138</v>
      </c>
      <c r="DN107" s="12">
        <f t="shared" si="435"/>
        <v>44.862424220222316</v>
      </c>
      <c r="DP107" s="12">
        <f t="shared" si="432"/>
        <v>14.538944462028958</v>
      </c>
      <c r="DQ107" s="12">
        <f t="shared" si="433"/>
        <v>3.476743398279305</v>
      </c>
      <c r="DR107" s="12">
        <f t="shared" si="434"/>
        <v>-18.216590404769882</v>
      </c>
    </row>
    <row r="108" spans="1:122" s="12" customFormat="1" ht="15.75" x14ac:dyDescent="0.25">
      <c r="A108" s="21" t="str">
        <f>'data convert'!A108</f>
        <v>May</v>
      </c>
      <c r="B108" s="12">
        <f>'data convert'!B108</f>
        <v>90.22</v>
      </c>
      <c r="C108" s="12">
        <f>'data convert'!C108</f>
        <v>85.416666666666671</v>
      </c>
      <c r="D108" s="12">
        <f>'data convert'!D108</f>
        <v>16.43</v>
      </c>
      <c r="E108" s="12">
        <f>'data convert'!E108</f>
        <v>102.7</v>
      </c>
      <c r="F108" s="12">
        <f>'data convert'!F108</f>
        <v>172.61</v>
      </c>
      <c r="G108" s="12">
        <f>'data convert'!G108</f>
        <v>28.76</v>
      </c>
      <c r="H108" s="12">
        <f>'data convert'!H108</f>
        <v>166.81818181818181</v>
      </c>
      <c r="I108" s="12">
        <f>'data convert'!I108</f>
        <v>143.22499999999999</v>
      </c>
      <c r="J108" s="12">
        <f>'data convert'!J108</f>
        <v>95.125</v>
      </c>
      <c r="K108" s="12">
        <f>'data convert'!K108</f>
        <v>117.1</v>
      </c>
      <c r="L108" s="12">
        <f>'data convert'!L108</f>
        <v>155</v>
      </c>
      <c r="M108" s="12">
        <f>'data convert'!M108</f>
        <v>48.277777777777786</v>
      </c>
      <c r="N108" s="12">
        <f>'data convert'!N108</f>
        <v>97.38</v>
      </c>
      <c r="O108" s="12">
        <f>'data convert'!O108</f>
        <v>10.1</v>
      </c>
      <c r="P108" s="12">
        <f>'data convert'!P108</f>
        <v>25.655555555555559</v>
      </c>
      <c r="Q108" s="12">
        <f>'data convert'!Q108</f>
        <v>80.849999999999994</v>
      </c>
      <c r="R108" s="12">
        <f>'data convert'!R108</f>
        <v>42.814285714285724</v>
      </c>
      <c r="S108" s="12">
        <f>'data convert'!S108</f>
        <v>61.533333333333339</v>
      </c>
      <c r="T108" s="12">
        <f>'data convert'!T108</f>
        <v>54.144444444444439</v>
      </c>
      <c r="U108" s="12">
        <f>'data convert'!U108</f>
        <v>69.5</v>
      </c>
      <c r="V108" s="12">
        <f>'data convert'!V108</f>
        <v>63.623076923076937</v>
      </c>
      <c r="W108" s="12">
        <f>'data convert'!W108</f>
        <v>137.18571428571428</v>
      </c>
      <c r="X108" s="12">
        <f>'data convert'!X108</f>
        <v>71.2</v>
      </c>
      <c r="Y108" s="12">
        <f>'data convert'!Y108</f>
        <v>110.21428571428568</v>
      </c>
      <c r="Z108" s="12">
        <f>'data convert'!Z108</f>
        <v>70.293333333333337</v>
      </c>
      <c r="AA108" s="12">
        <f>'data convert'!AA108</f>
        <v>16.864285714285714</v>
      </c>
      <c r="AB108" s="12">
        <f>'data convert'!AB108</f>
        <v>114.57857142857142</v>
      </c>
      <c r="AC108" s="12">
        <f>'data convert'!AC108</f>
        <v>61.330769230769235</v>
      </c>
      <c r="AD108" s="12">
        <f>'data convert'!AD108</f>
        <v>15.294736842105264</v>
      </c>
      <c r="AE108" s="12">
        <f>'data convert'!AE108</f>
        <v>58.707692307692312</v>
      </c>
      <c r="AF108" s="12">
        <f>'data convert'!AF108</f>
        <v>54.11</v>
      </c>
      <c r="AG108" s="12">
        <f>'data convert'!AG108</f>
        <v>77.509090909090915</v>
      </c>
      <c r="AH108" s="12">
        <f>'data convert'!AH108</f>
        <v>39.200000000000003</v>
      </c>
      <c r="AI108" s="12">
        <f>'data convert'!AI108</f>
        <v>26.664999999999999</v>
      </c>
      <c r="AJ108" s="12">
        <f>'data convert'!AJ108</f>
        <v>23.995000000000001</v>
      </c>
      <c r="AK108" s="12">
        <f>'data convert'!AK108</f>
        <v>37.222727272727269</v>
      </c>
      <c r="AL108" s="12">
        <f>'data convert'!AL108</f>
        <v>49.023076923076921</v>
      </c>
      <c r="AM108" s="12">
        <f>'data convert'!AM108</f>
        <v>67.689655172413779</v>
      </c>
      <c r="AN108" s="12">
        <f>'data convert'!AN108</f>
        <v>17.473333333333336</v>
      </c>
      <c r="AO108" s="12">
        <f>'data convert'!AO108</f>
        <v>89.952941176470588</v>
      </c>
      <c r="AP108" s="12">
        <f>'data convert'!AP108</f>
        <v>107.09428571428569</v>
      </c>
      <c r="AQ108" s="12">
        <f>'data convert'!AQ108</f>
        <v>58.188235294117639</v>
      </c>
      <c r="AR108" s="12">
        <f>'data convert'!AR108</f>
        <v>49.960606060606061</v>
      </c>
      <c r="AS108" s="12">
        <f>'data convert'!AS108</f>
        <v>31.111764705882365</v>
      </c>
      <c r="AT108" s="12">
        <f>'data convert'!AT108</f>
        <v>39.552941176470583</v>
      </c>
      <c r="AU108" s="12">
        <f>'data convert'!AU108</f>
        <v>56.671871061850773</v>
      </c>
      <c r="AV108" s="12">
        <f>'data convert'!AV108</f>
        <v>49.372660714285715</v>
      </c>
      <c r="AW108" s="12">
        <f>'data convert'!AW108</f>
        <v>32.297058823529412</v>
      </c>
      <c r="AX108" s="12">
        <f>'data convert'!AX108</f>
        <v>65.182352941176461</v>
      </c>
      <c r="AY108" s="12">
        <f>'data convert'!AY108</f>
        <v>24.66764705882353</v>
      </c>
      <c r="AZ108" s="12">
        <f>'data convert'!AZ108</f>
        <v>12.59375</v>
      </c>
      <c r="BA108" s="12">
        <f>'data convert'!BA108</f>
        <v>58.002941176470593</v>
      </c>
      <c r="BB108" s="12">
        <f>'data convert'!BB108</f>
        <v>0.40571428571428569</v>
      </c>
      <c r="BC108" s="12">
        <f>'data convert'!BC108</f>
        <v>114.86</v>
      </c>
      <c r="BD108" s="12">
        <f>'data convert'!BD108</f>
        <v>41.917142857142849</v>
      </c>
      <c r="BE108" s="12">
        <f>'data convert'!BE108</f>
        <v>107.5</v>
      </c>
      <c r="BF108" s="12">
        <f>'data convert'!BF108</f>
        <v>36.299999999999997</v>
      </c>
      <c r="BG108" s="12">
        <f>'data convert'!BG108</f>
        <v>90</v>
      </c>
      <c r="BH108" s="12">
        <f>'data convert'!BH108</f>
        <v>130.80000000000001</v>
      </c>
      <c r="BI108" s="12">
        <f>'data convert'!BI108</f>
        <v>61</v>
      </c>
      <c r="BJ108" s="12">
        <f>'data convert'!BJ108</f>
        <v>74.7</v>
      </c>
      <c r="BK108" s="12">
        <f>'data convert'!BK108</f>
        <v>21.2</v>
      </c>
      <c r="BL108" s="12">
        <f>'data convert'!BL108</f>
        <v>147</v>
      </c>
      <c r="BM108" s="12">
        <f>'data convert'!BM108</f>
        <v>120</v>
      </c>
      <c r="BN108" s="12">
        <f>'data convert'!BN108</f>
        <v>113</v>
      </c>
      <c r="BO108" s="12">
        <f>'data convert'!BO108</f>
        <v>63.769999999999996</v>
      </c>
      <c r="BP108" s="12">
        <f>'data convert'!BP108</f>
        <v>76.17000000000003</v>
      </c>
      <c r="BQ108" s="12">
        <f>'data convert'!BQ108</f>
        <v>115.05</v>
      </c>
      <c r="BR108" s="12">
        <f>'data convert'!BR108</f>
        <v>39.299999999999997</v>
      </c>
      <c r="BS108" s="12">
        <f>'data convert'!BS108</f>
        <v>97.29000000000002</v>
      </c>
      <c r="BV108" s="14">
        <f t="shared" si="400"/>
        <v>70.010750110679282</v>
      </c>
      <c r="BX108" s="12">
        <f t="shared" si="401"/>
        <v>60.9837589508615</v>
      </c>
      <c r="BY108" s="12">
        <f t="shared" si="402"/>
        <v>66.483517297517309</v>
      </c>
      <c r="BZ108" s="12">
        <f t="shared" si="403"/>
        <v>74.543015922921199</v>
      </c>
      <c r="CA108" s="13"/>
      <c r="CB108" s="12">
        <f t="shared" si="404"/>
        <v>60.344092760180999</v>
      </c>
      <c r="CC108" s="12">
        <f t="shared" si="405"/>
        <v>55.176923076923075</v>
      </c>
      <c r="CD108" s="12">
        <f t="shared" si="406"/>
        <v>65.486342364532021</v>
      </c>
      <c r="CF108" s="12">
        <f t="shared" si="407"/>
        <v>95.041666666666671</v>
      </c>
      <c r="CG108" s="12">
        <f t="shared" si="408"/>
        <v>72.690832595146333</v>
      </c>
      <c r="CH108" s="12">
        <f t="shared" si="409"/>
        <v>20.910644257703083</v>
      </c>
      <c r="CJ108" s="12">
        <f t="shared" si="410"/>
        <v>75.888600108225106</v>
      </c>
      <c r="CK108" s="12">
        <f t="shared" si="411"/>
        <v>58.002032601785807</v>
      </c>
      <c r="CL108" s="12">
        <f t="shared" si="412"/>
        <v>87.709325797957732</v>
      </c>
      <c r="CM108" s="13"/>
      <c r="CN108" s="12">
        <f t="shared" si="413"/>
        <v>-12.893721529261013</v>
      </c>
      <c r="CO108" s="12">
        <f t="shared" si="414"/>
        <v>-5.038130297969678</v>
      </c>
      <c r="CP108" s="12">
        <f t="shared" si="415"/>
        <v>6.4736712648798989</v>
      </c>
      <c r="CR108" s="12">
        <f t="shared" si="416"/>
        <v>-13.80739005826443</v>
      </c>
      <c r="CS108" s="12">
        <f t="shared" si="417"/>
        <v>-21.187927582986273</v>
      </c>
      <c r="CT108" s="12">
        <f t="shared" si="418"/>
        <v>-6.4624471798897618</v>
      </c>
      <c r="CV108" s="12">
        <f t="shared" si="419"/>
        <v>35.752961532930684</v>
      </c>
      <c r="CW108" s="12">
        <f t="shared" si="420"/>
        <v>3.8281013704754412</v>
      </c>
      <c r="CX108" s="12">
        <f t="shared" si="421"/>
        <v>-70.132237942536463</v>
      </c>
      <c r="CZ108" s="12">
        <f t="shared" si="422"/>
        <v>8.3956392243385327</v>
      </c>
      <c r="DA108" s="12">
        <f t="shared" si="423"/>
        <v>-17.152676538830132</v>
      </c>
      <c r="DB108" s="12">
        <f t="shared" si="424"/>
        <v>25.279797258705202</v>
      </c>
      <c r="DC108" s="13"/>
      <c r="DD108" s="12">
        <f t="shared" si="425"/>
        <v>60.9837589508615</v>
      </c>
      <c r="DE108" s="12">
        <f t="shared" si="399"/>
        <v>66.483517297517309</v>
      </c>
      <c r="DF108" s="12">
        <f t="shared" si="426"/>
        <v>74.543015922921199</v>
      </c>
      <c r="DH108" s="12">
        <f t="shared" si="427"/>
        <v>-1.0489123689405906</v>
      </c>
      <c r="DI108" s="12">
        <f t="shared" si="428"/>
        <v>-9.5219382567371138</v>
      </c>
      <c r="DJ108" s="12">
        <f t="shared" si="429"/>
        <v>7.3832500507201262</v>
      </c>
      <c r="DL108" s="12">
        <f t="shared" si="430"/>
        <v>42.955232409485966</v>
      </c>
      <c r="DM108" s="12">
        <f t="shared" si="431"/>
        <v>9.3366228953425452</v>
      </c>
      <c r="DN108" s="12">
        <f t="shared" si="435"/>
        <v>-68.547626377637599</v>
      </c>
      <c r="DP108" s="12">
        <f t="shared" si="432"/>
        <v>1.8051110069054144</v>
      </c>
      <c r="DQ108" s="12">
        <f t="shared" si="433"/>
        <v>-22.189849869019337</v>
      </c>
      <c r="DR108" s="12">
        <f t="shared" si="434"/>
        <v>17.662700807075918</v>
      </c>
    </row>
    <row r="109" spans="1:122" s="12" customFormat="1" ht="15.75" x14ac:dyDescent="0.25">
      <c r="A109" s="21" t="str">
        <f>'data convert'!A109</f>
        <v>Jun</v>
      </c>
      <c r="B109" s="12">
        <f>'data convert'!B109</f>
        <v>96.83</v>
      </c>
      <c r="C109" s="12">
        <f>'data convert'!C109</f>
        <v>19.116666666666667</v>
      </c>
      <c r="D109" s="12">
        <f>'data convert'!D109</f>
        <v>90.48</v>
      </c>
      <c r="E109" s="12">
        <f>'data convert'!E109</f>
        <v>50.74</v>
      </c>
      <c r="F109" s="12">
        <f>'data convert'!F109</f>
        <v>51.07</v>
      </c>
      <c r="G109" s="12">
        <f>'data convert'!G109</f>
        <v>78.41</v>
      </c>
      <c r="H109" s="12">
        <f>'data convert'!H109</f>
        <v>109.5</v>
      </c>
      <c r="I109" s="12">
        <f>'data convert'!I109</f>
        <v>116.5625</v>
      </c>
      <c r="J109" s="12">
        <f>'data convert'!J109</f>
        <v>316.8125</v>
      </c>
      <c r="K109" s="12">
        <f>'data convert'!K109</f>
        <v>35.659999999999997</v>
      </c>
      <c r="L109" s="12">
        <f>'data convert'!L109</f>
        <v>89.277777777777786</v>
      </c>
      <c r="M109" s="12">
        <f>'data convert'!M109</f>
        <v>51.177777777777777</v>
      </c>
      <c r="N109" s="12">
        <f>'data convert'!N109</f>
        <v>55.08</v>
      </c>
      <c r="O109" s="12">
        <f>'data convert'!O109</f>
        <v>84.7</v>
      </c>
      <c r="P109" s="12">
        <f>'data convert'!P109</f>
        <v>69.111111111111114</v>
      </c>
      <c r="Q109" s="12">
        <f>'data convert'!Q109</f>
        <v>32.233333333333334</v>
      </c>
      <c r="R109" s="12">
        <f>'data convert'!R109</f>
        <v>68.7</v>
      </c>
      <c r="S109" s="12">
        <f>'data convert'!S109</f>
        <v>68.63333333333334</v>
      </c>
      <c r="T109" s="12">
        <f>'data convert'!T109</f>
        <v>33.93333333333333</v>
      </c>
      <c r="U109" s="12">
        <f>'data convert'!U109</f>
        <v>42.554545454545455</v>
      </c>
      <c r="V109" s="12">
        <f>'data convert'!V109</f>
        <v>107.91538461538461</v>
      </c>
      <c r="W109" s="12">
        <f>'data convert'!W109</f>
        <v>50.771428571428565</v>
      </c>
      <c r="X109" s="12">
        <f>'data convert'!X109</f>
        <v>176.06428571428569</v>
      </c>
      <c r="Y109" s="12">
        <f>'data convert'!Y109</f>
        <v>62.857142857142854</v>
      </c>
      <c r="Z109" s="12">
        <f>'data convert'!Z109</f>
        <v>74.693333333333342</v>
      </c>
      <c r="AA109" s="12">
        <f>'data convert'!AA109</f>
        <v>16.107142857142858</v>
      </c>
      <c r="AB109" s="12">
        <f>'data convert'!AB109</f>
        <v>52.728571428571435</v>
      </c>
      <c r="AC109" s="12">
        <f>'data convert'!AC109</f>
        <v>71.7</v>
      </c>
      <c r="AD109" s="12">
        <f>'data convert'!AD109</f>
        <v>78.036842105263162</v>
      </c>
      <c r="AE109" s="12">
        <f>'data convert'!AE109</f>
        <v>99.792307692307688</v>
      </c>
      <c r="AF109" s="12">
        <f>'data convert'!AF109</f>
        <v>42.69</v>
      </c>
      <c r="AG109" s="12">
        <f>'data convert'!AG109</f>
        <v>69.11363636363636</v>
      </c>
      <c r="AH109" s="12">
        <f>'data convert'!AH109</f>
        <v>116.54761904761907</v>
      </c>
      <c r="AI109" s="12">
        <f>'data convert'!AI109</f>
        <v>79.674999999999997</v>
      </c>
      <c r="AJ109" s="12">
        <f>'data convert'!AJ109</f>
        <v>70.67</v>
      </c>
      <c r="AK109" s="12">
        <f>'data convert'!AK109</f>
        <v>86.172727272727258</v>
      </c>
      <c r="AL109" s="12">
        <f>'data convert'!AL109</f>
        <v>72.792307692307674</v>
      </c>
      <c r="AM109" s="12">
        <f>'data convert'!AM109</f>
        <v>26.789655172413795</v>
      </c>
      <c r="AN109" s="12">
        <f>'data convert'!AN109</f>
        <v>59.406666666666666</v>
      </c>
      <c r="AO109" s="12">
        <f>'data convert'!AO109</f>
        <v>55.158823529411769</v>
      </c>
      <c r="AP109" s="12">
        <f>'data convert'!AP109</f>
        <v>185.26</v>
      </c>
      <c r="AQ109" s="12">
        <f>'data convert'!AQ109</f>
        <v>172.62058823529412</v>
      </c>
      <c r="AR109" s="12">
        <f>'data convert'!AR109</f>
        <v>78.190909090909088</v>
      </c>
      <c r="AS109" s="12">
        <f>'data convert'!AS109</f>
        <v>88.202941176470574</v>
      </c>
      <c r="AT109" s="12">
        <f>'data convert'!AT109</f>
        <v>23.691176470588232</v>
      </c>
      <c r="AU109" s="12">
        <f>'data convert'!AU109</f>
        <v>84.679229781562455</v>
      </c>
      <c r="AV109" s="12">
        <f>'data convert'!AV109</f>
        <v>71.302704831932758</v>
      </c>
      <c r="AW109" s="12">
        <f>'data convert'!AW109</f>
        <v>67.882352941176464</v>
      </c>
      <c r="AX109" s="12">
        <f>'data convert'!AX109</f>
        <v>42.235294117647058</v>
      </c>
      <c r="AY109" s="12">
        <f>'data convert'!AY109</f>
        <v>76.476470588235287</v>
      </c>
      <c r="AZ109" s="12">
        <f>'data convert'!AZ109</f>
        <v>59.731250000000003</v>
      </c>
      <c r="BA109" s="12">
        <f>'data convert'!BA109</f>
        <v>73.358823529411765</v>
      </c>
      <c r="BB109" s="12">
        <f>'data convert'!BB109</f>
        <v>34.105714285714285</v>
      </c>
      <c r="BC109" s="12">
        <f>'data convert'!BC109</f>
        <v>86.505714285714276</v>
      </c>
      <c r="BD109" s="12">
        <f>'data convert'!BD109</f>
        <v>77.331428571428546</v>
      </c>
      <c r="BE109" s="12">
        <f>'data convert'!BE109</f>
        <v>82</v>
      </c>
      <c r="BF109" s="12">
        <f>'data convert'!BF109</f>
        <v>113.4</v>
      </c>
      <c r="BG109" s="12">
        <f>'data convert'!BG109</f>
        <v>61.8</v>
      </c>
      <c r="BH109" s="12">
        <f>'data convert'!BH109</f>
        <v>99</v>
      </c>
      <c r="BI109" s="12">
        <f>'data convert'!BI109</f>
        <v>77.400000000000006</v>
      </c>
      <c r="BJ109" s="12">
        <f>'data convert'!BJ109</f>
        <v>96.3</v>
      </c>
      <c r="BK109" s="12">
        <f>'data convert'!BK109</f>
        <v>35.700000000000003</v>
      </c>
      <c r="BL109" s="12">
        <f>'data convert'!BL109</f>
        <v>110.7</v>
      </c>
      <c r="BM109" s="12">
        <f>'data convert'!BM109</f>
        <v>66.2</v>
      </c>
      <c r="BN109" s="12">
        <f>'data convert'!BN109</f>
        <v>83</v>
      </c>
      <c r="BO109" s="12">
        <f>'data convert'!BO109</f>
        <v>155.91000000000003</v>
      </c>
      <c r="BP109" s="12">
        <f>'data convert'!BP109</f>
        <v>48.61999999999999</v>
      </c>
      <c r="BQ109" s="12">
        <f>'data convert'!BQ109</f>
        <v>92.529999999999987</v>
      </c>
      <c r="BR109" s="12">
        <f>'data convert'!BR109</f>
        <v>55.040000000000006</v>
      </c>
      <c r="BS109" s="12">
        <f>'data convert'!BS109</f>
        <v>86.02</v>
      </c>
      <c r="BV109" s="14">
        <f t="shared" si="400"/>
        <v>78.792290737337211</v>
      </c>
      <c r="BX109" s="12">
        <f t="shared" si="401"/>
        <v>90.030740036565035</v>
      </c>
      <c r="BY109" s="12">
        <f t="shared" si="402"/>
        <v>64.728391965333131</v>
      </c>
      <c r="BZ109" s="12">
        <f t="shared" si="403"/>
        <v>73.348161356541297</v>
      </c>
      <c r="CA109" s="13"/>
      <c r="CB109" s="12">
        <f t="shared" si="404"/>
        <v>111.98708301012712</v>
      </c>
      <c r="CC109" s="12">
        <f t="shared" si="405"/>
        <v>72.246153846153845</v>
      </c>
      <c r="CD109" s="12">
        <f t="shared" si="406"/>
        <v>44.032175697865355</v>
      </c>
      <c r="CF109" s="12">
        <f t="shared" si="407"/>
        <v>55.23833333333333</v>
      </c>
      <c r="CG109" s="12">
        <f t="shared" si="408"/>
        <v>70.592844374216909</v>
      </c>
      <c r="CH109" s="12">
        <f t="shared" si="409"/>
        <v>42.76120448179271</v>
      </c>
      <c r="CJ109" s="12">
        <f t="shared" si="410"/>
        <v>71.267270743145744</v>
      </c>
      <c r="CK109" s="12">
        <f t="shared" si="411"/>
        <v>91.860096578930651</v>
      </c>
      <c r="CL109" s="12">
        <f t="shared" si="412"/>
        <v>77.905888732212375</v>
      </c>
      <c r="CM109" s="13"/>
      <c r="CN109" s="12">
        <f t="shared" si="413"/>
        <v>14.263386930445307</v>
      </c>
      <c r="CO109" s="12">
        <f t="shared" si="414"/>
        <v>-17.849333533007229</v>
      </c>
      <c r="CP109" s="12">
        <f t="shared" si="415"/>
        <v>-6.9094696065437669</v>
      </c>
      <c r="CR109" s="12">
        <f t="shared" si="416"/>
        <v>42.129492571104969</v>
      </c>
      <c r="CS109" s="12">
        <f t="shared" si="417"/>
        <v>-8.3080931267827154</v>
      </c>
      <c r="CT109" s="12">
        <f t="shared" si="418"/>
        <v>-44.11613714258992</v>
      </c>
      <c r="CV109" s="12">
        <f t="shared" si="419"/>
        <v>-29.893733490404024</v>
      </c>
      <c r="CW109" s="12">
        <f t="shared" si="420"/>
        <v>-10.406406878629866</v>
      </c>
      <c r="CX109" s="12">
        <f t="shared" si="421"/>
        <v>-45.729202588687393</v>
      </c>
      <c r="CZ109" s="12">
        <f t="shared" si="422"/>
        <v>-9.5504521112058427</v>
      </c>
      <c r="DA109" s="12">
        <f t="shared" si="423"/>
        <v>16.585132529217116</v>
      </c>
      <c r="DB109" s="12">
        <f t="shared" si="424"/>
        <v>-1.1249857020653897</v>
      </c>
      <c r="DC109" s="13"/>
      <c r="DD109" s="12">
        <f t="shared" si="425"/>
        <v>90.030740036565035</v>
      </c>
      <c r="DE109" s="12">
        <f t="shared" si="399"/>
        <v>64.728391965333131</v>
      </c>
      <c r="DF109" s="12">
        <f t="shared" si="426"/>
        <v>73.348161356541297</v>
      </c>
      <c r="DH109" s="12">
        <f t="shared" si="427"/>
        <v>24.38760690475803</v>
      </c>
      <c r="DI109" s="12">
        <f t="shared" si="428"/>
        <v>-19.753904258909976</v>
      </c>
      <c r="DJ109" s="12">
        <f t="shared" si="429"/>
        <v>-51.092065132440155</v>
      </c>
      <c r="DL109" s="12">
        <f t="shared" si="430"/>
        <v>-14.661353918821952</v>
      </c>
      <c r="DM109" s="12">
        <f t="shared" si="431"/>
        <v>9.0600928446123437</v>
      </c>
      <c r="DN109" s="12">
        <f t="shared" si="435"/>
        <v>-33.937483717045659</v>
      </c>
      <c r="DP109" s="12">
        <f t="shared" si="432"/>
        <v>-2.8370044659749007</v>
      </c>
      <c r="DQ109" s="12">
        <f t="shared" si="433"/>
        <v>25.23844480900329</v>
      </c>
      <c r="DR109" s="12">
        <f t="shared" si="434"/>
        <v>6.2138263473520778</v>
      </c>
    </row>
    <row r="110" spans="1:122" s="12" customFormat="1" ht="15.75" x14ac:dyDescent="0.25">
      <c r="A110" s="21" t="str">
        <f>'data convert'!A110</f>
        <v>Jul</v>
      </c>
      <c r="B110" s="12">
        <f>'data convert'!B110</f>
        <v>98.45</v>
      </c>
      <c r="C110" s="12">
        <f>'data convert'!C110</f>
        <v>29.5</v>
      </c>
      <c r="D110" s="12">
        <f>'data convert'!D110</f>
        <v>174.93</v>
      </c>
      <c r="E110" s="12">
        <f>'data convert'!E110</f>
        <v>174.31</v>
      </c>
      <c r="F110" s="12">
        <f>'data convert'!F110</f>
        <v>44.54</v>
      </c>
      <c r="G110" s="12">
        <f>'data convert'!G110</f>
        <v>145.77000000000001</v>
      </c>
      <c r="H110" s="12">
        <f>'data convert'!H110</f>
        <v>84.345454545454558</v>
      </c>
      <c r="I110" s="12">
        <f>'data convert'!I110</f>
        <v>109.6875</v>
      </c>
      <c r="J110" s="12">
        <f>'data convert'!J110</f>
        <v>510.8125</v>
      </c>
      <c r="K110" s="12">
        <f>'data convert'!K110</f>
        <v>120.68</v>
      </c>
      <c r="L110" s="12">
        <f>'data convert'!L110</f>
        <v>233.5333333333333</v>
      </c>
      <c r="M110" s="12">
        <f>'data convert'!M110</f>
        <v>107.08888888888889</v>
      </c>
      <c r="N110" s="12">
        <f>'data convert'!N110</f>
        <v>45.17</v>
      </c>
      <c r="O110" s="12">
        <f>'data convert'!O110</f>
        <v>167.85</v>
      </c>
      <c r="P110" s="12">
        <f>'data convert'!P110</f>
        <v>87.811111111111117</v>
      </c>
      <c r="Q110" s="12">
        <f>'data convert'!Q110</f>
        <v>162.69999999999999</v>
      </c>
      <c r="R110" s="12">
        <f>'data convert'!R110</f>
        <v>139.55714285714288</v>
      </c>
      <c r="S110" s="12">
        <f>'data convert'!S110</f>
        <v>89.133333333333326</v>
      </c>
      <c r="T110" s="12">
        <f>'data convert'!T110</f>
        <v>37.4</v>
      </c>
      <c r="U110" s="12">
        <f>'data convert'!U110</f>
        <v>67.727272727272734</v>
      </c>
      <c r="V110" s="12">
        <f>'data convert'!V110</f>
        <v>75.869230769230768</v>
      </c>
      <c r="W110" s="12">
        <f>'data convert'!W110</f>
        <v>105.97142857142856</v>
      </c>
      <c r="X110" s="12">
        <f>'data convert'!X110</f>
        <v>134.65</v>
      </c>
      <c r="Y110" s="12">
        <f>'data convert'!Y110</f>
        <v>107.38571428571429</v>
      </c>
      <c r="Z110" s="12">
        <f>'data convert'!Z110</f>
        <v>196.34</v>
      </c>
      <c r="AA110" s="12">
        <f>'data convert'!AA110</f>
        <v>72.435714285714283</v>
      </c>
      <c r="AB110" s="12">
        <f>'data convert'!AB110</f>
        <v>95.164285714285697</v>
      </c>
      <c r="AC110" s="12">
        <f>'data convert'!AC110</f>
        <v>176.3923076923077</v>
      </c>
      <c r="AD110" s="12">
        <f>'data convert'!AD110</f>
        <v>71.463157894736838</v>
      </c>
      <c r="AE110" s="12">
        <f>'data convert'!AE110</f>
        <v>112.32307692307693</v>
      </c>
      <c r="AF110" s="12">
        <f>'data convert'!AF110</f>
        <v>99.51</v>
      </c>
      <c r="AG110" s="12">
        <f>'data convert'!AG110</f>
        <v>92.381818181818176</v>
      </c>
      <c r="AH110" s="12">
        <f>'data convert'!AH110</f>
        <v>74.395238095238099</v>
      </c>
      <c r="AI110" s="12">
        <f>'data convert'!AI110</f>
        <v>89.795000000000002</v>
      </c>
      <c r="AJ110" s="12">
        <f>'data convert'!AJ110</f>
        <v>52.435000000000002</v>
      </c>
      <c r="AK110" s="12">
        <f>'data convert'!AK110</f>
        <v>58.709090909090904</v>
      </c>
      <c r="AL110" s="12">
        <f>'data convert'!AL110</f>
        <v>35.869230769230768</v>
      </c>
      <c r="AM110" s="12">
        <f>'data convert'!AM110</f>
        <v>116.58275862068967</v>
      </c>
      <c r="AN110" s="12">
        <f>'data convert'!AN110</f>
        <v>137.71</v>
      </c>
      <c r="AO110" s="12">
        <f>'data convert'!AO110</f>
        <v>55.847058823529409</v>
      </c>
      <c r="AP110" s="12">
        <f>'data convert'!AP110</f>
        <v>127.19142857142856</v>
      </c>
      <c r="AQ110" s="12">
        <f>'data convert'!AQ110</f>
        <v>66.373529411764721</v>
      </c>
      <c r="AR110" s="12">
        <f>'data convert'!AR110</f>
        <v>94.736363636363649</v>
      </c>
      <c r="AS110" s="12">
        <f>'data convert'!AS110</f>
        <v>156.35</v>
      </c>
      <c r="AT110" s="12">
        <f>'data convert'!AT110</f>
        <v>84.617647058823536</v>
      </c>
      <c r="AU110" s="12">
        <f>'data convert'!AU110</f>
        <v>97.253112987981154</v>
      </c>
      <c r="AV110" s="12">
        <f>'data convert'!AV110</f>
        <v>107.56024842436975</v>
      </c>
      <c r="AW110" s="12">
        <f>'data convert'!AW110</f>
        <v>100.11176470588234</v>
      </c>
      <c r="AX110" s="12">
        <f>'data convert'!AX110</f>
        <v>114.96176470588235</v>
      </c>
      <c r="AY110" s="12">
        <f>'data convert'!AY110</f>
        <v>107.60588235294118</v>
      </c>
      <c r="AZ110" s="12">
        <f>'data convert'!AZ110</f>
        <v>81.809375000000003</v>
      </c>
      <c r="BA110" s="12">
        <f>'data convert'!BA110</f>
        <v>51.179411764705883</v>
      </c>
      <c r="BB110" s="12">
        <f>'data convert'!BB110</f>
        <v>51.208571428571432</v>
      </c>
      <c r="BC110" s="12">
        <f>'data convert'!BC110</f>
        <v>87.888571428571424</v>
      </c>
      <c r="BD110" s="12">
        <f>'data convert'!BD110</f>
        <v>295.53714285714295</v>
      </c>
      <c r="BE110" s="12">
        <f>'data convert'!BE110</f>
        <v>88.1</v>
      </c>
      <c r="BF110" s="12">
        <f>'data convert'!BF110</f>
        <v>97.2</v>
      </c>
      <c r="BG110" s="12">
        <f>'data convert'!BG110</f>
        <v>60.2</v>
      </c>
      <c r="BH110" s="12">
        <f>'data convert'!BH110</f>
        <v>137.30000000000001</v>
      </c>
      <c r="BI110" s="12">
        <f>'data convert'!BI110</f>
        <v>130.5</v>
      </c>
      <c r="BJ110" s="12">
        <f>'data convert'!BJ110</f>
        <v>79.900000000000006</v>
      </c>
      <c r="BK110" s="12">
        <f>'data convert'!BK110</f>
        <v>59</v>
      </c>
      <c r="BL110" s="12">
        <f>'data convert'!BL110</f>
        <v>149.1</v>
      </c>
      <c r="BM110" s="12">
        <f>'data convert'!BM110</f>
        <v>141.19999999999999</v>
      </c>
      <c r="BN110" s="12">
        <f>'data convert'!BN110</f>
        <v>70</v>
      </c>
      <c r="BO110" s="12">
        <f>'data convert'!BO110</f>
        <v>105.62000000000003</v>
      </c>
      <c r="BP110" s="12">
        <f>'data convert'!BP110</f>
        <v>64.910000000000011</v>
      </c>
      <c r="BQ110" s="12">
        <f>'data convert'!BQ110</f>
        <v>70.039999999999992</v>
      </c>
      <c r="BR110" s="12">
        <f>'data convert'!BR110</f>
        <v>88.480000000000018</v>
      </c>
      <c r="BS110" s="12">
        <f>'data convert'!BS110</f>
        <v>155.69000000000003</v>
      </c>
      <c r="BV110" s="14">
        <f t="shared" si="400"/>
        <v>110.19787803810082</v>
      </c>
      <c r="BX110" s="12">
        <f t="shared" si="401"/>
        <v>101.76447654409908</v>
      </c>
      <c r="BY110" s="12">
        <f t="shared" si="402"/>
        <v>95.434479685891475</v>
      </c>
      <c r="BZ110" s="12">
        <f t="shared" si="403"/>
        <v>109.03395112297633</v>
      </c>
      <c r="CA110" s="13"/>
      <c r="CB110" s="12">
        <f t="shared" si="404"/>
        <v>101.54787561947856</v>
      </c>
      <c r="CC110" s="12">
        <f t="shared" si="405"/>
        <v>106.13076923076923</v>
      </c>
      <c r="CD110" s="12">
        <f t="shared" si="406"/>
        <v>100.12283251231527</v>
      </c>
      <c r="CF110" s="12">
        <f t="shared" si="407"/>
        <v>91.125</v>
      </c>
      <c r="CG110" s="12">
        <f t="shared" si="408"/>
        <v>101.30839984996848</v>
      </c>
      <c r="CH110" s="12">
        <f t="shared" si="409"/>
        <v>79.680532212885154</v>
      </c>
      <c r="CJ110" s="12">
        <f t="shared" si="410"/>
        <v>113.15917992424242</v>
      </c>
      <c r="CK110" s="12">
        <f t="shared" si="411"/>
        <v>148.97875287618064</v>
      </c>
      <c r="CL110" s="12">
        <f t="shared" si="412"/>
        <v>104.18990851182727</v>
      </c>
      <c r="CM110" s="13"/>
      <c r="CN110" s="12">
        <f t="shared" si="413"/>
        <v>-7.6529617848774736</v>
      </c>
      <c r="CO110" s="12">
        <f t="shared" si="414"/>
        <v>-13.397171175206221</v>
      </c>
      <c r="CP110" s="12">
        <f t="shared" si="415"/>
        <v>-1.0562153608094567</v>
      </c>
      <c r="CR110" s="12">
        <f t="shared" si="416"/>
        <v>-7.8495181328550938</v>
      </c>
      <c r="CS110" s="12">
        <f t="shared" si="417"/>
        <v>-3.6907324167579643</v>
      </c>
      <c r="CT110" s="12">
        <f t="shared" si="418"/>
        <v>-9.1426855989932179</v>
      </c>
      <c r="CV110" s="12">
        <f t="shared" si="419"/>
        <v>-17.30784510342966</v>
      </c>
      <c r="CW110" s="12">
        <f t="shared" si="420"/>
        <v>-8.0668324530339994</v>
      </c>
      <c r="CX110" s="12">
        <f t="shared" si="421"/>
        <v>-27.693224559790821</v>
      </c>
      <c r="CZ110" s="12">
        <f t="shared" si="422"/>
        <v>2.6872585378801306</v>
      </c>
      <c r="DA110" s="12">
        <f t="shared" si="423"/>
        <v>35.192034119451336</v>
      </c>
      <c r="DB110" s="12">
        <f t="shared" si="424"/>
        <v>-5.4519829539696811</v>
      </c>
      <c r="DC110" s="13"/>
      <c r="DD110" s="12">
        <f t="shared" si="425"/>
        <v>101.76447654409908</v>
      </c>
      <c r="DE110" s="12">
        <f t="shared" si="399"/>
        <v>95.434479685891475</v>
      </c>
      <c r="DF110" s="12">
        <f t="shared" si="426"/>
        <v>109.03395112297633</v>
      </c>
      <c r="DH110" s="12">
        <f t="shared" si="427"/>
        <v>-0.2128453188934345</v>
      </c>
      <c r="DI110" s="12">
        <f t="shared" si="428"/>
        <v>4.2905862978404263</v>
      </c>
      <c r="DJ110" s="12">
        <f t="shared" si="429"/>
        <v>-1.6131798516866687</v>
      </c>
      <c r="DL110" s="12">
        <f t="shared" si="430"/>
        <v>-4.5156422501338005</v>
      </c>
      <c r="DM110" s="12">
        <f t="shared" si="431"/>
        <v>6.1549244920810056</v>
      </c>
      <c r="DN110" s="12">
        <f t="shared" si="435"/>
        <v>-16.507605558135925</v>
      </c>
      <c r="DP110" s="12">
        <f t="shared" si="432"/>
        <v>3.7834351216102959</v>
      </c>
      <c r="DQ110" s="12">
        <f t="shared" si="433"/>
        <v>36.635196048386511</v>
      </c>
      <c r="DR110" s="12">
        <f t="shared" si="434"/>
        <v>-4.4426919883748912</v>
      </c>
    </row>
    <row r="111" spans="1:122" s="12" customFormat="1" ht="15.75" x14ac:dyDescent="0.25">
      <c r="A111" s="21" t="str">
        <f>'data convert'!A111</f>
        <v>Aug</v>
      </c>
      <c r="B111" s="12">
        <f>'data convert'!B111</f>
        <v>30.52</v>
      </c>
      <c r="C111" s="12">
        <f>'data convert'!C111</f>
        <v>36.733333333333334</v>
      </c>
      <c r="D111" s="12">
        <f>'data convert'!D111</f>
        <v>73.86</v>
      </c>
      <c r="E111" s="12">
        <f>'data convert'!E111</f>
        <v>97.48</v>
      </c>
      <c r="F111" s="12">
        <f>'data convert'!F111</f>
        <v>90.89</v>
      </c>
      <c r="G111" s="12">
        <f>'data convert'!G111</f>
        <v>45.19</v>
      </c>
      <c r="H111" s="12">
        <f>'data convert'!H111</f>
        <v>60.709090909090918</v>
      </c>
      <c r="I111" s="12">
        <f>'data convert'!I111</f>
        <v>95.825000000000003</v>
      </c>
      <c r="J111" s="12">
        <f>'data convert'!J111</f>
        <v>106.71250000000001</v>
      </c>
      <c r="K111" s="12">
        <f>'data convert'!K111</f>
        <v>12.5</v>
      </c>
      <c r="L111" s="12">
        <f>'data convert'!L111</f>
        <v>55.355555555555561</v>
      </c>
      <c r="M111" s="12">
        <f>'data convert'!M111</f>
        <v>122.08888888888889</v>
      </c>
      <c r="N111" s="12">
        <f>'data convert'!N111</f>
        <v>107.4</v>
      </c>
      <c r="O111" s="12">
        <f>'data convert'!O111</f>
        <v>144.06</v>
      </c>
      <c r="P111" s="12">
        <f>'data convert'!P111</f>
        <v>89.855555555555554</v>
      </c>
      <c r="Q111" s="12">
        <f>'data convert'!Q111</f>
        <v>26.983333333333331</v>
      </c>
      <c r="R111" s="12">
        <f>'data convert'!R111</f>
        <v>45.785714285714285</v>
      </c>
      <c r="S111" s="12">
        <f>'data convert'!S111</f>
        <v>33.916666666666664</v>
      </c>
      <c r="T111" s="12">
        <f>'data convert'!T111</f>
        <v>73.12222222222222</v>
      </c>
      <c r="U111" s="12">
        <f>'data convert'!U111</f>
        <v>105.95454545454545</v>
      </c>
      <c r="V111" s="12">
        <f>'data convert'!V111</f>
        <v>84.84615384615384</v>
      </c>
      <c r="W111" s="12">
        <f>'data convert'!W111</f>
        <v>57.185714285714297</v>
      </c>
      <c r="X111" s="12">
        <f>'data convert'!X111</f>
        <v>108.4357142857143</v>
      </c>
      <c r="Y111" s="12">
        <f>'data convert'!Y111</f>
        <v>87.04285714285713</v>
      </c>
      <c r="Z111" s="12">
        <f>'data convert'!Z111</f>
        <v>157.36666666666667</v>
      </c>
      <c r="AA111" s="12">
        <f>'data convert'!AA111</f>
        <v>57.25</v>
      </c>
      <c r="AB111" s="12">
        <f>'data convert'!AB111</f>
        <v>115.8</v>
      </c>
      <c r="AC111" s="12">
        <f>'data convert'!AC111</f>
        <v>77.130769230769232</v>
      </c>
      <c r="AD111" s="12">
        <f>'data convert'!AD111</f>
        <v>142.91578947368421</v>
      </c>
      <c r="AE111" s="12">
        <f>'data convert'!AE111</f>
        <v>64.753846153846155</v>
      </c>
      <c r="AF111" s="12">
        <f>'data convert'!AF111</f>
        <v>156.815</v>
      </c>
      <c r="AG111" s="12">
        <f>'data convert'!AG111</f>
        <v>83.740909090909099</v>
      </c>
      <c r="AH111" s="12">
        <f>'data convert'!AH111</f>
        <v>125.0714285714286</v>
      </c>
      <c r="AI111" s="12">
        <f>'data convert'!AI111</f>
        <v>34.734999999999999</v>
      </c>
      <c r="AJ111" s="12">
        <f>'data convert'!AJ111</f>
        <v>70.685000000000002</v>
      </c>
      <c r="AK111" s="12">
        <f>'data convert'!AK111</f>
        <v>96.25454545454545</v>
      </c>
      <c r="AL111" s="12">
        <f>'data convert'!AL111</f>
        <v>112.29230769230773</v>
      </c>
      <c r="AM111" s="12">
        <f>'data convert'!AM111</f>
        <v>164.76551724137937</v>
      </c>
      <c r="AN111" s="12">
        <f>'data convert'!AN111</f>
        <v>62.58</v>
      </c>
      <c r="AO111" s="12">
        <f>'data convert'!AO111</f>
        <v>123.60588235294117</v>
      </c>
      <c r="AP111" s="12">
        <f>'data convert'!AP111</f>
        <v>98.42285714285714</v>
      </c>
      <c r="AQ111" s="12">
        <f>'data convert'!AQ111</f>
        <v>99.976470588235316</v>
      </c>
      <c r="AR111" s="12">
        <f>'data convert'!AR111</f>
        <v>80.303030303030283</v>
      </c>
      <c r="AS111" s="12">
        <f>'data convert'!AS111</f>
        <v>55.808823529411761</v>
      </c>
      <c r="AT111" s="12">
        <f>'data convert'!AT111</f>
        <v>71.382352941176478</v>
      </c>
      <c r="AU111" s="12">
        <f>'data convert'!AU111</f>
        <v>96.57080464348212</v>
      </c>
      <c r="AV111" s="12">
        <f>'data convert'!AV111</f>
        <v>105.49078728991597</v>
      </c>
      <c r="AW111" s="12">
        <f>'data convert'!AW111</f>
        <v>94.458823529411774</v>
      </c>
      <c r="AX111" s="12">
        <f>'data convert'!AX111</f>
        <v>65.126470588235293</v>
      </c>
      <c r="AY111" s="12">
        <f>'data convert'!AY111</f>
        <v>196.47352941176473</v>
      </c>
      <c r="AZ111" s="12">
        <f>'data convert'!AZ111</f>
        <v>99.778125000000003</v>
      </c>
      <c r="BA111" s="12">
        <f>'data convert'!BA111</f>
        <v>87.282352941176455</v>
      </c>
      <c r="BB111" s="12">
        <f>'data convert'!BB111</f>
        <v>92.485714285714309</v>
      </c>
      <c r="BC111" s="12">
        <f>'data convert'!BC111</f>
        <v>115.69142857142859</v>
      </c>
      <c r="BD111" s="12">
        <f>'data convert'!BD111</f>
        <v>131.01142857142858</v>
      </c>
      <c r="BE111" s="12">
        <f>'data convert'!BE111</f>
        <v>49.3</v>
      </c>
      <c r="BF111" s="12">
        <f>'data convert'!BF111</f>
        <v>123.3</v>
      </c>
      <c r="BG111" s="12">
        <f>'data convert'!BG111</f>
        <v>116</v>
      </c>
      <c r="BH111" s="12">
        <f>'data convert'!BH111</f>
        <v>160.9</v>
      </c>
      <c r="BI111" s="12">
        <f>'data convert'!BI111</f>
        <v>193.2</v>
      </c>
      <c r="BJ111" s="12">
        <f>'data convert'!BJ111</f>
        <v>90.4</v>
      </c>
      <c r="BK111" s="12">
        <f>'data convert'!BK111</f>
        <v>118.1</v>
      </c>
      <c r="BL111" s="12">
        <f>'data convert'!BL111</f>
        <v>115.5</v>
      </c>
      <c r="BM111" s="12">
        <f>'data convert'!BM111</f>
        <v>216.4</v>
      </c>
      <c r="BN111" s="12">
        <f>'data convert'!BN111</f>
        <v>78</v>
      </c>
      <c r="BO111" s="12">
        <f>'data convert'!BO111</f>
        <v>40.03</v>
      </c>
      <c r="BP111" s="12">
        <f>'data convert'!BP111</f>
        <v>97.980000000000018</v>
      </c>
      <c r="BQ111" s="12">
        <f>'data convert'!BQ111</f>
        <v>78.72999999999999</v>
      </c>
      <c r="BR111" s="12">
        <f>'data convert'!BR111</f>
        <v>180.37999999999997</v>
      </c>
      <c r="BS111" s="12">
        <f>'data convert'!BS111</f>
        <v>90.610000000000014</v>
      </c>
      <c r="BV111" s="14">
        <f t="shared" si="400"/>
        <v>95.390121529015573</v>
      </c>
      <c r="BX111" s="12">
        <f t="shared" si="401"/>
        <v>98.005704865832286</v>
      </c>
      <c r="BY111" s="12">
        <f t="shared" si="402"/>
        <v>90.33985999186001</v>
      </c>
      <c r="BZ111" s="12">
        <f t="shared" si="403"/>
        <v>95.984390244733603</v>
      </c>
      <c r="CA111" s="13"/>
      <c r="CB111" s="12">
        <f t="shared" si="404"/>
        <v>101.64336360698125</v>
      </c>
      <c r="CC111" s="12">
        <f t="shared" si="405"/>
        <v>94.711538461538481</v>
      </c>
      <c r="CD111" s="12">
        <f t="shared" si="406"/>
        <v>90.558641215106746</v>
      </c>
      <c r="CF111" s="12">
        <f t="shared" si="407"/>
        <v>76.734999999999999</v>
      </c>
      <c r="CG111" s="12">
        <f t="shared" si="408"/>
        <v>88.80937449623724</v>
      </c>
      <c r="CH111" s="12">
        <f t="shared" si="409"/>
        <v>123.94117647058825</v>
      </c>
      <c r="CJ111" s="12">
        <f t="shared" si="410"/>
        <v>100.53387022005772</v>
      </c>
      <c r="CK111" s="12">
        <f t="shared" si="411"/>
        <v>102.58901841952341</v>
      </c>
      <c r="CL111" s="12">
        <f t="shared" si="412"/>
        <v>88.234866288154521</v>
      </c>
      <c r="CM111" s="13"/>
      <c r="CN111" s="12">
        <f t="shared" si="413"/>
        <v>2.7419855378013223</v>
      </c>
      <c r="CO111" s="12">
        <f t="shared" si="414"/>
        <v>-5.2943234123246041</v>
      </c>
      <c r="CP111" s="12">
        <f t="shared" si="415"/>
        <v>0.62298769117016672</v>
      </c>
      <c r="CR111" s="12">
        <f t="shared" si="416"/>
        <v>6.5554398901395485</v>
      </c>
      <c r="CS111" s="12">
        <f t="shared" si="417"/>
        <v>-0.71137666731107174</v>
      </c>
      <c r="CT111" s="12">
        <f t="shared" si="418"/>
        <v>-5.06496924048807</v>
      </c>
      <c r="CV111" s="12">
        <f t="shared" si="419"/>
        <v>-19.556659777753925</v>
      </c>
      <c r="CW111" s="12">
        <f t="shared" si="420"/>
        <v>-6.8987720398035304</v>
      </c>
      <c r="CX111" s="12">
        <f t="shared" si="421"/>
        <v>29.930829821710702</v>
      </c>
      <c r="CZ111" s="12">
        <f t="shared" si="422"/>
        <v>5.3923284807615355</v>
      </c>
      <c r="DA111" s="12">
        <f t="shared" si="423"/>
        <v>7.5467949669380534</v>
      </c>
      <c r="DB111" s="12">
        <f t="shared" si="424"/>
        <v>-7.5010442655580238</v>
      </c>
      <c r="DC111" s="13"/>
      <c r="DD111" s="12">
        <f t="shared" si="425"/>
        <v>98.005704865832286</v>
      </c>
      <c r="DE111" s="12">
        <f t="shared" si="399"/>
        <v>90.33985999186001</v>
      </c>
      <c r="DF111" s="12">
        <f t="shared" si="426"/>
        <v>95.984390244733603</v>
      </c>
      <c r="DH111" s="12">
        <f t="shared" si="427"/>
        <v>3.711680606887982</v>
      </c>
      <c r="DI111" s="12">
        <f t="shared" si="428"/>
        <v>-3.3611986249203021</v>
      </c>
      <c r="DJ111" s="12">
        <f t="shared" si="429"/>
        <v>-7.5986022047598247</v>
      </c>
      <c r="DL111" s="12">
        <f t="shared" si="430"/>
        <v>-15.059642546585597</v>
      </c>
      <c r="DM111" s="12">
        <f t="shared" si="431"/>
        <v>-1.6941419831297866</v>
      </c>
      <c r="DN111" s="12">
        <f t="shared" si="435"/>
        <v>37.194341990075976</v>
      </c>
      <c r="DP111" s="12">
        <f t="shared" si="432"/>
        <v>4.7398123421154255</v>
      </c>
      <c r="DQ111" s="12">
        <f t="shared" si="433"/>
        <v>6.8809398673574291</v>
      </c>
      <c r="DR111" s="12">
        <f t="shared" si="434"/>
        <v>-8.0737335902431049</v>
      </c>
    </row>
    <row r="112" spans="1:122" s="12" customFormat="1" ht="15.75" x14ac:dyDescent="0.25">
      <c r="A112" s="21" t="str">
        <f>'data convert'!A112</f>
        <v>Sep</v>
      </c>
      <c r="B112" s="12">
        <f>'data convert'!B112</f>
        <v>118.6</v>
      </c>
      <c r="C112" s="12">
        <f>'data convert'!C112</f>
        <v>178.73333333333332</v>
      </c>
      <c r="D112" s="12">
        <f>'data convert'!D112</f>
        <v>88.25</v>
      </c>
      <c r="E112" s="12">
        <f>'data convert'!E112</f>
        <v>47.19</v>
      </c>
      <c r="F112" s="12">
        <f>'data convert'!F112</f>
        <v>178.58</v>
      </c>
      <c r="G112" s="12">
        <f>'data convert'!G112</f>
        <v>95.02</v>
      </c>
      <c r="H112" s="12">
        <f>'data convert'!H112</f>
        <v>28.536363636363635</v>
      </c>
      <c r="I112" s="12">
        <f>'data convert'!I112</f>
        <v>67.537499999999994</v>
      </c>
      <c r="J112" s="12">
        <f>'data convert'!J112</f>
        <v>717.23749999999995</v>
      </c>
      <c r="K112" s="12">
        <f>'data convert'!K112</f>
        <v>159.41999999999999</v>
      </c>
      <c r="L112" s="12">
        <f>'data convert'!L112</f>
        <v>23.044444444444441</v>
      </c>
      <c r="M112" s="12">
        <f>'data convert'!M112</f>
        <v>109.2222222222222</v>
      </c>
      <c r="N112" s="12">
        <f>'data convert'!N112</f>
        <v>47.42</v>
      </c>
      <c r="O112" s="12">
        <f>'data convert'!O112</f>
        <v>135.69999999999999</v>
      </c>
      <c r="P112" s="12">
        <f>'data convert'!P112</f>
        <v>76.98888888888888</v>
      </c>
      <c r="Q112" s="12">
        <f>'data convert'!Q112</f>
        <v>145.41666666666666</v>
      </c>
      <c r="R112" s="12">
        <f>'data convert'!R112</f>
        <v>29.31428571428571</v>
      </c>
      <c r="S112" s="12">
        <f>'data convert'!S112</f>
        <v>133.48333333333332</v>
      </c>
      <c r="T112" s="12">
        <f>'data convert'!T112</f>
        <v>35.488888888888887</v>
      </c>
      <c r="U112" s="12">
        <f>'data convert'!U112</f>
        <v>111.08181818181819</v>
      </c>
      <c r="V112" s="12">
        <f>'data convert'!V112</f>
        <v>118.63076923076922</v>
      </c>
      <c r="W112" s="12">
        <f>'data convert'!W112</f>
        <v>167.5</v>
      </c>
      <c r="X112" s="12">
        <f>'data convert'!X112</f>
        <v>62.728571428571435</v>
      </c>
      <c r="Y112" s="12">
        <f>'data convert'!Y112</f>
        <v>224.66428571428568</v>
      </c>
      <c r="Z112" s="12">
        <f>'data convert'!Z112</f>
        <v>218.88666666666666</v>
      </c>
      <c r="AA112" s="12">
        <f>'data convert'!AA112</f>
        <v>53.221428571428575</v>
      </c>
      <c r="AB112" s="12">
        <f>'data convert'!AB112</f>
        <v>165.38571428571427</v>
      </c>
      <c r="AC112" s="12">
        <f>'data convert'!AC112</f>
        <v>153.35384615384615</v>
      </c>
      <c r="AD112" s="12">
        <f>'data convert'!AD112</f>
        <v>156.53684210526316</v>
      </c>
      <c r="AE112" s="12">
        <f>'data convert'!AE112</f>
        <v>163.14615384615385</v>
      </c>
      <c r="AF112" s="12">
        <f>'data convert'!AF112</f>
        <v>182.78</v>
      </c>
      <c r="AG112" s="12">
        <f>'data convert'!AG112</f>
        <v>150.00909090909087</v>
      </c>
      <c r="AH112" s="12">
        <f>'data convert'!AH112</f>
        <v>107.97142857142858</v>
      </c>
      <c r="AI112" s="12">
        <f>'data convert'!AI112</f>
        <v>163.32499999999999</v>
      </c>
      <c r="AJ112" s="12">
        <f>'data convert'!AJ112</f>
        <v>113.3</v>
      </c>
      <c r="AK112" s="12">
        <f>'data convert'!AK112</f>
        <v>110.31818181818181</v>
      </c>
      <c r="AL112" s="12">
        <f>'data convert'!AL112</f>
        <v>151.36923076923077</v>
      </c>
      <c r="AM112" s="12">
        <f>'data convert'!AM112</f>
        <v>143.45862068965519</v>
      </c>
      <c r="AN112" s="12">
        <f>'data convert'!AN112</f>
        <v>89.24</v>
      </c>
      <c r="AO112" s="12">
        <f>'data convert'!AO112</f>
        <v>21.152941176470595</v>
      </c>
      <c r="AP112" s="12">
        <f>'data convert'!AP112</f>
        <v>56.202857142857148</v>
      </c>
      <c r="AQ112" s="12">
        <f>'data convert'!AQ112</f>
        <v>90.4941176470588</v>
      </c>
      <c r="AR112" s="12">
        <f>'data convert'!AR112</f>
        <v>64.851515151515159</v>
      </c>
      <c r="AS112" s="12">
        <f>'data convert'!AS112</f>
        <v>39.126470588235293</v>
      </c>
      <c r="AT112" s="12">
        <f>'data convert'!AT112</f>
        <v>89.947058823529417</v>
      </c>
      <c r="AU112" s="12">
        <f>'data convert'!AU112</f>
        <v>82.871423554283609</v>
      </c>
      <c r="AV112" s="12">
        <f>'data convert'!AV112</f>
        <v>98.837485819327725</v>
      </c>
      <c r="AW112" s="12">
        <f>'data convert'!AW112</f>
        <v>149.52352941176471</v>
      </c>
      <c r="AX112" s="12">
        <f>'data convert'!AX112</f>
        <v>60.252941176470571</v>
      </c>
      <c r="AY112" s="12">
        <f>'data convert'!AY112</f>
        <v>138.40882352941179</v>
      </c>
      <c r="AZ112" s="12">
        <f>'data convert'!AZ112</f>
        <v>109.996875</v>
      </c>
      <c r="BA112" s="12">
        <f>'data convert'!BA112</f>
        <v>56.344117647058837</v>
      </c>
      <c r="BB112" s="12">
        <f>'data convert'!BB112</f>
        <v>23.994285714285716</v>
      </c>
      <c r="BC112" s="12">
        <f>'data convert'!BC112</f>
        <v>112.92</v>
      </c>
      <c r="BD112" s="12">
        <f>'data convert'!BD112</f>
        <v>88.534285714285716</v>
      </c>
      <c r="BE112" s="12">
        <f>'data convert'!BE112</f>
        <v>83.9</v>
      </c>
      <c r="BF112" s="12">
        <f>'data convert'!BF112</f>
        <v>164.5</v>
      </c>
      <c r="BG112" s="12">
        <f>'data convert'!BG112</f>
        <v>94.2</v>
      </c>
      <c r="BH112" s="12">
        <f>'data convert'!BH112</f>
        <v>220.4</v>
      </c>
      <c r="BI112" s="12">
        <f>'data convert'!BI112</f>
        <v>139.5</v>
      </c>
      <c r="BJ112" s="12">
        <f>'data convert'!BJ112</f>
        <v>47.3</v>
      </c>
      <c r="BK112" s="12">
        <f>'data convert'!BK112</f>
        <v>65.5</v>
      </c>
      <c r="BL112" s="12">
        <f>'data convert'!BL112</f>
        <v>161.9</v>
      </c>
      <c r="BM112" s="12">
        <f>'data convert'!BM112</f>
        <v>109.2</v>
      </c>
      <c r="BN112" s="12">
        <f>'data convert'!BN112</f>
        <v>122</v>
      </c>
      <c r="BO112" s="12">
        <f>'data convert'!BO112</f>
        <v>65.070000000000007</v>
      </c>
      <c r="BP112" s="12">
        <f>'data convert'!BP112</f>
        <v>221.58000000000004</v>
      </c>
      <c r="BQ112" s="12">
        <f>'data convert'!BQ112</f>
        <v>70</v>
      </c>
      <c r="BR112" s="12">
        <f>'data convert'!BR112</f>
        <v>135.93</v>
      </c>
      <c r="BS112" s="12">
        <f>'data convert'!BS112</f>
        <v>190.21</v>
      </c>
      <c r="BV112" s="14">
        <f t="shared" si="400"/>
        <v>119.95342577381545</v>
      </c>
      <c r="BX112" s="12">
        <f t="shared" si="401"/>
        <v>115.00068810763695</v>
      </c>
      <c r="BY112" s="12">
        <f t="shared" si="402"/>
        <v>120.30869802963922</v>
      </c>
      <c r="BZ112" s="12">
        <f t="shared" si="403"/>
        <v>106.1805480000081</v>
      </c>
      <c r="CA112" s="13"/>
      <c r="CB112" s="12">
        <f t="shared" si="404"/>
        <v>110.04183597285066</v>
      </c>
      <c r="CC112" s="12">
        <f t="shared" si="405"/>
        <v>152.36153846153846</v>
      </c>
      <c r="CD112" s="12">
        <f t="shared" si="406"/>
        <v>108.71739326765189</v>
      </c>
      <c r="CF112" s="12">
        <f t="shared" si="407"/>
        <v>133.91</v>
      </c>
      <c r="CG112" s="12">
        <f t="shared" si="408"/>
        <v>129.0089131493053</v>
      </c>
      <c r="CH112" s="12">
        <f t="shared" si="409"/>
        <v>85.710084033613455</v>
      </c>
      <c r="CJ112" s="12">
        <f t="shared" si="410"/>
        <v>116.32428345959595</v>
      </c>
      <c r="CK112" s="12">
        <f t="shared" si="411"/>
        <v>148.75158378881966</v>
      </c>
      <c r="CL112" s="12">
        <f t="shared" si="412"/>
        <v>105.79716660979334</v>
      </c>
      <c r="CM112" s="13"/>
      <c r="CN112" s="12">
        <f t="shared" si="413"/>
        <v>-4.1288838849149707</v>
      </c>
      <c r="CO112" s="12">
        <f t="shared" si="414"/>
        <v>0.2961751642622244</v>
      </c>
      <c r="CP112" s="12">
        <f t="shared" si="415"/>
        <v>-11.481854465563602</v>
      </c>
      <c r="CR112" s="12">
        <f t="shared" si="416"/>
        <v>-8.2628651387198513</v>
      </c>
      <c r="CS112" s="12">
        <f t="shared" si="417"/>
        <v>27.017246467668077</v>
      </c>
      <c r="CT112" s="12">
        <f t="shared" si="418"/>
        <v>-9.3669959266943028</v>
      </c>
      <c r="CV112" s="12">
        <f t="shared" si="419"/>
        <v>11.634994278947149</v>
      </c>
      <c r="CW112" s="12">
        <f t="shared" si="420"/>
        <v>7.5491694522880088</v>
      </c>
      <c r="CX112" s="12">
        <f t="shared" si="421"/>
        <v>-28.547197813900993</v>
      </c>
      <c r="CZ112" s="12">
        <f t="shared" si="422"/>
        <v>-3.0254594988080035</v>
      </c>
      <c r="DA112" s="12">
        <f t="shared" si="423"/>
        <v>24.00778287841991</v>
      </c>
      <c r="DB112" s="12">
        <f t="shared" si="424"/>
        <v>-11.80146300341201</v>
      </c>
      <c r="DC112" s="13"/>
      <c r="DD112" s="12">
        <f t="shared" si="425"/>
        <v>115.00068810763695</v>
      </c>
      <c r="DE112" s="12">
        <f t="shared" si="399"/>
        <v>120.30869802963922</v>
      </c>
      <c r="DF112" s="12">
        <f t="shared" si="426"/>
        <v>106.1805480000081</v>
      </c>
      <c r="DH112" s="12">
        <f t="shared" si="427"/>
        <v>-4.3120195334352758</v>
      </c>
      <c r="DI112" s="12">
        <f t="shared" si="428"/>
        <v>32.487501569497532</v>
      </c>
      <c r="DJ112" s="12">
        <f t="shared" si="429"/>
        <v>-5.4637019511605871</v>
      </c>
      <c r="DL112" s="12">
        <f t="shared" si="430"/>
        <v>11.30533551864219</v>
      </c>
      <c r="DM112" s="12">
        <f t="shared" si="431"/>
        <v>7.2315761554685771</v>
      </c>
      <c r="DN112" s="12">
        <f t="shared" si="435"/>
        <v>-28.758198336999751</v>
      </c>
      <c r="DP112" s="12">
        <f t="shared" si="432"/>
        <v>9.5532897980400993</v>
      </c>
      <c r="DQ112" s="12">
        <f t="shared" si="433"/>
        <v>40.093064681497317</v>
      </c>
      <c r="DR112" s="12">
        <f t="shared" si="434"/>
        <v>-0.36106555996936096</v>
      </c>
    </row>
    <row r="113" spans="1:122" s="12" customFormat="1" ht="15.75" x14ac:dyDescent="0.25">
      <c r="A113" s="21" t="str">
        <f>'data convert'!A113</f>
        <v>Oct</v>
      </c>
      <c r="B113" s="12">
        <f>'data convert'!B113</f>
        <v>42.71</v>
      </c>
      <c r="C113" s="12">
        <f>'data convert'!C113</f>
        <v>198.2833333333333</v>
      </c>
      <c r="D113" s="12">
        <f>'data convert'!D113</f>
        <v>276.38</v>
      </c>
      <c r="E113" s="12">
        <f>'data convert'!E113</f>
        <v>153.65</v>
      </c>
      <c r="F113" s="12">
        <f>'data convert'!F113</f>
        <v>107.67</v>
      </c>
      <c r="G113" s="12">
        <f>'data convert'!G113</f>
        <v>141.52000000000001</v>
      </c>
      <c r="H113" s="12">
        <f>'data convert'!H113</f>
        <v>206.69090909090909</v>
      </c>
      <c r="I113" s="12">
        <f>'data convert'!I113</f>
        <v>65.825000000000003</v>
      </c>
      <c r="J113" s="12">
        <f>'data convert'!J113</f>
        <v>30.837499999999999</v>
      </c>
      <c r="K113" s="12">
        <f>'data convert'!K113</f>
        <v>76.34</v>
      </c>
      <c r="L113" s="12">
        <f>'data convert'!L113</f>
        <v>218.46666666666664</v>
      </c>
      <c r="M113" s="12">
        <f>'data convert'!M113</f>
        <v>148.93333333333331</v>
      </c>
      <c r="N113" s="12">
        <f>'data convert'!N113</f>
        <v>163.5</v>
      </c>
      <c r="O113" s="12">
        <f>'data convert'!O113</f>
        <v>82.08</v>
      </c>
      <c r="P113" s="12">
        <f>'data convert'!P113</f>
        <v>1.5777777777777779</v>
      </c>
      <c r="Q113" s="12">
        <f>'data convert'!Q113</f>
        <v>116.03333333333335</v>
      </c>
      <c r="R113" s="12">
        <f>'data convert'!R113</f>
        <v>91.05714285714285</v>
      </c>
      <c r="S113" s="12">
        <f>'data convert'!S113</f>
        <v>38.35</v>
      </c>
      <c r="T113" s="12">
        <f>'data convert'!T113</f>
        <v>144.98888888888888</v>
      </c>
      <c r="U113" s="12">
        <f>'data convert'!U113</f>
        <v>181.53636363636363</v>
      </c>
      <c r="V113" s="12">
        <f>'data convert'!V113</f>
        <v>58.146153846153844</v>
      </c>
      <c r="W113" s="12">
        <f>'data convert'!W113</f>
        <v>56.835714285714282</v>
      </c>
      <c r="X113" s="12">
        <f>'data convert'!X113</f>
        <v>108.01428571428573</v>
      </c>
      <c r="Y113" s="12">
        <f>'data convert'!Y113</f>
        <v>94.214285714285708</v>
      </c>
      <c r="Z113" s="12">
        <f>'data convert'!Z113</f>
        <v>122.64666666666669</v>
      </c>
      <c r="AA113" s="12">
        <f>'data convert'!AA113</f>
        <v>16.62142857142857</v>
      </c>
      <c r="AB113" s="12">
        <f>'data convert'!AB113</f>
        <v>160.05000000000001</v>
      </c>
      <c r="AC113" s="12">
        <f>'data convert'!AC113</f>
        <v>117.1153846153846</v>
      </c>
      <c r="AD113" s="12">
        <f>'data convert'!AD113</f>
        <v>31.305263157894736</v>
      </c>
      <c r="AE113" s="12">
        <f>'data convert'!AE113</f>
        <v>51.630769230769225</v>
      </c>
      <c r="AF113" s="12">
        <f>'data convert'!AF113</f>
        <v>102.825</v>
      </c>
      <c r="AG113" s="12">
        <f>'data convert'!AG113</f>
        <v>121.83636363636361</v>
      </c>
      <c r="AH113" s="12">
        <f>'data convert'!AH113</f>
        <v>67.909523809523805</v>
      </c>
      <c r="AI113" s="12">
        <f>'data convert'!AI113</f>
        <v>113.325</v>
      </c>
      <c r="AJ113" s="12">
        <f>'data convert'!AJ113</f>
        <v>37.909999999999997</v>
      </c>
      <c r="AK113" s="12">
        <f>'data convert'!AK113</f>
        <v>34.65</v>
      </c>
      <c r="AL113" s="12">
        <f>'data convert'!AL113</f>
        <v>187.48076923076923</v>
      </c>
      <c r="AM113" s="12">
        <f>'data convert'!AM113</f>
        <v>10.086206896551724</v>
      </c>
      <c r="AN113" s="12">
        <f>'data convert'!AN113</f>
        <v>38.786666666666669</v>
      </c>
      <c r="AO113" s="12">
        <f>'data convert'!AO113</f>
        <v>47.388235294117635</v>
      </c>
      <c r="AP113" s="12">
        <f>'data convert'!AP113</f>
        <v>84.374285714285719</v>
      </c>
      <c r="AQ113" s="12">
        <f>'data convert'!AQ113</f>
        <v>106.15588235294116</v>
      </c>
      <c r="AR113" s="12">
        <f>'data convert'!AR113</f>
        <v>252.60303030303029</v>
      </c>
      <c r="AS113" s="12">
        <f>'data convert'!AS113</f>
        <v>187.50294117647059</v>
      </c>
      <c r="AT113" s="12">
        <f>'data convert'!AT113</f>
        <v>77.979411764705873</v>
      </c>
      <c r="AU113" s="12">
        <f>'data convert'!AU113</f>
        <v>110.26193659994877</v>
      </c>
      <c r="AV113" s="12">
        <f>'data convert'!AV113</f>
        <v>132.57572268907563</v>
      </c>
      <c r="AW113" s="12">
        <f>'data convert'!AW113</f>
        <v>153.71470588235292</v>
      </c>
      <c r="AX113" s="12">
        <f>'data convert'!AX113</f>
        <v>228.40882352941179</v>
      </c>
      <c r="AY113" s="12">
        <f>'data convert'!AY113</f>
        <v>168.31764705882355</v>
      </c>
      <c r="AZ113" s="12">
        <f>'data convert'!AZ113</f>
        <v>53.8</v>
      </c>
      <c r="BA113" s="12">
        <f>'data convert'!BA113</f>
        <v>120.56176470588234</v>
      </c>
      <c r="BB113" s="12">
        <f>'data convert'!BB113</f>
        <v>203.09428571428577</v>
      </c>
      <c r="BC113" s="12">
        <f>'data convert'!BC113</f>
        <v>35.54</v>
      </c>
      <c r="BD113" s="12">
        <f>'data convert'!BD113</f>
        <v>148.72</v>
      </c>
      <c r="BE113" s="12">
        <f>'data convert'!BE113</f>
        <v>35.700000000000003</v>
      </c>
      <c r="BF113" s="12">
        <f>'data convert'!BF113</f>
        <v>177.9</v>
      </c>
      <c r="BG113" s="12">
        <f>'data convert'!BG113</f>
        <v>82</v>
      </c>
      <c r="BH113" s="12">
        <f>'data convert'!BH113</f>
        <v>117.4</v>
      </c>
      <c r="BI113" s="12">
        <f>'data convert'!BI113</f>
        <v>142.9</v>
      </c>
      <c r="BJ113" s="12">
        <f>'data convert'!BJ113</f>
        <v>92</v>
      </c>
      <c r="BK113" s="12">
        <f>'data convert'!BK113</f>
        <v>29.1</v>
      </c>
      <c r="BL113" s="12">
        <f>'data convert'!BL113</f>
        <v>70.599999999999994</v>
      </c>
      <c r="BM113" s="12">
        <f>'data convert'!BM113</f>
        <v>169.4</v>
      </c>
      <c r="BN113" s="12">
        <f>'data convert'!BN113</f>
        <v>92</v>
      </c>
      <c r="BO113" s="12">
        <f>'data convert'!BO113</f>
        <v>12.46</v>
      </c>
      <c r="BP113" s="12">
        <f>'data convert'!BP113</f>
        <v>172.95</v>
      </c>
      <c r="BQ113" s="12">
        <f>'data convert'!BQ113</f>
        <v>90.449999999999989</v>
      </c>
      <c r="BR113" s="12">
        <f>'data convert'!BR113</f>
        <v>295.65999999999991</v>
      </c>
      <c r="BS113" s="12">
        <f>'data convert'!BS113</f>
        <v>175.79000000000002</v>
      </c>
      <c r="BV113" s="14">
        <f t="shared" si="400"/>
        <v>112.64469148207912</v>
      </c>
      <c r="BX113" s="12">
        <f t="shared" si="401"/>
        <v>105.64372240905647</v>
      </c>
      <c r="BY113" s="12">
        <f t="shared" si="402"/>
        <v>106.47788924800689</v>
      </c>
      <c r="BZ113" s="12">
        <f t="shared" si="403"/>
        <v>120.17955280211926</v>
      </c>
      <c r="CA113" s="13"/>
      <c r="CB113" s="12">
        <f t="shared" si="404"/>
        <v>96.448957875457864</v>
      </c>
      <c r="CC113" s="12">
        <f t="shared" si="405"/>
        <v>152.29807692307691</v>
      </c>
      <c r="CD113" s="12">
        <f t="shared" si="406"/>
        <v>105.30345648604271</v>
      </c>
      <c r="CF113" s="12">
        <f t="shared" si="407"/>
        <v>73.228333333333339</v>
      </c>
      <c r="CG113" s="12">
        <f t="shared" si="408"/>
        <v>132.66251071368717</v>
      </c>
      <c r="CH113" s="12">
        <f t="shared" si="409"/>
        <v>71.346358543417367</v>
      </c>
      <c r="CJ113" s="12">
        <f t="shared" si="410"/>
        <v>124.01871428571425</v>
      </c>
      <c r="CK113" s="12">
        <f t="shared" si="411"/>
        <v>117.68585372339641</v>
      </c>
      <c r="CL113" s="12">
        <f t="shared" si="412"/>
        <v>110.23167220664183</v>
      </c>
      <c r="CM113" s="13"/>
      <c r="CN113" s="12">
        <f t="shared" si="413"/>
        <v>-6.2150901040342923</v>
      </c>
      <c r="CO113" s="12">
        <f t="shared" si="414"/>
        <v>-5.4745608984630447</v>
      </c>
      <c r="CP113" s="12">
        <f t="shared" si="415"/>
        <v>6.6890514065981286</v>
      </c>
      <c r="CR113" s="12">
        <f t="shared" si="416"/>
        <v>-14.377715801368121</v>
      </c>
      <c r="CS113" s="12">
        <f t="shared" si="417"/>
        <v>35.202178566316476</v>
      </c>
      <c r="CT113" s="12">
        <f t="shared" si="418"/>
        <v>-6.5171601958751433</v>
      </c>
      <c r="CV113" s="12">
        <f t="shared" si="419"/>
        <v>-34.991758271197909</v>
      </c>
      <c r="CW113" s="12">
        <f t="shared" si="420"/>
        <v>17.770761292193445</v>
      </c>
      <c r="CX113" s="12">
        <f t="shared" si="421"/>
        <v>-36.662475963398592</v>
      </c>
      <c r="CZ113" s="12">
        <f t="shared" si="422"/>
        <v>10.097255941656732</v>
      </c>
      <c r="DA113" s="12">
        <f t="shared" si="423"/>
        <v>4.4752772411998567</v>
      </c>
      <c r="DB113" s="12">
        <f t="shared" si="424"/>
        <v>-2.1421509027091479</v>
      </c>
      <c r="DC113" s="13"/>
      <c r="DD113" s="12">
        <f t="shared" si="425"/>
        <v>105.64372240905647</v>
      </c>
      <c r="DE113" s="12">
        <f t="shared" si="399"/>
        <v>106.47788924800689</v>
      </c>
      <c r="DF113" s="12">
        <f t="shared" si="426"/>
        <v>120.17955280211926</v>
      </c>
      <c r="DH113" s="12">
        <f t="shared" si="427"/>
        <v>-8.7035597799139701</v>
      </c>
      <c r="DI113" s="12">
        <f t="shared" si="428"/>
        <v>44.161975222127282</v>
      </c>
      <c r="DJ113" s="12">
        <f t="shared" si="429"/>
        <v>-0.32208816127875323</v>
      </c>
      <c r="DL113" s="12">
        <f t="shared" si="430"/>
        <v>-31.22672335965369</v>
      </c>
      <c r="DM113" s="12">
        <f t="shared" si="431"/>
        <v>24.591604558098823</v>
      </c>
      <c r="DN113" s="12">
        <f t="shared" si="435"/>
        <v>-32.994202789615436</v>
      </c>
      <c r="DP113" s="12">
        <f t="shared" si="432"/>
        <v>3.1945213591502832</v>
      </c>
      <c r="DQ113" s="12">
        <f t="shared" si="433"/>
        <v>-2.0749778315690994</v>
      </c>
      <c r="DR113" s="12">
        <f t="shared" si="434"/>
        <v>-8.2775150710179766</v>
      </c>
    </row>
    <row r="114" spans="1:122" s="12" customFormat="1" ht="15.75" x14ac:dyDescent="0.25">
      <c r="A114" s="21" t="str">
        <f>'data convert'!A114</f>
        <v>Nov</v>
      </c>
      <c r="B114" s="12">
        <f>'data convert'!B114</f>
        <v>14.32</v>
      </c>
      <c r="C114" s="12">
        <f>'data convert'!C114</f>
        <v>0</v>
      </c>
      <c r="D114" s="12">
        <f>'data convert'!D114</f>
        <v>0</v>
      </c>
      <c r="E114" s="12">
        <f>'data convert'!E114</f>
        <v>0</v>
      </c>
      <c r="F114" s="12">
        <f>'data convert'!F114</f>
        <v>5.82</v>
      </c>
      <c r="G114" s="12">
        <f>'data convert'!G114</f>
        <v>150.87</v>
      </c>
      <c r="H114" s="12">
        <f>'data convert'!H114</f>
        <v>63.245454545454542</v>
      </c>
      <c r="I114" s="12">
        <f>'data convert'!I114</f>
        <v>30.1875</v>
      </c>
      <c r="J114" s="12">
        <f>'data convert'!J114</f>
        <v>91.862499999999997</v>
      </c>
      <c r="K114" s="12">
        <f>'data convert'!K114</f>
        <v>12.86</v>
      </c>
      <c r="L114" s="12">
        <f>'data convert'!L114</f>
        <v>0.31111111111111112</v>
      </c>
      <c r="M114" s="12">
        <f>'data convert'!M114</f>
        <v>20.911111111111111</v>
      </c>
      <c r="N114" s="12">
        <f>'data convert'!N114</f>
        <v>1.4</v>
      </c>
      <c r="O114" s="12">
        <f>'data convert'!O114</f>
        <v>47.49</v>
      </c>
      <c r="P114" s="12">
        <f>'data convert'!P114</f>
        <v>12.677777777777781</v>
      </c>
      <c r="Q114" s="12">
        <f>'data convert'!Q114</f>
        <v>105.53333333333332</v>
      </c>
      <c r="R114" s="12">
        <f>'data convert'!R114</f>
        <v>0</v>
      </c>
      <c r="S114" s="12">
        <f>'data convert'!S114</f>
        <v>18.783333333333335</v>
      </c>
      <c r="T114" s="12">
        <f>'data convert'!T114</f>
        <v>16.266666666666666</v>
      </c>
      <c r="U114" s="12">
        <f>'data convert'!U114</f>
        <v>0</v>
      </c>
      <c r="V114" s="12">
        <f>'data convert'!V114</f>
        <v>7.0846153846153843</v>
      </c>
      <c r="W114" s="12">
        <f>'data convert'!W114</f>
        <v>19.99285714285714</v>
      </c>
      <c r="X114" s="12">
        <f>'data convert'!X114</f>
        <v>7</v>
      </c>
      <c r="Y114" s="12">
        <f>'data convert'!Y114</f>
        <v>0</v>
      </c>
      <c r="Z114" s="12">
        <f>'data convert'!Z114</f>
        <v>99.386666666666684</v>
      </c>
      <c r="AA114" s="12">
        <f>'data convert'!AA114</f>
        <v>130.65714285714287</v>
      </c>
      <c r="AB114" s="12">
        <f>'data convert'!AB114</f>
        <v>86.857142857142875</v>
      </c>
      <c r="AC114" s="12">
        <f>'data convert'!AC114</f>
        <v>100.53846153846152</v>
      </c>
      <c r="AD114" s="12">
        <f>'data convert'!AD114</f>
        <v>117.96842105263156</v>
      </c>
      <c r="AE114" s="12">
        <f>'data convert'!AE114</f>
        <v>48.42307692307692</v>
      </c>
      <c r="AF114" s="12">
        <f>'data convert'!AF114</f>
        <v>9.2449999999999992</v>
      </c>
      <c r="AG114" s="12">
        <f>'data convert'!AG114</f>
        <v>34.545454545454547</v>
      </c>
      <c r="AH114" s="12">
        <f>'data convert'!AH114</f>
        <v>2.0523809523809526</v>
      </c>
      <c r="AI114" s="12">
        <f>'data convert'!AI114</f>
        <v>0</v>
      </c>
      <c r="AJ114" s="12">
        <f>'data convert'!AJ114</f>
        <v>7.0049999999999999</v>
      </c>
      <c r="AK114" s="12">
        <f>'data convert'!AK114</f>
        <v>114.27727272727272</v>
      </c>
      <c r="AL114" s="12">
        <f>'data convert'!AL114</f>
        <v>48.384615384615373</v>
      </c>
      <c r="AM114" s="12">
        <f>'data convert'!AM114</f>
        <v>0</v>
      </c>
      <c r="AN114" s="12">
        <f>'data convert'!AN114</f>
        <v>17.233333333333331</v>
      </c>
      <c r="AO114" s="12">
        <f>'data convert'!AO114</f>
        <v>62.438235294117639</v>
      </c>
      <c r="AP114" s="12">
        <f>'data convert'!AP114</f>
        <v>21.765714285714289</v>
      </c>
      <c r="AQ114" s="12">
        <f>'data convert'!AQ114</f>
        <v>243.88529411764702</v>
      </c>
      <c r="AR114" s="12">
        <f>'data convert'!AR114</f>
        <v>18.051515151515154</v>
      </c>
      <c r="AS114" s="12">
        <f>'data convert'!AS114</f>
        <v>2.8588235294117648</v>
      </c>
      <c r="AT114" s="12">
        <f>'data convert'!AT114</f>
        <v>24.391176470588238</v>
      </c>
      <c r="AU114" s="12">
        <f>'data convert'!AU114</f>
        <v>48.778745285215876</v>
      </c>
      <c r="AV114" s="12">
        <f>'data convert'!AV114</f>
        <v>15.103939600840334</v>
      </c>
      <c r="AW114" s="12">
        <f>'data convert'!AW114</f>
        <v>28.138235294117649</v>
      </c>
      <c r="AX114" s="12">
        <f>'data convert'!AX114</f>
        <v>1.5823529411764705</v>
      </c>
      <c r="AY114" s="12">
        <f>'data convert'!AY114</f>
        <v>8.8235294117647065E-2</v>
      </c>
      <c r="AZ114" s="12">
        <f>'data convert'!AZ114</f>
        <v>0.64687499999999998</v>
      </c>
      <c r="BA114" s="12">
        <f>'data convert'!BA114</f>
        <v>2.8294117647058821</v>
      </c>
      <c r="BB114" s="12">
        <f>'data convert'!BB114</f>
        <v>0.13714285714285715</v>
      </c>
      <c r="BC114" s="12">
        <f>'data convert'!BC114</f>
        <v>2.9828571428571427</v>
      </c>
      <c r="BD114" s="12">
        <f>'data convert'!BD114</f>
        <v>17.934285714285711</v>
      </c>
      <c r="BE114" s="12">
        <f>'data convert'!BE114</f>
        <v>90.2</v>
      </c>
      <c r="BF114" s="12">
        <f>'data convert'!BF114</f>
        <v>6.5</v>
      </c>
      <c r="BG114" s="12">
        <f>'data convert'!BG114</f>
        <v>34.6</v>
      </c>
      <c r="BH114" s="12">
        <f>'data convert'!BH114</f>
        <v>39.4</v>
      </c>
      <c r="BI114" s="12">
        <f>'data convert'!BI114</f>
        <v>218.5</v>
      </c>
      <c r="BJ114" s="12">
        <f>'data convert'!BJ114</f>
        <v>9.6999999999999993</v>
      </c>
      <c r="BK114" s="12">
        <f>'data convert'!BK114</f>
        <v>137.80000000000001</v>
      </c>
      <c r="BL114" s="12">
        <f>'data convert'!BL114</f>
        <v>4.2</v>
      </c>
      <c r="BM114" s="12">
        <f>'data convert'!BM114</f>
        <v>34.200000000000003</v>
      </c>
      <c r="BN114" s="12">
        <f>'data convert'!BN114</f>
        <v>35</v>
      </c>
      <c r="BO114" s="12">
        <f>'data convert'!BO114</f>
        <v>2.669999999999999</v>
      </c>
      <c r="BP114" s="12">
        <f>'data convert'!BP114</f>
        <v>4.59</v>
      </c>
      <c r="BQ114" s="12">
        <f>'data convert'!BQ114</f>
        <v>20.780000000000005</v>
      </c>
      <c r="BR114" s="12">
        <f>'data convert'!BR114</f>
        <v>28.580000000000002</v>
      </c>
      <c r="BS114" s="12">
        <f>'data convert'!BS114</f>
        <v>6.78</v>
      </c>
      <c r="BV114" s="14">
        <f t="shared" si="400"/>
        <v>37.26147241411276</v>
      </c>
      <c r="BX114" s="12">
        <f t="shared" si="401"/>
        <v>56.333826054460232</v>
      </c>
      <c r="BY114" s="12">
        <f t="shared" si="402"/>
        <v>36.135786061433123</v>
      </c>
      <c r="BZ114" s="12">
        <f t="shared" si="403"/>
        <v>28.23848845250086</v>
      </c>
      <c r="CA114" s="13"/>
      <c r="CB114" s="12">
        <f t="shared" si="404"/>
        <v>61.174766375781076</v>
      </c>
      <c r="CC114" s="12">
        <f t="shared" si="405"/>
        <v>74.461538461538453</v>
      </c>
      <c r="CD114" s="12">
        <f t="shared" si="406"/>
        <v>35.167619047619041</v>
      </c>
      <c r="CF114" s="12">
        <f t="shared" si="407"/>
        <v>11.526666666666666</v>
      </c>
      <c r="CG114" s="12">
        <f t="shared" si="408"/>
        <v>26.235342159655882</v>
      </c>
      <c r="CH114" s="12">
        <f t="shared" si="409"/>
        <v>89.515126050420179</v>
      </c>
      <c r="CJ114" s="12">
        <f t="shared" si="410"/>
        <v>28.534525883838381</v>
      </c>
      <c r="CK114" s="12">
        <f t="shared" si="411"/>
        <v>26.400067026745944</v>
      </c>
      <c r="CL114" s="12">
        <f t="shared" si="412"/>
        <v>35.173687377231097</v>
      </c>
      <c r="CM114" s="13"/>
      <c r="CN114" s="12">
        <f t="shared" si="413"/>
        <v>51.185185138104828</v>
      </c>
      <c r="CO114" s="12">
        <f t="shared" si="414"/>
        <v>-3.0210463509576275</v>
      </c>
      <c r="CP114" s="12">
        <f t="shared" si="415"/>
        <v>-24.215317798859846</v>
      </c>
      <c r="CR114" s="12">
        <f t="shared" si="416"/>
        <v>64.176996807595742</v>
      </c>
      <c r="CS114" s="12">
        <f t="shared" si="417"/>
        <v>99.835201448819262</v>
      </c>
      <c r="CT114" s="12">
        <f t="shared" si="418"/>
        <v>-5.6193521909796367</v>
      </c>
      <c r="CV114" s="12">
        <f t="shared" si="419"/>
        <v>-69.065455764703103</v>
      </c>
      <c r="CW114" s="12">
        <f t="shared" si="420"/>
        <v>-29.591236041119878</v>
      </c>
      <c r="CX114" s="12">
        <f t="shared" si="421"/>
        <v>140.2350745981696</v>
      </c>
      <c r="CZ114" s="12">
        <f t="shared" si="422"/>
        <v>-23.420831128962725</v>
      </c>
      <c r="DA114" s="12">
        <f t="shared" si="423"/>
        <v>-29.149157785973763</v>
      </c>
      <c r="DB114" s="12">
        <f t="shared" si="424"/>
        <v>-5.6030663890000092</v>
      </c>
      <c r="DC114" s="13"/>
      <c r="DD114" s="12">
        <f t="shared" si="425"/>
        <v>56.333826054460232</v>
      </c>
      <c r="DE114" s="12">
        <f t="shared" si="399"/>
        <v>36.135786061433123</v>
      </c>
      <c r="DF114" s="12">
        <f t="shared" si="426"/>
        <v>28.23848845250086</v>
      </c>
      <c r="DH114" s="12">
        <f t="shared" si="427"/>
        <v>8.5933100241423457</v>
      </c>
      <c r="DI114" s="12">
        <f t="shared" si="428"/>
        <v>32.179089681488016</v>
      </c>
      <c r="DJ114" s="12">
        <f t="shared" si="429"/>
        <v>-37.572819901099827</v>
      </c>
      <c r="DL114" s="12">
        <f t="shared" si="430"/>
        <v>-68.101796244114894</v>
      </c>
      <c r="DM114" s="12">
        <f t="shared" si="431"/>
        <v>-27.397892728681366</v>
      </c>
      <c r="DN114" s="12">
        <f t="shared" si="435"/>
        <v>147.71877356767277</v>
      </c>
      <c r="DP114" s="12">
        <f t="shared" si="432"/>
        <v>1.0483473003007098</v>
      </c>
      <c r="DQ114" s="12">
        <f t="shared" si="433"/>
        <v>-6.5103393506606118</v>
      </c>
      <c r="DR114" s="12">
        <f t="shared" si="434"/>
        <v>24.55938438913164</v>
      </c>
    </row>
    <row r="115" spans="1:122" s="12" customFormat="1" ht="15.75" x14ac:dyDescent="0.25">
      <c r="A115" s="21" t="str">
        <f>'data convert'!A115</f>
        <v>Dec</v>
      </c>
      <c r="B115" s="12">
        <f>'data convert'!B115</f>
        <v>0</v>
      </c>
      <c r="C115" s="12">
        <f>'data convert'!C115</f>
        <v>138.1</v>
      </c>
      <c r="D115" s="12">
        <f>'data convert'!D115</f>
        <v>0</v>
      </c>
      <c r="E115" s="12">
        <f>'data convert'!E115</f>
        <v>2.71</v>
      </c>
      <c r="F115" s="12">
        <f>'data convert'!F115</f>
        <v>0</v>
      </c>
      <c r="G115" s="12">
        <f>'data convert'!G115</f>
        <v>0</v>
      </c>
      <c r="H115" s="12">
        <f>'data convert'!H115</f>
        <v>0</v>
      </c>
      <c r="I115" s="12">
        <f>'data convert'!I115</f>
        <v>0.86250000000000004</v>
      </c>
      <c r="J115" s="12">
        <f>'data convert'!J115</f>
        <v>0</v>
      </c>
      <c r="K115" s="12">
        <f>'data convert'!K115</f>
        <v>0</v>
      </c>
      <c r="L115" s="12">
        <f>'data convert'!L115</f>
        <v>0</v>
      </c>
      <c r="M115" s="12">
        <f>'data convert'!M115</f>
        <v>123.1</v>
      </c>
      <c r="N115" s="12">
        <f>'data convert'!N115</f>
        <v>0.63</v>
      </c>
      <c r="O115" s="12">
        <f>'data convert'!O115</f>
        <v>0</v>
      </c>
      <c r="P115" s="12">
        <f>'data convert'!P115</f>
        <v>12.4</v>
      </c>
      <c r="Q115" s="12">
        <f>'data convert'!Q115</f>
        <v>10.25</v>
      </c>
      <c r="R115" s="12">
        <f>'data convert'!R115</f>
        <v>0.4</v>
      </c>
      <c r="S115" s="12">
        <f>'data convert'!S115</f>
        <v>0</v>
      </c>
      <c r="T115" s="12">
        <f>'data convert'!T115</f>
        <v>3.8</v>
      </c>
      <c r="U115" s="12">
        <f>'data convert'!U115</f>
        <v>0</v>
      </c>
      <c r="V115" s="12">
        <f>'data convert'!V115</f>
        <v>0</v>
      </c>
      <c r="W115" s="12">
        <f>'data convert'!W115</f>
        <v>0</v>
      </c>
      <c r="X115" s="12">
        <f>'data convert'!X115</f>
        <v>2.25</v>
      </c>
      <c r="Y115" s="12">
        <f>'data convert'!Y115</f>
        <v>0</v>
      </c>
      <c r="Z115" s="12">
        <f>'data convert'!Z115</f>
        <v>3.9066666666666667</v>
      </c>
      <c r="AA115" s="12">
        <f>'data convert'!AA115</f>
        <v>0.14285714285714285</v>
      </c>
      <c r="AB115" s="12">
        <f>'data convert'!AB115</f>
        <v>0</v>
      </c>
      <c r="AC115" s="12">
        <f>'data convert'!AC115</f>
        <v>14.653846153846153</v>
      </c>
      <c r="AD115" s="12">
        <f>'data convert'!AD115</f>
        <v>0</v>
      </c>
      <c r="AE115" s="12">
        <f>'data convert'!AE115</f>
        <v>0</v>
      </c>
      <c r="AF115" s="12">
        <f>'data convert'!AF115</f>
        <v>0.04</v>
      </c>
      <c r="AG115" s="12">
        <f>'data convert'!AG115</f>
        <v>0</v>
      </c>
      <c r="AH115" s="12">
        <f>'data convert'!AH115</f>
        <v>10.519047619047619</v>
      </c>
      <c r="AI115" s="12">
        <f>'data convert'!AI115</f>
        <v>1.5449999999999999</v>
      </c>
      <c r="AJ115" s="12">
        <f>'data convert'!AJ115</f>
        <v>0.34</v>
      </c>
      <c r="AK115" s="12">
        <f>'data convert'!AK115</f>
        <v>1.1681818181818182</v>
      </c>
      <c r="AL115" s="12">
        <f>'data convert'!AL115</f>
        <v>20.353846153846153</v>
      </c>
      <c r="AM115" s="12">
        <f>'data convert'!AM115</f>
        <v>26.875862068965517</v>
      </c>
      <c r="AN115" s="12">
        <f>'data convert'!AN115</f>
        <v>10.07</v>
      </c>
      <c r="AO115" s="12">
        <f>'data convert'!AO115</f>
        <v>0</v>
      </c>
      <c r="AP115" s="12">
        <f>'data convert'!AP115</f>
        <v>0</v>
      </c>
      <c r="AQ115" s="12">
        <f>'data convert'!AQ115</f>
        <v>0</v>
      </c>
      <c r="AR115" s="12">
        <f>'data convert'!AR115</f>
        <v>27.221212121212123</v>
      </c>
      <c r="AS115" s="12">
        <f>'data convert'!AS115</f>
        <v>5.8823529411764705E-3</v>
      </c>
      <c r="AT115" s="12">
        <f>'data convert'!AT115</f>
        <v>0</v>
      </c>
      <c r="AU115" s="12">
        <f>'data convert'!AU115</f>
        <v>9.3918669663294398</v>
      </c>
      <c r="AV115" s="12">
        <f>'data convert'!AV115</f>
        <v>0.44668382352941177</v>
      </c>
      <c r="AW115" s="12">
        <f>'data convert'!AW115</f>
        <v>0.42941176470588233</v>
      </c>
      <c r="AX115" s="12">
        <f>'data convert'!AX115</f>
        <v>0</v>
      </c>
      <c r="AY115" s="12">
        <f>'data convert'!AY115</f>
        <v>1.9411764705882353</v>
      </c>
      <c r="AZ115" s="12">
        <f>'data convert'!AZ115</f>
        <v>0.35625000000000001</v>
      </c>
      <c r="BA115" s="12">
        <f>'data convert'!BA115</f>
        <v>0</v>
      </c>
      <c r="BB115" s="12">
        <f>'data convert'!BB115</f>
        <v>0.82857142857142863</v>
      </c>
      <c r="BC115" s="12">
        <f>'data convert'!BC115</f>
        <v>0</v>
      </c>
      <c r="BD115" s="12">
        <f>'data convert'!BD115</f>
        <v>0.21142857142857144</v>
      </c>
      <c r="BE115" s="12">
        <f>'data convert'!BE115</f>
        <v>0</v>
      </c>
      <c r="BF115" s="12">
        <f>'data convert'!BF115</f>
        <v>0.7</v>
      </c>
      <c r="BG115" s="12">
        <f>'data convert'!BG115</f>
        <v>0.4</v>
      </c>
      <c r="BH115" s="12">
        <f>'data convert'!BH115</f>
        <v>58.2</v>
      </c>
      <c r="BI115" s="12">
        <f>'data convert'!BI115</f>
        <v>0</v>
      </c>
      <c r="BJ115" s="12">
        <f>'data convert'!BJ115</f>
        <v>0</v>
      </c>
      <c r="BK115" s="12">
        <f>'data convert'!BK115</f>
        <v>0.3</v>
      </c>
      <c r="BL115" s="12">
        <f>'data convert'!BL115</f>
        <v>0</v>
      </c>
      <c r="BM115" s="12">
        <f>'data convert'!BM115</f>
        <v>30.1</v>
      </c>
      <c r="BN115" s="12">
        <f>'data convert'!BN115</f>
        <v>0</v>
      </c>
      <c r="BO115" s="12">
        <f>'data convert'!BO115</f>
        <v>8</v>
      </c>
      <c r="BP115" s="12">
        <f>'data convert'!BP115</f>
        <v>0.17</v>
      </c>
      <c r="BQ115" s="12">
        <f>'data convert'!BQ115</f>
        <v>1.87</v>
      </c>
      <c r="BR115" s="12">
        <f>'data convert'!BR115</f>
        <v>15.91</v>
      </c>
      <c r="BS115" s="12">
        <f>'data convert'!BS115</f>
        <v>7.93</v>
      </c>
      <c r="BV115" s="14">
        <f t="shared" si="400"/>
        <v>7.8361470160388178</v>
      </c>
      <c r="BX115" s="12">
        <f t="shared" si="401"/>
        <v>5.982692824311421</v>
      </c>
      <c r="BY115" s="12">
        <f t="shared" si="402"/>
        <v>9.6036022408963575</v>
      </c>
      <c r="BZ115" s="12">
        <f t="shared" si="403"/>
        <v>8.1250834821128759</v>
      </c>
      <c r="CA115" s="13"/>
      <c r="CB115" s="12">
        <f t="shared" si="404"/>
        <v>2.2760959383753501</v>
      </c>
      <c r="CC115" s="12">
        <f t="shared" si="405"/>
        <v>17.503846153846155</v>
      </c>
      <c r="CD115" s="12">
        <f t="shared" si="406"/>
        <v>9.4886083743842367</v>
      </c>
      <c r="CF115" s="12">
        <f t="shared" si="407"/>
        <v>5.0350000000000001</v>
      </c>
      <c r="CG115" s="12">
        <f t="shared" si="408"/>
        <v>14.622222222222222</v>
      </c>
      <c r="CH115" s="12">
        <f t="shared" si="409"/>
        <v>0.79467787114845934</v>
      </c>
      <c r="CJ115" s="12">
        <f t="shared" si="410"/>
        <v>15.593443181818179</v>
      </c>
      <c r="CK115" s="12">
        <f t="shared" si="411"/>
        <v>6.7424589715808443</v>
      </c>
      <c r="CL115" s="12">
        <f t="shared" si="412"/>
        <v>4.4943270526960788</v>
      </c>
      <c r="CM115" s="13"/>
      <c r="CN115" s="12">
        <f t="shared" si="413"/>
        <v>-23.652621472437868</v>
      </c>
      <c r="CO115" s="12">
        <f t="shared" si="414"/>
        <v>22.555156523224479</v>
      </c>
      <c r="CP115" s="12">
        <f t="shared" si="415"/>
        <v>3.6872262029115914</v>
      </c>
      <c r="CR115" s="12">
        <f t="shared" si="416"/>
        <v>-70.953889281088053</v>
      </c>
      <c r="CS115" s="12">
        <f t="shared" si="417"/>
        <v>123.37312097411835</v>
      </c>
      <c r="CT115" s="12">
        <f t="shared" si="418"/>
        <v>21.087676825909529</v>
      </c>
      <c r="CV115" s="12">
        <f t="shared" si="419"/>
        <v>-35.746483703094192</v>
      </c>
      <c r="CW115" s="12">
        <f t="shared" si="420"/>
        <v>86.599641281536009</v>
      </c>
      <c r="CX115" s="12">
        <f t="shared" si="421"/>
        <v>-89.858818759756119</v>
      </c>
      <c r="CZ115" s="12">
        <f t="shared" si="422"/>
        <v>98.993754837701914</v>
      </c>
      <c r="DA115" s="12">
        <f t="shared" si="423"/>
        <v>-13.956961785166127</v>
      </c>
      <c r="DB115" s="12">
        <f t="shared" si="424"/>
        <v>-42.646213202774149</v>
      </c>
      <c r="DC115" s="13"/>
      <c r="DD115" s="12">
        <f t="shared" si="425"/>
        <v>5.982692824311421</v>
      </c>
      <c r="DE115" s="12">
        <f t="shared" si="399"/>
        <v>9.6036022408963575</v>
      </c>
      <c r="DF115" s="12">
        <f t="shared" si="426"/>
        <v>8.1250834821128759</v>
      </c>
      <c r="DH115" s="12">
        <f t="shared" si="427"/>
        <v>-61.955326719664605</v>
      </c>
      <c r="DI115" s="12">
        <f t="shared" si="428"/>
        <v>192.57470954746475</v>
      </c>
      <c r="DJ115" s="12">
        <f t="shared" si="429"/>
        <v>58.60096202542924</v>
      </c>
      <c r="DL115" s="12">
        <f t="shared" si="430"/>
        <v>-47.57175616292438</v>
      </c>
      <c r="DM115" s="12">
        <f t="shared" si="431"/>
        <v>52.25768264281475</v>
      </c>
      <c r="DN115" s="12">
        <f t="shared" si="435"/>
        <v>-91.725210486494618</v>
      </c>
      <c r="DP115" s="12">
        <f t="shared" si="432"/>
        <v>91.917328802179938</v>
      </c>
      <c r="DQ115" s="12">
        <f t="shared" si="433"/>
        <v>-17.016742210413437</v>
      </c>
      <c r="DR115" s="12">
        <f t="shared" si="434"/>
        <v>-44.685773843552461</v>
      </c>
    </row>
    <row r="116" spans="1:122" ht="15.75" x14ac:dyDescent="0.25">
      <c r="A116" s="21" t="str">
        <f>'data convert'!A116</f>
        <v xml:space="preserve">Annual </v>
      </c>
      <c r="B116">
        <f>SUM(B104:B115)</f>
        <v>526.01</v>
      </c>
      <c r="C116">
        <f t="shared" ref="C116:BN116" si="436">SUM(C104:C115)</f>
        <v>729.68333333333328</v>
      </c>
      <c r="D116">
        <f t="shared" si="436"/>
        <v>803.37</v>
      </c>
      <c r="E116">
        <f t="shared" si="436"/>
        <v>663.94</v>
      </c>
      <c r="F116">
        <f t="shared" si="436"/>
        <v>681.69</v>
      </c>
      <c r="G116">
        <f t="shared" si="436"/>
        <v>780.80000000000007</v>
      </c>
      <c r="H116">
        <f t="shared" si="436"/>
        <v>725.7</v>
      </c>
      <c r="I116">
        <f t="shared" si="436"/>
        <v>693.63750000000005</v>
      </c>
      <c r="J116">
        <f t="shared" si="436"/>
        <v>1878.0875000000001</v>
      </c>
      <c r="K116">
        <f t="shared" si="436"/>
        <v>605</v>
      </c>
      <c r="L116">
        <f t="shared" si="436"/>
        <v>850.5</v>
      </c>
      <c r="M116">
        <f t="shared" si="436"/>
        <v>804.81111111111113</v>
      </c>
      <c r="N116">
        <f t="shared" si="436"/>
        <v>600.27</v>
      </c>
      <c r="O116">
        <f t="shared" si="436"/>
        <v>696.25</v>
      </c>
      <c r="P116">
        <f t="shared" si="436"/>
        <v>397.43333333333334</v>
      </c>
      <c r="Q116">
        <f t="shared" si="436"/>
        <v>691.21666666666658</v>
      </c>
      <c r="R116">
        <f t="shared" si="436"/>
        <v>449.12857142857138</v>
      </c>
      <c r="S116">
        <f t="shared" si="436"/>
        <v>484.41666666666669</v>
      </c>
      <c r="T116">
        <f t="shared" si="436"/>
        <v>422.2</v>
      </c>
      <c r="U116">
        <f t="shared" si="436"/>
        <v>624.42727272727268</v>
      </c>
      <c r="V116">
        <f t="shared" si="436"/>
        <v>540.96923076923076</v>
      </c>
      <c r="W116">
        <f t="shared" si="436"/>
        <v>599.32857142857142</v>
      </c>
      <c r="X116">
        <f t="shared" si="436"/>
        <v>683.76428571428573</v>
      </c>
      <c r="Y116">
        <f t="shared" si="436"/>
        <v>726.75714285714275</v>
      </c>
      <c r="Z116">
        <f t="shared" si="436"/>
        <v>990.45333333333326</v>
      </c>
      <c r="AA116">
        <f t="shared" si="436"/>
        <v>416.25714285714292</v>
      </c>
      <c r="AB116">
        <f t="shared" si="436"/>
        <v>815.62857142857138</v>
      </c>
      <c r="AC116">
        <f t="shared" si="436"/>
        <v>813.46153846153857</v>
      </c>
      <c r="AD116">
        <f t="shared" si="436"/>
        <v>632.30000000000007</v>
      </c>
      <c r="AE116">
        <f t="shared" si="436"/>
        <v>711.05384615384617</v>
      </c>
      <c r="AF116">
        <f t="shared" si="436"/>
        <v>683.30500000000006</v>
      </c>
      <c r="AG116">
        <f t="shared" si="436"/>
        <v>641.25454545454545</v>
      </c>
      <c r="AH116">
        <f t="shared" si="436"/>
        <v>546.33333333333337</v>
      </c>
      <c r="AI116">
        <f t="shared" si="436"/>
        <v>573.11</v>
      </c>
      <c r="AJ116">
        <f t="shared" si="436"/>
        <v>410.54</v>
      </c>
      <c r="AK116">
        <f t="shared" si="436"/>
        <v>572.08181818181811</v>
      </c>
      <c r="AL116">
        <f t="shared" si="436"/>
        <v>689.20769230769224</v>
      </c>
      <c r="AM116">
        <f t="shared" si="436"/>
        <v>634.03103448275874</v>
      </c>
      <c r="AN116">
        <f t="shared" si="436"/>
        <v>460.88666666666671</v>
      </c>
      <c r="AO116">
        <f t="shared" si="436"/>
        <v>463.85882352941178</v>
      </c>
      <c r="AP116">
        <f t="shared" si="436"/>
        <v>750.52</v>
      </c>
      <c r="AQ116">
        <f t="shared" si="436"/>
        <v>862.28529411764703</v>
      </c>
      <c r="AR116">
        <f t="shared" si="436"/>
        <v>686.36969696969697</v>
      </c>
      <c r="AS116">
        <f t="shared" si="436"/>
        <v>605.09117647058827</v>
      </c>
      <c r="AT116">
        <f t="shared" si="436"/>
        <v>441.09705882352944</v>
      </c>
      <c r="AU116">
        <f t="shared" si="436"/>
        <v>621.48304926311016</v>
      </c>
      <c r="AV116">
        <f t="shared" si="436"/>
        <v>619.21616911764704</v>
      </c>
      <c r="AW116">
        <f t="shared" si="436"/>
        <v>631.64999999999986</v>
      </c>
      <c r="AX116">
        <f t="shared" si="436"/>
        <v>606.94117647058829</v>
      </c>
      <c r="AY116">
        <f t="shared" si="436"/>
        <v>734.18529411764723</v>
      </c>
      <c r="AZ116">
        <f t="shared" si="436"/>
        <v>491.91874999999999</v>
      </c>
      <c r="BA116">
        <f t="shared" si="436"/>
        <v>488.4264705882353</v>
      </c>
      <c r="BB116">
        <f t="shared" si="436"/>
        <v>445.54857142857156</v>
      </c>
      <c r="BC116">
        <f t="shared" si="436"/>
        <v>610.55714285714271</v>
      </c>
      <c r="BD116">
        <f t="shared" si="436"/>
        <v>873.73428571428576</v>
      </c>
      <c r="BE116">
        <f t="shared" si="436"/>
        <v>579.5</v>
      </c>
      <c r="BF116">
        <f t="shared" si="436"/>
        <v>729.7</v>
      </c>
      <c r="BG116">
        <f t="shared" si="436"/>
        <v>658.6</v>
      </c>
      <c r="BH116">
        <f t="shared" si="436"/>
        <v>1015.4</v>
      </c>
      <c r="BI116">
        <f t="shared" si="436"/>
        <v>1044.3000000000002</v>
      </c>
      <c r="BJ116">
        <f t="shared" si="436"/>
        <v>540.70000000000005</v>
      </c>
      <c r="BK116">
        <f t="shared" si="436"/>
        <v>588.79999999999995</v>
      </c>
      <c r="BL116">
        <f t="shared" si="436"/>
        <v>816.5</v>
      </c>
      <c r="BM116">
        <f t="shared" si="436"/>
        <v>978.40000000000009</v>
      </c>
      <c r="BN116">
        <f t="shared" si="436"/>
        <v>620</v>
      </c>
      <c r="BO116">
        <f t="shared" ref="BO116:BS116" si="437">SUM(BO104:BO115)</f>
        <v>463.88000000000005</v>
      </c>
      <c r="BP116">
        <f t="shared" si="437"/>
        <v>713.73</v>
      </c>
      <c r="BQ116">
        <f t="shared" si="437"/>
        <v>605.17999999999995</v>
      </c>
      <c r="BR116">
        <f t="shared" si="437"/>
        <v>871.22999999999979</v>
      </c>
      <c r="BS116">
        <f t="shared" si="437"/>
        <v>853.42</v>
      </c>
      <c r="BV116" s="14">
        <f t="shared" ref="BV116" si="438">SUM(BV104:BV115)</f>
        <v>675.16455240236462</v>
      </c>
      <c r="BX116">
        <f t="shared" ref="BX116:BZ116" si="439">SUM(BX104:BX115)</f>
        <v>668.82292634311682</v>
      </c>
      <c r="BY116">
        <f t="shared" si="439"/>
        <v>642.30385098996874</v>
      </c>
      <c r="BZ116">
        <f t="shared" si="439"/>
        <v>659.15017320595109</v>
      </c>
      <c r="CB116">
        <f t="shared" ref="CB116:CD116" si="440">SUM(CB104:CB115)</f>
        <v>680.77013181426412</v>
      </c>
      <c r="CC116">
        <f t="shared" si="440"/>
        <v>751.33461538461529</v>
      </c>
      <c r="CD116">
        <f t="shared" si="440"/>
        <v>597.69906814449928</v>
      </c>
      <c r="CF116">
        <f t="shared" ref="CF116:CH116" si="441">SUM(CF104:CF115)</f>
        <v>571.2883333333333</v>
      </c>
      <c r="CG116">
        <f t="shared" si="441"/>
        <v>691.8587401342304</v>
      </c>
      <c r="CH116">
        <f t="shared" si="441"/>
        <v>579.74747899159661</v>
      </c>
      <c r="CJ116">
        <f t="shared" ref="CJ116:CL116" si="442">SUM(CJ104:CJ115)</f>
        <v>690.34781872294366</v>
      </c>
      <c r="CK116">
        <f t="shared" si="442"/>
        <v>744.33290217206172</v>
      </c>
      <c r="CL116">
        <f t="shared" si="442"/>
        <v>654.11836223779289</v>
      </c>
      <c r="CN116" s="12">
        <f>(BX116-$BV116)/$BV116*100</f>
        <v>-0.93927118014165323</v>
      </c>
      <c r="CO116" s="12">
        <f t="shared" si="414"/>
        <v>-4.8670655613466707</v>
      </c>
      <c r="CP116" s="12">
        <f t="shared" si="415"/>
        <v>-2.3719223912794747</v>
      </c>
      <c r="CR116" s="12">
        <f>(CB116-$BV116)/$BV116*100</f>
        <v>0.83025380878687638</v>
      </c>
      <c r="CS116" s="12">
        <f t="shared" si="417"/>
        <v>11.281703506385668</v>
      </c>
      <c r="CT116" s="12">
        <f t="shared" si="418"/>
        <v>-11.473570995726647</v>
      </c>
      <c r="CV116" s="12">
        <f>(CF116-$BV116)/$BV116*100</f>
        <v>-15.385318838114333</v>
      </c>
      <c r="CW116" s="12">
        <f t="shared" si="420"/>
        <v>2.4726102210882765</v>
      </c>
      <c r="CX116" s="12">
        <f t="shared" si="421"/>
        <v>-14.132417507888384</v>
      </c>
      <c r="CZ116" s="12">
        <f>(CJ116-$BV116)/$BV116*100</f>
        <v>2.2488245667747324</v>
      </c>
      <c r="DA116" s="12">
        <f t="shared" si="423"/>
        <v>10.244665470600149</v>
      </c>
      <c r="DB116" s="12">
        <f t="shared" si="424"/>
        <v>-3.1171941846895477</v>
      </c>
      <c r="DD116" s="12">
        <f t="shared" si="425"/>
        <v>668.82292634311682</v>
      </c>
      <c r="DE116" s="12">
        <f t="shared" si="399"/>
        <v>642.30385098996874</v>
      </c>
      <c r="DF116" s="12">
        <f t="shared" si="426"/>
        <v>659.15017320595109</v>
      </c>
      <c r="DH116" s="12">
        <f t="shared" si="427"/>
        <v>1.7863032202664344</v>
      </c>
      <c r="DI116" s="12">
        <f t="shared" si="428"/>
        <v>12.336851174143014</v>
      </c>
      <c r="DJ116" s="12">
        <f t="shared" si="429"/>
        <v>-10.634183637737602</v>
      </c>
      <c r="DL116" s="12">
        <f t="shared" si="430"/>
        <v>-11.056374260746029</v>
      </c>
      <c r="DM116" s="12">
        <f t="shared" si="431"/>
        <v>7.7151785822058834</v>
      </c>
      <c r="DN116" s="12">
        <f t="shared" si="435"/>
        <v>-9.7393736472162473</v>
      </c>
      <c r="DP116" s="12">
        <f t="shared" si="432"/>
        <v>4.7330102888776571</v>
      </c>
      <c r="DQ116" s="12">
        <f t="shared" si="433"/>
        <v>12.923114098840619</v>
      </c>
      <c r="DR116" s="12">
        <f t="shared" si="434"/>
        <v>-0.7633785399288685</v>
      </c>
    </row>
    <row r="117" spans="1:122" ht="15.75" x14ac:dyDescent="0.25">
      <c r="A117" s="21" t="str">
        <f>'data convert'!A117</f>
        <v>winter</v>
      </c>
      <c r="B117">
        <f>SUM(B104:B105)</f>
        <v>0</v>
      </c>
      <c r="C117">
        <f t="shared" ref="C117:BN117" si="443">SUM(C104:C105)</f>
        <v>7.75</v>
      </c>
      <c r="D117">
        <f t="shared" si="443"/>
        <v>0.14000000000000001</v>
      </c>
      <c r="E117">
        <f t="shared" si="443"/>
        <v>0</v>
      </c>
      <c r="F117">
        <f t="shared" si="443"/>
        <v>0</v>
      </c>
      <c r="G117">
        <f t="shared" si="443"/>
        <v>0.2</v>
      </c>
      <c r="H117">
        <f t="shared" si="443"/>
        <v>1.1545454545454545</v>
      </c>
      <c r="I117">
        <f t="shared" si="443"/>
        <v>0.35</v>
      </c>
      <c r="J117">
        <f t="shared" si="443"/>
        <v>0</v>
      </c>
      <c r="K117">
        <f t="shared" si="443"/>
        <v>0</v>
      </c>
      <c r="L117">
        <f t="shared" si="443"/>
        <v>0</v>
      </c>
      <c r="M117">
        <f t="shared" si="443"/>
        <v>0.4</v>
      </c>
      <c r="N117">
        <f t="shared" si="443"/>
        <v>5.19</v>
      </c>
      <c r="O117">
        <f t="shared" si="443"/>
        <v>0</v>
      </c>
      <c r="P117">
        <f t="shared" si="443"/>
        <v>0.78888888888888886</v>
      </c>
      <c r="Q117">
        <f t="shared" si="443"/>
        <v>1.6833333333333333</v>
      </c>
      <c r="R117">
        <f t="shared" si="443"/>
        <v>0.54285714285714282</v>
      </c>
      <c r="S117">
        <f t="shared" si="443"/>
        <v>7.583333333333333</v>
      </c>
      <c r="T117">
        <f t="shared" si="443"/>
        <v>0</v>
      </c>
      <c r="U117">
        <f t="shared" si="443"/>
        <v>1.4090909090909092</v>
      </c>
      <c r="V117">
        <f t="shared" si="443"/>
        <v>4.8615384615384611</v>
      </c>
      <c r="W117">
        <f t="shared" si="443"/>
        <v>0</v>
      </c>
      <c r="X117">
        <f t="shared" si="443"/>
        <v>0</v>
      </c>
      <c r="Y117">
        <f t="shared" si="443"/>
        <v>0</v>
      </c>
      <c r="Z117">
        <f t="shared" si="443"/>
        <v>11.96</v>
      </c>
      <c r="AA117">
        <f t="shared" si="443"/>
        <v>0</v>
      </c>
      <c r="AB117">
        <f t="shared" si="443"/>
        <v>1.1785714285714286</v>
      </c>
      <c r="AC117">
        <f t="shared" si="443"/>
        <v>3.3461538461538463</v>
      </c>
      <c r="AD117">
        <f t="shared" si="443"/>
        <v>0.94210526315789467</v>
      </c>
      <c r="AE117">
        <f t="shared" si="443"/>
        <v>0</v>
      </c>
      <c r="AF117">
        <f t="shared" si="443"/>
        <v>4.0250000000000004</v>
      </c>
      <c r="AG117">
        <f t="shared" si="443"/>
        <v>0</v>
      </c>
      <c r="AH117">
        <f t="shared" si="443"/>
        <v>0</v>
      </c>
      <c r="AI117">
        <f t="shared" si="443"/>
        <v>3.82</v>
      </c>
      <c r="AJ117">
        <f t="shared" si="443"/>
        <v>0.36499999999999999</v>
      </c>
      <c r="AK117">
        <f t="shared" si="443"/>
        <v>4.7409090909090912</v>
      </c>
      <c r="AL117">
        <f t="shared" si="443"/>
        <v>1.0846153846153845</v>
      </c>
      <c r="AM117">
        <f t="shared" si="443"/>
        <v>3.7448275862068963</v>
      </c>
      <c r="AN117">
        <f t="shared" si="443"/>
        <v>0</v>
      </c>
      <c r="AO117">
        <f t="shared" si="443"/>
        <v>1.1235294117647059</v>
      </c>
      <c r="AP117">
        <f t="shared" si="443"/>
        <v>0</v>
      </c>
      <c r="AQ117">
        <f t="shared" si="443"/>
        <v>0</v>
      </c>
      <c r="AR117">
        <f t="shared" si="443"/>
        <v>0</v>
      </c>
      <c r="AS117">
        <f t="shared" si="443"/>
        <v>1.9294117647058824</v>
      </c>
      <c r="AT117">
        <f t="shared" si="443"/>
        <v>3.0852941176470594</v>
      </c>
      <c r="AU117">
        <f t="shared" si="443"/>
        <v>1.2186309183266588</v>
      </c>
      <c r="AV117">
        <f t="shared" si="443"/>
        <v>4.3366302521008411</v>
      </c>
      <c r="AW117">
        <f t="shared" si="443"/>
        <v>8.2352941176470587E-2</v>
      </c>
      <c r="AX117">
        <f t="shared" si="443"/>
        <v>0.77647058823529402</v>
      </c>
      <c r="AY117">
        <f t="shared" si="443"/>
        <v>7.4499999999999993</v>
      </c>
      <c r="AZ117">
        <f t="shared" si="443"/>
        <v>0.05</v>
      </c>
      <c r="BA117">
        <f t="shared" si="443"/>
        <v>29.961764705882356</v>
      </c>
      <c r="BB117">
        <f t="shared" si="443"/>
        <v>2.56</v>
      </c>
      <c r="BC117">
        <f t="shared" si="443"/>
        <v>0</v>
      </c>
      <c r="BD117">
        <f t="shared" si="443"/>
        <v>2.4857142857142858</v>
      </c>
      <c r="BE117">
        <f t="shared" si="443"/>
        <v>0</v>
      </c>
      <c r="BF117">
        <f t="shared" si="443"/>
        <v>0</v>
      </c>
      <c r="BG117">
        <f t="shared" si="443"/>
        <v>1</v>
      </c>
      <c r="BH117">
        <f t="shared" si="443"/>
        <v>0</v>
      </c>
      <c r="BI117">
        <f t="shared" si="443"/>
        <v>17.7</v>
      </c>
      <c r="BJ117">
        <f t="shared" si="443"/>
        <v>0</v>
      </c>
      <c r="BK117">
        <f t="shared" si="443"/>
        <v>0</v>
      </c>
      <c r="BL117">
        <f t="shared" si="443"/>
        <v>4.7</v>
      </c>
      <c r="BM117">
        <f t="shared" si="443"/>
        <v>2.9</v>
      </c>
      <c r="BN117">
        <f t="shared" si="443"/>
        <v>0</v>
      </c>
      <c r="BO117">
        <f t="shared" ref="BO117:BS117" si="444">SUM(BO104:BO105)</f>
        <v>2.62</v>
      </c>
      <c r="BP117">
        <f t="shared" si="444"/>
        <v>0.3</v>
      </c>
      <c r="BQ117">
        <f t="shared" si="444"/>
        <v>1.57</v>
      </c>
      <c r="BR117">
        <f t="shared" si="444"/>
        <v>4.63</v>
      </c>
      <c r="BS117">
        <f t="shared" si="444"/>
        <v>0.3</v>
      </c>
      <c r="BV117" s="14">
        <f t="shared" ref="BV117" si="445">SUM(BV104:BV105)</f>
        <v>2.2577224158393658</v>
      </c>
      <c r="BX117">
        <f t="shared" ref="BX117:BZ117" si="446">SUM(BX104:BX105)</f>
        <v>2.266036075570812</v>
      </c>
      <c r="BY117">
        <f t="shared" si="446"/>
        <v>1.0192006033182504</v>
      </c>
      <c r="BZ117">
        <f t="shared" si="446"/>
        <v>2.8025258644697066</v>
      </c>
      <c r="CB117">
        <f t="shared" ref="CB117:CD117" si="447">SUM(CB104:CB105)</f>
        <v>2.3837647058823528</v>
      </c>
      <c r="CC117">
        <f t="shared" si="447"/>
        <v>2.2153846153846155</v>
      </c>
      <c r="CD117">
        <f t="shared" si="447"/>
        <v>1.9970402298850574</v>
      </c>
      <c r="CF117">
        <f t="shared" ref="CF117:CH117" si="448">SUM(CF104:CF105)</f>
        <v>0</v>
      </c>
      <c r="CG117">
        <f t="shared" si="448"/>
        <v>0.87088989441930609</v>
      </c>
      <c r="CH117">
        <f t="shared" si="448"/>
        <v>2.4833333333333334</v>
      </c>
      <c r="CJ117">
        <f t="shared" ref="CJ117:CL117" si="449">SUM(CJ104:CJ105)</f>
        <v>2.3592337662337659</v>
      </c>
      <c r="CK117">
        <f t="shared" si="449"/>
        <v>4.503905128659186</v>
      </c>
      <c r="CL117">
        <f t="shared" si="449"/>
        <v>1.7154807959068796</v>
      </c>
      <c r="CN117" s="12">
        <f t="shared" ref="CN117:CN120" si="450">(BX117-$BV117)/$BV117*100</f>
        <v>0.36823214727906839</v>
      </c>
      <c r="CO117" s="12">
        <f>(BY117-$BV117)/$BV117*100</f>
        <v>-54.857134067150739</v>
      </c>
      <c r="CP117" s="12">
        <f t="shared" si="415"/>
        <v>24.130665701336724</v>
      </c>
      <c r="CR117" s="12">
        <f t="shared" ref="CR117:CR120" si="451">(CB117-$BV117)/$BV117*100</f>
        <v>5.5827186353255707</v>
      </c>
      <c r="CS117" s="12">
        <f>(CC117-$BV117)/$BV117*100</f>
        <v>-1.8752438367854081</v>
      </c>
      <c r="CT117" s="12">
        <f t="shared" si="418"/>
        <v>-11.546246080804988</v>
      </c>
      <c r="CV117" s="12">
        <f t="shared" ref="CV117:CV120" si="452">(CF117-$BV117)/$BV117*100</f>
        <v>-100</v>
      </c>
      <c r="CW117" s="12">
        <f>(CG117-$BV117)/$BV117*100</f>
        <v>-61.42617496688446</v>
      </c>
      <c r="CX117" s="12">
        <f t="shared" si="421"/>
        <v>9.9928545648996856</v>
      </c>
      <c r="CZ117" s="12">
        <f t="shared" ref="CZ117:CZ120" si="453">(CJ117-$BV117)/$BV117*100</f>
        <v>4.4961838391749609</v>
      </c>
      <c r="DA117" s="12">
        <f>(CK117-$BV117)/$BV117*100</f>
        <v>99.488878573442534</v>
      </c>
      <c r="DB117" s="12">
        <f t="shared" si="424"/>
        <v>-24.017196096752844</v>
      </c>
      <c r="DD117" s="12">
        <f t="shared" si="425"/>
        <v>2.266036075570812</v>
      </c>
      <c r="DE117" s="12">
        <f t="shared" si="399"/>
        <v>1.0192006033182504</v>
      </c>
      <c r="DF117" s="12">
        <f t="shared" si="426"/>
        <v>2.8025258644697066</v>
      </c>
      <c r="DH117" s="12">
        <f t="shared" si="427"/>
        <v>5.1953555188606195</v>
      </c>
      <c r="DI117" s="12">
        <f t="shared" si="428"/>
        <v>-2.2352450930613466</v>
      </c>
      <c r="DJ117" s="12">
        <f t="shared" si="429"/>
        <v>-11.870766250620916</v>
      </c>
      <c r="DL117" s="12">
        <f t="shared" si="430"/>
        <v>-100</v>
      </c>
      <c r="DM117" s="12">
        <f t="shared" si="431"/>
        <v>-14.551670045728333</v>
      </c>
      <c r="DN117" s="12">
        <f t="shared" si="435"/>
        <v>143.65501013718497</v>
      </c>
      <c r="DP117" s="12">
        <f t="shared" si="432"/>
        <v>-15.81759168955325</v>
      </c>
      <c r="DQ117" s="12">
        <f t="shared" si="433"/>
        <v>60.708780095823087</v>
      </c>
      <c r="DR117" s="12">
        <f t="shared" si="434"/>
        <v>-38.788047680284919</v>
      </c>
    </row>
    <row r="118" spans="1:122" ht="15.75" x14ac:dyDescent="0.25">
      <c r="A118" s="21" t="str">
        <f>'data convert'!A118</f>
        <v>summer</v>
      </c>
      <c r="B118">
        <f>SUM(B106:B108)</f>
        <v>124.58</v>
      </c>
      <c r="C118">
        <f t="shared" ref="C118:BN118" si="454">SUM(C106:C108)</f>
        <v>121.46666666666667</v>
      </c>
      <c r="D118">
        <f t="shared" si="454"/>
        <v>99.330000000000013</v>
      </c>
      <c r="E118">
        <f t="shared" si="454"/>
        <v>137.86000000000001</v>
      </c>
      <c r="F118">
        <f t="shared" si="454"/>
        <v>203.12</v>
      </c>
      <c r="G118">
        <f t="shared" si="454"/>
        <v>123.82000000000001</v>
      </c>
      <c r="H118">
        <f t="shared" si="454"/>
        <v>171.5181818181818</v>
      </c>
      <c r="I118">
        <f t="shared" si="454"/>
        <v>206.8</v>
      </c>
      <c r="J118">
        <f t="shared" si="454"/>
        <v>103.8125</v>
      </c>
      <c r="K118">
        <f t="shared" si="454"/>
        <v>187.54</v>
      </c>
      <c r="L118">
        <f t="shared" si="454"/>
        <v>230.51111111111112</v>
      </c>
      <c r="M118">
        <f t="shared" si="454"/>
        <v>121.8888888888889</v>
      </c>
      <c r="N118">
        <f t="shared" si="454"/>
        <v>174.48</v>
      </c>
      <c r="O118">
        <f t="shared" si="454"/>
        <v>34.369999999999997</v>
      </c>
      <c r="P118">
        <f t="shared" si="454"/>
        <v>46.222222222222229</v>
      </c>
      <c r="Q118">
        <f t="shared" si="454"/>
        <v>90.383333333333326</v>
      </c>
      <c r="R118">
        <f t="shared" si="454"/>
        <v>73.771428571428586</v>
      </c>
      <c r="S118">
        <f t="shared" si="454"/>
        <v>94.533333333333331</v>
      </c>
      <c r="T118">
        <f t="shared" si="454"/>
        <v>77.199999999999989</v>
      </c>
      <c r="U118">
        <f t="shared" si="454"/>
        <v>114.16363636363636</v>
      </c>
      <c r="V118">
        <f t="shared" si="454"/>
        <v>83.615384615384627</v>
      </c>
      <c r="W118">
        <f t="shared" si="454"/>
        <v>141.07142857142856</v>
      </c>
      <c r="X118">
        <f t="shared" si="454"/>
        <v>84.621428571428567</v>
      </c>
      <c r="Y118">
        <f t="shared" si="454"/>
        <v>150.5928571428571</v>
      </c>
      <c r="Z118">
        <f t="shared" si="454"/>
        <v>105.26666666666667</v>
      </c>
      <c r="AA118">
        <f t="shared" si="454"/>
        <v>69.821428571428569</v>
      </c>
      <c r="AB118">
        <f t="shared" si="454"/>
        <v>138.46428571428572</v>
      </c>
      <c r="AC118">
        <f t="shared" si="454"/>
        <v>99.230769230769226</v>
      </c>
      <c r="AD118">
        <f t="shared" si="454"/>
        <v>33.131578947368425</v>
      </c>
      <c r="AE118">
        <f t="shared" si="454"/>
        <v>170.98461538461538</v>
      </c>
      <c r="AF118">
        <f t="shared" si="454"/>
        <v>85.375</v>
      </c>
      <c r="AG118">
        <f t="shared" si="454"/>
        <v>89.627272727272725</v>
      </c>
      <c r="AH118">
        <f t="shared" si="454"/>
        <v>41.866666666666667</v>
      </c>
      <c r="AI118">
        <f t="shared" si="454"/>
        <v>86.89</v>
      </c>
      <c r="AJ118">
        <f t="shared" si="454"/>
        <v>57.83</v>
      </c>
      <c r="AK118">
        <f t="shared" si="454"/>
        <v>65.790909090909082</v>
      </c>
      <c r="AL118">
        <f t="shared" si="454"/>
        <v>59.580769230769228</v>
      </c>
      <c r="AM118">
        <f t="shared" si="454"/>
        <v>141.72758620689655</v>
      </c>
      <c r="AN118">
        <f t="shared" si="454"/>
        <v>45.86</v>
      </c>
      <c r="AO118">
        <f t="shared" si="454"/>
        <v>97.14411764705882</v>
      </c>
      <c r="AP118">
        <f t="shared" si="454"/>
        <v>177.30285714285711</v>
      </c>
      <c r="AQ118">
        <f t="shared" si="454"/>
        <v>82.779411764705884</v>
      </c>
      <c r="AR118">
        <f t="shared" si="454"/>
        <v>70.412121212121207</v>
      </c>
      <c r="AS118">
        <f t="shared" si="454"/>
        <v>73.305882352941168</v>
      </c>
      <c r="AT118">
        <f t="shared" si="454"/>
        <v>66.002941176470586</v>
      </c>
      <c r="AU118">
        <f t="shared" si="454"/>
        <v>90.457298525980065</v>
      </c>
      <c r="AV118">
        <f t="shared" si="454"/>
        <v>83.561966386554616</v>
      </c>
      <c r="AW118">
        <f t="shared" si="454"/>
        <v>37.308823529411768</v>
      </c>
      <c r="AX118">
        <f t="shared" si="454"/>
        <v>93.597058823529409</v>
      </c>
      <c r="AY118">
        <f t="shared" si="454"/>
        <v>37.423529411764704</v>
      </c>
      <c r="AZ118">
        <f t="shared" si="454"/>
        <v>85.75</v>
      </c>
      <c r="BA118">
        <f t="shared" si="454"/>
        <v>66.908823529411762</v>
      </c>
      <c r="BB118">
        <f t="shared" si="454"/>
        <v>37.13428571428571</v>
      </c>
      <c r="BC118">
        <f t="shared" si="454"/>
        <v>169.02857142857141</v>
      </c>
      <c r="BD118">
        <f t="shared" si="454"/>
        <v>111.96857142857142</v>
      </c>
      <c r="BE118">
        <f t="shared" si="454"/>
        <v>150.30000000000001</v>
      </c>
      <c r="BF118">
        <f t="shared" si="454"/>
        <v>46.199999999999996</v>
      </c>
      <c r="BG118">
        <f t="shared" si="454"/>
        <v>208.4</v>
      </c>
      <c r="BH118">
        <f t="shared" si="454"/>
        <v>182.8</v>
      </c>
      <c r="BI118">
        <f t="shared" si="454"/>
        <v>124.6</v>
      </c>
      <c r="BJ118">
        <f t="shared" si="454"/>
        <v>125.1</v>
      </c>
      <c r="BK118">
        <f t="shared" si="454"/>
        <v>143.29999999999998</v>
      </c>
      <c r="BL118">
        <f t="shared" si="454"/>
        <v>199.8</v>
      </c>
      <c r="BM118">
        <f t="shared" si="454"/>
        <v>208.8</v>
      </c>
      <c r="BN118">
        <f t="shared" si="454"/>
        <v>140</v>
      </c>
      <c r="BO118">
        <f t="shared" ref="BO118:BS118" si="455">SUM(BO106:BO108)</f>
        <v>71.5</v>
      </c>
      <c r="BP118">
        <f t="shared" si="455"/>
        <v>102.63000000000004</v>
      </c>
      <c r="BQ118">
        <f t="shared" si="455"/>
        <v>179.20999999999998</v>
      </c>
      <c r="BR118">
        <f t="shared" si="455"/>
        <v>66.62</v>
      </c>
      <c r="BS118">
        <f t="shared" si="455"/>
        <v>140.09000000000003</v>
      </c>
      <c r="BV118" s="14">
        <f t="shared" ref="BV118" si="456">SUM(BV106:BV108)</f>
        <v>110.83080299602551</v>
      </c>
      <c r="BX118">
        <f t="shared" ref="BX118:BZ118" si="457">SUM(BX106:BX108)</f>
        <v>93.795039425584548</v>
      </c>
      <c r="BY118">
        <f t="shared" si="457"/>
        <v>118.25594316359023</v>
      </c>
      <c r="BZ118">
        <f t="shared" si="457"/>
        <v>115.25747188048895</v>
      </c>
      <c r="CB118">
        <f t="shared" ref="CB118:CD118" si="458">SUM(CB106:CB108)</f>
        <v>93.266388709329888</v>
      </c>
      <c r="CC118">
        <f t="shared" si="458"/>
        <v>79.405769230769224</v>
      </c>
      <c r="CD118">
        <f t="shared" si="458"/>
        <v>102.3113013136289</v>
      </c>
      <c r="CF118">
        <f t="shared" ref="CF118:CH118" si="459">SUM(CF106:CF108)</f>
        <v>124.49000000000001</v>
      </c>
      <c r="CG118">
        <f t="shared" si="459"/>
        <v>127.74824327451779</v>
      </c>
      <c r="CH118">
        <f t="shared" si="459"/>
        <v>83.514985994397762</v>
      </c>
      <c r="CJ118">
        <f t="shared" ref="CJ118:CL118" si="460">SUM(CJ106:CJ108)</f>
        <v>118.55729725829725</v>
      </c>
      <c r="CK118">
        <f t="shared" si="460"/>
        <v>96.821165658224885</v>
      </c>
      <c r="CL118">
        <f t="shared" si="460"/>
        <v>126.37536466332944</v>
      </c>
      <c r="CN118" s="12">
        <f t="shared" si="450"/>
        <v>-15.370964668596582</v>
      </c>
      <c r="CO118" s="12">
        <f t="shared" ref="CO118:CO120" si="461">(BY118-$BV118)/$BV118*100</f>
        <v>6.6995275382341068</v>
      </c>
      <c r="CP118" s="12">
        <f t="shared" si="415"/>
        <v>3.9940781486733279</v>
      </c>
      <c r="CR118" s="12">
        <f t="shared" si="451"/>
        <v>-15.847953648161784</v>
      </c>
      <c r="CS118" s="12">
        <f t="shared" ref="CS118:CS120" si="462">(CC118-$BV118)/$BV118*100</f>
        <v>-28.354061249906504</v>
      </c>
      <c r="CT118" s="12">
        <f t="shared" si="418"/>
        <v>-7.6869439290285797</v>
      </c>
      <c r="CV118" s="12">
        <f t="shared" si="452"/>
        <v>12.324368889093339</v>
      </c>
      <c r="CW118" s="12">
        <f t="shared" ref="CW118:CW120" si="463">(CG118-$BV118)/$BV118*100</f>
        <v>15.264204373849887</v>
      </c>
      <c r="CX118" s="12">
        <f t="shared" si="421"/>
        <v>-24.646412606617421</v>
      </c>
      <c r="CZ118" s="12">
        <f t="shared" si="453"/>
        <v>6.9714321771618142</v>
      </c>
      <c r="DA118" s="12">
        <f t="shared" ref="DA118:DA120" si="464">(CK118-$BV118)/$BV118*100</f>
        <v>-12.640562875199077</v>
      </c>
      <c r="DB118" s="12">
        <f t="shared" si="424"/>
        <v>14.025488625090416</v>
      </c>
      <c r="DD118" s="12">
        <f t="shared" si="425"/>
        <v>93.795039425584548</v>
      </c>
      <c r="DE118" s="12">
        <f t="shared" si="399"/>
        <v>118.25594316359023</v>
      </c>
      <c r="DF118" s="12">
        <f t="shared" si="426"/>
        <v>115.25747188048895</v>
      </c>
      <c r="DH118" s="12">
        <f t="shared" si="427"/>
        <v>-0.56362332111825875</v>
      </c>
      <c r="DI118" s="12">
        <f t="shared" si="428"/>
        <v>-15.341184654260459</v>
      </c>
      <c r="DJ118" s="12">
        <f t="shared" si="429"/>
        <v>9.0796506299259221</v>
      </c>
      <c r="DL118" s="12">
        <f t="shared" si="430"/>
        <v>5.2716647211428933</v>
      </c>
      <c r="DM118" s="12">
        <f t="shared" si="431"/>
        <v>8.0269116773237474</v>
      </c>
      <c r="DN118" s="12">
        <f t="shared" si="435"/>
        <v>-29.377768456958915</v>
      </c>
      <c r="DP118" s="12">
        <f t="shared" si="432"/>
        <v>2.8630034339378096</v>
      </c>
      <c r="DQ118" s="12">
        <f t="shared" si="433"/>
        <v>-15.995757950843103</v>
      </c>
      <c r="DR118" s="12">
        <f t="shared" si="434"/>
        <v>9.6461362560239774</v>
      </c>
    </row>
    <row r="119" spans="1:122" ht="15.75" x14ac:dyDescent="0.25">
      <c r="A119" s="21" t="str">
        <f>'data convert'!A119</f>
        <v>SWMS</v>
      </c>
      <c r="B119">
        <f>SUM(B109:B112)</f>
        <v>344.4</v>
      </c>
      <c r="C119">
        <f t="shared" ref="C119:BN119" si="465">SUM(C109:C112)</f>
        <v>264.08333333333331</v>
      </c>
      <c r="D119">
        <f t="shared" si="465"/>
        <v>427.52000000000004</v>
      </c>
      <c r="E119">
        <f t="shared" si="465"/>
        <v>369.72</v>
      </c>
      <c r="F119">
        <f t="shared" si="465"/>
        <v>365.08000000000004</v>
      </c>
      <c r="G119">
        <f t="shared" si="465"/>
        <v>364.39</v>
      </c>
      <c r="H119">
        <f t="shared" si="465"/>
        <v>283.09090909090912</v>
      </c>
      <c r="I119">
        <f t="shared" si="465"/>
        <v>389.61249999999995</v>
      </c>
      <c r="J119">
        <f t="shared" si="465"/>
        <v>1651.5749999999998</v>
      </c>
      <c r="K119">
        <f t="shared" si="465"/>
        <v>328.26</v>
      </c>
      <c r="L119">
        <f t="shared" si="465"/>
        <v>401.21111111111105</v>
      </c>
      <c r="M119">
        <f t="shared" si="465"/>
        <v>389.57777777777778</v>
      </c>
      <c r="N119">
        <f t="shared" si="465"/>
        <v>255.07</v>
      </c>
      <c r="O119">
        <f t="shared" si="465"/>
        <v>532.30999999999995</v>
      </c>
      <c r="P119">
        <f t="shared" si="465"/>
        <v>323.76666666666665</v>
      </c>
      <c r="Q119">
        <f t="shared" si="465"/>
        <v>367.33333333333331</v>
      </c>
      <c r="R119">
        <f t="shared" si="465"/>
        <v>283.35714285714283</v>
      </c>
      <c r="S119">
        <f t="shared" si="465"/>
        <v>325.16666666666663</v>
      </c>
      <c r="T119">
        <f t="shared" si="465"/>
        <v>179.94444444444443</v>
      </c>
      <c r="U119">
        <f t="shared" si="465"/>
        <v>327.31818181818187</v>
      </c>
      <c r="V119">
        <f t="shared" si="465"/>
        <v>387.26153846153846</v>
      </c>
      <c r="W119">
        <f t="shared" si="465"/>
        <v>381.42857142857144</v>
      </c>
      <c r="X119">
        <f t="shared" si="465"/>
        <v>481.87857142857143</v>
      </c>
      <c r="Y119">
        <f t="shared" si="465"/>
        <v>481.94999999999993</v>
      </c>
      <c r="Z119">
        <f t="shared" si="465"/>
        <v>647.28666666666663</v>
      </c>
      <c r="AA119">
        <f t="shared" si="465"/>
        <v>199.01428571428573</v>
      </c>
      <c r="AB119">
        <f t="shared" si="465"/>
        <v>429.07857142857142</v>
      </c>
      <c r="AC119">
        <f t="shared" si="465"/>
        <v>478.57692307692309</v>
      </c>
      <c r="AD119">
        <f t="shared" si="465"/>
        <v>448.95263157894738</v>
      </c>
      <c r="AE119">
        <f t="shared" si="465"/>
        <v>440.01538461538462</v>
      </c>
      <c r="AF119">
        <f t="shared" si="465"/>
        <v>481.79499999999996</v>
      </c>
      <c r="AG119">
        <f t="shared" si="465"/>
        <v>395.24545454545455</v>
      </c>
      <c r="AH119">
        <f t="shared" si="465"/>
        <v>423.98571428571438</v>
      </c>
      <c r="AI119">
        <f t="shared" si="465"/>
        <v>367.53</v>
      </c>
      <c r="AJ119">
        <f t="shared" si="465"/>
        <v>307.09000000000003</v>
      </c>
      <c r="AK119">
        <f t="shared" si="465"/>
        <v>351.45454545454544</v>
      </c>
      <c r="AL119">
        <f t="shared" si="465"/>
        <v>372.32307692307694</v>
      </c>
      <c r="AM119">
        <f t="shared" si="465"/>
        <v>451.59655172413807</v>
      </c>
      <c r="AN119">
        <f t="shared" si="465"/>
        <v>348.93666666666667</v>
      </c>
      <c r="AO119">
        <f t="shared" si="465"/>
        <v>255.76470588235293</v>
      </c>
      <c r="AP119">
        <f t="shared" si="465"/>
        <v>467.07714285714286</v>
      </c>
      <c r="AQ119">
        <f t="shared" si="465"/>
        <v>429.46470588235297</v>
      </c>
      <c r="AR119">
        <f t="shared" si="465"/>
        <v>318.08181818181816</v>
      </c>
      <c r="AS119">
        <f t="shared" si="465"/>
        <v>339.4882352941176</v>
      </c>
      <c r="AT119">
        <f t="shared" si="465"/>
        <v>269.63823529411764</v>
      </c>
      <c r="AU119">
        <f t="shared" si="465"/>
        <v>361.3745709673093</v>
      </c>
      <c r="AV119">
        <f t="shared" si="465"/>
        <v>383.19122636554619</v>
      </c>
      <c r="AW119">
        <f t="shared" si="465"/>
        <v>411.97647058823532</v>
      </c>
      <c r="AX119">
        <f t="shared" si="465"/>
        <v>282.57647058823528</v>
      </c>
      <c r="AY119">
        <f t="shared" si="465"/>
        <v>518.96470588235297</v>
      </c>
      <c r="AZ119">
        <f t="shared" si="465"/>
        <v>351.31562500000001</v>
      </c>
      <c r="BA119">
        <f t="shared" si="465"/>
        <v>268.16470588235296</v>
      </c>
      <c r="BB119">
        <f t="shared" si="465"/>
        <v>201.79428571428573</v>
      </c>
      <c r="BC119">
        <f t="shared" si="465"/>
        <v>403.0057142857143</v>
      </c>
      <c r="BD119">
        <f t="shared" si="465"/>
        <v>592.41428571428582</v>
      </c>
      <c r="BE119">
        <f t="shared" si="465"/>
        <v>303.29999999999995</v>
      </c>
      <c r="BF119">
        <f t="shared" si="465"/>
        <v>498.40000000000003</v>
      </c>
      <c r="BG119">
        <f t="shared" si="465"/>
        <v>332.2</v>
      </c>
      <c r="BH119">
        <f t="shared" si="465"/>
        <v>617.6</v>
      </c>
      <c r="BI119">
        <f t="shared" si="465"/>
        <v>540.6</v>
      </c>
      <c r="BJ119">
        <f t="shared" si="465"/>
        <v>313.90000000000003</v>
      </c>
      <c r="BK119">
        <f t="shared" si="465"/>
        <v>278.3</v>
      </c>
      <c r="BL119">
        <f t="shared" si="465"/>
        <v>537.20000000000005</v>
      </c>
      <c r="BM119">
        <f t="shared" si="465"/>
        <v>533</v>
      </c>
      <c r="BN119">
        <f t="shared" si="465"/>
        <v>353</v>
      </c>
      <c r="BO119">
        <f t="shared" ref="BO119:BS119" si="466">SUM(BO109:BO112)</f>
        <v>366.63000000000005</v>
      </c>
      <c r="BP119">
        <f t="shared" si="466"/>
        <v>433.09000000000003</v>
      </c>
      <c r="BQ119">
        <f t="shared" si="466"/>
        <v>311.29999999999995</v>
      </c>
      <c r="BR119">
        <f t="shared" si="466"/>
        <v>459.83</v>
      </c>
      <c r="BS119">
        <f t="shared" si="466"/>
        <v>522.53000000000009</v>
      </c>
      <c r="BV119" s="14">
        <f t="shared" ref="BV119" si="467">SUM(BV109:BV112)</f>
        <v>404.33371607826911</v>
      </c>
      <c r="BX119">
        <f t="shared" ref="BX119:BZ119" si="468">SUM(BX109:BX112)</f>
        <v>404.80160955413339</v>
      </c>
      <c r="BY119">
        <f t="shared" si="468"/>
        <v>370.81142967272382</v>
      </c>
      <c r="BZ119">
        <f t="shared" si="468"/>
        <v>384.54705072425935</v>
      </c>
      <c r="CB119">
        <f t="shared" ref="CB119:CD119" si="469">SUM(CB109:CB112)</f>
        <v>425.22015820943761</v>
      </c>
      <c r="CC119">
        <f t="shared" si="469"/>
        <v>425.45000000000005</v>
      </c>
      <c r="CD119">
        <f t="shared" si="469"/>
        <v>343.43104269293929</v>
      </c>
      <c r="CF119">
        <f t="shared" ref="CF119:CH119" si="470">SUM(CF109:CF112)</f>
        <v>357.00833333333333</v>
      </c>
      <c r="CG119">
        <f t="shared" si="470"/>
        <v>389.71953186972792</v>
      </c>
      <c r="CH119">
        <f t="shared" si="470"/>
        <v>332.09299719887957</v>
      </c>
      <c r="CJ119">
        <f t="shared" ref="CJ119:CL119" si="471">SUM(CJ109:CJ112)</f>
        <v>401.28460434704186</v>
      </c>
      <c r="CK119">
        <f t="shared" si="471"/>
        <v>492.17945166345442</v>
      </c>
      <c r="CL119">
        <f t="shared" si="471"/>
        <v>376.12783014198754</v>
      </c>
      <c r="CN119" s="12">
        <f t="shared" si="450"/>
        <v>0.11571962892496307</v>
      </c>
      <c r="CO119" s="12">
        <f t="shared" si="461"/>
        <v>-8.2907472398508055</v>
      </c>
      <c r="CP119" s="12">
        <f t="shared" si="415"/>
        <v>-4.8936471452159438</v>
      </c>
      <c r="CR119" s="12">
        <f t="shared" si="451"/>
        <v>5.1656444418613372</v>
      </c>
      <c r="CS119" s="12">
        <f t="shared" si="462"/>
        <v>5.2224890188587052</v>
      </c>
      <c r="CT119" s="12">
        <f t="shared" si="418"/>
        <v>-15.062477098382898</v>
      </c>
      <c r="CV119" s="12">
        <f t="shared" si="452"/>
        <v>-11.704535353607451</v>
      </c>
      <c r="CW119" s="12">
        <f t="shared" si="463"/>
        <v>-3.6143867373435263</v>
      </c>
      <c r="CX119" s="12">
        <f t="shared" si="421"/>
        <v>-17.86660770713603</v>
      </c>
      <c r="CZ119" s="12">
        <f t="shared" si="453"/>
        <v>-0.75410771102675223</v>
      </c>
      <c r="DA119" s="12">
        <f t="shared" si="464"/>
        <v>21.726047591880892</v>
      </c>
      <c r="DB119" s="12">
        <f t="shared" si="424"/>
        <v>-6.9758926388472613</v>
      </c>
      <c r="DD119" s="12">
        <f t="shared" si="425"/>
        <v>404.80160955413339</v>
      </c>
      <c r="DE119" s="12">
        <f t="shared" si="399"/>
        <v>370.81142967272382</v>
      </c>
      <c r="DF119" s="12">
        <f t="shared" si="426"/>
        <v>384.54705072425935</v>
      </c>
      <c r="DH119" s="12">
        <f t="shared" si="427"/>
        <v>5.0440878132362474</v>
      </c>
      <c r="DI119" s="12">
        <f t="shared" si="428"/>
        <v>5.1008666859328233</v>
      </c>
      <c r="DJ119" s="12">
        <f t="shared" si="429"/>
        <v>-15.160652876057087</v>
      </c>
      <c r="DL119" s="12">
        <f t="shared" si="430"/>
        <v>-3.7224031501868837</v>
      </c>
      <c r="DM119" s="12">
        <f t="shared" si="431"/>
        <v>5.0991152601990422</v>
      </c>
      <c r="DN119" s="12">
        <f t="shared" si="435"/>
        <v>-10.441542351598205</v>
      </c>
      <c r="DP119" s="12">
        <f t="shared" si="432"/>
        <v>4.3525372490203358</v>
      </c>
      <c r="DQ119" s="12">
        <f t="shared" si="433"/>
        <v>27.989397067661614</v>
      </c>
      <c r="DR119" s="12">
        <f t="shared" si="434"/>
        <v>-2.1893863355381273</v>
      </c>
    </row>
    <row r="120" spans="1:122" ht="15.75" x14ac:dyDescent="0.25">
      <c r="A120" s="21" t="str">
        <f>'data convert'!A120</f>
        <v>NEMS</v>
      </c>
      <c r="B120">
        <f>SUM(B113:B115)</f>
        <v>57.03</v>
      </c>
      <c r="C120">
        <f t="shared" ref="C120:BN120" si="472">SUM(C113:C115)</f>
        <v>336.38333333333333</v>
      </c>
      <c r="D120">
        <f t="shared" si="472"/>
        <v>276.38</v>
      </c>
      <c r="E120">
        <f t="shared" si="472"/>
        <v>156.36000000000001</v>
      </c>
      <c r="F120">
        <f t="shared" si="472"/>
        <v>113.49000000000001</v>
      </c>
      <c r="G120">
        <f t="shared" si="472"/>
        <v>292.39</v>
      </c>
      <c r="H120">
        <f t="shared" si="472"/>
        <v>269.93636363636364</v>
      </c>
      <c r="I120">
        <f t="shared" si="472"/>
        <v>96.875</v>
      </c>
      <c r="J120">
        <f t="shared" si="472"/>
        <v>122.69999999999999</v>
      </c>
      <c r="K120">
        <f t="shared" si="472"/>
        <v>89.2</v>
      </c>
      <c r="L120">
        <f t="shared" si="472"/>
        <v>218.77777777777774</v>
      </c>
      <c r="M120">
        <f t="shared" si="472"/>
        <v>292.94444444444446</v>
      </c>
      <c r="N120">
        <f t="shared" si="472"/>
        <v>165.53</v>
      </c>
      <c r="O120">
        <f t="shared" si="472"/>
        <v>129.57</v>
      </c>
      <c r="P120">
        <f t="shared" si="472"/>
        <v>26.655555555555559</v>
      </c>
      <c r="Q120">
        <f t="shared" si="472"/>
        <v>231.81666666666666</v>
      </c>
      <c r="R120">
        <f t="shared" si="472"/>
        <v>91.457142857142856</v>
      </c>
      <c r="S120">
        <f t="shared" si="472"/>
        <v>57.13333333333334</v>
      </c>
      <c r="T120">
        <f t="shared" si="472"/>
        <v>165.05555555555554</v>
      </c>
      <c r="U120">
        <f t="shared" si="472"/>
        <v>181.53636363636363</v>
      </c>
      <c r="V120">
        <f t="shared" si="472"/>
        <v>65.230769230769226</v>
      </c>
      <c r="W120">
        <f t="shared" si="472"/>
        <v>76.828571428571422</v>
      </c>
      <c r="X120">
        <f t="shared" si="472"/>
        <v>117.26428571428573</v>
      </c>
      <c r="Y120">
        <f t="shared" si="472"/>
        <v>94.214285714285708</v>
      </c>
      <c r="Z120">
        <f t="shared" si="472"/>
        <v>225.94000000000003</v>
      </c>
      <c r="AA120">
        <f t="shared" si="472"/>
        <v>147.42142857142858</v>
      </c>
      <c r="AB120">
        <f t="shared" si="472"/>
        <v>246.9071428571429</v>
      </c>
      <c r="AC120">
        <f t="shared" si="472"/>
        <v>232.30769230769229</v>
      </c>
      <c r="AD120">
        <f t="shared" si="472"/>
        <v>149.27368421052628</v>
      </c>
      <c r="AE120">
        <f t="shared" si="472"/>
        <v>100.05384615384614</v>
      </c>
      <c r="AF120">
        <f t="shared" si="472"/>
        <v>112.11000000000001</v>
      </c>
      <c r="AG120">
        <f t="shared" si="472"/>
        <v>156.38181818181818</v>
      </c>
      <c r="AH120">
        <f t="shared" si="472"/>
        <v>80.480952380952374</v>
      </c>
      <c r="AI120">
        <f t="shared" si="472"/>
        <v>114.87</v>
      </c>
      <c r="AJ120">
        <f t="shared" si="472"/>
        <v>45.255000000000003</v>
      </c>
      <c r="AK120">
        <f t="shared" si="472"/>
        <v>150.09545454545452</v>
      </c>
      <c r="AL120">
        <f t="shared" si="472"/>
        <v>256.21923076923076</v>
      </c>
      <c r="AM120">
        <f t="shared" si="472"/>
        <v>36.96206896551724</v>
      </c>
      <c r="AN120">
        <f t="shared" si="472"/>
        <v>66.09</v>
      </c>
      <c r="AO120">
        <f t="shared" si="472"/>
        <v>109.82647058823528</v>
      </c>
      <c r="AP120">
        <f t="shared" si="472"/>
        <v>106.14000000000001</v>
      </c>
      <c r="AQ120">
        <f t="shared" si="472"/>
        <v>350.0411764705882</v>
      </c>
      <c r="AR120">
        <f t="shared" si="472"/>
        <v>297.87575757575758</v>
      </c>
      <c r="AS120">
        <f t="shared" si="472"/>
        <v>190.36764705882351</v>
      </c>
      <c r="AT120">
        <f t="shared" si="472"/>
        <v>102.37058823529411</v>
      </c>
      <c r="AU120">
        <f t="shared" si="472"/>
        <v>168.43254885149409</v>
      </c>
      <c r="AV120">
        <f t="shared" si="472"/>
        <v>148.12634611344538</v>
      </c>
      <c r="AW120">
        <f t="shared" si="472"/>
        <v>182.28235294117644</v>
      </c>
      <c r="AX120">
        <f t="shared" si="472"/>
        <v>229.99117647058827</v>
      </c>
      <c r="AY120">
        <f t="shared" si="472"/>
        <v>170.34705882352944</v>
      </c>
      <c r="AZ120">
        <f t="shared" si="472"/>
        <v>54.803125000000001</v>
      </c>
      <c r="BA120">
        <f t="shared" si="472"/>
        <v>123.39117647058822</v>
      </c>
      <c r="BB120">
        <f t="shared" si="472"/>
        <v>204.06000000000006</v>
      </c>
      <c r="BC120">
        <f t="shared" si="472"/>
        <v>38.522857142857141</v>
      </c>
      <c r="BD120">
        <f t="shared" si="472"/>
        <v>166.86571428571429</v>
      </c>
      <c r="BE120">
        <f t="shared" si="472"/>
        <v>125.9</v>
      </c>
      <c r="BF120">
        <f t="shared" si="472"/>
        <v>185.1</v>
      </c>
      <c r="BG120">
        <f t="shared" si="472"/>
        <v>117</v>
      </c>
      <c r="BH120">
        <f t="shared" si="472"/>
        <v>215</v>
      </c>
      <c r="BI120">
        <f t="shared" si="472"/>
        <v>361.4</v>
      </c>
      <c r="BJ120">
        <f t="shared" si="472"/>
        <v>101.7</v>
      </c>
      <c r="BK120">
        <f t="shared" si="472"/>
        <v>167.20000000000002</v>
      </c>
      <c r="BL120">
        <f t="shared" si="472"/>
        <v>74.8</v>
      </c>
      <c r="BM120">
        <f t="shared" si="472"/>
        <v>233.70000000000002</v>
      </c>
      <c r="BN120">
        <f t="shared" si="472"/>
        <v>127</v>
      </c>
      <c r="BO120">
        <f t="shared" ref="BO120:BS120" si="473">SUM(BO113:BO115)</f>
        <v>23.13</v>
      </c>
      <c r="BP120">
        <f t="shared" si="473"/>
        <v>177.70999999999998</v>
      </c>
      <c r="BQ120">
        <f t="shared" si="473"/>
        <v>113.1</v>
      </c>
      <c r="BR120">
        <f t="shared" si="473"/>
        <v>340.14999999999992</v>
      </c>
      <c r="BS120">
        <f t="shared" si="473"/>
        <v>190.50000000000003</v>
      </c>
      <c r="BV120" s="14">
        <f t="shared" ref="BV120" si="474">SUM(BV113:BV115)</f>
        <v>157.74231091223069</v>
      </c>
      <c r="BX120">
        <f t="shared" ref="BX120:BZ120" si="475">SUM(BX113:BX115)</f>
        <v>167.96024128782813</v>
      </c>
      <c r="BY120">
        <f t="shared" si="475"/>
        <v>152.21727755033635</v>
      </c>
      <c r="BZ120">
        <f t="shared" si="475"/>
        <v>156.54312473673298</v>
      </c>
      <c r="CB120">
        <f t="shared" ref="CB120:CD120" si="476">SUM(CB113:CB115)</f>
        <v>159.8998201896143</v>
      </c>
      <c r="CC120">
        <f t="shared" si="476"/>
        <v>244.26346153846151</v>
      </c>
      <c r="CD120">
        <f t="shared" si="476"/>
        <v>149.95968390804597</v>
      </c>
      <c r="CF120">
        <f t="shared" ref="CF120:CH120" si="477">SUM(CF113:CF115)</f>
        <v>89.79</v>
      </c>
      <c r="CG120">
        <f t="shared" si="477"/>
        <v>173.52007509556529</v>
      </c>
      <c r="CH120">
        <f t="shared" si="477"/>
        <v>161.65616246498598</v>
      </c>
      <c r="CJ120">
        <f t="shared" ref="CJ120:CL120" si="478">SUM(CJ113:CJ115)</f>
        <v>168.1466833513708</v>
      </c>
      <c r="CK120">
        <f t="shared" si="478"/>
        <v>150.82837972172319</v>
      </c>
      <c r="CL120">
        <f t="shared" si="478"/>
        <v>149.89968663656902</v>
      </c>
      <c r="CN120" s="12">
        <f t="shared" si="450"/>
        <v>6.4776091566724832</v>
      </c>
      <c r="CO120" s="12">
        <f t="shared" si="461"/>
        <v>-3.5025690507149507</v>
      </c>
      <c r="CP120" s="12">
        <f t="shared" si="415"/>
        <v>-0.76021846552314909</v>
      </c>
      <c r="CR120" s="12">
        <f t="shared" si="451"/>
        <v>1.3677429124162312</v>
      </c>
      <c r="CS120" s="12">
        <f t="shared" si="462"/>
        <v>54.84967864733008</v>
      </c>
      <c r="CT120" s="12">
        <f t="shared" si="418"/>
        <v>-4.9337599780156918</v>
      </c>
      <c r="CV120" s="12">
        <f t="shared" si="452"/>
        <v>-43.078049585592794</v>
      </c>
      <c r="CW120" s="12">
        <f t="shared" si="463"/>
        <v>10.00223978721441</v>
      </c>
      <c r="CX120" s="12">
        <f t="shared" si="421"/>
        <v>2.4811678807805682</v>
      </c>
      <c r="CZ120" s="12">
        <f t="shared" si="453"/>
        <v>6.5958032305797749</v>
      </c>
      <c r="DA120" s="12">
        <f t="shared" si="464"/>
        <v>-4.3830543311581591</v>
      </c>
      <c r="DB120" s="12">
        <f>(CL120-$BV120)/$BV120*100</f>
        <v>-4.9717949675692195</v>
      </c>
      <c r="DD120" s="12">
        <f t="shared" si="425"/>
        <v>167.96024128782813</v>
      </c>
      <c r="DE120" s="12">
        <f t="shared" si="399"/>
        <v>152.21727755033635</v>
      </c>
      <c r="DF120" s="12">
        <f t="shared" si="426"/>
        <v>156.54312473673298</v>
      </c>
      <c r="DH120" s="12">
        <f t="shared" si="427"/>
        <v>-4.7990054291485178</v>
      </c>
      <c r="DI120" s="12">
        <f t="shared" si="428"/>
        <v>45.429334743497414</v>
      </c>
      <c r="DJ120" s="12">
        <f>(CD120-$DD120)/$DD120*100</f>
        <v>-10.717153798877419</v>
      </c>
      <c r="DL120" s="12">
        <f t="shared" si="430"/>
        <v>-41.011952489882383</v>
      </c>
      <c r="DM120" s="12">
        <f t="shared" si="431"/>
        <v>13.994993136166405</v>
      </c>
      <c r="DN120" s="12">
        <f t="shared" si="435"/>
        <v>6.2009287424867479</v>
      </c>
      <c r="DP120" s="12">
        <f t="shared" si="432"/>
        <v>7.4123719161426918</v>
      </c>
      <c r="DQ120" s="12">
        <f t="shared" si="433"/>
        <v>-3.650588312083701</v>
      </c>
      <c r="DR120" s="12">
        <f t="shared" si="434"/>
        <v>-4.2438389493863689</v>
      </c>
    </row>
    <row r="121" spans="1:122" ht="15.75" x14ac:dyDescent="0.25">
      <c r="A121" s="21"/>
    </row>
    <row r="122" spans="1:122" ht="15.75" x14ac:dyDescent="0.25">
      <c r="A122" s="21" t="str">
        <f>'data convert'!A122</f>
        <v>chamarajanagara</v>
      </c>
      <c r="BX122" s="72" t="s">
        <v>40</v>
      </c>
      <c r="BY122" s="72"/>
      <c r="BZ122" s="72"/>
      <c r="CB122" s="71" t="s">
        <v>3</v>
      </c>
      <c r="CC122" s="71"/>
      <c r="CD122" s="71"/>
      <c r="CF122" s="71" t="s">
        <v>7</v>
      </c>
      <c r="CG122" s="71"/>
      <c r="CH122" s="71"/>
      <c r="CJ122" s="71" t="s">
        <v>4</v>
      </c>
      <c r="CK122" s="71"/>
      <c r="CL122" s="71"/>
      <c r="CN122" s="2"/>
      <c r="CO122" s="2"/>
      <c r="CP122" s="2"/>
      <c r="CR122" s="71" t="s">
        <v>3</v>
      </c>
      <c r="CS122" s="71"/>
      <c r="CT122" s="71"/>
      <c r="CV122" s="71" t="s">
        <v>7</v>
      </c>
      <c r="CW122" s="71"/>
      <c r="CX122" s="71"/>
      <c r="CZ122" s="71" t="s">
        <v>4</v>
      </c>
      <c r="DA122" s="71"/>
      <c r="DB122" s="71"/>
      <c r="DD122" s="2"/>
      <c r="DE122" s="2" t="s">
        <v>43</v>
      </c>
      <c r="DF122" s="2"/>
      <c r="DH122" s="71" t="s">
        <v>3</v>
      </c>
      <c r="DI122" s="71"/>
      <c r="DJ122" s="71"/>
      <c r="DL122" s="71" t="s">
        <v>7</v>
      </c>
      <c r="DM122" s="71"/>
      <c r="DN122" s="71"/>
      <c r="DP122" s="71" t="s">
        <v>4</v>
      </c>
      <c r="DQ122" s="71"/>
      <c r="DR122" s="71"/>
    </row>
    <row r="123" spans="1:122" ht="15.75" x14ac:dyDescent="0.25">
      <c r="A123" s="21" t="str">
        <f>'data convert'!A123</f>
        <v xml:space="preserve">Year </v>
      </c>
      <c r="B123" s="8">
        <v>1951</v>
      </c>
      <c r="C123" s="8">
        <v>1952</v>
      </c>
      <c r="D123" s="8">
        <v>1953</v>
      </c>
      <c r="E123" s="8">
        <v>1954</v>
      </c>
      <c r="F123" s="8">
        <v>1955</v>
      </c>
      <c r="G123" s="8">
        <v>1956</v>
      </c>
      <c r="H123" s="8">
        <v>1957</v>
      </c>
      <c r="I123" s="8">
        <v>1958</v>
      </c>
      <c r="J123" s="8">
        <v>1959</v>
      </c>
      <c r="K123" s="8">
        <v>1960</v>
      </c>
      <c r="L123" s="8">
        <v>1961</v>
      </c>
      <c r="M123" s="8">
        <v>1962</v>
      </c>
      <c r="N123" s="8">
        <v>1963</v>
      </c>
      <c r="O123" s="8">
        <v>1964</v>
      </c>
      <c r="P123" s="8">
        <v>1965</v>
      </c>
      <c r="Q123" s="8">
        <v>1966</v>
      </c>
      <c r="R123" s="8">
        <v>1967</v>
      </c>
      <c r="S123" s="8">
        <v>1968</v>
      </c>
      <c r="T123" s="8">
        <v>1969</v>
      </c>
      <c r="U123" s="8">
        <v>1970</v>
      </c>
      <c r="V123" s="8">
        <v>1971</v>
      </c>
      <c r="W123" s="8">
        <v>1972</v>
      </c>
      <c r="X123" s="8">
        <v>1973</v>
      </c>
      <c r="Y123" s="8">
        <v>1974</v>
      </c>
      <c r="Z123" s="8">
        <v>1975</v>
      </c>
      <c r="AA123" s="8">
        <v>1976</v>
      </c>
      <c r="AB123" s="8">
        <v>1977</v>
      </c>
      <c r="AC123" s="8">
        <v>1978</v>
      </c>
      <c r="AD123" s="8">
        <v>1979</v>
      </c>
      <c r="AE123" s="8">
        <v>1980</v>
      </c>
      <c r="AF123" s="8">
        <v>1981</v>
      </c>
      <c r="AG123" s="8">
        <v>1982</v>
      </c>
      <c r="AH123" s="8">
        <v>1983</v>
      </c>
      <c r="AI123" s="8">
        <v>1984</v>
      </c>
      <c r="AJ123" s="8">
        <v>1985</v>
      </c>
      <c r="AK123" s="8">
        <v>1986</v>
      </c>
      <c r="AL123" s="8">
        <v>1987</v>
      </c>
      <c r="AM123" s="8">
        <v>1988</v>
      </c>
      <c r="AN123" s="8">
        <v>1989</v>
      </c>
      <c r="AO123" s="8">
        <v>1990</v>
      </c>
      <c r="AP123" s="8">
        <v>1991</v>
      </c>
      <c r="AQ123" s="8">
        <v>1992</v>
      </c>
      <c r="AR123" s="8">
        <v>1993</v>
      </c>
      <c r="AS123" s="8">
        <v>1994</v>
      </c>
      <c r="AT123" s="8">
        <v>1995</v>
      </c>
      <c r="AU123" s="8">
        <v>1996</v>
      </c>
      <c r="AV123" s="8">
        <v>1997</v>
      </c>
      <c r="AW123" s="8">
        <v>1998</v>
      </c>
      <c r="AX123" s="8">
        <v>1999</v>
      </c>
      <c r="AY123" s="8">
        <v>2000</v>
      </c>
      <c r="AZ123" s="8">
        <v>2001</v>
      </c>
      <c r="BA123" s="8">
        <v>2002</v>
      </c>
      <c r="BB123" s="8">
        <v>2003</v>
      </c>
      <c r="BC123" s="8">
        <v>2004</v>
      </c>
      <c r="BD123" s="8">
        <v>2005</v>
      </c>
      <c r="BE123" s="8">
        <v>2006</v>
      </c>
      <c r="BF123" s="8">
        <v>2007</v>
      </c>
      <c r="BG123" s="8">
        <v>2008</v>
      </c>
      <c r="BH123" s="8">
        <v>2009</v>
      </c>
      <c r="BI123" s="8">
        <v>2010</v>
      </c>
      <c r="BJ123" s="8">
        <v>2011</v>
      </c>
      <c r="BK123" s="8">
        <v>2012</v>
      </c>
      <c r="BL123" s="9">
        <v>2013</v>
      </c>
      <c r="BM123" s="9">
        <v>2014</v>
      </c>
      <c r="BN123">
        <v>2015</v>
      </c>
      <c r="BO123">
        <v>2016</v>
      </c>
      <c r="BP123" s="9">
        <v>2017</v>
      </c>
      <c r="BQ123">
        <v>2018</v>
      </c>
      <c r="BR123">
        <v>2019</v>
      </c>
      <c r="BS123" s="9">
        <v>2020</v>
      </c>
      <c r="BV123" s="15" t="s">
        <v>29</v>
      </c>
      <c r="BX123" s="16" t="s">
        <v>3</v>
      </c>
      <c r="BY123" s="16" t="s">
        <v>7</v>
      </c>
      <c r="BZ123" s="16" t="s">
        <v>4</v>
      </c>
      <c r="CB123" s="10" t="s">
        <v>30</v>
      </c>
      <c r="CC123" s="10" t="s">
        <v>31</v>
      </c>
      <c r="CD123" s="10" t="s">
        <v>32</v>
      </c>
      <c r="CF123" s="10" t="s">
        <v>33</v>
      </c>
      <c r="CG123" s="10" t="s">
        <v>34</v>
      </c>
      <c r="CH123" s="10" t="s">
        <v>35</v>
      </c>
      <c r="CJ123" s="10" t="s">
        <v>36</v>
      </c>
      <c r="CK123" s="10" t="s">
        <v>37</v>
      </c>
      <c r="CL123" s="10" t="s">
        <v>38</v>
      </c>
      <c r="CN123" s="11" t="s">
        <v>3</v>
      </c>
      <c r="CO123" s="11" t="s">
        <v>7</v>
      </c>
      <c r="CP123" s="11" t="s">
        <v>4</v>
      </c>
      <c r="CR123" t="s">
        <v>30</v>
      </c>
      <c r="CS123" t="s">
        <v>31</v>
      </c>
      <c r="CT123" t="s">
        <v>32</v>
      </c>
      <c r="CV123" t="s">
        <v>33</v>
      </c>
      <c r="CW123" t="s">
        <v>34</v>
      </c>
      <c r="CX123" t="s">
        <v>35</v>
      </c>
      <c r="CZ123" t="s">
        <v>36</v>
      </c>
      <c r="DA123" t="s">
        <v>37</v>
      </c>
      <c r="DB123" t="s">
        <v>38</v>
      </c>
      <c r="DD123" s="11" t="s">
        <v>3</v>
      </c>
      <c r="DE123" s="11" t="s">
        <v>7</v>
      </c>
      <c r="DF123" s="11" t="s">
        <v>4</v>
      </c>
      <c r="DH123" t="s">
        <v>30</v>
      </c>
      <c r="DI123" t="s">
        <v>31</v>
      </c>
      <c r="DJ123" t="s">
        <v>32</v>
      </c>
      <c r="DL123" t="s">
        <v>33</v>
      </c>
      <c r="DM123" t="s">
        <v>34</v>
      </c>
      <c r="DN123" t="s">
        <v>35</v>
      </c>
      <c r="DP123" t="s">
        <v>36</v>
      </c>
      <c r="DQ123" t="s">
        <v>37</v>
      </c>
      <c r="DR123" t="s">
        <v>38</v>
      </c>
    </row>
    <row r="124" spans="1:122" s="12" customFormat="1" ht="15.75" x14ac:dyDescent="0.25">
      <c r="A124" s="21" t="str">
        <f>'data convert'!A124</f>
        <v>Jan</v>
      </c>
      <c r="B124" s="12">
        <f>'data convert'!B124</f>
        <v>0</v>
      </c>
      <c r="C124" s="12">
        <f>'data convert'!C124</f>
        <v>0.22352941176470587</v>
      </c>
      <c r="D124" s="12">
        <f>'data convert'!D124</f>
        <v>0.41764705882352937</v>
      </c>
      <c r="E124" s="12">
        <f>'data convert'!E124</f>
        <v>2.4294117647058822</v>
      </c>
      <c r="F124" s="12">
        <f>'data convert'!F124</f>
        <v>5.8823529411764705E-2</v>
      </c>
      <c r="G124" s="12">
        <f>'data convert'!G124</f>
        <v>2.5058823529411764</v>
      </c>
      <c r="H124" s="12">
        <f>'data convert'!H124</f>
        <v>0</v>
      </c>
      <c r="I124" s="12">
        <f>'data convert'!I124</f>
        <v>0.87058823529411766</v>
      </c>
      <c r="J124" s="12">
        <f>'data convert'!J124</f>
        <v>0</v>
      </c>
      <c r="K124" s="12">
        <f>'data convert'!K124</f>
        <v>2.1846153846153848</v>
      </c>
      <c r="L124" s="12">
        <f>'data convert'!L124</f>
        <v>0.215</v>
      </c>
      <c r="M124" s="12">
        <f>'data convert'!M124</f>
        <v>7.8888888888888893</v>
      </c>
      <c r="N124" s="12">
        <f>'data convert'!N124</f>
        <v>10.41</v>
      </c>
      <c r="O124" s="12">
        <f>'data convert'!O124</f>
        <v>0</v>
      </c>
      <c r="P124" s="12">
        <f>'data convert'!P124</f>
        <v>0.42380952380952375</v>
      </c>
      <c r="Q124" s="12">
        <f>'data convert'!Q124</f>
        <v>4.0916666666666659</v>
      </c>
      <c r="R124" s="12">
        <f>'data convert'!R124</f>
        <v>10.77</v>
      </c>
      <c r="S124" s="12">
        <f>'data convert'!S124</f>
        <v>0.27391304347826084</v>
      </c>
      <c r="T124" s="12">
        <f>'data convert'!T124</f>
        <v>0.84400000000000008</v>
      </c>
      <c r="U124" s="12">
        <f>'data convert'!U124</f>
        <v>12.183999999999999</v>
      </c>
      <c r="V124" s="12">
        <f>'data convert'!V124</f>
        <v>1.7423076923076921</v>
      </c>
      <c r="W124" s="12">
        <f>'data convert'!W124</f>
        <v>0</v>
      </c>
      <c r="X124" s="12">
        <f>'data convert'!X124</f>
        <v>0</v>
      </c>
      <c r="Y124" s="12">
        <f>'data convert'!Y124</f>
        <v>0</v>
      </c>
      <c r="Z124" s="12">
        <f>'data convert'!Z124</f>
        <v>3.5166666666666671</v>
      </c>
      <c r="AA124" s="12">
        <f>'data convert'!AA124</f>
        <v>5.3846153846153842E-2</v>
      </c>
      <c r="AB124" s="12">
        <f>'data convert'!AB124</f>
        <v>0</v>
      </c>
      <c r="AC124" s="12">
        <f>'data convert'!AC124</f>
        <v>5.6535714285714294</v>
      </c>
      <c r="AD124" s="12">
        <f>'data convert'!AD124</f>
        <v>1.4172413793103449</v>
      </c>
      <c r="AE124" s="12">
        <f>'data convert'!AE124</f>
        <v>0.33571428571428574</v>
      </c>
      <c r="AF124" s="12">
        <f>'data convert'!AF124</f>
        <v>1.4137931034482758</v>
      </c>
      <c r="AG124" s="12">
        <f>'data convert'!AG124</f>
        <v>0.83103448275862069</v>
      </c>
      <c r="AH124" s="12">
        <f>'data convert'!AH124</f>
        <v>0</v>
      </c>
      <c r="AI124" s="12">
        <f>'data convert'!AI124</f>
        <v>21.54137931034483</v>
      </c>
      <c r="AJ124" s="12">
        <f>'data convert'!AJ124</f>
        <v>29.327586206896548</v>
      </c>
      <c r="AK124" s="12">
        <f>'data convert'!AK124</f>
        <v>3.4068965517241376</v>
      </c>
      <c r="AL124" s="12">
        <f>'data convert'!AL124</f>
        <v>2.0689655172413793E-2</v>
      </c>
      <c r="AM124" s="12">
        <f>'data convert'!AM124</f>
        <v>0</v>
      </c>
      <c r="AN124" s="12">
        <f>'data convert'!AN124</f>
        <v>0.16296296296296298</v>
      </c>
      <c r="AO124" s="12">
        <f>'data convert'!AO124</f>
        <v>10.48076923076923</v>
      </c>
      <c r="AP124" s="12">
        <f>'data convert'!AP124</f>
        <v>0.39130434782608697</v>
      </c>
      <c r="AQ124" s="12">
        <f>'data convert'!AQ124</f>
        <v>0</v>
      </c>
      <c r="AR124" s="12">
        <f>'data convert'!AR124</f>
        <v>0</v>
      </c>
      <c r="AS124" s="12">
        <f>'data convert'!AS124</f>
        <v>15.89</v>
      </c>
      <c r="AT124" s="12">
        <f>'data convert'!AT124</f>
        <v>7.8666666666666671</v>
      </c>
      <c r="AU124" s="12">
        <f>'data convert'!AU124</f>
        <v>7.4240212443635727</v>
      </c>
      <c r="AV124" s="12">
        <f>'data convert'!AV124</f>
        <v>2.07522792022792</v>
      </c>
      <c r="AW124" s="12">
        <f>'data convert'!AW124</f>
        <v>2.7586206896551727E-2</v>
      </c>
      <c r="AX124" s="12">
        <f>'data convert'!AX124</f>
        <v>0</v>
      </c>
      <c r="AY124" s="12">
        <f>'data convert'!AY124</f>
        <v>0</v>
      </c>
      <c r="AZ124" s="12">
        <f>'data convert'!AZ124</f>
        <v>6.2222222222222223</v>
      </c>
      <c r="BA124" s="12">
        <f>'data convert'!BA124</f>
        <v>0</v>
      </c>
      <c r="BB124" s="12">
        <f>'data convert'!BB124</f>
        <v>0</v>
      </c>
      <c r="BC124" s="12">
        <f>'data convert'!BC124</f>
        <v>2.2115384615384617</v>
      </c>
      <c r="BD124" s="12">
        <f>'data convert'!BD124</f>
        <v>11.718518518518515</v>
      </c>
      <c r="BE124" s="12">
        <f>'data convert'!BE124</f>
        <v>0</v>
      </c>
      <c r="BF124" s="12">
        <f>'data convert'!BF124</f>
        <v>0</v>
      </c>
      <c r="BG124" s="12">
        <f>'data convert'!BG124</f>
        <v>0.6</v>
      </c>
      <c r="BH124" s="12">
        <f>'data convert'!BH124</f>
        <v>0</v>
      </c>
      <c r="BI124" s="12">
        <f>'data convert'!BI124</f>
        <v>0.7</v>
      </c>
      <c r="BJ124" s="12">
        <f>'data convert'!BJ124</f>
        <v>0.3</v>
      </c>
      <c r="BK124" s="12">
        <f>'data convert'!BK124</f>
        <v>1.8</v>
      </c>
      <c r="BL124" s="12">
        <f>'data convert'!BL124</f>
        <v>0</v>
      </c>
      <c r="BM124" s="12">
        <f>'data convert'!BM124</f>
        <v>0</v>
      </c>
      <c r="BN124" s="12">
        <f>'data convert'!BN124</f>
        <v>0</v>
      </c>
      <c r="BO124" s="12">
        <f>'data convert'!BO124</f>
        <v>5.38</v>
      </c>
      <c r="BP124" s="12">
        <f>'data convert'!BP124</f>
        <v>9.8099999999999987</v>
      </c>
      <c r="BQ124" s="12">
        <f>'data convert'!BQ124</f>
        <v>0.04</v>
      </c>
      <c r="BR124" s="12">
        <f>'data convert'!BR124</f>
        <v>3.75</v>
      </c>
      <c r="BS124" s="12">
        <f>'data convert'!BS124</f>
        <v>1.9300000000000002</v>
      </c>
      <c r="BV124" s="14">
        <f>AVERAGE(B124:BS124)</f>
        <v>3.0547617222736214</v>
      </c>
      <c r="BX124" s="12">
        <f>AVERAGE(I124,Q124,X124,AC124,AE124,AH124,AL124,AM124,AQ124,AT124,AW124,BB124,BF124,BI124,BN124,BO124)</f>
        <v>1.5591551965613828</v>
      </c>
      <c r="BY124" s="12">
        <f>AVERAGE(B124,F124,G124,M124,V124,Y124,AA124,AN124,AX124,AY124,BG124,BJ124,BK124,BP124,BS124)</f>
        <v>1.7901807720239091</v>
      </c>
      <c r="BZ124" s="12">
        <f>AVERAGE(C124,D124,E124,H124,K124,L124,N124,O124,P124,R124,S124,T124,U124,W124,Z124,AB124,AD124,AF124,AG124,AI124,AJ124,AK124,AO124,AP124,AR124,AS124,AU124,AV124,AZ124,BA124,BC124,BD124,BE124,BH124,BL124,BM124,BQ124,BR124)</f>
        <v>4.2640559429950704</v>
      </c>
      <c r="CA124" s="13"/>
      <c r="CB124" s="12">
        <f>AVERAGE(I124,X124,AE124,AH124,AQ124,AT124,AW124,BF124,BI124,BO124)</f>
        <v>1.518055539457162</v>
      </c>
      <c r="CC124" s="12">
        <f>AVERAGE(AC124,AL124)</f>
        <v>2.8371305418719217</v>
      </c>
      <c r="CD124" s="12">
        <f>AVERAGE(Q124,AM124,BB124,BN124)</f>
        <v>1.0229166666666665</v>
      </c>
      <c r="CF124" s="12">
        <f>AVERAGE(F124,AN124)</f>
        <v>0.11089324618736385</v>
      </c>
      <c r="CG124" s="12">
        <f>AVERAGE(G124,M124,V124,Y124,AX124,BG124,BJ124,BP124,BS124)</f>
        <v>2.7530087704597506</v>
      </c>
      <c r="CH124" s="12">
        <f>AVERAGE(AA124,AY124,BK124)</f>
        <v>0.61794871794871797</v>
      </c>
      <c r="CJ124" s="12">
        <f>AVERAGE(C124,L124,O124,R124,AB124,AK124,AZ124,BC124,BL124,BR124)</f>
        <v>2.6799186647249527</v>
      </c>
      <c r="CK124" s="12">
        <f>AVERAGE(D124,J124,P124,S124,AF124,AI124,AO124,AR124,AU124,BA124,BD124,BM124)</f>
        <v>4.4744875861296451</v>
      </c>
      <c r="CL124" s="12">
        <f>AVERAGE(E124,H124,K124,N124,T124,W124,Z124,AD124,AG124,AJ124,AP124,AS124,AV124,BE124,BH124,BQ124)</f>
        <v>4.3348180095629667</v>
      </c>
      <c r="CM124" s="13"/>
      <c r="CN124" s="12">
        <f>(BX124-$BV124)/$BV124*100</f>
        <v>-48.959842425911937</v>
      </c>
      <c r="CO124" s="12">
        <f>(BY124-$BV124)/$BV124*100</f>
        <v>-41.397040594986251</v>
      </c>
      <c r="CP124" s="12">
        <f>(BZ124-$BV124)/$BV124*100</f>
        <v>39.58718651945744</v>
      </c>
      <c r="CR124" s="12">
        <f>(CB124-$BV124)/$BV124*100</f>
        <v>-50.305271655450369</v>
      </c>
      <c r="CS124" s="12">
        <f>(CC124-$BV124)/$BV124*100</f>
        <v>-7.1243258947123218</v>
      </c>
      <c r="CT124" s="12">
        <f>(CD124-$BV124)/$BV124*100</f>
        <v>-66.514027617665633</v>
      </c>
      <c r="CV124" s="12">
        <f>(CF124-$BV124)/$BV124*100</f>
        <v>-96.36982336858577</v>
      </c>
      <c r="CW124" s="12">
        <f>(CG124-$BV124)/$BV124*100</f>
        <v>-9.8781174850285822</v>
      </c>
      <c r="CX124" s="12">
        <f>(CH124-$BV124)/$BV124*100</f>
        <v>-79.770968274121685</v>
      </c>
      <c r="CZ124" s="12">
        <f>(CJ124-$BV124)/$BV124*100</f>
        <v>-12.270778922477714</v>
      </c>
      <c r="DA124" s="12">
        <f>(CK124-$BV124)/$BV124*100</f>
        <v>46.475829964221866</v>
      </c>
      <c r="DB124" s="12">
        <f>(CL124-$BV124)/$BV124*100</f>
        <v>41.903637784770169</v>
      </c>
      <c r="DC124" s="13"/>
      <c r="DD124" s="12">
        <f>BX124</f>
        <v>1.5591551965613828</v>
      </c>
      <c r="DE124" s="12">
        <f t="shared" ref="DE124:DE140" si="479">BY124</f>
        <v>1.7901807720239091</v>
      </c>
      <c r="DF124" s="12">
        <f>BZ124</f>
        <v>4.2640559429950704</v>
      </c>
      <c r="DH124" s="12">
        <f>(CB124-$DD124)/$DD124*100</f>
        <v>-2.6360209166389259</v>
      </c>
      <c r="DI124" s="12">
        <f>(CC124-$DD124)/$DD124*100</f>
        <v>81.965884353849574</v>
      </c>
      <c r="DJ124" s="12">
        <f>(CD124-$DD124)/$DD124*100</f>
        <v>-34.392889885327399</v>
      </c>
      <c r="DL124" s="12">
        <f>(CF124-$DE124)/$DE124*100</f>
        <v>-93.80547216681407</v>
      </c>
      <c r="DM124" s="12">
        <f>(CG124-$DE124)/$DE124*100</f>
        <v>53.783842027713511</v>
      </c>
      <c r="DN124" s="12">
        <f>(CH124-$DE124)/$DE124*100</f>
        <v>-65.481211305264495</v>
      </c>
      <c r="DP124" s="12">
        <f>(CJ124-$DF124)/$DF124*100</f>
        <v>-37.150949693155781</v>
      </c>
      <c r="DQ124" s="12">
        <f>(CK124-$DF124)/$DF124*100</f>
        <v>4.9350113119474619</v>
      </c>
      <c r="DR124" s="12">
        <f>(CL124-$DF124)/$DF124*100</f>
        <v>1.6595013647544472</v>
      </c>
    </row>
    <row r="125" spans="1:122" s="12" customFormat="1" ht="15.75" x14ac:dyDescent="0.25">
      <c r="A125" s="21" t="str">
        <f>'data convert'!A125</f>
        <v>Feb</v>
      </c>
      <c r="B125" s="12">
        <f>'data convert'!B125</f>
        <v>0</v>
      </c>
      <c r="C125" s="12">
        <f>'data convert'!C125</f>
        <v>26.36470588235294</v>
      </c>
      <c r="D125" s="12">
        <f>'data convert'!D125</f>
        <v>0.35294117647058826</v>
      </c>
      <c r="E125" s="12">
        <f>'data convert'!E125</f>
        <v>4.341176470588235</v>
      </c>
      <c r="F125" s="12">
        <f>'data convert'!F125</f>
        <v>0.66470588235294115</v>
      </c>
      <c r="G125" s="12">
        <f>'data convert'!G125</f>
        <v>7.6058823529411752</v>
      </c>
      <c r="H125" s="12">
        <f>'data convert'!H125</f>
        <v>1.3235294117647058</v>
      </c>
      <c r="I125" s="12">
        <f>'data convert'!I125</f>
        <v>0</v>
      </c>
      <c r="J125" s="12">
        <f>'data convert'!J125</f>
        <v>0</v>
      </c>
      <c r="K125" s="12">
        <f>'data convert'!K125</f>
        <v>0</v>
      </c>
      <c r="L125" s="12">
        <f>'data convert'!L125</f>
        <v>4.26</v>
      </c>
      <c r="M125" s="12">
        <f>'data convert'!M125</f>
        <v>59.588888888888881</v>
      </c>
      <c r="N125" s="12">
        <f>'data convert'!N125</f>
        <v>11.97</v>
      </c>
      <c r="O125" s="12">
        <f>'data convert'!O125</f>
        <v>0.47391304347826091</v>
      </c>
      <c r="P125" s="12">
        <f>'data convert'!P125</f>
        <v>0</v>
      </c>
      <c r="Q125" s="12">
        <f>'data convert'!Q125</f>
        <v>2.6041666666666665</v>
      </c>
      <c r="R125" s="12">
        <f>'data convert'!R125</f>
        <v>6.5000000000000002E-2</v>
      </c>
      <c r="S125" s="12">
        <f>'data convert'!S125</f>
        <v>8.8826086956521753</v>
      </c>
      <c r="T125" s="12">
        <f>'data convert'!T125</f>
        <v>0</v>
      </c>
      <c r="U125" s="12">
        <f>'data convert'!U125</f>
        <v>2.2799999999999998</v>
      </c>
      <c r="V125" s="12">
        <f>'data convert'!V125</f>
        <v>4.2653846153846153</v>
      </c>
      <c r="W125" s="12">
        <f>'data convert'!W125</f>
        <v>2.1192307692307693</v>
      </c>
      <c r="X125" s="12">
        <f>'data convert'!X125</f>
        <v>0.125</v>
      </c>
      <c r="Y125" s="12">
        <f>'data convert'!Y125</f>
        <v>0.7153846153846154</v>
      </c>
      <c r="Z125" s="12">
        <f>'data convert'!Z125</f>
        <v>13.795833333333336</v>
      </c>
      <c r="AA125" s="12">
        <f>'data convert'!AA125</f>
        <v>0</v>
      </c>
      <c r="AB125" s="12">
        <f>'data convert'!AB125</f>
        <v>9.6240000000000006</v>
      </c>
      <c r="AC125" s="12">
        <f>'data convert'!AC125</f>
        <v>7.2892857142857164</v>
      </c>
      <c r="AD125" s="12">
        <f>'data convert'!AD125</f>
        <v>7.2344827586206888</v>
      </c>
      <c r="AE125" s="12">
        <f>'data convert'!AE125</f>
        <v>1.4285714285714287E-2</v>
      </c>
      <c r="AF125" s="12">
        <f>'data convert'!AF125</f>
        <v>0.23103448275862071</v>
      </c>
      <c r="AG125" s="12">
        <f>'data convert'!AG125</f>
        <v>0.27586206896551724</v>
      </c>
      <c r="AH125" s="12">
        <f>'data convert'!AH125</f>
        <v>4.8275862068965517E-2</v>
      </c>
      <c r="AI125" s="12">
        <f>'data convert'!AI125</f>
        <v>14.813793103448274</v>
      </c>
      <c r="AJ125" s="12">
        <f>'data convert'!AJ125</f>
        <v>1.0172413793103448</v>
      </c>
      <c r="AK125" s="12">
        <f>'data convert'!AK125</f>
        <v>5.9137931034482749</v>
      </c>
      <c r="AL125" s="12">
        <f>'data convert'!AL125</f>
        <v>0</v>
      </c>
      <c r="AM125" s="12">
        <f>'data convert'!AM125</f>
        <v>11.303448275862069</v>
      </c>
      <c r="AN125" s="12">
        <f>'data convert'!AN125</f>
        <v>0.17037037037037037</v>
      </c>
      <c r="AO125" s="12">
        <f>'data convert'!AO125</f>
        <v>0.11538461538461539</v>
      </c>
      <c r="AP125" s="12">
        <f>'data convert'!AP125</f>
        <v>0</v>
      </c>
      <c r="AQ125" s="12">
        <f>'data convert'!AQ125</f>
        <v>0</v>
      </c>
      <c r="AR125" s="12">
        <f>'data convert'!AR125</f>
        <v>3.2250000000000001</v>
      </c>
      <c r="AS125" s="12">
        <f>'data convert'!AS125</f>
        <v>1.51</v>
      </c>
      <c r="AT125" s="12">
        <f>'data convert'!AT125</f>
        <v>9.5238095238095233E-2</v>
      </c>
      <c r="AU125" s="12">
        <f>'data convert'!AU125</f>
        <v>3.1803557452551701</v>
      </c>
      <c r="AV125" s="12">
        <f>'data convert'!AV125</f>
        <v>5.4313247863247867</v>
      </c>
      <c r="AW125" s="12">
        <f>'data convert'!AW125</f>
        <v>0</v>
      </c>
      <c r="AX125" s="12">
        <f>'data convert'!AX125</f>
        <v>0</v>
      </c>
      <c r="AY125" s="12">
        <f>'data convert'!AY125</f>
        <v>24.811538461538461</v>
      </c>
      <c r="AZ125" s="12">
        <f>'data convert'!AZ125</f>
        <v>0</v>
      </c>
      <c r="BA125" s="12">
        <f>'data convert'!BA125</f>
        <v>0</v>
      </c>
      <c r="BB125" s="12">
        <f>'data convert'!BB125</f>
        <v>4.1461538461538456</v>
      </c>
      <c r="BC125" s="12">
        <f>'data convert'!BC125</f>
        <v>0</v>
      </c>
      <c r="BD125" s="12">
        <f>'data convert'!BD125</f>
        <v>1.5555555555555556</v>
      </c>
      <c r="BE125" s="12">
        <f>'data convert'!BE125</f>
        <v>0</v>
      </c>
      <c r="BF125" s="12">
        <f>'data convert'!BF125</f>
        <v>3.1</v>
      </c>
      <c r="BG125" s="12">
        <f>'data convert'!BG125</f>
        <v>20.7</v>
      </c>
      <c r="BH125" s="12">
        <f>'data convert'!BH125</f>
        <v>0</v>
      </c>
      <c r="BI125" s="12">
        <f>'data convert'!BI125</f>
        <v>3.9</v>
      </c>
      <c r="BJ125" s="12">
        <f>'data convert'!BJ125</f>
        <v>23.2</v>
      </c>
      <c r="BK125" s="12">
        <f>'data convert'!BK125</f>
        <v>0</v>
      </c>
      <c r="BL125" s="12">
        <f>'data convert'!BL125</f>
        <v>0.4</v>
      </c>
      <c r="BM125" s="12">
        <f>'data convert'!BM125</f>
        <v>1.9</v>
      </c>
      <c r="BN125" s="12">
        <f>'data convert'!BN125</f>
        <v>1</v>
      </c>
      <c r="BO125" s="12">
        <f>'data convert'!BO125</f>
        <v>0.08</v>
      </c>
      <c r="BP125" s="12">
        <f>'data convert'!BP125</f>
        <v>0</v>
      </c>
      <c r="BQ125" s="12">
        <f>'data convert'!BQ125</f>
        <v>2.29</v>
      </c>
      <c r="BR125" s="12">
        <f>'data convert'!BR125</f>
        <v>1.5</v>
      </c>
      <c r="BS125" s="12">
        <f>'data convert'!BS125</f>
        <v>0.02</v>
      </c>
      <c r="BV125" s="14">
        <f t="shared" ref="BV125:BV135" si="480">AVERAGE(B125:BS125)</f>
        <v>4.4556396534766405</v>
      </c>
      <c r="BX125" s="12">
        <f t="shared" ref="BX125:BX135" si="481">AVERAGE(I125,Q125,X125,AC125,AE125,AH125,AL125,AM125,AQ125,AT125,AW125,BB125,BF125,BI125,BN125,BO125)</f>
        <v>2.1066158859100668</v>
      </c>
      <c r="BY125" s="12">
        <f t="shared" ref="BY125:BY135" si="482">AVERAGE(B125,F125,G125,M125,V125,Y125,AA125,AN125,AX125,AY125,BG125,BJ125,BK125,BP125,BS125)</f>
        <v>9.4494770124574057</v>
      </c>
      <c r="BZ125" s="12">
        <f t="shared" ref="BZ125:BZ135" si="483">AVERAGE(C125,D125,E125,H125,K125,L125,N125,O125,P125,R125,S125,T125,U125,W125,Z125,AB125,AD125,AF125,AG125,AI125,AJ125,AK125,AO125,AP125,AR125,AS125,AU125,AV125,AZ125,BA125,BC125,BD125,BE125,BH125,BL125,BM125,BQ125,BR125)</f>
        <v>3.5907043784721799</v>
      </c>
      <c r="CA125" s="13"/>
      <c r="CB125" s="12">
        <f t="shared" ref="CB125:CB135" si="484">AVERAGE(I125,X125,AE125,AH125,AQ125,AT125,AW125,BF125,BI125,BO125)</f>
        <v>0.73627996715927746</v>
      </c>
      <c r="CC125" s="12">
        <f t="shared" ref="CC125:CC135" si="485">AVERAGE(AC125,AL125)</f>
        <v>3.6446428571428582</v>
      </c>
      <c r="CD125" s="12">
        <f t="shared" ref="CD125:CD135" si="486">AVERAGE(Q125,AM125,BB125,BN125)</f>
        <v>4.7634421971706455</v>
      </c>
      <c r="CF125" s="12">
        <f t="shared" ref="CF125:CF135" si="487">AVERAGE(F125,AN125)</f>
        <v>0.41753812636165577</v>
      </c>
      <c r="CG125" s="12">
        <f t="shared" ref="CG125:CG135" si="488">AVERAGE(G125,M125,V125,Y125,AX125,BG125,BJ125,BP125,BS125)</f>
        <v>12.899504496955478</v>
      </c>
      <c r="CH125" s="12">
        <f t="shared" ref="CH125:CH135" si="489">AVERAGE(AA125,AY125,BK125)</f>
        <v>8.2705128205128204</v>
      </c>
      <c r="CJ125" s="12">
        <f t="shared" ref="CJ125:CJ135" si="490">AVERAGE(C125,L125,O125,R125,AB125,AK125,AZ125,BC125,BL125,BR125)</f>
        <v>4.8601412029279478</v>
      </c>
      <c r="CK125" s="12">
        <f t="shared" ref="CK125:CK135" si="491">AVERAGE(D125,J125,P125,S125,AF125,AI125,AO125,AR125,AU125,BA125,BD125,BM125)</f>
        <v>2.8547227812104166</v>
      </c>
      <c r="CL125" s="12">
        <f t="shared" ref="CL125:CL135" si="492">AVERAGE(E125,H125,K125,N125,T125,W125,Z125,AD125,AG125,AJ125,AP125,AS125,AV125,BE125,BH125,BQ125)</f>
        <v>3.2067925611336481</v>
      </c>
      <c r="CM125" s="13"/>
      <c r="CN125" s="12">
        <f t="shared" ref="CN125:CN135" si="493">(BX125-$BV125)/$BV125*100</f>
        <v>-52.720236604719162</v>
      </c>
      <c r="CO125" s="12">
        <f t="shared" ref="CO125:CO136" si="494">(BY125-$BV125)/$BV125*100</f>
        <v>112.07902225854778</v>
      </c>
      <c r="CP125" s="12">
        <f t="shared" ref="CP125:CP140" si="495">(BZ125-$BV125)/$BV125*100</f>
        <v>-19.412146005334385</v>
      </c>
      <c r="CR125" s="12">
        <f t="shared" ref="CR125:CR135" si="496">(CB125-$BV125)/$BV125*100</f>
        <v>-83.475325106580954</v>
      </c>
      <c r="CS125" s="12">
        <f t="shared" ref="CS125:CS136" si="497">(CC125-$BV125)/$BV125*100</f>
        <v>-18.201579557740466</v>
      </c>
      <c r="CT125" s="12">
        <f t="shared" ref="CT125:CT140" si="498">(CD125-$BV125)/$BV125*100</f>
        <v>6.9081561264460269</v>
      </c>
      <c r="CV125" s="12">
        <f t="shared" ref="CV125:CV135" si="499">(CF125-$BV125)/$BV125*100</f>
        <v>-90.628996982826919</v>
      </c>
      <c r="CW125" s="12">
        <f t="shared" ref="CW125:CW136" si="500">(CG125-$BV125)/$BV125*100</f>
        <v>189.50959907384501</v>
      </c>
      <c r="CX125" s="12">
        <f t="shared" ref="CX125:CX140" si="501">(CH125-$BV125)/$BV125*100</f>
        <v>85.61897872642183</v>
      </c>
      <c r="CZ125" s="12">
        <f t="shared" ref="CZ125:CZ135" si="502">(CJ125-$BV125)/$BV125*100</f>
        <v>9.0784170379595999</v>
      </c>
      <c r="DA125" s="12">
        <f t="shared" ref="DA125:DA136" si="503">(CK125-$BV125)/$BV125*100</f>
        <v>-35.930124443907005</v>
      </c>
      <c r="DB125" s="12">
        <f t="shared" ref="DB125:DB139" si="504">(CL125-$BV125)/$BV125*100</f>
        <v>-28.028458077136996</v>
      </c>
      <c r="DC125" s="13"/>
      <c r="DD125" s="12">
        <f t="shared" ref="DD125:DD140" si="505">BX125</f>
        <v>2.1066158859100668</v>
      </c>
      <c r="DE125" s="12">
        <f t="shared" si="479"/>
        <v>9.4494770124574057</v>
      </c>
      <c r="DF125" s="12">
        <f t="shared" ref="DF125:DF140" si="506">BZ125</f>
        <v>3.5907043784721799</v>
      </c>
      <c r="DH125" s="12">
        <f t="shared" ref="DH125:DH140" si="507">(CB125-$DD125)/$DD125*100</f>
        <v>-65.04915907623085</v>
      </c>
      <c r="DI125" s="12">
        <f t="shared" ref="DI125:DI140" si="508">(CC125-$DD125)/$DD125*100</f>
        <v>73.009369269441223</v>
      </c>
      <c r="DJ125" s="12">
        <f t="shared" ref="DJ125:DJ139" si="509">(CD125-$DD125)/$DD125*100</f>
        <v>126.1182130558566</v>
      </c>
      <c r="DL125" s="12">
        <f t="shared" ref="DL125:DL140" si="510">(CF125-$DE125)/$DE125*100</f>
        <v>-95.581362589578163</v>
      </c>
      <c r="DM125" s="12">
        <f t="shared" ref="DM125:DM140" si="511">(CG125-$DE125)/$DE125*100</f>
        <v>36.510247921126663</v>
      </c>
      <c r="DN125" s="12">
        <f>(CH125-$DE125)/$DE125*100</f>
        <v>-12.476502036994606</v>
      </c>
      <c r="DP125" s="12">
        <f t="shared" ref="DP125:DP140" si="512">(CJ125-$DF125)/$DF125*100</f>
        <v>35.353420684436976</v>
      </c>
      <c r="DQ125" s="12">
        <f t="shared" ref="DQ125:DQ140" si="513">(CK125-$DF125)/$DF125*100</f>
        <v>-20.496858546035988</v>
      </c>
      <c r="DR125" s="12">
        <f t="shared" ref="DR125:DR140" si="514">(CL125-$DF125)/$DF125*100</f>
        <v>-10.691824691563266</v>
      </c>
    </row>
    <row r="126" spans="1:122" s="12" customFormat="1" ht="15.75" x14ac:dyDescent="0.25">
      <c r="A126" s="21" t="str">
        <f>'data convert'!A126</f>
        <v>Mar</v>
      </c>
      <c r="B126" s="12">
        <f>'data convert'!B126</f>
        <v>21.5</v>
      </c>
      <c r="C126" s="12">
        <f>'data convert'!C126</f>
        <v>1.1000000000000001</v>
      </c>
      <c r="D126" s="12">
        <f>'data convert'!D126</f>
        <v>4.9882352941176471</v>
      </c>
      <c r="E126" s="12">
        <f>'data convert'!E126</f>
        <v>33.994117647058822</v>
      </c>
      <c r="F126" s="12">
        <f>'data convert'!F126</f>
        <v>12.03529411764706</v>
      </c>
      <c r="G126" s="12">
        <f>'data convert'!G126</f>
        <v>15.31176470588235</v>
      </c>
      <c r="H126" s="12">
        <f>'data convert'!H126</f>
        <v>24.005882352941182</v>
      </c>
      <c r="I126" s="12">
        <f>'data convert'!I126</f>
        <v>21.05294117647059</v>
      </c>
      <c r="J126" s="12">
        <f>'data convert'!J126</f>
        <v>1.6222222222222222</v>
      </c>
      <c r="K126" s="12">
        <f>'data convert'!K126</f>
        <v>42.930769230769229</v>
      </c>
      <c r="L126" s="12">
        <f>'data convert'!L126</f>
        <v>11.43</v>
      </c>
      <c r="M126" s="12">
        <f>'data convert'!M126</f>
        <v>28.783333333333328</v>
      </c>
      <c r="N126" s="12">
        <f>'data convert'!N126</f>
        <v>31.07</v>
      </c>
      <c r="O126" s="12">
        <f>'data convert'!O126</f>
        <v>6.0826086956521745</v>
      </c>
      <c r="P126" s="12">
        <f>'data convert'!P126</f>
        <v>22.285714285714285</v>
      </c>
      <c r="Q126" s="12">
        <f>'data convert'!Q126</f>
        <v>11.829166666666667</v>
      </c>
      <c r="R126" s="12">
        <f>'data convert'!R126</f>
        <v>0</v>
      </c>
      <c r="S126" s="12">
        <f>'data convert'!S126</f>
        <v>29.108695652173914</v>
      </c>
      <c r="T126" s="12">
        <f>'data convert'!T126</f>
        <v>20.571999999999999</v>
      </c>
      <c r="U126" s="12">
        <f>'data convert'!U126</f>
        <v>26.016000000000005</v>
      </c>
      <c r="V126" s="12">
        <f>'data convert'!V126</f>
        <v>7.4230769230769234</v>
      </c>
      <c r="W126" s="12">
        <f>'data convert'!W126</f>
        <v>1.5</v>
      </c>
      <c r="X126" s="12">
        <f>'data convert'!X126</f>
        <v>3.8624999999999998</v>
      </c>
      <c r="Y126" s="12">
        <f>'data convert'!Y126</f>
        <v>11.903846153846152</v>
      </c>
      <c r="Z126" s="12">
        <f>'data convert'!Z126</f>
        <v>44.483333333333341</v>
      </c>
      <c r="AA126" s="12">
        <f>'data convert'!AA126</f>
        <v>11.496153846153847</v>
      </c>
      <c r="AB126" s="12">
        <f>'data convert'!AB126</f>
        <v>25.644000000000002</v>
      </c>
      <c r="AC126" s="12">
        <f>'data convert'!AC126</f>
        <v>15.739285714285712</v>
      </c>
      <c r="AD126" s="12">
        <f>'data convert'!AD126</f>
        <v>9.8931034482758609</v>
      </c>
      <c r="AE126" s="12">
        <f>'data convert'!AE126</f>
        <v>18.457142857142859</v>
      </c>
      <c r="AF126" s="12">
        <f>'data convert'!AF126</f>
        <v>28.341379310344827</v>
      </c>
      <c r="AG126" s="12">
        <f>'data convert'!AG126</f>
        <v>8.796551724137931</v>
      </c>
      <c r="AH126" s="12">
        <f>'data convert'!AH126</f>
        <v>4.8275862068965517E-2</v>
      </c>
      <c r="AI126" s="12">
        <f>'data convert'!AI126</f>
        <v>128.66551724137932</v>
      </c>
      <c r="AJ126" s="12">
        <f>'data convert'!AJ126</f>
        <v>19.527586206896551</v>
      </c>
      <c r="AK126" s="12">
        <f>'data convert'!AK126</f>
        <v>12.024137931034485</v>
      </c>
      <c r="AL126" s="12">
        <f>'data convert'!AL126</f>
        <v>0.50344827586206897</v>
      </c>
      <c r="AM126" s="12">
        <f>'data convert'!AM126</f>
        <v>17.096551724137932</v>
      </c>
      <c r="AN126" s="12">
        <f>'data convert'!AN126</f>
        <v>21.796296296296298</v>
      </c>
      <c r="AO126" s="12">
        <f>'data convert'!AO126</f>
        <v>1.7807692307692307</v>
      </c>
      <c r="AP126" s="12">
        <f>'data convert'!AP126</f>
        <v>8.3217391304347821</v>
      </c>
      <c r="AQ126" s="12">
        <f>'data convert'!AQ126</f>
        <v>0</v>
      </c>
      <c r="AR126" s="12">
        <f>'data convert'!AR126</f>
        <v>11.73</v>
      </c>
      <c r="AS126" s="12">
        <f>'data convert'!AS126</f>
        <v>10.16</v>
      </c>
      <c r="AT126" s="12">
        <f>'data convert'!AT126</f>
        <v>0.26666666666666666</v>
      </c>
      <c r="AU126" s="12">
        <f>'data convert'!AU126</f>
        <v>19.322726058623115</v>
      </c>
      <c r="AV126" s="12">
        <f>'data convert'!AV126</f>
        <v>19.317592592592593</v>
      </c>
      <c r="AW126" s="12">
        <f>'data convert'!AW126</f>
        <v>10.679310344827586</v>
      </c>
      <c r="AX126" s="12">
        <f>'data convert'!AX126</f>
        <v>1.8592592592592594</v>
      </c>
      <c r="AY126" s="12">
        <f>'data convert'!AY126</f>
        <v>0.7153846153846154</v>
      </c>
      <c r="AZ126" s="12">
        <f>'data convert'!AZ126</f>
        <v>4.5851851851851855</v>
      </c>
      <c r="BA126" s="12">
        <f>'data convert'!BA126</f>
        <v>5</v>
      </c>
      <c r="BB126" s="12">
        <f>'data convert'!BB126</f>
        <v>46.27692307692309</v>
      </c>
      <c r="BC126" s="12">
        <f>'data convert'!BC126</f>
        <v>9.957692307692307</v>
      </c>
      <c r="BD126" s="12">
        <f>'data convert'!BD126</f>
        <v>8.8814814814814813</v>
      </c>
      <c r="BE126" s="12">
        <f>'data convert'!BE126</f>
        <v>36.299999999999997</v>
      </c>
      <c r="BF126" s="12">
        <f>'data convert'!BF126</f>
        <v>5.6</v>
      </c>
      <c r="BG126" s="12">
        <f>'data convert'!BG126</f>
        <v>74</v>
      </c>
      <c r="BH126" s="12">
        <f>'data convert'!BH126</f>
        <v>10.6</v>
      </c>
      <c r="BI126" s="12">
        <f>'data convert'!BI126</f>
        <v>10.1</v>
      </c>
      <c r="BJ126" s="12">
        <f>'data convert'!BJ126</f>
        <v>28.7</v>
      </c>
      <c r="BK126" s="12">
        <f>'data convert'!BK126</f>
        <v>0.5</v>
      </c>
      <c r="BL126" s="12">
        <f>'data convert'!BL126</f>
        <v>4.8</v>
      </c>
      <c r="BM126" s="12">
        <f>'data convert'!BM126</f>
        <v>22.5</v>
      </c>
      <c r="BN126" s="12">
        <f>'data convert'!BN126</f>
        <v>13</v>
      </c>
      <c r="BO126" s="12">
        <f>'data convert'!BO126</f>
        <v>7.89</v>
      </c>
      <c r="BP126" s="12">
        <f>'data convert'!BP126</f>
        <v>35.76</v>
      </c>
      <c r="BQ126" s="12">
        <f>'data convert'!BQ126</f>
        <v>15.54</v>
      </c>
      <c r="BR126" s="12">
        <f>'data convert'!BR126</f>
        <v>11.170000000000002</v>
      </c>
      <c r="BS126" s="12">
        <f>'data convert'!BS126</f>
        <v>7.6199999999999992</v>
      </c>
      <c r="BV126" s="14">
        <f t="shared" si="480"/>
        <v>17.083652316839466</v>
      </c>
      <c r="BX126" s="12">
        <f t="shared" si="481"/>
        <v>11.400138272815756</v>
      </c>
      <c r="BY126" s="12">
        <f t="shared" si="482"/>
        <v>18.626960616725324</v>
      </c>
      <c r="BZ126" s="12">
        <f t="shared" si="483"/>
        <v>19.274389956331795</v>
      </c>
      <c r="CA126" s="13"/>
      <c r="CB126" s="12">
        <f t="shared" si="484"/>
        <v>7.7956836907176665</v>
      </c>
      <c r="CC126" s="12">
        <f t="shared" si="485"/>
        <v>8.12136699507389</v>
      </c>
      <c r="CD126" s="12">
        <f t="shared" si="486"/>
        <v>22.050660366931922</v>
      </c>
      <c r="CF126" s="12">
        <f t="shared" si="487"/>
        <v>16.91579520697168</v>
      </c>
      <c r="CG126" s="12">
        <f t="shared" si="488"/>
        <v>23.484586708377556</v>
      </c>
      <c r="CH126" s="12">
        <f t="shared" si="489"/>
        <v>4.2371794871794872</v>
      </c>
      <c r="CJ126" s="12">
        <f t="shared" si="490"/>
        <v>8.679362411956415</v>
      </c>
      <c r="CK126" s="12">
        <f t="shared" si="491"/>
        <v>23.685561731402171</v>
      </c>
      <c r="CL126" s="12">
        <f t="shared" si="492"/>
        <v>21.063292229152523</v>
      </c>
      <c r="CM126" s="13"/>
      <c r="CN126" s="12">
        <f t="shared" si="493"/>
        <v>-33.268729301060716</v>
      </c>
      <c r="CO126" s="12">
        <f t="shared" si="494"/>
        <v>9.0338311226611019</v>
      </c>
      <c r="CP126" s="12">
        <f t="shared" si="495"/>
        <v>12.823590640116841</v>
      </c>
      <c r="CR126" s="12">
        <f t="shared" si="496"/>
        <v>-54.36758167319168</v>
      </c>
      <c r="CS126" s="12">
        <f t="shared" si="497"/>
        <v>-52.461178415176434</v>
      </c>
      <c r="CT126" s="12">
        <f t="shared" si="498"/>
        <v>29.074626186324597</v>
      </c>
      <c r="CV126" s="12">
        <f t="shared" si="499"/>
        <v>-0.98255985754479358</v>
      </c>
      <c r="CW126" s="12">
        <f t="shared" si="500"/>
        <v>37.468184629516536</v>
      </c>
      <c r="CX126" s="12">
        <f t="shared" si="501"/>
        <v>-75.197461241921488</v>
      </c>
      <c r="CZ126" s="12">
        <f t="shared" si="502"/>
        <v>-49.194924767924995</v>
      </c>
      <c r="DA126" s="12">
        <f t="shared" si="503"/>
        <v>38.644601822381745</v>
      </c>
      <c r="DB126" s="12">
        <f t="shared" si="504"/>
        <v>23.295018175886785</v>
      </c>
      <c r="DC126" s="13"/>
      <c r="DD126" s="12">
        <f t="shared" si="505"/>
        <v>11.400138272815756</v>
      </c>
      <c r="DE126" s="12">
        <f t="shared" si="479"/>
        <v>18.626960616725324</v>
      </c>
      <c r="DF126" s="12">
        <f t="shared" si="506"/>
        <v>19.274389956331795</v>
      </c>
      <c r="DH126" s="12">
        <f t="shared" si="507"/>
        <v>-31.6176391534926</v>
      </c>
      <c r="DI126" s="12">
        <f t="shared" si="508"/>
        <v>-28.760802713772975</v>
      </c>
      <c r="DJ126" s="12">
        <f t="shared" si="509"/>
        <v>93.424499240618076</v>
      </c>
      <c r="DL126" s="12">
        <f t="shared" si="510"/>
        <v>-9.1864982428597184</v>
      </c>
      <c r="DM126" s="12">
        <f t="shared" si="511"/>
        <v>26.078468686354146</v>
      </c>
      <c r="DN126" s="12">
        <f t="shared" ref="DN126:DN140" si="515">(CH126-$DE126)/$DE126*100</f>
        <v>-77.2524376125277</v>
      </c>
      <c r="DP126" s="12">
        <f t="shared" si="512"/>
        <v>-54.969457235116415</v>
      </c>
      <c r="DQ126" s="12">
        <f t="shared" si="513"/>
        <v>22.886181015660469</v>
      </c>
      <c r="DR126" s="12">
        <f t="shared" si="514"/>
        <v>9.2812393900594454</v>
      </c>
    </row>
    <row r="127" spans="1:122" s="12" customFormat="1" ht="15.75" x14ac:dyDescent="0.25">
      <c r="A127" s="21" t="str">
        <f>'data convert'!A127</f>
        <v>Apr</v>
      </c>
      <c r="B127" s="12">
        <f>'data convert'!B127</f>
        <v>111.44117647058823</v>
      </c>
      <c r="C127" s="12">
        <f>'data convert'!C127</f>
        <v>81.21764705882353</v>
      </c>
      <c r="D127" s="12">
        <f>'data convert'!D127</f>
        <v>82.505882352941171</v>
      </c>
      <c r="E127" s="12">
        <f>'data convert'!E127</f>
        <v>90.011764705882356</v>
      </c>
      <c r="F127" s="12">
        <f>'data convert'!F127</f>
        <v>113.82352941176471</v>
      </c>
      <c r="G127" s="12">
        <f>'data convert'!G127</f>
        <v>129.35294117647058</v>
      </c>
      <c r="H127" s="12">
        <f>'data convert'!H127</f>
        <v>51.594117647058823</v>
      </c>
      <c r="I127" s="12">
        <f>'data convert'!I127</f>
        <v>132.78235294117647</v>
      </c>
      <c r="J127" s="12">
        <f>'data convert'!J127</f>
        <v>84.466666666666669</v>
      </c>
      <c r="K127" s="12">
        <f>'data convert'!K127</f>
        <v>133.70769230769233</v>
      </c>
      <c r="L127" s="12">
        <f>'data convert'!L127</f>
        <v>161.58500000000001</v>
      </c>
      <c r="M127" s="12">
        <f>'data convert'!M127</f>
        <v>274.77222222222224</v>
      </c>
      <c r="N127" s="12">
        <f>'data convert'!N127</f>
        <v>76.265000000000001</v>
      </c>
      <c r="O127" s="12">
        <f>'data convert'!O127</f>
        <v>99.869565217391298</v>
      </c>
      <c r="P127" s="12">
        <f>'data convert'!P127</f>
        <v>151.0761904761905</v>
      </c>
      <c r="Q127" s="12">
        <f>'data convert'!Q127</f>
        <v>55.841666666666676</v>
      </c>
      <c r="R127" s="12">
        <f>'data convert'!R127</f>
        <v>113.095</v>
      </c>
      <c r="S127" s="12">
        <f>'data convert'!S127</f>
        <v>132.98695652173913</v>
      </c>
      <c r="T127" s="12">
        <f>'data convert'!T127</f>
        <v>103.72799999999999</v>
      </c>
      <c r="U127" s="12">
        <f>'data convert'!U127</f>
        <v>121.38800000000001</v>
      </c>
      <c r="V127" s="12">
        <f>'data convert'!V127</f>
        <v>120.20769230769233</v>
      </c>
      <c r="W127" s="12">
        <f>'data convert'!W127</f>
        <v>40.353846153846149</v>
      </c>
      <c r="X127" s="12">
        <f>'data convert'!X127</f>
        <v>43.991666666666674</v>
      </c>
      <c r="Y127" s="12">
        <f>'data convert'!Y127</f>
        <v>101.36923076923077</v>
      </c>
      <c r="Z127" s="12">
        <f>'data convert'!Z127</f>
        <v>62.829166666666659</v>
      </c>
      <c r="AA127" s="12">
        <f>'data convert'!AA127</f>
        <v>118.09615384615384</v>
      </c>
      <c r="AB127" s="12">
        <f>'data convert'!AB127</f>
        <v>90.68</v>
      </c>
      <c r="AC127" s="12">
        <f>'data convert'!AC127</f>
        <v>54.524999999999999</v>
      </c>
      <c r="AD127" s="12">
        <f>'data convert'!AD127</f>
        <v>51.782758620689648</v>
      </c>
      <c r="AE127" s="12">
        <f>'data convert'!AE127</f>
        <v>169.57857142857142</v>
      </c>
      <c r="AF127" s="12">
        <f>'data convert'!AF127</f>
        <v>41.906896551724138</v>
      </c>
      <c r="AG127" s="12">
        <f>'data convert'!AG127</f>
        <v>35.910344827586201</v>
      </c>
      <c r="AH127" s="12">
        <f>'data convert'!AH127</f>
        <v>3.817241379310345</v>
      </c>
      <c r="AI127" s="12">
        <f>'data convert'!AI127</f>
        <v>96.375862068965546</v>
      </c>
      <c r="AJ127" s="12">
        <f>'data convert'!AJ127</f>
        <v>69.403448275862075</v>
      </c>
      <c r="AK127" s="12">
        <f>'data convert'!AK127</f>
        <v>39.358620689655169</v>
      </c>
      <c r="AL127" s="12">
        <f>'data convert'!AL127</f>
        <v>35.720689655172414</v>
      </c>
      <c r="AM127" s="12">
        <f>'data convert'!AM127</f>
        <v>103.40689655172413</v>
      </c>
      <c r="AN127" s="12">
        <f>'data convert'!AN127</f>
        <v>74.492592592592587</v>
      </c>
      <c r="AO127" s="12">
        <f>'data convert'!AO127</f>
        <v>23.126923076923074</v>
      </c>
      <c r="AP127" s="12">
        <f>'data convert'!AP127</f>
        <v>81.665217391304367</v>
      </c>
      <c r="AQ127" s="12">
        <f>'data convert'!AQ127</f>
        <v>61.387500000000003</v>
      </c>
      <c r="AR127" s="12">
        <f>'data convert'!AR127</f>
        <v>49.325000000000003</v>
      </c>
      <c r="AS127" s="12">
        <f>'data convert'!AS127</f>
        <v>184.065</v>
      </c>
      <c r="AT127" s="12">
        <f>'data convert'!AT127</f>
        <v>74.223809523809521</v>
      </c>
      <c r="AU127" s="12">
        <f>'data convert'!AU127</f>
        <v>74.379296652167412</v>
      </c>
      <c r="AV127" s="12">
        <f>'data convert'!AV127</f>
        <v>85.821908831908814</v>
      </c>
      <c r="AW127" s="12">
        <f>'data convert'!AW127</f>
        <v>66.410344827586201</v>
      </c>
      <c r="AX127" s="12">
        <f>'data convert'!AX127</f>
        <v>102.98888888888888</v>
      </c>
      <c r="AY127" s="12">
        <f>'data convert'!AY127</f>
        <v>82.061538461538476</v>
      </c>
      <c r="AZ127" s="12">
        <f>'data convert'!AZ127</f>
        <v>249.0814814814814</v>
      </c>
      <c r="BA127" s="12">
        <f>'data convert'!BA127</f>
        <v>18</v>
      </c>
      <c r="BB127" s="12">
        <f>'data convert'!BB127</f>
        <v>33.369230769230768</v>
      </c>
      <c r="BC127" s="12">
        <f>'data convert'!BC127</f>
        <v>123.18461538461537</v>
      </c>
      <c r="BD127" s="12">
        <f>'data convert'!BD127</f>
        <v>108.63333333333334</v>
      </c>
      <c r="BE127" s="12">
        <f>'data convert'!BE127</f>
        <v>50.4</v>
      </c>
      <c r="BF127" s="12">
        <f>'data convert'!BF127</f>
        <v>23.3</v>
      </c>
      <c r="BG127" s="12">
        <f>'data convert'!BG127</f>
        <v>67.2</v>
      </c>
      <c r="BH127" s="12">
        <f>'data convert'!BH127</f>
        <v>52.9</v>
      </c>
      <c r="BI127" s="12">
        <f>'data convert'!BI127</f>
        <v>77.5</v>
      </c>
      <c r="BJ127" s="12">
        <f>'data convert'!BJ127</f>
        <v>124.1</v>
      </c>
      <c r="BK127" s="12">
        <f>'data convert'!BK127</f>
        <v>105.9</v>
      </c>
      <c r="BL127" s="12">
        <f>'data convert'!BL127</f>
        <v>74.400000000000006</v>
      </c>
      <c r="BM127" s="12">
        <f>'data convert'!BM127</f>
        <v>42.2</v>
      </c>
      <c r="BN127" s="12">
        <f>'data convert'!BN127</f>
        <v>103</v>
      </c>
      <c r="BO127" s="12">
        <f>'data convert'!BO127</f>
        <v>15.39</v>
      </c>
      <c r="BP127" s="12">
        <f>'data convert'!BP127</f>
        <v>49.97999999999999</v>
      </c>
      <c r="BQ127" s="12">
        <f>'data convert'!BQ127</f>
        <v>23.289999999999996</v>
      </c>
      <c r="BR127" s="12">
        <f>'data convert'!BR127</f>
        <v>43.849999999999994</v>
      </c>
      <c r="BS127" s="12">
        <f>'data convert'!BS127</f>
        <v>50.39</v>
      </c>
      <c r="BV127" s="14">
        <f t="shared" si="480"/>
        <v>85.383459135973908</v>
      </c>
      <c r="BX127" s="12">
        <f t="shared" si="481"/>
        <v>65.890310650619668</v>
      </c>
      <c r="BY127" s="12">
        <f t="shared" si="482"/>
        <v>108.41173107647617</v>
      </c>
      <c r="BZ127" s="12">
        <f t="shared" si="483"/>
        <v>84.525119376169684</v>
      </c>
      <c r="CA127" s="13"/>
      <c r="CB127" s="12">
        <f t="shared" si="484"/>
        <v>66.838148676712052</v>
      </c>
      <c r="CC127" s="12">
        <f t="shared" si="485"/>
        <v>45.122844827586206</v>
      </c>
      <c r="CD127" s="12">
        <f t="shared" si="486"/>
        <v>73.904448496905388</v>
      </c>
      <c r="CF127" s="12">
        <f t="shared" si="487"/>
        <v>94.158061002178641</v>
      </c>
      <c r="CG127" s="12">
        <f t="shared" si="488"/>
        <v>113.3734417071672</v>
      </c>
      <c r="CH127" s="12">
        <f t="shared" si="489"/>
        <v>102.01923076923077</v>
      </c>
      <c r="CJ127" s="12">
        <f t="shared" si="490"/>
        <v>107.63219298319669</v>
      </c>
      <c r="CK127" s="12">
        <f t="shared" si="491"/>
        <v>75.415250641720931</v>
      </c>
      <c r="CL127" s="12">
        <f t="shared" si="492"/>
        <v>74.608016589281092</v>
      </c>
      <c r="CM127" s="13"/>
      <c r="CN127" s="12">
        <f t="shared" si="493"/>
        <v>-22.830122698954174</v>
      </c>
      <c r="CO127" s="12">
        <f t="shared" si="494"/>
        <v>26.970413442525842</v>
      </c>
      <c r="CP127" s="12">
        <f t="shared" si="495"/>
        <v>-1.0052763948545471</v>
      </c>
      <c r="CR127" s="12">
        <f t="shared" si="496"/>
        <v>-21.720027095328014</v>
      </c>
      <c r="CS127" s="12">
        <f t="shared" si="497"/>
        <v>-47.152709337147279</v>
      </c>
      <c r="CT127" s="12">
        <f t="shared" si="498"/>
        <v>-13.444068388923075</v>
      </c>
      <c r="CV127" s="12">
        <f t="shared" si="499"/>
        <v>10.276699907684817</v>
      </c>
      <c r="CW127" s="12">
        <f t="shared" si="500"/>
        <v>32.781504584651458</v>
      </c>
      <c r="CX127" s="12">
        <f t="shared" si="501"/>
        <v>19.483599987164087</v>
      </c>
      <c r="CZ127" s="12">
        <f t="shared" si="502"/>
        <v>26.057428537524434</v>
      </c>
      <c r="DA127" s="12">
        <f t="shared" si="503"/>
        <v>-11.674636510543005</v>
      </c>
      <c r="DB127" s="12">
        <f t="shared" si="504"/>
        <v>-12.620058563723482</v>
      </c>
      <c r="DC127" s="13"/>
      <c r="DD127" s="12">
        <f t="shared" si="505"/>
        <v>65.890310650619668</v>
      </c>
      <c r="DE127" s="12">
        <f t="shared" si="479"/>
        <v>108.41173107647617</v>
      </c>
      <c r="DF127" s="12">
        <f t="shared" si="506"/>
        <v>84.525119376169684</v>
      </c>
      <c r="DH127" s="12">
        <f t="shared" si="507"/>
        <v>1.438508965480906</v>
      </c>
      <c r="DI127" s="12">
        <f t="shared" si="508"/>
        <v>-31.518239355634535</v>
      </c>
      <c r="DJ127" s="12">
        <f t="shared" si="509"/>
        <v>12.162847264114927</v>
      </c>
      <c r="DL127" s="12">
        <f t="shared" si="510"/>
        <v>-13.14771928532592</v>
      </c>
      <c r="DM127" s="12">
        <f t="shared" si="511"/>
        <v>4.5767285342865005</v>
      </c>
      <c r="DN127" s="12">
        <f t="shared" si="515"/>
        <v>-5.8965023838019697</v>
      </c>
      <c r="DP127" s="12">
        <f t="shared" si="512"/>
        <v>27.337522593954034</v>
      </c>
      <c r="DQ127" s="12">
        <f t="shared" si="513"/>
        <v>-10.777705848490188</v>
      </c>
      <c r="DR127" s="12">
        <f t="shared" si="514"/>
        <v>-11.73272851914426</v>
      </c>
    </row>
    <row r="128" spans="1:122" s="12" customFormat="1" ht="15.75" x14ac:dyDescent="0.25">
      <c r="A128" s="21" t="str">
        <f>'data convert'!A128</f>
        <v>May</v>
      </c>
      <c r="B128" s="12">
        <f>'data convert'!B128</f>
        <v>109.18823529411763</v>
      </c>
      <c r="C128" s="12">
        <f>'data convert'!C128</f>
        <v>128.37058823529412</v>
      </c>
      <c r="D128" s="12">
        <f>'data convert'!D128</f>
        <v>55.135294117647064</v>
      </c>
      <c r="E128" s="12">
        <f>'data convert'!E128</f>
        <v>173.95294117647057</v>
      </c>
      <c r="F128" s="12">
        <f>'data convert'!F128</f>
        <v>327.09411764705885</v>
      </c>
      <c r="G128" s="12">
        <f>'data convert'!G128</f>
        <v>176.2705882352941</v>
      </c>
      <c r="H128" s="12">
        <f>'data convert'!H128</f>
        <v>271.6882352941177</v>
      </c>
      <c r="I128" s="12">
        <f>'data convert'!I128</f>
        <v>285.69411764705882</v>
      </c>
      <c r="J128" s="12">
        <f>'data convert'!J128</f>
        <v>197.77777777777783</v>
      </c>
      <c r="K128" s="12">
        <f>'data convert'!K128</f>
        <v>304.73076923076928</v>
      </c>
      <c r="L128" s="12">
        <f>'data convert'!L128</f>
        <v>445.6</v>
      </c>
      <c r="M128" s="12">
        <f>'data convert'!M128</f>
        <v>524.48333333333323</v>
      </c>
      <c r="N128" s="12">
        <f>'data convert'!N128</f>
        <v>137.595</v>
      </c>
      <c r="O128" s="12">
        <f>'data convert'!O128</f>
        <v>78.704347826086959</v>
      </c>
      <c r="P128" s="12">
        <f>'data convert'!P128</f>
        <v>129.81428571428572</v>
      </c>
      <c r="Q128" s="12">
        <f>'data convert'!Q128</f>
        <v>130.76666666666665</v>
      </c>
      <c r="R128" s="12">
        <f>'data convert'!R128</f>
        <v>368.08</v>
      </c>
      <c r="S128" s="12">
        <f>'data convert'!S128</f>
        <v>97.126086956521746</v>
      </c>
      <c r="T128" s="12">
        <f>'data convert'!T128</f>
        <v>167.78800000000004</v>
      </c>
      <c r="U128" s="12">
        <f>'data convert'!U128</f>
        <v>245.68800000000002</v>
      </c>
      <c r="V128" s="12">
        <f>'data convert'!V128</f>
        <v>167.81923076923078</v>
      </c>
      <c r="W128" s="12">
        <f>'data convert'!W128</f>
        <v>281.12307692307695</v>
      </c>
      <c r="X128" s="12">
        <f>'data convert'!X128</f>
        <v>191.64166666666665</v>
      </c>
      <c r="Y128" s="12">
        <f>'data convert'!Y128</f>
        <v>123.46153846153847</v>
      </c>
      <c r="Z128" s="12">
        <f>'data convert'!Z128</f>
        <v>117.52083333333336</v>
      </c>
      <c r="AA128" s="12">
        <f>'data convert'!AA128</f>
        <v>55.303846153846166</v>
      </c>
      <c r="AB128" s="12">
        <f>'data convert'!AB128</f>
        <v>253.66400000000002</v>
      </c>
      <c r="AC128" s="12">
        <f>'data convert'!AC128</f>
        <v>186.98928571428573</v>
      </c>
      <c r="AD128" s="12">
        <f>'data convert'!AD128</f>
        <v>81.099999999999994</v>
      </c>
      <c r="AE128" s="12">
        <f>'data convert'!AE128</f>
        <v>112.87857142857145</v>
      </c>
      <c r="AF128" s="12">
        <f>'data convert'!AF128</f>
        <v>135.27241379310342</v>
      </c>
      <c r="AG128" s="12">
        <f>'data convert'!AG128</f>
        <v>107.66551724137933</v>
      </c>
      <c r="AH128" s="12">
        <f>'data convert'!AH128</f>
        <v>90.806896551724137</v>
      </c>
      <c r="AI128" s="12">
        <f>'data convert'!AI128</f>
        <v>60.941379310344836</v>
      </c>
      <c r="AJ128" s="12">
        <f>'data convert'!AJ128</f>
        <v>85.044827586206907</v>
      </c>
      <c r="AK128" s="12">
        <f>'data convert'!AK128</f>
        <v>64.634482758620706</v>
      </c>
      <c r="AL128" s="12">
        <f>'data convert'!AL128</f>
        <v>125.32068965517242</v>
      </c>
      <c r="AM128" s="12">
        <f>'data convert'!AM128</f>
        <v>67.817241379310332</v>
      </c>
      <c r="AN128" s="12">
        <f>'data convert'!AN128</f>
        <v>96.718518518518522</v>
      </c>
      <c r="AO128" s="12">
        <f>'data convert'!AO128</f>
        <v>199.96923076923076</v>
      </c>
      <c r="AP128" s="12">
        <f>'data convert'!AP128</f>
        <v>143.65217391304347</v>
      </c>
      <c r="AQ128" s="12">
        <f>'data convert'!AQ128</f>
        <v>138.00416666666666</v>
      </c>
      <c r="AR128" s="12">
        <f>'data convert'!AR128</f>
        <v>141.88999999999999</v>
      </c>
      <c r="AS128" s="12">
        <f>'data convert'!AS128</f>
        <v>76.569999999999993</v>
      </c>
      <c r="AT128" s="12">
        <f>'data convert'!AT128</f>
        <v>157.07142857142858</v>
      </c>
      <c r="AU128" s="12">
        <f>'data convert'!AU128</f>
        <v>113.13617826071193</v>
      </c>
      <c r="AV128" s="12">
        <f>'data convert'!AV128</f>
        <v>95.773048433048444</v>
      </c>
      <c r="AW128" s="12">
        <f>'data convert'!AW128</f>
        <v>66.506896551724154</v>
      </c>
      <c r="AX128" s="12">
        <f>'data convert'!AX128</f>
        <v>120.28888888888889</v>
      </c>
      <c r="AY128" s="12">
        <f>'data convert'!AY128</f>
        <v>52.842307692307699</v>
      </c>
      <c r="AZ128" s="12">
        <f>'data convert'!AZ128</f>
        <v>67.57037037037037</v>
      </c>
      <c r="BA128" s="12">
        <f>'data convert'!BA128</f>
        <v>97</v>
      </c>
      <c r="BB128" s="12">
        <f>'data convert'!BB128</f>
        <v>41.819230769230778</v>
      </c>
      <c r="BC128" s="12">
        <f>'data convert'!BC128</f>
        <v>184.16153846153844</v>
      </c>
      <c r="BD128" s="12">
        <f>'data convert'!BD128</f>
        <v>105.54814814814816</v>
      </c>
      <c r="BE128" s="12">
        <f>'data convert'!BE128</f>
        <v>114.1</v>
      </c>
      <c r="BF128" s="12">
        <f>'data convert'!BF128</f>
        <v>93.2</v>
      </c>
      <c r="BG128" s="12">
        <f>'data convert'!BG128</f>
        <v>81.2</v>
      </c>
      <c r="BH128" s="12">
        <f>'data convert'!BH128</f>
        <v>100.8</v>
      </c>
      <c r="BI128" s="12">
        <f>'data convert'!BI128</f>
        <v>100.2</v>
      </c>
      <c r="BJ128" s="12">
        <f>'data convert'!BJ128</f>
        <v>94.6</v>
      </c>
      <c r="BK128" s="12">
        <f>'data convert'!BK128</f>
        <v>61.5</v>
      </c>
      <c r="BL128" s="12">
        <f>'data convert'!BL128</f>
        <v>82.9</v>
      </c>
      <c r="BM128" s="12">
        <f>'data convert'!BM128</f>
        <v>128.9</v>
      </c>
      <c r="BN128" s="12">
        <f>'data convert'!BN128</f>
        <v>146</v>
      </c>
      <c r="BO128" s="12">
        <f>'data convert'!BO128</f>
        <v>105.23999999999998</v>
      </c>
      <c r="BP128" s="12">
        <f>'data convert'!BP128</f>
        <v>197.31</v>
      </c>
      <c r="BQ128" s="12">
        <f>'data convert'!BQ128</f>
        <v>139.12</v>
      </c>
      <c r="BR128" s="12">
        <f>'data convert'!BR128</f>
        <v>86.45999999999998</v>
      </c>
      <c r="BS128" s="12">
        <f>'data convert'!BS128</f>
        <v>93.919999999999987</v>
      </c>
      <c r="BV128" s="14">
        <f t="shared" si="480"/>
        <v>145.55037155562528</v>
      </c>
      <c r="BX128" s="12">
        <f t="shared" si="481"/>
        <v>127.49730364178166</v>
      </c>
      <c r="BY128" s="12">
        <f t="shared" si="482"/>
        <v>152.13337366627562</v>
      </c>
      <c r="BZ128" s="12">
        <f t="shared" si="483"/>
        <v>149.17870441719344</v>
      </c>
      <c r="CA128" s="13"/>
      <c r="CB128" s="12">
        <f t="shared" si="484"/>
        <v>134.12437440838406</v>
      </c>
      <c r="CC128" s="12">
        <f t="shared" si="485"/>
        <v>156.15498768472906</v>
      </c>
      <c r="CD128" s="12">
        <f t="shared" si="486"/>
        <v>96.600784703801935</v>
      </c>
      <c r="CF128" s="12">
        <f t="shared" si="487"/>
        <v>211.90631808278869</v>
      </c>
      <c r="CG128" s="12">
        <f t="shared" si="488"/>
        <v>175.48373107647615</v>
      </c>
      <c r="CH128" s="12">
        <f t="shared" si="489"/>
        <v>56.548717948717957</v>
      </c>
      <c r="CJ128" s="12">
        <f t="shared" si="490"/>
        <v>176.01453276519106</v>
      </c>
      <c r="CK128" s="12">
        <f t="shared" si="491"/>
        <v>121.87589957064762</v>
      </c>
      <c r="CL128" s="12">
        <f t="shared" si="492"/>
        <v>149.88902644571536</v>
      </c>
      <c r="CM128" s="13"/>
      <c r="CN128" s="12">
        <f t="shared" si="493"/>
        <v>-12.403312833141236</v>
      </c>
      <c r="CO128" s="12">
        <f t="shared" si="494"/>
        <v>4.522834287739693</v>
      </c>
      <c r="CP128" s="12">
        <f t="shared" si="495"/>
        <v>2.4928365505281591</v>
      </c>
      <c r="CR128" s="12">
        <f t="shared" si="496"/>
        <v>-7.850201291224133</v>
      </c>
      <c r="CS128" s="12">
        <f t="shared" si="497"/>
        <v>7.2858736228309811</v>
      </c>
      <c r="CT128" s="12">
        <f t="shared" si="498"/>
        <v>-33.630684915920106</v>
      </c>
      <c r="CV128" s="12">
        <f t="shared" si="499"/>
        <v>45.58967855455046</v>
      </c>
      <c r="CW128" s="12">
        <f t="shared" si="500"/>
        <v>20.565635938216193</v>
      </c>
      <c r="CX128" s="12">
        <f t="shared" si="501"/>
        <v>-61.148352048619394</v>
      </c>
      <c r="CZ128" s="12">
        <f t="shared" si="502"/>
        <v>20.930321842512946</v>
      </c>
      <c r="DA128" s="12">
        <f t="shared" si="503"/>
        <v>-16.265483716700739</v>
      </c>
      <c r="DB128" s="12">
        <f t="shared" si="504"/>
        <v>2.980861432175713</v>
      </c>
      <c r="DC128" s="13"/>
      <c r="DD128" s="12">
        <f t="shared" si="505"/>
        <v>127.49730364178166</v>
      </c>
      <c r="DE128" s="12">
        <f t="shared" si="479"/>
        <v>152.13337366627562</v>
      </c>
      <c r="DF128" s="12">
        <f t="shared" si="506"/>
        <v>149.17870441719344</v>
      </c>
      <c r="DH128" s="12">
        <f t="shared" si="507"/>
        <v>5.1978124848992246</v>
      </c>
      <c r="DI128" s="12">
        <f t="shared" si="508"/>
        <v>22.477090279073249</v>
      </c>
      <c r="DJ128" s="12">
        <f t="shared" si="509"/>
        <v>-24.2330763517847</v>
      </c>
      <c r="DL128" s="12">
        <f t="shared" si="510"/>
        <v>39.289830348226431</v>
      </c>
      <c r="DM128" s="12">
        <f t="shared" si="511"/>
        <v>15.348609478300654</v>
      </c>
      <c r="DN128" s="12">
        <f t="shared" si="515"/>
        <v>-62.829511641038785</v>
      </c>
      <c r="DP128" s="12">
        <f t="shared" si="512"/>
        <v>17.98904773495585</v>
      </c>
      <c r="DQ128" s="12">
        <f t="shared" si="513"/>
        <v>-18.302079343839019</v>
      </c>
      <c r="DR128" s="12">
        <f t="shared" si="514"/>
        <v>0.47615511295461266</v>
      </c>
    </row>
    <row r="129" spans="1:122" s="12" customFormat="1" ht="15.75" x14ac:dyDescent="0.25">
      <c r="A129" s="21" t="str">
        <f>'data convert'!A129</f>
        <v>Jun</v>
      </c>
      <c r="B129" s="12">
        <f>'data convert'!B129</f>
        <v>477.54705882352943</v>
      </c>
      <c r="C129" s="12">
        <f>'data convert'!C129</f>
        <v>466.11764705882354</v>
      </c>
      <c r="D129" s="12">
        <f>'data convert'!D129</f>
        <v>400.97058823529414</v>
      </c>
      <c r="E129" s="12">
        <f>'data convert'!E129</f>
        <v>568.44705882352946</v>
      </c>
      <c r="F129" s="12">
        <f>'data convert'!F129</f>
        <v>532.25882352941176</v>
      </c>
      <c r="G129" s="12">
        <f>'data convert'!G129</f>
        <v>694.24117647058824</v>
      </c>
      <c r="H129" s="12">
        <f>'data convert'!H129</f>
        <v>571.90588235294115</v>
      </c>
      <c r="I129" s="12">
        <f>'data convert'!I129</f>
        <v>533.82941176470581</v>
      </c>
      <c r="J129" s="12">
        <f>'data convert'!J129</f>
        <v>874.2166666666667</v>
      </c>
      <c r="K129" s="12">
        <f>'data convert'!K129</f>
        <v>433.85384615384618</v>
      </c>
      <c r="L129" s="12">
        <f>'data convert'!L129</f>
        <v>697.03499999999997</v>
      </c>
      <c r="M129" s="12">
        <f>'data convert'!M129</f>
        <v>283.06111111111113</v>
      </c>
      <c r="N129" s="12">
        <f>'data convert'!N129</f>
        <v>303.73</v>
      </c>
      <c r="O129" s="12">
        <f>'data convert'!O129</f>
        <v>353.6521739130435</v>
      </c>
      <c r="P129" s="12">
        <f>'data convert'!P129</f>
        <v>409.37619047619057</v>
      </c>
      <c r="Q129" s="12">
        <f>'data convert'!Q129</f>
        <v>255.15416666666661</v>
      </c>
      <c r="R129" s="12">
        <f>'data convert'!R129</f>
        <v>515.84</v>
      </c>
      <c r="S129" s="12">
        <f>'data convert'!S129</f>
        <v>490.89565217391305</v>
      </c>
      <c r="T129" s="12">
        <f>'data convert'!T129</f>
        <v>363.94400000000002</v>
      </c>
      <c r="U129" s="12">
        <f>'data convert'!U129</f>
        <v>384.16</v>
      </c>
      <c r="V129" s="12">
        <f>'data convert'!V129</f>
        <v>771.60769230769245</v>
      </c>
      <c r="W129" s="12">
        <f>'data convert'!W129</f>
        <v>382.41923076923075</v>
      </c>
      <c r="X129" s="12">
        <f>'data convert'!X129</f>
        <v>679.67916666666656</v>
      </c>
      <c r="Y129" s="12">
        <f>'data convert'!Y129</f>
        <v>218.54615384615383</v>
      </c>
      <c r="Z129" s="12">
        <f>'data convert'!Z129</f>
        <v>940.52083333333314</v>
      </c>
      <c r="AA129" s="12">
        <f>'data convert'!AA129</f>
        <v>187.6615384615385</v>
      </c>
      <c r="AB129" s="12">
        <f>'data convert'!AB129</f>
        <v>525.94399999999996</v>
      </c>
      <c r="AC129" s="12">
        <f>'data convert'!AC129</f>
        <v>777.01785714285745</v>
      </c>
      <c r="AD129" s="12">
        <f>'data convert'!AD129</f>
        <v>542.06551724137921</v>
      </c>
      <c r="AE129" s="12">
        <f>'data convert'!AE129</f>
        <v>875.01785714285711</v>
      </c>
      <c r="AF129" s="12">
        <f>'data convert'!AF129</f>
        <v>631.88965517241365</v>
      </c>
      <c r="AG129" s="12">
        <f>'data convert'!AG129</f>
        <v>433.88965517241382</v>
      </c>
      <c r="AH129" s="12">
        <f>'data convert'!AH129</f>
        <v>485.06206896551726</v>
      </c>
      <c r="AI129" s="12">
        <f>'data convert'!AI129</f>
        <v>900.30344827586202</v>
      </c>
      <c r="AJ129" s="12">
        <f>'data convert'!AJ129</f>
        <v>753.98275862068988</v>
      </c>
      <c r="AK129" s="12">
        <f>'data convert'!AK129</f>
        <v>629.53103448275851</v>
      </c>
      <c r="AL129" s="12">
        <f>'data convert'!AL129</f>
        <v>300.52068965517236</v>
      </c>
      <c r="AM129" s="12">
        <f>'data convert'!AM129</f>
        <v>274.3</v>
      </c>
      <c r="AN129" s="12">
        <f>'data convert'!AN129</f>
        <v>505.31111111111096</v>
      </c>
      <c r="AO129" s="12">
        <f>'data convert'!AO129</f>
        <v>529.06923076923078</v>
      </c>
      <c r="AP129" s="12">
        <f>'data convert'!AP129</f>
        <v>740.40869565217395</v>
      </c>
      <c r="AQ129" s="12">
        <f>'data convert'!AQ129</f>
        <v>834.79583333333346</v>
      </c>
      <c r="AR129" s="12">
        <f>'data convert'!AR129</f>
        <v>396.20499999999998</v>
      </c>
      <c r="AS129" s="12">
        <f>'data convert'!AS129</f>
        <v>789.07500000000005</v>
      </c>
      <c r="AT129" s="12">
        <f>'data convert'!AT129</f>
        <v>380.79523809523806</v>
      </c>
      <c r="AU129" s="12">
        <f>'data convert'!AU129</f>
        <v>586.1915033329642</v>
      </c>
      <c r="AV129" s="12">
        <f>'data convert'!AV129</f>
        <v>48.412478632478631</v>
      </c>
      <c r="AW129" s="12">
        <f>'data convert'!AW129</f>
        <v>51.189655172413779</v>
      </c>
      <c r="AX129" s="12">
        <f>'data convert'!AX129</f>
        <v>47.4962962962963</v>
      </c>
      <c r="AY129" s="12">
        <f>'data convert'!AY129</f>
        <v>46.084615384615375</v>
      </c>
      <c r="AZ129" s="12">
        <f>'data convert'!AZ129</f>
        <v>29.896296296296299</v>
      </c>
      <c r="BA129" s="12">
        <f>'data convert'!BA129</f>
        <v>26</v>
      </c>
      <c r="BB129" s="12">
        <f>'data convert'!BB129</f>
        <v>54.288461538461547</v>
      </c>
      <c r="BC129" s="12">
        <f>'data convert'!BC129</f>
        <v>47.296153846153842</v>
      </c>
      <c r="BD129" s="12">
        <f>'data convert'!BD129</f>
        <v>52.062962962962963</v>
      </c>
      <c r="BE129" s="12">
        <f>'data convert'!BE129</f>
        <v>47</v>
      </c>
      <c r="BF129" s="12">
        <f>'data convert'!BF129</f>
        <v>78.8</v>
      </c>
      <c r="BG129" s="12">
        <f>'data convert'!BG129</f>
        <v>55.2</v>
      </c>
      <c r="BH129" s="12">
        <f>'data convert'!BH129</f>
        <v>37.1</v>
      </c>
      <c r="BI129" s="12">
        <f>'data convert'!BI129</f>
        <v>66.8</v>
      </c>
      <c r="BJ129" s="12">
        <f>'data convert'!BJ129</f>
        <v>61.5</v>
      </c>
      <c r="BK129" s="12">
        <f>'data convert'!BK129</f>
        <v>10.6</v>
      </c>
      <c r="BL129" s="12">
        <f>'data convert'!BL129</f>
        <v>46.5</v>
      </c>
      <c r="BM129" s="12">
        <f>'data convert'!BM129</f>
        <v>47.8</v>
      </c>
      <c r="BN129" s="12">
        <f>'data convert'!BN129</f>
        <v>93</v>
      </c>
      <c r="BO129" s="12">
        <f>'data convert'!BO129</f>
        <v>74.249999999999986</v>
      </c>
      <c r="BP129" s="12">
        <f>'data convert'!BP129</f>
        <v>36.99</v>
      </c>
      <c r="BQ129" s="12">
        <f>'data convert'!BQ129</f>
        <v>63.33</v>
      </c>
      <c r="BR129" s="12">
        <f>'data convert'!BR129</f>
        <v>52.820000000000007</v>
      </c>
      <c r="BS129" s="12">
        <f>'data convert'!BS129</f>
        <v>64.77</v>
      </c>
      <c r="BV129" s="14">
        <f t="shared" si="480"/>
        <v>370.30334491286465</v>
      </c>
      <c r="BX129" s="12">
        <f t="shared" si="481"/>
        <v>363.40627538399315</v>
      </c>
      <c r="BY129" s="12">
        <f t="shared" si="482"/>
        <v>266.19170515613649</v>
      </c>
      <c r="BZ129" s="12">
        <f t="shared" si="483"/>
        <v>401.0431972038927</v>
      </c>
      <c r="CA129" s="13"/>
      <c r="CB129" s="12">
        <f t="shared" si="484"/>
        <v>406.02192311407322</v>
      </c>
      <c r="CC129" s="12">
        <f t="shared" si="485"/>
        <v>538.76927339901488</v>
      </c>
      <c r="CD129" s="12">
        <f t="shared" si="486"/>
        <v>169.18565705128205</v>
      </c>
      <c r="CF129" s="12">
        <f t="shared" si="487"/>
        <v>518.78496732026133</v>
      </c>
      <c r="CG129" s="12">
        <f t="shared" si="488"/>
        <v>248.15693667020463</v>
      </c>
      <c r="CH129" s="12">
        <f t="shared" si="489"/>
        <v>81.448717948717956</v>
      </c>
      <c r="CJ129" s="12">
        <f t="shared" si="490"/>
        <v>336.46323055970754</v>
      </c>
      <c r="CK129" s="12">
        <f t="shared" si="491"/>
        <v>445.4150748387915</v>
      </c>
      <c r="CL129" s="12">
        <f t="shared" si="492"/>
        <v>438.75530979700102</v>
      </c>
      <c r="CM129" s="13"/>
      <c r="CN129" s="12">
        <f t="shared" si="493"/>
        <v>-1.8625458353595032</v>
      </c>
      <c r="CO129" s="12">
        <f t="shared" si="494"/>
        <v>-28.115230712060256</v>
      </c>
      <c r="CP129" s="12">
        <f t="shared" si="495"/>
        <v>8.3012623875329545</v>
      </c>
      <c r="CR129" s="12">
        <f t="shared" si="496"/>
        <v>9.6457616956210419</v>
      </c>
      <c r="CS129" s="12">
        <f t="shared" si="497"/>
        <v>45.494033688999387</v>
      </c>
      <c r="CT129" s="12">
        <f t="shared" si="498"/>
        <v>-54.311604424990335</v>
      </c>
      <c r="CV129" s="12">
        <f t="shared" si="499"/>
        <v>40.097294406653447</v>
      </c>
      <c r="CW129" s="12">
        <f t="shared" si="500"/>
        <v>-32.985499569657421</v>
      </c>
      <c r="CX129" s="12">
        <f t="shared" si="501"/>
        <v>-78.004865722213907</v>
      </c>
      <c r="CZ129" s="12">
        <f t="shared" si="502"/>
        <v>-9.1384846553627419</v>
      </c>
      <c r="DA129" s="12">
        <f t="shared" si="503"/>
        <v>20.28383782047695</v>
      </c>
      <c r="DB129" s="12">
        <f t="shared" si="504"/>
        <v>18.485375793795132</v>
      </c>
      <c r="DC129" s="13"/>
      <c r="DD129" s="12">
        <f t="shared" si="505"/>
        <v>363.40627538399315</v>
      </c>
      <c r="DE129" s="12">
        <f t="shared" si="479"/>
        <v>266.19170515613649</v>
      </c>
      <c r="DF129" s="12">
        <f t="shared" si="506"/>
        <v>401.0431972038927</v>
      </c>
      <c r="DH129" s="12">
        <f t="shared" si="507"/>
        <v>11.72672312415361</v>
      </c>
      <c r="DI129" s="12">
        <f t="shared" si="508"/>
        <v>48.255357679149725</v>
      </c>
      <c r="DJ129" s="12">
        <f t="shared" si="509"/>
        <v>-53.444486649958897</v>
      </c>
      <c r="DL129" s="12">
        <f t="shared" si="510"/>
        <v>94.891485073122254</v>
      </c>
      <c r="DM129" s="12">
        <f t="shared" si="511"/>
        <v>-6.7751053607600014</v>
      </c>
      <c r="DN129" s="12">
        <f t="shared" si="515"/>
        <v>-69.402232912951334</v>
      </c>
      <c r="DP129" s="12">
        <f t="shared" si="512"/>
        <v>-16.102995162227458</v>
      </c>
      <c r="DQ129" s="12">
        <f t="shared" si="513"/>
        <v>11.064114276033928</v>
      </c>
      <c r="DR129" s="12">
        <f t="shared" si="514"/>
        <v>9.4035038759017411</v>
      </c>
    </row>
    <row r="130" spans="1:122" s="12" customFormat="1" ht="15.75" x14ac:dyDescent="0.25">
      <c r="A130" s="21" t="str">
        <f>'data convert'!A130</f>
        <v>Jul</v>
      </c>
      <c r="B130" s="12">
        <f>'data convert'!B130</f>
        <v>582.29999999999995</v>
      </c>
      <c r="C130" s="12">
        <f>'data convert'!C130</f>
        <v>596.43529411764712</v>
      </c>
      <c r="D130" s="12">
        <f>'data convert'!D130</f>
        <v>1282.5823529411766</v>
      </c>
      <c r="E130" s="12">
        <f>'data convert'!E130</f>
        <v>919.62941176470588</v>
      </c>
      <c r="F130" s="12">
        <f>'data convert'!F130</f>
        <v>342.29411764705884</v>
      </c>
      <c r="G130" s="12">
        <f>'data convert'!G130</f>
        <v>861.12352941176482</v>
      </c>
      <c r="H130" s="12">
        <f>'data convert'!H130</f>
        <v>1026.5882352941176</v>
      </c>
      <c r="I130" s="12">
        <f>'data convert'!I130</f>
        <v>1271.8117647058823</v>
      </c>
      <c r="J130" s="12">
        <f>'data convert'!J130</f>
        <v>1619.0111111111112</v>
      </c>
      <c r="K130" s="12">
        <f>'data convert'!K130</f>
        <v>954.46923076923099</v>
      </c>
      <c r="L130" s="12">
        <f>'data convert'!L130</f>
        <v>1695.5650000000001</v>
      </c>
      <c r="M130" s="12">
        <f>'data convert'!M130</f>
        <v>1502.3</v>
      </c>
      <c r="N130" s="12">
        <f>'data convert'!N130</f>
        <v>712.92499999999995</v>
      </c>
      <c r="O130" s="12">
        <f>'data convert'!O130</f>
        <v>769.67391304347836</v>
      </c>
      <c r="P130" s="12">
        <f>'data convert'!P130</f>
        <v>840.69523809523821</v>
      </c>
      <c r="Q130" s="12">
        <f>'data convert'!Q130</f>
        <v>659.71249999999998</v>
      </c>
      <c r="R130" s="12">
        <f>'data convert'!R130</f>
        <v>1149.1949999999999</v>
      </c>
      <c r="S130" s="12">
        <f>'data convert'!S130</f>
        <v>1305.1391304347828</v>
      </c>
      <c r="T130" s="12">
        <f>'data convert'!T130</f>
        <v>1063.6759999999997</v>
      </c>
      <c r="U130" s="12">
        <f>'data convert'!U130</f>
        <v>716.452</v>
      </c>
      <c r="V130" s="12">
        <f>'data convert'!V130</f>
        <v>628.29999999999995</v>
      </c>
      <c r="W130" s="12">
        <f>'data convert'!W130</f>
        <v>797.8923076923079</v>
      </c>
      <c r="X130" s="12">
        <f>'data convert'!X130</f>
        <v>815.51666666666688</v>
      </c>
      <c r="Y130" s="12">
        <f>'data convert'!Y130</f>
        <v>1187.8538461538462</v>
      </c>
      <c r="Z130" s="12">
        <f>'data convert'!Z130</f>
        <v>623.30416666666679</v>
      </c>
      <c r="AA130" s="12">
        <f>'data convert'!AA130</f>
        <v>724.91923076923069</v>
      </c>
      <c r="AB130" s="12">
        <f>'data convert'!AB130</f>
        <v>983.68799999999987</v>
      </c>
      <c r="AC130" s="12">
        <f>'data convert'!AC130</f>
        <v>865.357142857143</v>
      </c>
      <c r="AD130" s="12">
        <f>'data convert'!AD130</f>
        <v>786.14137931034475</v>
      </c>
      <c r="AE130" s="12">
        <f>'data convert'!AE130</f>
        <v>1125.4107142857142</v>
      </c>
      <c r="AF130" s="12">
        <f>'data convert'!AF130</f>
        <v>666.00689655172414</v>
      </c>
      <c r="AG130" s="12">
        <f>'data convert'!AG130</f>
        <v>665.28620689655179</v>
      </c>
      <c r="AH130" s="12">
        <f>'data convert'!AH130</f>
        <v>574.21724137931028</v>
      </c>
      <c r="AI130" s="12">
        <f>'data convert'!AI130</f>
        <v>799.87586206896549</v>
      </c>
      <c r="AJ130" s="12">
        <f>'data convert'!AJ130</f>
        <v>374.18965517241378</v>
      </c>
      <c r="AK130" s="12">
        <f>'data convert'!AK130</f>
        <v>498.24137931034488</v>
      </c>
      <c r="AL130" s="12">
        <f>'data convert'!AL130</f>
        <v>357.54827586206903</v>
      </c>
      <c r="AM130" s="12">
        <f>'data convert'!AM130</f>
        <v>773.06206896551726</v>
      </c>
      <c r="AN130" s="12">
        <f>'data convert'!AN130</f>
        <v>833.84074074074067</v>
      </c>
      <c r="AO130" s="12">
        <f>'data convert'!AO130</f>
        <v>557.01923076923072</v>
      </c>
      <c r="AP130" s="12">
        <f>'data convert'!AP130</f>
        <v>1073.3652173913042</v>
      </c>
      <c r="AQ130" s="12">
        <f>'data convert'!AQ130</f>
        <v>775.14583333333337</v>
      </c>
      <c r="AR130" s="12">
        <f>'data convert'!AR130</f>
        <v>746.16</v>
      </c>
      <c r="AS130" s="12">
        <f>'data convert'!AS130</f>
        <v>1256.58</v>
      </c>
      <c r="AT130" s="12">
        <f>'data convert'!AT130</f>
        <v>964.12380952380943</v>
      </c>
      <c r="AU130" s="12">
        <f>'data convert'!AU130</f>
        <v>750.76267276147735</v>
      </c>
      <c r="AV130" s="12">
        <f>'data convert'!AV130</f>
        <v>62.705327635327635</v>
      </c>
      <c r="AW130" s="12">
        <f>'data convert'!AW130</f>
        <v>151.67931034482757</v>
      </c>
      <c r="AX130" s="12">
        <f>'data convert'!AX130</f>
        <v>37.366666666666667</v>
      </c>
      <c r="AY130" s="12">
        <f>'data convert'!AY130</f>
        <v>18.665384615384621</v>
      </c>
      <c r="AZ130" s="12">
        <f>'data convert'!AZ130</f>
        <v>92.925925925925924</v>
      </c>
      <c r="BA130" s="12">
        <f>'data convert'!BA130</f>
        <v>28</v>
      </c>
      <c r="BB130" s="12">
        <f>'data convert'!BB130</f>
        <v>53.788461538461547</v>
      </c>
      <c r="BC130" s="12">
        <f>'data convert'!BC130</f>
        <v>88.884615384615401</v>
      </c>
      <c r="BD130" s="12">
        <f>'data convert'!BD130</f>
        <v>105.82222222222219</v>
      </c>
      <c r="BE130" s="12">
        <f>'data convert'!BE130</f>
        <v>15.3</v>
      </c>
      <c r="BF130" s="12">
        <f>'data convert'!BF130</f>
        <v>104.1</v>
      </c>
      <c r="BG130" s="12">
        <f>'data convert'!BG130</f>
        <v>82.2</v>
      </c>
      <c r="BH130" s="12">
        <f>'data convert'!BH130</f>
        <v>78.900000000000006</v>
      </c>
      <c r="BI130" s="12">
        <f>'data convert'!BI130</f>
        <v>75.900000000000006</v>
      </c>
      <c r="BJ130" s="12">
        <f>'data convert'!BJ130</f>
        <v>47</v>
      </c>
      <c r="BK130" s="12">
        <f>'data convert'!BK130</f>
        <v>41.3</v>
      </c>
      <c r="BL130" s="12">
        <f>'data convert'!BL130</f>
        <v>75.900000000000006</v>
      </c>
      <c r="BM130" s="12">
        <f>'data convert'!BM130</f>
        <v>45.5</v>
      </c>
      <c r="BN130" s="12">
        <f>'data convert'!BN130</f>
        <v>17</v>
      </c>
      <c r="BO130" s="12">
        <f>'data convert'!BO130</f>
        <v>89.350000000000009</v>
      </c>
      <c r="BP130" s="12">
        <f>'data convert'!BP130</f>
        <v>45.080000000000005</v>
      </c>
      <c r="BQ130" s="12">
        <f>'data convert'!BQ130</f>
        <v>51.11</v>
      </c>
      <c r="BR130" s="12">
        <f>'data convert'!BR130</f>
        <v>42.379999999999995</v>
      </c>
      <c r="BS130" s="12">
        <f>'data convert'!BS130</f>
        <v>158.91999999999999</v>
      </c>
      <c r="BV130" s="14">
        <f t="shared" si="480"/>
        <v>595.50236126854793</v>
      </c>
      <c r="BX130" s="12">
        <f t="shared" si="481"/>
        <v>542.10773684142089</v>
      </c>
      <c r="BY130" s="12">
        <f t="shared" si="482"/>
        <v>472.89756773364621</v>
      </c>
      <c r="BZ130" s="12">
        <f t="shared" si="483"/>
        <v>639.44649663736323</v>
      </c>
      <c r="CA130" s="13"/>
      <c r="CB130" s="12">
        <f t="shared" si="484"/>
        <v>594.72553402395431</v>
      </c>
      <c r="CC130" s="12">
        <f t="shared" si="485"/>
        <v>611.45270935960605</v>
      </c>
      <c r="CD130" s="12">
        <f t="shared" si="486"/>
        <v>375.89075762599464</v>
      </c>
      <c r="CF130" s="12">
        <f t="shared" si="487"/>
        <v>588.06742919389978</v>
      </c>
      <c r="CG130" s="12">
        <f t="shared" si="488"/>
        <v>505.57156024803083</v>
      </c>
      <c r="CH130" s="12">
        <f t="shared" si="489"/>
        <v>261.62820512820508</v>
      </c>
      <c r="CJ130" s="12">
        <f t="shared" si="490"/>
        <v>599.28891277820117</v>
      </c>
      <c r="CK130" s="12">
        <f t="shared" si="491"/>
        <v>728.88122641299412</v>
      </c>
      <c r="CL130" s="12">
        <f t="shared" si="492"/>
        <v>653.8788836620605</v>
      </c>
      <c r="CM130" s="13"/>
      <c r="CN130" s="12">
        <f t="shared" si="493"/>
        <v>-8.9663161558897979</v>
      </c>
      <c r="CO130" s="12">
        <f t="shared" si="494"/>
        <v>-20.588464716366055</v>
      </c>
      <c r="CP130" s="12">
        <f t="shared" si="495"/>
        <v>7.3793385596666399</v>
      </c>
      <c r="CR130" s="12">
        <f t="shared" si="496"/>
        <v>-0.13044906202198933</v>
      </c>
      <c r="CS130" s="12">
        <f t="shared" si="497"/>
        <v>2.6784693274902303</v>
      </c>
      <c r="CT130" s="12">
        <f t="shared" si="498"/>
        <v>-36.878376632249349</v>
      </c>
      <c r="CV130" s="12">
        <f t="shared" si="499"/>
        <v>-1.2485142894832764</v>
      </c>
      <c r="CW130" s="12">
        <f t="shared" si="500"/>
        <v>-15.101669929392919</v>
      </c>
      <c r="CX130" s="12">
        <f t="shared" si="501"/>
        <v>-56.06596679635647</v>
      </c>
      <c r="CZ130" s="12">
        <f t="shared" si="502"/>
        <v>0.63585835353986986</v>
      </c>
      <c r="DA130" s="12">
        <f t="shared" si="503"/>
        <v>22.397705503689451</v>
      </c>
      <c r="DB130" s="12">
        <f t="shared" si="504"/>
        <v>9.8029035970836524</v>
      </c>
      <c r="DC130" s="13"/>
      <c r="DD130" s="12">
        <f t="shared" si="505"/>
        <v>542.10773684142089</v>
      </c>
      <c r="DE130" s="12">
        <f t="shared" si="479"/>
        <v>472.89756773364621</v>
      </c>
      <c r="DF130" s="12">
        <f t="shared" si="506"/>
        <v>639.44649663736323</v>
      </c>
      <c r="DH130" s="12">
        <f t="shared" si="507"/>
        <v>9.7061513065852729</v>
      </c>
      <c r="DI130" s="12">
        <f t="shared" si="508"/>
        <v>12.7917326770177</v>
      </c>
      <c r="DJ130" s="12">
        <f t="shared" si="509"/>
        <v>-30.661244604972055</v>
      </c>
      <c r="DL130" s="12">
        <f t="shared" si="510"/>
        <v>24.354082008119271</v>
      </c>
      <c r="DM130" s="12">
        <f t="shared" si="511"/>
        <v>6.9093171003129044</v>
      </c>
      <c r="DN130" s="12">
        <f t="shared" si="515"/>
        <v>-44.675502058076987</v>
      </c>
      <c r="DP130" s="12">
        <f t="shared" si="512"/>
        <v>-6.2800537762482804</v>
      </c>
      <c r="DQ130" s="12">
        <f t="shared" si="513"/>
        <v>13.986272541321041</v>
      </c>
      <c r="DR130" s="12">
        <f t="shared" si="514"/>
        <v>2.2570124475765225</v>
      </c>
    </row>
    <row r="131" spans="1:122" s="12" customFormat="1" ht="15.75" x14ac:dyDescent="0.25">
      <c r="A131" s="21" t="str">
        <f>'data convert'!A131</f>
        <v>Aug</v>
      </c>
      <c r="B131" s="12">
        <f>'data convert'!B131</f>
        <v>344.44705882352946</v>
      </c>
      <c r="C131" s="12">
        <f>'data convert'!C131</f>
        <v>526.13529411764694</v>
      </c>
      <c r="D131" s="12">
        <f>'data convert'!D131</f>
        <v>667.37058823529424</v>
      </c>
      <c r="E131" s="12">
        <f>'data convert'!E131</f>
        <v>604.05294117647054</v>
      </c>
      <c r="F131" s="12">
        <f>'data convert'!F131</f>
        <v>351.26470588235293</v>
      </c>
      <c r="G131" s="12">
        <f>'data convert'!G131</f>
        <v>482.79411764705884</v>
      </c>
      <c r="H131" s="12">
        <f>'data convert'!H131</f>
        <v>484.26470588235293</v>
      </c>
      <c r="I131" s="12">
        <f>'data convert'!I131</f>
        <v>542.01764705882351</v>
      </c>
      <c r="J131" s="12">
        <f>'data convert'!J131</f>
        <v>562.87222222222226</v>
      </c>
      <c r="K131" s="12">
        <f>'data convert'!K131</f>
        <v>577.29999999999995</v>
      </c>
      <c r="L131" s="12">
        <f>'data convert'!L131</f>
        <v>808.10500000000002</v>
      </c>
      <c r="M131" s="12">
        <f>'data convert'!M131</f>
        <v>921</v>
      </c>
      <c r="N131" s="12">
        <f>'data convert'!N131</f>
        <v>573.01</v>
      </c>
      <c r="O131" s="12">
        <f>'data convert'!O131</f>
        <v>1002.1608695652175</v>
      </c>
      <c r="P131" s="12">
        <f>'data convert'!P131</f>
        <v>305.20476190476182</v>
      </c>
      <c r="Q131" s="12">
        <f>'data convert'!Q131</f>
        <v>257.99583333333334</v>
      </c>
      <c r="R131" s="12">
        <f>'data convert'!R131</f>
        <v>647.94000000000005</v>
      </c>
      <c r="S131" s="12">
        <f>'data convert'!S131</f>
        <v>419.18260869565222</v>
      </c>
      <c r="T131" s="12">
        <f>'data convert'!T131</f>
        <v>503.12</v>
      </c>
      <c r="U131" s="12">
        <f>'data convert'!U131</f>
        <v>636.08800000000008</v>
      </c>
      <c r="V131" s="12">
        <f>'data convert'!V131</f>
        <v>356.5</v>
      </c>
      <c r="W131" s="12">
        <f>'data convert'!W131</f>
        <v>362.85384615384612</v>
      </c>
      <c r="X131" s="12">
        <f>'data convert'!X131</f>
        <v>662.29166666666674</v>
      </c>
      <c r="Y131" s="12">
        <f>'data convert'!Y131</f>
        <v>648.01923076923072</v>
      </c>
      <c r="Z131" s="12">
        <f>'data convert'!Z131</f>
        <v>857.83749999999998</v>
      </c>
      <c r="AA131" s="12">
        <f>'data convert'!AA131</f>
        <v>518.68846153846152</v>
      </c>
      <c r="AB131" s="12">
        <f>'data convert'!AB131</f>
        <v>369.63600000000008</v>
      </c>
      <c r="AC131" s="12">
        <f>'data convert'!AC131</f>
        <v>795.43214285714282</v>
      </c>
      <c r="AD131" s="12">
        <f>'data convert'!AD131</f>
        <v>725.5</v>
      </c>
      <c r="AE131" s="12">
        <f>'data convert'!AE131</f>
        <v>492.84642857142848</v>
      </c>
      <c r="AF131" s="12">
        <f>'data convert'!AF131</f>
        <v>942.67931034482763</v>
      </c>
      <c r="AG131" s="12">
        <f>'data convert'!AG131</f>
        <v>631.74827586206914</v>
      </c>
      <c r="AH131" s="12">
        <f>'data convert'!AH131</f>
        <v>671.97586206896563</v>
      </c>
      <c r="AI131" s="12">
        <f>'data convert'!AI131</f>
        <v>425.23793103448276</v>
      </c>
      <c r="AJ131" s="12">
        <f>'data convert'!AJ131</f>
        <v>544.24137931034488</v>
      </c>
      <c r="AK131" s="12">
        <f>'data convert'!AK131</f>
        <v>635.19310344827579</v>
      </c>
      <c r="AL131" s="12">
        <f>'data convert'!AL131</f>
        <v>387.71034482758608</v>
      </c>
      <c r="AM131" s="12">
        <f>'data convert'!AM131</f>
        <v>482.28275862068961</v>
      </c>
      <c r="AN131" s="12">
        <f>'data convert'!AN131</f>
        <v>462.81481481481484</v>
      </c>
      <c r="AO131" s="12">
        <f>'data convert'!AO131</f>
        <v>638.97307692307675</v>
      </c>
      <c r="AP131" s="12">
        <f>'data convert'!AP131</f>
        <v>552.1652173913044</v>
      </c>
      <c r="AQ131" s="12">
        <f>'data convert'!AQ131</f>
        <v>600.51250000000005</v>
      </c>
      <c r="AR131" s="12">
        <f>'data convert'!AR131</f>
        <v>572.61500000000001</v>
      </c>
      <c r="AS131" s="12">
        <f>'data convert'!AS131</f>
        <v>500.24</v>
      </c>
      <c r="AT131" s="12">
        <f>'data convert'!AT131</f>
        <v>433.35238095238094</v>
      </c>
      <c r="AU131" s="12">
        <f>'data convert'!AU131</f>
        <v>519.61154227691293</v>
      </c>
      <c r="AV131" s="12">
        <f>'data convert'!AV131</f>
        <v>86.804358974358976</v>
      </c>
      <c r="AW131" s="12">
        <f>'data convert'!AW131</f>
        <v>118.90689655172415</v>
      </c>
      <c r="AX131" s="12">
        <f>'data convert'!AX131</f>
        <v>33.748148148148147</v>
      </c>
      <c r="AY131" s="12">
        <f>'data convert'!AY131</f>
        <v>171.4576923076923</v>
      </c>
      <c r="AZ131" s="12">
        <f>'data convert'!AZ131</f>
        <v>93.066666666666677</v>
      </c>
      <c r="BA131" s="12">
        <f>'data convert'!BA131</f>
        <v>22</v>
      </c>
      <c r="BB131" s="12">
        <f>'data convert'!BB131</f>
        <v>53.45</v>
      </c>
      <c r="BC131" s="12">
        <f>'data convert'!BC131</f>
        <v>33.869230769230768</v>
      </c>
      <c r="BD131" s="12">
        <f>'data convert'!BD131</f>
        <v>122.45185185185186</v>
      </c>
      <c r="BE131" s="12">
        <f>'data convert'!BE131</f>
        <v>33.6</v>
      </c>
      <c r="BF131" s="12">
        <f>'data convert'!BF131</f>
        <v>136.4</v>
      </c>
      <c r="BG131" s="12">
        <f>'data convert'!BG131</f>
        <v>168</v>
      </c>
      <c r="BH131" s="12">
        <f>'data convert'!BH131</f>
        <v>106.7</v>
      </c>
      <c r="BI131" s="12">
        <f>'data convert'!BI131</f>
        <v>95.4</v>
      </c>
      <c r="BJ131" s="12">
        <f>'data convert'!BJ131</f>
        <v>92.9</v>
      </c>
      <c r="BK131" s="12">
        <f>'data convert'!BK131</f>
        <v>52.5</v>
      </c>
      <c r="BL131" s="12">
        <f>'data convert'!BL131</f>
        <v>75.5</v>
      </c>
      <c r="BM131" s="12">
        <f>'data convert'!BM131</f>
        <v>122.9</v>
      </c>
      <c r="BN131" s="12">
        <f>'data convert'!BN131</f>
        <v>67</v>
      </c>
      <c r="BO131" s="12">
        <f>'data convert'!BO131</f>
        <v>21.6</v>
      </c>
      <c r="BP131" s="12">
        <f>'data convert'!BP131</f>
        <v>159.72999999999996</v>
      </c>
      <c r="BQ131" s="12">
        <f>'data convert'!BQ131</f>
        <v>69.39</v>
      </c>
      <c r="BR131" s="12">
        <f>'data convert'!BR131</f>
        <v>172.49999999999997</v>
      </c>
      <c r="BS131" s="12">
        <f>'data convert'!BS131</f>
        <v>114.04999999999998</v>
      </c>
      <c r="BV131" s="14">
        <f t="shared" si="480"/>
        <v>403.30299963209865</v>
      </c>
      <c r="BX131" s="12">
        <f t="shared" si="481"/>
        <v>363.69840384429637</v>
      </c>
      <c r="BY131" s="12">
        <f t="shared" si="482"/>
        <v>325.1942819954192</v>
      </c>
      <c r="BZ131" s="12">
        <f t="shared" si="483"/>
        <v>446.6118173838064</v>
      </c>
      <c r="CA131" s="13"/>
      <c r="CB131" s="12">
        <f t="shared" si="484"/>
        <v>377.5303381869989</v>
      </c>
      <c r="CC131" s="12">
        <f t="shared" si="485"/>
        <v>591.57124384236442</v>
      </c>
      <c r="CD131" s="12">
        <f t="shared" si="486"/>
        <v>215.18214798850573</v>
      </c>
      <c r="CF131" s="12">
        <f t="shared" si="487"/>
        <v>407.03976034858385</v>
      </c>
      <c r="CG131" s="12">
        <f t="shared" si="488"/>
        <v>330.74905517382643</v>
      </c>
      <c r="CH131" s="12">
        <f t="shared" si="489"/>
        <v>247.54871794871792</v>
      </c>
      <c r="CJ131" s="12">
        <f t="shared" si="490"/>
        <v>436.41061645670379</v>
      </c>
      <c r="CK131" s="12">
        <f t="shared" si="491"/>
        <v>443.42490779075683</v>
      </c>
      <c r="CL131" s="12">
        <f t="shared" si="492"/>
        <v>450.80176404692173</v>
      </c>
      <c r="CM131" s="13"/>
      <c r="CN131" s="12">
        <f t="shared" si="493"/>
        <v>-9.8200598120843168</v>
      </c>
      <c r="CO131" s="12">
        <f t="shared" si="494"/>
        <v>-19.367254324399234</v>
      </c>
      <c r="CP131" s="12">
        <f t="shared" si="495"/>
        <v>10.738531027841338</v>
      </c>
      <c r="CR131" s="12">
        <f t="shared" si="496"/>
        <v>-6.3903966666774368</v>
      </c>
      <c r="CS131" s="12">
        <f t="shared" si="497"/>
        <v>46.681587883553547</v>
      </c>
      <c r="CT131" s="12">
        <f t="shared" si="498"/>
        <v>-46.645041523420517</v>
      </c>
      <c r="CV131" s="12">
        <f t="shared" si="499"/>
        <v>0.92653928185358359</v>
      </c>
      <c r="CW131" s="12">
        <f t="shared" si="500"/>
        <v>-17.989934249052801</v>
      </c>
      <c r="CX131" s="12">
        <f t="shared" si="501"/>
        <v>-38.619668543368881</v>
      </c>
      <c r="CZ131" s="12">
        <f t="shared" si="502"/>
        <v>8.2091174265518969</v>
      </c>
      <c r="DA131" s="12">
        <f t="shared" si="503"/>
        <v>9.9483287243730452</v>
      </c>
      <c r="DB131" s="12">
        <f t="shared" si="504"/>
        <v>11.777438912716356</v>
      </c>
      <c r="DC131" s="13"/>
      <c r="DD131" s="12">
        <f t="shared" si="505"/>
        <v>363.69840384429637</v>
      </c>
      <c r="DE131" s="12">
        <f t="shared" si="479"/>
        <v>325.1942819954192</v>
      </c>
      <c r="DF131" s="12">
        <f t="shared" si="506"/>
        <v>446.6118173838064</v>
      </c>
      <c r="DH131" s="12">
        <f t="shared" si="507"/>
        <v>3.8031330895321047</v>
      </c>
      <c r="DI131" s="12">
        <f t="shared" si="508"/>
        <v>62.654341506437603</v>
      </c>
      <c r="DJ131" s="12">
        <f t="shared" si="509"/>
        <v>-40.835003477049135</v>
      </c>
      <c r="DL131" s="12">
        <f t="shared" si="510"/>
        <v>25.168178804053376</v>
      </c>
      <c r="DM131" s="12">
        <f t="shared" si="511"/>
        <v>1.7081398677500355</v>
      </c>
      <c r="DN131" s="12">
        <f t="shared" si="515"/>
        <v>-23.876669531291149</v>
      </c>
      <c r="DP131" s="12">
        <f t="shared" si="512"/>
        <v>-2.284131438093131</v>
      </c>
      <c r="DQ131" s="12">
        <f t="shared" si="513"/>
        <v>-0.71357484710504593</v>
      </c>
      <c r="DR131" s="12">
        <f t="shared" si="514"/>
        <v>0.93816296390442488</v>
      </c>
    </row>
    <row r="132" spans="1:122" s="12" customFormat="1" ht="15.75" x14ac:dyDescent="0.25">
      <c r="A132" s="21" t="str">
        <f>'data convert'!A132</f>
        <v>Sep</v>
      </c>
      <c r="B132" s="12">
        <f>'data convert'!B132</f>
        <v>285.68235294117648</v>
      </c>
      <c r="C132" s="12">
        <f>'data convert'!C132</f>
        <v>103.2</v>
      </c>
      <c r="D132" s="12">
        <f>'data convert'!D132</f>
        <v>126.1</v>
      </c>
      <c r="E132" s="12">
        <f>'data convert'!E132</f>
        <v>220.8176470588235</v>
      </c>
      <c r="F132" s="12">
        <f>'data convert'!F132</f>
        <v>325.69411764705876</v>
      </c>
      <c r="G132" s="12">
        <f>'data convert'!G132</f>
        <v>160.51764705882354</v>
      </c>
      <c r="H132" s="12">
        <f>'data convert'!H132</f>
        <v>71.947058823529403</v>
      </c>
      <c r="I132" s="12">
        <f>'data convert'!I132</f>
        <v>204.33529411764701</v>
      </c>
      <c r="J132" s="12">
        <f>'data convert'!J132</f>
        <v>438.69444444444451</v>
      </c>
      <c r="K132" s="12">
        <f>'data convert'!K132</f>
        <v>216.06923076923084</v>
      </c>
      <c r="L132" s="12">
        <f>'data convert'!L132</f>
        <v>270.95499999999998</v>
      </c>
      <c r="M132" s="12">
        <f>'data convert'!M132</f>
        <v>372.68333333333334</v>
      </c>
      <c r="N132" s="12">
        <f>'data convert'!N132</f>
        <v>126.155</v>
      </c>
      <c r="O132" s="12">
        <f>'data convert'!O132</f>
        <v>266.56086956521739</v>
      </c>
      <c r="P132" s="12">
        <f>'data convert'!P132</f>
        <v>167.78095238095236</v>
      </c>
      <c r="Q132" s="12">
        <f>'data convert'!Q132</f>
        <v>264.6583333333333</v>
      </c>
      <c r="R132" s="12">
        <f>'data convert'!R132</f>
        <v>88.34</v>
      </c>
      <c r="S132" s="12">
        <f>'data convert'!S132</f>
        <v>239.0869565217391</v>
      </c>
      <c r="T132" s="12">
        <f>'data convert'!T132</f>
        <v>289.08</v>
      </c>
      <c r="U132" s="12">
        <f>'data convert'!U132</f>
        <v>190.46799999999999</v>
      </c>
      <c r="V132" s="12">
        <f>'data convert'!V132</f>
        <v>248.80769230769226</v>
      </c>
      <c r="W132" s="12">
        <f>'data convert'!W132</f>
        <v>228.90384615384616</v>
      </c>
      <c r="X132" s="12">
        <f>'data convert'!X132</f>
        <v>101.68333333333332</v>
      </c>
      <c r="Y132" s="12">
        <f>'data convert'!Y132</f>
        <v>322.6615384615385</v>
      </c>
      <c r="Z132" s="12">
        <f>'data convert'!Z132</f>
        <v>354.69583333333344</v>
      </c>
      <c r="AA132" s="12">
        <f>'data convert'!AA132</f>
        <v>205.08461538461538</v>
      </c>
      <c r="AB132" s="12">
        <f>'data convert'!AB132</f>
        <v>329.2</v>
      </c>
      <c r="AC132" s="12">
        <f>'data convert'!AC132</f>
        <v>153.08571428571426</v>
      </c>
      <c r="AD132" s="12">
        <f>'data convert'!AD132</f>
        <v>253.14482758620693</v>
      </c>
      <c r="AE132" s="12">
        <f>'data convert'!AE132</f>
        <v>194.27500000000001</v>
      </c>
      <c r="AF132" s="12">
        <f>'data convert'!AF132</f>
        <v>292.17931034482763</v>
      </c>
      <c r="AG132" s="12">
        <f>'data convert'!AG132</f>
        <v>84.248275862068979</v>
      </c>
      <c r="AH132" s="12">
        <f>'data convert'!AH132</f>
        <v>301.93793103448274</v>
      </c>
      <c r="AI132" s="12">
        <f>'data convert'!AI132</f>
        <v>194.73793103448267</v>
      </c>
      <c r="AJ132" s="12">
        <f>'data convert'!AJ132</f>
        <v>178.71724137931039</v>
      </c>
      <c r="AK132" s="12">
        <f>'data convert'!AK132</f>
        <v>189.78275862068969</v>
      </c>
      <c r="AL132" s="12">
        <f>'data convert'!AL132</f>
        <v>181.17586206896553</v>
      </c>
      <c r="AM132" s="12">
        <f>'data convert'!AM132</f>
        <v>292.84482758620686</v>
      </c>
      <c r="AN132" s="12">
        <f>'data convert'!AN132</f>
        <v>227.9111111111111</v>
      </c>
      <c r="AO132" s="12">
        <f>'data convert'!AO132</f>
        <v>139.12307692307692</v>
      </c>
      <c r="AP132" s="12">
        <f>'data convert'!AP132</f>
        <v>143.40434782608693</v>
      </c>
      <c r="AQ132" s="12">
        <f>'data convert'!AQ132</f>
        <v>284.54166666666674</v>
      </c>
      <c r="AR132" s="12">
        <f>'data convert'!AR132</f>
        <v>129.655</v>
      </c>
      <c r="AS132" s="12">
        <f>'data convert'!AS132</f>
        <v>237.09</v>
      </c>
      <c r="AT132" s="12">
        <f>'data convert'!AT132</f>
        <v>473.18095238095236</v>
      </c>
      <c r="AU132" s="12">
        <f>'data convert'!AU132</f>
        <v>222.68039796646246</v>
      </c>
      <c r="AV132" s="12">
        <f>'data convert'!AV132</f>
        <v>119.44290598290597</v>
      </c>
      <c r="AW132" s="12">
        <f>'data convert'!AW132</f>
        <v>88.751724137931006</v>
      </c>
      <c r="AX132" s="12">
        <f>'data convert'!AX132</f>
        <v>60.448148148148142</v>
      </c>
      <c r="AY132" s="12">
        <f>'data convert'!AY132</f>
        <v>238.45769230769233</v>
      </c>
      <c r="AZ132" s="12">
        <f>'data convert'!AZ132</f>
        <v>348.98518518518517</v>
      </c>
      <c r="BA132" s="12">
        <f>'data convert'!BA132</f>
        <v>38</v>
      </c>
      <c r="BB132" s="12">
        <f>'data convert'!BB132</f>
        <v>34.365384615384613</v>
      </c>
      <c r="BC132" s="12">
        <f>'data convert'!BC132</f>
        <v>142.06153846153845</v>
      </c>
      <c r="BD132" s="12">
        <f>'data convert'!BD132</f>
        <v>94.711111111111109</v>
      </c>
      <c r="BE132" s="12">
        <f>'data convert'!BE132</f>
        <v>99.6</v>
      </c>
      <c r="BF132" s="12">
        <f>'data convert'!BF132</f>
        <v>88.1</v>
      </c>
      <c r="BG132" s="12">
        <f>'data convert'!BG132</f>
        <v>49.7</v>
      </c>
      <c r="BH132" s="12">
        <f>'data convert'!BH132</f>
        <v>109.1</v>
      </c>
      <c r="BI132" s="12">
        <f>'data convert'!BI132</f>
        <v>88</v>
      </c>
      <c r="BJ132" s="12">
        <f>'data convert'!BJ132</f>
        <v>26.6</v>
      </c>
      <c r="BK132" s="12">
        <f>'data convert'!BK132</f>
        <v>33.5</v>
      </c>
      <c r="BL132" s="12">
        <f>'data convert'!BL132</f>
        <v>157.1</v>
      </c>
      <c r="BM132" s="12">
        <f>'data convert'!BM132</f>
        <v>102.2</v>
      </c>
      <c r="BN132" s="12">
        <f>'data convert'!BN132</f>
        <v>106</v>
      </c>
      <c r="BO132" s="12">
        <f>'data convert'!BO132</f>
        <v>20.67</v>
      </c>
      <c r="BP132" s="12">
        <f>'data convert'!BP132</f>
        <v>261.27000000000004</v>
      </c>
      <c r="BQ132" s="12">
        <f>'data convert'!BQ132</f>
        <v>95.559999999999988</v>
      </c>
      <c r="BR132" s="12">
        <f>'data convert'!BR132</f>
        <v>176.56000000000003</v>
      </c>
      <c r="BS132" s="12">
        <f>'data convert'!BS132</f>
        <v>174.75</v>
      </c>
      <c r="BV132" s="14">
        <f t="shared" si="480"/>
        <v>187.82161456566968</v>
      </c>
      <c r="BX132" s="12">
        <f t="shared" si="481"/>
        <v>179.85037647253858</v>
      </c>
      <c r="BY132" s="12">
        <f t="shared" si="482"/>
        <v>199.58454991341262</v>
      </c>
      <c r="BZ132" s="12">
        <f t="shared" si="483"/>
        <v>179.93274481291124</v>
      </c>
      <c r="CA132" s="13"/>
      <c r="CB132" s="12">
        <f t="shared" si="484"/>
        <v>184.5475901671013</v>
      </c>
      <c r="CC132" s="12">
        <f t="shared" si="485"/>
        <v>167.13078817733989</v>
      </c>
      <c r="CD132" s="12">
        <f t="shared" si="486"/>
        <v>174.4671363837312</v>
      </c>
      <c r="CF132" s="12">
        <f t="shared" si="487"/>
        <v>276.80261437908496</v>
      </c>
      <c r="CG132" s="12">
        <f t="shared" si="488"/>
        <v>186.38203992328175</v>
      </c>
      <c r="CH132" s="12">
        <f t="shared" si="489"/>
        <v>159.01410256410256</v>
      </c>
      <c r="CJ132" s="12">
        <f t="shared" si="490"/>
        <v>207.27453518326305</v>
      </c>
      <c r="CK132" s="12">
        <f t="shared" si="491"/>
        <v>182.07909839392474</v>
      </c>
      <c r="CL132" s="12">
        <f t="shared" si="492"/>
        <v>176.74851342345889</v>
      </c>
      <c r="CM132" s="13"/>
      <c r="CN132" s="12">
        <f t="shared" si="493"/>
        <v>-4.2440472634442399</v>
      </c>
      <c r="CO132" s="12">
        <f t="shared" si="494"/>
        <v>6.2628230382026473</v>
      </c>
      <c r="CP132" s="12">
        <f t="shared" si="495"/>
        <v>-4.2001927046581669</v>
      </c>
      <c r="CR132" s="12">
        <f t="shared" si="496"/>
        <v>-1.7431563487191974</v>
      </c>
      <c r="CS132" s="12">
        <f t="shared" si="497"/>
        <v>-11.016211545288082</v>
      </c>
      <c r="CT132" s="12">
        <f t="shared" si="498"/>
        <v>-7.1101924093348883</v>
      </c>
      <c r="CV132" s="12">
        <f t="shared" si="499"/>
        <v>47.375271487885165</v>
      </c>
      <c r="CW132" s="12">
        <f t="shared" si="500"/>
        <v>-0.76645845352617481</v>
      </c>
      <c r="CX132" s="12">
        <f t="shared" si="501"/>
        <v>-15.337697989756608</v>
      </c>
      <c r="CZ132" s="12">
        <f t="shared" si="502"/>
        <v>10.357125649557169</v>
      </c>
      <c r="DA132" s="12">
        <f t="shared" si="503"/>
        <v>-3.0574309485222391</v>
      </c>
      <c r="DB132" s="12">
        <f t="shared" si="504"/>
        <v>-5.8955414518275298</v>
      </c>
      <c r="DC132" s="13"/>
      <c r="DD132" s="12">
        <f t="shared" si="505"/>
        <v>179.85037647253858</v>
      </c>
      <c r="DE132" s="12">
        <f t="shared" si="479"/>
        <v>199.58454991341262</v>
      </c>
      <c r="DF132" s="12">
        <f t="shared" si="506"/>
        <v>179.93274481291124</v>
      </c>
      <c r="DH132" s="12">
        <f t="shared" si="507"/>
        <v>2.611734146289062</v>
      </c>
      <c r="DI132" s="12">
        <f t="shared" si="508"/>
        <v>-7.0723167472161768</v>
      </c>
      <c r="DJ132" s="12">
        <f t="shared" si="509"/>
        <v>-2.993176992114527</v>
      </c>
      <c r="DL132" s="12">
        <f t="shared" si="510"/>
        <v>38.689399805331867</v>
      </c>
      <c r="DM132" s="12">
        <f t="shared" si="511"/>
        <v>-6.6149959983669158</v>
      </c>
      <c r="DN132" s="12">
        <f t="shared" si="515"/>
        <v>-20.32744887663452</v>
      </c>
      <c r="DP132" s="12">
        <f t="shared" si="512"/>
        <v>15.195561207483943</v>
      </c>
      <c r="DQ132" s="12">
        <f t="shared" si="513"/>
        <v>1.1928643578717231</v>
      </c>
      <c r="DR132" s="12">
        <f t="shared" si="514"/>
        <v>-1.7696786611926696</v>
      </c>
    </row>
    <row r="133" spans="1:122" s="12" customFormat="1" ht="15.75" x14ac:dyDescent="0.25">
      <c r="A133" s="21" t="str">
        <f>'data convert'!A133</f>
        <v>Oct</v>
      </c>
      <c r="B133" s="12">
        <f>'data convert'!B133</f>
        <v>179.38823529411764</v>
      </c>
      <c r="C133" s="12">
        <f>'data convert'!C133</f>
        <v>313.91764705882349</v>
      </c>
      <c r="D133" s="12">
        <f>'data convert'!D133</f>
        <v>293.78235294117644</v>
      </c>
      <c r="E133" s="12">
        <f>'data convert'!E133</f>
        <v>249.54117647058828</v>
      </c>
      <c r="F133" s="12">
        <f>'data convert'!F133</f>
        <v>332.44117647058829</v>
      </c>
      <c r="G133" s="12">
        <f>'data convert'!G133</f>
        <v>299.7823529411765</v>
      </c>
      <c r="H133" s="12">
        <f>'data convert'!H133</f>
        <v>292.05294117647054</v>
      </c>
      <c r="I133" s="12">
        <f>'data convert'!I133</f>
        <v>202.72941176470587</v>
      </c>
      <c r="J133" s="12">
        <f>'data convert'!J133</f>
        <v>140.76111111111112</v>
      </c>
      <c r="K133" s="12">
        <f>'data convert'!K133</f>
        <v>194.92307692307696</v>
      </c>
      <c r="L133" s="12">
        <f>'data convert'!L133</f>
        <v>315.52499999999998</v>
      </c>
      <c r="M133" s="12">
        <f>'data convert'!M133</f>
        <v>594.8555555555555</v>
      </c>
      <c r="N133" s="12">
        <f>'data convert'!N133</f>
        <v>283.39</v>
      </c>
      <c r="O133" s="12">
        <f>'data convert'!O133</f>
        <v>283.88260869565221</v>
      </c>
      <c r="P133" s="12">
        <f>'data convert'!P133</f>
        <v>114.89523809523808</v>
      </c>
      <c r="Q133" s="12">
        <f>'data convert'!Q133</f>
        <v>212.875</v>
      </c>
      <c r="R133" s="12">
        <f>'data convert'!R133</f>
        <v>180.04499999999999</v>
      </c>
      <c r="S133" s="12">
        <f>'data convert'!S133</f>
        <v>115.29565217391303</v>
      </c>
      <c r="T133" s="12">
        <f>'data convert'!T133</f>
        <v>147.21600000000001</v>
      </c>
      <c r="U133" s="12">
        <f>'data convert'!U133</f>
        <v>338.13600000000008</v>
      </c>
      <c r="V133" s="12">
        <f>'data convert'!V133</f>
        <v>151.7923076923077</v>
      </c>
      <c r="W133" s="12">
        <f>'data convert'!W133</f>
        <v>222.7923076923077</v>
      </c>
      <c r="X133" s="12">
        <f>'data convert'!X133</f>
        <v>125.97499999999999</v>
      </c>
      <c r="Y133" s="12">
        <f>'data convert'!Y133</f>
        <v>143.86153846153846</v>
      </c>
      <c r="Z133" s="12">
        <f>'data convert'!Z133</f>
        <v>194.2166666666667</v>
      </c>
      <c r="AA133" s="12">
        <f>'data convert'!AA133</f>
        <v>96.407692307692301</v>
      </c>
      <c r="AB133" s="12">
        <f>'data convert'!AB133</f>
        <v>378.99600000000004</v>
      </c>
      <c r="AC133" s="12">
        <f>'data convert'!AC133</f>
        <v>140.14642857142854</v>
      </c>
      <c r="AD133" s="12">
        <f>'data convert'!AD133</f>
        <v>110.76896551724138</v>
      </c>
      <c r="AE133" s="12">
        <f>'data convert'!AE133</f>
        <v>140.80000000000001</v>
      </c>
      <c r="AF133" s="12">
        <f>'data convert'!AF133</f>
        <v>157.61724137931037</v>
      </c>
      <c r="AG133" s="12">
        <f>'data convert'!AG133</f>
        <v>127.11379310344832</v>
      </c>
      <c r="AH133" s="12">
        <f>'data convert'!AH133</f>
        <v>141.41379310344828</v>
      </c>
      <c r="AI133" s="12">
        <f>'data convert'!AI133</f>
        <v>259.44137931034481</v>
      </c>
      <c r="AJ133" s="12">
        <f>'data convert'!AJ133</f>
        <v>138.94827586206895</v>
      </c>
      <c r="AK133" s="12">
        <f>'data convert'!AK133</f>
        <v>173.18965517241378</v>
      </c>
      <c r="AL133" s="12">
        <f>'data convert'!AL133</f>
        <v>248.35862068965517</v>
      </c>
      <c r="AM133" s="12">
        <f>'data convert'!AM133</f>
        <v>94.31379310344829</v>
      </c>
      <c r="AN133" s="12">
        <f>'data convert'!AN133</f>
        <v>190.7037037037037</v>
      </c>
      <c r="AO133" s="12">
        <f>'data convert'!AO133</f>
        <v>257.60384615384618</v>
      </c>
      <c r="AP133" s="12">
        <f>'data convert'!AP133</f>
        <v>173.9478260869565</v>
      </c>
      <c r="AQ133" s="12">
        <f>'data convert'!AQ133</f>
        <v>141.25</v>
      </c>
      <c r="AR133" s="12">
        <f>'data convert'!AR133</f>
        <v>209.19499999999999</v>
      </c>
      <c r="AS133" s="12">
        <f>'data convert'!AS133</f>
        <v>383.38499999999999</v>
      </c>
      <c r="AT133" s="12">
        <f>'data convert'!AT133</f>
        <v>132.07142857142858</v>
      </c>
      <c r="AU133" s="12">
        <f>'data convert'!AU133</f>
        <v>200.20071072115547</v>
      </c>
      <c r="AV133" s="12">
        <f>'data convert'!AV133</f>
        <v>207.12242165242165</v>
      </c>
      <c r="AW133" s="12">
        <f>'data convert'!AW133</f>
        <v>110.42068965517241</v>
      </c>
      <c r="AX133" s="12">
        <f>'data convert'!AX133</f>
        <v>312.17777777777775</v>
      </c>
      <c r="AY133" s="12">
        <f>'data convert'!AY133</f>
        <v>168.11153846153846</v>
      </c>
      <c r="AZ133" s="12">
        <f>'data convert'!AZ133</f>
        <v>256.19259259259263</v>
      </c>
      <c r="BA133" s="12">
        <f>'data convert'!BA133</f>
        <v>140</v>
      </c>
      <c r="BB133" s="12">
        <f>'data convert'!BB133</f>
        <v>200.51153846153846</v>
      </c>
      <c r="BC133" s="12">
        <f>'data convert'!BC133</f>
        <v>157.53076923076921</v>
      </c>
      <c r="BD133" s="12">
        <f>'data convert'!BD133</f>
        <v>374.2</v>
      </c>
      <c r="BE133" s="12">
        <f>'data convert'!BE133</f>
        <v>49.8</v>
      </c>
      <c r="BF133" s="12">
        <f>'data convert'!BF133</f>
        <v>175.1</v>
      </c>
      <c r="BG133" s="12">
        <f>'data convert'!BG133</f>
        <v>237.6</v>
      </c>
      <c r="BH133" s="12">
        <f>'data convert'!BH133</f>
        <v>38.6</v>
      </c>
      <c r="BI133" s="12">
        <f>'data convert'!BI133</f>
        <v>139.69999999999999</v>
      </c>
      <c r="BJ133" s="12">
        <f>'data convert'!BJ133</f>
        <v>136</v>
      </c>
      <c r="BK133" s="12">
        <f>'data convert'!BK133</f>
        <v>138.19999999999999</v>
      </c>
      <c r="BL133" s="12">
        <f>'data convert'!BL133</f>
        <v>108.3</v>
      </c>
      <c r="BM133" s="12">
        <f>'data convert'!BM133</f>
        <v>172.2</v>
      </c>
      <c r="BN133" s="12">
        <f>'data convert'!BN133</f>
        <v>115</v>
      </c>
      <c r="BO133" s="12">
        <f>'data convert'!BO133</f>
        <v>36.300000000000004</v>
      </c>
      <c r="BP133" s="12">
        <f>'data convert'!BP133</f>
        <v>169.22000000000003</v>
      </c>
      <c r="BQ133" s="12">
        <f>'data convert'!BQ133</f>
        <v>136.71</v>
      </c>
      <c r="BR133" s="12">
        <f>'data convert'!BR133</f>
        <v>243.91000000000003</v>
      </c>
      <c r="BS133" s="12">
        <f>'data convert'!BS133</f>
        <v>121.56000000000002</v>
      </c>
      <c r="BV133" s="14">
        <f t="shared" si="480"/>
        <v>196.63448340534885</v>
      </c>
      <c r="BX133" s="12">
        <f t="shared" si="481"/>
        <v>147.31035649505162</v>
      </c>
      <c r="BY133" s="12">
        <f t="shared" si="482"/>
        <v>218.14012524439977</v>
      </c>
      <c r="BZ133" s="12">
        <f t="shared" si="483"/>
        <v>210.38381959674953</v>
      </c>
      <c r="CA133" s="13"/>
      <c r="CB133" s="12">
        <f t="shared" si="484"/>
        <v>134.57603230947549</v>
      </c>
      <c r="CC133" s="12">
        <f t="shared" si="485"/>
        <v>194.25252463054187</v>
      </c>
      <c r="CD133" s="12">
        <f t="shared" si="486"/>
        <v>155.67508289124669</v>
      </c>
      <c r="CF133" s="12">
        <f t="shared" si="487"/>
        <v>261.57244008714599</v>
      </c>
      <c r="CG133" s="12">
        <f t="shared" si="488"/>
        <v>240.76105915870619</v>
      </c>
      <c r="CH133" s="12">
        <f t="shared" si="489"/>
        <v>134.2397435897436</v>
      </c>
      <c r="CJ133" s="12">
        <f t="shared" si="490"/>
        <v>241.14892727502516</v>
      </c>
      <c r="CK133" s="12">
        <f t="shared" si="491"/>
        <v>202.93271099050796</v>
      </c>
      <c r="CL133" s="12">
        <f t="shared" si="492"/>
        <v>184.40802819695293</v>
      </c>
      <c r="CM133" s="13"/>
      <c r="CN133" s="12">
        <f t="shared" si="493"/>
        <v>-25.084169396991697</v>
      </c>
      <c r="CO133" s="12">
        <f t="shared" si="494"/>
        <v>10.936861870111805</v>
      </c>
      <c r="CP133" s="12">
        <f t="shared" si="495"/>
        <v>6.9923321450476976</v>
      </c>
      <c r="CR133" s="12">
        <f t="shared" si="496"/>
        <v>-31.560309270853576</v>
      </c>
      <c r="CS133" s="12">
        <f t="shared" si="497"/>
        <v>-1.2113637107570427</v>
      </c>
      <c r="CT133" s="12">
        <f t="shared" si="498"/>
        <v>-20.83022255545437</v>
      </c>
      <c r="CV133" s="12">
        <f t="shared" si="499"/>
        <v>33.024704292548677</v>
      </c>
      <c r="CW133" s="12">
        <f t="shared" si="500"/>
        <v>22.440914222757847</v>
      </c>
      <c r="CX133" s="12">
        <f t="shared" si="501"/>
        <v>-31.731331521838246</v>
      </c>
      <c r="CZ133" s="12">
        <f t="shared" si="502"/>
        <v>22.638167578121465</v>
      </c>
      <c r="DA133" s="12">
        <f t="shared" si="503"/>
        <v>3.2030127554869079</v>
      </c>
      <c r="DB133" s="12">
        <f t="shared" si="504"/>
        <v>-6.2178591448743497</v>
      </c>
      <c r="DC133" s="13"/>
      <c r="DD133" s="12">
        <f t="shared" si="505"/>
        <v>147.31035649505162</v>
      </c>
      <c r="DE133" s="12">
        <f t="shared" si="479"/>
        <v>218.14012524439977</v>
      </c>
      <c r="DF133" s="12">
        <f t="shared" si="506"/>
        <v>210.38381959674953</v>
      </c>
      <c r="DH133" s="12">
        <f t="shared" si="507"/>
        <v>-8.6445545911117883</v>
      </c>
      <c r="DI133" s="12">
        <f t="shared" si="508"/>
        <v>31.866169665448545</v>
      </c>
      <c r="DJ133" s="12">
        <f t="shared" si="509"/>
        <v>5.6783016450551127</v>
      </c>
      <c r="DL133" s="12">
        <f t="shared" si="510"/>
        <v>19.910282344472634</v>
      </c>
      <c r="DM133" s="12">
        <f t="shared" si="511"/>
        <v>10.36990965736468</v>
      </c>
      <c r="DN133" s="12">
        <f t="shared" si="515"/>
        <v>-38.461691337462966</v>
      </c>
      <c r="DP133" s="12">
        <f t="shared" si="512"/>
        <v>14.623324045187625</v>
      </c>
      <c r="DQ133" s="12">
        <f t="shared" si="513"/>
        <v>-3.5416737943646956</v>
      </c>
      <c r="DR133" s="12">
        <f t="shared" si="514"/>
        <v>-12.346857971105083</v>
      </c>
    </row>
    <row r="134" spans="1:122" s="12" customFormat="1" ht="15.75" x14ac:dyDescent="0.25">
      <c r="A134" s="21" t="str">
        <f>'data convert'!A134</f>
        <v>Nov</v>
      </c>
      <c r="B134" s="12">
        <f>'data convert'!B134</f>
        <v>94.758823529411785</v>
      </c>
      <c r="C134" s="12">
        <f>'data convert'!C134</f>
        <v>0.54117647058823526</v>
      </c>
      <c r="D134" s="12">
        <f>'data convert'!D134</f>
        <v>8.1117647058823525</v>
      </c>
      <c r="E134" s="12">
        <f>'data convert'!E134</f>
        <v>12.929411764705881</v>
      </c>
      <c r="F134" s="12">
        <f>'data convert'!F134</f>
        <v>46.817647058823525</v>
      </c>
      <c r="G134" s="12">
        <f>'data convert'!G134</f>
        <v>124.62352941176471</v>
      </c>
      <c r="H134" s="12">
        <f>'data convert'!H134</f>
        <v>138.7235294117647</v>
      </c>
      <c r="I134" s="12">
        <f>'data convert'!I134</f>
        <v>128.9</v>
      </c>
      <c r="J134" s="12">
        <f>'data convert'!J134</f>
        <v>92.722222222222229</v>
      </c>
      <c r="K134" s="12">
        <f>'data convert'!K134</f>
        <v>147.85384615384618</v>
      </c>
      <c r="L134" s="12">
        <f>'data convert'!L134</f>
        <v>44.725000000000001</v>
      </c>
      <c r="M134" s="12">
        <f>'data convert'!M134</f>
        <v>82.73888888888888</v>
      </c>
      <c r="N134" s="12">
        <f>'data convert'!N134</f>
        <v>9.2899999999999991</v>
      </c>
      <c r="O134" s="12">
        <f>'data convert'!O134</f>
        <v>84.860869565217385</v>
      </c>
      <c r="P134" s="12">
        <f>'data convert'!P134</f>
        <v>78.471428571428561</v>
      </c>
      <c r="Q134" s="12">
        <f>'data convert'!Q134</f>
        <v>143.02500000000001</v>
      </c>
      <c r="R134" s="12">
        <f>'data convert'!R134</f>
        <v>38.67</v>
      </c>
      <c r="S134" s="12">
        <f>'data convert'!S134</f>
        <v>24.721739130434784</v>
      </c>
      <c r="T134" s="12">
        <f>'data convert'!T134</f>
        <v>101.63599999999998</v>
      </c>
      <c r="U134" s="12">
        <f>'data convert'!U134</f>
        <v>102.24</v>
      </c>
      <c r="V134" s="12">
        <f>'data convert'!V134</f>
        <v>23.026923076923079</v>
      </c>
      <c r="W134" s="12">
        <f>'data convert'!W134</f>
        <v>31.165384615384614</v>
      </c>
      <c r="X134" s="12">
        <f>'data convert'!X134</f>
        <v>59.362499999999997</v>
      </c>
      <c r="Y134" s="12">
        <f>'data convert'!Y134</f>
        <v>40.96153846153846</v>
      </c>
      <c r="Z134" s="12">
        <f>'data convert'!Z134</f>
        <v>59.466666666666669</v>
      </c>
      <c r="AA134" s="12">
        <f>'data convert'!AA134</f>
        <v>163.93461538461537</v>
      </c>
      <c r="AB134" s="12">
        <f>'data convert'!AB134</f>
        <v>182.58799999999999</v>
      </c>
      <c r="AC134" s="12">
        <f>'data convert'!AC134</f>
        <v>110.28214285714286</v>
      </c>
      <c r="AD134" s="12">
        <f>'data convert'!AD134</f>
        <v>159.25862068965512</v>
      </c>
      <c r="AE134" s="12">
        <f>'data convert'!AE134</f>
        <v>94.271428571428586</v>
      </c>
      <c r="AF134" s="12">
        <f>'data convert'!AF134</f>
        <v>49.848275862068952</v>
      </c>
      <c r="AG134" s="12">
        <f>'data convert'!AG134</f>
        <v>33.237931034482763</v>
      </c>
      <c r="AH134" s="12">
        <f>'data convert'!AH134</f>
        <v>46.193103448275856</v>
      </c>
      <c r="AI134" s="12">
        <f>'data convert'!AI134</f>
        <v>9.1344827586206883</v>
      </c>
      <c r="AJ134" s="12">
        <f>'data convert'!AJ134</f>
        <v>78.465517241379331</v>
      </c>
      <c r="AK134" s="12">
        <f>'data convert'!AK134</f>
        <v>98.327586206896555</v>
      </c>
      <c r="AL134" s="12">
        <f>'data convert'!AL134</f>
        <v>155.77241379310345</v>
      </c>
      <c r="AM134" s="12">
        <f>'data convert'!AM134</f>
        <v>14.796551724137931</v>
      </c>
      <c r="AN134" s="12">
        <f>'data convert'!AN134</f>
        <v>35.685185185185183</v>
      </c>
      <c r="AO134" s="12">
        <f>'data convert'!AO134</f>
        <v>40.992307692307691</v>
      </c>
      <c r="AP134" s="12">
        <f>'data convert'!AP134</f>
        <v>43.465217391304343</v>
      </c>
      <c r="AQ134" s="12">
        <f>'data convert'!AQ134</f>
        <v>224.3458333333333</v>
      </c>
      <c r="AR134" s="12">
        <f>'data convert'!AR134</f>
        <v>50.195</v>
      </c>
      <c r="AS134" s="12">
        <f>'data convert'!AS134</f>
        <v>49.674999999999997</v>
      </c>
      <c r="AT134" s="12">
        <f>'data convert'!AT134</f>
        <v>71.361904761904768</v>
      </c>
      <c r="AU134" s="12">
        <f>'data convert'!AU134</f>
        <v>72.684750007347773</v>
      </c>
      <c r="AV134" s="12">
        <f>'data convert'!AV134</f>
        <v>79.570356125356128</v>
      </c>
      <c r="AW134" s="12">
        <f>'data convert'!AW134</f>
        <v>106.51034482758621</v>
      </c>
      <c r="AX134" s="12">
        <f>'data convert'!AX134</f>
        <v>73.81481481481481</v>
      </c>
      <c r="AY134" s="12">
        <f>'data convert'!AY134</f>
        <v>77.834615384615375</v>
      </c>
      <c r="AZ134" s="12">
        <f>'data convert'!AZ134</f>
        <v>162</v>
      </c>
      <c r="BA134" s="12">
        <f>'data convert'!BA134</f>
        <v>36</v>
      </c>
      <c r="BB134" s="12">
        <f>'data convert'!BB134</f>
        <v>38.719230769230769</v>
      </c>
      <c r="BC134" s="12">
        <f>'data convert'!BC134</f>
        <v>46.142307692307682</v>
      </c>
      <c r="BD134" s="12">
        <f>'data convert'!BD134</f>
        <v>148.59259259259258</v>
      </c>
      <c r="BE134" s="12">
        <f>'data convert'!BE134</f>
        <v>111.1</v>
      </c>
      <c r="BF134" s="12">
        <f>'data convert'!BF134</f>
        <v>57.2</v>
      </c>
      <c r="BG134" s="12">
        <f>'data convert'!BG134</f>
        <v>44.3</v>
      </c>
      <c r="BH134" s="12">
        <f>'data convert'!BH134</f>
        <v>106.4</v>
      </c>
      <c r="BI134" s="12">
        <f>'data convert'!BI134</f>
        <v>225.3</v>
      </c>
      <c r="BJ134" s="12">
        <f>'data convert'!BJ134</f>
        <v>116.6</v>
      </c>
      <c r="BK134" s="12">
        <f>'data convert'!BK134</f>
        <v>73.400000000000006</v>
      </c>
      <c r="BL134" s="12">
        <f>'data convert'!BL134</f>
        <v>49.3</v>
      </c>
      <c r="BM134" s="12">
        <f>'data convert'!BM134</f>
        <v>10.4</v>
      </c>
      <c r="BN134" s="12">
        <f>'data convert'!BN134</f>
        <v>176</v>
      </c>
      <c r="BO134" s="12">
        <f>'data convert'!BO134</f>
        <v>5.8699999999999992</v>
      </c>
      <c r="BP134" s="12">
        <f>'data convert'!BP134</f>
        <v>44.030000000000015</v>
      </c>
      <c r="BQ134" s="12">
        <f>'data convert'!BQ134</f>
        <v>34.15</v>
      </c>
      <c r="BR134" s="12">
        <f>'data convert'!BR134</f>
        <v>71.3</v>
      </c>
      <c r="BS134" s="12">
        <f>'data convert'!BS134</f>
        <v>91.56</v>
      </c>
      <c r="BV134" s="14">
        <f t="shared" si="480"/>
        <v>78.442200283645533</v>
      </c>
      <c r="BX134" s="12">
        <f t="shared" si="481"/>
        <v>103.61940338038397</v>
      </c>
      <c r="BY134" s="12">
        <f t="shared" si="482"/>
        <v>75.60577207977208</v>
      </c>
      <c r="BZ134" s="12">
        <f t="shared" si="483"/>
        <v>68.585125325006288</v>
      </c>
      <c r="CA134" s="13"/>
      <c r="CB134" s="12">
        <f t="shared" si="484"/>
        <v>101.93151149425287</v>
      </c>
      <c r="CC134" s="12">
        <f t="shared" si="485"/>
        <v>133.02727832512315</v>
      </c>
      <c r="CD134" s="12">
        <f t="shared" si="486"/>
        <v>93.135195623342184</v>
      </c>
      <c r="CF134" s="12">
        <f t="shared" si="487"/>
        <v>41.251416122004358</v>
      </c>
      <c r="CG134" s="12">
        <f t="shared" si="488"/>
        <v>71.29507718376999</v>
      </c>
      <c r="CH134" s="12">
        <f t="shared" si="489"/>
        <v>105.05641025641025</v>
      </c>
      <c r="CJ134" s="12">
        <f t="shared" si="490"/>
        <v>77.84549399350098</v>
      </c>
      <c r="CK134" s="12">
        <f t="shared" si="491"/>
        <v>51.822880295242129</v>
      </c>
      <c r="CL134" s="12">
        <f t="shared" si="492"/>
        <v>74.774217568409114</v>
      </c>
      <c r="CM134" s="13"/>
      <c r="CN134" s="12">
        <f t="shared" si="493"/>
        <v>32.096502910038396</v>
      </c>
      <c r="CO134" s="12">
        <f t="shared" si="494"/>
        <v>-3.6159467654106865</v>
      </c>
      <c r="CP134" s="12">
        <f t="shared" si="495"/>
        <v>-12.566035785580015</v>
      </c>
      <c r="CR134" s="12">
        <f t="shared" si="496"/>
        <v>29.944737814174548</v>
      </c>
      <c r="CS134" s="12">
        <f t="shared" si="497"/>
        <v>69.586367853144083</v>
      </c>
      <c r="CT134" s="12">
        <f t="shared" si="498"/>
        <v>18.730983178145248</v>
      </c>
      <c r="CV134" s="12">
        <f t="shared" si="499"/>
        <v>-47.41170444882983</v>
      </c>
      <c r="CW134" s="12">
        <f t="shared" si="500"/>
        <v>-9.1113241010982335</v>
      </c>
      <c r="CX134" s="12">
        <f t="shared" si="501"/>
        <v>33.928433772291221</v>
      </c>
      <c r="CZ134" s="12">
        <f t="shared" si="502"/>
        <v>-0.7606955031690521</v>
      </c>
      <c r="DA134" s="12">
        <f t="shared" si="503"/>
        <v>-33.934948142898136</v>
      </c>
      <c r="DB134" s="12">
        <f t="shared" si="504"/>
        <v>-4.6760324187402471</v>
      </c>
      <c r="DC134" s="13"/>
      <c r="DD134" s="12">
        <f t="shared" si="505"/>
        <v>103.61940338038397</v>
      </c>
      <c r="DE134" s="12">
        <f t="shared" si="479"/>
        <v>75.60577207977208</v>
      </c>
      <c r="DF134" s="12">
        <f t="shared" si="506"/>
        <v>68.585125325006288</v>
      </c>
      <c r="DH134" s="12">
        <f t="shared" si="507"/>
        <v>-1.6289341870990064</v>
      </c>
      <c r="DI134" s="12">
        <f t="shared" si="508"/>
        <v>28.380664224424919</v>
      </c>
      <c r="DJ134" s="12">
        <f t="shared" si="509"/>
        <v>-10.117996644464888</v>
      </c>
      <c r="DL134" s="12">
        <f t="shared" si="510"/>
        <v>-45.438800521103396</v>
      </c>
      <c r="DM134" s="12">
        <f t="shared" si="511"/>
        <v>-5.7015420614365944</v>
      </c>
      <c r="DN134" s="12">
        <f t="shared" si="515"/>
        <v>38.952896540180333</v>
      </c>
      <c r="DP134" s="12">
        <f t="shared" si="512"/>
        <v>13.502007358902269</v>
      </c>
      <c r="DQ134" s="12">
        <f t="shared" si="513"/>
        <v>-24.440058905385726</v>
      </c>
      <c r="DR134" s="12">
        <f t="shared" si="514"/>
        <v>9.0239570374398195</v>
      </c>
    </row>
    <row r="135" spans="1:122" s="12" customFormat="1" ht="15.75" x14ac:dyDescent="0.25">
      <c r="A135" s="21" t="str">
        <f>'data convert'!A135</f>
        <v>Dec</v>
      </c>
      <c r="B135" s="12">
        <f>'data convert'!B135</f>
        <v>0</v>
      </c>
      <c r="C135" s="12">
        <f>'data convert'!C135</f>
        <v>48.135294117647064</v>
      </c>
      <c r="D135" s="12">
        <f>'data convert'!D135</f>
        <v>0</v>
      </c>
      <c r="E135" s="12">
        <f>'data convert'!E135</f>
        <v>30.129411764705878</v>
      </c>
      <c r="F135" s="12">
        <f>'data convert'!F135</f>
        <v>3.3588235294117643</v>
      </c>
      <c r="G135" s="12">
        <f>'data convert'!G135</f>
        <v>0.22352941176470587</v>
      </c>
      <c r="H135" s="12">
        <f>'data convert'!H135</f>
        <v>0.14705882352941177</v>
      </c>
      <c r="I135" s="12">
        <f>'data convert'!I135</f>
        <v>1.3</v>
      </c>
      <c r="J135" s="12">
        <f>'data convert'!J135</f>
        <v>15.655555555555557</v>
      </c>
      <c r="K135" s="12">
        <f>'data convert'!K135</f>
        <v>2.1846153846153844</v>
      </c>
      <c r="L135" s="12">
        <f>'data convert'!L135</f>
        <v>8.1950000000000003</v>
      </c>
      <c r="M135" s="12">
        <f>'data convert'!M135</f>
        <v>95.072222222222223</v>
      </c>
      <c r="N135" s="12">
        <f>'data convert'!N135</f>
        <v>22.335000000000001</v>
      </c>
      <c r="O135" s="12">
        <f>'data convert'!O135</f>
        <v>32.913043478260875</v>
      </c>
      <c r="P135" s="12">
        <f>'data convert'!P135</f>
        <v>62.1</v>
      </c>
      <c r="Q135" s="12">
        <f>'data convert'!Q135</f>
        <v>10.879166666666668</v>
      </c>
      <c r="R135" s="12">
        <f>'data convert'!R135</f>
        <v>17.864999999999998</v>
      </c>
      <c r="S135" s="12">
        <f>'data convert'!S135</f>
        <v>6.0086956521739125</v>
      </c>
      <c r="T135" s="12">
        <f>'data convert'!T135</f>
        <v>51.372</v>
      </c>
      <c r="U135" s="12">
        <f>'data convert'!U135</f>
        <v>0</v>
      </c>
      <c r="V135" s="12">
        <f>'data convert'!V135</f>
        <v>10.830769230769231</v>
      </c>
      <c r="W135" s="12">
        <f>'data convert'!W135</f>
        <v>34.130769230769225</v>
      </c>
      <c r="X135" s="12">
        <f>'data convert'!X135</f>
        <v>8.7333333333333325</v>
      </c>
      <c r="Y135" s="12">
        <f>'data convert'!Y135</f>
        <v>0</v>
      </c>
      <c r="Z135" s="12">
        <f>'data convert'!Z135</f>
        <v>1.0416666666666667</v>
      </c>
      <c r="AA135" s="12">
        <f>'data convert'!AA135</f>
        <v>7.1423076923076927</v>
      </c>
      <c r="AB135" s="12">
        <f>'data convert'!AB135</f>
        <v>1.5320000000000003</v>
      </c>
      <c r="AC135" s="12">
        <f>'data convert'!AC135</f>
        <v>36.528571428571432</v>
      </c>
      <c r="AD135" s="12">
        <f>'data convert'!AD135</f>
        <v>2.4344827586206894</v>
      </c>
      <c r="AE135" s="12">
        <f>'data convert'!AE135</f>
        <v>1.6142857142857141</v>
      </c>
      <c r="AF135" s="12">
        <f>'data convert'!AF135</f>
        <v>5.7413793103448274</v>
      </c>
      <c r="AG135" s="12">
        <f>'data convert'!AG135</f>
        <v>1.0310344827586209</v>
      </c>
      <c r="AH135" s="12">
        <f>'data convert'!AH135</f>
        <v>44.968965517241386</v>
      </c>
      <c r="AI135" s="12">
        <f>'data convert'!AI135</f>
        <v>5.2551724137931037</v>
      </c>
      <c r="AJ135" s="12">
        <f>'data convert'!AJ135</f>
        <v>22.272413793103446</v>
      </c>
      <c r="AK135" s="12">
        <f>'data convert'!AK135</f>
        <v>17.220689655172418</v>
      </c>
      <c r="AL135" s="12">
        <f>'data convert'!AL135</f>
        <v>41.651724137931041</v>
      </c>
      <c r="AM135" s="12">
        <f>'data convert'!AM135</f>
        <v>17.868965517241378</v>
      </c>
      <c r="AN135" s="12">
        <f>'data convert'!AN135</f>
        <v>1.2370370370370369</v>
      </c>
      <c r="AO135" s="12">
        <f>'data convert'!AO135</f>
        <v>0.70769230769230762</v>
      </c>
      <c r="AP135" s="12">
        <f>'data convert'!AP135</f>
        <v>2.7347826086956522</v>
      </c>
      <c r="AQ135" s="12">
        <f>'data convert'!AQ135</f>
        <v>0</v>
      </c>
      <c r="AR135" s="12">
        <f>'data convert'!AR135</f>
        <v>29.004999999999999</v>
      </c>
      <c r="AS135" s="12">
        <f>'data convert'!AS135</f>
        <v>0</v>
      </c>
      <c r="AT135" s="12">
        <f>'data convert'!AT135</f>
        <v>0</v>
      </c>
      <c r="AU135" s="12">
        <f>'data convert'!AU135</f>
        <v>11.496123122555533</v>
      </c>
      <c r="AV135" s="12">
        <f>'data convert'!AV135</f>
        <v>17.240313390313389</v>
      </c>
      <c r="AW135" s="12">
        <f>'data convert'!AW135</f>
        <v>45.906896551724145</v>
      </c>
      <c r="AX135" s="12">
        <f>'data convert'!AX135</f>
        <v>9.2592592592592595</v>
      </c>
      <c r="AY135" s="12">
        <f>'data convert'!AY135</f>
        <v>41.507692307692309</v>
      </c>
      <c r="AZ135" s="12">
        <f>'data convert'!AZ135</f>
        <v>14.133333333333335</v>
      </c>
      <c r="BA135" s="12">
        <f>'data convert'!BA135</f>
        <v>1</v>
      </c>
      <c r="BB135" s="12">
        <f>'data convert'!BB135</f>
        <v>0.77692307692307694</v>
      </c>
      <c r="BC135" s="12">
        <f>'data convert'!BC135</f>
        <v>0</v>
      </c>
      <c r="BD135" s="12">
        <f>'data convert'!BD135</f>
        <v>30.525925925925922</v>
      </c>
      <c r="BE135" s="12">
        <f>'data convert'!BE135</f>
        <v>0.3</v>
      </c>
      <c r="BF135" s="12">
        <f>'data convert'!BF135</f>
        <v>73.900000000000006</v>
      </c>
      <c r="BG135" s="12">
        <f>'data convert'!BG135</f>
        <v>1</v>
      </c>
      <c r="BH135" s="12">
        <f>'data convert'!BH135</f>
        <v>49.6</v>
      </c>
      <c r="BI135" s="12">
        <f>'data convert'!BI135</f>
        <v>17</v>
      </c>
      <c r="BJ135" s="12">
        <f>'data convert'!BJ135</f>
        <v>7.3</v>
      </c>
      <c r="BK135" s="12">
        <f>'data convert'!BK135</f>
        <v>10.3</v>
      </c>
      <c r="BL135" s="12">
        <f>'data convert'!BL135</f>
        <v>3.8</v>
      </c>
      <c r="BM135" s="12">
        <f>'data convert'!BM135</f>
        <v>10.199999999999999</v>
      </c>
      <c r="BN135" s="12">
        <f>'data convert'!BN135</f>
        <v>10</v>
      </c>
      <c r="BO135" s="12">
        <f>'data convert'!BO135</f>
        <v>33.54</v>
      </c>
      <c r="BP135" s="12">
        <f>'data convert'!BP135</f>
        <v>48.729999999999983</v>
      </c>
      <c r="BQ135" s="12">
        <f>'data convert'!BQ135</f>
        <v>4.8100000000000005</v>
      </c>
      <c r="BR135" s="12">
        <f>'data convert'!BR135</f>
        <v>29.86</v>
      </c>
      <c r="BS135" s="12">
        <f>'data convert'!BS135</f>
        <v>49.060000000000009</v>
      </c>
      <c r="BV135" s="14">
        <f t="shared" si="480"/>
        <v>17.468627520151642</v>
      </c>
      <c r="BX135" s="12">
        <f t="shared" si="481"/>
        <v>21.541801996494886</v>
      </c>
      <c r="BY135" s="12">
        <f t="shared" si="482"/>
        <v>19.001442712697617</v>
      </c>
      <c r="BZ135" s="12">
        <f t="shared" si="483"/>
        <v>15.196260479491517</v>
      </c>
      <c r="CA135" s="13"/>
      <c r="CB135" s="12">
        <f t="shared" si="484"/>
        <v>22.696348111658459</v>
      </c>
      <c r="CC135" s="12">
        <f t="shared" si="485"/>
        <v>39.09014778325124</v>
      </c>
      <c r="CD135" s="12">
        <f t="shared" si="486"/>
        <v>9.881263815207781</v>
      </c>
      <c r="CF135" s="12">
        <f t="shared" si="487"/>
        <v>2.2979302832244004</v>
      </c>
      <c r="CG135" s="12">
        <f t="shared" si="488"/>
        <v>24.608420013779487</v>
      </c>
      <c r="CH135" s="12">
        <f t="shared" si="489"/>
        <v>19.650000000000002</v>
      </c>
      <c r="CJ135" s="12">
        <f t="shared" si="490"/>
        <v>17.365436058441372</v>
      </c>
      <c r="CK135" s="12">
        <f t="shared" si="491"/>
        <v>14.80796202400343</v>
      </c>
      <c r="CL135" s="12">
        <f t="shared" si="492"/>
        <v>15.110221806486148</v>
      </c>
      <c r="CM135" s="13"/>
      <c r="CN135" s="12">
        <f t="shared" si="493"/>
        <v>23.317083563917475</v>
      </c>
      <c r="CO135" s="12">
        <f t="shared" si="494"/>
        <v>8.7746744315071918</v>
      </c>
      <c r="CP135" s="12">
        <f t="shared" si="495"/>
        <v>-13.008274622827376</v>
      </c>
      <c r="CR135" s="12">
        <f t="shared" si="496"/>
        <v>29.926338434294099</v>
      </c>
      <c r="CS135" s="12">
        <f t="shared" si="497"/>
        <v>123.77343462248089</v>
      </c>
      <c r="CT135" s="12">
        <f t="shared" si="498"/>
        <v>-43.43422914130575</v>
      </c>
      <c r="CV135" s="12">
        <f t="shared" si="499"/>
        <v>-86.845387363297263</v>
      </c>
      <c r="CW135" s="12">
        <f t="shared" si="500"/>
        <v>40.872086175009734</v>
      </c>
      <c r="CX135" s="12">
        <f t="shared" si="501"/>
        <v>12.487371874704806</v>
      </c>
      <c r="CZ135" s="12">
        <f t="shared" si="502"/>
        <v>-0.590724495048223</v>
      </c>
      <c r="DA135" s="12">
        <f t="shared" si="503"/>
        <v>-15.231107842209662</v>
      </c>
      <c r="DB135" s="12">
        <f t="shared" si="504"/>
        <v>-13.500807152392824</v>
      </c>
      <c r="DC135" s="13"/>
      <c r="DD135" s="12">
        <f t="shared" si="505"/>
        <v>21.541801996494886</v>
      </c>
      <c r="DE135" s="12">
        <f t="shared" si="479"/>
        <v>19.001442712697617</v>
      </c>
      <c r="DF135" s="12">
        <f t="shared" si="506"/>
        <v>15.196260479491517</v>
      </c>
      <c r="DH135" s="12">
        <f t="shared" si="507"/>
        <v>5.359561448719246</v>
      </c>
      <c r="DI135" s="12">
        <f t="shared" si="508"/>
        <v>81.461828446903766</v>
      </c>
      <c r="DJ135" s="12">
        <f t="shared" si="509"/>
        <v>-54.129817845249981</v>
      </c>
      <c r="DL135" s="12">
        <f t="shared" si="510"/>
        <v>-87.906548371251731</v>
      </c>
      <c r="DM135" s="12">
        <f t="shared" si="511"/>
        <v>29.508166226425718</v>
      </c>
      <c r="DN135" s="12">
        <f t="shared" si="515"/>
        <v>3.4132002348905317</v>
      </c>
      <c r="DP135" s="12">
        <f t="shared" si="512"/>
        <v>14.274403771094329</v>
      </c>
      <c r="DQ135" s="12">
        <f t="shared" si="513"/>
        <v>-2.5552237408152134</v>
      </c>
      <c r="DR135" s="12">
        <f t="shared" si="514"/>
        <v>-0.56618319435551023</v>
      </c>
    </row>
    <row r="136" spans="1:122" ht="15.75" x14ac:dyDescent="0.25">
      <c r="A136" s="21" t="str">
        <f>'data convert'!A136</f>
        <v xml:space="preserve">Annual </v>
      </c>
      <c r="B136">
        <f>SUM(B124:B135)</f>
        <v>2206.2529411764708</v>
      </c>
      <c r="C136">
        <f t="shared" ref="C136:BN136" si="516">SUM(C124:C135)</f>
        <v>2291.7588235294115</v>
      </c>
      <c r="D136">
        <f t="shared" si="516"/>
        <v>2922.3176470588237</v>
      </c>
      <c r="E136">
        <f t="shared" si="516"/>
        <v>2910.2764705882355</v>
      </c>
      <c r="F136">
        <f t="shared" si="516"/>
        <v>2387.8058823529414</v>
      </c>
      <c r="G136">
        <f t="shared" si="516"/>
        <v>2954.3529411764707</v>
      </c>
      <c r="H136">
        <f t="shared" si="516"/>
        <v>2934.241176470588</v>
      </c>
      <c r="I136">
        <f t="shared" si="516"/>
        <v>3325.3235294117649</v>
      </c>
      <c r="J136">
        <f t="shared" si="516"/>
        <v>4027.8</v>
      </c>
      <c r="K136">
        <f t="shared" si="516"/>
        <v>3010.2076923076925</v>
      </c>
      <c r="L136">
        <f t="shared" si="516"/>
        <v>4463.1949999999997</v>
      </c>
      <c r="M136">
        <f t="shared" si="516"/>
        <v>4747.2277777777781</v>
      </c>
      <c r="N136">
        <f t="shared" si="516"/>
        <v>2298.145</v>
      </c>
      <c r="O136">
        <f t="shared" si="516"/>
        <v>2978.8347826086961</v>
      </c>
      <c r="P136">
        <f t="shared" si="516"/>
        <v>2282.1238095238095</v>
      </c>
      <c r="Q136">
        <f t="shared" si="516"/>
        <v>2009.4333333333334</v>
      </c>
      <c r="R136">
        <f t="shared" si="516"/>
        <v>3129.9050000000002</v>
      </c>
      <c r="S136">
        <f t="shared" si="516"/>
        <v>2868.7086956521739</v>
      </c>
      <c r="T136">
        <f t="shared" si="516"/>
        <v>2812.9759999999992</v>
      </c>
      <c r="U136">
        <f t="shared" si="516"/>
        <v>2775.1</v>
      </c>
      <c r="V136">
        <f t="shared" si="516"/>
        <v>2492.3230769230772</v>
      </c>
      <c r="W136">
        <f t="shared" si="516"/>
        <v>2385.2538461538461</v>
      </c>
      <c r="X136">
        <f t="shared" si="516"/>
        <v>2692.8625000000002</v>
      </c>
      <c r="Y136">
        <f t="shared" si="516"/>
        <v>2799.3538461538465</v>
      </c>
      <c r="Z136">
        <f t="shared" si="516"/>
        <v>3273.2291666666665</v>
      </c>
      <c r="AA136">
        <f t="shared" si="516"/>
        <v>2088.7884615384614</v>
      </c>
      <c r="AB136">
        <f t="shared" si="516"/>
        <v>3151.1960000000004</v>
      </c>
      <c r="AC136">
        <f t="shared" si="516"/>
        <v>3148.0464285714293</v>
      </c>
      <c r="AD136">
        <f t="shared" si="516"/>
        <v>2730.7413793103447</v>
      </c>
      <c r="AE136">
        <f t="shared" si="516"/>
        <v>3225.5000000000005</v>
      </c>
      <c r="AF136">
        <f t="shared" si="516"/>
        <v>2953.127586206896</v>
      </c>
      <c r="AG136">
        <f t="shared" si="516"/>
        <v>2130.0344827586209</v>
      </c>
      <c r="AH136">
        <f t="shared" si="516"/>
        <v>2360.4896551724141</v>
      </c>
      <c r="AI136">
        <f t="shared" si="516"/>
        <v>2916.3241379310343</v>
      </c>
      <c r="AJ136">
        <f t="shared" si="516"/>
        <v>2295.1379310344832</v>
      </c>
      <c r="AK136">
        <f t="shared" si="516"/>
        <v>2366.8241379310348</v>
      </c>
      <c r="AL136">
        <f t="shared" si="516"/>
        <v>1834.3034482758619</v>
      </c>
      <c r="AM136">
        <f t="shared" si="516"/>
        <v>2149.093103448276</v>
      </c>
      <c r="AN136">
        <f t="shared" si="516"/>
        <v>2450.844444444444</v>
      </c>
      <c r="AO136">
        <f t="shared" si="516"/>
        <v>2398.9615384615386</v>
      </c>
      <c r="AP136">
        <f t="shared" si="516"/>
        <v>2963.5217391304345</v>
      </c>
      <c r="AQ136">
        <f t="shared" si="516"/>
        <v>3059.983333333334</v>
      </c>
      <c r="AR136">
        <f t="shared" si="516"/>
        <v>2339.2000000000003</v>
      </c>
      <c r="AS136">
        <f t="shared" si="516"/>
        <v>3504.2400000000007</v>
      </c>
      <c r="AT136">
        <f t="shared" si="516"/>
        <v>2694.4095238095238</v>
      </c>
      <c r="AU136">
        <f t="shared" si="516"/>
        <v>2581.0702781499967</v>
      </c>
      <c r="AV136">
        <f t="shared" si="516"/>
        <v>829.717264957265</v>
      </c>
      <c r="AW136">
        <f t="shared" si="516"/>
        <v>816.98965517241368</v>
      </c>
      <c r="AX136">
        <f t="shared" si="516"/>
        <v>799.44814814814811</v>
      </c>
      <c r="AY136">
        <f t="shared" si="516"/>
        <v>922.55000000000007</v>
      </c>
      <c r="AZ136">
        <f t="shared" si="516"/>
        <v>1324.6592592592594</v>
      </c>
      <c r="BA136">
        <f t="shared" si="516"/>
        <v>411</v>
      </c>
      <c r="BB136">
        <f t="shared" si="516"/>
        <v>561.51153846153841</v>
      </c>
      <c r="BC136">
        <f t="shared" si="516"/>
        <v>835.30000000000007</v>
      </c>
      <c r="BD136">
        <f t="shared" si="516"/>
        <v>1164.7037037037037</v>
      </c>
      <c r="BE136">
        <f t="shared" si="516"/>
        <v>557.49999999999989</v>
      </c>
      <c r="BF136">
        <f t="shared" si="516"/>
        <v>838.80000000000007</v>
      </c>
      <c r="BG136">
        <f t="shared" si="516"/>
        <v>881.69999999999993</v>
      </c>
      <c r="BH136">
        <f t="shared" si="516"/>
        <v>690.7</v>
      </c>
      <c r="BI136">
        <f t="shared" si="516"/>
        <v>900.5</v>
      </c>
      <c r="BJ136">
        <f t="shared" si="516"/>
        <v>758.8</v>
      </c>
      <c r="BK136">
        <f t="shared" si="516"/>
        <v>529.49999999999989</v>
      </c>
      <c r="BL136">
        <f t="shared" si="516"/>
        <v>678.89999999999986</v>
      </c>
      <c r="BM136">
        <f t="shared" si="516"/>
        <v>706.70000000000016</v>
      </c>
      <c r="BN136">
        <f t="shared" si="516"/>
        <v>847</v>
      </c>
      <c r="BO136">
        <f t="shared" ref="BO136:BS136" si="517">SUM(BO124:BO135)</f>
        <v>415.56000000000006</v>
      </c>
      <c r="BP136">
        <f t="shared" si="517"/>
        <v>1057.9100000000001</v>
      </c>
      <c r="BQ136">
        <f t="shared" si="517"/>
        <v>635.33999999999992</v>
      </c>
      <c r="BR136">
        <f t="shared" si="517"/>
        <v>936.06000000000006</v>
      </c>
      <c r="BS136">
        <f t="shared" si="517"/>
        <v>928.55000000000007</v>
      </c>
      <c r="BV136" s="14">
        <f t="shared" ref="BV136" si="518">SUM(BV124:BV135)</f>
        <v>2105.0035159725157</v>
      </c>
      <c r="BX136">
        <f t="shared" ref="BX136:BZ136" si="519">SUM(BX124:BX135)</f>
        <v>1929.9878780618678</v>
      </c>
      <c r="BY136">
        <f t="shared" si="519"/>
        <v>1867.0271679794423</v>
      </c>
      <c r="BZ136">
        <f t="shared" si="519"/>
        <v>2222.032435510383</v>
      </c>
      <c r="CB136">
        <f t="shared" ref="CB136:CD136" si="520">SUM(CB124:CB135)</f>
        <v>2033.041819689945</v>
      </c>
      <c r="CC136">
        <f t="shared" si="520"/>
        <v>2491.1749384236455</v>
      </c>
      <c r="CD136">
        <f t="shared" si="520"/>
        <v>1391.7594938107868</v>
      </c>
      <c r="CF136">
        <f t="shared" ref="CF136:CH136" si="521">SUM(CF124:CF135)</f>
        <v>2419.3251633986924</v>
      </c>
      <c r="CG136">
        <f t="shared" si="521"/>
        <v>1935.5184211310359</v>
      </c>
      <c r="CH136">
        <f t="shared" si="521"/>
        <v>1180.2794871794872</v>
      </c>
      <c r="CJ136">
        <f t="shared" ref="CJ136:CL136" si="522">SUM(CJ124:CJ135)</f>
        <v>2215.6633003328402</v>
      </c>
      <c r="CK136">
        <f t="shared" si="522"/>
        <v>2297.6697830573312</v>
      </c>
      <c r="CL136">
        <f t="shared" si="522"/>
        <v>2247.5788843361361</v>
      </c>
      <c r="CN136" s="12">
        <f>(BX136-$BV136)/$BV136*100</f>
        <v>-8.3142681987298399</v>
      </c>
      <c r="CO136" s="12">
        <f t="shared" si="494"/>
        <v>-11.30527080773677</v>
      </c>
      <c r="CP136" s="12">
        <f t="shared" si="495"/>
        <v>5.5595593380184782</v>
      </c>
      <c r="CR136" s="12">
        <f>(CB136-$BV136)/$BV136*100</f>
        <v>-3.4186021893328906</v>
      </c>
      <c r="CS136" s="12">
        <f t="shared" si="497"/>
        <v>18.345405103645053</v>
      </c>
      <c r="CT136" s="12">
        <f t="shared" si="498"/>
        <v>-33.883269873409631</v>
      </c>
      <c r="CV136" s="12">
        <f>(CF136-$BV136)/$BV136*100</f>
        <v>14.932119829783726</v>
      </c>
      <c r="CW136" s="12">
        <f t="shared" si="500"/>
        <v>-8.0515350000818131</v>
      </c>
      <c r="CX136" s="12">
        <f t="shared" si="501"/>
        <v>-43.929809227221369</v>
      </c>
      <c r="CZ136" s="12">
        <f>(CJ136-$BV136)/$BV136*100</f>
        <v>5.2569881010008395</v>
      </c>
      <c r="DA136" s="12">
        <f t="shared" si="503"/>
        <v>9.1527764976584027</v>
      </c>
      <c r="DB136" s="12">
        <f t="shared" si="504"/>
        <v>6.7731653311633648</v>
      </c>
      <c r="DD136" s="12">
        <f t="shared" si="505"/>
        <v>1929.9878780618678</v>
      </c>
      <c r="DE136" s="12">
        <f t="shared" si="479"/>
        <v>1867.0271679794423</v>
      </c>
      <c r="DF136" s="12">
        <f t="shared" si="506"/>
        <v>2222.032435510383</v>
      </c>
      <c r="DH136" s="12">
        <f t="shared" si="507"/>
        <v>5.3396160048199874</v>
      </c>
      <c r="DI136" s="12">
        <f t="shared" si="508"/>
        <v>29.077232387870378</v>
      </c>
      <c r="DJ136" s="12">
        <f t="shared" si="509"/>
        <v>-27.887656205985124</v>
      </c>
      <c r="DL136" s="12">
        <f t="shared" si="510"/>
        <v>29.581679629063196</v>
      </c>
      <c r="DM136" s="12">
        <f t="shared" si="511"/>
        <v>3.6684658009404894</v>
      </c>
      <c r="DN136" s="12">
        <f t="shared" si="515"/>
        <v>-36.782950595366849</v>
      </c>
      <c r="DP136" s="12">
        <f t="shared" si="512"/>
        <v>-0.28663556281886099</v>
      </c>
      <c r="DQ136" s="12">
        <f t="shared" si="513"/>
        <v>3.4039713524512463</v>
      </c>
      <c r="DR136" s="12">
        <f t="shared" si="514"/>
        <v>1.1496883851691038</v>
      </c>
    </row>
    <row r="137" spans="1:122" ht="15.75" x14ac:dyDescent="0.25">
      <c r="A137" s="21" t="str">
        <f>'data convert'!A137</f>
        <v>winter</v>
      </c>
      <c r="B137">
        <f>SUM(B124:B125)</f>
        <v>0</v>
      </c>
      <c r="C137">
        <f t="shared" ref="C137:BN137" si="523">SUM(C124:C125)</f>
        <v>26.588235294117645</v>
      </c>
      <c r="D137">
        <f t="shared" si="523"/>
        <v>0.77058823529411757</v>
      </c>
      <c r="E137">
        <f t="shared" si="523"/>
        <v>6.7705882352941167</v>
      </c>
      <c r="F137">
        <f t="shared" si="523"/>
        <v>0.72352941176470587</v>
      </c>
      <c r="G137">
        <f t="shared" si="523"/>
        <v>10.111764705882351</v>
      </c>
      <c r="H137">
        <f t="shared" si="523"/>
        <v>1.3235294117647058</v>
      </c>
      <c r="I137">
        <f t="shared" si="523"/>
        <v>0.87058823529411766</v>
      </c>
      <c r="J137">
        <f t="shared" si="523"/>
        <v>0</v>
      </c>
      <c r="K137">
        <f t="shared" si="523"/>
        <v>2.1846153846153848</v>
      </c>
      <c r="L137">
        <f t="shared" si="523"/>
        <v>4.4749999999999996</v>
      </c>
      <c r="M137">
        <f t="shared" si="523"/>
        <v>67.477777777777774</v>
      </c>
      <c r="N137">
        <f t="shared" si="523"/>
        <v>22.380000000000003</v>
      </c>
      <c r="O137">
        <f t="shared" si="523"/>
        <v>0.47391304347826091</v>
      </c>
      <c r="P137">
        <f t="shared" si="523"/>
        <v>0.42380952380952375</v>
      </c>
      <c r="Q137">
        <f t="shared" si="523"/>
        <v>6.6958333333333329</v>
      </c>
      <c r="R137">
        <f t="shared" si="523"/>
        <v>10.834999999999999</v>
      </c>
      <c r="S137">
        <f t="shared" si="523"/>
        <v>9.1565217391304365</v>
      </c>
      <c r="T137">
        <f t="shared" si="523"/>
        <v>0.84400000000000008</v>
      </c>
      <c r="U137">
        <f t="shared" si="523"/>
        <v>14.463999999999999</v>
      </c>
      <c r="V137">
        <f t="shared" si="523"/>
        <v>6.0076923076923077</v>
      </c>
      <c r="W137">
        <f t="shared" si="523"/>
        <v>2.1192307692307693</v>
      </c>
      <c r="X137">
        <f t="shared" si="523"/>
        <v>0.125</v>
      </c>
      <c r="Y137">
        <f t="shared" si="523"/>
        <v>0.7153846153846154</v>
      </c>
      <c r="Z137">
        <f t="shared" si="523"/>
        <v>17.312500000000004</v>
      </c>
      <c r="AA137">
        <f t="shared" si="523"/>
        <v>5.3846153846153842E-2</v>
      </c>
      <c r="AB137">
        <f t="shared" si="523"/>
        <v>9.6240000000000006</v>
      </c>
      <c r="AC137">
        <f t="shared" si="523"/>
        <v>12.942857142857147</v>
      </c>
      <c r="AD137">
        <f t="shared" si="523"/>
        <v>8.6517241379310335</v>
      </c>
      <c r="AE137">
        <f t="shared" si="523"/>
        <v>0.35000000000000003</v>
      </c>
      <c r="AF137">
        <f t="shared" si="523"/>
        <v>1.6448275862068966</v>
      </c>
      <c r="AG137">
        <f t="shared" si="523"/>
        <v>1.1068965517241378</v>
      </c>
      <c r="AH137">
        <f t="shared" si="523"/>
        <v>4.8275862068965517E-2</v>
      </c>
      <c r="AI137">
        <f t="shared" si="523"/>
        <v>36.355172413793106</v>
      </c>
      <c r="AJ137">
        <f t="shared" si="523"/>
        <v>30.344827586206893</v>
      </c>
      <c r="AK137">
        <f t="shared" si="523"/>
        <v>9.3206896551724121</v>
      </c>
      <c r="AL137">
        <f t="shared" si="523"/>
        <v>2.0689655172413793E-2</v>
      </c>
      <c r="AM137">
        <f t="shared" si="523"/>
        <v>11.303448275862069</v>
      </c>
      <c r="AN137">
        <f t="shared" si="523"/>
        <v>0.33333333333333337</v>
      </c>
      <c r="AO137">
        <f t="shared" si="523"/>
        <v>10.596153846153845</v>
      </c>
      <c r="AP137">
        <f t="shared" si="523"/>
        <v>0.39130434782608697</v>
      </c>
      <c r="AQ137">
        <f t="shared" si="523"/>
        <v>0</v>
      </c>
      <c r="AR137">
        <f t="shared" si="523"/>
        <v>3.2250000000000001</v>
      </c>
      <c r="AS137">
        <f t="shared" si="523"/>
        <v>17.400000000000002</v>
      </c>
      <c r="AT137">
        <f t="shared" si="523"/>
        <v>7.961904761904762</v>
      </c>
      <c r="AU137">
        <f t="shared" si="523"/>
        <v>10.604376989618743</v>
      </c>
      <c r="AV137">
        <f t="shared" si="523"/>
        <v>7.5065527065527071</v>
      </c>
      <c r="AW137">
        <f t="shared" si="523"/>
        <v>2.7586206896551727E-2</v>
      </c>
      <c r="AX137">
        <f t="shared" si="523"/>
        <v>0</v>
      </c>
      <c r="AY137">
        <f t="shared" si="523"/>
        <v>24.811538461538461</v>
      </c>
      <c r="AZ137">
        <f t="shared" si="523"/>
        <v>6.2222222222222223</v>
      </c>
      <c r="BA137">
        <f t="shared" si="523"/>
        <v>0</v>
      </c>
      <c r="BB137">
        <f t="shared" si="523"/>
        <v>4.1461538461538456</v>
      </c>
      <c r="BC137">
        <f t="shared" si="523"/>
        <v>2.2115384615384617</v>
      </c>
      <c r="BD137">
        <f t="shared" si="523"/>
        <v>13.27407407407407</v>
      </c>
      <c r="BE137">
        <f t="shared" si="523"/>
        <v>0</v>
      </c>
      <c r="BF137">
        <f t="shared" si="523"/>
        <v>3.1</v>
      </c>
      <c r="BG137">
        <f t="shared" si="523"/>
        <v>21.3</v>
      </c>
      <c r="BH137">
        <f t="shared" si="523"/>
        <v>0</v>
      </c>
      <c r="BI137">
        <f t="shared" si="523"/>
        <v>4.5999999999999996</v>
      </c>
      <c r="BJ137">
        <f t="shared" si="523"/>
        <v>23.5</v>
      </c>
      <c r="BK137">
        <f t="shared" si="523"/>
        <v>1.8</v>
      </c>
      <c r="BL137">
        <f t="shared" si="523"/>
        <v>0.4</v>
      </c>
      <c r="BM137">
        <f t="shared" si="523"/>
        <v>1.9</v>
      </c>
      <c r="BN137">
        <f t="shared" si="523"/>
        <v>1</v>
      </c>
      <c r="BO137">
        <f t="shared" ref="BO137:BS137" si="524">SUM(BO124:BO125)</f>
        <v>5.46</v>
      </c>
      <c r="BP137">
        <f t="shared" si="524"/>
        <v>9.8099999999999987</v>
      </c>
      <c r="BQ137">
        <f t="shared" si="524"/>
        <v>2.33</v>
      </c>
      <c r="BR137">
        <f t="shared" si="524"/>
        <v>5.25</v>
      </c>
      <c r="BS137">
        <f t="shared" si="524"/>
        <v>1.9500000000000002</v>
      </c>
      <c r="BV137" s="14">
        <f t="shared" ref="BV137" si="525">SUM(BV124:BV125)</f>
        <v>7.5104013757502619</v>
      </c>
      <c r="BX137">
        <f t="shared" ref="BX137:BZ137" si="526">SUM(BX124:BX125)</f>
        <v>3.6657710824714496</v>
      </c>
      <c r="BY137">
        <f t="shared" si="526"/>
        <v>11.239657784481315</v>
      </c>
      <c r="BZ137">
        <f t="shared" si="526"/>
        <v>7.8547603214672499</v>
      </c>
      <c r="CB137">
        <f t="shared" ref="CB137:CD137" si="527">SUM(CB124:CB125)</f>
        <v>2.2543355066164397</v>
      </c>
      <c r="CC137">
        <f t="shared" si="527"/>
        <v>6.4817733990147799</v>
      </c>
      <c r="CD137">
        <f t="shared" si="527"/>
        <v>5.7863588638373118</v>
      </c>
      <c r="CF137">
        <f t="shared" ref="CF137:CH137" si="528">SUM(CF124:CF125)</f>
        <v>0.52843137254901962</v>
      </c>
      <c r="CG137">
        <f t="shared" si="528"/>
        <v>15.652513267415229</v>
      </c>
      <c r="CH137">
        <f t="shared" si="528"/>
        <v>8.888461538461538</v>
      </c>
      <c r="CJ137">
        <f t="shared" ref="CJ137:CL137" si="529">SUM(CJ124:CJ125)</f>
        <v>7.5400598676529</v>
      </c>
      <c r="CK137">
        <f t="shared" si="529"/>
        <v>7.3292103673400621</v>
      </c>
      <c r="CL137">
        <f t="shared" si="529"/>
        <v>7.5416105706966148</v>
      </c>
      <c r="CN137" s="12">
        <f t="shared" ref="CN137:CN140" si="530">(BX137-$BV137)/$BV137*100</f>
        <v>-51.19074335617313</v>
      </c>
      <c r="CO137" s="12">
        <f>(BY137-$BV137)/$BV137*100</f>
        <v>49.654555358015251</v>
      </c>
      <c r="CP137" s="12">
        <f t="shared" si="495"/>
        <v>4.5850937718037441</v>
      </c>
      <c r="CR137" s="12">
        <f t="shared" ref="CR137:CR140" si="531">(CB137-$BV137)/$BV137*100</f>
        <v>-69.983821185705409</v>
      </c>
      <c r="CS137" s="12">
        <f>(CC137-$BV137)/$BV137*100</f>
        <v>-13.696045327973245</v>
      </c>
      <c r="CT137" s="12">
        <f t="shared" si="498"/>
        <v>-22.95539779644233</v>
      </c>
      <c r="CV137" s="12">
        <f t="shared" ref="CV137:CV140" si="532">(CF137-$BV137)/$BV137*100</f>
        <v>-92.964006234670364</v>
      </c>
      <c r="CW137" s="12">
        <f>(CG137-$BV137)/$BV137*100</f>
        <v>108.41114188589687</v>
      </c>
      <c r="CX137" s="12">
        <f t="shared" si="501"/>
        <v>18.348688622165852</v>
      </c>
      <c r="CZ137" s="12">
        <f t="shared" ref="CZ137:CZ140" si="533">(CJ137-$BV137)/$BV137*100</f>
        <v>0.39489889313239751</v>
      </c>
      <c r="DA137" s="12">
        <f>(CK137-$BV137)/$BV137*100</f>
        <v>-2.4125342887163526</v>
      </c>
      <c r="DB137" s="12">
        <f t="shared" si="504"/>
        <v>0.41554629885856392</v>
      </c>
      <c r="DD137" s="12">
        <f t="shared" si="505"/>
        <v>3.6657710824714496</v>
      </c>
      <c r="DE137" s="12">
        <f t="shared" si="479"/>
        <v>11.239657784481315</v>
      </c>
      <c r="DF137" s="12">
        <f t="shared" si="506"/>
        <v>7.8547603214672499</v>
      </c>
      <c r="DH137" s="12">
        <f t="shared" si="507"/>
        <v>-38.503101915011698</v>
      </c>
      <c r="DI137" s="12">
        <f t="shared" si="508"/>
        <v>76.818826194809517</v>
      </c>
      <c r="DJ137" s="12">
        <f t="shared" si="509"/>
        <v>57.84834169012457</v>
      </c>
      <c r="DL137" s="12">
        <f t="shared" si="510"/>
        <v>-95.298510126539355</v>
      </c>
      <c r="DM137" s="12">
        <f t="shared" si="511"/>
        <v>39.261475460816776</v>
      </c>
      <c r="DN137" s="12">
        <f t="shared" si="515"/>
        <v>-20.918752964757452</v>
      </c>
      <c r="DP137" s="12">
        <f t="shared" si="512"/>
        <v>-4.0064933993500214</v>
      </c>
      <c r="DQ137" s="12">
        <f t="shared" si="513"/>
        <v>-6.6908464754913908</v>
      </c>
      <c r="DR137" s="12">
        <f t="shared" si="514"/>
        <v>-3.9867511923284185</v>
      </c>
    </row>
    <row r="138" spans="1:122" ht="15.75" x14ac:dyDescent="0.25">
      <c r="A138" s="21" t="str">
        <f>'data convert'!A138</f>
        <v>summer</v>
      </c>
      <c r="B138">
        <f>SUM(B126:B128)</f>
        <v>242.12941176470588</v>
      </c>
      <c r="C138">
        <f t="shared" ref="C138:BN138" si="534">SUM(C126:C128)</f>
        <v>210.68823529411765</v>
      </c>
      <c r="D138">
        <f t="shared" si="534"/>
        <v>142.62941176470588</v>
      </c>
      <c r="E138">
        <f t="shared" si="534"/>
        <v>297.95882352941175</v>
      </c>
      <c r="F138">
        <f t="shared" si="534"/>
        <v>452.95294117647063</v>
      </c>
      <c r="G138">
        <f t="shared" si="534"/>
        <v>320.935294117647</v>
      </c>
      <c r="H138">
        <f t="shared" si="534"/>
        <v>347.28823529411773</v>
      </c>
      <c r="I138">
        <f t="shared" si="534"/>
        <v>439.52941176470586</v>
      </c>
      <c r="J138">
        <f t="shared" si="534"/>
        <v>283.86666666666673</v>
      </c>
      <c r="K138">
        <f t="shared" si="534"/>
        <v>481.36923076923085</v>
      </c>
      <c r="L138">
        <f t="shared" si="534"/>
        <v>618.61500000000001</v>
      </c>
      <c r="M138">
        <f t="shared" si="534"/>
        <v>828.03888888888878</v>
      </c>
      <c r="N138">
        <f t="shared" si="534"/>
        <v>244.93</v>
      </c>
      <c r="O138">
        <f t="shared" si="534"/>
        <v>184.65652173913043</v>
      </c>
      <c r="P138">
        <f t="shared" si="534"/>
        <v>303.17619047619053</v>
      </c>
      <c r="Q138">
        <f t="shared" si="534"/>
        <v>198.4375</v>
      </c>
      <c r="R138">
        <f t="shared" si="534"/>
        <v>481.17499999999995</v>
      </c>
      <c r="S138">
        <f t="shared" si="534"/>
        <v>259.2217391304348</v>
      </c>
      <c r="T138">
        <f t="shared" si="534"/>
        <v>292.08800000000002</v>
      </c>
      <c r="U138">
        <f t="shared" si="534"/>
        <v>393.09199999999998</v>
      </c>
      <c r="V138">
        <f t="shared" si="534"/>
        <v>295.45000000000005</v>
      </c>
      <c r="W138">
        <f t="shared" si="534"/>
        <v>322.97692307692307</v>
      </c>
      <c r="X138">
        <f t="shared" si="534"/>
        <v>239.49583333333334</v>
      </c>
      <c r="Y138">
        <f t="shared" si="534"/>
        <v>236.73461538461538</v>
      </c>
      <c r="Z138">
        <f t="shared" si="534"/>
        <v>224.83333333333337</v>
      </c>
      <c r="AA138">
        <f t="shared" si="534"/>
        <v>184.89615384615385</v>
      </c>
      <c r="AB138">
        <f t="shared" si="534"/>
        <v>369.98800000000006</v>
      </c>
      <c r="AC138">
        <f t="shared" si="534"/>
        <v>257.25357142857143</v>
      </c>
      <c r="AD138">
        <f t="shared" si="534"/>
        <v>142.77586206896549</v>
      </c>
      <c r="AE138">
        <f t="shared" si="534"/>
        <v>300.91428571428571</v>
      </c>
      <c r="AF138">
        <f t="shared" si="534"/>
        <v>205.52068965517239</v>
      </c>
      <c r="AG138">
        <f t="shared" si="534"/>
        <v>152.37241379310348</v>
      </c>
      <c r="AH138">
        <f t="shared" si="534"/>
        <v>94.672413793103445</v>
      </c>
      <c r="AI138">
        <f t="shared" si="534"/>
        <v>285.98275862068971</v>
      </c>
      <c r="AJ138">
        <f t="shared" si="534"/>
        <v>173.97586206896554</v>
      </c>
      <c r="AK138">
        <f t="shared" si="534"/>
        <v>116.01724137931036</v>
      </c>
      <c r="AL138">
        <f t="shared" si="534"/>
        <v>161.54482758620691</v>
      </c>
      <c r="AM138">
        <f t="shared" si="534"/>
        <v>188.3206896551724</v>
      </c>
      <c r="AN138">
        <f t="shared" si="534"/>
        <v>193.00740740740741</v>
      </c>
      <c r="AO138">
        <f t="shared" si="534"/>
        <v>224.87692307692308</v>
      </c>
      <c r="AP138">
        <f t="shared" si="534"/>
        <v>233.6391304347826</v>
      </c>
      <c r="AQ138">
        <f t="shared" si="534"/>
        <v>199.39166666666665</v>
      </c>
      <c r="AR138">
        <f t="shared" si="534"/>
        <v>202.94499999999999</v>
      </c>
      <c r="AS138">
        <f t="shared" si="534"/>
        <v>270.79499999999996</v>
      </c>
      <c r="AT138">
        <f t="shared" si="534"/>
        <v>231.56190476190477</v>
      </c>
      <c r="AU138">
        <f t="shared" si="534"/>
        <v>206.83820097150246</v>
      </c>
      <c r="AV138">
        <f t="shared" si="534"/>
        <v>200.91254985754983</v>
      </c>
      <c r="AW138">
        <f t="shared" si="534"/>
        <v>143.59655172413795</v>
      </c>
      <c r="AX138">
        <f t="shared" si="534"/>
        <v>225.13703703703703</v>
      </c>
      <c r="AY138">
        <f t="shared" si="534"/>
        <v>135.6192307692308</v>
      </c>
      <c r="AZ138">
        <f t="shared" si="534"/>
        <v>321.237037037037</v>
      </c>
      <c r="BA138">
        <f t="shared" si="534"/>
        <v>120</v>
      </c>
      <c r="BB138">
        <f t="shared" si="534"/>
        <v>121.46538461538464</v>
      </c>
      <c r="BC138">
        <f t="shared" si="534"/>
        <v>317.30384615384611</v>
      </c>
      <c r="BD138">
        <f t="shared" si="534"/>
        <v>223.06296296296298</v>
      </c>
      <c r="BE138">
        <f t="shared" si="534"/>
        <v>200.79999999999998</v>
      </c>
      <c r="BF138">
        <f t="shared" si="534"/>
        <v>122.1</v>
      </c>
      <c r="BG138">
        <f t="shared" si="534"/>
        <v>222.39999999999998</v>
      </c>
      <c r="BH138">
        <f t="shared" si="534"/>
        <v>164.3</v>
      </c>
      <c r="BI138">
        <f t="shared" si="534"/>
        <v>187.8</v>
      </c>
      <c r="BJ138">
        <f t="shared" si="534"/>
        <v>247.39999999999998</v>
      </c>
      <c r="BK138">
        <f t="shared" si="534"/>
        <v>167.9</v>
      </c>
      <c r="BL138">
        <f t="shared" si="534"/>
        <v>162.10000000000002</v>
      </c>
      <c r="BM138">
        <f t="shared" si="534"/>
        <v>193.60000000000002</v>
      </c>
      <c r="BN138">
        <f t="shared" si="534"/>
        <v>262</v>
      </c>
      <c r="BO138">
        <f t="shared" ref="BO138:BS138" si="535">SUM(BO126:BO128)</f>
        <v>128.51999999999998</v>
      </c>
      <c r="BP138">
        <f t="shared" si="535"/>
        <v>283.04999999999995</v>
      </c>
      <c r="BQ138">
        <f t="shared" si="535"/>
        <v>177.95</v>
      </c>
      <c r="BR138">
        <f t="shared" si="535"/>
        <v>141.47999999999996</v>
      </c>
      <c r="BS138">
        <f t="shared" si="535"/>
        <v>151.92999999999998</v>
      </c>
      <c r="BV138" s="14">
        <f t="shared" ref="BV138" si="536">SUM(BV126:BV128)</f>
        <v>248.01748300843866</v>
      </c>
      <c r="BX138">
        <f t="shared" ref="BX138:BZ138" si="537">SUM(BX126:BX128)</f>
        <v>204.78775256521709</v>
      </c>
      <c r="BY138">
        <f t="shared" si="537"/>
        <v>279.17206535947713</v>
      </c>
      <c r="BZ138">
        <f t="shared" si="537"/>
        <v>252.97821374969493</v>
      </c>
      <c r="CB138">
        <f t="shared" ref="CB138:CD138" si="538">SUM(CB126:CB128)</f>
        <v>208.75820677581379</v>
      </c>
      <c r="CC138">
        <f t="shared" si="538"/>
        <v>209.39919950738917</v>
      </c>
      <c r="CD138">
        <f t="shared" si="538"/>
        <v>192.55589356763926</v>
      </c>
      <c r="CF138">
        <f t="shared" ref="CF138:CH138" si="539">SUM(CF126:CF128)</f>
        <v>322.98017429193902</v>
      </c>
      <c r="CG138">
        <f t="shared" si="539"/>
        <v>312.34175949202091</v>
      </c>
      <c r="CH138">
        <f t="shared" si="539"/>
        <v>162.80512820512823</v>
      </c>
      <c r="CJ138">
        <f t="shared" ref="CJ138:CL138" si="540">SUM(CJ126:CJ128)</f>
        <v>292.32608816034417</v>
      </c>
      <c r="CK138">
        <f t="shared" si="540"/>
        <v>220.97671194377074</v>
      </c>
      <c r="CL138">
        <f t="shared" si="540"/>
        <v>245.56033526414899</v>
      </c>
      <c r="CN138" s="12">
        <f t="shared" si="530"/>
        <v>-17.43011416729469</v>
      </c>
      <c r="CO138" s="12">
        <f t="shared" ref="CO138:CO140" si="541">(BY138-$BV138)/$BV138*100</f>
        <v>12.561446061436909</v>
      </c>
      <c r="CP138" s="12">
        <f t="shared" si="495"/>
        <v>2.0001536508970559</v>
      </c>
      <c r="CR138" s="12">
        <f t="shared" si="531"/>
        <v>-15.829237421657528</v>
      </c>
      <c r="CS138" s="12">
        <f t="shared" ref="CS138:CS140" si="542">(CC138-$BV138)/$BV138*100</f>
        <v>-15.570790829989805</v>
      </c>
      <c r="CT138" s="12">
        <f t="shared" si="498"/>
        <v>-22.361967700040061</v>
      </c>
      <c r="CV138" s="12">
        <f t="shared" si="532"/>
        <v>30.224760921773324</v>
      </c>
      <c r="CW138" s="12">
        <f t="shared" ref="CW138:CW140" si="543">(CG138-$BV138)/$BV138*100</f>
        <v>25.935379918920336</v>
      </c>
      <c r="CX138" s="12">
        <f t="shared" si="501"/>
        <v>-34.357398425985608</v>
      </c>
      <c r="CZ138" s="12">
        <f t="shared" si="533"/>
        <v>17.86511362604141</v>
      </c>
      <c r="DA138" s="12">
        <f t="shared" ref="DA138:DA140" si="544">(CK138-$BV138)/$BV138*100</f>
        <v>-10.902768118063626</v>
      </c>
      <c r="DB138" s="12">
        <f t="shared" si="504"/>
        <v>-0.99071553927755474</v>
      </c>
      <c r="DD138" s="12">
        <f t="shared" si="505"/>
        <v>204.78775256521709</v>
      </c>
      <c r="DE138" s="12">
        <f t="shared" si="479"/>
        <v>279.17206535947713</v>
      </c>
      <c r="DF138" s="12">
        <f t="shared" si="506"/>
        <v>252.97821374969493</v>
      </c>
      <c r="DH138" s="12">
        <f t="shared" si="507"/>
        <v>1.93881428984981</v>
      </c>
      <c r="DI138" s="12">
        <f t="shared" si="508"/>
        <v>2.2518177402740478</v>
      </c>
      <c r="DJ138" s="12">
        <f t="shared" si="509"/>
        <v>-5.9729445947615689</v>
      </c>
      <c r="DL138" s="12">
        <f t="shared" si="510"/>
        <v>15.692153466734643</v>
      </c>
      <c r="DM138" s="12">
        <f t="shared" si="511"/>
        <v>11.881451709658945</v>
      </c>
      <c r="DN138" s="12">
        <f t="shared" si="515"/>
        <v>-41.682872892210227</v>
      </c>
      <c r="DP138" s="12">
        <f t="shared" si="512"/>
        <v>15.553858898530029</v>
      </c>
      <c r="DQ138" s="12">
        <f t="shared" si="513"/>
        <v>-12.649904247322871</v>
      </c>
      <c r="DR138" s="12">
        <f t="shared" si="514"/>
        <v>-2.9322202792076939</v>
      </c>
    </row>
    <row r="139" spans="1:122" ht="15.75" x14ac:dyDescent="0.25">
      <c r="A139" s="21" t="str">
        <f>'data convert'!A139</f>
        <v>SWMS</v>
      </c>
      <c r="B139">
        <f>SUM(B129:B132)</f>
        <v>1689.9764705882353</v>
      </c>
      <c r="C139">
        <f t="shared" ref="C139:BN139" si="545">SUM(C129:C132)</f>
        <v>1691.8882352941175</v>
      </c>
      <c r="D139">
        <f t="shared" si="545"/>
        <v>2477.0235294117651</v>
      </c>
      <c r="E139">
        <f t="shared" si="545"/>
        <v>2312.9470588235295</v>
      </c>
      <c r="F139">
        <f t="shared" si="545"/>
        <v>1551.5117647058823</v>
      </c>
      <c r="G139">
        <f t="shared" si="545"/>
        <v>2198.6764705882356</v>
      </c>
      <c r="H139">
        <f t="shared" si="545"/>
        <v>2154.705882352941</v>
      </c>
      <c r="I139">
        <f t="shared" si="545"/>
        <v>2551.9941176470588</v>
      </c>
      <c r="J139">
        <f t="shared" si="545"/>
        <v>3494.7944444444447</v>
      </c>
      <c r="K139">
        <f t="shared" si="545"/>
        <v>2181.6923076923081</v>
      </c>
      <c r="L139">
        <f t="shared" si="545"/>
        <v>3471.66</v>
      </c>
      <c r="M139">
        <f t="shared" si="545"/>
        <v>3079.0444444444447</v>
      </c>
      <c r="N139">
        <f t="shared" si="545"/>
        <v>1715.82</v>
      </c>
      <c r="O139">
        <f t="shared" si="545"/>
        <v>2392.0478260869568</v>
      </c>
      <c r="P139">
        <f t="shared" si="545"/>
        <v>1723.0571428571432</v>
      </c>
      <c r="Q139">
        <f t="shared" si="545"/>
        <v>1437.5208333333333</v>
      </c>
      <c r="R139">
        <f t="shared" si="545"/>
        <v>2401.3150000000001</v>
      </c>
      <c r="S139">
        <f t="shared" si="545"/>
        <v>2454.304347826087</v>
      </c>
      <c r="T139">
        <f t="shared" si="545"/>
        <v>2219.8199999999997</v>
      </c>
      <c r="U139">
        <f t="shared" si="545"/>
        <v>1927.1680000000003</v>
      </c>
      <c r="V139">
        <f t="shared" si="545"/>
        <v>2005.2153846153847</v>
      </c>
      <c r="W139">
        <f t="shared" si="545"/>
        <v>1772.0692307692311</v>
      </c>
      <c r="X139">
        <f t="shared" si="545"/>
        <v>2259.1708333333336</v>
      </c>
      <c r="Y139">
        <f t="shared" si="545"/>
        <v>2377.0807692307694</v>
      </c>
      <c r="Z139">
        <f t="shared" si="545"/>
        <v>2776.3583333333336</v>
      </c>
      <c r="AA139">
        <f t="shared" si="545"/>
        <v>1636.353846153846</v>
      </c>
      <c r="AB139">
        <f t="shared" si="545"/>
        <v>2208.4679999999998</v>
      </c>
      <c r="AC139">
        <f t="shared" si="545"/>
        <v>2590.8928571428578</v>
      </c>
      <c r="AD139">
        <f t="shared" si="545"/>
        <v>2306.8517241379304</v>
      </c>
      <c r="AE139">
        <f t="shared" si="545"/>
        <v>2687.5499999999997</v>
      </c>
      <c r="AF139">
        <f t="shared" si="545"/>
        <v>2532.7551724137929</v>
      </c>
      <c r="AG139">
        <f t="shared" si="545"/>
        <v>1815.1724137931037</v>
      </c>
      <c r="AH139">
        <f t="shared" si="545"/>
        <v>2033.1931034482759</v>
      </c>
      <c r="AI139">
        <f t="shared" si="545"/>
        <v>2320.155172413793</v>
      </c>
      <c r="AJ139">
        <f t="shared" si="545"/>
        <v>1851.1310344827589</v>
      </c>
      <c r="AK139">
        <f t="shared" si="545"/>
        <v>1952.7482758620688</v>
      </c>
      <c r="AL139">
        <f t="shared" si="545"/>
        <v>1226.955172413793</v>
      </c>
      <c r="AM139">
        <f t="shared" si="545"/>
        <v>1822.4896551724137</v>
      </c>
      <c r="AN139">
        <f t="shared" si="545"/>
        <v>2029.8777777777775</v>
      </c>
      <c r="AO139">
        <f t="shared" si="545"/>
        <v>1864.1846153846154</v>
      </c>
      <c r="AP139">
        <f t="shared" si="545"/>
        <v>2509.3434782608697</v>
      </c>
      <c r="AQ139">
        <f t="shared" si="545"/>
        <v>2494.9958333333334</v>
      </c>
      <c r="AR139">
        <f t="shared" si="545"/>
        <v>1844.635</v>
      </c>
      <c r="AS139">
        <f t="shared" si="545"/>
        <v>2782.9850000000001</v>
      </c>
      <c r="AT139">
        <f t="shared" si="545"/>
        <v>2251.4523809523807</v>
      </c>
      <c r="AU139">
        <f t="shared" si="545"/>
        <v>2079.2461163378171</v>
      </c>
      <c r="AV139">
        <f t="shared" si="545"/>
        <v>317.36507122507123</v>
      </c>
      <c r="AW139">
        <f t="shared" si="545"/>
        <v>410.52758620689644</v>
      </c>
      <c r="AX139">
        <f t="shared" si="545"/>
        <v>179.05925925925925</v>
      </c>
      <c r="AY139">
        <f t="shared" si="545"/>
        <v>474.6653846153846</v>
      </c>
      <c r="AZ139">
        <f t="shared" si="545"/>
        <v>564.87407407407409</v>
      </c>
      <c r="BA139">
        <f t="shared" si="545"/>
        <v>114</v>
      </c>
      <c r="BB139">
        <f t="shared" si="545"/>
        <v>195.8923076923077</v>
      </c>
      <c r="BC139">
        <f t="shared" si="545"/>
        <v>312.11153846153843</v>
      </c>
      <c r="BD139">
        <f t="shared" si="545"/>
        <v>375.04814814814813</v>
      </c>
      <c r="BE139">
        <f t="shared" si="545"/>
        <v>195.5</v>
      </c>
      <c r="BF139">
        <f t="shared" si="545"/>
        <v>407.4</v>
      </c>
      <c r="BG139">
        <f t="shared" si="545"/>
        <v>355.09999999999997</v>
      </c>
      <c r="BH139">
        <f t="shared" si="545"/>
        <v>331.79999999999995</v>
      </c>
      <c r="BI139">
        <f t="shared" si="545"/>
        <v>326.10000000000002</v>
      </c>
      <c r="BJ139">
        <f t="shared" si="545"/>
        <v>228</v>
      </c>
      <c r="BK139">
        <f t="shared" si="545"/>
        <v>137.9</v>
      </c>
      <c r="BL139">
        <f t="shared" si="545"/>
        <v>355</v>
      </c>
      <c r="BM139">
        <f t="shared" si="545"/>
        <v>318.39999999999998</v>
      </c>
      <c r="BN139">
        <f t="shared" si="545"/>
        <v>283</v>
      </c>
      <c r="BO139">
        <f t="shared" ref="BO139:BS139" si="546">SUM(BO129:BO132)</f>
        <v>205.87</v>
      </c>
      <c r="BP139">
        <f t="shared" si="546"/>
        <v>503.07</v>
      </c>
      <c r="BQ139">
        <f t="shared" si="546"/>
        <v>279.39</v>
      </c>
      <c r="BR139">
        <f t="shared" si="546"/>
        <v>444.26</v>
      </c>
      <c r="BS139">
        <f t="shared" si="546"/>
        <v>512.49</v>
      </c>
      <c r="BV139" s="14">
        <f t="shared" ref="BV139" si="547">SUM(BV129:BV132)</f>
        <v>1556.930320379181</v>
      </c>
      <c r="BX139">
        <f t="shared" ref="BX139:BZ139" si="548">SUM(BX129:BX132)</f>
        <v>1449.0627925422489</v>
      </c>
      <c r="BY139">
        <f t="shared" si="548"/>
        <v>1263.8681047986147</v>
      </c>
      <c r="BZ139">
        <f t="shared" si="548"/>
        <v>1667.0342560379738</v>
      </c>
      <c r="CB139">
        <f t="shared" ref="CB139:CD139" si="549">SUM(CB129:CB132)</f>
        <v>1562.8253854921279</v>
      </c>
      <c r="CC139">
        <f t="shared" si="549"/>
        <v>1908.924014778325</v>
      </c>
      <c r="CD139">
        <f t="shared" si="549"/>
        <v>934.72569904951365</v>
      </c>
      <c r="CF139">
        <f t="shared" ref="CF139:CH139" si="550">SUM(CF129:CF132)</f>
        <v>1790.69477124183</v>
      </c>
      <c r="CG139">
        <f t="shared" si="550"/>
        <v>1270.8595920153437</v>
      </c>
      <c r="CH139">
        <f t="shared" si="550"/>
        <v>749.6397435897436</v>
      </c>
      <c r="CJ139">
        <f t="shared" ref="CJ139:CL139" si="551">SUM(CJ129:CJ132)</f>
        <v>1579.4372949778756</v>
      </c>
      <c r="CK139">
        <f t="shared" si="551"/>
        <v>1799.8003074364674</v>
      </c>
      <c r="CL139">
        <f t="shared" si="551"/>
        <v>1720.1844709294421</v>
      </c>
      <c r="CN139" s="12">
        <f t="shared" si="530"/>
        <v>-6.9282180727690923</v>
      </c>
      <c r="CO139" s="12">
        <f t="shared" si="541"/>
        <v>-18.823078447672135</v>
      </c>
      <c r="CP139" s="12">
        <f t="shared" si="495"/>
        <v>7.0718601993683086</v>
      </c>
      <c r="CR139" s="12">
        <f t="shared" si="531"/>
        <v>0.37863384351787738</v>
      </c>
      <c r="CS139" s="12">
        <f t="shared" si="542"/>
        <v>22.608185465449608</v>
      </c>
      <c r="CT139" s="12">
        <f t="shared" si="498"/>
        <v>-39.963549632595836</v>
      </c>
      <c r="CV139" s="12">
        <f t="shared" si="532"/>
        <v>15.014445271109956</v>
      </c>
      <c r="CW139" s="12">
        <f t="shared" si="543"/>
        <v>-18.374022563461065</v>
      </c>
      <c r="CX139" s="12">
        <f t="shared" si="501"/>
        <v>-51.851426247054313</v>
      </c>
      <c r="CZ139" s="12">
        <f t="shared" si="533"/>
        <v>1.4455993504714539</v>
      </c>
      <c r="DA139" s="12">
        <f t="shared" si="544"/>
        <v>15.599284301826485</v>
      </c>
      <c r="DB139" s="12">
        <f t="shared" si="504"/>
        <v>10.485642704324849</v>
      </c>
      <c r="DD139" s="12">
        <f t="shared" si="505"/>
        <v>1449.0627925422489</v>
      </c>
      <c r="DE139" s="12">
        <f t="shared" si="479"/>
        <v>1263.8681047986147</v>
      </c>
      <c r="DF139" s="12">
        <f t="shared" si="506"/>
        <v>1667.0342560379738</v>
      </c>
      <c r="DH139" s="12">
        <f t="shared" si="507"/>
        <v>7.8507704107351293</v>
      </c>
      <c r="DI139" s="12">
        <f t="shared" si="508"/>
        <v>31.735079018162594</v>
      </c>
      <c r="DJ139" s="12">
        <f t="shared" si="509"/>
        <v>-35.494465535919083</v>
      </c>
      <c r="DL139" s="12">
        <f t="shared" si="510"/>
        <v>41.683674462784239</v>
      </c>
      <c r="DM139" s="12">
        <f t="shared" si="511"/>
        <v>0.55318171177703568</v>
      </c>
      <c r="DN139" s="12">
        <f t="shared" si="515"/>
        <v>-40.686869085188953</v>
      </c>
      <c r="DP139" s="12">
        <f t="shared" si="512"/>
        <v>-5.2546587295865885</v>
      </c>
      <c r="DQ139" s="12">
        <f t="shared" si="513"/>
        <v>7.9642065493025633</v>
      </c>
      <c r="DR139" s="12">
        <f t="shared" si="514"/>
        <v>3.1883097002331531</v>
      </c>
    </row>
    <row r="140" spans="1:122" ht="15.75" x14ac:dyDescent="0.25">
      <c r="A140" s="21" t="str">
        <f>'data convert'!A140</f>
        <v>NEMS</v>
      </c>
      <c r="B140">
        <f>SUM(B133:B135)</f>
        <v>274.14705882352939</v>
      </c>
      <c r="C140">
        <f t="shared" ref="C140:BN140" si="552">SUM(C133:C135)</f>
        <v>362.59411764705879</v>
      </c>
      <c r="D140">
        <f t="shared" si="552"/>
        <v>301.89411764705881</v>
      </c>
      <c r="E140">
        <f t="shared" si="552"/>
        <v>292.60000000000002</v>
      </c>
      <c r="F140">
        <f t="shared" si="552"/>
        <v>382.61764705882359</v>
      </c>
      <c r="G140">
        <f t="shared" si="552"/>
        <v>424.62941176470594</v>
      </c>
      <c r="H140">
        <f t="shared" si="552"/>
        <v>430.92352941176466</v>
      </c>
      <c r="I140">
        <f t="shared" si="552"/>
        <v>332.92941176470589</v>
      </c>
      <c r="J140">
        <f t="shared" si="552"/>
        <v>249.13888888888891</v>
      </c>
      <c r="K140">
        <f t="shared" si="552"/>
        <v>344.96153846153851</v>
      </c>
      <c r="L140">
        <f t="shared" si="552"/>
        <v>368.44499999999999</v>
      </c>
      <c r="M140">
        <f t="shared" si="552"/>
        <v>772.66666666666663</v>
      </c>
      <c r="N140">
        <f t="shared" si="552"/>
        <v>315.01499999999999</v>
      </c>
      <c r="O140">
        <f t="shared" si="552"/>
        <v>401.65652173913048</v>
      </c>
      <c r="P140">
        <f t="shared" si="552"/>
        <v>255.46666666666664</v>
      </c>
      <c r="Q140">
        <f t="shared" si="552"/>
        <v>366.77916666666664</v>
      </c>
      <c r="R140">
        <f t="shared" si="552"/>
        <v>236.57999999999998</v>
      </c>
      <c r="S140">
        <f t="shared" si="552"/>
        <v>146.02608695652174</v>
      </c>
      <c r="T140">
        <f t="shared" si="552"/>
        <v>300.22399999999999</v>
      </c>
      <c r="U140">
        <f t="shared" si="552"/>
        <v>440.37600000000009</v>
      </c>
      <c r="V140">
        <f t="shared" si="552"/>
        <v>185.65</v>
      </c>
      <c r="W140">
        <f t="shared" si="552"/>
        <v>288.08846153846156</v>
      </c>
      <c r="X140">
        <f t="shared" si="552"/>
        <v>194.0708333333333</v>
      </c>
      <c r="Y140">
        <f t="shared" si="552"/>
        <v>184.82307692307691</v>
      </c>
      <c r="Z140">
        <f t="shared" si="552"/>
        <v>254.72500000000002</v>
      </c>
      <c r="AA140">
        <f t="shared" si="552"/>
        <v>267.48461538461532</v>
      </c>
      <c r="AB140">
        <f t="shared" si="552"/>
        <v>563.1160000000001</v>
      </c>
      <c r="AC140">
        <f t="shared" si="552"/>
        <v>286.9571428571428</v>
      </c>
      <c r="AD140">
        <f t="shared" si="552"/>
        <v>272.46206896551718</v>
      </c>
      <c r="AE140">
        <f t="shared" si="552"/>
        <v>236.68571428571434</v>
      </c>
      <c r="AF140">
        <f t="shared" si="552"/>
        <v>213.20689655172416</v>
      </c>
      <c r="AG140">
        <f t="shared" si="552"/>
        <v>161.38275862068971</v>
      </c>
      <c r="AH140">
        <f t="shared" si="552"/>
        <v>232.57586206896553</v>
      </c>
      <c r="AI140">
        <f t="shared" si="552"/>
        <v>273.83103448275858</v>
      </c>
      <c r="AJ140">
        <f t="shared" si="552"/>
        <v>239.68620689655174</v>
      </c>
      <c r="AK140">
        <f t="shared" si="552"/>
        <v>288.73793103448276</v>
      </c>
      <c r="AL140">
        <f t="shared" si="552"/>
        <v>445.78275862068972</v>
      </c>
      <c r="AM140">
        <f t="shared" si="552"/>
        <v>126.9793103448276</v>
      </c>
      <c r="AN140">
        <f t="shared" si="552"/>
        <v>227.62592592592591</v>
      </c>
      <c r="AO140">
        <f t="shared" si="552"/>
        <v>299.30384615384617</v>
      </c>
      <c r="AP140">
        <f t="shared" si="552"/>
        <v>220.14782608695648</v>
      </c>
      <c r="AQ140">
        <f t="shared" si="552"/>
        <v>365.5958333333333</v>
      </c>
      <c r="AR140">
        <f t="shared" si="552"/>
        <v>288.39499999999998</v>
      </c>
      <c r="AS140">
        <f t="shared" si="552"/>
        <v>433.06</v>
      </c>
      <c r="AT140">
        <f t="shared" si="552"/>
        <v>203.43333333333334</v>
      </c>
      <c r="AU140">
        <f t="shared" si="552"/>
        <v>284.38158385105879</v>
      </c>
      <c r="AV140">
        <f t="shared" si="552"/>
        <v>303.93309116809121</v>
      </c>
      <c r="AW140">
        <f t="shared" si="552"/>
        <v>262.83793103448272</v>
      </c>
      <c r="AX140">
        <f t="shared" si="552"/>
        <v>395.25185185185182</v>
      </c>
      <c r="AY140">
        <f t="shared" si="552"/>
        <v>287.45384615384614</v>
      </c>
      <c r="AZ140">
        <f t="shared" si="552"/>
        <v>432.32592592592596</v>
      </c>
      <c r="BA140">
        <f t="shared" si="552"/>
        <v>177</v>
      </c>
      <c r="BB140">
        <f t="shared" si="552"/>
        <v>240.00769230769231</v>
      </c>
      <c r="BC140">
        <f t="shared" si="552"/>
        <v>203.67307692307691</v>
      </c>
      <c r="BD140">
        <f t="shared" si="552"/>
        <v>553.31851851851843</v>
      </c>
      <c r="BE140">
        <f t="shared" si="552"/>
        <v>161.19999999999999</v>
      </c>
      <c r="BF140">
        <f t="shared" si="552"/>
        <v>306.20000000000005</v>
      </c>
      <c r="BG140">
        <f t="shared" si="552"/>
        <v>282.89999999999998</v>
      </c>
      <c r="BH140">
        <f t="shared" si="552"/>
        <v>194.6</v>
      </c>
      <c r="BI140">
        <f t="shared" si="552"/>
        <v>382</v>
      </c>
      <c r="BJ140">
        <f t="shared" si="552"/>
        <v>259.89999999999998</v>
      </c>
      <c r="BK140">
        <f t="shared" si="552"/>
        <v>221.9</v>
      </c>
      <c r="BL140">
        <f t="shared" si="552"/>
        <v>161.4</v>
      </c>
      <c r="BM140">
        <f t="shared" si="552"/>
        <v>192.79999999999998</v>
      </c>
      <c r="BN140">
        <f t="shared" si="552"/>
        <v>301</v>
      </c>
      <c r="BO140">
        <f t="shared" ref="BO140:BS140" si="553">SUM(BO133:BO135)</f>
        <v>75.710000000000008</v>
      </c>
      <c r="BP140">
        <f t="shared" si="553"/>
        <v>261.98</v>
      </c>
      <c r="BQ140">
        <f t="shared" si="553"/>
        <v>175.67000000000002</v>
      </c>
      <c r="BR140">
        <f t="shared" si="553"/>
        <v>345.07000000000005</v>
      </c>
      <c r="BS140">
        <f t="shared" si="553"/>
        <v>262.18</v>
      </c>
      <c r="BV140" s="14">
        <f t="shared" ref="BV140" si="554">SUM(BV133:BV135)</f>
        <v>292.54531120914601</v>
      </c>
      <c r="BX140">
        <f t="shared" ref="BX140:BZ140" si="555">SUM(BX133:BX135)</f>
        <v>272.47156187193048</v>
      </c>
      <c r="BY140">
        <f t="shared" si="555"/>
        <v>312.74734003686945</v>
      </c>
      <c r="BZ140">
        <f t="shared" si="555"/>
        <v>294.16520540124731</v>
      </c>
      <c r="CB140">
        <f t="shared" ref="CB140:CD140" si="556">SUM(CB133:CB135)</f>
        <v>259.20389191538681</v>
      </c>
      <c r="CC140">
        <f t="shared" si="556"/>
        <v>366.36995073891626</v>
      </c>
      <c r="CD140">
        <f t="shared" si="556"/>
        <v>258.69154232979668</v>
      </c>
      <c r="CF140">
        <f t="shared" ref="CF140:CH140" si="557">SUM(CF133:CF135)</f>
        <v>305.12178649237472</v>
      </c>
      <c r="CG140">
        <f t="shared" si="557"/>
        <v>336.66455635625567</v>
      </c>
      <c r="CH140">
        <f t="shared" si="557"/>
        <v>258.94615384615383</v>
      </c>
      <c r="CJ140">
        <f t="shared" ref="CJ140:CL140" si="558">SUM(CJ133:CJ135)</f>
        <v>336.35985732696753</v>
      </c>
      <c r="CK140">
        <f t="shared" si="558"/>
        <v>269.5635533097535</v>
      </c>
      <c r="CL140">
        <f t="shared" si="558"/>
        <v>274.29246757184819</v>
      </c>
      <c r="CN140" s="12">
        <f t="shared" si="530"/>
        <v>-6.8617573305984187</v>
      </c>
      <c r="CO140" s="12">
        <f t="shared" si="541"/>
        <v>6.9056067739471096</v>
      </c>
      <c r="CP140" s="12">
        <f t="shared" si="495"/>
        <v>0.55372420272468725</v>
      </c>
      <c r="CR140" s="12">
        <f t="shared" si="531"/>
        <v>-11.397010314727899</v>
      </c>
      <c r="CS140" s="12">
        <f t="shared" si="542"/>
        <v>25.235283800871333</v>
      </c>
      <c r="CT140" s="12">
        <f t="shared" si="498"/>
        <v>-11.57214543600962</v>
      </c>
      <c r="CV140" s="12">
        <f t="shared" si="532"/>
        <v>4.2989837134110021</v>
      </c>
      <c r="CW140" s="12">
        <f t="shared" si="543"/>
        <v>15.081166389150571</v>
      </c>
      <c r="CX140" s="12">
        <f t="shared" si="501"/>
        <v>-11.485112246072376</v>
      </c>
      <c r="CZ140" s="12">
        <f t="shared" si="533"/>
        <v>14.977011915428614</v>
      </c>
      <c r="DA140" s="12">
        <f t="shared" si="544"/>
        <v>-7.855794305642597</v>
      </c>
      <c r="DB140" s="12">
        <f>(CL140-$BV140)/$BV140*100</f>
        <v>-6.2393218889256179</v>
      </c>
      <c r="DD140" s="12">
        <f t="shared" si="505"/>
        <v>272.47156187193048</v>
      </c>
      <c r="DE140" s="12">
        <f t="shared" si="479"/>
        <v>312.74734003686945</v>
      </c>
      <c r="DF140" s="12">
        <f t="shared" si="506"/>
        <v>294.16520540124731</v>
      </c>
      <c r="DH140" s="12">
        <f t="shared" si="507"/>
        <v>-4.8693778776002539</v>
      </c>
      <c r="DI140" s="12">
        <f t="shared" si="508"/>
        <v>34.461720783587957</v>
      </c>
      <c r="DJ140" s="12">
        <f>(CD140-$DD140)/$DD140*100</f>
        <v>-5.0574156977933749</v>
      </c>
      <c r="DL140" s="12">
        <f t="shared" si="510"/>
        <v>-2.4382472904791941</v>
      </c>
      <c r="DM140" s="12">
        <f t="shared" si="511"/>
        <v>7.6474563513686959</v>
      </c>
      <c r="DN140" s="12">
        <f t="shared" si="515"/>
        <v>-17.202763797886515</v>
      </c>
      <c r="DP140" s="12">
        <f t="shared" si="512"/>
        <v>14.343862275678001</v>
      </c>
      <c r="DQ140" s="12">
        <f t="shared" si="513"/>
        <v>-8.3632093938291074</v>
      </c>
      <c r="DR140" s="12">
        <f t="shared" si="514"/>
        <v>-6.7556384863030612</v>
      </c>
    </row>
    <row r="141" spans="1:122" ht="15.75" x14ac:dyDescent="0.25">
      <c r="A141" s="21"/>
    </row>
    <row r="142" spans="1:122" ht="15.75" x14ac:dyDescent="0.25">
      <c r="A142" s="21" t="str">
        <f>'data convert'!A142</f>
        <v>Mysore</v>
      </c>
      <c r="BX142" s="72" t="s">
        <v>40</v>
      </c>
      <c r="BY142" s="72"/>
      <c r="BZ142" s="72"/>
      <c r="CB142" s="71" t="s">
        <v>3</v>
      </c>
      <c r="CC142" s="71"/>
      <c r="CD142" s="71"/>
      <c r="CF142" s="71" t="s">
        <v>7</v>
      </c>
      <c r="CG142" s="71"/>
      <c r="CH142" s="71"/>
      <c r="CJ142" s="71" t="s">
        <v>4</v>
      </c>
      <c r="CK142" s="71"/>
      <c r="CL142" s="71"/>
      <c r="CN142" s="2"/>
      <c r="CO142" s="2"/>
      <c r="CP142" s="2"/>
      <c r="CR142" s="71" t="s">
        <v>3</v>
      </c>
      <c r="CS142" s="71"/>
      <c r="CT142" s="71"/>
      <c r="CV142" s="71" t="s">
        <v>7</v>
      </c>
      <c r="CW142" s="71"/>
      <c r="CX142" s="71"/>
      <c r="CZ142" s="71" t="s">
        <v>4</v>
      </c>
      <c r="DA142" s="71"/>
      <c r="DB142" s="71"/>
      <c r="DD142" s="2"/>
      <c r="DE142" s="2" t="s">
        <v>43</v>
      </c>
      <c r="DF142" s="2"/>
      <c r="DH142" s="71" t="s">
        <v>3</v>
      </c>
      <c r="DI142" s="71"/>
      <c r="DJ142" s="71"/>
      <c r="DL142" s="71" t="s">
        <v>7</v>
      </c>
      <c r="DM142" s="71"/>
      <c r="DN142" s="71"/>
      <c r="DP142" s="71" t="s">
        <v>4</v>
      </c>
      <c r="DQ142" s="71"/>
      <c r="DR142" s="71"/>
    </row>
    <row r="143" spans="1:122" ht="15.75" x14ac:dyDescent="0.25">
      <c r="A143" s="21" t="str">
        <f>'data convert'!A143</f>
        <v xml:space="preserve">Year </v>
      </c>
      <c r="B143" s="8">
        <v>1951</v>
      </c>
      <c r="C143" s="8">
        <v>1952</v>
      </c>
      <c r="D143" s="8">
        <v>1953</v>
      </c>
      <c r="E143" s="8">
        <v>1954</v>
      </c>
      <c r="F143" s="8">
        <v>1955</v>
      </c>
      <c r="G143" s="8">
        <v>1956</v>
      </c>
      <c r="H143" s="8">
        <v>1957</v>
      </c>
      <c r="I143" s="8">
        <v>1958</v>
      </c>
      <c r="J143" s="8">
        <v>1959</v>
      </c>
      <c r="K143" s="8">
        <v>1960</v>
      </c>
      <c r="L143" s="8">
        <v>1961</v>
      </c>
      <c r="M143" s="8">
        <v>1962</v>
      </c>
      <c r="N143" s="8">
        <v>1963</v>
      </c>
      <c r="O143" s="8">
        <v>1964</v>
      </c>
      <c r="P143" s="8">
        <v>1965</v>
      </c>
      <c r="Q143" s="8">
        <v>1966</v>
      </c>
      <c r="R143" s="8">
        <v>1967</v>
      </c>
      <c r="S143" s="8">
        <v>1968</v>
      </c>
      <c r="T143" s="8">
        <v>1969</v>
      </c>
      <c r="U143" s="8">
        <v>1970</v>
      </c>
      <c r="V143" s="8">
        <v>1971</v>
      </c>
      <c r="W143" s="8">
        <v>1972</v>
      </c>
      <c r="X143" s="8">
        <v>1973</v>
      </c>
      <c r="Y143" s="8">
        <v>1974</v>
      </c>
      <c r="Z143" s="8">
        <v>1975</v>
      </c>
      <c r="AA143" s="8">
        <v>1976</v>
      </c>
      <c r="AB143" s="8">
        <v>1977</v>
      </c>
      <c r="AC143" s="8">
        <v>1978</v>
      </c>
      <c r="AD143" s="8">
        <v>1979</v>
      </c>
      <c r="AE143" s="8">
        <v>1980</v>
      </c>
      <c r="AF143" s="8">
        <v>1981</v>
      </c>
      <c r="AG143" s="8">
        <v>1982</v>
      </c>
      <c r="AH143" s="8">
        <v>1983</v>
      </c>
      <c r="AI143" s="8">
        <v>1984</v>
      </c>
      <c r="AJ143" s="8">
        <v>1985</v>
      </c>
      <c r="AK143" s="8">
        <v>1986</v>
      </c>
      <c r="AL143" s="8">
        <v>1987</v>
      </c>
      <c r="AM143" s="8">
        <v>1988</v>
      </c>
      <c r="AN143" s="8">
        <v>1989</v>
      </c>
      <c r="AO143" s="8">
        <v>1990</v>
      </c>
      <c r="AP143" s="8">
        <v>1991</v>
      </c>
      <c r="AQ143" s="8">
        <v>1992</v>
      </c>
      <c r="AR143" s="8">
        <v>1993</v>
      </c>
      <c r="AS143" s="8">
        <v>1994</v>
      </c>
      <c r="AT143" s="8">
        <v>1995</v>
      </c>
      <c r="AU143" s="8">
        <v>1996</v>
      </c>
      <c r="AV143" s="8">
        <v>1997</v>
      </c>
      <c r="AW143" s="8">
        <v>1998</v>
      </c>
      <c r="AX143" s="8">
        <v>1999</v>
      </c>
      <c r="AY143" s="8">
        <v>2000</v>
      </c>
      <c r="AZ143" s="8">
        <v>2001</v>
      </c>
      <c r="BA143" s="8">
        <v>2002</v>
      </c>
      <c r="BB143" s="8">
        <v>2003</v>
      </c>
      <c r="BC143" s="8">
        <v>2004</v>
      </c>
      <c r="BD143" s="8">
        <v>2005</v>
      </c>
      <c r="BE143" s="8">
        <v>2006</v>
      </c>
      <c r="BF143" s="8">
        <v>2007</v>
      </c>
      <c r="BG143" s="8">
        <v>2008</v>
      </c>
      <c r="BH143" s="8">
        <v>2009</v>
      </c>
      <c r="BI143" s="8">
        <v>2010</v>
      </c>
      <c r="BJ143" s="8">
        <v>2011</v>
      </c>
      <c r="BK143" s="8">
        <v>2012</v>
      </c>
      <c r="BL143" s="9">
        <v>2013</v>
      </c>
      <c r="BM143" s="9">
        <v>2014</v>
      </c>
      <c r="BN143">
        <v>2015</v>
      </c>
      <c r="BO143">
        <v>2016</v>
      </c>
      <c r="BP143" s="9">
        <v>2017</v>
      </c>
      <c r="BQ143">
        <v>2018</v>
      </c>
      <c r="BR143">
        <v>2019</v>
      </c>
      <c r="BS143" s="9">
        <v>2020</v>
      </c>
      <c r="BV143" s="15" t="s">
        <v>29</v>
      </c>
      <c r="BX143" s="16" t="s">
        <v>3</v>
      </c>
      <c r="BY143" s="16" t="s">
        <v>7</v>
      </c>
      <c r="BZ143" s="16" t="s">
        <v>4</v>
      </c>
      <c r="CB143" s="10" t="s">
        <v>30</v>
      </c>
      <c r="CC143" s="10" t="s">
        <v>31</v>
      </c>
      <c r="CD143" s="10" t="s">
        <v>32</v>
      </c>
      <c r="CF143" s="10" t="s">
        <v>33</v>
      </c>
      <c r="CG143" s="10" t="s">
        <v>34</v>
      </c>
      <c r="CH143" s="10" t="s">
        <v>35</v>
      </c>
      <c r="CJ143" s="10" t="s">
        <v>36</v>
      </c>
      <c r="CK143" s="10" t="s">
        <v>37</v>
      </c>
      <c r="CL143" s="10" t="s">
        <v>38</v>
      </c>
      <c r="CN143" s="11" t="s">
        <v>3</v>
      </c>
      <c r="CO143" s="11" t="s">
        <v>7</v>
      </c>
      <c r="CP143" s="11" t="s">
        <v>4</v>
      </c>
      <c r="CR143" t="s">
        <v>30</v>
      </c>
      <c r="CS143" t="s">
        <v>31</v>
      </c>
      <c r="CT143" t="s">
        <v>32</v>
      </c>
      <c r="CV143" t="s">
        <v>33</v>
      </c>
      <c r="CW143" t="s">
        <v>34</v>
      </c>
      <c r="CX143" t="s">
        <v>35</v>
      </c>
      <c r="CZ143" t="s">
        <v>36</v>
      </c>
      <c r="DA143" t="s">
        <v>37</v>
      </c>
      <c r="DB143" t="s">
        <v>38</v>
      </c>
      <c r="DD143" s="11" t="s">
        <v>3</v>
      </c>
      <c r="DE143" s="11" t="s">
        <v>7</v>
      </c>
      <c r="DF143" s="11" t="s">
        <v>4</v>
      </c>
      <c r="DH143" t="s">
        <v>30</v>
      </c>
      <c r="DI143" t="s">
        <v>31</v>
      </c>
      <c r="DJ143" t="s">
        <v>32</v>
      </c>
      <c r="DL143" t="s">
        <v>33</v>
      </c>
      <c r="DM143" t="s">
        <v>34</v>
      </c>
      <c r="DN143" t="s">
        <v>35</v>
      </c>
      <c r="DP143" t="s">
        <v>36</v>
      </c>
      <c r="DQ143" t="s">
        <v>37</v>
      </c>
      <c r="DR143" t="s">
        <v>38</v>
      </c>
    </row>
    <row r="144" spans="1:122" s="12" customFormat="1" ht="15.75" x14ac:dyDescent="0.25">
      <c r="A144" s="21" t="str">
        <f>'data convert'!A144</f>
        <v>Jan</v>
      </c>
      <c r="B144" s="12">
        <f>'data convert'!B144</f>
        <v>0.5636363636363636</v>
      </c>
      <c r="C144" s="12">
        <f>'data convert'!C144</f>
        <v>0</v>
      </c>
      <c r="D144" s="12">
        <f>'data convert'!D144</f>
        <v>0.47241379310344828</v>
      </c>
      <c r="E144" s="12">
        <f>'data convert'!E144</f>
        <v>2.1772727272727272</v>
      </c>
      <c r="F144" s="12">
        <f>'data convert'!F144</f>
        <v>0.48095238095238091</v>
      </c>
      <c r="G144" s="12">
        <f>'data convert'!G144</f>
        <v>0.36666666666666664</v>
      </c>
      <c r="H144" s="12">
        <f>'data convert'!H144</f>
        <v>0</v>
      </c>
      <c r="I144" s="12">
        <f>'data convert'!I144</f>
        <v>1.1645161290322581</v>
      </c>
      <c r="J144" s="12">
        <f>'data convert'!J144</f>
        <v>0</v>
      </c>
      <c r="K144" s="12">
        <f>'data convert'!K144</f>
        <v>2.9666666666666668</v>
      </c>
      <c r="L144" s="12">
        <f>'data convert'!L144</f>
        <v>8.2964285714285726</v>
      </c>
      <c r="M144" s="12">
        <f>'data convert'!M144</f>
        <v>7.55</v>
      </c>
      <c r="N144" s="12">
        <f>'data convert'!N144</f>
        <v>2.3131578947368419</v>
      </c>
      <c r="O144" s="12">
        <f>'data convert'!O144</f>
        <v>0</v>
      </c>
      <c r="P144" s="12">
        <f>'data convert'!P144</f>
        <v>0.14166666666666666</v>
      </c>
      <c r="Q144" s="12">
        <f>'data convert'!Q144</f>
        <v>5.2249999999999996</v>
      </c>
      <c r="R144" s="12">
        <f>'data convert'!R144</f>
        <v>16.263157894736842</v>
      </c>
      <c r="S144" s="12">
        <f>'data convert'!S144</f>
        <v>0</v>
      </c>
      <c r="T144" s="12">
        <f>'data convert'!T144</f>
        <v>0.83863636363636362</v>
      </c>
      <c r="U144" s="12">
        <f>'data convert'!U144</f>
        <v>9.9555555555555557</v>
      </c>
      <c r="V144" s="12">
        <f>'data convert'!V144</f>
        <v>2.5642857142857136</v>
      </c>
      <c r="W144" s="12">
        <f>'data convert'!W144</f>
        <v>0.1435483870967742</v>
      </c>
      <c r="X144" s="12">
        <f>'data convert'!X144</f>
        <v>0.13387096774193549</v>
      </c>
      <c r="Y144" s="12">
        <f>'data convert'!Y144</f>
        <v>0</v>
      </c>
      <c r="Z144" s="12">
        <f>'data convert'!Z144</f>
        <v>2.3224137931034479</v>
      </c>
      <c r="AA144" s="12">
        <f>'data convert'!AA144</f>
        <v>0</v>
      </c>
      <c r="AB144" s="12">
        <f>'data convert'!AB144</f>
        <v>0</v>
      </c>
      <c r="AC144" s="12">
        <f>'data convert'!AC144</f>
        <v>0.47213114754098362</v>
      </c>
      <c r="AD144" s="12">
        <f>'data convert'!AD144</f>
        <v>0.77777777777777779</v>
      </c>
      <c r="AE144" s="12">
        <f>'data convert'!AE144</f>
        <v>0</v>
      </c>
      <c r="AF144" s="12">
        <f>'data convert'!AF144</f>
        <v>1.2317460317460316</v>
      </c>
      <c r="AG144" s="12">
        <f>'data convert'!AG144</f>
        <v>1.935483870967742E-2</v>
      </c>
      <c r="AH144" s="12">
        <f>'data convert'!AH144</f>
        <v>0</v>
      </c>
      <c r="AI144" s="12">
        <f>'data convert'!AI144</f>
        <v>2.0701492537313433</v>
      </c>
      <c r="AJ144" s="12">
        <f>'data convert'!AJ144</f>
        <v>2.044776119402985</v>
      </c>
      <c r="AK144" s="12">
        <f>'data convert'!AK144</f>
        <v>24.989230769230769</v>
      </c>
      <c r="AL144" s="12">
        <f>'data convert'!AL144</f>
        <v>0.70158730158730154</v>
      </c>
      <c r="AM144" s="12">
        <f>'data convert'!AM144</f>
        <v>0</v>
      </c>
      <c r="AN144" s="12">
        <f>'data convert'!AN144</f>
        <v>0.18181818181818182</v>
      </c>
      <c r="AO144" s="12">
        <f>'data convert'!AO144</f>
        <v>4.6280000000000001</v>
      </c>
      <c r="AP144" s="12">
        <f>'data convert'!AP144</f>
        <v>3.1359999999999997</v>
      </c>
      <c r="AQ144" s="12">
        <f>'data convert'!AQ144</f>
        <v>2.4347222222222222</v>
      </c>
      <c r="AR144" s="12">
        <f>'data convert'!AR144</f>
        <v>0</v>
      </c>
      <c r="AS144" s="12">
        <f>'data convert'!AS144</f>
        <v>19.070833333333333</v>
      </c>
      <c r="AT144" s="12">
        <f>'data convert'!AT144</f>
        <v>4.5374999999999996</v>
      </c>
      <c r="AU144" s="12">
        <f>'data convert'!AU144</f>
        <v>2</v>
      </c>
      <c r="AV144" s="12">
        <f>'data convert'!AV144</f>
        <v>6</v>
      </c>
      <c r="AW144" s="12">
        <f>'data convert'!AW144</f>
        <v>0</v>
      </c>
      <c r="AX144" s="12">
        <f>'data convert'!AX144</f>
        <v>0</v>
      </c>
      <c r="AY144" s="12">
        <f>'data convert'!AY144</f>
        <v>0</v>
      </c>
      <c r="AZ144" s="12">
        <f>'data convert'!AZ144</f>
        <v>0.18536585365853658</v>
      </c>
      <c r="BA144" s="12">
        <f>'data convert'!BA144</f>
        <v>1.0947368421052632</v>
      </c>
      <c r="BB144" s="12">
        <f>'data convert'!BB144</f>
        <v>0</v>
      </c>
      <c r="BC144" s="12">
        <f>'data convert'!BC144</f>
        <v>0.4358974358974359</v>
      </c>
      <c r="BD144" s="12">
        <f>'data convert'!BD144</f>
        <v>17.835000000000001</v>
      </c>
      <c r="BE144" s="12">
        <f>'data convert'!BE144</f>
        <v>0</v>
      </c>
      <c r="BF144" s="12">
        <f>'data convert'!BF144</f>
        <v>0</v>
      </c>
      <c r="BG144" s="12">
        <f>'data convert'!BG144</f>
        <v>0</v>
      </c>
      <c r="BH144" s="12">
        <f>'data convert'!BH144</f>
        <v>0</v>
      </c>
      <c r="BI144" s="12">
        <f>'data convert'!BI144</f>
        <v>0</v>
      </c>
      <c r="BJ144" s="12">
        <f>'data convert'!BJ144</f>
        <v>0.6</v>
      </c>
      <c r="BK144" s="12">
        <f>'data convert'!BK144</f>
        <v>0.7</v>
      </c>
      <c r="BL144" s="12">
        <f>'data convert'!BL144</f>
        <v>0</v>
      </c>
      <c r="BM144" s="12">
        <f>'data convert'!BM144</f>
        <v>0.4</v>
      </c>
      <c r="BN144" s="12">
        <f>'data convert'!BN144</f>
        <v>0</v>
      </c>
      <c r="BO144" s="12">
        <f>'data convert'!BO144</f>
        <v>3.4499999999999993</v>
      </c>
      <c r="BP144" s="12">
        <f>'data convert'!BP144</f>
        <v>12.360000000000001</v>
      </c>
      <c r="BQ144" s="12">
        <f>'data convert'!BQ144</f>
        <v>0.01</v>
      </c>
      <c r="BR144" s="12">
        <f>'data convert'!BR144</f>
        <v>0.25</v>
      </c>
      <c r="BS144" s="12">
        <f>'data convert'!BS144</f>
        <v>0.22</v>
      </c>
      <c r="BV144" s="14">
        <f>AVERAGE(B144:BS144)</f>
        <v>2.5110924806440149</v>
      </c>
      <c r="BX144" s="12">
        <f>AVERAGE(I144,Q144,X144,AC144,AE144,AH144,AL144,AM144,AQ144,AT144,AW144,BB144,BF144,BI144,BN144,BO144)</f>
        <v>1.1324579855077936</v>
      </c>
      <c r="BY144" s="12">
        <f>AVERAGE(B144,F144,G144,M144,V144,Y144,AA144,AN144,AX144,AY144,BG144,BJ144,BK144,BP144,BS144)</f>
        <v>1.7058239538239539</v>
      </c>
      <c r="BZ144" s="12">
        <f>AVERAGE(C144,D144,E144,H144,K144,L144,N144,O144,P144,R144,S144,T144,U144,W144,Z144,AB144,AD144,AF144,AG144,AI144,AJ144,AK144,AO144,AP144,AR144,AS144,AU144,AV144,AZ144,BA144,BC144,BD144,BE144,BH144,BL144,BM144,BQ144,BR144)</f>
        <v>3.4755206991999219</v>
      </c>
      <c r="CA144" s="13"/>
      <c r="CB144" s="12">
        <f>AVERAGE(I144,X144,AE144,AH144,AQ144,AT144,AW144,BF144,BI144,BO144)</f>
        <v>1.1720609318996416</v>
      </c>
      <c r="CC144" s="12">
        <f>AVERAGE(AC144,AL144)</f>
        <v>0.58685922456414263</v>
      </c>
      <c r="CD144" s="12">
        <f>AVERAGE(Q144,AM144,BB144,BN144)</f>
        <v>1.3062499999999999</v>
      </c>
      <c r="CF144" s="12">
        <f>AVERAGE(F144,AN144)</f>
        <v>0.33138528138528134</v>
      </c>
      <c r="CG144" s="12">
        <f>AVERAGE(G144,M144,V144,Y144,AX144,BG144,BJ144,BP144,BS144)</f>
        <v>2.6289947089947088</v>
      </c>
      <c r="CH144" s="12">
        <f>AVERAGE(AA144,AY144,BK144)</f>
        <v>0.23333333333333331</v>
      </c>
      <c r="CJ144" s="12">
        <f>AVERAGE(C144,L144,O144,R144,AB144,AK144,AZ144,BC144,BL144,BR144)</f>
        <v>5.0420080524952162</v>
      </c>
      <c r="CK144" s="12">
        <f>AVERAGE(D144,J144,P144,S144,AF144,AI144,AO144,AR144,AU144,BA144,BD144,BM144)</f>
        <v>2.4894760489460626</v>
      </c>
      <c r="CL144" s="12">
        <f>AVERAGE(E144,H144,K144,N144,T144,W144,Z144,AD144,AG144,AJ144,AP144,AS144,AV144,BE144,BH144,BQ144)</f>
        <v>2.6137773688585368</v>
      </c>
      <c r="CM144" s="13"/>
      <c r="CN144" s="12">
        <f>(BX144-$BV144)/$BV144*100</f>
        <v>-54.901781028098398</v>
      </c>
      <c r="CO144" s="12">
        <f>(BY144-$BV144)/$BV144*100</f>
        <v>-32.068453592499125</v>
      </c>
      <c r="CP144" s="12">
        <f>(BZ144-$BV144)/$BV144*100</f>
        <v>38.406718429922662</v>
      </c>
      <c r="CR144" s="12">
        <f>(CB144-$BV144)/$BV144*100</f>
        <v>-53.3246608424774</v>
      </c>
      <c r="CS144" s="12">
        <f>(CC144-$BV144)/$BV144*100</f>
        <v>-76.629326514743411</v>
      </c>
      <c r="CT144" s="12">
        <f>(CD144-$BV144)/$BV144*100</f>
        <v>-47.980808748828373</v>
      </c>
      <c r="CV144" s="12">
        <f>(CF144-$BV144)/$BV144*100</f>
        <v>-86.803143096494338</v>
      </c>
      <c r="CW144" s="12">
        <f>(CG144-$BV144)/$BV144*100</f>
        <v>4.6952563180968836</v>
      </c>
      <c r="CX144" s="12">
        <f>(CH144-$BV144)/$BV144*100</f>
        <v>-90.707895661672694</v>
      </c>
      <c r="CZ144" s="12">
        <f>(CJ144-$BV144)/$BV144*100</f>
        <v>100.78942099345151</v>
      </c>
      <c r="DA144" s="12">
        <f>(CK144-$BV144)/$BV144*100</f>
        <v>-0.86083773754156712</v>
      </c>
      <c r="DB144" s="12">
        <f>(CL144-$BV144)/$BV144*100</f>
        <v>4.0892515511092027</v>
      </c>
      <c r="DC144" s="13"/>
      <c r="DD144" s="12">
        <f>BX144</f>
        <v>1.1324579855077936</v>
      </c>
      <c r="DE144" s="12">
        <f t="shared" ref="DE144:DE160" si="559">BY144</f>
        <v>1.7058239538239539</v>
      </c>
      <c r="DF144" s="12">
        <f>BZ144</f>
        <v>3.4755206991999219</v>
      </c>
      <c r="DH144" s="12">
        <f>(CB144-$DD144)/$DD144*100</f>
        <v>3.4970786465062522</v>
      </c>
      <c r="DI144" s="12">
        <f>(CC144-$DD144)/$DD144*100</f>
        <v>-48.178278393171894</v>
      </c>
      <c r="DJ144" s="12">
        <f>(CD144-$DD144)/$DD144*100</f>
        <v>15.346442580320366</v>
      </c>
      <c r="DL144" s="12">
        <f>(CF144-$DE144)/$DE144*100</f>
        <v>-80.573301210689806</v>
      </c>
      <c r="DM144" s="12">
        <f>(CG144-$DE144)/$DE144*100</f>
        <v>54.118759037313225</v>
      </c>
      <c r="DN144" s="12">
        <f>(CH144-$DE144)/$DE144*100</f>
        <v>-86.321370806743047</v>
      </c>
      <c r="DP144" s="12">
        <f>(CJ144-$DF144)/$DF144*100</f>
        <v>45.072019097912602</v>
      </c>
      <c r="DQ144" s="12">
        <f>(CK144-$DF144)/$DF144*100</f>
        <v>-28.371134445576761</v>
      </c>
      <c r="DR144" s="12">
        <f>(CL144-$DF144)/$DF144*100</f>
        <v>-24.794653950406961</v>
      </c>
    </row>
    <row r="145" spans="1:122" s="12" customFormat="1" ht="15.75" x14ac:dyDescent="0.25">
      <c r="A145" s="21" t="str">
        <f>'data convert'!A145</f>
        <v>Feb</v>
      </c>
      <c r="B145" s="12">
        <f>'data convert'!B145</f>
        <v>0</v>
      </c>
      <c r="C145" s="12">
        <f>'data convert'!C145</f>
        <v>3.0111111111111111</v>
      </c>
      <c r="D145" s="12">
        <f>'data convert'!D145</f>
        <v>10.689655172413794</v>
      </c>
      <c r="E145" s="12">
        <f>'data convert'!E145</f>
        <v>1.6318181818181818</v>
      </c>
      <c r="F145" s="12">
        <f>'data convert'!F145</f>
        <v>0.2857142857142857</v>
      </c>
      <c r="G145" s="12">
        <f>'data convert'!G145</f>
        <v>1.1696969696969697</v>
      </c>
      <c r="H145" s="12">
        <f>'data convert'!H145</f>
        <v>0</v>
      </c>
      <c r="I145" s="12">
        <f>'data convert'!I145</f>
        <v>2.2516129032258063</v>
      </c>
      <c r="J145" s="12">
        <f>'data convert'!J145</f>
        <v>3.0391304347826091</v>
      </c>
      <c r="K145" s="12">
        <f>'data convert'!K145</f>
        <v>4.666666666666667</v>
      </c>
      <c r="L145" s="12">
        <f>'data convert'!L145</f>
        <v>8.9785714285714295</v>
      </c>
      <c r="M145" s="12">
        <f>'data convert'!M145</f>
        <v>8.680769230769231</v>
      </c>
      <c r="N145" s="12">
        <f>'data convert'!N145</f>
        <v>2.1368421052631579</v>
      </c>
      <c r="O145" s="12">
        <f>'data convert'!O145</f>
        <v>0</v>
      </c>
      <c r="P145" s="12">
        <f>'data convert'!P145</f>
        <v>0</v>
      </c>
      <c r="Q145" s="12">
        <f>'data convert'!Q145</f>
        <v>4.0425000000000004</v>
      </c>
      <c r="R145" s="12">
        <f>'data convert'!R145</f>
        <v>0</v>
      </c>
      <c r="S145" s="12">
        <f>'data convert'!S145</f>
        <v>8.0111111111111128</v>
      </c>
      <c r="T145" s="12">
        <f>'data convert'!T145</f>
        <v>0</v>
      </c>
      <c r="U145" s="12">
        <f>'data convert'!U145</f>
        <v>8.0888888888888886</v>
      </c>
      <c r="V145" s="12">
        <f>'data convert'!V145</f>
        <v>11.542857142857143</v>
      </c>
      <c r="W145" s="12">
        <f>'data convert'!W145</f>
        <v>1.0451612903225809</v>
      </c>
      <c r="X145" s="12">
        <f>'data convert'!X145</f>
        <v>1.1951612903225806</v>
      </c>
      <c r="Y145" s="12">
        <f>'data convert'!Y145</f>
        <v>0</v>
      </c>
      <c r="Z145" s="12">
        <f>'data convert'!Z145</f>
        <v>5.6965517241379313</v>
      </c>
      <c r="AA145" s="12">
        <f>'data convert'!AA145</f>
        <v>0</v>
      </c>
      <c r="AB145" s="12">
        <f>'data convert'!AB145</f>
        <v>0.9864406779661018</v>
      </c>
      <c r="AC145" s="12">
        <f>'data convert'!AC145</f>
        <v>3.0426229508196725</v>
      </c>
      <c r="AD145" s="12">
        <f>'data convert'!AD145</f>
        <v>74.415873015873032</v>
      </c>
      <c r="AE145" s="12">
        <f>'data convert'!AE145</f>
        <v>2.7423728813559323</v>
      </c>
      <c r="AF145" s="12">
        <f>'data convert'!AF145</f>
        <v>0.63015873015873025</v>
      </c>
      <c r="AG145" s="12">
        <f>'data convert'!AG145</f>
        <v>0</v>
      </c>
      <c r="AH145" s="12">
        <f>'data convert'!AH145</f>
        <v>0.20615384615384616</v>
      </c>
      <c r="AI145" s="12">
        <f>'data convert'!AI145</f>
        <v>11.494029850746267</v>
      </c>
      <c r="AJ145" s="12">
        <f>'data convert'!AJ145</f>
        <v>0.65970149253731336</v>
      </c>
      <c r="AK145" s="12">
        <f>'data convert'!AK145</f>
        <v>8.8000000000000007</v>
      </c>
      <c r="AL145" s="12">
        <f>'data convert'!AL145</f>
        <v>0.27936507936507937</v>
      </c>
      <c r="AM145" s="12">
        <f>'data convert'!AM145</f>
        <v>6.6453125000000002</v>
      </c>
      <c r="AN145" s="12">
        <f>'data convert'!AN145</f>
        <v>0</v>
      </c>
      <c r="AO145" s="12">
        <f>'data convert'!AO145</f>
        <v>0.65066666666666662</v>
      </c>
      <c r="AP145" s="12">
        <f>'data convert'!AP145</f>
        <v>9.6000000000000002E-2</v>
      </c>
      <c r="AQ145" s="12">
        <f>'data convert'!AQ145</f>
        <v>0</v>
      </c>
      <c r="AR145" s="12">
        <f>'data convert'!AR145</f>
        <v>1.7246575342465753</v>
      </c>
      <c r="AS145" s="12">
        <f>'data convert'!AS145</f>
        <v>5.0319444444444441</v>
      </c>
      <c r="AT145" s="12">
        <f>'data convert'!AT145</f>
        <v>0.4513888888888889</v>
      </c>
      <c r="AU145" s="12">
        <f>'data convert'!AU145</f>
        <v>0</v>
      </c>
      <c r="AV145" s="12">
        <f>'data convert'!AV145</f>
        <v>0</v>
      </c>
      <c r="AW145" s="12">
        <f>'data convert'!AW145</f>
        <v>0</v>
      </c>
      <c r="AX145" s="12">
        <f>'data convert'!AX145</f>
        <v>15.327500000000001</v>
      </c>
      <c r="AY145" s="12">
        <f>'data convert'!AY145</f>
        <v>21.26</v>
      </c>
      <c r="AZ145" s="12">
        <f>'data convert'!AZ145</f>
        <v>4.1609756097560977</v>
      </c>
      <c r="BA145" s="12">
        <f>'data convert'!BA145</f>
        <v>8.4526315789473703</v>
      </c>
      <c r="BB145" s="12">
        <f>'data convert'!BB145</f>
        <v>13.9</v>
      </c>
      <c r="BC145" s="12">
        <f>'data convert'!BC145</f>
        <v>0</v>
      </c>
      <c r="BD145" s="12">
        <f>'data convert'!BD145</f>
        <v>1.53</v>
      </c>
      <c r="BE145" s="12">
        <f>'data convert'!BE145</f>
        <v>0</v>
      </c>
      <c r="BF145" s="12">
        <f>'data convert'!BF145</f>
        <v>0.2</v>
      </c>
      <c r="BG145" s="12">
        <f>'data convert'!BG145</f>
        <v>9.6999999999999993</v>
      </c>
      <c r="BH145" s="12">
        <f>'data convert'!BH145</f>
        <v>0</v>
      </c>
      <c r="BI145" s="12">
        <f>'data convert'!BI145</f>
        <v>0.1</v>
      </c>
      <c r="BJ145" s="12">
        <f>'data convert'!BJ145</f>
        <v>15.5</v>
      </c>
      <c r="BK145" s="12">
        <f>'data convert'!BK145</f>
        <v>2.2999999999999998</v>
      </c>
      <c r="BL145" s="12">
        <f>'data convert'!BL145</f>
        <v>1.8</v>
      </c>
      <c r="BM145" s="12">
        <f>'data convert'!BM145</f>
        <v>2.2999999999999998</v>
      </c>
      <c r="BN145" s="12">
        <f>'data convert'!BN145</f>
        <v>0</v>
      </c>
      <c r="BO145" s="12">
        <f>'data convert'!BO145</f>
        <v>0.64000000000000012</v>
      </c>
      <c r="BP145" s="12">
        <f>'data convert'!BP145</f>
        <v>0</v>
      </c>
      <c r="BQ145" s="12">
        <f>'data convert'!BQ145</f>
        <v>3.3000000000000003</v>
      </c>
      <c r="BR145" s="12">
        <f>'data convert'!BR145</f>
        <v>6.27</v>
      </c>
      <c r="BS145" s="12">
        <f>'data convert'!BS145</f>
        <v>0</v>
      </c>
      <c r="BV145" s="14">
        <f t="shared" ref="BV145:BV155" si="560">AVERAGE(B145:BS145)</f>
        <v>4.4394516526514218</v>
      </c>
      <c r="BX145" s="12">
        <f t="shared" ref="BX145:BX155" si="561">AVERAGE(I145,Q145,X145,AC145,AE145,AH145,AL145,AM145,AQ145,AT145,AW145,BB145,BF145,BI145,BN145,BO145)</f>
        <v>2.2310306462582381</v>
      </c>
      <c r="BY145" s="12">
        <f t="shared" ref="BY145:BY155" si="562">AVERAGE(B145,F145,G145,M145,V145,Y145,AA145,AN145,AX145,AY145,BG145,BJ145,BK145,BP145,BS145)</f>
        <v>5.7177691752691748</v>
      </c>
      <c r="BZ145" s="12">
        <f t="shared" ref="BZ145:BZ155" si="563">AVERAGE(C145,D145,E145,H145,K145,L145,N145,O145,P145,R145,S145,T145,U145,W145,Z145,AB145,AD145,AF145,AG145,AI145,AJ145,AK145,AO145,AP145,AR145,AS145,AU145,AV145,AZ145,BA145,BC145,BD145,BE145,BH145,BL145,BM145,BQ145,BR145)</f>
        <v>4.9015646653065135</v>
      </c>
      <c r="CA145" s="13"/>
      <c r="CB145" s="12">
        <f t="shared" ref="CB145:CB155" si="564">AVERAGE(I145,X145,AE145,AH145,AQ145,AT145,AW145,BF145,BI145,BO145)</f>
        <v>0.77866898099470538</v>
      </c>
      <c r="CC145" s="12">
        <f t="shared" ref="CC145:CC155" si="565">AVERAGE(AC145,AL145)</f>
        <v>1.6609940150923759</v>
      </c>
      <c r="CD145" s="12">
        <f t="shared" ref="CD145:CD155" si="566">AVERAGE(Q145,AM145,BB145,BN145)</f>
        <v>6.1469531249999996</v>
      </c>
      <c r="CF145" s="12">
        <f t="shared" ref="CF145:CF155" si="567">AVERAGE(F145,AN145)</f>
        <v>0.14285714285714285</v>
      </c>
      <c r="CG145" s="12">
        <f t="shared" ref="CG145:CG155" si="568">AVERAGE(G145,M145,V145,Y145,AX145,BG145,BJ145,BP145,BS145)</f>
        <v>6.8800914825914834</v>
      </c>
      <c r="CH145" s="12">
        <f t="shared" ref="CH145:CH155" si="569">AVERAGE(AA145,AY145,BK145)</f>
        <v>7.8533333333333344</v>
      </c>
      <c r="CJ145" s="12">
        <f t="shared" ref="CJ145:CJ155" si="570">AVERAGE(C145,L145,O145,R145,AB145,AK145,AZ145,BC145,BL145,BR145)</f>
        <v>3.400709882740474</v>
      </c>
      <c r="CK145" s="12">
        <f t="shared" ref="CK145:CK155" si="571">AVERAGE(D145,J145,P145,S145,AF145,AI145,AO145,AR145,AU145,BA145,BD145,BM145)</f>
        <v>4.0435034232560936</v>
      </c>
      <c r="CL145" s="12">
        <f t="shared" ref="CL145:CL155" si="572">AVERAGE(E145,H145,K145,N145,T145,W145,Z145,AD145,AG145,AJ145,AP145,AS145,AV145,BE145,BH145,BQ145)</f>
        <v>6.1675349325664568</v>
      </c>
      <c r="CM145" s="13"/>
      <c r="CN145" s="12">
        <f t="shared" ref="CN145:CN155" si="573">(BX145-$BV145)/$BV145*100</f>
        <v>-49.745355489438083</v>
      </c>
      <c r="CO145" s="12">
        <f t="shared" ref="CO145:CO156" si="574">(BY145-$BV145)/$BV145*100</f>
        <v>28.794491361434009</v>
      </c>
      <c r="CP145" s="12">
        <f t="shared" ref="CP145:CP160" si="575">(BZ145-$BV145)/$BV145*100</f>
        <v>10.409236293385444</v>
      </c>
      <c r="CR145" s="12">
        <f t="shared" ref="CR145:CR155" si="576">(CB145-$BV145)/$BV145*100</f>
        <v>-82.460244149079699</v>
      </c>
      <c r="CS145" s="12">
        <f t="shared" ref="CS145:CS156" si="577">(CC145-$BV145)/$BV145*100</f>
        <v>-62.585604145494813</v>
      </c>
      <c r="CT145" s="12">
        <f t="shared" ref="CT145:CT160" si="578">(CD145-$BV145)/$BV145*100</f>
        <v>38.461990487694308</v>
      </c>
      <c r="CV145" s="12">
        <f t="shared" ref="CV145:CV155" si="579">(CF145-$BV145)/$BV145*100</f>
        <v>-96.782099366442637</v>
      </c>
      <c r="CW145" s="12">
        <f t="shared" ref="CW145:CW156" si="580">(CG145-$BV145)/$BV145*100</f>
        <v>54.976155185346187</v>
      </c>
      <c r="CX145" s="12">
        <f t="shared" ref="CX145:CX160" si="581">(CH145-$BV145)/$BV145*100</f>
        <v>76.898724162093373</v>
      </c>
      <c r="CZ145" s="12">
        <f t="shared" ref="CZ145:CZ155" si="582">(CJ145-$BV145)/$BV145*100</f>
        <v>-23.397974596492539</v>
      </c>
      <c r="DA145" s="12">
        <f t="shared" ref="DA145:DA156" si="583">(CK145-$BV145)/$BV145*100</f>
        <v>-8.9188544075899969</v>
      </c>
      <c r="DB145" s="12">
        <f t="shared" ref="DB145:DB159" si="584">(CL145-$BV145)/$BV145*100</f>
        <v>38.925601968949323</v>
      </c>
      <c r="DC145" s="13"/>
      <c r="DD145" s="12">
        <f t="shared" ref="DD145:DD160" si="585">BX145</f>
        <v>2.2310306462582381</v>
      </c>
      <c r="DE145" s="12">
        <f t="shared" si="559"/>
        <v>5.7177691752691748</v>
      </c>
      <c r="DF145" s="12">
        <f t="shared" ref="DF145:DF160" si="586">BZ145</f>
        <v>4.9015646653065135</v>
      </c>
      <c r="DH145" s="12">
        <f t="shared" ref="DH145:DH160" si="587">(CB145-$DD145)/$DD145*100</f>
        <v>-65.098239134426677</v>
      </c>
      <c r="DI145" s="12">
        <f t="shared" ref="DI145:DI160" si="588">(CC145-$DD145)/$DD145*100</f>
        <v>-25.550372072292969</v>
      </c>
      <c r="DJ145" s="12">
        <f t="shared" ref="DJ145:DJ159" si="589">(CD145-$DD145)/$DD145*100</f>
        <v>175.52078387221312</v>
      </c>
      <c r="DL145" s="12">
        <f t="shared" ref="DL145:DL160" si="590">(CF145-$DE145)/$DE145*100</f>
        <v>-97.501523085698565</v>
      </c>
      <c r="DM145" s="12">
        <f t="shared" ref="DM145:DM160" si="591">(CG145-$DE145)/$DE145*100</f>
        <v>20.328248162756413</v>
      </c>
      <c r="DN145" s="12">
        <f>(CH145-$DE145)/$DE145*100</f>
        <v>37.349604235529917</v>
      </c>
      <c r="DP145" s="12">
        <f t="shared" ref="DP145:DP160" si="592">(CJ145-$DF145)/$DF145*100</f>
        <v>-30.619911906684706</v>
      </c>
      <c r="DQ145" s="12">
        <f t="shared" ref="DQ145:DQ160" si="593">(CK145-$DF145)/$DF145*100</f>
        <v>-17.505863956540541</v>
      </c>
      <c r="DR145" s="12">
        <f t="shared" ref="DR145:DR160" si="594">(CL145-$DF145)/$DF145*100</f>
        <v>25.827880558641521</v>
      </c>
    </row>
    <row r="146" spans="1:122" s="12" customFormat="1" ht="15.75" x14ac:dyDescent="0.25">
      <c r="A146" s="21" t="str">
        <f>'data convert'!A146</f>
        <v>Mar</v>
      </c>
      <c r="B146" s="12">
        <f>'data convert'!B146</f>
        <v>8.0909090909090899</v>
      </c>
      <c r="C146" s="12">
        <f>'data convert'!C146</f>
        <v>4.4000000000000004</v>
      </c>
      <c r="D146" s="12">
        <f>'data convert'!D146</f>
        <v>2.8724137931034481</v>
      </c>
      <c r="E146" s="12">
        <f>'data convert'!E146</f>
        <v>9.5909090909090917</v>
      </c>
      <c r="F146" s="12">
        <f>'data convert'!F146</f>
        <v>16.476190476190474</v>
      </c>
      <c r="G146" s="12">
        <f>'data convert'!G146</f>
        <v>2.1272727272727274</v>
      </c>
      <c r="H146" s="12">
        <f>'data convert'!H146</f>
        <v>13.36774193548387</v>
      </c>
      <c r="I146" s="12">
        <f>'data convert'!I146</f>
        <v>27.961290322580645</v>
      </c>
      <c r="J146" s="12">
        <f>'data convert'!J146</f>
        <v>0.2</v>
      </c>
      <c r="K146" s="12">
        <f>'data convert'!K146</f>
        <v>0</v>
      </c>
      <c r="L146" s="12">
        <f>'data convert'!L146</f>
        <v>2.1571428571428575</v>
      </c>
      <c r="M146" s="12">
        <f>'data convert'!M146</f>
        <v>11.076923076923078</v>
      </c>
      <c r="N146" s="12">
        <f>'data convert'!N146</f>
        <v>11.342105263157896</v>
      </c>
      <c r="O146" s="12">
        <f>'data convert'!O146</f>
        <v>1.1972972972972975</v>
      </c>
      <c r="P146" s="12">
        <f>'data convert'!P146</f>
        <v>12.852777777777778</v>
      </c>
      <c r="Q146" s="12">
        <f>'data convert'!Q146</f>
        <v>3.8050000000000002</v>
      </c>
      <c r="R146" s="12">
        <f>'data convert'!R146</f>
        <v>3.426315789473684</v>
      </c>
      <c r="S146" s="12">
        <f>'data convert'!S146</f>
        <v>16.063888888888894</v>
      </c>
      <c r="T146" s="12">
        <f>'data convert'!T146</f>
        <v>6.6886363636363635</v>
      </c>
      <c r="U146" s="12">
        <f>'data convert'!U146</f>
        <v>10.442592592592591</v>
      </c>
      <c r="V146" s="12">
        <f>'data convert'!V146</f>
        <v>3.219642857142857</v>
      </c>
      <c r="W146" s="12">
        <f>'data convert'!W146</f>
        <v>0.22903225806451613</v>
      </c>
      <c r="X146" s="12">
        <f>'data convert'!X146</f>
        <v>2.0967741935483872E-2</v>
      </c>
      <c r="Y146" s="12">
        <f>'data convert'!Y146</f>
        <v>0.9354838709677421</v>
      </c>
      <c r="Z146" s="12">
        <f>'data convert'!Z146</f>
        <v>12.579310344827586</v>
      </c>
      <c r="AA146" s="12">
        <f>'data convert'!AA146</f>
        <v>2.0457627118644064</v>
      </c>
      <c r="AB146" s="12">
        <f>'data convert'!AB146</f>
        <v>12.528813559322037</v>
      </c>
      <c r="AC146" s="12">
        <f>'data convert'!AC146</f>
        <v>3.5393442622950815</v>
      </c>
      <c r="AD146" s="12">
        <f>'data convert'!AD146</f>
        <v>2.9063492063492067</v>
      </c>
      <c r="AE146" s="12">
        <f>'data convert'!AE146</f>
        <v>22.888135593220337</v>
      </c>
      <c r="AF146" s="12">
        <f>'data convert'!AF146</f>
        <v>49.3904761904762</v>
      </c>
      <c r="AG146" s="12">
        <f>'data convert'!AG146</f>
        <v>10.467741935483874</v>
      </c>
      <c r="AH146" s="12">
        <f>'data convert'!AH146</f>
        <v>2.3169230769230773</v>
      </c>
      <c r="AI146" s="12">
        <f>'data convert'!AI146</f>
        <v>78.18805970149252</v>
      </c>
      <c r="AJ146" s="12">
        <f>'data convert'!AJ146</f>
        <v>16.673134328358213</v>
      </c>
      <c r="AK146" s="12">
        <f>'data convert'!AK146</f>
        <v>4.5907692307692303</v>
      </c>
      <c r="AL146" s="12">
        <f>'data convert'!AL146</f>
        <v>9.0396825396825395</v>
      </c>
      <c r="AM146" s="12">
        <f>'data convert'!AM146</f>
        <v>42.401562499999997</v>
      </c>
      <c r="AN146" s="12">
        <f>'data convert'!AN146</f>
        <v>10.545454545454545</v>
      </c>
      <c r="AO146" s="12">
        <f>'data convert'!AO146</f>
        <v>16.977333333333334</v>
      </c>
      <c r="AP146" s="12">
        <f>'data convert'!AP146</f>
        <v>4.8706666666666658</v>
      </c>
      <c r="AQ146" s="12">
        <f>'data convert'!AQ146</f>
        <v>0</v>
      </c>
      <c r="AR146" s="12">
        <f>'data convert'!AR146</f>
        <v>12.723287671232878</v>
      </c>
      <c r="AS146" s="12">
        <f>'data convert'!AS146</f>
        <v>14.481944444444444</v>
      </c>
      <c r="AT146" s="12">
        <f>'data convert'!AT146</f>
        <v>6.4736111111111105</v>
      </c>
      <c r="AU146" s="12">
        <f>'data convert'!AU146</f>
        <v>4</v>
      </c>
      <c r="AV146" s="12">
        <f>'data convert'!AV146</f>
        <v>36</v>
      </c>
      <c r="AW146" s="12">
        <f>'data convert'!AW146</f>
        <v>6.6390243902439003</v>
      </c>
      <c r="AX146" s="12">
        <f>'data convert'!AX146</f>
        <v>0.39750000000000002</v>
      </c>
      <c r="AY146" s="12">
        <f>'data convert'!AY146</f>
        <v>0</v>
      </c>
      <c r="AZ146" s="12">
        <f>'data convert'!AZ146</f>
        <v>0.97073170731707314</v>
      </c>
      <c r="BA146" s="12">
        <f>'data convert'!BA146</f>
        <v>9.9</v>
      </c>
      <c r="BB146" s="12">
        <f>'data convert'!BB146</f>
        <v>25.807692307692307</v>
      </c>
      <c r="BC146" s="12">
        <f>'data convert'!BC146</f>
        <v>10.951282051282051</v>
      </c>
      <c r="BD146" s="12">
        <f>'data convert'!BD146</f>
        <v>4.9375</v>
      </c>
      <c r="BE146" s="12">
        <f>'data convert'!BE146</f>
        <v>49.4</v>
      </c>
      <c r="BF146" s="12">
        <f>'data convert'!BF146</f>
        <v>0.5</v>
      </c>
      <c r="BG146" s="12">
        <f>'data convert'!BG146</f>
        <v>142.4</v>
      </c>
      <c r="BH146" s="12">
        <f>'data convert'!BH146</f>
        <v>40</v>
      </c>
      <c r="BI146" s="12">
        <f>'data convert'!BI146</f>
        <v>3.2</v>
      </c>
      <c r="BJ146" s="12">
        <f>'data convert'!BJ146</f>
        <v>24.4</v>
      </c>
      <c r="BK146" s="12">
        <f>'data convert'!BK146</f>
        <v>0</v>
      </c>
      <c r="BL146" s="12">
        <f>'data convert'!BL146</f>
        <v>6.1</v>
      </c>
      <c r="BM146" s="12">
        <f>'data convert'!BM146</f>
        <v>14.1</v>
      </c>
      <c r="BN146" s="12">
        <f>'data convert'!BN146</f>
        <v>24</v>
      </c>
      <c r="BO146" s="12">
        <f>'data convert'!BO146</f>
        <v>6.6899999999999986</v>
      </c>
      <c r="BP146" s="12">
        <f>'data convert'!BP146</f>
        <v>21.880000000000003</v>
      </c>
      <c r="BQ146" s="12">
        <f>'data convert'!BQ146</f>
        <v>31.97</v>
      </c>
      <c r="BR146" s="12">
        <f>'data convert'!BR146</f>
        <v>1.9600000000000004</v>
      </c>
      <c r="BS146" s="12">
        <f>'data convert'!BS146</f>
        <v>14.800000000000002</v>
      </c>
      <c r="BV146" s="14">
        <f t="shared" si="560"/>
        <v>14.07395182116133</v>
      </c>
      <c r="BX146" s="12">
        <f t="shared" si="561"/>
        <v>11.580202115355281</v>
      </c>
      <c r="BY146" s="12">
        <f t="shared" si="562"/>
        <v>17.226342623781662</v>
      </c>
      <c r="BZ146" s="12">
        <f t="shared" si="563"/>
        <v>14.244690902075888</v>
      </c>
      <c r="CA146" s="13"/>
      <c r="CB146" s="12">
        <f t="shared" si="564"/>
        <v>7.6689952236014545</v>
      </c>
      <c r="CC146" s="12">
        <f t="shared" si="565"/>
        <v>6.2895134009888105</v>
      </c>
      <c r="CD146" s="12">
        <f t="shared" si="566"/>
        <v>24.003563701923078</v>
      </c>
      <c r="CF146" s="12">
        <f t="shared" si="567"/>
        <v>13.510822510822511</v>
      </c>
      <c r="CG146" s="12">
        <f t="shared" si="568"/>
        <v>24.581869170256269</v>
      </c>
      <c r="CH146" s="12">
        <f t="shared" si="569"/>
        <v>0.68192090395480209</v>
      </c>
      <c r="CJ146" s="12">
        <f t="shared" si="570"/>
        <v>4.8282352492604232</v>
      </c>
      <c r="CK146" s="12">
        <f t="shared" si="571"/>
        <v>18.517144779692085</v>
      </c>
      <c r="CL146" s="12">
        <f t="shared" si="572"/>
        <v>16.285473239836357</v>
      </c>
      <c r="CM146" s="13"/>
      <c r="CN146" s="12">
        <f t="shared" si="573"/>
        <v>-17.718901822986872</v>
      </c>
      <c r="CO146" s="12">
        <f t="shared" si="574"/>
        <v>22.398760793542408</v>
      </c>
      <c r="CP146" s="12">
        <f t="shared" si="575"/>
        <v>1.2131566391881337</v>
      </c>
      <c r="CR146" s="12">
        <f t="shared" si="576"/>
        <v>-45.509297452116492</v>
      </c>
      <c r="CS146" s="12">
        <f t="shared" si="577"/>
        <v>-55.31096396442102</v>
      </c>
      <c r="CT146" s="12">
        <f t="shared" si="578"/>
        <v>70.553118320554205</v>
      </c>
      <c r="CV146" s="12">
        <f t="shared" si="579"/>
        <v>-4.0012166980144759</v>
      </c>
      <c r="CW146" s="12">
        <f t="shared" si="580"/>
        <v>74.662166551511362</v>
      </c>
      <c r="CX146" s="12">
        <f t="shared" si="581"/>
        <v>-95.154730436624931</v>
      </c>
      <c r="CZ146" s="12">
        <f t="shared" si="582"/>
        <v>-65.693819968881954</v>
      </c>
      <c r="DA146" s="12">
        <f t="shared" si="583"/>
        <v>31.57032946389694</v>
      </c>
      <c r="DB146" s="12">
        <f t="shared" si="584"/>
        <v>15.713578153293264</v>
      </c>
      <c r="DC146" s="13"/>
      <c r="DD146" s="12">
        <f t="shared" si="585"/>
        <v>11.580202115355281</v>
      </c>
      <c r="DE146" s="12">
        <f t="shared" si="559"/>
        <v>17.226342623781662</v>
      </c>
      <c r="DF146" s="12">
        <f t="shared" si="586"/>
        <v>14.244690902075888</v>
      </c>
      <c r="DH146" s="12">
        <f t="shared" si="587"/>
        <v>-33.774944968944787</v>
      </c>
      <c r="DI146" s="12">
        <f t="shared" si="588"/>
        <v>-45.687360735708126</v>
      </c>
      <c r="DJ146" s="12">
        <f t="shared" si="589"/>
        <v>107.28104279021599</v>
      </c>
      <c r="DL146" s="12">
        <f t="shared" si="590"/>
        <v>-21.568827429623543</v>
      </c>
      <c r="DM146" s="12">
        <f t="shared" si="591"/>
        <v>42.699293211084779</v>
      </c>
      <c r="DN146" s="12">
        <f t="shared" ref="DN146:DN160" si="595">(CH146-$DE146)/$DE146*100</f>
        <v>-96.041406357415752</v>
      </c>
      <c r="DP146" s="12">
        <f t="shared" si="592"/>
        <v>-66.105019179062694</v>
      </c>
      <c r="DQ146" s="12">
        <f t="shared" si="593"/>
        <v>29.993307029172318</v>
      </c>
      <c r="DR146" s="12">
        <f t="shared" si="594"/>
        <v>14.326617206295882</v>
      </c>
    </row>
    <row r="147" spans="1:122" s="12" customFormat="1" ht="15.75" x14ac:dyDescent="0.25">
      <c r="A147" s="21" t="str">
        <f>'data convert'!A147</f>
        <v>Apr</v>
      </c>
      <c r="B147" s="12">
        <f>'data convert'!B147</f>
        <v>63.945454545454545</v>
      </c>
      <c r="C147" s="12">
        <f>'data convert'!C147</f>
        <v>43.733333333333327</v>
      </c>
      <c r="D147" s="12">
        <f>'data convert'!D147</f>
        <v>95.972413793103428</v>
      </c>
      <c r="E147" s="12">
        <f>'data convert'!E147</f>
        <v>40.627272727272725</v>
      </c>
      <c r="F147" s="12">
        <f>'data convert'!F147</f>
        <v>34.014285714285712</v>
      </c>
      <c r="G147" s="12">
        <f>'data convert'!G147</f>
        <v>49.036363636363646</v>
      </c>
      <c r="H147" s="12">
        <f>'data convert'!H147</f>
        <v>19.832258064516132</v>
      </c>
      <c r="I147" s="12">
        <f>'data convert'!I147</f>
        <v>83.367741935483863</v>
      </c>
      <c r="J147" s="12">
        <f>'data convert'!J147</f>
        <v>54.121739130434783</v>
      </c>
      <c r="K147" s="12">
        <f>'data convert'!K147</f>
        <v>11.7</v>
      </c>
      <c r="L147" s="12">
        <f>'data convert'!L147</f>
        <v>80.724999999999994</v>
      </c>
      <c r="M147" s="12">
        <f>'data convert'!M147</f>
        <v>108.27692307692308</v>
      </c>
      <c r="N147" s="12">
        <f>'data convert'!N147</f>
        <v>60.242105263157889</v>
      </c>
      <c r="O147" s="12">
        <f>'data convert'!O147</f>
        <v>37.148648648648653</v>
      </c>
      <c r="P147" s="12">
        <f>'data convert'!P147</f>
        <v>51.975000000000001</v>
      </c>
      <c r="Q147" s="12">
        <f>'data convert'!Q147</f>
        <v>49.962499999999999</v>
      </c>
      <c r="R147" s="12">
        <f>'data convert'!R147</f>
        <v>37.35526315789474</v>
      </c>
      <c r="S147" s="12">
        <f>'data convert'!S147</f>
        <v>74.905405405405418</v>
      </c>
      <c r="T147" s="12">
        <f>'data convert'!T147</f>
        <v>60.236363636363627</v>
      </c>
      <c r="U147" s="12">
        <f>'data convert'!U147</f>
        <v>65.8611111111111</v>
      </c>
      <c r="V147" s="12">
        <f>'data convert'!V147</f>
        <v>59.117857142857133</v>
      </c>
      <c r="W147" s="12">
        <f>'data convert'!W147</f>
        <v>49.080645161290334</v>
      </c>
      <c r="X147" s="12">
        <f>'data convert'!X147</f>
        <v>40.583870967741937</v>
      </c>
      <c r="Y147" s="12">
        <f>'data convert'!Y147</f>
        <v>75.501612903225791</v>
      </c>
      <c r="Z147" s="12">
        <f>'data convert'!Z147</f>
        <v>19.475862068965522</v>
      </c>
      <c r="AA147" s="12">
        <f>'data convert'!AA147</f>
        <v>86.725423728813567</v>
      </c>
      <c r="AB147" s="12">
        <f>'data convert'!AB147</f>
        <v>92.813559322033882</v>
      </c>
      <c r="AC147" s="12">
        <f>'data convert'!AC147</f>
        <v>55.060655737704927</v>
      </c>
      <c r="AD147" s="12">
        <f>'data convert'!AD147</f>
        <v>57.258730158730167</v>
      </c>
      <c r="AE147" s="12">
        <f>'data convert'!AE147</f>
        <v>90.722033898305085</v>
      </c>
      <c r="AF147" s="12">
        <f>'data convert'!AF147</f>
        <v>37.023809523809526</v>
      </c>
      <c r="AG147" s="12">
        <f>'data convert'!AG147</f>
        <v>35.195161290322588</v>
      </c>
      <c r="AH147" s="12">
        <f>'data convert'!AH147</f>
        <v>7.8184615384615386</v>
      </c>
      <c r="AI147" s="12">
        <f>'data convert'!AI147</f>
        <v>50.03432835820896</v>
      </c>
      <c r="AJ147" s="12">
        <f>'data convert'!AJ147</f>
        <v>81.962686567164198</v>
      </c>
      <c r="AK147" s="12">
        <f>'data convert'!AK147</f>
        <v>41.764615384615375</v>
      </c>
      <c r="AL147" s="12">
        <f>'data convert'!AL147</f>
        <v>26.83015873015874</v>
      </c>
      <c r="AM147" s="12">
        <f>'data convert'!AM147</f>
        <v>86.1953125</v>
      </c>
      <c r="AN147" s="12">
        <f>'data convert'!AN147</f>
        <v>41.396969696969705</v>
      </c>
      <c r="AO147" s="12">
        <f>'data convert'!AO147</f>
        <v>65.403999999999996</v>
      </c>
      <c r="AP147" s="12">
        <f>'data convert'!AP147</f>
        <v>83.203999999999994</v>
      </c>
      <c r="AQ147" s="12">
        <f>'data convert'!AQ147</f>
        <v>33.409722222222229</v>
      </c>
      <c r="AR147" s="12">
        <f>'data convert'!AR147</f>
        <v>26.604109589041091</v>
      </c>
      <c r="AS147" s="12">
        <f>'data convert'!AS147</f>
        <v>78.370833333333309</v>
      </c>
      <c r="AT147" s="12">
        <f>'data convert'!AT147</f>
        <v>48.831944444444446</v>
      </c>
      <c r="AU147" s="12">
        <f>'data convert'!AU147</f>
        <v>79</v>
      </c>
      <c r="AV147" s="12">
        <f>'data convert'!AV147</f>
        <v>45</v>
      </c>
      <c r="AW147" s="12">
        <f>'data convert'!AW147</f>
        <v>75.724390243902448</v>
      </c>
      <c r="AX147" s="12">
        <f>'data convert'!AX147</f>
        <v>78.132499999999993</v>
      </c>
      <c r="AY147" s="12">
        <f>'data convert'!AY147</f>
        <v>89.41</v>
      </c>
      <c r="AZ147" s="12">
        <f>'data convert'!AZ147</f>
        <v>133.04390243902441</v>
      </c>
      <c r="BA147" s="12">
        <f>'data convert'!BA147</f>
        <v>23.131578947368421</v>
      </c>
      <c r="BB147" s="12">
        <f>'data convert'!BB147</f>
        <v>47.815384615384623</v>
      </c>
      <c r="BC147" s="12">
        <f>'data convert'!BC147</f>
        <v>101.25641025641026</v>
      </c>
      <c r="BD147" s="12">
        <f>'data convert'!BD147</f>
        <v>66.157499999999999</v>
      </c>
      <c r="BE147" s="12">
        <f>'data convert'!BE147</f>
        <v>69</v>
      </c>
      <c r="BF147" s="12">
        <f>'data convert'!BF147</f>
        <v>15.8</v>
      </c>
      <c r="BG147" s="12">
        <f>'data convert'!BG147</f>
        <v>35.200000000000003</v>
      </c>
      <c r="BH147" s="12">
        <f>'data convert'!BH147</f>
        <v>32.299999999999997</v>
      </c>
      <c r="BI147" s="12">
        <f>'data convert'!BI147</f>
        <v>152.19999999999999</v>
      </c>
      <c r="BJ147" s="12">
        <f>'data convert'!BJ147</f>
        <v>138.80000000000001</v>
      </c>
      <c r="BK147" s="12">
        <f>'data convert'!BK147</f>
        <v>123</v>
      </c>
      <c r="BL147" s="12">
        <f>'data convert'!BL147</f>
        <v>61.2</v>
      </c>
      <c r="BM147" s="12">
        <f>'data convert'!BM147</f>
        <v>40.5</v>
      </c>
      <c r="BN147" s="12">
        <f>'data convert'!BN147</f>
        <v>67</v>
      </c>
      <c r="BO147" s="12">
        <f>'data convert'!BO147</f>
        <v>14.969999999999999</v>
      </c>
      <c r="BP147" s="12">
        <f>'data convert'!BP147</f>
        <v>79.069999999999993</v>
      </c>
      <c r="BQ147" s="12">
        <f>'data convert'!BQ147</f>
        <v>53.720000000000006</v>
      </c>
      <c r="BR147" s="12">
        <f>'data convert'!BR147</f>
        <v>47.66</v>
      </c>
      <c r="BS147" s="12">
        <f>'data convert'!BS147</f>
        <v>64.540000000000006</v>
      </c>
      <c r="BV147" s="14">
        <f t="shared" si="560"/>
        <v>60.386531627860883</v>
      </c>
      <c r="BX147" s="12">
        <f t="shared" si="561"/>
        <v>56.018261052113118</v>
      </c>
      <c r="BY147" s="12">
        <f t="shared" si="562"/>
        <v>75.077826029659533</v>
      </c>
      <c r="BZ147" s="12">
        <f t="shared" si="563"/>
        <v>56.591471251082218</v>
      </c>
      <c r="CA147" s="13"/>
      <c r="CB147" s="12">
        <f t="shared" si="564"/>
        <v>56.342816525056165</v>
      </c>
      <c r="CC147" s="12">
        <f t="shared" si="565"/>
        <v>40.945407233931832</v>
      </c>
      <c r="CD147" s="12">
        <f t="shared" si="566"/>
        <v>62.743299278846159</v>
      </c>
      <c r="CF147" s="12">
        <f t="shared" si="567"/>
        <v>37.705627705627705</v>
      </c>
      <c r="CG147" s="12">
        <f t="shared" si="568"/>
        <v>76.408361862152177</v>
      </c>
      <c r="CH147" s="12">
        <f t="shared" si="569"/>
        <v>99.711807909604531</v>
      </c>
      <c r="CJ147" s="12">
        <f t="shared" si="570"/>
        <v>67.670073254196069</v>
      </c>
      <c r="CK147" s="12">
        <f t="shared" si="571"/>
        <v>55.402490395614308</v>
      </c>
      <c r="CL147" s="12">
        <f t="shared" si="572"/>
        <v>49.825369891944774</v>
      </c>
      <c r="CM147" s="13"/>
      <c r="CN147" s="12">
        <f t="shared" si="573"/>
        <v>-7.2338491017628677</v>
      </c>
      <c r="CO147" s="12">
        <f t="shared" si="574"/>
        <v>24.328760082356581</v>
      </c>
      <c r="CP147" s="12">
        <f t="shared" si="575"/>
        <v>-6.2846139271024395</v>
      </c>
      <c r="CR147" s="12">
        <f t="shared" si="576"/>
        <v>-6.6963857565534468</v>
      </c>
      <c r="CS147" s="12">
        <f t="shared" si="577"/>
        <v>-32.194470968687639</v>
      </c>
      <c r="CT147" s="12">
        <f t="shared" si="578"/>
        <v>3.902803468675986</v>
      </c>
      <c r="CV147" s="12">
        <f t="shared" si="579"/>
        <v>-37.559540696933745</v>
      </c>
      <c r="CW147" s="12">
        <f t="shared" si="580"/>
        <v>26.532125297454918</v>
      </c>
      <c r="CX147" s="12">
        <f t="shared" si="581"/>
        <v>65.122594760186431</v>
      </c>
      <c r="CZ147" s="12">
        <f t="shared" si="582"/>
        <v>12.061533308819374</v>
      </c>
      <c r="DA147" s="12">
        <f t="shared" si="583"/>
        <v>-8.2535643261668294</v>
      </c>
      <c r="DB147" s="12">
        <f t="shared" si="584"/>
        <v>-17.489266979267022</v>
      </c>
      <c r="DC147" s="13"/>
      <c r="DD147" s="12">
        <f t="shared" si="585"/>
        <v>56.018261052113118</v>
      </c>
      <c r="DE147" s="12">
        <f t="shared" si="559"/>
        <v>75.077826029659533</v>
      </c>
      <c r="DF147" s="12">
        <f t="shared" si="586"/>
        <v>56.591471251082218</v>
      </c>
      <c r="DH147" s="12">
        <f t="shared" si="587"/>
        <v>0.57937441621245001</v>
      </c>
      <c r="DI147" s="12">
        <f t="shared" si="588"/>
        <v>-26.907036268332558</v>
      </c>
      <c r="DJ147" s="12">
        <f t="shared" si="589"/>
        <v>12.005082093635178</v>
      </c>
      <c r="DL147" s="12">
        <f t="shared" si="590"/>
        <v>-49.777944168585705</v>
      </c>
      <c r="DM147" s="12">
        <f t="shared" si="591"/>
        <v>1.7722087903384605</v>
      </c>
      <c r="DN147" s="12">
        <f t="shared" si="595"/>
        <v>32.811261570378093</v>
      </c>
      <c r="DP147" s="12">
        <f t="shared" si="592"/>
        <v>19.576451642264011</v>
      </c>
      <c r="DQ147" s="12">
        <f t="shared" si="593"/>
        <v>-2.1009894762988219</v>
      </c>
      <c r="DR147" s="12">
        <f t="shared" si="594"/>
        <v>-11.956044275855533</v>
      </c>
    </row>
    <row r="148" spans="1:122" s="12" customFormat="1" ht="15.75" x14ac:dyDescent="0.25">
      <c r="A148" s="21" t="str">
        <f>'data convert'!A148</f>
        <v>May</v>
      </c>
      <c r="B148" s="12">
        <f>'data convert'!B148</f>
        <v>149.85454545454544</v>
      </c>
      <c r="C148" s="12">
        <f>'data convert'!C148</f>
        <v>100.33333333333333</v>
      </c>
      <c r="D148" s="12">
        <f>'data convert'!D148</f>
        <v>71.731034482758602</v>
      </c>
      <c r="E148" s="12">
        <f>'data convert'!E148</f>
        <v>178.45909090909092</v>
      </c>
      <c r="F148" s="12">
        <f>'data convert'!F148</f>
        <v>186.81904761904761</v>
      </c>
      <c r="G148" s="12">
        <f>'data convert'!G148</f>
        <v>29.627272727272729</v>
      </c>
      <c r="H148" s="12">
        <f>'data convert'!H148</f>
        <v>308.68709677419349</v>
      </c>
      <c r="I148" s="12">
        <f>'data convert'!I148</f>
        <v>198.6935483870968</v>
      </c>
      <c r="J148" s="12">
        <f>'data convert'!J148</f>
        <v>96.817391304347836</v>
      </c>
      <c r="K148" s="12">
        <f>'data convert'!K148</f>
        <v>84.8</v>
      </c>
      <c r="L148" s="12">
        <f>'data convert'!L148</f>
        <v>121.86071428571429</v>
      </c>
      <c r="M148" s="12">
        <f>'data convert'!M148</f>
        <v>175.69230769230768</v>
      </c>
      <c r="N148" s="12">
        <f>'data convert'!N148</f>
        <v>75.373684210526321</v>
      </c>
      <c r="O148" s="12">
        <f>'data convert'!O148</f>
        <v>155.1081081081081</v>
      </c>
      <c r="P148" s="12">
        <f>'data convert'!P148</f>
        <v>86.513888888888886</v>
      </c>
      <c r="Q148" s="12">
        <f>'data convert'!Q148</f>
        <v>60.232500000000002</v>
      </c>
      <c r="R148" s="12">
        <f>'data convert'!R148</f>
        <v>76.15263157894735</v>
      </c>
      <c r="S148" s="12">
        <f>'data convert'!S148</f>
        <v>123.21081081081081</v>
      </c>
      <c r="T148" s="12">
        <f>'data convert'!T148</f>
        <v>155.65909090909096</v>
      </c>
      <c r="U148" s="12">
        <f>'data convert'!U148</f>
        <v>177.20740740740743</v>
      </c>
      <c r="V148" s="12">
        <f>'data convert'!V148</f>
        <v>158.66071428571425</v>
      </c>
      <c r="W148" s="12">
        <f>'data convert'!W148</f>
        <v>242.58870967741939</v>
      </c>
      <c r="X148" s="12">
        <f>'data convert'!X148</f>
        <v>215.41935483870967</v>
      </c>
      <c r="Y148" s="12">
        <f>'data convert'!Y148</f>
        <v>99.933870967741896</v>
      </c>
      <c r="Z148" s="12">
        <f>'data convert'!Z148</f>
        <v>128.13620689655173</v>
      </c>
      <c r="AA148" s="12">
        <f>'data convert'!AA148</f>
        <v>47.608474576271185</v>
      </c>
      <c r="AB148" s="12">
        <f>'data convert'!AB148</f>
        <v>158.07457627118646</v>
      </c>
      <c r="AC148" s="12">
        <f>'data convert'!AC148</f>
        <v>114.91475409836066</v>
      </c>
      <c r="AD148" s="12">
        <f>'data convert'!AD148</f>
        <v>94.363492063492075</v>
      </c>
      <c r="AE148" s="12">
        <f>'data convert'!AE148</f>
        <v>141.08644067796607</v>
      </c>
      <c r="AF148" s="12">
        <f>'data convert'!AF148</f>
        <v>120.24761904761905</v>
      </c>
      <c r="AG148" s="12">
        <f>'data convert'!AG148</f>
        <v>125.28064516129031</v>
      </c>
      <c r="AH148" s="12">
        <f>'data convert'!AH148</f>
        <v>136.06307692307692</v>
      </c>
      <c r="AI148" s="12">
        <f>'data convert'!AI148</f>
        <v>78.014925373134318</v>
      </c>
      <c r="AJ148" s="12">
        <f>'data convert'!AJ148</f>
        <v>67.971641791044775</v>
      </c>
      <c r="AK148" s="12">
        <f>'data convert'!AK148</f>
        <v>79.28</v>
      </c>
      <c r="AL148" s="12">
        <f>'data convert'!AL148</f>
        <v>78.828571428571436</v>
      </c>
      <c r="AM148" s="12">
        <f>'data convert'!AM148</f>
        <v>107.87343749999999</v>
      </c>
      <c r="AN148" s="12">
        <f>'data convert'!AN148</f>
        <v>101.15454545454546</v>
      </c>
      <c r="AO148" s="12">
        <f>'data convert'!AO148</f>
        <v>128.60266666666666</v>
      </c>
      <c r="AP148" s="12">
        <f>'data convert'!AP148</f>
        <v>126.43466666666663</v>
      </c>
      <c r="AQ148" s="12">
        <f>'data convert'!AQ148</f>
        <v>105.36388888888887</v>
      </c>
      <c r="AR148" s="12">
        <f>'data convert'!AR148</f>
        <v>111.60410958904109</v>
      </c>
      <c r="AS148" s="12">
        <f>'data convert'!AS148</f>
        <v>145.89444444444442</v>
      </c>
      <c r="AT148" s="12">
        <f>'data convert'!AT148</f>
        <v>72.884722222222209</v>
      </c>
      <c r="AU148" s="12">
        <f>'data convert'!AU148</f>
        <v>91</v>
      </c>
      <c r="AV148" s="12">
        <f>'data convert'!AV148</f>
        <v>101</v>
      </c>
      <c r="AW148" s="12">
        <f>'data convert'!AW148</f>
        <v>62.987804878048777</v>
      </c>
      <c r="AX148" s="12">
        <f>'data convert'!AX148</f>
        <v>133.63</v>
      </c>
      <c r="AY148" s="12">
        <f>'data convert'!AY148</f>
        <v>68.545000000000002</v>
      </c>
      <c r="AZ148" s="12">
        <f>'data convert'!AZ148</f>
        <v>53.78536585365854</v>
      </c>
      <c r="BA148" s="12">
        <f>'data convert'!BA148</f>
        <v>75.349999999999994</v>
      </c>
      <c r="BB148" s="12">
        <f>'data convert'!BB148</f>
        <v>30.905128205128211</v>
      </c>
      <c r="BC148" s="12">
        <f>'data convert'!BC148</f>
        <v>194.20769230769233</v>
      </c>
      <c r="BD148" s="12">
        <f>'data convert'!BD148</f>
        <v>81.245000000000005</v>
      </c>
      <c r="BE148" s="12">
        <f>'data convert'!BE148</f>
        <v>146.6</v>
      </c>
      <c r="BF148" s="12">
        <f>'data convert'!BF148</f>
        <v>84</v>
      </c>
      <c r="BG148" s="12">
        <f>'data convert'!BG148</f>
        <v>103.6</v>
      </c>
      <c r="BH148" s="12">
        <f>'data convert'!BH148</f>
        <v>94.9</v>
      </c>
      <c r="BI148" s="12">
        <f>'data convert'!BI148</f>
        <v>11.7</v>
      </c>
      <c r="BJ148" s="12">
        <f>'data convert'!BJ148</f>
        <v>120.8</v>
      </c>
      <c r="BK148" s="12">
        <f>'data convert'!BK148</f>
        <v>53.2</v>
      </c>
      <c r="BL148" s="12">
        <f>'data convert'!BL148</f>
        <v>76</v>
      </c>
      <c r="BM148" s="12">
        <f>'data convert'!BM148</f>
        <v>151.5</v>
      </c>
      <c r="BN148" s="12">
        <f>'data convert'!BN148</f>
        <v>156</v>
      </c>
      <c r="BO148" s="12">
        <f>'data convert'!BO148</f>
        <v>94.68</v>
      </c>
      <c r="BP148" s="12">
        <f>'data convert'!BP148</f>
        <v>217.49999999999997</v>
      </c>
      <c r="BQ148" s="12">
        <f>'data convert'!BQ148</f>
        <v>233.81999999999996</v>
      </c>
      <c r="BR148" s="12">
        <f>'data convert'!BR148</f>
        <v>137.88999999999999</v>
      </c>
      <c r="BS148" s="12">
        <f>'data convert'!BS148</f>
        <v>137.48000000000002</v>
      </c>
      <c r="BV148" s="14">
        <f t="shared" si="560"/>
        <v>118.73492930912346</v>
      </c>
      <c r="BX148" s="12">
        <f t="shared" si="561"/>
        <v>104.47707675300435</v>
      </c>
      <c r="BY148" s="12">
        <f t="shared" si="562"/>
        <v>118.94038525182974</v>
      </c>
      <c r="BZ148" s="12">
        <f t="shared" si="563"/>
        <v>125.23391193444154</v>
      </c>
      <c r="CA148" s="13"/>
      <c r="CB148" s="12">
        <f t="shared" si="564"/>
        <v>112.28788368160092</v>
      </c>
      <c r="CC148" s="12">
        <f t="shared" si="565"/>
        <v>96.871662763466048</v>
      </c>
      <c r="CD148" s="12">
        <f t="shared" si="566"/>
        <v>88.752766426282051</v>
      </c>
      <c r="CF148" s="12">
        <f t="shared" si="567"/>
        <v>143.98679653679653</v>
      </c>
      <c r="CG148" s="12">
        <f t="shared" si="568"/>
        <v>130.7693517414485</v>
      </c>
      <c r="CH148" s="12">
        <f t="shared" si="569"/>
        <v>56.451158192090396</v>
      </c>
      <c r="CJ148" s="12">
        <f t="shared" si="570"/>
        <v>115.26924217386404</v>
      </c>
      <c r="CK148" s="12">
        <f t="shared" si="571"/>
        <v>101.31978718027229</v>
      </c>
      <c r="CL148" s="12">
        <f t="shared" si="572"/>
        <v>144.37304809398819</v>
      </c>
      <c r="CM148" s="13"/>
      <c r="CN148" s="12">
        <f t="shared" si="573"/>
        <v>-12.00813664444027</v>
      </c>
      <c r="CO148" s="12">
        <f t="shared" si="574"/>
        <v>0.17303749107508237</v>
      </c>
      <c r="CP148" s="12">
        <f t="shared" si="575"/>
        <v>5.4735221245621304</v>
      </c>
      <c r="CR148" s="12">
        <f t="shared" si="576"/>
        <v>-5.4297801540251207</v>
      </c>
      <c r="CS148" s="12">
        <f t="shared" si="577"/>
        <v>-18.413508706218146</v>
      </c>
      <c r="CT148" s="12">
        <f t="shared" si="578"/>
        <v>-25.251341839589248</v>
      </c>
      <c r="CV148" s="12">
        <f t="shared" si="579"/>
        <v>21.267429369440613</v>
      </c>
      <c r="CW148" s="12">
        <f t="shared" si="580"/>
        <v>10.135536781256443</v>
      </c>
      <c r="CX148" s="12">
        <f t="shared" si="581"/>
        <v>-52.456148733519512</v>
      </c>
      <c r="CZ148" s="12">
        <f t="shared" si="582"/>
        <v>-2.9188438106840358</v>
      </c>
      <c r="DA148" s="12">
        <f t="shared" si="583"/>
        <v>-14.667244281176334</v>
      </c>
      <c r="DB148" s="12">
        <f t="shared" si="584"/>
        <v>21.592735123559574</v>
      </c>
      <c r="DC148" s="13"/>
      <c r="DD148" s="12">
        <f t="shared" si="585"/>
        <v>104.47707675300435</v>
      </c>
      <c r="DE148" s="12">
        <f t="shared" si="559"/>
        <v>118.94038525182974</v>
      </c>
      <c r="DF148" s="12">
        <f t="shared" si="586"/>
        <v>125.23391193444154</v>
      </c>
      <c r="DH148" s="12">
        <f t="shared" si="587"/>
        <v>7.4760963565837457</v>
      </c>
      <c r="DI148" s="12">
        <f t="shared" si="588"/>
        <v>-7.2795049650157857</v>
      </c>
      <c r="DJ148" s="12">
        <f t="shared" si="589"/>
        <v>-15.050488408951521</v>
      </c>
      <c r="DL148" s="12">
        <f t="shared" si="590"/>
        <v>21.057953723570513</v>
      </c>
      <c r="DM148" s="12">
        <f t="shared" si="591"/>
        <v>9.9452902095226676</v>
      </c>
      <c r="DN148" s="12">
        <f t="shared" si="595"/>
        <v>-52.53827531114208</v>
      </c>
      <c r="DP148" s="12">
        <f t="shared" si="592"/>
        <v>-7.9568461981718492</v>
      </c>
      <c r="DQ148" s="12">
        <f t="shared" si="593"/>
        <v>-19.095566356409925</v>
      </c>
      <c r="DR148" s="12">
        <f t="shared" si="594"/>
        <v>15.282710460698345</v>
      </c>
    </row>
    <row r="149" spans="1:122" s="12" customFormat="1" ht="15.75" x14ac:dyDescent="0.25">
      <c r="A149" s="21" t="str">
        <f>'data convert'!A149</f>
        <v>Jun</v>
      </c>
      <c r="B149" s="12">
        <f>'data convert'!B149</f>
        <v>27.540909090909089</v>
      </c>
      <c r="C149" s="12">
        <f>'data convert'!C149</f>
        <v>33.288888888888891</v>
      </c>
      <c r="D149" s="12">
        <f>'data convert'!D149</f>
        <v>81.768965517241384</v>
      </c>
      <c r="E149" s="12">
        <f>'data convert'!E149</f>
        <v>57.359090909090902</v>
      </c>
      <c r="F149" s="12">
        <f>'data convert'!F149</f>
        <v>31.076190476190465</v>
      </c>
      <c r="G149" s="12">
        <f>'data convert'!G149</f>
        <v>78.103030303030295</v>
      </c>
      <c r="H149" s="12">
        <f>'data convert'!H149</f>
        <v>76.806451612903231</v>
      </c>
      <c r="I149" s="12">
        <f>'data convert'!I149</f>
        <v>43.480645161290319</v>
      </c>
      <c r="J149" s="12">
        <f>'data convert'!J149</f>
        <v>190.2</v>
      </c>
      <c r="K149" s="12">
        <f>'data convert'!K149</f>
        <v>127.1</v>
      </c>
      <c r="L149" s="12">
        <f>'data convert'!L149</f>
        <v>97.93214285714285</v>
      </c>
      <c r="M149" s="12">
        <f>'data convert'!M149</f>
        <v>27.634615384615383</v>
      </c>
      <c r="N149" s="12">
        <f>'data convert'!N149</f>
        <v>36.968421052631591</v>
      </c>
      <c r="O149" s="12">
        <f>'data convert'!O149</f>
        <v>60.972972972972983</v>
      </c>
      <c r="P149" s="12">
        <f>'data convert'!P149</f>
        <v>25.824999999999999</v>
      </c>
      <c r="Q149" s="12">
        <f>'data convert'!Q149</f>
        <v>29.58</v>
      </c>
      <c r="R149" s="12">
        <f>'data convert'!R149</f>
        <v>102.55263157894738</v>
      </c>
      <c r="S149" s="12">
        <f>'data convert'!S149</f>
        <v>50.240540540540557</v>
      </c>
      <c r="T149" s="12">
        <f>'data convert'!T149</f>
        <v>25.713636363636365</v>
      </c>
      <c r="U149" s="12">
        <f>'data convert'!U149</f>
        <v>24.82592592592593</v>
      </c>
      <c r="V149" s="12">
        <f>'data convert'!V149</f>
        <v>61.405357142857156</v>
      </c>
      <c r="W149" s="12">
        <f>'data convert'!W149</f>
        <v>102.68870967741937</v>
      </c>
      <c r="X149" s="12">
        <f>'data convert'!X149</f>
        <v>92.08387096774193</v>
      </c>
      <c r="Y149" s="12">
        <f>'data convert'!Y149</f>
        <v>31.03387096774193</v>
      </c>
      <c r="Z149" s="12">
        <f>'data convert'!Z149</f>
        <v>96.589655172413785</v>
      </c>
      <c r="AA149" s="12">
        <f>'data convert'!AA149</f>
        <v>19.869491525423737</v>
      </c>
      <c r="AB149" s="12">
        <f>'data convert'!AB149</f>
        <v>63.486440677966129</v>
      </c>
      <c r="AC149" s="12">
        <f>'data convert'!AC149</f>
        <v>76.277049180327907</v>
      </c>
      <c r="AD149" s="12">
        <f>'data convert'!AD149</f>
        <v>146.8793650793651</v>
      </c>
      <c r="AE149" s="12">
        <f>'data convert'!AE149</f>
        <v>64.252542372881337</v>
      </c>
      <c r="AF149" s="12">
        <f>'data convert'!AF149</f>
        <v>53.728571428571428</v>
      </c>
      <c r="AG149" s="12">
        <f>'data convert'!AG149</f>
        <v>51.693548387096769</v>
      </c>
      <c r="AH149" s="12">
        <f>'data convert'!AH149</f>
        <v>134.00615384615378</v>
      </c>
      <c r="AI149" s="12">
        <f>'data convert'!AI149</f>
        <v>74.334328358208921</v>
      </c>
      <c r="AJ149" s="12">
        <f>'data convert'!AJ149</f>
        <v>75.789552238805967</v>
      </c>
      <c r="AK149" s="12">
        <f>'data convert'!AK149</f>
        <v>75.984615384615395</v>
      </c>
      <c r="AL149" s="12">
        <f>'data convert'!AL149</f>
        <v>82.455555555555534</v>
      </c>
      <c r="AM149" s="12">
        <f>'data convert'!AM149</f>
        <v>43.073437499999997</v>
      </c>
      <c r="AN149" s="12">
        <f>'data convert'!AN149</f>
        <v>58.562121212121205</v>
      </c>
      <c r="AO149" s="12">
        <f>'data convert'!AO149</f>
        <v>65.066666666666663</v>
      </c>
      <c r="AP149" s="12">
        <f>'data convert'!AP149</f>
        <v>158.40799999999999</v>
      </c>
      <c r="AQ149" s="12">
        <f>'data convert'!AQ149</f>
        <v>166.22499999999999</v>
      </c>
      <c r="AR149" s="12">
        <f>'data convert'!AR149</f>
        <v>100.82602739726026</v>
      </c>
      <c r="AS149" s="12">
        <f>'data convert'!AS149</f>
        <v>65.752777777777794</v>
      </c>
      <c r="AT149" s="12">
        <f>'data convert'!AT149</f>
        <v>49.161111111111126</v>
      </c>
      <c r="AU149" s="12">
        <f>'data convert'!AU149</f>
        <v>140</v>
      </c>
      <c r="AV149" s="12">
        <f>'data convert'!AV149</f>
        <v>79</v>
      </c>
      <c r="AW149" s="12">
        <f>'data convert'!AW149</f>
        <v>65.919512195121953</v>
      </c>
      <c r="AX149" s="12">
        <f>'data convert'!AX149</f>
        <v>68.467500000000001</v>
      </c>
      <c r="AY149" s="12">
        <f>'data convert'!AY149</f>
        <v>71.147499999999994</v>
      </c>
      <c r="AZ149" s="12">
        <f>'data convert'!AZ149</f>
        <v>44.890243902439032</v>
      </c>
      <c r="BA149" s="12">
        <f>'data convert'!BA149</f>
        <v>64.94736842105263</v>
      </c>
      <c r="BB149" s="12">
        <f>'data convert'!BB149</f>
        <v>73.792307692307688</v>
      </c>
      <c r="BC149" s="12">
        <f>'data convert'!BC149</f>
        <v>60.141025641025642</v>
      </c>
      <c r="BD149" s="12">
        <f>'data convert'!BD149</f>
        <v>94.25</v>
      </c>
      <c r="BE149" s="12">
        <f>'data convert'!BE149</f>
        <v>101.9</v>
      </c>
      <c r="BF149" s="12">
        <f>'data convert'!BF149</f>
        <v>118</v>
      </c>
      <c r="BG149" s="12">
        <f>'data convert'!BG149</f>
        <v>69.8</v>
      </c>
      <c r="BH149" s="12">
        <f>'data convert'!BH149</f>
        <v>30.9</v>
      </c>
      <c r="BI149" s="12">
        <f>'data convert'!BI149</f>
        <v>93.7</v>
      </c>
      <c r="BJ149" s="12">
        <f>'data convert'!BJ149</f>
        <v>70.900000000000006</v>
      </c>
      <c r="BK149" s="12">
        <f>'data convert'!BK149</f>
        <v>35.5</v>
      </c>
      <c r="BL149" s="12">
        <f>'data convert'!BL149</f>
        <v>105.8</v>
      </c>
      <c r="BM149" s="12">
        <f>'data convert'!BM149</f>
        <v>66.599999999999994</v>
      </c>
      <c r="BN149" s="12">
        <f>'data convert'!BN149</f>
        <v>152</v>
      </c>
      <c r="BO149" s="12">
        <f>'data convert'!BO149</f>
        <v>114.26999999999997</v>
      </c>
      <c r="BP149" s="12">
        <f>'data convert'!BP149</f>
        <v>51.489999999999988</v>
      </c>
      <c r="BQ149" s="12">
        <f>'data convert'!BQ149</f>
        <v>124.89999999999999</v>
      </c>
      <c r="BR149" s="12">
        <f>'data convert'!BR149</f>
        <v>66.080000000000013</v>
      </c>
      <c r="BS149" s="12">
        <f>'data convert'!BS149</f>
        <v>77.12</v>
      </c>
      <c r="BV149" s="14">
        <f t="shared" si="560"/>
        <v>75.430276230228372</v>
      </c>
      <c r="BX149" s="12">
        <f t="shared" si="561"/>
        <v>87.392324098905718</v>
      </c>
      <c r="BY149" s="12">
        <f t="shared" si="562"/>
        <v>51.976705740192614</v>
      </c>
      <c r="BZ149" s="12">
        <f t="shared" si="563"/>
        <v>76.631356958700195</v>
      </c>
      <c r="CA149" s="13"/>
      <c r="CB149" s="12">
        <f t="shared" si="564"/>
        <v>94.109883565430053</v>
      </c>
      <c r="CC149" s="12">
        <f t="shared" si="565"/>
        <v>79.366302367941728</v>
      </c>
      <c r="CD149" s="12">
        <f t="shared" si="566"/>
        <v>74.611436298076924</v>
      </c>
      <c r="CF149" s="12">
        <f t="shared" si="567"/>
        <v>44.819155844155837</v>
      </c>
      <c r="CG149" s="12">
        <f t="shared" si="568"/>
        <v>59.550485977582753</v>
      </c>
      <c r="CH149" s="12">
        <f t="shared" si="569"/>
        <v>42.17233050847458</v>
      </c>
      <c r="CJ149" s="12">
        <f t="shared" si="570"/>
        <v>71.112896190399823</v>
      </c>
      <c r="CK149" s="12">
        <f t="shared" si="571"/>
        <v>83.982289027461832</v>
      </c>
      <c r="CL149" s="12">
        <f t="shared" si="572"/>
        <v>84.90307551694633</v>
      </c>
      <c r="CM149" s="13"/>
      <c r="CN149" s="12">
        <f t="shared" si="573"/>
        <v>15.858417158869695</v>
      </c>
      <c r="CO149" s="12">
        <f t="shared" si="574"/>
        <v>-31.093046005095808</v>
      </c>
      <c r="CP149" s="12">
        <f t="shared" si="575"/>
        <v>1.5923058863073529</v>
      </c>
      <c r="CR149" s="12">
        <f t="shared" si="576"/>
        <v>24.76407123074528</v>
      </c>
      <c r="CS149" s="12">
        <f t="shared" si="577"/>
        <v>5.2180985334056214</v>
      </c>
      <c r="CT149" s="12">
        <f t="shared" si="578"/>
        <v>-1.0855587080871665</v>
      </c>
      <c r="CV149" s="12">
        <f t="shared" si="579"/>
        <v>-40.582007538513103</v>
      </c>
      <c r="CW149" s="12">
        <f t="shared" si="580"/>
        <v>-21.052276415079412</v>
      </c>
      <c r="CX149" s="12">
        <f t="shared" si="581"/>
        <v>-44.090976970896747</v>
      </c>
      <c r="CZ149" s="12">
        <f t="shared" si="582"/>
        <v>-5.7236699314888329</v>
      </c>
      <c r="DA149" s="12">
        <f t="shared" si="583"/>
        <v>11.337639505827868</v>
      </c>
      <c r="DB149" s="12">
        <f t="shared" si="584"/>
        <v>12.55835157994791</v>
      </c>
      <c r="DC149" s="13"/>
      <c r="DD149" s="12">
        <f t="shared" si="585"/>
        <v>87.392324098905718</v>
      </c>
      <c r="DE149" s="12">
        <f t="shared" si="559"/>
        <v>51.976705740192614</v>
      </c>
      <c r="DF149" s="12">
        <f t="shared" si="586"/>
        <v>76.631356958700195</v>
      </c>
      <c r="DH149" s="12">
        <f t="shared" si="587"/>
        <v>7.6866698943968803</v>
      </c>
      <c r="DI149" s="12">
        <f t="shared" si="588"/>
        <v>-9.1838978007732006</v>
      </c>
      <c r="DJ149" s="12">
        <f t="shared" si="589"/>
        <v>-14.624725835605542</v>
      </c>
      <c r="DL149" s="12">
        <f t="shared" si="590"/>
        <v>-13.770687838152037</v>
      </c>
      <c r="DM149" s="12">
        <f t="shared" si="591"/>
        <v>14.57148953465413</v>
      </c>
      <c r="DN149" s="12">
        <f t="shared" si="595"/>
        <v>-18.863017754002239</v>
      </c>
      <c r="DP149" s="12">
        <f t="shared" si="592"/>
        <v>-7.2013089514707387</v>
      </c>
      <c r="DQ149" s="12">
        <f t="shared" si="593"/>
        <v>9.5925902404721324</v>
      </c>
      <c r="DR149" s="12">
        <f t="shared" si="594"/>
        <v>10.794169497356162</v>
      </c>
    </row>
    <row r="150" spans="1:122" s="12" customFormat="1" ht="15.75" x14ac:dyDescent="0.25">
      <c r="A150" s="21" t="str">
        <f>'data convert'!A150</f>
        <v>Jul</v>
      </c>
      <c r="B150" s="12">
        <f>'data convert'!B150</f>
        <v>53.581818181818178</v>
      </c>
      <c r="C150" s="12">
        <f>'data convert'!C150</f>
        <v>109.53333333333335</v>
      </c>
      <c r="D150" s="12">
        <f>'data convert'!D150</f>
        <v>206.33103448275864</v>
      </c>
      <c r="E150" s="12">
        <f>'data convert'!E150</f>
        <v>118.30909090909091</v>
      </c>
      <c r="F150" s="12">
        <f>'data convert'!F150</f>
        <v>31.2</v>
      </c>
      <c r="G150" s="12">
        <f>'data convert'!G150</f>
        <v>61.972727272727269</v>
      </c>
      <c r="H150" s="12">
        <f>'data convert'!H150</f>
        <v>58.4</v>
      </c>
      <c r="I150" s="12">
        <f>'data convert'!I150</f>
        <v>104.95483870967743</v>
      </c>
      <c r="J150" s="12">
        <f>'data convert'!J150</f>
        <v>131.25652173913042</v>
      </c>
      <c r="K150" s="12">
        <f>'data convert'!K150</f>
        <v>136.53333333333333</v>
      </c>
      <c r="L150" s="12">
        <f>'data convert'!L150</f>
        <v>140.44999999999999</v>
      </c>
      <c r="M150" s="12">
        <f>'data convert'!M150</f>
        <v>89.115384615384627</v>
      </c>
      <c r="N150" s="12">
        <f>'data convert'!N150</f>
        <v>70.873684210526335</v>
      </c>
      <c r="O150" s="12">
        <f>'data convert'!O150</f>
        <v>186.03783783783786</v>
      </c>
      <c r="P150" s="12">
        <f>'data convert'!P150</f>
        <v>59.861111111111114</v>
      </c>
      <c r="Q150" s="12">
        <f>'data convert'!Q150</f>
        <v>91.43</v>
      </c>
      <c r="R150" s="12">
        <f>'data convert'!R150</f>
        <v>107.27368421052631</v>
      </c>
      <c r="S150" s="12">
        <f>'data convert'!S150</f>
        <v>72.151351351351366</v>
      </c>
      <c r="T150" s="12">
        <f>'data convert'!T150</f>
        <v>85.027272727272717</v>
      </c>
      <c r="U150" s="12">
        <f>'data convert'!U150</f>
        <v>57.975925925925921</v>
      </c>
      <c r="V150" s="12">
        <f>'data convert'!V150</f>
        <v>39.516071428571429</v>
      </c>
      <c r="W150" s="12">
        <f>'data convert'!W150</f>
        <v>57.95</v>
      </c>
      <c r="X150" s="12">
        <f>'data convert'!X150</f>
        <v>83.622580645161293</v>
      </c>
      <c r="Y150" s="12">
        <f>'data convert'!Y150</f>
        <v>110.53387096774192</v>
      </c>
      <c r="Z150" s="12">
        <f>'data convert'!Z150</f>
        <v>137.93620689655168</v>
      </c>
      <c r="AA150" s="12">
        <f>'data convert'!AA150</f>
        <v>41.733898305084736</v>
      </c>
      <c r="AB150" s="12">
        <f>'data convert'!AB150</f>
        <v>72.854237288135565</v>
      </c>
      <c r="AC150" s="12">
        <f>'data convert'!AC150</f>
        <v>95.898360655737719</v>
      </c>
      <c r="AD150" s="12">
        <f>'data convert'!AD150</f>
        <v>95.946031746031736</v>
      </c>
      <c r="AE150" s="12">
        <f>'data convert'!AE150</f>
        <v>82.706779661016967</v>
      </c>
      <c r="AF150" s="12">
        <f>'data convert'!AF150</f>
        <v>58.655555555555551</v>
      </c>
      <c r="AG150" s="12">
        <f>'data convert'!AG150</f>
        <v>57.885483870967725</v>
      </c>
      <c r="AH150" s="12">
        <f>'data convert'!AH150</f>
        <v>66.856923076923067</v>
      </c>
      <c r="AI150" s="12">
        <f>'data convert'!AI150</f>
        <v>88.398507462686567</v>
      </c>
      <c r="AJ150" s="12">
        <f>'data convert'!AJ150</f>
        <v>25.616417910447762</v>
      </c>
      <c r="AK150" s="12">
        <f>'data convert'!AK150</f>
        <v>32.666153846153833</v>
      </c>
      <c r="AL150" s="12">
        <f>'data convert'!AL150</f>
        <v>27.707936507936516</v>
      </c>
      <c r="AM150" s="12">
        <f>'data convert'!AM150</f>
        <v>146.16718750000001</v>
      </c>
      <c r="AN150" s="12">
        <f>'data convert'!AN150</f>
        <v>179.06969696969693</v>
      </c>
      <c r="AO150" s="12">
        <f>'data convert'!AO150</f>
        <v>57.110666666666667</v>
      </c>
      <c r="AP150" s="12">
        <f>'data convert'!AP150</f>
        <v>110.82800000000003</v>
      </c>
      <c r="AQ150" s="12">
        <f>'data convert'!AQ150</f>
        <v>120.90277777777783</v>
      </c>
      <c r="AR150" s="12">
        <f>'data convert'!AR150</f>
        <v>48.017808219178086</v>
      </c>
      <c r="AS150" s="12">
        <f>'data convert'!AS150</f>
        <v>122.44027777777777</v>
      </c>
      <c r="AT150" s="12">
        <f>'data convert'!AT150</f>
        <v>110.89166666666668</v>
      </c>
      <c r="AU150" s="12">
        <f>'data convert'!AU150</f>
        <v>74</v>
      </c>
      <c r="AV150" s="12">
        <f>'data convert'!AV150</f>
        <v>97</v>
      </c>
      <c r="AW150" s="12">
        <f>'data convert'!AW150</f>
        <v>146.73902439024386</v>
      </c>
      <c r="AX150" s="12">
        <f>'data convert'!AX150</f>
        <v>105.6825</v>
      </c>
      <c r="AY150" s="12">
        <f>'data convert'!AY150</f>
        <v>45.55</v>
      </c>
      <c r="AZ150" s="12">
        <f>'data convert'!AZ150</f>
        <v>59.307317073170715</v>
      </c>
      <c r="BA150" s="12">
        <f>'data convert'!BA150</f>
        <v>28.771052631578947</v>
      </c>
      <c r="BB150" s="12">
        <f>'data convert'!BB150</f>
        <v>65.133333333333354</v>
      </c>
      <c r="BC150" s="12">
        <f>'data convert'!BC150</f>
        <v>82.653846153846132</v>
      </c>
      <c r="BD150" s="12">
        <f>'data convert'!BD150</f>
        <v>152.21</v>
      </c>
      <c r="BE150" s="12">
        <f>'data convert'!BE150</f>
        <v>61.9</v>
      </c>
      <c r="BF150" s="12">
        <f>'data convert'!BF150</f>
        <v>115.7</v>
      </c>
      <c r="BG150" s="12">
        <f>'data convert'!BG150</f>
        <v>106.5</v>
      </c>
      <c r="BH150" s="12">
        <f>'data convert'!BH150</f>
        <v>171.2</v>
      </c>
      <c r="BI150" s="12">
        <f>'data convert'!BI150</f>
        <v>98.9</v>
      </c>
      <c r="BJ150" s="12">
        <f>'data convert'!BJ150</f>
        <v>88.9</v>
      </c>
      <c r="BK150" s="12">
        <f>'data convert'!BK150</f>
        <v>38.799999999999997</v>
      </c>
      <c r="BL150" s="12">
        <f>'data convert'!BL150</f>
        <v>130.30000000000001</v>
      </c>
      <c r="BM150" s="12">
        <f>'data convert'!BM150</f>
        <v>122</v>
      </c>
      <c r="BN150" s="12">
        <f>'data convert'!BN150</f>
        <v>27</v>
      </c>
      <c r="BO150" s="12">
        <f>'data convert'!BO150</f>
        <v>105.33999999999997</v>
      </c>
      <c r="BP150" s="12">
        <f>'data convert'!BP150</f>
        <v>71.47999999999999</v>
      </c>
      <c r="BQ150" s="12">
        <f>'data convert'!BQ150</f>
        <v>144.13999999999996</v>
      </c>
      <c r="BR150" s="12">
        <f>'data convert'!BR150</f>
        <v>90.689999999999984</v>
      </c>
      <c r="BS150" s="12">
        <f>'data convert'!BS150</f>
        <v>151.5</v>
      </c>
      <c r="BV150" s="14">
        <f t="shared" si="560"/>
        <v>91.793987441949199</v>
      </c>
      <c r="BX150" s="12">
        <f t="shared" si="561"/>
        <v>93.121963057779681</v>
      </c>
      <c r="BY150" s="12">
        <f t="shared" si="562"/>
        <v>81.009064516068321</v>
      </c>
      <c r="BZ150" s="12">
        <f t="shared" si="563"/>
        <v>94.453558487679388</v>
      </c>
      <c r="CA150" s="13"/>
      <c r="CB150" s="12">
        <f t="shared" si="564"/>
        <v>103.66145909274671</v>
      </c>
      <c r="CC150" s="12">
        <f t="shared" si="565"/>
        <v>61.803148581837121</v>
      </c>
      <c r="CD150" s="12">
        <f t="shared" si="566"/>
        <v>82.432630208333336</v>
      </c>
      <c r="CF150" s="12">
        <f t="shared" si="567"/>
        <v>105.13484848484846</v>
      </c>
      <c r="CG150" s="12">
        <f t="shared" si="568"/>
        <v>91.688950476047253</v>
      </c>
      <c r="CH150" s="12">
        <f t="shared" si="569"/>
        <v>42.027966101694908</v>
      </c>
      <c r="CJ150" s="12">
        <f t="shared" si="570"/>
        <v>101.17664097430037</v>
      </c>
      <c r="CK150" s="12">
        <f t="shared" si="571"/>
        <v>91.563634101668114</v>
      </c>
      <c r="CL150" s="12">
        <f t="shared" si="572"/>
        <v>96.999112461375006</v>
      </c>
      <c r="CM150" s="13"/>
      <c r="CN150" s="12">
        <f t="shared" si="573"/>
        <v>1.4466912842960418</v>
      </c>
      <c r="CO150" s="12">
        <f t="shared" si="574"/>
        <v>-11.749051573450055</v>
      </c>
      <c r="CP150" s="12">
        <f t="shared" si="575"/>
        <v>2.8973259794516606</v>
      </c>
      <c r="CR150" s="12">
        <f t="shared" si="576"/>
        <v>12.928375791826822</v>
      </c>
      <c r="CS150" s="12">
        <f t="shared" si="577"/>
        <v>-32.671898994559285</v>
      </c>
      <c r="CT150" s="12">
        <f t="shared" si="578"/>
        <v>-10.198224845103296</v>
      </c>
      <c r="CV150" s="12">
        <f t="shared" si="579"/>
        <v>14.533480257991913</v>
      </c>
      <c r="CW150" s="12">
        <f t="shared" si="580"/>
        <v>-0.11442684736663272</v>
      </c>
      <c r="CX150" s="12">
        <f t="shared" si="581"/>
        <v>-54.214903096704973</v>
      </c>
      <c r="CZ150" s="12">
        <f t="shared" si="582"/>
        <v>10.221424947123895</v>
      </c>
      <c r="DA150" s="12">
        <f t="shared" si="583"/>
        <v>-0.25094600060462607</v>
      </c>
      <c r="DB150" s="12">
        <f t="shared" si="584"/>
        <v>5.6704422201046061</v>
      </c>
      <c r="DC150" s="13"/>
      <c r="DD150" s="12">
        <f t="shared" si="585"/>
        <v>93.121963057779681</v>
      </c>
      <c r="DE150" s="12">
        <f t="shared" si="559"/>
        <v>81.009064516068321</v>
      </c>
      <c r="DF150" s="12">
        <f t="shared" si="586"/>
        <v>94.453558487679388</v>
      </c>
      <c r="DH150" s="12">
        <f t="shared" si="587"/>
        <v>11.317948729697155</v>
      </c>
      <c r="DI150" s="12">
        <f t="shared" si="588"/>
        <v>-33.632038509014329</v>
      </c>
      <c r="DJ150" s="12">
        <f t="shared" si="589"/>
        <v>-11.478852569735778</v>
      </c>
      <c r="DL150" s="12">
        <f t="shared" si="590"/>
        <v>29.781585694024081</v>
      </c>
      <c r="DM150" s="12">
        <f t="shared" si="591"/>
        <v>13.183569053387295</v>
      </c>
      <c r="DN150" s="12">
        <f t="shared" si="595"/>
        <v>-48.119427927280199</v>
      </c>
      <c r="DP150" s="12">
        <f t="shared" si="592"/>
        <v>7.1178710408226138</v>
      </c>
      <c r="DQ150" s="12">
        <f t="shared" si="593"/>
        <v>-3.0596246793478277</v>
      </c>
      <c r="DR150" s="12">
        <f t="shared" si="594"/>
        <v>2.69503236770869</v>
      </c>
    </row>
    <row r="151" spans="1:122" s="12" customFormat="1" ht="15.75" x14ac:dyDescent="0.25">
      <c r="A151" s="21" t="str">
        <f>'data convert'!A151</f>
        <v>Aug</v>
      </c>
      <c r="B151" s="12">
        <f>'data convert'!B151</f>
        <v>29.240909090909096</v>
      </c>
      <c r="C151" s="12">
        <f>'data convert'!C151</f>
        <v>37.355555555555554</v>
      </c>
      <c r="D151" s="12">
        <f>'data convert'!D151</f>
        <v>41.844827586206904</v>
      </c>
      <c r="E151" s="12">
        <f>'data convert'!E151</f>
        <v>62.231818181818177</v>
      </c>
      <c r="F151" s="12">
        <f>'data convert'!F151</f>
        <v>29.942857142857147</v>
      </c>
      <c r="G151" s="12">
        <f>'data convert'!G151</f>
        <v>22.275757575757574</v>
      </c>
      <c r="H151" s="12">
        <f>'data convert'!H151</f>
        <v>37.63225806451613</v>
      </c>
      <c r="I151" s="12">
        <f>'data convert'!I151</f>
        <v>85.590322580645136</v>
      </c>
      <c r="J151" s="12">
        <f>'data convert'!J151</f>
        <v>32.956521739130437</v>
      </c>
      <c r="K151" s="12">
        <f>'data convert'!K151</f>
        <v>79.966666666666654</v>
      </c>
      <c r="L151" s="12">
        <f>'data convert'!L151</f>
        <v>56.857142857142854</v>
      </c>
      <c r="M151" s="12">
        <f>'data convert'!M151</f>
        <v>134.11153846153846</v>
      </c>
      <c r="N151" s="12">
        <f>'data convert'!N151</f>
        <v>67.73684210526315</v>
      </c>
      <c r="O151" s="12">
        <f>'data convert'!O151</f>
        <v>118.8027027027027</v>
      </c>
      <c r="P151" s="12">
        <f>'data convert'!P151</f>
        <v>55.1</v>
      </c>
      <c r="Q151" s="12">
        <f>'data convert'!Q151</f>
        <v>26.305</v>
      </c>
      <c r="R151" s="12">
        <f>'data convert'!R151</f>
        <v>33.771052631578954</v>
      </c>
      <c r="S151" s="12">
        <f>'data convert'!S151</f>
        <v>24.102702702702704</v>
      </c>
      <c r="T151" s="12">
        <f>'data convert'!T151</f>
        <v>132.91363636363633</v>
      </c>
      <c r="U151" s="12">
        <f>'data convert'!U151</f>
        <v>89.087037037037035</v>
      </c>
      <c r="V151" s="12">
        <f>'data convert'!V151</f>
        <v>154.3571428571428</v>
      </c>
      <c r="W151" s="12">
        <f>'data convert'!W151</f>
        <v>30.461290322580638</v>
      </c>
      <c r="X151" s="12">
        <f>'data convert'!X151</f>
        <v>71.546774193548373</v>
      </c>
      <c r="Y151" s="12">
        <f>'data convert'!Y151</f>
        <v>46.446774193548393</v>
      </c>
      <c r="Z151" s="12">
        <f>'data convert'!Z151</f>
        <v>86.668965517241361</v>
      </c>
      <c r="AA151" s="12">
        <f>'data convert'!AA151</f>
        <v>54.301694915254252</v>
      </c>
      <c r="AB151" s="12">
        <f>'data convert'!AB151</f>
        <v>71.967796610169486</v>
      </c>
      <c r="AC151" s="12">
        <f>'data convert'!AC151</f>
        <v>63.522950819672126</v>
      </c>
      <c r="AD151" s="12">
        <f>'data convert'!AD151</f>
        <v>107.31111111111112</v>
      </c>
      <c r="AE151" s="12">
        <f>'data convert'!AE151</f>
        <v>31.066101694915258</v>
      </c>
      <c r="AF151" s="12">
        <f>'data convert'!AF151</f>
        <v>136.04444444444448</v>
      </c>
      <c r="AG151" s="12">
        <f>'data convert'!AG151</f>
        <v>48.659677419354857</v>
      </c>
      <c r="AH151" s="12">
        <f>'data convert'!AH151</f>
        <v>95.504615384615391</v>
      </c>
      <c r="AI151" s="12">
        <f>'data convert'!AI151</f>
        <v>20.219402985074627</v>
      </c>
      <c r="AJ151" s="12">
        <f>'data convert'!AJ151</f>
        <v>57.079104477611942</v>
      </c>
      <c r="AK151" s="12">
        <f>'data convert'!AK151</f>
        <v>64.852307692307676</v>
      </c>
      <c r="AL151" s="12">
        <f>'data convert'!AL151</f>
        <v>50.317460317460302</v>
      </c>
      <c r="AM151" s="12">
        <f>'data convert'!AM151</f>
        <v>101.33437499999999</v>
      </c>
      <c r="AN151" s="12">
        <f>'data convert'!AN151</f>
        <v>39.254545454545458</v>
      </c>
      <c r="AO151" s="12">
        <f>'data convert'!AO151</f>
        <v>59.928000000000019</v>
      </c>
      <c r="AP151" s="12">
        <f>'data convert'!AP151</f>
        <v>53.64</v>
      </c>
      <c r="AQ151" s="12">
        <f>'data convert'!AQ151</f>
        <v>70.816666666666663</v>
      </c>
      <c r="AR151" s="12">
        <f>'data convert'!AR151</f>
        <v>64.332876712328755</v>
      </c>
      <c r="AS151" s="12">
        <f>'data convert'!AS151</f>
        <v>26.458333333333332</v>
      </c>
      <c r="AT151" s="12">
        <f>'data convert'!AT151</f>
        <v>121.56388888888887</v>
      </c>
      <c r="AU151" s="12">
        <f>'data convert'!AU151</f>
        <v>117</v>
      </c>
      <c r="AV151" s="12">
        <f>'data convert'!AV151</f>
        <v>77</v>
      </c>
      <c r="AW151" s="12">
        <f>'data convert'!AW151</f>
        <v>124.41219512195123</v>
      </c>
      <c r="AX151" s="12">
        <f>'data convert'!AX151</f>
        <v>46.977499999999999</v>
      </c>
      <c r="AY151" s="12">
        <f>'data convert'!AY151</f>
        <v>185.93</v>
      </c>
      <c r="AZ151" s="12">
        <f>'data convert'!AZ151</f>
        <v>73.060975609756113</v>
      </c>
      <c r="BA151" s="12">
        <f>'data convert'!BA151</f>
        <v>66.455263157894748</v>
      </c>
      <c r="BB151" s="12">
        <f>'data convert'!BB151</f>
        <v>73.917948717948704</v>
      </c>
      <c r="BC151" s="12">
        <f>'data convert'!BC151</f>
        <v>52.620512820512836</v>
      </c>
      <c r="BD151" s="12">
        <f>'data convert'!BD151</f>
        <v>122.28749999999999</v>
      </c>
      <c r="BE151" s="12">
        <f>'data convert'!BE151</f>
        <v>57.8</v>
      </c>
      <c r="BF151" s="12">
        <f>'data convert'!BF151</f>
        <v>155.5</v>
      </c>
      <c r="BG151" s="12">
        <f>'data convert'!BG151</f>
        <v>108.3</v>
      </c>
      <c r="BH151" s="12">
        <f>'data convert'!BH151</f>
        <v>137.30000000000001</v>
      </c>
      <c r="BI151" s="12">
        <f>'data convert'!BI151</f>
        <v>120.4</v>
      </c>
      <c r="BJ151" s="12">
        <f>'data convert'!BJ151</f>
        <v>111.7</v>
      </c>
      <c r="BK151" s="12">
        <f>'data convert'!BK151</f>
        <v>76.599999999999994</v>
      </c>
      <c r="BL151" s="12">
        <f>'data convert'!BL151</f>
        <v>67.099999999999994</v>
      </c>
      <c r="BM151" s="12">
        <f>'data convert'!BM151</f>
        <v>139</v>
      </c>
      <c r="BN151" s="12">
        <f>'data convert'!BN151</f>
        <v>83</v>
      </c>
      <c r="BO151" s="12">
        <f>'data convert'!BO151</f>
        <v>31.88</v>
      </c>
      <c r="BP151" s="12">
        <f>'data convert'!BP151</f>
        <v>188.69000000000003</v>
      </c>
      <c r="BQ151" s="12">
        <f>'data convert'!BQ151</f>
        <v>157.05000000000001</v>
      </c>
      <c r="BR151" s="12">
        <f>'data convert'!BR151</f>
        <v>300.49999999999994</v>
      </c>
      <c r="BS151" s="12">
        <f>'data convert'!BS151</f>
        <v>140.05000000000001</v>
      </c>
      <c r="BV151" s="14">
        <f t="shared" si="560"/>
        <v>82.00019064979351</v>
      </c>
      <c r="BX151" s="12">
        <f t="shared" si="561"/>
        <v>81.667393711644507</v>
      </c>
      <c r="BY151" s="12">
        <f t="shared" si="562"/>
        <v>91.211914646103523</v>
      </c>
      <c r="BZ151" s="12">
        <f t="shared" si="563"/>
        <v>79.794731701803926</v>
      </c>
      <c r="CA151" s="13"/>
      <c r="CB151" s="12">
        <f t="shared" si="564"/>
        <v>90.828056453123082</v>
      </c>
      <c r="CC151" s="12">
        <f t="shared" si="565"/>
        <v>56.920205568566217</v>
      </c>
      <c r="CD151" s="12">
        <f t="shared" si="566"/>
        <v>71.139330929487173</v>
      </c>
      <c r="CF151" s="12">
        <f t="shared" si="567"/>
        <v>34.5987012987013</v>
      </c>
      <c r="CG151" s="12">
        <f t="shared" si="568"/>
        <v>105.87874589866526</v>
      </c>
      <c r="CH151" s="12">
        <f t="shared" si="569"/>
        <v>105.61056497175143</v>
      </c>
      <c r="CJ151" s="12">
        <f t="shared" si="570"/>
        <v>87.688804647972617</v>
      </c>
      <c r="CK151" s="12">
        <f t="shared" si="571"/>
        <v>73.272628277315221</v>
      </c>
      <c r="CL151" s="12">
        <f t="shared" si="572"/>
        <v>76.244356472695856</v>
      </c>
      <c r="CM151" s="13"/>
      <c r="CN151" s="12">
        <f t="shared" si="573"/>
        <v>-0.40584898097409505</v>
      </c>
      <c r="CO151" s="12">
        <f t="shared" si="574"/>
        <v>11.233783633078918</v>
      </c>
      <c r="CP151" s="12">
        <f t="shared" si="575"/>
        <v>-2.6895778296524457</v>
      </c>
      <c r="CR151" s="12">
        <f t="shared" si="576"/>
        <v>10.7656649739165</v>
      </c>
      <c r="CS151" s="12">
        <f t="shared" si="577"/>
        <v>-30.585276549342328</v>
      </c>
      <c r="CT151" s="12">
        <f t="shared" si="578"/>
        <v>-13.24492008401652</v>
      </c>
      <c r="CV151" s="12">
        <f t="shared" si="579"/>
        <v>-57.806559930493982</v>
      </c>
      <c r="CW151" s="12">
        <f t="shared" si="580"/>
        <v>29.12012162368293</v>
      </c>
      <c r="CX151" s="12">
        <f t="shared" si="581"/>
        <v>28.793072473200858</v>
      </c>
      <c r="CZ151" s="12">
        <f t="shared" si="582"/>
        <v>6.9373180148739468</v>
      </c>
      <c r="DA151" s="12">
        <f t="shared" si="583"/>
        <v>-10.643344001176741</v>
      </c>
      <c r="DB151" s="12">
        <f t="shared" si="584"/>
        <v>-7.0192936522302434</v>
      </c>
      <c r="DC151" s="13"/>
      <c r="DD151" s="12">
        <f t="shared" si="585"/>
        <v>81.667393711644507</v>
      </c>
      <c r="DE151" s="12">
        <f t="shared" si="559"/>
        <v>91.211914646103523</v>
      </c>
      <c r="DF151" s="12">
        <f t="shared" si="586"/>
        <v>79.794731701803926</v>
      </c>
      <c r="DH151" s="12">
        <f t="shared" si="587"/>
        <v>11.217038190080512</v>
      </c>
      <c r="DI151" s="12">
        <f t="shared" si="588"/>
        <v>-30.302409588895358</v>
      </c>
      <c r="DJ151" s="12">
        <f t="shared" si="589"/>
        <v>-12.891390680753654</v>
      </c>
      <c r="DL151" s="12">
        <f t="shared" si="590"/>
        <v>-62.067783103838927</v>
      </c>
      <c r="DM151" s="12">
        <f t="shared" si="591"/>
        <v>16.079951078176702</v>
      </c>
      <c r="DN151" s="12">
        <f t="shared" si="595"/>
        <v>15.785931455899989</v>
      </c>
      <c r="DP151" s="12">
        <f t="shared" si="592"/>
        <v>9.8929751097718501</v>
      </c>
      <c r="DQ151" s="12">
        <f t="shared" si="593"/>
        <v>-8.1736015466059389</v>
      </c>
      <c r="DR151" s="12">
        <f t="shared" si="594"/>
        <v>-4.4493855087776506</v>
      </c>
    </row>
    <row r="152" spans="1:122" s="12" customFormat="1" ht="15.75" x14ac:dyDescent="0.25">
      <c r="A152" s="21" t="str">
        <f>'data convert'!A152</f>
        <v>Sep</v>
      </c>
      <c r="B152" s="12">
        <f>'data convert'!B152</f>
        <v>126.08636363636364</v>
      </c>
      <c r="C152" s="12">
        <f>'data convert'!C152</f>
        <v>58.888888888888886</v>
      </c>
      <c r="D152" s="12">
        <f>'data convert'!D152</f>
        <v>94.603448275862078</v>
      </c>
      <c r="E152" s="12">
        <f>'data convert'!E152</f>
        <v>9.5954545454545475</v>
      </c>
      <c r="F152" s="12">
        <f>'data convert'!F152</f>
        <v>88.2</v>
      </c>
      <c r="G152" s="12">
        <f>'data convert'!G152</f>
        <v>60.551515151515162</v>
      </c>
      <c r="H152" s="12">
        <f>'data convert'!H152</f>
        <v>37.487096774193553</v>
      </c>
      <c r="I152" s="12">
        <f>'data convert'!I152</f>
        <v>78.906451612903226</v>
      </c>
      <c r="J152" s="12">
        <f>'data convert'!J152</f>
        <v>153.74347826086958</v>
      </c>
      <c r="K152" s="12">
        <f>'data convert'!K152</f>
        <v>114.7</v>
      </c>
      <c r="L152" s="12">
        <f>'data convert'!L152</f>
        <v>32.546428571428571</v>
      </c>
      <c r="M152" s="12">
        <f>'data convert'!M152</f>
        <v>105.34615384615387</v>
      </c>
      <c r="N152" s="12">
        <f>'data convert'!N152</f>
        <v>93.418421052631587</v>
      </c>
      <c r="O152" s="12">
        <f>'data convert'!O152</f>
        <v>154.41081081081086</v>
      </c>
      <c r="P152" s="12">
        <f>'data convert'!P152</f>
        <v>83.4722222222222</v>
      </c>
      <c r="Q152" s="12">
        <f>'data convert'!Q152</f>
        <v>156.41</v>
      </c>
      <c r="R152" s="12">
        <f>'data convert'!R152</f>
        <v>20.034210526315793</v>
      </c>
      <c r="S152" s="12">
        <f>'data convert'!S152</f>
        <v>160.19189189189188</v>
      </c>
      <c r="T152" s="12">
        <f>'data convert'!T152</f>
        <v>52.784090909090907</v>
      </c>
      <c r="U152" s="12">
        <f>'data convert'!U152</f>
        <v>68.244444444444426</v>
      </c>
      <c r="V152" s="12">
        <f>'data convert'!V152</f>
        <v>209.00714285714292</v>
      </c>
      <c r="W152" s="12">
        <f>'data convert'!W152</f>
        <v>201.65967741935478</v>
      </c>
      <c r="X152" s="12">
        <f>'data convert'!X152</f>
        <v>94.114516129032268</v>
      </c>
      <c r="Y152" s="12">
        <f>'data convert'!Y152</f>
        <v>173.60967741935482</v>
      </c>
      <c r="Z152" s="12">
        <f>'data convert'!Z152</f>
        <v>154.42586206896553</v>
      </c>
      <c r="AA152" s="12">
        <f>'data convert'!AA152</f>
        <v>59.972881355932195</v>
      </c>
      <c r="AB152" s="12">
        <f>'data convert'!AB152</f>
        <v>155.5152542372881</v>
      </c>
      <c r="AC152" s="12">
        <f>'data convert'!AC152</f>
        <v>92.962295081967213</v>
      </c>
      <c r="AD152" s="12">
        <f>'data convert'!AD152</f>
        <v>205.52857142857144</v>
      </c>
      <c r="AE152" s="12">
        <f>'data convert'!AE152</f>
        <v>112.72881355932205</v>
      </c>
      <c r="AF152" s="12">
        <f>'data convert'!AF152</f>
        <v>255.48571428571424</v>
      </c>
      <c r="AG152" s="12">
        <f>'data convert'!AG152</f>
        <v>71.251612903225819</v>
      </c>
      <c r="AH152" s="12">
        <f>'data convert'!AH152</f>
        <v>93.870769230769241</v>
      </c>
      <c r="AI152" s="12">
        <f>'data convert'!AI152</f>
        <v>140.35671641791043</v>
      </c>
      <c r="AJ152" s="12">
        <f>'data convert'!AJ152</f>
        <v>182.055223880597</v>
      </c>
      <c r="AK152" s="12">
        <f>'data convert'!AK152</f>
        <v>151.09384615384613</v>
      </c>
      <c r="AL152" s="12">
        <f>'data convert'!AL152</f>
        <v>124.79841269841266</v>
      </c>
      <c r="AM152" s="12">
        <f>'data convert'!AM152</f>
        <v>141.84375</v>
      </c>
      <c r="AN152" s="12">
        <f>'data convert'!AN152</f>
        <v>112.67424242424242</v>
      </c>
      <c r="AO152" s="12">
        <f>'data convert'!AO152</f>
        <v>68.902666666666661</v>
      </c>
      <c r="AP152" s="12">
        <f>'data convert'!AP152</f>
        <v>146.40400000000002</v>
      </c>
      <c r="AQ152" s="12">
        <f>'data convert'!AQ152</f>
        <v>151.04027777777785</v>
      </c>
      <c r="AR152" s="12">
        <f>'data convert'!AR152</f>
        <v>58.86575342465752</v>
      </c>
      <c r="AS152" s="12">
        <f>'data convert'!AS152</f>
        <v>89.940277777777794</v>
      </c>
      <c r="AT152" s="12">
        <f>'data convert'!AT152</f>
        <v>105.49722222222228</v>
      </c>
      <c r="AU152" s="12">
        <f>'data convert'!AU152</f>
        <v>168</v>
      </c>
      <c r="AV152" s="12">
        <f>'data convert'!AV152</f>
        <v>76</v>
      </c>
      <c r="AW152" s="12">
        <f>'data convert'!AW152</f>
        <v>93.478048780487796</v>
      </c>
      <c r="AX152" s="12">
        <f>'data convert'!AX152</f>
        <v>69.715000000000003</v>
      </c>
      <c r="AY152" s="12">
        <f>'data convert'!AY152</f>
        <v>189.92250000000001</v>
      </c>
      <c r="AZ152" s="12">
        <f>'data convert'!AZ152</f>
        <v>141.65853658536585</v>
      </c>
      <c r="BA152" s="12">
        <f>'data convert'!BA152</f>
        <v>83.310526315789474</v>
      </c>
      <c r="BB152" s="12">
        <f>'data convert'!BB152</f>
        <v>14.584615384615384</v>
      </c>
      <c r="BC152" s="12">
        <f>'data convert'!BC152</f>
        <v>82.7128205128205</v>
      </c>
      <c r="BD152" s="12">
        <f>'data convert'!BD152</f>
        <v>95.852500000000006</v>
      </c>
      <c r="BE152" s="12">
        <f>'data convert'!BE152</f>
        <v>67.2</v>
      </c>
      <c r="BF152" s="12">
        <f>'data convert'!BF152</f>
        <v>92.6</v>
      </c>
      <c r="BG152" s="12">
        <f>'data convert'!BG152</f>
        <v>50.5</v>
      </c>
      <c r="BH152" s="12">
        <f>'data convert'!BH152</f>
        <v>154.6</v>
      </c>
      <c r="BI152" s="12">
        <f>'data convert'!BI152</f>
        <v>72.5</v>
      </c>
      <c r="BJ152" s="12">
        <f>'data convert'!BJ152</f>
        <v>69.8</v>
      </c>
      <c r="BK152" s="12">
        <f>'data convert'!BK152</f>
        <v>64.900000000000006</v>
      </c>
      <c r="BL152" s="12">
        <f>'data convert'!BL152</f>
        <v>111.6</v>
      </c>
      <c r="BM152" s="12">
        <f>'data convert'!BM152</f>
        <v>164.5</v>
      </c>
      <c r="BN152" s="12">
        <f>'data convert'!BN152</f>
        <v>110</v>
      </c>
      <c r="BO152" s="12">
        <f>'data convert'!BO152</f>
        <v>22.659999999999997</v>
      </c>
      <c r="BP152" s="12">
        <f>'data convert'!BP152</f>
        <v>288.58</v>
      </c>
      <c r="BQ152" s="12">
        <f>'data convert'!BQ152</f>
        <v>107.91</v>
      </c>
      <c r="BR152" s="12">
        <f>'data convert'!BR152</f>
        <v>147.44999999999996</v>
      </c>
      <c r="BS152" s="12">
        <f>'data convert'!BS152</f>
        <v>165.49000000000004</v>
      </c>
      <c r="BV152" s="14">
        <f t="shared" si="560"/>
        <v>111.55358709172674</v>
      </c>
      <c r="BX152" s="12">
        <f t="shared" si="561"/>
        <v>97.374698279844367</v>
      </c>
      <c r="BY152" s="12">
        <f t="shared" si="562"/>
        <v>122.29036511271367</v>
      </c>
      <c r="BZ152" s="12">
        <f t="shared" si="563"/>
        <v>112.17518339452069</v>
      </c>
      <c r="CA152" s="13"/>
      <c r="CB152" s="12">
        <f t="shared" si="564"/>
        <v>91.739609931251465</v>
      </c>
      <c r="CC152" s="12">
        <f t="shared" si="565"/>
        <v>108.88035389018994</v>
      </c>
      <c r="CD152" s="12">
        <f t="shared" si="566"/>
        <v>105.70959134615384</v>
      </c>
      <c r="CF152" s="12">
        <f t="shared" si="567"/>
        <v>100.43712121212121</v>
      </c>
      <c r="CG152" s="12">
        <f t="shared" si="568"/>
        <v>132.51105436379629</v>
      </c>
      <c r="CH152" s="12">
        <f t="shared" si="569"/>
        <v>104.93179378531075</v>
      </c>
      <c r="CJ152" s="12">
        <f t="shared" si="570"/>
        <v>105.59107962867647</v>
      </c>
      <c r="CK152" s="12">
        <f t="shared" si="571"/>
        <v>127.27374314679867</v>
      </c>
      <c r="CL152" s="12">
        <f t="shared" si="572"/>
        <v>110.31001804749144</v>
      </c>
      <c r="CM152" s="13"/>
      <c r="CN152" s="12">
        <f t="shared" si="573"/>
        <v>-12.710383575763954</v>
      </c>
      <c r="CO152" s="12">
        <f t="shared" si="574"/>
        <v>9.6247716464361144</v>
      </c>
      <c r="CP152" s="12">
        <f t="shared" si="575"/>
        <v>0.55721767358572616</v>
      </c>
      <c r="CR152" s="12">
        <f t="shared" si="576"/>
        <v>-17.761846729485185</v>
      </c>
      <c r="CS152" s="12">
        <f t="shared" si="577"/>
        <v>-2.3963668683631782</v>
      </c>
      <c r="CT152" s="12">
        <f t="shared" si="578"/>
        <v>-5.2387340451612534</v>
      </c>
      <c r="CV152" s="12">
        <f t="shared" si="579"/>
        <v>-9.9651352945421952</v>
      </c>
      <c r="CW152" s="12">
        <f t="shared" si="580"/>
        <v>18.786905753946698</v>
      </c>
      <c r="CX152" s="12">
        <f t="shared" si="581"/>
        <v>-5.9359752375969039</v>
      </c>
      <c r="CZ152" s="12">
        <f t="shared" si="582"/>
        <v>-5.3449715231008259</v>
      </c>
      <c r="DA152" s="12">
        <f t="shared" si="583"/>
        <v>14.092022018212441</v>
      </c>
      <c r="DB152" s="12">
        <f t="shared" si="584"/>
        <v>-1.1147727981286302</v>
      </c>
      <c r="DC152" s="13"/>
      <c r="DD152" s="12">
        <f t="shared" si="585"/>
        <v>97.374698279844367</v>
      </c>
      <c r="DE152" s="12">
        <f t="shared" si="559"/>
        <v>122.29036511271367</v>
      </c>
      <c r="DF152" s="12">
        <f t="shared" si="586"/>
        <v>112.17518339452069</v>
      </c>
      <c r="DH152" s="12">
        <f t="shared" si="587"/>
        <v>-5.7870149516646165</v>
      </c>
      <c r="DI152" s="12">
        <f t="shared" si="588"/>
        <v>11.815857521098097</v>
      </c>
      <c r="DJ152" s="12">
        <f t="shared" si="589"/>
        <v>8.5596086186125007</v>
      </c>
      <c r="DL152" s="12">
        <f t="shared" si="590"/>
        <v>-17.869963737904101</v>
      </c>
      <c r="DM152" s="12">
        <f t="shared" si="591"/>
        <v>8.3577224106431611</v>
      </c>
      <c r="DN152" s="12">
        <f t="shared" si="595"/>
        <v>-14.194553521369999</v>
      </c>
      <c r="DP152" s="12">
        <f t="shared" si="592"/>
        <v>-5.8694833978455758</v>
      </c>
      <c r="DQ152" s="12">
        <f t="shared" si="593"/>
        <v>13.459803938252785</v>
      </c>
      <c r="DR152" s="12">
        <f t="shared" si="594"/>
        <v>-1.662725471523814</v>
      </c>
    </row>
    <row r="153" spans="1:122" s="12" customFormat="1" ht="15.75" x14ac:dyDescent="0.25">
      <c r="A153" s="21" t="str">
        <f>'data convert'!A153</f>
        <v>Oct</v>
      </c>
      <c r="B153" s="12">
        <f>'data convert'!B153</f>
        <v>98.645454545454541</v>
      </c>
      <c r="C153" s="12">
        <f>'data convert'!C153</f>
        <v>146.33333333333334</v>
      </c>
      <c r="D153" s="12">
        <f>'data convert'!D153</f>
        <v>252.77241379310337</v>
      </c>
      <c r="E153" s="12">
        <f>'data convert'!E153</f>
        <v>212.95</v>
      </c>
      <c r="F153" s="12">
        <f>'data convert'!F153</f>
        <v>189.9190476190476</v>
      </c>
      <c r="G153" s="12">
        <f>'data convert'!G153</f>
        <v>324.29696969696971</v>
      </c>
      <c r="H153" s="12">
        <f>'data convert'!H153</f>
        <v>132.12258064516129</v>
      </c>
      <c r="I153" s="12">
        <f>'data convert'!I153</f>
        <v>108.67419354838711</v>
      </c>
      <c r="J153" s="12">
        <f>'data convert'!J153</f>
        <v>83.230434782608697</v>
      </c>
      <c r="K153" s="12">
        <f>'data convert'!K153</f>
        <v>118.53333333333332</v>
      </c>
      <c r="L153" s="12">
        <f>'data convert'!L153</f>
        <v>153.34285714285713</v>
      </c>
      <c r="M153" s="12">
        <f>'data convert'!M153</f>
        <v>217.16153846153844</v>
      </c>
      <c r="N153" s="12">
        <f>'data convert'!N153</f>
        <v>180.45789473684204</v>
      </c>
      <c r="O153" s="12">
        <f>'data convert'!O153</f>
        <v>236.87027027027025</v>
      </c>
      <c r="P153" s="12">
        <f>'data convert'!P153</f>
        <v>49.958333333333343</v>
      </c>
      <c r="Q153" s="12">
        <f>'data convert'!Q153</f>
        <v>110.42749999999999</v>
      </c>
      <c r="R153" s="12">
        <f>'data convert'!R153</f>
        <v>92.9</v>
      </c>
      <c r="S153" s="12">
        <f>'data convert'!S153</f>
        <v>111.27027027027025</v>
      </c>
      <c r="T153" s="12">
        <f>'data convert'!T153</f>
        <v>148.62045454545449</v>
      </c>
      <c r="U153" s="12">
        <f>'data convert'!U153</f>
        <v>381.8611111111112</v>
      </c>
      <c r="V153" s="12">
        <f>'data convert'!V153</f>
        <v>145.72678571428574</v>
      </c>
      <c r="W153" s="12">
        <f>'data convert'!W153</f>
        <v>166.58387096774192</v>
      </c>
      <c r="X153" s="12">
        <f>'data convert'!X153</f>
        <v>80.479032258064549</v>
      </c>
      <c r="Y153" s="12">
        <f>'data convert'!Y153</f>
        <v>93</v>
      </c>
      <c r="Z153" s="12">
        <f>'data convert'!Z153</f>
        <v>132.7137931034483</v>
      </c>
      <c r="AA153" s="12">
        <f>'data convert'!AA153</f>
        <v>84.3</v>
      </c>
      <c r="AB153" s="12">
        <f>'data convert'!AB153</f>
        <v>225.28983050847461</v>
      </c>
      <c r="AC153" s="12">
        <f>'data convert'!AC153</f>
        <v>121.78032786885247</v>
      </c>
      <c r="AD153" s="12">
        <f>'data convert'!AD153</f>
        <v>81.69047619047619</v>
      </c>
      <c r="AE153" s="12">
        <f>'data convert'!AE153</f>
        <v>127.48644067796607</v>
      </c>
      <c r="AF153" s="12">
        <f>'data convert'!AF153</f>
        <v>155.16190476190471</v>
      </c>
      <c r="AG153" s="12">
        <f>'data convert'!AG153</f>
        <v>102.32096774193549</v>
      </c>
      <c r="AH153" s="12">
        <f>'data convert'!AH153</f>
        <v>90.861538461538458</v>
      </c>
      <c r="AI153" s="12">
        <f>'data convert'!AI153</f>
        <v>155.9850746268657</v>
      </c>
      <c r="AJ153" s="12">
        <f>'data convert'!AJ153</f>
        <v>66.91940298507464</v>
      </c>
      <c r="AK153" s="12">
        <f>'data convert'!AK153</f>
        <v>131.93846153846152</v>
      </c>
      <c r="AL153" s="12">
        <f>'data convert'!AL153</f>
        <v>190.18888888888893</v>
      </c>
      <c r="AM153" s="12">
        <f>'data convert'!AM153</f>
        <v>39.7265625</v>
      </c>
      <c r="AN153" s="12">
        <f>'data convert'!AN153</f>
        <v>129.97424242424239</v>
      </c>
      <c r="AO153" s="12">
        <f>'data convert'!AO153</f>
        <v>167.54399999999998</v>
      </c>
      <c r="AP153" s="12">
        <f>'data convert'!AP153</f>
        <v>198.86400000000003</v>
      </c>
      <c r="AQ153" s="12">
        <f>'data convert'!AQ153</f>
        <v>78.30138888888888</v>
      </c>
      <c r="AR153" s="12">
        <f>'data convert'!AR153</f>
        <v>224</v>
      </c>
      <c r="AS153" s="12">
        <f>'data convert'!AS153</f>
        <v>319.39166666666665</v>
      </c>
      <c r="AT153" s="12">
        <f>'data convert'!AT153</f>
        <v>90.358333333333334</v>
      </c>
      <c r="AU153" s="12">
        <f>'data convert'!AU153</f>
        <v>149</v>
      </c>
      <c r="AV153" s="12">
        <f>'data convert'!AV153</f>
        <v>166</v>
      </c>
      <c r="AW153" s="12">
        <f>'data convert'!AW153</f>
        <v>129.38536585365853</v>
      </c>
      <c r="AX153" s="12">
        <f>'data convert'!AX153</f>
        <v>361.54250000000002</v>
      </c>
      <c r="AY153" s="12">
        <f>'data convert'!AY153</f>
        <v>189.405</v>
      </c>
      <c r="AZ153" s="12">
        <f>'data convert'!AZ153</f>
        <v>128.63414634146343</v>
      </c>
      <c r="BA153" s="12">
        <f>'data convert'!BA153</f>
        <v>180.9105263157895</v>
      </c>
      <c r="BB153" s="12">
        <f>'data convert'!BB153</f>
        <v>220.89487179487179</v>
      </c>
      <c r="BC153" s="12">
        <f>'data convert'!BC153</f>
        <v>130.64871794871794</v>
      </c>
      <c r="BD153" s="12">
        <f>'data convert'!BD153</f>
        <v>251.495</v>
      </c>
      <c r="BE153" s="12">
        <f>'data convert'!BE153</f>
        <v>76.7</v>
      </c>
      <c r="BF153" s="12">
        <f>'data convert'!BF153</f>
        <v>161.5</v>
      </c>
      <c r="BG153" s="12">
        <f>'data convert'!BG153</f>
        <v>137.19999999999999</v>
      </c>
      <c r="BH153" s="12">
        <f>'data convert'!BH153</f>
        <v>66.400000000000006</v>
      </c>
      <c r="BI153" s="12">
        <f>'data convert'!BI153</f>
        <v>145.9</v>
      </c>
      <c r="BJ153" s="12">
        <f>'data convert'!BJ153</f>
        <v>204.8</v>
      </c>
      <c r="BK153" s="12">
        <f>'data convert'!BK153</f>
        <v>88.5</v>
      </c>
      <c r="BL153" s="12">
        <f>'data convert'!BL153</f>
        <v>123.8</v>
      </c>
      <c r="BM153" s="12">
        <f>'data convert'!BM153</f>
        <v>146.80000000000001</v>
      </c>
      <c r="BN153" s="12">
        <f>'data convert'!BN153</f>
        <v>78</v>
      </c>
      <c r="BO153" s="12">
        <f>'data convert'!BO153</f>
        <v>18.739999999999998</v>
      </c>
      <c r="BP153" s="12">
        <f>'data convert'!BP153</f>
        <v>139.77000000000001</v>
      </c>
      <c r="BQ153" s="12">
        <f>'data convert'!BQ153</f>
        <v>152.01999999999998</v>
      </c>
      <c r="BR153" s="12">
        <f>'data convert'!BR153</f>
        <v>221.70000000000002</v>
      </c>
      <c r="BS153" s="12">
        <f>'data convert'!BS153</f>
        <v>125.64000000000001</v>
      </c>
      <c r="BV153" s="14">
        <f t="shared" si="560"/>
        <v>150.66173013615273</v>
      </c>
      <c r="BX153" s="12">
        <f t="shared" si="561"/>
        <v>112.04402775465311</v>
      </c>
      <c r="BY153" s="12">
        <f t="shared" si="562"/>
        <v>168.65876923076925</v>
      </c>
      <c r="BZ153" s="12">
        <f t="shared" si="563"/>
        <v>161.59222874242343</v>
      </c>
      <c r="CA153" s="13"/>
      <c r="CB153" s="12">
        <f t="shared" si="564"/>
        <v>103.16862930218367</v>
      </c>
      <c r="CC153" s="12">
        <f t="shared" si="565"/>
        <v>155.98460837887069</v>
      </c>
      <c r="CD153" s="12">
        <f t="shared" si="566"/>
        <v>112.26223357371795</v>
      </c>
      <c r="CF153" s="12">
        <f t="shared" si="567"/>
        <v>159.946645021645</v>
      </c>
      <c r="CG153" s="12">
        <f t="shared" si="568"/>
        <v>194.34864376364376</v>
      </c>
      <c r="CH153" s="12">
        <f t="shared" si="569"/>
        <v>120.735</v>
      </c>
      <c r="CJ153" s="12">
        <f t="shared" si="570"/>
        <v>159.14576170835784</v>
      </c>
      <c r="CK153" s="12">
        <f t="shared" si="571"/>
        <v>160.67732982365629</v>
      </c>
      <c r="CL153" s="12">
        <f t="shared" si="572"/>
        <v>145.14302755725839</v>
      </c>
      <c r="CM153" s="13"/>
      <c r="CN153" s="12">
        <f t="shared" si="573"/>
        <v>-25.632058218501051</v>
      </c>
      <c r="CO153" s="12">
        <f t="shared" si="574"/>
        <v>11.945328835897898</v>
      </c>
      <c r="CP153" s="12">
        <f t="shared" si="575"/>
        <v>7.2549934189610266</v>
      </c>
      <c r="CR153" s="12">
        <f t="shared" si="576"/>
        <v>-31.523002418098894</v>
      </c>
      <c r="CS153" s="12">
        <f t="shared" si="577"/>
        <v>3.5329995466716646</v>
      </c>
      <c r="CT153" s="12">
        <f t="shared" si="578"/>
        <v>-25.487226602092793</v>
      </c>
      <c r="CV153" s="12">
        <f t="shared" si="579"/>
        <v>6.1627560476715022</v>
      </c>
      <c r="CW153" s="12">
        <f t="shared" si="580"/>
        <v>28.996689197722112</v>
      </c>
      <c r="CX153" s="12">
        <f t="shared" si="581"/>
        <v>-19.863524804280424</v>
      </c>
      <c r="CZ153" s="12">
        <f t="shared" si="582"/>
        <v>5.6311789095599183</v>
      </c>
      <c r="DA153" s="12">
        <f t="shared" si="583"/>
        <v>6.6477397269050931</v>
      </c>
      <c r="DB153" s="12">
        <f t="shared" si="584"/>
        <v>-3.6629757098282978</v>
      </c>
      <c r="DC153" s="13"/>
      <c r="DD153" s="12">
        <f t="shared" si="585"/>
        <v>112.04402775465311</v>
      </c>
      <c r="DE153" s="12">
        <f t="shared" si="559"/>
        <v>168.65876923076925</v>
      </c>
      <c r="DF153" s="12">
        <f t="shared" si="586"/>
        <v>161.59222874242343</v>
      </c>
      <c r="DH153" s="12">
        <f t="shared" si="587"/>
        <v>-7.9213489824769807</v>
      </c>
      <c r="DI153" s="12">
        <f t="shared" si="588"/>
        <v>39.217244778486418</v>
      </c>
      <c r="DJ153" s="12">
        <f t="shared" si="589"/>
        <v>0.19475006694926039</v>
      </c>
      <c r="DL153" s="12">
        <f t="shared" si="590"/>
        <v>-5.1655328974942263</v>
      </c>
      <c r="DM153" s="12">
        <f t="shared" si="591"/>
        <v>15.231864106469347</v>
      </c>
      <c r="DN153" s="12">
        <f t="shared" si="595"/>
        <v>-28.414632366489656</v>
      </c>
      <c r="DP153" s="12">
        <f t="shared" si="592"/>
        <v>-1.5139756738953318</v>
      </c>
      <c r="DQ153" s="12">
        <f t="shared" si="593"/>
        <v>-0.56617754819476918</v>
      </c>
      <c r="DR153" s="12">
        <f t="shared" si="594"/>
        <v>-10.179450653771797</v>
      </c>
    </row>
    <row r="154" spans="1:122" s="12" customFormat="1" ht="15.75" x14ac:dyDescent="0.25">
      <c r="A154" s="21" t="str">
        <f>'data convert'!A154</f>
        <v>Nov</v>
      </c>
      <c r="B154" s="12">
        <f>'data convert'!B154</f>
        <v>45.88636363636364</v>
      </c>
      <c r="C154" s="12">
        <f>'data convert'!C154</f>
        <v>2.4888888888888889</v>
      </c>
      <c r="D154" s="12">
        <f>'data convert'!D154</f>
        <v>5.613793103448276</v>
      </c>
      <c r="E154" s="12">
        <f>'data convert'!E154</f>
        <v>0.98181818181818192</v>
      </c>
      <c r="F154" s="12">
        <f>'data convert'!F154</f>
        <v>17.795238095238094</v>
      </c>
      <c r="G154" s="12">
        <f>'data convert'!G154</f>
        <v>149.3878787878788</v>
      </c>
      <c r="H154" s="12">
        <f>'data convert'!H154</f>
        <v>64.58064516129032</v>
      </c>
      <c r="I154" s="12">
        <f>'data convert'!I154</f>
        <v>102.44516129032259</v>
      </c>
      <c r="J154" s="12">
        <f>'data convert'!J154</f>
        <v>38.543478260869563</v>
      </c>
      <c r="K154" s="12">
        <f>'data convert'!K154</f>
        <v>31.633333333333336</v>
      </c>
      <c r="L154" s="12">
        <f>'data convert'!L154</f>
        <v>46.79285714285713</v>
      </c>
      <c r="M154" s="12">
        <f>'data convert'!M154</f>
        <v>20.988461538461539</v>
      </c>
      <c r="N154" s="12">
        <f>'data convert'!N154</f>
        <v>8.1763157894736853</v>
      </c>
      <c r="O154" s="12">
        <f>'data convert'!O154</f>
        <v>125.93513513513514</v>
      </c>
      <c r="P154" s="12">
        <f>'data convert'!P154</f>
        <v>21.819444444444446</v>
      </c>
      <c r="Q154" s="12">
        <f>'data convert'!Q154</f>
        <v>138.9025</v>
      </c>
      <c r="R154" s="12">
        <f>'data convert'!R154</f>
        <v>21.915789473684214</v>
      </c>
      <c r="S154" s="12">
        <f>'data convert'!S154</f>
        <v>43.191891891891899</v>
      </c>
      <c r="T154" s="12">
        <f>'data convert'!T154</f>
        <v>66.831818181818193</v>
      </c>
      <c r="U154" s="12">
        <f>'data convert'!U154</f>
        <v>122.62777777777777</v>
      </c>
      <c r="V154" s="12">
        <f>'data convert'!V154</f>
        <v>36.953571428571422</v>
      </c>
      <c r="W154" s="12">
        <f>'data convert'!W154</f>
        <v>14.85645161290323</v>
      </c>
      <c r="X154" s="12">
        <f>'data convert'!X154</f>
        <v>30.590322580645161</v>
      </c>
      <c r="Y154" s="12">
        <f>'data convert'!Y154</f>
        <v>20.020967741935479</v>
      </c>
      <c r="Z154" s="12">
        <f>'data convert'!Z154</f>
        <v>48.367241379310343</v>
      </c>
      <c r="AA154" s="12">
        <f>'data convert'!AA154</f>
        <v>131.36779661016951</v>
      </c>
      <c r="AB154" s="12">
        <f>'data convert'!AB154</f>
        <v>85.415254237288124</v>
      </c>
      <c r="AC154" s="12">
        <f>'data convert'!AC154</f>
        <v>151.0311475409836</v>
      </c>
      <c r="AD154" s="12">
        <f>'data convert'!AD154</f>
        <v>129.0809523809524</v>
      </c>
      <c r="AE154" s="12">
        <f>'data convert'!AE154</f>
        <v>84.237288135593218</v>
      </c>
      <c r="AF154" s="12">
        <f>'data convert'!AF154</f>
        <v>43.820634920634916</v>
      </c>
      <c r="AG154" s="12">
        <f>'data convert'!AG154</f>
        <v>55.098387096774196</v>
      </c>
      <c r="AH154" s="12">
        <f>'data convert'!AH154</f>
        <v>27.607692307692307</v>
      </c>
      <c r="AI154" s="12">
        <f>'data convert'!AI154</f>
        <v>6.3761194029850756</v>
      </c>
      <c r="AJ154" s="12">
        <f>'data convert'!AJ154</f>
        <v>39.504477611940302</v>
      </c>
      <c r="AK154" s="12">
        <f>'data convert'!AK154</f>
        <v>60.458461538461556</v>
      </c>
      <c r="AL154" s="12">
        <f>'data convert'!AL154</f>
        <v>124.931746031746</v>
      </c>
      <c r="AM154" s="12">
        <f>'data convert'!AM154</f>
        <v>10.84375</v>
      </c>
      <c r="AN154" s="12">
        <f>'data convert'!AN154</f>
        <v>12.833333333333334</v>
      </c>
      <c r="AO154" s="12">
        <f>'data convert'!AO154</f>
        <v>58.793333333333322</v>
      </c>
      <c r="AP154" s="12">
        <f>'data convert'!AP154</f>
        <v>77.222666666666655</v>
      </c>
      <c r="AQ154" s="12">
        <f>'data convert'!AQ154</f>
        <v>95.595833333333331</v>
      </c>
      <c r="AR154" s="12">
        <f>'data convert'!AR154</f>
        <v>33.787671232876718</v>
      </c>
      <c r="AS154" s="12">
        <f>'data convert'!AS154</f>
        <v>68.838888888888889</v>
      </c>
      <c r="AT154" s="12">
        <f>'data convert'!AT154</f>
        <v>54.55416666666666</v>
      </c>
      <c r="AU154" s="12">
        <f>'data convert'!AU154</f>
        <v>23</v>
      </c>
      <c r="AV154" s="12">
        <f>'data convert'!AV154</f>
        <v>169</v>
      </c>
      <c r="AW154" s="12">
        <f>'data convert'!AW154</f>
        <v>62.717073170731702</v>
      </c>
      <c r="AX154" s="12">
        <f>'data convert'!AX154</f>
        <v>48.342500000000001</v>
      </c>
      <c r="AY154" s="12">
        <f>'data convert'!AY154</f>
        <v>41.625</v>
      </c>
      <c r="AZ154" s="12">
        <f>'data convert'!AZ154</f>
        <v>105.47317073170731</v>
      </c>
      <c r="BA154" s="12">
        <f>'data convert'!BA154</f>
        <v>22.33421052631579</v>
      </c>
      <c r="BB154" s="12">
        <f>'data convert'!BB154</f>
        <v>13.848717948717946</v>
      </c>
      <c r="BC154" s="12">
        <f>'data convert'!BC154</f>
        <v>31.958974358974356</v>
      </c>
      <c r="BD154" s="12">
        <f>'data convert'!BD154</f>
        <v>96.737499999999997</v>
      </c>
      <c r="BE154" s="12">
        <f>'data convert'!BE154</f>
        <v>68</v>
      </c>
      <c r="BF154" s="12">
        <f>'data convert'!BF154</f>
        <v>56</v>
      </c>
      <c r="BG154" s="12">
        <f>'data convert'!BG154</f>
        <v>9.5</v>
      </c>
      <c r="BH154" s="12">
        <f>'data convert'!BH154</f>
        <v>86.6</v>
      </c>
      <c r="BI154" s="12">
        <f>'data convert'!BI154</f>
        <v>220.9</v>
      </c>
      <c r="BJ154" s="12">
        <f>'data convert'!BJ154</f>
        <v>87.6</v>
      </c>
      <c r="BK154" s="12">
        <f>'data convert'!BK154</f>
        <v>38.1</v>
      </c>
      <c r="BL154" s="12">
        <f>'data convert'!BL154</f>
        <v>46.2</v>
      </c>
      <c r="BM154" s="12">
        <f>'data convert'!BM154</f>
        <v>3.8</v>
      </c>
      <c r="BN154" s="12">
        <f>'data convert'!BN154</f>
        <v>122</v>
      </c>
      <c r="BO154" s="12">
        <f>'data convert'!BO154</f>
        <v>7.6799999999999962</v>
      </c>
      <c r="BP154" s="12">
        <f>'data convert'!BP154</f>
        <v>17.68</v>
      </c>
      <c r="BQ154" s="12">
        <f>'data convert'!BQ154</f>
        <v>19.949999999999996</v>
      </c>
      <c r="BR154" s="12">
        <f>'data convert'!BR154</f>
        <v>58.560000000000009</v>
      </c>
      <c r="BS154" s="12">
        <f>'data convert'!BS154</f>
        <v>57.120000000000012</v>
      </c>
      <c r="BV154" s="14">
        <f t="shared" si="560"/>
        <v>58.477912755216117</v>
      </c>
      <c r="BX154" s="12">
        <f t="shared" si="561"/>
        <v>81.49283743790204</v>
      </c>
      <c r="BY154" s="12">
        <f t="shared" si="562"/>
        <v>49.013407411463454</v>
      </c>
      <c r="BZ154" s="12">
        <f t="shared" si="563"/>
        <v>53.047997484891425</v>
      </c>
      <c r="CA154" s="13"/>
      <c r="CB154" s="12">
        <f t="shared" si="564"/>
        <v>74.232753748498482</v>
      </c>
      <c r="CC154" s="12">
        <f t="shared" si="565"/>
        <v>137.98144678636481</v>
      </c>
      <c r="CD154" s="12">
        <f t="shared" si="566"/>
        <v>71.398741987179477</v>
      </c>
      <c r="CF154" s="12">
        <f t="shared" si="567"/>
        <v>15.314285714285713</v>
      </c>
      <c r="CG154" s="12">
        <f t="shared" si="568"/>
        <v>49.732597721871919</v>
      </c>
      <c r="CH154" s="12">
        <f t="shared" si="569"/>
        <v>70.364265536723167</v>
      </c>
      <c r="CJ154" s="12">
        <f t="shared" si="570"/>
        <v>58.519853150699682</v>
      </c>
      <c r="CK154" s="12">
        <f t="shared" si="571"/>
        <v>33.151506426400005</v>
      </c>
      <c r="CL154" s="12">
        <f t="shared" si="572"/>
        <v>59.29518726782311</v>
      </c>
      <c r="CM154" s="13"/>
      <c r="CN154" s="12">
        <f t="shared" si="573"/>
        <v>39.356611066172221</v>
      </c>
      <c r="CO154" s="12">
        <f t="shared" si="574"/>
        <v>-16.184752324130187</v>
      </c>
      <c r="CP154" s="12">
        <f t="shared" si="575"/>
        <v>-9.2854122428306987</v>
      </c>
      <c r="CR154" s="12">
        <f t="shared" si="576"/>
        <v>26.941524160123283</v>
      </c>
      <c r="CS154" s="12">
        <f t="shared" si="577"/>
        <v>135.95480803828301</v>
      </c>
      <c r="CT154" s="12">
        <f t="shared" si="578"/>
        <v>22.095229845239043</v>
      </c>
      <c r="CV154" s="12">
        <f t="shared" si="579"/>
        <v>-73.811846229207788</v>
      </c>
      <c r="CW154" s="12">
        <f t="shared" si="580"/>
        <v>-14.954902836480144</v>
      </c>
      <c r="CX154" s="12">
        <f t="shared" si="581"/>
        <v>20.326226127909823</v>
      </c>
      <c r="CZ154" s="12">
        <f t="shared" si="582"/>
        <v>7.1720062340671395E-2</v>
      </c>
      <c r="DA154" s="12">
        <f t="shared" si="583"/>
        <v>-43.309354139964654</v>
      </c>
      <c r="DB154" s="12">
        <f t="shared" si="584"/>
        <v>1.3975781181316074</v>
      </c>
      <c r="DC154" s="13"/>
      <c r="DD154" s="12">
        <f t="shared" si="585"/>
        <v>81.49283743790204</v>
      </c>
      <c r="DE154" s="12">
        <f t="shared" si="559"/>
        <v>49.013407411463454</v>
      </c>
      <c r="DF154" s="12">
        <f t="shared" si="586"/>
        <v>53.047997484891425</v>
      </c>
      <c r="DH154" s="12">
        <f t="shared" si="587"/>
        <v>-8.9088610946155598</v>
      </c>
      <c r="DI154" s="12">
        <f t="shared" si="588"/>
        <v>69.317269007239304</v>
      </c>
      <c r="DJ154" s="12">
        <f t="shared" si="589"/>
        <v>-12.386481767080838</v>
      </c>
      <c r="DL154" s="12">
        <f t="shared" si="590"/>
        <v>-68.754904988091198</v>
      </c>
      <c r="DM154" s="12">
        <f t="shared" si="591"/>
        <v>1.4673338345382152</v>
      </c>
      <c r="DN154" s="12">
        <f t="shared" si="595"/>
        <v>43.561260587375706</v>
      </c>
      <c r="DP154" s="12">
        <f t="shared" si="592"/>
        <v>10.314914653218894</v>
      </c>
      <c r="DQ154" s="12">
        <f t="shared" si="593"/>
        <v>-37.506582720974777</v>
      </c>
      <c r="DR154" s="12">
        <f t="shared" si="594"/>
        <v>11.776485596295965</v>
      </c>
    </row>
    <row r="155" spans="1:122" s="12" customFormat="1" ht="15.75" x14ac:dyDescent="0.25">
      <c r="A155" s="21" t="str">
        <f>'data convert'!A155</f>
        <v>Dec</v>
      </c>
      <c r="B155" s="12">
        <f>'data convert'!B155</f>
        <v>0</v>
      </c>
      <c r="C155" s="12">
        <f>'data convert'!C155</f>
        <v>39.86666666666666</v>
      </c>
      <c r="D155" s="12">
        <f>'data convert'!D155</f>
        <v>0</v>
      </c>
      <c r="E155" s="12">
        <f>'data convert'!E155</f>
        <v>23.90909090909091</v>
      </c>
      <c r="F155" s="12">
        <f>'data convert'!F155</f>
        <v>5.7285714285714286</v>
      </c>
      <c r="G155" s="12">
        <f>'data convert'!G155</f>
        <v>3.1121212121212114</v>
      </c>
      <c r="H155" s="12">
        <f>'data convert'!H155</f>
        <v>0.70967741935483875</v>
      </c>
      <c r="I155" s="12">
        <f>'data convert'!I155</f>
        <v>0.60967741935483877</v>
      </c>
      <c r="J155" s="12">
        <f>'data convert'!J155</f>
        <v>5.8130434782608686</v>
      </c>
      <c r="K155" s="12">
        <f>'data convert'!K155</f>
        <v>13.9</v>
      </c>
      <c r="L155" s="12">
        <f>'data convert'!L155</f>
        <v>6.1428571428571432</v>
      </c>
      <c r="M155" s="12">
        <f>'data convert'!M155</f>
        <v>53.25</v>
      </c>
      <c r="N155" s="12">
        <f>'data convert'!N155</f>
        <v>28.273684210526319</v>
      </c>
      <c r="O155" s="12">
        <f>'data convert'!O155</f>
        <v>11.016216216216216</v>
      </c>
      <c r="P155" s="12">
        <f>'data convert'!P155</f>
        <v>22.344444444444449</v>
      </c>
      <c r="Q155" s="12">
        <f>'data convert'!Q155</f>
        <v>7.2</v>
      </c>
      <c r="R155" s="12">
        <f>'data convert'!R155</f>
        <v>22.642105263157902</v>
      </c>
      <c r="S155" s="12">
        <f>'data convert'!S155</f>
        <v>6.1916666666666655</v>
      </c>
      <c r="T155" s="12">
        <f>'data convert'!T155</f>
        <v>59.34772727272729</v>
      </c>
      <c r="U155" s="12">
        <f>'data convert'!U155</f>
        <v>0.49814814814814812</v>
      </c>
      <c r="V155" s="12">
        <f>'data convert'!V155</f>
        <v>17.833928571428569</v>
      </c>
      <c r="W155" s="12">
        <f>'data convert'!W155</f>
        <v>150.10967741935488</v>
      </c>
      <c r="X155" s="12">
        <f>'data convert'!X155</f>
        <v>21.688709677419347</v>
      </c>
      <c r="Y155" s="12">
        <f>'data convert'!Y155</f>
        <v>0.64838709677419359</v>
      </c>
      <c r="Z155" s="12">
        <f>'data convert'!Z155</f>
        <v>1.2810344827586206</v>
      </c>
      <c r="AA155" s="12">
        <f>'data convert'!AA155</f>
        <v>1.8084745762711862</v>
      </c>
      <c r="AB155" s="12">
        <f>'data convert'!AB155</f>
        <v>0.32711864406779656</v>
      </c>
      <c r="AC155" s="12">
        <f>'data convert'!AC155</f>
        <v>33.877049180327866</v>
      </c>
      <c r="AD155" s="12">
        <f>'data convert'!AD155</f>
        <v>2.3412698412698409</v>
      </c>
      <c r="AE155" s="12">
        <f>'data convert'!AE155</f>
        <v>2.7135593220338978</v>
      </c>
      <c r="AF155" s="12">
        <f>'data convert'!AF155</f>
        <v>7.1126984126984132</v>
      </c>
      <c r="AG155" s="12">
        <f>'data convert'!AG155</f>
        <v>0.41935483870967744</v>
      </c>
      <c r="AH155" s="12">
        <f>'data convert'!AH155</f>
        <v>89.646153846153837</v>
      </c>
      <c r="AI155" s="12">
        <f>'data convert'!AI155</f>
        <v>16.671641791044777</v>
      </c>
      <c r="AJ155" s="12">
        <f>'data convert'!AJ155</f>
        <v>12.838805970149251</v>
      </c>
      <c r="AK155" s="12">
        <f>'data convert'!AK155</f>
        <v>7.8523076923076935</v>
      </c>
      <c r="AL155" s="12">
        <f>'data convert'!AL155</f>
        <v>36.492063492063487</v>
      </c>
      <c r="AM155" s="12">
        <f>'data convert'!AM155</f>
        <v>2.7906249999999999</v>
      </c>
      <c r="AN155" s="12">
        <f>'data convert'!AN155</f>
        <v>1.624242424242424</v>
      </c>
      <c r="AO155" s="12">
        <f>'data convert'!AO155</f>
        <v>3.6679999999999997</v>
      </c>
      <c r="AP155" s="12">
        <f>'data convert'!AP155</f>
        <v>0.18533333333333335</v>
      </c>
      <c r="AQ155" s="12">
        <f>'data convert'!AQ155</f>
        <v>8.611111111111111E-2</v>
      </c>
      <c r="AR155" s="12">
        <f>'data convert'!AR155</f>
        <v>28.853424657534244</v>
      </c>
      <c r="AS155" s="12">
        <f>'data convert'!AS155</f>
        <v>0.73888888888888882</v>
      </c>
      <c r="AT155" s="12">
        <f>'data convert'!AT155</f>
        <v>0</v>
      </c>
      <c r="AU155" s="12">
        <f>'data convert'!AU155</f>
        <v>64</v>
      </c>
      <c r="AV155" s="12">
        <f>'data convert'!AV155</f>
        <v>23</v>
      </c>
      <c r="AW155" s="12">
        <f>'data convert'!AW155</f>
        <v>19.580487804878047</v>
      </c>
      <c r="AX155" s="12">
        <f>'data convert'!AX155</f>
        <v>3.5175000000000001</v>
      </c>
      <c r="AY155" s="12">
        <f>'data convert'!AY155</f>
        <v>54.9375</v>
      </c>
      <c r="AZ155" s="12">
        <f>'data convert'!AZ155</f>
        <v>2.4780487804878053</v>
      </c>
      <c r="BA155" s="12">
        <f>'data convert'!BA155</f>
        <v>0</v>
      </c>
      <c r="BB155" s="12">
        <f>'data convert'!BB155</f>
        <v>0.1641025641025641</v>
      </c>
      <c r="BC155" s="12">
        <f>'data convert'!BC155</f>
        <v>0</v>
      </c>
      <c r="BD155" s="12">
        <f>'data convert'!BD155</f>
        <v>6.1475</v>
      </c>
      <c r="BE155" s="12">
        <f>'data convert'!BE155</f>
        <v>0</v>
      </c>
      <c r="BF155" s="12">
        <f>'data convert'!BF155</f>
        <v>23.9</v>
      </c>
      <c r="BG155" s="12">
        <f>'data convert'!BG155</f>
        <v>0.3</v>
      </c>
      <c r="BH155" s="12">
        <f>'data convert'!BH155</f>
        <v>9.4</v>
      </c>
      <c r="BI155" s="12">
        <f>'data convert'!BI155</f>
        <v>4.4000000000000004</v>
      </c>
      <c r="BJ155" s="12">
        <f>'data convert'!BJ155</f>
        <v>0.6</v>
      </c>
      <c r="BK155" s="12">
        <f>'data convert'!BK155</f>
        <v>4.9000000000000004</v>
      </c>
      <c r="BL155" s="12">
        <f>'data convert'!BL155</f>
        <v>0.1</v>
      </c>
      <c r="BM155" s="12">
        <f>'data convert'!BM155</f>
        <v>28.6</v>
      </c>
      <c r="BN155" s="12">
        <f>'data convert'!BN155</f>
        <v>3</v>
      </c>
      <c r="BO155" s="12">
        <f>'data convert'!BO155</f>
        <v>29.900000000000009</v>
      </c>
      <c r="BP155" s="12">
        <f>'data convert'!BP155</f>
        <v>28.349999999999998</v>
      </c>
      <c r="BQ155" s="12">
        <f>'data convert'!BQ155</f>
        <v>2.6999999999999997</v>
      </c>
      <c r="BR155" s="12">
        <f>'data convert'!BR155</f>
        <v>14.93</v>
      </c>
      <c r="BS155" s="12">
        <f>'data convert'!BS155</f>
        <v>23.139999999999997</v>
      </c>
      <c r="BV155" s="14">
        <f t="shared" si="560"/>
        <v>15.717281390251095</v>
      </c>
      <c r="BX155" s="12">
        <f t="shared" si="561"/>
        <v>17.253033713590316</v>
      </c>
      <c r="BY155" s="12">
        <f t="shared" si="562"/>
        <v>13.316715020627266</v>
      </c>
      <c r="BZ155" s="12">
        <f t="shared" si="563"/>
        <v>16.278878660854257</v>
      </c>
      <c r="CA155" s="13"/>
      <c r="CB155" s="12">
        <f t="shared" si="564"/>
        <v>19.252469918095109</v>
      </c>
      <c r="CC155" s="12">
        <f t="shared" si="565"/>
        <v>35.184556336195676</v>
      </c>
      <c r="CD155" s="12">
        <f t="shared" si="566"/>
        <v>3.2886818910256408</v>
      </c>
      <c r="CF155" s="12">
        <f t="shared" si="567"/>
        <v>3.6764069264069263</v>
      </c>
      <c r="CG155" s="12">
        <f t="shared" si="568"/>
        <v>14.52799298670266</v>
      </c>
      <c r="CH155" s="12">
        <f t="shared" si="569"/>
        <v>20.548658192090397</v>
      </c>
      <c r="CJ155" s="12">
        <f t="shared" si="570"/>
        <v>10.53553204057612</v>
      </c>
      <c r="CK155" s="12">
        <f t="shared" si="571"/>
        <v>15.783534954220784</v>
      </c>
      <c r="CL155" s="12">
        <f t="shared" si="572"/>
        <v>20.572159036635238</v>
      </c>
      <c r="CM155" s="13"/>
      <c r="CN155" s="12">
        <f t="shared" si="573"/>
        <v>9.77110662593212</v>
      </c>
      <c r="CO155" s="12">
        <f t="shared" si="574"/>
        <v>-15.273419811092909</v>
      </c>
      <c r="CP155" s="12">
        <f t="shared" si="575"/>
        <v>3.5731196551046165</v>
      </c>
      <c r="CR155" s="12">
        <f t="shared" si="576"/>
        <v>22.492366459995893</v>
      </c>
      <c r="CS155" s="12">
        <f t="shared" si="577"/>
        <v>123.85904701063303</v>
      </c>
      <c r="CT155" s="12">
        <f t="shared" si="578"/>
        <v>-79.076013151577854</v>
      </c>
      <c r="CV155" s="12">
        <f t="shared" si="579"/>
        <v>-76.609142286608929</v>
      </c>
      <c r="CW155" s="12">
        <f t="shared" si="580"/>
        <v>-7.5667564511895229</v>
      </c>
      <c r="CX155" s="12">
        <f t="shared" si="581"/>
        <v>30.73926515584332</v>
      </c>
      <c r="CZ155" s="12">
        <f t="shared" si="582"/>
        <v>-32.968483677393735</v>
      </c>
      <c r="DA155" s="12">
        <f t="shared" si="583"/>
        <v>0.42153323036376555</v>
      </c>
      <c r="DB155" s="12">
        <f t="shared" si="584"/>
        <v>30.888787480737356</v>
      </c>
      <c r="DC155" s="13"/>
      <c r="DD155" s="12">
        <f t="shared" si="585"/>
        <v>17.253033713590316</v>
      </c>
      <c r="DE155" s="12">
        <f t="shared" si="559"/>
        <v>13.316715020627266</v>
      </c>
      <c r="DF155" s="12">
        <f t="shared" si="586"/>
        <v>16.278878660854257</v>
      </c>
      <c r="DH155" s="12">
        <f t="shared" si="587"/>
        <v>11.588896409156293</v>
      </c>
      <c r="DI155" s="12">
        <f t="shared" si="588"/>
        <v>103.93257742538691</v>
      </c>
      <c r="DJ155" s="12">
        <f t="shared" si="589"/>
        <v>-80.938529735584254</v>
      </c>
      <c r="DL155" s="12">
        <f t="shared" si="590"/>
        <v>-72.392538845261299</v>
      </c>
      <c r="DM155" s="12">
        <f t="shared" si="591"/>
        <v>9.0959216608537083</v>
      </c>
      <c r="DN155" s="12">
        <f t="shared" si="595"/>
        <v>54.307260914279745</v>
      </c>
      <c r="DP155" s="12">
        <f t="shared" si="592"/>
        <v>-35.280971987887199</v>
      </c>
      <c r="DQ155" s="12">
        <f t="shared" si="593"/>
        <v>-3.0428613478434743</v>
      </c>
      <c r="DR155" s="12">
        <f t="shared" si="594"/>
        <v>26.373317629702665</v>
      </c>
    </row>
    <row r="156" spans="1:122" ht="15.75" x14ac:dyDescent="0.25">
      <c r="A156" s="21" t="str">
        <f>'data convert'!A156</f>
        <v xml:space="preserve">Annual </v>
      </c>
      <c r="B156">
        <f>SUM(B144:B155)</f>
        <v>603.43636363636358</v>
      </c>
      <c r="C156">
        <f t="shared" ref="C156:BN156" si="596">SUM(C144:C155)</f>
        <v>579.23333333333346</v>
      </c>
      <c r="D156">
        <f t="shared" si="596"/>
        <v>864.67241379310337</v>
      </c>
      <c r="E156">
        <f t="shared" si="596"/>
        <v>717.82272727272732</v>
      </c>
      <c r="F156">
        <f t="shared" si="596"/>
        <v>631.93809523809512</v>
      </c>
      <c r="G156">
        <f t="shared" si="596"/>
        <v>782.0272727272727</v>
      </c>
      <c r="H156">
        <f t="shared" si="596"/>
        <v>749.6258064516129</v>
      </c>
      <c r="I156">
        <f t="shared" si="596"/>
        <v>838.1</v>
      </c>
      <c r="J156">
        <f t="shared" si="596"/>
        <v>789.92173913043484</v>
      </c>
      <c r="K156">
        <f t="shared" si="596"/>
        <v>726.49999999999989</v>
      </c>
      <c r="L156">
        <f t="shared" si="596"/>
        <v>756.0821428571428</v>
      </c>
      <c r="M156">
        <f t="shared" si="596"/>
        <v>958.88461538461536</v>
      </c>
      <c r="N156">
        <f t="shared" si="596"/>
        <v>637.31315789473683</v>
      </c>
      <c r="O156">
        <f t="shared" si="596"/>
        <v>1087.5</v>
      </c>
      <c r="P156">
        <f t="shared" si="596"/>
        <v>469.86388888888894</v>
      </c>
      <c r="Q156">
        <f t="shared" si="596"/>
        <v>683.52250000000004</v>
      </c>
      <c r="R156">
        <f t="shared" si="596"/>
        <v>534.28684210526319</v>
      </c>
      <c r="S156">
        <f t="shared" si="596"/>
        <v>689.53153153153153</v>
      </c>
      <c r="T156">
        <f t="shared" si="596"/>
        <v>794.66136363636372</v>
      </c>
      <c r="U156">
        <f t="shared" si="596"/>
        <v>1016.675925925926</v>
      </c>
      <c r="V156">
        <f t="shared" si="596"/>
        <v>899.90535714285716</v>
      </c>
      <c r="W156">
        <f t="shared" si="596"/>
        <v>1017.3967741935483</v>
      </c>
      <c r="X156">
        <f t="shared" si="596"/>
        <v>731.47903225806454</v>
      </c>
      <c r="Y156">
        <f t="shared" si="596"/>
        <v>651.66451612903211</v>
      </c>
      <c r="Z156">
        <f t="shared" si="596"/>
        <v>826.19310344827579</v>
      </c>
      <c r="AA156">
        <f t="shared" si="596"/>
        <v>529.73389830508484</v>
      </c>
      <c r="AB156">
        <f t="shared" si="596"/>
        <v>939.25932203389823</v>
      </c>
      <c r="AC156">
        <f t="shared" si="596"/>
        <v>812.3786885245903</v>
      </c>
      <c r="AD156">
        <f t="shared" si="596"/>
        <v>998.5</v>
      </c>
      <c r="AE156">
        <f t="shared" si="596"/>
        <v>762.63050847457612</v>
      </c>
      <c r="AF156">
        <f t="shared" si="596"/>
        <v>918.53333333333319</v>
      </c>
      <c r="AG156">
        <f t="shared" si="596"/>
        <v>558.29193548387093</v>
      </c>
      <c r="AH156">
        <f t="shared" si="596"/>
        <v>744.75846153846157</v>
      </c>
      <c r="AI156">
        <f t="shared" si="596"/>
        <v>722.14328358208945</v>
      </c>
      <c r="AJ156">
        <f t="shared" si="596"/>
        <v>629.11492537313427</v>
      </c>
      <c r="AK156">
        <f t="shared" si="596"/>
        <v>684.27076923076913</v>
      </c>
      <c r="AL156">
        <f t="shared" si="596"/>
        <v>752.57142857142856</v>
      </c>
      <c r="AM156">
        <f t="shared" si="596"/>
        <v>728.89531249999993</v>
      </c>
      <c r="AN156">
        <f t="shared" si="596"/>
        <v>687.2712121212121</v>
      </c>
      <c r="AO156">
        <f t="shared" si="596"/>
        <v>697.27599999999995</v>
      </c>
      <c r="AP156">
        <f t="shared" si="596"/>
        <v>963.29333333333341</v>
      </c>
      <c r="AQ156">
        <f t="shared" si="596"/>
        <v>824.17638888888894</v>
      </c>
      <c r="AR156">
        <f t="shared" si="596"/>
        <v>711.33972602739721</v>
      </c>
      <c r="AS156">
        <f t="shared" si="596"/>
        <v>956.41111111111104</v>
      </c>
      <c r="AT156">
        <f t="shared" si="596"/>
        <v>665.20555555555563</v>
      </c>
      <c r="AU156">
        <f t="shared" si="596"/>
        <v>911</v>
      </c>
      <c r="AV156">
        <f t="shared" si="596"/>
        <v>875</v>
      </c>
      <c r="AW156">
        <f t="shared" si="596"/>
        <v>787.58292682926833</v>
      </c>
      <c r="AX156">
        <f t="shared" si="596"/>
        <v>931.73250000000007</v>
      </c>
      <c r="AY156">
        <f t="shared" si="596"/>
        <v>957.73250000000007</v>
      </c>
      <c r="AZ156">
        <f t="shared" si="596"/>
        <v>747.64878048780497</v>
      </c>
      <c r="BA156">
        <f t="shared" si="596"/>
        <v>564.6578947368422</v>
      </c>
      <c r="BB156">
        <f t="shared" si="596"/>
        <v>580.76410256410259</v>
      </c>
      <c r="BC156">
        <f t="shared" si="596"/>
        <v>747.58717948717947</v>
      </c>
      <c r="BD156">
        <f t="shared" si="596"/>
        <v>990.68500000000006</v>
      </c>
      <c r="BE156">
        <f t="shared" si="596"/>
        <v>698.5</v>
      </c>
      <c r="BF156">
        <f t="shared" si="596"/>
        <v>823.69999999999993</v>
      </c>
      <c r="BG156">
        <f t="shared" si="596"/>
        <v>773</v>
      </c>
      <c r="BH156">
        <f t="shared" si="596"/>
        <v>823.59999999999991</v>
      </c>
      <c r="BI156">
        <f t="shared" si="596"/>
        <v>923.89999999999986</v>
      </c>
      <c r="BJ156">
        <f t="shared" si="596"/>
        <v>934.40000000000009</v>
      </c>
      <c r="BK156">
        <f t="shared" si="596"/>
        <v>526.5</v>
      </c>
      <c r="BL156">
        <f t="shared" si="596"/>
        <v>730.00000000000011</v>
      </c>
      <c r="BM156">
        <f t="shared" si="596"/>
        <v>880.1</v>
      </c>
      <c r="BN156">
        <f t="shared" si="596"/>
        <v>822</v>
      </c>
      <c r="BO156">
        <f t="shared" ref="BO156:BS156" si="597">SUM(BO144:BO155)</f>
        <v>450.9</v>
      </c>
      <c r="BP156">
        <f t="shared" si="597"/>
        <v>1116.8499999999999</v>
      </c>
      <c r="BQ156">
        <f t="shared" si="597"/>
        <v>1031.4899999999998</v>
      </c>
      <c r="BR156">
        <f t="shared" si="597"/>
        <v>1093.94</v>
      </c>
      <c r="BS156">
        <f t="shared" si="597"/>
        <v>957.1</v>
      </c>
      <c r="BV156" s="14">
        <f t="shared" ref="BV156" si="598">SUM(BV144:BV155)</f>
        <v>785.78092258675883</v>
      </c>
      <c r="BX156">
        <f t="shared" ref="BX156:BZ156" si="599">SUM(BX144:BX155)</f>
        <v>745.78530660655849</v>
      </c>
      <c r="BY156">
        <f t="shared" si="599"/>
        <v>796.14508871230214</v>
      </c>
      <c r="BZ156">
        <f t="shared" si="599"/>
        <v>798.42109488297945</v>
      </c>
      <c r="CB156">
        <f t="shared" ref="CB156:CD156" si="600">SUM(CB144:CB155)</f>
        <v>755.24328735448148</v>
      </c>
      <c r="CC156">
        <f t="shared" si="600"/>
        <v>782.47505854800932</v>
      </c>
      <c r="CD156">
        <f t="shared" si="600"/>
        <v>703.79547876602555</v>
      </c>
      <c r="CF156">
        <f t="shared" ref="CF156:CH156" si="601">SUM(CF144:CF155)</f>
        <v>659.60465367965355</v>
      </c>
      <c r="CG156">
        <f t="shared" si="601"/>
        <v>889.50714015375297</v>
      </c>
      <c r="CH156">
        <f t="shared" si="601"/>
        <v>671.3221327683616</v>
      </c>
      <c r="CJ156">
        <f t="shared" ref="CJ156:CL156" si="602">SUM(CJ144:CJ155)</f>
        <v>789.98083695353898</v>
      </c>
      <c r="CK156">
        <f t="shared" si="602"/>
        <v>767.47706758530171</v>
      </c>
      <c r="CL156">
        <f t="shared" si="602"/>
        <v>812.73213988741963</v>
      </c>
      <c r="CN156" s="12">
        <f>(BX156-$BV156)/$BV156*100</f>
        <v>-5.0899194458089418</v>
      </c>
      <c r="CO156" s="12">
        <f t="shared" si="574"/>
        <v>1.3189638266382051</v>
      </c>
      <c r="CP156" s="12">
        <f t="shared" si="575"/>
        <v>1.6086127739789964</v>
      </c>
      <c r="CR156" s="12">
        <f>(CB156-$BV156)/$BV156*100</f>
        <v>-3.8862785229945138</v>
      </c>
      <c r="CS156" s="12">
        <f t="shared" si="577"/>
        <v>-0.42071065149644371</v>
      </c>
      <c r="CT156" s="12">
        <f t="shared" si="578"/>
        <v>-10.433626150001267</v>
      </c>
      <c r="CV156" s="12">
        <f>(CF156-$BV156)/$BV156*100</f>
        <v>-16.057436020683493</v>
      </c>
      <c r="CW156" s="12">
        <f t="shared" si="580"/>
        <v>13.200399066133045</v>
      </c>
      <c r="CX156" s="12">
        <f t="shared" si="581"/>
        <v>-14.566246968888422</v>
      </c>
      <c r="CZ156" s="12">
        <f>(CJ156-$BV156)/$BV156*100</f>
        <v>0.53448922543884136</v>
      </c>
      <c r="DA156" s="12">
        <f t="shared" si="583"/>
        <v>-2.3293839892678454</v>
      </c>
      <c r="DB156" s="12">
        <f t="shared" si="584"/>
        <v>3.429864040467983</v>
      </c>
      <c r="DD156" s="12">
        <f t="shared" si="585"/>
        <v>745.78530660655849</v>
      </c>
      <c r="DE156" s="12">
        <f t="shared" si="559"/>
        <v>796.14508871230214</v>
      </c>
      <c r="DF156" s="12">
        <f t="shared" si="586"/>
        <v>798.42109488297945</v>
      </c>
      <c r="DH156" s="12">
        <f t="shared" si="587"/>
        <v>1.2681908136482738</v>
      </c>
      <c r="DI156" s="12">
        <f t="shared" si="588"/>
        <v>4.9196131401937935</v>
      </c>
      <c r="DJ156" s="12">
        <f t="shared" si="589"/>
        <v>-5.6302836042175892</v>
      </c>
      <c r="DL156" s="12">
        <f t="shared" si="590"/>
        <v>-17.1501949793462</v>
      </c>
      <c r="DM156" s="12">
        <f t="shared" si="591"/>
        <v>11.726763471273321</v>
      </c>
      <c r="DN156" s="12">
        <f t="shared" si="595"/>
        <v>-15.67841813177937</v>
      </c>
      <c r="DP156" s="12">
        <f t="shared" si="592"/>
        <v>-1.0571186036458002</v>
      </c>
      <c r="DQ156" s="12">
        <f t="shared" si="593"/>
        <v>-3.8756525217076141</v>
      </c>
      <c r="DR156" s="12">
        <f t="shared" si="594"/>
        <v>1.7924181983866152</v>
      </c>
    </row>
    <row r="157" spans="1:122" ht="15.75" x14ac:dyDescent="0.25">
      <c r="A157" s="21" t="str">
        <f>'data convert'!A157</f>
        <v>winter</v>
      </c>
      <c r="B157">
        <f>SUM(B144:B145)</f>
        <v>0.5636363636363636</v>
      </c>
      <c r="C157">
        <f t="shared" ref="C157:BN157" si="603">SUM(C144:C145)</f>
        <v>3.0111111111111111</v>
      </c>
      <c r="D157">
        <f t="shared" si="603"/>
        <v>11.162068965517243</v>
      </c>
      <c r="E157">
        <f t="shared" si="603"/>
        <v>3.8090909090909091</v>
      </c>
      <c r="F157">
        <f t="shared" si="603"/>
        <v>0.76666666666666661</v>
      </c>
      <c r="G157">
        <f t="shared" si="603"/>
        <v>1.5363636363636364</v>
      </c>
      <c r="H157">
        <f t="shared" si="603"/>
        <v>0</v>
      </c>
      <c r="I157">
        <f t="shared" si="603"/>
        <v>3.4161290322580644</v>
      </c>
      <c r="J157">
        <f t="shared" si="603"/>
        <v>3.0391304347826091</v>
      </c>
      <c r="K157">
        <f t="shared" si="603"/>
        <v>7.6333333333333337</v>
      </c>
      <c r="L157">
        <f t="shared" si="603"/>
        <v>17.275000000000002</v>
      </c>
      <c r="M157">
        <f t="shared" si="603"/>
        <v>16.23076923076923</v>
      </c>
      <c r="N157">
        <f t="shared" si="603"/>
        <v>4.4499999999999993</v>
      </c>
      <c r="O157">
        <f t="shared" si="603"/>
        <v>0</v>
      </c>
      <c r="P157">
        <f t="shared" si="603"/>
        <v>0.14166666666666666</v>
      </c>
      <c r="Q157">
        <f t="shared" si="603"/>
        <v>9.2675000000000001</v>
      </c>
      <c r="R157">
        <f t="shared" si="603"/>
        <v>16.263157894736842</v>
      </c>
      <c r="S157">
        <f t="shared" si="603"/>
        <v>8.0111111111111128</v>
      </c>
      <c r="T157">
        <f t="shared" si="603"/>
        <v>0.83863636363636362</v>
      </c>
      <c r="U157">
        <f t="shared" si="603"/>
        <v>18.044444444444444</v>
      </c>
      <c r="V157">
        <f t="shared" si="603"/>
        <v>14.107142857142856</v>
      </c>
      <c r="W157">
        <f t="shared" si="603"/>
        <v>1.1887096774193551</v>
      </c>
      <c r="X157">
        <f t="shared" si="603"/>
        <v>1.329032258064516</v>
      </c>
      <c r="Y157">
        <f t="shared" si="603"/>
        <v>0</v>
      </c>
      <c r="Z157">
        <f t="shared" si="603"/>
        <v>8.0189655172413801</v>
      </c>
      <c r="AA157">
        <f t="shared" si="603"/>
        <v>0</v>
      </c>
      <c r="AB157">
        <f t="shared" si="603"/>
        <v>0.9864406779661018</v>
      </c>
      <c r="AC157">
        <f t="shared" si="603"/>
        <v>3.514754098360656</v>
      </c>
      <c r="AD157">
        <f t="shared" si="603"/>
        <v>75.193650793650804</v>
      </c>
      <c r="AE157">
        <f t="shared" si="603"/>
        <v>2.7423728813559323</v>
      </c>
      <c r="AF157">
        <f t="shared" si="603"/>
        <v>1.861904761904762</v>
      </c>
      <c r="AG157">
        <f t="shared" si="603"/>
        <v>1.935483870967742E-2</v>
      </c>
      <c r="AH157">
        <f t="shared" si="603"/>
        <v>0.20615384615384616</v>
      </c>
      <c r="AI157">
        <f t="shared" si="603"/>
        <v>13.56417910447761</v>
      </c>
      <c r="AJ157">
        <f t="shared" si="603"/>
        <v>2.7044776119402982</v>
      </c>
      <c r="AK157">
        <f t="shared" si="603"/>
        <v>33.78923076923077</v>
      </c>
      <c r="AL157">
        <f t="shared" si="603"/>
        <v>0.98095238095238091</v>
      </c>
      <c r="AM157">
        <f t="shared" si="603"/>
        <v>6.6453125000000002</v>
      </c>
      <c r="AN157">
        <f t="shared" si="603"/>
        <v>0.18181818181818182</v>
      </c>
      <c r="AO157">
        <f t="shared" si="603"/>
        <v>5.2786666666666671</v>
      </c>
      <c r="AP157">
        <f t="shared" si="603"/>
        <v>3.2319999999999998</v>
      </c>
      <c r="AQ157">
        <f t="shared" si="603"/>
        <v>2.4347222222222222</v>
      </c>
      <c r="AR157">
        <f t="shared" si="603"/>
        <v>1.7246575342465753</v>
      </c>
      <c r="AS157">
        <f t="shared" si="603"/>
        <v>24.102777777777778</v>
      </c>
      <c r="AT157">
        <f t="shared" si="603"/>
        <v>4.9888888888888889</v>
      </c>
      <c r="AU157">
        <f t="shared" si="603"/>
        <v>2</v>
      </c>
      <c r="AV157">
        <f t="shared" si="603"/>
        <v>6</v>
      </c>
      <c r="AW157">
        <f t="shared" si="603"/>
        <v>0</v>
      </c>
      <c r="AX157">
        <f t="shared" si="603"/>
        <v>15.327500000000001</v>
      </c>
      <c r="AY157">
        <f t="shared" si="603"/>
        <v>21.26</v>
      </c>
      <c r="AZ157">
        <f t="shared" si="603"/>
        <v>4.3463414634146345</v>
      </c>
      <c r="BA157">
        <f t="shared" si="603"/>
        <v>9.5473684210526333</v>
      </c>
      <c r="BB157">
        <f t="shared" si="603"/>
        <v>13.9</v>
      </c>
      <c r="BC157">
        <f t="shared" si="603"/>
        <v>0.4358974358974359</v>
      </c>
      <c r="BD157">
        <f t="shared" si="603"/>
        <v>19.365000000000002</v>
      </c>
      <c r="BE157">
        <f t="shared" si="603"/>
        <v>0</v>
      </c>
      <c r="BF157">
        <f t="shared" si="603"/>
        <v>0.2</v>
      </c>
      <c r="BG157">
        <f t="shared" si="603"/>
        <v>9.6999999999999993</v>
      </c>
      <c r="BH157">
        <f t="shared" si="603"/>
        <v>0</v>
      </c>
      <c r="BI157">
        <f t="shared" si="603"/>
        <v>0.1</v>
      </c>
      <c r="BJ157">
        <f t="shared" si="603"/>
        <v>16.100000000000001</v>
      </c>
      <c r="BK157">
        <f t="shared" si="603"/>
        <v>3</v>
      </c>
      <c r="BL157">
        <f t="shared" si="603"/>
        <v>1.8</v>
      </c>
      <c r="BM157">
        <f t="shared" si="603"/>
        <v>2.6999999999999997</v>
      </c>
      <c r="BN157">
        <f t="shared" si="603"/>
        <v>0</v>
      </c>
      <c r="BO157">
        <f t="shared" ref="BO157:BS157" si="604">SUM(BO144:BO145)</f>
        <v>4.09</v>
      </c>
      <c r="BP157">
        <f t="shared" si="604"/>
        <v>12.360000000000001</v>
      </c>
      <c r="BQ157">
        <f t="shared" si="604"/>
        <v>3.31</v>
      </c>
      <c r="BR157">
        <f t="shared" si="604"/>
        <v>6.52</v>
      </c>
      <c r="BS157">
        <f t="shared" si="604"/>
        <v>0.22</v>
      </c>
      <c r="BV157" s="14">
        <f t="shared" ref="BV157" si="605">SUM(BV144:BV145)</f>
        <v>6.9505441332954367</v>
      </c>
      <c r="BX157">
        <f t="shared" ref="BX157:BZ157" si="606">SUM(BX144:BX145)</f>
        <v>3.3634886317660317</v>
      </c>
      <c r="BY157">
        <f t="shared" si="606"/>
        <v>7.4235931290931285</v>
      </c>
      <c r="BZ157">
        <f t="shared" si="606"/>
        <v>8.3770853645064349</v>
      </c>
      <c r="CB157">
        <f t="shared" ref="CB157:CD157" si="607">SUM(CB144:CB145)</f>
        <v>1.9507299128943469</v>
      </c>
      <c r="CC157">
        <f t="shared" si="607"/>
        <v>2.2478532396565187</v>
      </c>
      <c r="CD157">
        <f t="shared" si="607"/>
        <v>7.4532031249999999</v>
      </c>
      <c r="CF157">
        <f t="shared" ref="CF157:CH157" si="608">SUM(CF144:CF145)</f>
        <v>0.47424242424242419</v>
      </c>
      <c r="CG157">
        <f t="shared" si="608"/>
        <v>9.5090861915861922</v>
      </c>
      <c r="CH157">
        <f t="shared" si="608"/>
        <v>8.0866666666666678</v>
      </c>
      <c r="CJ157">
        <f t="shared" ref="CJ157:CL157" si="609">SUM(CJ144:CJ145)</f>
        <v>8.4427179352356898</v>
      </c>
      <c r="CK157">
        <f t="shared" si="609"/>
        <v>6.5329794722021557</v>
      </c>
      <c r="CL157">
        <f t="shared" si="609"/>
        <v>8.7813123014249932</v>
      </c>
      <c r="CN157" s="12">
        <f t="shared" ref="CN157:CN160" si="610">(BX157-$BV157)/$BV157*100</f>
        <v>-51.60826883101435</v>
      </c>
      <c r="CO157" s="12">
        <f>(BY157-$BV157)/$BV157*100</f>
        <v>6.805927517697909</v>
      </c>
      <c r="CP157" s="12">
        <f t="shared" si="575"/>
        <v>20.524166221424125</v>
      </c>
      <c r="CR157" s="12">
        <f t="shared" ref="CR157:CR160" si="611">(CB157-$BV157)/$BV157*100</f>
        <v>-71.934141047321802</v>
      </c>
      <c r="CS157" s="12">
        <f>(CC157-$BV157)/$BV157*100</f>
        <v>-67.659319953260237</v>
      </c>
      <c r="CT157" s="12">
        <f t="shared" si="578"/>
        <v>7.2319372708772267</v>
      </c>
      <c r="CV157" s="12">
        <f t="shared" ref="CV157:CV160" si="612">(CF157-$BV157)/$BV157*100</f>
        <v>-93.176902194309591</v>
      </c>
      <c r="CW157" s="12">
        <f>(CG157-$BV157)/$BV157*100</f>
        <v>36.810672793723889</v>
      </c>
      <c r="CX157" s="12">
        <f t="shared" si="581"/>
        <v>16.345807056009086</v>
      </c>
      <c r="CZ157" s="12">
        <f t="shared" ref="CZ157:CZ160" si="613">(CJ157-$BV157)/$BV157*100</f>
        <v>21.468445827028713</v>
      </c>
      <c r="DA157" s="12">
        <f>(CK157-$BV157)/$BV157*100</f>
        <v>-6.0076542654122047</v>
      </c>
      <c r="DB157" s="12">
        <f t="shared" si="584"/>
        <v>26.339925810406168</v>
      </c>
      <c r="DD157" s="12">
        <f t="shared" si="585"/>
        <v>3.3634886317660317</v>
      </c>
      <c r="DE157" s="12">
        <f t="shared" si="559"/>
        <v>7.4235931290931285</v>
      </c>
      <c r="DF157" s="12">
        <f t="shared" si="586"/>
        <v>8.3770853645064349</v>
      </c>
      <c r="DH157" s="12">
        <f t="shared" si="587"/>
        <v>-42.002779659460373</v>
      </c>
      <c r="DI157" s="12">
        <f t="shared" si="588"/>
        <v>-33.168995476097031</v>
      </c>
      <c r="DJ157" s="12">
        <f t="shared" si="589"/>
        <v>121.59144688669944</v>
      </c>
      <c r="DL157" s="12">
        <f t="shared" si="590"/>
        <v>-93.611686201067982</v>
      </c>
      <c r="DM157" s="12">
        <f t="shared" si="591"/>
        <v>28.09277160301253</v>
      </c>
      <c r="DN157" s="12">
        <f t="shared" si="595"/>
        <v>8.931975743322301</v>
      </c>
      <c r="DP157" s="12">
        <f t="shared" si="592"/>
        <v>0.78347740142817379</v>
      </c>
      <c r="DQ157" s="12">
        <f t="shared" si="593"/>
        <v>-22.013693451396875</v>
      </c>
      <c r="DR157" s="12">
        <f t="shared" si="594"/>
        <v>4.8253887758057328</v>
      </c>
    </row>
    <row r="158" spans="1:122" ht="15.75" x14ac:dyDescent="0.25">
      <c r="A158" s="21" t="str">
        <f>'data convert'!A158</f>
        <v>summer</v>
      </c>
      <c r="B158">
        <f>SUM(B146:B148)</f>
        <v>221.89090909090908</v>
      </c>
      <c r="C158">
        <f t="shared" ref="C158:BN158" si="614">SUM(C146:C148)</f>
        <v>148.46666666666664</v>
      </c>
      <c r="D158">
        <f t="shared" si="614"/>
        <v>170.57586206896548</v>
      </c>
      <c r="E158">
        <f t="shared" si="614"/>
        <v>228.67727272727274</v>
      </c>
      <c r="F158">
        <f t="shared" si="614"/>
        <v>237.3095238095238</v>
      </c>
      <c r="G158">
        <f t="shared" si="614"/>
        <v>80.790909090909096</v>
      </c>
      <c r="H158">
        <f t="shared" si="614"/>
        <v>341.88709677419348</v>
      </c>
      <c r="I158">
        <f t="shared" si="614"/>
        <v>310.02258064516127</v>
      </c>
      <c r="J158">
        <f t="shared" si="614"/>
        <v>151.13913043478263</v>
      </c>
      <c r="K158">
        <f t="shared" si="614"/>
        <v>96.5</v>
      </c>
      <c r="L158">
        <f t="shared" si="614"/>
        <v>204.74285714285713</v>
      </c>
      <c r="M158">
        <f t="shared" si="614"/>
        <v>295.04615384615386</v>
      </c>
      <c r="N158">
        <f t="shared" si="614"/>
        <v>146.95789473684209</v>
      </c>
      <c r="O158">
        <f t="shared" si="614"/>
        <v>193.45405405405404</v>
      </c>
      <c r="P158">
        <f t="shared" si="614"/>
        <v>151.34166666666667</v>
      </c>
      <c r="Q158">
        <f t="shared" si="614"/>
        <v>114</v>
      </c>
      <c r="R158">
        <f t="shared" si="614"/>
        <v>116.93421052631578</v>
      </c>
      <c r="S158">
        <f t="shared" si="614"/>
        <v>214.18010510510513</v>
      </c>
      <c r="T158">
        <f t="shared" si="614"/>
        <v>222.58409090909095</v>
      </c>
      <c r="U158">
        <f t="shared" si="614"/>
        <v>253.51111111111112</v>
      </c>
      <c r="V158">
        <f t="shared" si="614"/>
        <v>220.99821428571425</v>
      </c>
      <c r="W158">
        <f t="shared" si="614"/>
        <v>291.89838709677423</v>
      </c>
      <c r="X158">
        <f t="shared" si="614"/>
        <v>256.02419354838707</v>
      </c>
      <c r="Y158">
        <f t="shared" si="614"/>
        <v>176.37096774193543</v>
      </c>
      <c r="Z158">
        <f t="shared" si="614"/>
        <v>160.19137931034484</v>
      </c>
      <c r="AA158">
        <f t="shared" si="614"/>
        <v>136.37966101694917</v>
      </c>
      <c r="AB158">
        <f t="shared" si="614"/>
        <v>263.41694915254237</v>
      </c>
      <c r="AC158">
        <f t="shared" si="614"/>
        <v>173.51475409836067</v>
      </c>
      <c r="AD158">
        <f t="shared" si="614"/>
        <v>154.52857142857144</v>
      </c>
      <c r="AE158">
        <f t="shared" si="614"/>
        <v>254.69661016949149</v>
      </c>
      <c r="AF158">
        <f t="shared" si="614"/>
        <v>206.66190476190479</v>
      </c>
      <c r="AG158">
        <f t="shared" si="614"/>
        <v>170.94354838709677</v>
      </c>
      <c r="AH158">
        <f t="shared" si="614"/>
        <v>146.19846153846154</v>
      </c>
      <c r="AI158">
        <f t="shared" si="614"/>
        <v>206.23731343283578</v>
      </c>
      <c r="AJ158">
        <f t="shared" si="614"/>
        <v>166.6074626865672</v>
      </c>
      <c r="AK158">
        <f t="shared" si="614"/>
        <v>125.63538461538461</v>
      </c>
      <c r="AL158">
        <f t="shared" si="614"/>
        <v>114.69841269841271</v>
      </c>
      <c r="AM158">
        <f t="shared" si="614"/>
        <v>236.47031250000001</v>
      </c>
      <c r="AN158">
        <f t="shared" si="614"/>
        <v>153.09696969696972</v>
      </c>
      <c r="AO158">
        <f t="shared" si="614"/>
        <v>210.98399999999998</v>
      </c>
      <c r="AP158">
        <f t="shared" si="614"/>
        <v>214.5093333333333</v>
      </c>
      <c r="AQ158">
        <f t="shared" si="614"/>
        <v>138.77361111111111</v>
      </c>
      <c r="AR158">
        <f t="shared" si="614"/>
        <v>150.93150684931504</v>
      </c>
      <c r="AS158">
        <f t="shared" si="614"/>
        <v>238.74722222222218</v>
      </c>
      <c r="AT158">
        <f t="shared" si="614"/>
        <v>128.19027777777777</v>
      </c>
      <c r="AU158">
        <f t="shared" si="614"/>
        <v>174</v>
      </c>
      <c r="AV158">
        <f t="shared" si="614"/>
        <v>182</v>
      </c>
      <c r="AW158">
        <f t="shared" si="614"/>
        <v>145.35121951219514</v>
      </c>
      <c r="AX158">
        <f t="shared" si="614"/>
        <v>212.15999999999997</v>
      </c>
      <c r="AY158">
        <f t="shared" si="614"/>
        <v>157.95499999999998</v>
      </c>
      <c r="AZ158">
        <f t="shared" si="614"/>
        <v>187.8</v>
      </c>
      <c r="BA158">
        <f t="shared" si="614"/>
        <v>108.38157894736841</v>
      </c>
      <c r="BB158">
        <f t="shared" si="614"/>
        <v>104.52820512820513</v>
      </c>
      <c r="BC158">
        <f t="shared" si="614"/>
        <v>306.41538461538465</v>
      </c>
      <c r="BD158">
        <f t="shared" si="614"/>
        <v>152.34</v>
      </c>
      <c r="BE158">
        <f t="shared" si="614"/>
        <v>265</v>
      </c>
      <c r="BF158">
        <f t="shared" si="614"/>
        <v>100.3</v>
      </c>
      <c r="BG158">
        <f t="shared" si="614"/>
        <v>281.20000000000005</v>
      </c>
      <c r="BH158">
        <f t="shared" si="614"/>
        <v>167.2</v>
      </c>
      <c r="BI158">
        <f t="shared" si="614"/>
        <v>167.09999999999997</v>
      </c>
      <c r="BJ158">
        <f t="shared" si="614"/>
        <v>284</v>
      </c>
      <c r="BK158">
        <f t="shared" si="614"/>
        <v>176.2</v>
      </c>
      <c r="BL158">
        <f t="shared" si="614"/>
        <v>143.30000000000001</v>
      </c>
      <c r="BM158">
        <f t="shared" si="614"/>
        <v>206.1</v>
      </c>
      <c r="BN158">
        <f t="shared" si="614"/>
        <v>247</v>
      </c>
      <c r="BO158">
        <f t="shared" ref="BO158:BS158" si="615">SUM(BO146:BO148)</f>
        <v>116.34</v>
      </c>
      <c r="BP158">
        <f t="shared" si="615"/>
        <v>318.44999999999993</v>
      </c>
      <c r="BQ158">
        <f t="shared" si="615"/>
        <v>319.51</v>
      </c>
      <c r="BR158">
        <f t="shared" si="615"/>
        <v>187.51</v>
      </c>
      <c r="BS158">
        <f t="shared" si="615"/>
        <v>216.82000000000002</v>
      </c>
      <c r="BV158" s="14">
        <f t="shared" ref="BV158" si="616">SUM(BV146:BV148)</f>
        <v>193.19541275814566</v>
      </c>
      <c r="BX158">
        <f t="shared" ref="BX158:BZ158" si="617">SUM(BX146:BX148)</f>
        <v>172.07553992047275</v>
      </c>
      <c r="BY158">
        <f t="shared" si="617"/>
        <v>211.24455390527095</v>
      </c>
      <c r="BZ158">
        <f t="shared" si="617"/>
        <v>196.07007408759966</v>
      </c>
      <c r="CB158">
        <f t="shared" ref="CB158:CD158" si="618">SUM(CB146:CB148)</f>
        <v>176.29969543025854</v>
      </c>
      <c r="CC158">
        <f t="shared" si="618"/>
        <v>144.1065833983867</v>
      </c>
      <c r="CD158">
        <f t="shared" si="618"/>
        <v>175.49962940705129</v>
      </c>
      <c r="CF158">
        <f t="shared" ref="CF158:CH158" si="619">SUM(CF146:CF148)</f>
        <v>195.20324675324673</v>
      </c>
      <c r="CG158">
        <f t="shared" si="619"/>
        <v>231.75958277385695</v>
      </c>
      <c r="CH158">
        <f t="shared" si="619"/>
        <v>156.84488700564972</v>
      </c>
      <c r="CJ158">
        <f t="shared" ref="CJ158:CL158" si="620">SUM(CJ146:CJ148)</f>
        <v>187.76755067732051</v>
      </c>
      <c r="CK158">
        <f t="shared" si="620"/>
        <v>175.23942235557868</v>
      </c>
      <c r="CL158">
        <f t="shared" si="620"/>
        <v>210.48389122576933</v>
      </c>
      <c r="CN158" s="12">
        <f t="shared" si="610"/>
        <v>-10.931870760364335</v>
      </c>
      <c r="CO158" s="12">
        <f t="shared" ref="CO158:CO160" si="621">(BY158-$BV158)/$BV158*100</f>
        <v>9.342427384505422</v>
      </c>
      <c r="CP158" s="12">
        <f t="shared" si="575"/>
        <v>1.4879552720295093</v>
      </c>
      <c r="CR158" s="12">
        <f t="shared" si="611"/>
        <v>-8.7454029506581836</v>
      </c>
      <c r="CS158" s="12">
        <f t="shared" ref="CS158:CS160" si="622">(CC158-$BV158)/$BV158*100</f>
        <v>-25.408900065971796</v>
      </c>
      <c r="CT158" s="12">
        <f t="shared" si="578"/>
        <v>-9.1595256318259928</v>
      </c>
      <c r="CV158" s="12">
        <f t="shared" si="612"/>
        <v>1.0392762263018123</v>
      </c>
      <c r="CW158" s="12">
        <f t="shared" ref="CW158:CW160" si="623">(CG158-$BV158)/$BV158*100</f>
        <v>19.961224474821446</v>
      </c>
      <c r="CX158" s="12">
        <f t="shared" si="581"/>
        <v>-18.815418665246391</v>
      </c>
      <c r="CZ158" s="12">
        <f t="shared" si="613"/>
        <v>-2.8095191305707106</v>
      </c>
      <c r="DA158" s="12">
        <f t="shared" ref="DA158:DA160" si="624">(CK158-$BV158)/$BV158*100</f>
        <v>-9.294211568597353</v>
      </c>
      <c r="DB158" s="12">
        <f t="shared" si="584"/>
        <v>8.9487002930377457</v>
      </c>
      <c r="DD158" s="12">
        <f t="shared" si="585"/>
        <v>172.07553992047275</v>
      </c>
      <c r="DE158" s="12">
        <f t="shared" si="559"/>
        <v>211.24455390527095</v>
      </c>
      <c r="DF158" s="12">
        <f t="shared" si="586"/>
        <v>196.07007408759966</v>
      </c>
      <c r="DH158" s="12">
        <f t="shared" si="587"/>
        <v>2.4548262418575262</v>
      </c>
      <c r="DI158" s="12">
        <f t="shared" si="588"/>
        <v>-16.253882762775181</v>
      </c>
      <c r="DJ158" s="12">
        <f t="shared" si="589"/>
        <v>1.9898757767437669</v>
      </c>
      <c r="DL158" s="12">
        <f t="shared" si="590"/>
        <v>-7.5937139469250754</v>
      </c>
      <c r="DM158" s="12">
        <f t="shared" si="591"/>
        <v>9.7115066349997452</v>
      </c>
      <c r="DN158" s="12">
        <f t="shared" si="595"/>
        <v>-25.751985503974616</v>
      </c>
      <c r="DP158" s="12">
        <f t="shared" si="592"/>
        <v>-4.2344674213616971</v>
      </c>
      <c r="DQ158" s="12">
        <f t="shared" si="593"/>
        <v>-10.62408520471835</v>
      </c>
      <c r="DR158" s="12">
        <f t="shared" si="594"/>
        <v>7.35136007126202</v>
      </c>
    </row>
    <row r="159" spans="1:122" ht="15.75" x14ac:dyDescent="0.25">
      <c r="A159" s="21" t="str">
        <f>'data convert'!A159</f>
        <v>SWMS</v>
      </c>
      <c r="B159">
        <f>SUM(B149:B152)</f>
        <v>236.45000000000002</v>
      </c>
      <c r="C159">
        <f t="shared" ref="C159:BN159" si="625">SUM(C149:C152)</f>
        <v>239.06666666666669</v>
      </c>
      <c r="D159">
        <f t="shared" si="625"/>
        <v>424.54827586206903</v>
      </c>
      <c r="E159">
        <f t="shared" si="625"/>
        <v>247.49545454545452</v>
      </c>
      <c r="F159">
        <f t="shared" si="625"/>
        <v>180.4190476190476</v>
      </c>
      <c r="G159">
        <f t="shared" si="625"/>
        <v>222.90303030303031</v>
      </c>
      <c r="H159">
        <f t="shared" si="625"/>
        <v>210.32580645161292</v>
      </c>
      <c r="I159">
        <f t="shared" si="625"/>
        <v>312.93225806451608</v>
      </c>
      <c r="J159">
        <f t="shared" si="625"/>
        <v>508.15652173913043</v>
      </c>
      <c r="K159">
        <f t="shared" si="625"/>
        <v>458.29999999999995</v>
      </c>
      <c r="L159">
        <f t="shared" si="625"/>
        <v>327.78571428571428</v>
      </c>
      <c r="M159">
        <f t="shared" si="625"/>
        <v>356.20769230769235</v>
      </c>
      <c r="N159">
        <f t="shared" si="625"/>
        <v>268.99736842105267</v>
      </c>
      <c r="O159">
        <f t="shared" si="625"/>
        <v>520.22432432432436</v>
      </c>
      <c r="P159">
        <f t="shared" si="625"/>
        <v>224.25833333333333</v>
      </c>
      <c r="Q159">
        <f t="shared" si="625"/>
        <v>303.72500000000002</v>
      </c>
      <c r="R159">
        <f t="shared" si="625"/>
        <v>263.63157894736844</v>
      </c>
      <c r="S159">
        <f t="shared" si="625"/>
        <v>306.6864864864865</v>
      </c>
      <c r="T159">
        <f t="shared" si="625"/>
        <v>296.43863636363631</v>
      </c>
      <c r="U159">
        <f t="shared" si="625"/>
        <v>240.13333333333333</v>
      </c>
      <c r="V159">
        <f t="shared" si="625"/>
        <v>464.28571428571433</v>
      </c>
      <c r="W159">
        <f t="shared" si="625"/>
        <v>392.75967741935483</v>
      </c>
      <c r="X159">
        <f t="shared" si="625"/>
        <v>341.36774193548388</v>
      </c>
      <c r="Y159">
        <f t="shared" si="625"/>
        <v>361.6241935483871</v>
      </c>
      <c r="Z159">
        <f t="shared" si="625"/>
        <v>475.62068965517233</v>
      </c>
      <c r="AA159">
        <f t="shared" si="625"/>
        <v>175.87796610169494</v>
      </c>
      <c r="AB159">
        <f t="shared" si="625"/>
        <v>363.82372881355928</v>
      </c>
      <c r="AC159">
        <f t="shared" si="625"/>
        <v>328.66065573770499</v>
      </c>
      <c r="AD159">
        <f t="shared" si="625"/>
        <v>555.66507936507935</v>
      </c>
      <c r="AE159">
        <f t="shared" si="625"/>
        <v>290.75423728813564</v>
      </c>
      <c r="AF159">
        <f t="shared" si="625"/>
        <v>503.91428571428571</v>
      </c>
      <c r="AG159">
        <f t="shared" si="625"/>
        <v>229.49032258064517</v>
      </c>
      <c r="AH159">
        <f t="shared" si="625"/>
        <v>390.23846153846148</v>
      </c>
      <c r="AI159">
        <f t="shared" si="625"/>
        <v>323.30895522388056</v>
      </c>
      <c r="AJ159">
        <f t="shared" si="625"/>
        <v>340.54029850746269</v>
      </c>
      <c r="AK159">
        <f t="shared" si="625"/>
        <v>324.59692307692302</v>
      </c>
      <c r="AL159">
        <f t="shared" si="625"/>
        <v>285.27936507936499</v>
      </c>
      <c r="AM159">
        <f t="shared" si="625"/>
        <v>432.41875000000005</v>
      </c>
      <c r="AN159">
        <f t="shared" si="625"/>
        <v>389.56060606060606</v>
      </c>
      <c r="AO159">
        <f t="shared" si="625"/>
        <v>251.00800000000004</v>
      </c>
      <c r="AP159">
        <f t="shared" si="625"/>
        <v>469.28</v>
      </c>
      <c r="AQ159">
        <f t="shared" si="625"/>
        <v>508.98472222222233</v>
      </c>
      <c r="AR159">
        <f t="shared" si="625"/>
        <v>272.04246575342461</v>
      </c>
      <c r="AS159">
        <f t="shared" si="625"/>
        <v>304.5916666666667</v>
      </c>
      <c r="AT159">
        <f t="shared" si="625"/>
        <v>387.11388888888894</v>
      </c>
      <c r="AU159">
        <f t="shared" si="625"/>
        <v>499</v>
      </c>
      <c r="AV159">
        <f t="shared" si="625"/>
        <v>329</v>
      </c>
      <c r="AW159">
        <f t="shared" si="625"/>
        <v>430.54878048780483</v>
      </c>
      <c r="AX159">
        <f t="shared" si="625"/>
        <v>290.84249999999997</v>
      </c>
      <c r="AY159">
        <f t="shared" si="625"/>
        <v>492.55</v>
      </c>
      <c r="AZ159">
        <f t="shared" si="625"/>
        <v>318.91707317073167</v>
      </c>
      <c r="BA159">
        <f t="shared" si="625"/>
        <v>243.48421052631582</v>
      </c>
      <c r="BB159">
        <f t="shared" si="625"/>
        <v>227.42820512820512</v>
      </c>
      <c r="BC159">
        <f t="shared" si="625"/>
        <v>278.12820512820508</v>
      </c>
      <c r="BD159">
        <f t="shared" si="625"/>
        <v>464.6</v>
      </c>
      <c r="BE159">
        <f t="shared" si="625"/>
        <v>288.8</v>
      </c>
      <c r="BF159">
        <f t="shared" si="625"/>
        <v>481.79999999999995</v>
      </c>
      <c r="BG159">
        <f t="shared" si="625"/>
        <v>335.1</v>
      </c>
      <c r="BH159">
        <f t="shared" si="625"/>
        <v>494</v>
      </c>
      <c r="BI159">
        <f t="shared" si="625"/>
        <v>385.5</v>
      </c>
      <c r="BJ159">
        <f t="shared" si="625"/>
        <v>341.3</v>
      </c>
      <c r="BK159">
        <f t="shared" si="625"/>
        <v>215.79999999999998</v>
      </c>
      <c r="BL159">
        <f t="shared" si="625"/>
        <v>414.80000000000007</v>
      </c>
      <c r="BM159">
        <f t="shared" si="625"/>
        <v>492.1</v>
      </c>
      <c r="BN159">
        <f t="shared" si="625"/>
        <v>372</v>
      </c>
      <c r="BO159">
        <f t="shared" ref="BO159:BS159" si="626">SUM(BO149:BO152)</f>
        <v>274.14999999999998</v>
      </c>
      <c r="BP159">
        <f t="shared" si="626"/>
        <v>600.24</v>
      </c>
      <c r="BQ159">
        <f t="shared" si="626"/>
        <v>534</v>
      </c>
      <c r="BR159">
        <f t="shared" si="626"/>
        <v>604.71999999999991</v>
      </c>
      <c r="BS159">
        <f t="shared" si="626"/>
        <v>534.16000000000008</v>
      </c>
      <c r="BV159" s="14">
        <f t="shared" ref="BV159" si="627">SUM(BV149:BV152)</f>
        <v>360.77804141369785</v>
      </c>
      <c r="BX159">
        <f t="shared" ref="BX159:BZ159" si="628">SUM(BX149:BX152)</f>
        <v>359.55637914817424</v>
      </c>
      <c r="BY159">
        <f t="shared" si="628"/>
        <v>346.48805001507816</v>
      </c>
      <c r="BZ159">
        <f t="shared" si="628"/>
        <v>363.05483054270417</v>
      </c>
      <c r="CB159">
        <f t="shared" ref="CB159:CD159" si="629">SUM(CB149:CB152)</f>
        <v>380.33900904255131</v>
      </c>
      <c r="CC159">
        <f t="shared" si="629"/>
        <v>306.97001040853502</v>
      </c>
      <c r="CD159">
        <f t="shared" si="629"/>
        <v>333.8929887820513</v>
      </c>
      <c r="CF159">
        <f t="shared" ref="CF159:CH159" si="630">SUM(CF149:CF152)</f>
        <v>284.98982683982683</v>
      </c>
      <c r="CG159">
        <f t="shared" si="630"/>
        <v>389.62923671609155</v>
      </c>
      <c r="CH159">
        <f t="shared" si="630"/>
        <v>294.74265536723163</v>
      </c>
      <c r="CJ159">
        <f t="shared" ref="CJ159:CL159" si="631">SUM(CJ149:CJ152)</f>
        <v>365.56942144134928</v>
      </c>
      <c r="CK159">
        <f t="shared" si="631"/>
        <v>376.09229455324385</v>
      </c>
      <c r="CL159">
        <f t="shared" si="631"/>
        <v>368.45656249850862</v>
      </c>
      <c r="CN159" s="12">
        <f t="shared" si="610"/>
        <v>-0.33861879751233154</v>
      </c>
      <c r="CO159" s="12">
        <f t="shared" si="621"/>
        <v>-3.9608816940811558</v>
      </c>
      <c r="CP159" s="12">
        <f t="shared" si="575"/>
        <v>0.63107752347808865</v>
      </c>
      <c r="CR159" s="12">
        <f t="shared" si="611"/>
        <v>5.4218842012125794</v>
      </c>
      <c r="CS159" s="12">
        <f t="shared" si="622"/>
        <v>-14.914441797598792</v>
      </c>
      <c r="CT159" s="12">
        <f t="shared" si="578"/>
        <v>-7.4519647942813476</v>
      </c>
      <c r="CV159" s="12">
        <f t="shared" si="612"/>
        <v>-21.006881205102506</v>
      </c>
      <c r="CW159" s="12">
        <f t="shared" si="623"/>
        <v>7.9969377264040702</v>
      </c>
      <c r="CX159" s="12">
        <f t="shared" si="581"/>
        <v>-18.303604561882022</v>
      </c>
      <c r="CZ159" s="12">
        <f t="shared" si="613"/>
        <v>1.3280686398974146</v>
      </c>
      <c r="DA159" s="12">
        <f t="shared" si="624"/>
        <v>4.2447852645181952</v>
      </c>
      <c r="DB159" s="12">
        <f t="shared" si="584"/>
        <v>2.1283227368059086</v>
      </c>
      <c r="DD159" s="12">
        <f t="shared" si="585"/>
        <v>359.55637914817424</v>
      </c>
      <c r="DE159" s="12">
        <f t="shared" si="559"/>
        <v>346.48805001507816</v>
      </c>
      <c r="DF159" s="12">
        <f t="shared" si="586"/>
        <v>363.05483054270417</v>
      </c>
      <c r="DH159" s="12">
        <f t="shared" si="587"/>
        <v>5.7800754206094842</v>
      </c>
      <c r="DI159" s="12">
        <f t="shared" si="588"/>
        <v>-14.625347174821846</v>
      </c>
      <c r="DJ159" s="12">
        <f t="shared" si="589"/>
        <v>-7.137514964112758</v>
      </c>
      <c r="DL159" s="12">
        <f t="shared" si="590"/>
        <v>-17.749017079398584</v>
      </c>
      <c r="DM159" s="12">
        <f t="shared" si="591"/>
        <v>12.450988338309507</v>
      </c>
      <c r="DN159" s="12">
        <f t="shared" si="595"/>
        <v>-14.934250876933481</v>
      </c>
      <c r="DP159" s="12">
        <f t="shared" si="592"/>
        <v>0.69262014635261349</v>
      </c>
      <c r="DQ159" s="12">
        <f t="shared" si="593"/>
        <v>3.591045460282384</v>
      </c>
      <c r="DR159" s="12">
        <f t="shared" si="594"/>
        <v>1.4878556904833895</v>
      </c>
    </row>
    <row r="160" spans="1:122" ht="15.75" x14ac:dyDescent="0.25">
      <c r="A160" s="21" t="str">
        <f>'data convert'!A160</f>
        <v>NEMS</v>
      </c>
      <c r="B160">
        <f>SUM(B153:B155)</f>
        <v>144.53181818181818</v>
      </c>
      <c r="C160">
        <f t="shared" ref="C160:BN160" si="632">SUM(C153:C155)</f>
        <v>188.68888888888887</v>
      </c>
      <c r="D160">
        <f t="shared" si="632"/>
        <v>258.38620689655164</v>
      </c>
      <c r="E160">
        <f t="shared" si="632"/>
        <v>237.84090909090907</v>
      </c>
      <c r="F160">
        <f t="shared" si="632"/>
        <v>213.44285714285712</v>
      </c>
      <c r="G160">
        <f t="shared" si="632"/>
        <v>476.79696969696977</v>
      </c>
      <c r="H160">
        <f t="shared" si="632"/>
        <v>197.41290322580645</v>
      </c>
      <c r="I160">
        <f t="shared" si="632"/>
        <v>211.72903225806454</v>
      </c>
      <c r="J160">
        <f t="shared" si="632"/>
        <v>127.58695652173913</v>
      </c>
      <c r="K160">
        <f t="shared" si="632"/>
        <v>164.06666666666666</v>
      </c>
      <c r="L160">
        <f t="shared" si="632"/>
        <v>206.27857142857138</v>
      </c>
      <c r="M160">
        <f t="shared" si="632"/>
        <v>291.39999999999998</v>
      </c>
      <c r="N160">
        <f t="shared" si="632"/>
        <v>216.90789473684202</v>
      </c>
      <c r="O160">
        <f t="shared" si="632"/>
        <v>373.8216216216216</v>
      </c>
      <c r="P160">
        <f t="shared" si="632"/>
        <v>94.122222222222234</v>
      </c>
      <c r="Q160">
        <f t="shared" si="632"/>
        <v>256.52999999999997</v>
      </c>
      <c r="R160">
        <f t="shared" si="632"/>
        <v>137.45789473684212</v>
      </c>
      <c r="S160">
        <f t="shared" si="632"/>
        <v>160.65382882882881</v>
      </c>
      <c r="T160">
        <f t="shared" si="632"/>
        <v>274.79999999999995</v>
      </c>
      <c r="U160">
        <f t="shared" si="632"/>
        <v>504.98703703703711</v>
      </c>
      <c r="V160">
        <f t="shared" si="632"/>
        <v>200.51428571428573</v>
      </c>
      <c r="W160">
        <f t="shared" si="632"/>
        <v>331.55000000000007</v>
      </c>
      <c r="X160">
        <f t="shared" si="632"/>
        <v>132.75806451612905</v>
      </c>
      <c r="Y160">
        <f t="shared" si="632"/>
        <v>113.66935483870967</v>
      </c>
      <c r="Z160">
        <f t="shared" si="632"/>
        <v>182.36206896551727</v>
      </c>
      <c r="AA160">
        <f t="shared" si="632"/>
        <v>217.47627118644067</v>
      </c>
      <c r="AB160">
        <f t="shared" si="632"/>
        <v>311.03220338983056</v>
      </c>
      <c r="AC160">
        <f t="shared" si="632"/>
        <v>306.68852459016392</v>
      </c>
      <c r="AD160">
        <f t="shared" si="632"/>
        <v>213.11269841269845</v>
      </c>
      <c r="AE160">
        <f t="shared" si="632"/>
        <v>214.43728813559318</v>
      </c>
      <c r="AF160">
        <f t="shared" si="632"/>
        <v>206.09523809523805</v>
      </c>
      <c r="AG160">
        <f t="shared" si="632"/>
        <v>157.83870967741936</v>
      </c>
      <c r="AH160">
        <f t="shared" si="632"/>
        <v>208.11538461538458</v>
      </c>
      <c r="AI160">
        <f t="shared" si="632"/>
        <v>179.03283582089554</v>
      </c>
      <c r="AJ160">
        <f t="shared" si="632"/>
        <v>119.2626865671642</v>
      </c>
      <c r="AK160">
        <f t="shared" si="632"/>
        <v>200.24923076923079</v>
      </c>
      <c r="AL160">
        <f t="shared" si="632"/>
        <v>351.61269841269842</v>
      </c>
      <c r="AM160">
        <f t="shared" si="632"/>
        <v>53.360937499999999</v>
      </c>
      <c r="AN160">
        <f t="shared" si="632"/>
        <v>144.43181818181816</v>
      </c>
      <c r="AO160">
        <f t="shared" si="632"/>
        <v>230.00533333333331</v>
      </c>
      <c r="AP160">
        <f t="shared" si="632"/>
        <v>276.27200000000005</v>
      </c>
      <c r="AQ160">
        <f t="shared" si="632"/>
        <v>173.98333333333332</v>
      </c>
      <c r="AR160">
        <f t="shared" si="632"/>
        <v>286.64109589041095</v>
      </c>
      <c r="AS160">
        <f t="shared" si="632"/>
        <v>388.96944444444443</v>
      </c>
      <c r="AT160">
        <f t="shared" si="632"/>
        <v>144.91249999999999</v>
      </c>
      <c r="AU160">
        <f t="shared" si="632"/>
        <v>236</v>
      </c>
      <c r="AV160">
        <f t="shared" si="632"/>
        <v>358</v>
      </c>
      <c r="AW160">
        <f t="shared" si="632"/>
        <v>211.6829268292683</v>
      </c>
      <c r="AX160">
        <f t="shared" si="632"/>
        <v>413.40249999999997</v>
      </c>
      <c r="AY160">
        <f t="shared" si="632"/>
        <v>285.96749999999997</v>
      </c>
      <c r="AZ160">
        <f t="shared" si="632"/>
        <v>236.58536585365854</v>
      </c>
      <c r="BA160">
        <f t="shared" si="632"/>
        <v>203.24473684210528</v>
      </c>
      <c r="BB160">
        <f t="shared" si="632"/>
        <v>234.90769230769229</v>
      </c>
      <c r="BC160">
        <f t="shared" si="632"/>
        <v>162.6076923076923</v>
      </c>
      <c r="BD160">
        <f t="shared" si="632"/>
        <v>354.38</v>
      </c>
      <c r="BE160">
        <f t="shared" si="632"/>
        <v>144.69999999999999</v>
      </c>
      <c r="BF160">
        <f t="shared" si="632"/>
        <v>241.4</v>
      </c>
      <c r="BG160">
        <f t="shared" si="632"/>
        <v>147</v>
      </c>
      <c r="BH160">
        <f t="shared" si="632"/>
        <v>162.4</v>
      </c>
      <c r="BI160">
        <f t="shared" si="632"/>
        <v>371.2</v>
      </c>
      <c r="BJ160">
        <f t="shared" si="632"/>
        <v>293</v>
      </c>
      <c r="BK160">
        <f t="shared" si="632"/>
        <v>131.5</v>
      </c>
      <c r="BL160">
        <f t="shared" si="632"/>
        <v>170.1</v>
      </c>
      <c r="BM160">
        <f t="shared" si="632"/>
        <v>179.20000000000002</v>
      </c>
      <c r="BN160">
        <f t="shared" si="632"/>
        <v>203</v>
      </c>
      <c r="BO160">
        <f t="shared" ref="BO160:BS160" si="633">SUM(BO153:BO155)</f>
        <v>56.320000000000007</v>
      </c>
      <c r="BP160">
        <f t="shared" si="633"/>
        <v>185.8</v>
      </c>
      <c r="BQ160">
        <f t="shared" si="633"/>
        <v>174.66999999999996</v>
      </c>
      <c r="BR160">
        <f t="shared" si="633"/>
        <v>295.19000000000005</v>
      </c>
      <c r="BS160">
        <f t="shared" si="633"/>
        <v>205.9</v>
      </c>
      <c r="BV160" s="14">
        <f t="shared" ref="BV160" si="634">SUM(BV153:BV155)</f>
        <v>224.85692428161994</v>
      </c>
      <c r="BX160">
        <f t="shared" ref="BX160:BZ160" si="635">SUM(BX153:BX155)</f>
        <v>210.78989890614548</v>
      </c>
      <c r="BY160">
        <f t="shared" si="635"/>
        <v>230.98889166285997</v>
      </c>
      <c r="BZ160">
        <f t="shared" si="635"/>
        <v>230.9191048881691</v>
      </c>
      <c r="CB160">
        <f t="shared" ref="CB160:CD160" si="636">SUM(CB153:CB155)</f>
        <v>196.65385296877727</v>
      </c>
      <c r="CC160">
        <f t="shared" si="636"/>
        <v>329.15061150143117</v>
      </c>
      <c r="CD160">
        <f t="shared" si="636"/>
        <v>186.94965745192309</v>
      </c>
      <c r="CF160">
        <f t="shared" ref="CF160:CH160" si="637">SUM(CF153:CF155)</f>
        <v>178.93733766233765</v>
      </c>
      <c r="CG160">
        <f t="shared" si="637"/>
        <v>258.60923447221836</v>
      </c>
      <c r="CH160">
        <f t="shared" si="637"/>
        <v>211.64792372881357</v>
      </c>
      <c r="CJ160">
        <f t="shared" ref="CJ160:CL160" si="638">SUM(CJ153:CJ155)</f>
        <v>228.20114689963364</v>
      </c>
      <c r="CK160">
        <f t="shared" si="638"/>
        <v>209.61237120427708</v>
      </c>
      <c r="CL160">
        <f t="shared" si="638"/>
        <v>225.01037386171674</v>
      </c>
      <c r="CN160" s="12">
        <f t="shared" si="610"/>
        <v>-6.2559894121189448</v>
      </c>
      <c r="CO160" s="12">
        <f t="shared" si="621"/>
        <v>2.7270529474823313</v>
      </c>
      <c r="CP160" s="12">
        <f t="shared" si="575"/>
        <v>2.6960168675778209</v>
      </c>
      <c r="CR160" s="12">
        <f t="shared" si="611"/>
        <v>-12.542674148437607</v>
      </c>
      <c r="CS160" s="12">
        <f t="shared" si="622"/>
        <v>46.382243977147702</v>
      </c>
      <c r="CT160" s="12">
        <f t="shared" si="578"/>
        <v>-16.858394265955649</v>
      </c>
      <c r="CV160" s="12">
        <f t="shared" si="612"/>
        <v>-20.421691155826153</v>
      </c>
      <c r="CW160" s="12">
        <f t="shared" si="623"/>
        <v>15.0105718551614</v>
      </c>
      <c r="CX160" s="12">
        <f t="shared" si="581"/>
        <v>-5.874402398328141</v>
      </c>
      <c r="CZ160" s="12">
        <f t="shared" si="613"/>
        <v>1.4872669048097724</v>
      </c>
      <c r="DA160" s="12">
        <f t="shared" si="624"/>
        <v>-6.7796680604996453</v>
      </c>
      <c r="DB160" s="12">
        <f>(CL160-$BV160)/$BV160*100</f>
        <v>6.8243208692394128E-2</v>
      </c>
      <c r="DD160" s="12">
        <f t="shared" si="585"/>
        <v>210.78989890614548</v>
      </c>
      <c r="DE160" s="12">
        <f t="shared" si="559"/>
        <v>230.98889166285997</v>
      </c>
      <c r="DF160" s="12">
        <f t="shared" si="586"/>
        <v>230.9191048881691</v>
      </c>
      <c r="DH160" s="12">
        <f t="shared" si="587"/>
        <v>-6.7062254931211402</v>
      </c>
      <c r="DI160" s="12">
        <f t="shared" si="588"/>
        <v>56.151036273320656</v>
      </c>
      <c r="DJ160" s="12">
        <f>(CD160-$DD160)/$DD160*100</f>
        <v>-11.30995440385751</v>
      </c>
      <c r="DL160" s="12">
        <f t="shared" si="590"/>
        <v>-22.534223886616246</v>
      </c>
      <c r="DM160" s="12">
        <f t="shared" si="591"/>
        <v>11.957433368558556</v>
      </c>
      <c r="DN160" s="12">
        <f t="shared" si="595"/>
        <v>-8.3731160380974217</v>
      </c>
      <c r="DP160" s="12">
        <f t="shared" si="592"/>
        <v>-1.177017375782627</v>
      </c>
      <c r="DQ160" s="12">
        <f t="shared" si="593"/>
        <v>-9.2269254612824572</v>
      </c>
      <c r="DR160" s="12">
        <f t="shared" si="594"/>
        <v>-2.5587882948506464</v>
      </c>
    </row>
    <row r="161" spans="1:122" ht="15.75" x14ac:dyDescent="0.25">
      <c r="A161" s="21"/>
    </row>
    <row r="162" spans="1:122" ht="15.75" x14ac:dyDescent="0.25">
      <c r="A162" s="21" t="str">
        <f>'data convert'!A162</f>
        <v>Mandya</v>
      </c>
      <c r="BX162" s="72" t="s">
        <v>40</v>
      </c>
      <c r="BY162" s="72"/>
      <c r="BZ162" s="72"/>
      <c r="CB162" s="71" t="s">
        <v>3</v>
      </c>
      <c r="CC162" s="71"/>
      <c r="CD162" s="71"/>
      <c r="CF162" s="71" t="s">
        <v>7</v>
      </c>
      <c r="CG162" s="71"/>
      <c r="CH162" s="71"/>
      <c r="CJ162" s="71" t="s">
        <v>4</v>
      </c>
      <c r="CK162" s="71"/>
      <c r="CL162" s="71"/>
      <c r="CN162" s="2"/>
      <c r="CO162" s="2"/>
      <c r="CP162" s="2"/>
      <c r="CR162" s="71" t="s">
        <v>3</v>
      </c>
      <c r="CS162" s="71"/>
      <c r="CT162" s="71"/>
      <c r="CV162" s="71" t="s">
        <v>7</v>
      </c>
      <c r="CW162" s="71"/>
      <c r="CX162" s="71"/>
      <c r="CZ162" s="71" t="s">
        <v>4</v>
      </c>
      <c r="DA162" s="71"/>
      <c r="DB162" s="71"/>
      <c r="DD162" s="2"/>
      <c r="DE162" s="2" t="s">
        <v>43</v>
      </c>
      <c r="DF162" s="2"/>
      <c r="DH162" s="71" t="s">
        <v>3</v>
      </c>
      <c r="DI162" s="71"/>
      <c r="DJ162" s="71"/>
      <c r="DL162" s="71" t="s">
        <v>7</v>
      </c>
      <c r="DM162" s="71"/>
      <c r="DN162" s="71"/>
      <c r="DP162" s="71" t="s">
        <v>4</v>
      </c>
      <c r="DQ162" s="71"/>
      <c r="DR162" s="71"/>
    </row>
    <row r="163" spans="1:122" ht="15.75" x14ac:dyDescent="0.25">
      <c r="A163" s="21" t="str">
        <f>'data convert'!A163</f>
        <v xml:space="preserve">Year </v>
      </c>
      <c r="B163" s="8">
        <v>1951</v>
      </c>
      <c r="C163" s="8">
        <v>1952</v>
      </c>
      <c r="D163" s="8">
        <v>1953</v>
      </c>
      <c r="E163" s="8">
        <v>1954</v>
      </c>
      <c r="F163" s="8">
        <v>1955</v>
      </c>
      <c r="G163" s="8">
        <v>1956</v>
      </c>
      <c r="H163" s="8">
        <v>1957</v>
      </c>
      <c r="I163" s="8">
        <v>1958</v>
      </c>
      <c r="J163" s="8">
        <v>1959</v>
      </c>
      <c r="K163" s="8">
        <v>1960</v>
      </c>
      <c r="L163" s="8">
        <v>1961</v>
      </c>
      <c r="M163" s="8">
        <v>1962</v>
      </c>
      <c r="N163" s="8">
        <v>1963</v>
      </c>
      <c r="O163" s="8">
        <v>1964</v>
      </c>
      <c r="P163" s="8">
        <v>1965</v>
      </c>
      <c r="Q163" s="8">
        <v>1966</v>
      </c>
      <c r="R163" s="8">
        <v>1967</v>
      </c>
      <c r="S163" s="8">
        <v>1968</v>
      </c>
      <c r="T163" s="8">
        <v>1969</v>
      </c>
      <c r="U163" s="8">
        <v>1970</v>
      </c>
      <c r="V163" s="8">
        <v>1971</v>
      </c>
      <c r="W163" s="8">
        <v>1972</v>
      </c>
      <c r="X163" s="8">
        <v>1973</v>
      </c>
      <c r="Y163" s="8">
        <v>1974</v>
      </c>
      <c r="Z163" s="8">
        <v>1975</v>
      </c>
      <c r="AA163" s="8">
        <v>1976</v>
      </c>
      <c r="AB163" s="8">
        <v>1977</v>
      </c>
      <c r="AC163" s="8">
        <v>1978</v>
      </c>
      <c r="AD163" s="8">
        <v>1979</v>
      </c>
      <c r="AE163" s="8">
        <v>1980</v>
      </c>
      <c r="AF163" s="8">
        <v>1981</v>
      </c>
      <c r="AG163" s="8">
        <v>1982</v>
      </c>
      <c r="AH163" s="8">
        <v>1983</v>
      </c>
      <c r="AI163" s="8">
        <v>1984</v>
      </c>
      <c r="AJ163" s="8">
        <v>1985</v>
      </c>
      <c r="AK163" s="8">
        <v>1986</v>
      </c>
      <c r="AL163" s="8">
        <v>1987</v>
      </c>
      <c r="AM163" s="8">
        <v>1988</v>
      </c>
      <c r="AN163" s="8">
        <v>1989</v>
      </c>
      <c r="AO163" s="8">
        <v>1990</v>
      </c>
      <c r="AP163" s="8">
        <v>1991</v>
      </c>
      <c r="AQ163" s="8">
        <v>1992</v>
      </c>
      <c r="AR163" s="8">
        <v>1993</v>
      </c>
      <c r="AS163" s="8">
        <v>1994</v>
      </c>
      <c r="AT163" s="8">
        <v>1995</v>
      </c>
      <c r="AU163" s="8">
        <v>1996</v>
      </c>
      <c r="AV163" s="8">
        <v>1997</v>
      </c>
      <c r="AW163" s="8">
        <v>1998</v>
      </c>
      <c r="AX163" s="8">
        <v>1999</v>
      </c>
      <c r="AY163" s="8">
        <v>2000</v>
      </c>
      <c r="AZ163" s="8">
        <v>2001</v>
      </c>
      <c r="BA163" s="8">
        <v>2002</v>
      </c>
      <c r="BB163" s="8">
        <v>2003</v>
      </c>
      <c r="BC163" s="8">
        <v>2004</v>
      </c>
      <c r="BD163" s="8">
        <v>2005</v>
      </c>
      <c r="BE163" s="8">
        <v>2006</v>
      </c>
      <c r="BF163" s="8">
        <v>2007</v>
      </c>
      <c r="BG163" s="8">
        <v>2008</v>
      </c>
      <c r="BH163" s="8">
        <v>2009</v>
      </c>
      <c r="BI163" s="8">
        <v>2010</v>
      </c>
      <c r="BJ163" s="8">
        <v>2011</v>
      </c>
      <c r="BK163" s="8">
        <v>2012</v>
      </c>
      <c r="BL163" s="9">
        <v>2013</v>
      </c>
      <c r="BM163" s="9">
        <v>2014</v>
      </c>
      <c r="BN163">
        <v>2015</v>
      </c>
      <c r="BO163">
        <v>2016</v>
      </c>
      <c r="BP163" s="9">
        <v>2017</v>
      </c>
      <c r="BQ163">
        <v>2018</v>
      </c>
      <c r="BR163">
        <v>2019</v>
      </c>
      <c r="BS163" s="9">
        <v>2020</v>
      </c>
      <c r="BV163" s="15" t="s">
        <v>29</v>
      </c>
      <c r="BX163" s="16" t="s">
        <v>3</v>
      </c>
      <c r="BY163" s="16" t="s">
        <v>7</v>
      </c>
      <c r="BZ163" s="16" t="s">
        <v>4</v>
      </c>
      <c r="CB163" s="10" t="s">
        <v>30</v>
      </c>
      <c r="CC163" s="10" t="s">
        <v>31</v>
      </c>
      <c r="CD163" s="10" t="s">
        <v>32</v>
      </c>
      <c r="CF163" s="10" t="s">
        <v>33</v>
      </c>
      <c r="CG163" s="10" t="s">
        <v>34</v>
      </c>
      <c r="CH163" s="10" t="s">
        <v>35</v>
      </c>
      <c r="CJ163" s="10" t="s">
        <v>36</v>
      </c>
      <c r="CK163" s="10" t="s">
        <v>37</v>
      </c>
      <c r="CL163" s="10" t="s">
        <v>38</v>
      </c>
      <c r="CN163" s="11" t="s">
        <v>3</v>
      </c>
      <c r="CO163" s="11" t="s">
        <v>7</v>
      </c>
      <c r="CP163" s="11" t="s">
        <v>4</v>
      </c>
      <c r="CR163" t="s">
        <v>30</v>
      </c>
      <c r="CS163" t="s">
        <v>31</v>
      </c>
      <c r="CT163" t="s">
        <v>32</v>
      </c>
      <c r="CV163" t="s">
        <v>33</v>
      </c>
      <c r="CW163" t="s">
        <v>34</v>
      </c>
      <c r="CX163" t="s">
        <v>35</v>
      </c>
      <c r="CZ163" t="s">
        <v>36</v>
      </c>
      <c r="DA163" t="s">
        <v>37</v>
      </c>
      <c r="DB163" t="s">
        <v>38</v>
      </c>
      <c r="DD163" s="11" t="s">
        <v>3</v>
      </c>
      <c r="DE163" s="11" t="s">
        <v>7</v>
      </c>
      <c r="DF163" s="11" t="s">
        <v>4</v>
      </c>
      <c r="DH163" t="s">
        <v>30</v>
      </c>
      <c r="DI163" t="s">
        <v>31</v>
      </c>
      <c r="DJ163" t="s">
        <v>32</v>
      </c>
      <c r="DL163" t="s">
        <v>33</v>
      </c>
      <c r="DM163" t="s">
        <v>34</v>
      </c>
      <c r="DN163" t="s">
        <v>35</v>
      </c>
      <c r="DP163" t="s">
        <v>36</v>
      </c>
      <c r="DQ163" t="s">
        <v>37</v>
      </c>
      <c r="DR163" t="s">
        <v>38</v>
      </c>
    </row>
    <row r="164" spans="1:122" s="12" customFormat="1" ht="15.75" x14ac:dyDescent="0.25">
      <c r="A164" s="21" t="str">
        <f>'data convert'!A164</f>
        <v>Jan</v>
      </c>
      <c r="B164" s="12">
        <f>'data convert'!B164</f>
        <v>0</v>
      </c>
      <c r="C164" s="12">
        <f>'data convert'!C164</f>
        <v>0</v>
      </c>
      <c r="D164" s="12">
        <f>'data convert'!D164</f>
        <v>0</v>
      </c>
      <c r="E164" s="12">
        <f>'data convert'!E164</f>
        <v>1.9</v>
      </c>
      <c r="F164" s="12">
        <f>'data convert'!F164</f>
        <v>4.55</v>
      </c>
      <c r="G164" s="12">
        <f>'data convert'!G164</f>
        <v>0</v>
      </c>
      <c r="H164" s="12">
        <f>'data convert'!H164</f>
        <v>0</v>
      </c>
      <c r="I164" s="12">
        <f>'data convert'!I164</f>
        <v>9.2874999999999996</v>
      </c>
      <c r="J164" s="12">
        <f>'data convert'!J164</f>
        <v>0</v>
      </c>
      <c r="K164" s="12">
        <f>'data convert'!K164</f>
        <v>1.7486111111111109</v>
      </c>
      <c r="L164" s="12">
        <f>'data convert'!L164</f>
        <v>0.78125</v>
      </c>
      <c r="M164" s="12">
        <f>'data convert'!M164</f>
        <v>0.97142857142857142</v>
      </c>
      <c r="N164" s="12">
        <f>'data convert'!N164</f>
        <v>0.87333333333333329</v>
      </c>
      <c r="O164" s="12">
        <f>'data convert'!O164</f>
        <v>0</v>
      </c>
      <c r="P164" s="12">
        <f>'data convert'!P164</f>
        <v>1.6411764705882352</v>
      </c>
      <c r="Q164" s="12">
        <f>'data convert'!Q164</f>
        <v>2.4545454545454546</v>
      </c>
      <c r="R164" s="12">
        <f>'data convert'!R164</f>
        <v>7.2352941176470589</v>
      </c>
      <c r="S164" s="12">
        <f>'data convert'!S164</f>
        <v>0</v>
      </c>
      <c r="T164" s="12">
        <f>'data convert'!T164</f>
        <v>0</v>
      </c>
      <c r="U164" s="12">
        <f>'data convert'!U164</f>
        <v>0</v>
      </c>
      <c r="V164" s="12">
        <f>'data convert'!V164</f>
        <v>1.6473684210526314</v>
      </c>
      <c r="W164" s="12">
        <f>'data convert'!W164</f>
        <v>0</v>
      </c>
      <c r="X164" s="12">
        <f>'data convert'!X164</f>
        <v>0</v>
      </c>
      <c r="Y164" s="12">
        <f>'data convert'!Y164</f>
        <v>0.97499999999999998</v>
      </c>
      <c r="Z164" s="12">
        <f>'data convert'!Z164</f>
        <v>0</v>
      </c>
      <c r="AA164" s="12">
        <f>'data convert'!AA164</f>
        <v>0</v>
      </c>
      <c r="AB164" s="12">
        <f>'data convert'!AB164</f>
        <v>0</v>
      </c>
      <c r="AC164" s="12">
        <f>'data convert'!AC164</f>
        <v>0</v>
      </c>
      <c r="AD164" s="12">
        <f>'data convert'!AD164</f>
        <v>0</v>
      </c>
      <c r="AE164" s="12">
        <f>'data convert'!AE164</f>
        <v>0</v>
      </c>
      <c r="AF164" s="12">
        <f>'data convert'!AF164</f>
        <v>3.1041666666666665</v>
      </c>
      <c r="AG164" s="12">
        <f>'data convert'!AG164</f>
        <v>8.3333333333333329E-2</v>
      </c>
      <c r="AH164" s="12">
        <f>'data convert'!AH164</f>
        <v>0</v>
      </c>
      <c r="AI164" s="12">
        <f>'data convert'!AI164</f>
        <v>1.8</v>
      </c>
      <c r="AJ164" s="12">
        <f>'data convert'!AJ164</f>
        <v>0</v>
      </c>
      <c r="AK164" s="12">
        <f>'data convert'!AK164</f>
        <v>29.704166666666669</v>
      </c>
      <c r="AL164" s="12">
        <f>'data convert'!AL164</f>
        <v>0</v>
      </c>
      <c r="AM164" s="12">
        <f>'data convert'!AM164</f>
        <v>0.41666666666666669</v>
      </c>
      <c r="AN164" s="12">
        <f>'data convert'!AN164</f>
        <v>0</v>
      </c>
      <c r="AO164" s="12">
        <f>'data convert'!AO164</f>
        <v>1.2375</v>
      </c>
      <c r="AP164" s="12">
        <f>'data convert'!AP164</f>
        <v>0</v>
      </c>
      <c r="AQ164" s="12">
        <f>'data convert'!AQ164</f>
        <v>0</v>
      </c>
      <c r="AR164" s="12">
        <f>'data convert'!AR164</f>
        <v>0</v>
      </c>
      <c r="AS164" s="12">
        <f>'data convert'!AS164</f>
        <v>32.164285714285718</v>
      </c>
      <c r="AT164" s="12">
        <f>'data convert'!AT164</f>
        <v>0.61785714285714288</v>
      </c>
      <c r="AU164" s="12">
        <f>'data convert'!AU164</f>
        <v>0</v>
      </c>
      <c r="AV164" s="12">
        <f>'data convert'!AV164</f>
        <v>2</v>
      </c>
      <c r="AW164" s="12">
        <f>'data convert'!AW164</f>
        <v>0</v>
      </c>
      <c r="AX164" s="12">
        <f>'data convert'!AX164</f>
        <v>0</v>
      </c>
      <c r="AY164" s="12">
        <f>'data convert'!AY164</f>
        <v>0</v>
      </c>
      <c r="AZ164" s="12">
        <f>'data convert'!AZ164</f>
        <v>0</v>
      </c>
      <c r="BA164" s="12">
        <f>'data convert'!BA164</f>
        <v>2.8307692307692309</v>
      </c>
      <c r="BB164" s="12">
        <f>'data convert'!BB164</f>
        <v>0</v>
      </c>
      <c r="BC164" s="12">
        <f>'data convert'!BC164</f>
        <v>0</v>
      </c>
      <c r="BD164" s="12">
        <f>'data convert'!BD164</f>
        <v>17.560714285714287</v>
      </c>
      <c r="BE164" s="12">
        <f>'data convert'!BE164</f>
        <v>0</v>
      </c>
      <c r="BF164" s="12">
        <f>'data convert'!BF164</f>
        <v>0</v>
      </c>
      <c r="BG164" s="12">
        <f>'data convert'!BG164</f>
        <v>0</v>
      </c>
      <c r="BH164" s="12">
        <f>'data convert'!BH164</f>
        <v>0</v>
      </c>
      <c r="BI164" s="12">
        <f>'data convert'!BI164</f>
        <v>7</v>
      </c>
      <c r="BJ164" s="12">
        <f>'data convert'!BJ164</f>
        <v>0</v>
      </c>
      <c r="BK164" s="12">
        <f>'data convert'!BK164</f>
        <v>0.2</v>
      </c>
      <c r="BL164" s="12">
        <f>'data convert'!BL164</f>
        <v>0</v>
      </c>
      <c r="BM164" s="12">
        <f>'data convert'!BM164</f>
        <v>0</v>
      </c>
      <c r="BN164" s="12">
        <f>'data convert'!BN164</f>
        <v>0</v>
      </c>
      <c r="BO164" s="12">
        <f>'data convert'!BO164</f>
        <v>4.34</v>
      </c>
      <c r="BP164" s="12">
        <f>'data convert'!BP164</f>
        <v>2.77</v>
      </c>
      <c r="BQ164" s="12">
        <f>'data convert'!BQ164</f>
        <v>0</v>
      </c>
      <c r="BR164" s="12">
        <f>'data convert'!BR164</f>
        <v>0.21</v>
      </c>
      <c r="BS164" s="12">
        <f>'data convert'!BS164</f>
        <v>0</v>
      </c>
      <c r="BV164" s="14">
        <f>AVERAGE(B164:BS164)</f>
        <v>2.0014995312380877</v>
      </c>
      <c r="BX164" s="12">
        <f>AVERAGE(I164,Q164,X164,AC164,AE164,AH164,AL164,AM164,AQ164,AT164,AW164,BB164,BF164,BI164,BN164,BO164)</f>
        <v>1.5072855790043289</v>
      </c>
      <c r="BY164" s="12">
        <f>AVERAGE(B164,F164,G164,M164,V164,Y164,AA164,AN164,AX164,AY164,BG164,BJ164,BK164,BP164,BS164)</f>
        <v>0.74091979949874676</v>
      </c>
      <c r="BZ164" s="12">
        <f>AVERAGE(C164,D164,E164,H164,K164,L164,N164,O164,P164,R164,S164,T164,U164,W164,Z164,AB164,AD164,AF164,AG164,AI164,AJ164,AK164,AO164,AP164,AR164,AS164,AU164,AV164,AZ164,BA164,BC164,BD164,BE164,BH164,BL164,BM164,BQ164,BR164)</f>
        <v>2.7598579192135695</v>
      </c>
      <c r="CA164" s="13"/>
      <c r="CB164" s="12">
        <f>AVERAGE(I164,X164,AE164,AH164,AQ164,AT164,AW164,BF164,BI164,BO164)</f>
        <v>2.124535714285714</v>
      </c>
      <c r="CC164" s="12">
        <f>AVERAGE(AC164,AL164)</f>
        <v>0</v>
      </c>
      <c r="CD164" s="12">
        <f>AVERAGE(Q164,AM164,BB164,BN164)</f>
        <v>0.71780303030303028</v>
      </c>
      <c r="CF164" s="12">
        <f>AVERAGE(F164,AN164)</f>
        <v>2.2749999999999999</v>
      </c>
      <c r="CG164" s="12">
        <f>AVERAGE(G164,M164,V164,Y164,AX164,BG164,BJ164,BP164,BS164)</f>
        <v>0.70708855472013366</v>
      </c>
      <c r="CH164" s="12">
        <f>AVERAGE(AA164,AY164,BK164)</f>
        <v>6.6666666666666666E-2</v>
      </c>
      <c r="CJ164" s="12">
        <f>AVERAGE(C164,L164,O164,R164,AB164,AK164,AZ164,BC164,BL164,BR164)</f>
        <v>3.7930710784313724</v>
      </c>
      <c r="CK164" s="12">
        <f>AVERAGE(D164,J164,P164,S164,AF164,AI164,AO164,AR164,AU164,BA164,BD164,BM164)</f>
        <v>2.3478605544782014</v>
      </c>
      <c r="CL164" s="12">
        <f>AVERAGE(E164,H164,K164,N164,T164,W164,Z164,AD164,AG164,AJ164,AP164,AS164,AV164,BE164,BH164,BQ164)</f>
        <v>2.4230977182539686</v>
      </c>
      <c r="CM164" s="13"/>
      <c r="CN164" s="12">
        <f>(BX164-$BV164)/$BV164*100</f>
        <v>-24.692184260870043</v>
      </c>
      <c r="CO164" s="12">
        <f>(BY164-$BV164)/$BV164*100</f>
        <v>-62.981765024924663</v>
      </c>
      <c r="CP164" s="12">
        <f>(BZ164-$BV164)/$BV164*100</f>
        <v>37.889511145994447</v>
      </c>
      <c r="CR164" s="12">
        <f>(CB164-$BV164)/$BV164*100</f>
        <v>6.147200193023207</v>
      </c>
      <c r="CS164" s="12">
        <f>(CC164-$BV164)/$BV164*100</f>
        <v>-100</v>
      </c>
      <c r="CT164" s="12">
        <f>(CD164-$BV164)/$BV164*100</f>
        <v>-64.136737526038218</v>
      </c>
      <c r="CV164" s="12">
        <f>(CF164-$BV164)/$BV164*100</f>
        <v>13.664778057316374</v>
      </c>
      <c r="CW164" s="12">
        <f>(CG164-$BV164)/$BV164*100</f>
        <v>-64.672059938842821</v>
      </c>
      <c r="CX164" s="12">
        <f>(CH164-$BV164)/$BV164*100</f>
        <v>-96.669164012972416</v>
      </c>
      <c r="CZ164" s="12">
        <f>(CJ164-$BV164)/$BV164*100</f>
        <v>89.511464740891256</v>
      </c>
      <c r="DA164" s="12">
        <f>(CK164-$BV164)/$BV164*100</f>
        <v>17.305076410678037</v>
      </c>
      <c r="DB164" s="12">
        <f>(CL164-$BV164)/$BV164*100</f>
        <v>21.064116200671236</v>
      </c>
      <c r="DC164" s="13"/>
      <c r="DD164" s="12">
        <f>BX164</f>
        <v>1.5072855790043289</v>
      </c>
      <c r="DE164" s="12">
        <f t="shared" ref="DE164:DE180" si="639">BY164</f>
        <v>0.74091979949874676</v>
      </c>
      <c r="DF164" s="12">
        <f>BZ164</f>
        <v>2.7598579192135695</v>
      </c>
      <c r="DH164" s="12">
        <f>(CB164-$DD164)/$DD164*100</f>
        <v>40.951107333563385</v>
      </c>
      <c r="DI164" s="12">
        <f>(CC164-$DD164)/$DD164*100</f>
        <v>-100</v>
      </c>
      <c r="DJ164" s="12">
        <f>(CD164-$DD164)/$DD164*100</f>
        <v>-52.377768333908492</v>
      </c>
      <c r="DL164" s="12">
        <f>(CF164-$DE164)/$DE164*100</f>
        <v>207.05077682349722</v>
      </c>
      <c r="DM164" s="12">
        <f>(CG164-$DE164)/$DE164*100</f>
        <v>-4.566114281397379</v>
      </c>
      <c r="DN164" s="12">
        <f>(CH164-$DE164)/$DE164*100</f>
        <v>-91.002175038139271</v>
      </c>
      <c r="DP164" s="12">
        <f>(CJ164-$DF164)/$DF164*100</f>
        <v>37.437186603874892</v>
      </c>
      <c r="DQ164" s="12">
        <f>(CK164-$DF164)/$DF164*100</f>
        <v>-14.928209233784326</v>
      </c>
      <c r="DR164" s="12">
        <f>(CL164-$DF164)/$DF164*100</f>
        <v>-12.202084702083571</v>
      </c>
    </row>
    <row r="165" spans="1:122" s="12" customFormat="1" ht="15.75" x14ac:dyDescent="0.25">
      <c r="A165" s="21" t="str">
        <f>'data convert'!A165</f>
        <v>Feb</v>
      </c>
      <c r="B165" s="12">
        <f>'data convert'!B165</f>
        <v>0</v>
      </c>
      <c r="C165" s="12">
        <f>'data convert'!C165</f>
        <v>20.8</v>
      </c>
      <c r="D165" s="12">
        <f>'data convert'!D165</f>
        <v>2.2400000000000002</v>
      </c>
      <c r="E165" s="12">
        <f>'data convert'!E165</f>
        <v>0</v>
      </c>
      <c r="F165" s="12">
        <f>'data convert'!F165</f>
        <v>0</v>
      </c>
      <c r="G165" s="12">
        <f>'data convert'!G165</f>
        <v>0.25</v>
      </c>
      <c r="H165" s="12">
        <f>'data convert'!H165</f>
        <v>0</v>
      </c>
      <c r="I165" s="12">
        <f>'data convert'!I165</f>
        <v>0</v>
      </c>
      <c r="J165" s="12">
        <f>'data convert'!J165</f>
        <v>2.5375000000000001</v>
      </c>
      <c r="K165" s="12">
        <f>'data convert'!K165</f>
        <v>2.8697222222222223</v>
      </c>
      <c r="L165" s="12">
        <f>'data convert'!L165</f>
        <v>2.0249999999999999</v>
      </c>
      <c r="M165" s="12">
        <f>'data convert'!M165</f>
        <v>5.7142857142857144</v>
      </c>
      <c r="N165" s="12">
        <f>'data convert'!N165</f>
        <v>0</v>
      </c>
      <c r="O165" s="12">
        <f>'data convert'!O165</f>
        <v>0</v>
      </c>
      <c r="P165" s="12">
        <f>'data convert'!P165</f>
        <v>0</v>
      </c>
      <c r="Q165" s="12">
        <f>'data convert'!Q165</f>
        <v>0</v>
      </c>
      <c r="R165" s="12">
        <f>'data convert'!R165</f>
        <v>0</v>
      </c>
      <c r="S165" s="12">
        <f>'data convert'!S165</f>
        <v>12.482352941176471</v>
      </c>
      <c r="T165" s="12">
        <f>'data convert'!T165</f>
        <v>0</v>
      </c>
      <c r="U165" s="12">
        <f>'data convert'!U165</f>
        <v>17.489473684210527</v>
      </c>
      <c r="V165" s="12">
        <f>'data convert'!V165</f>
        <v>0.4263157894736842</v>
      </c>
      <c r="W165" s="12">
        <f>'data convert'!W165</f>
        <v>0</v>
      </c>
      <c r="X165" s="12">
        <f>'data convert'!X165</f>
        <v>0</v>
      </c>
      <c r="Y165" s="12">
        <f>'data convert'!Y165</f>
        <v>0</v>
      </c>
      <c r="Z165" s="12">
        <f>'data convert'!Z165</f>
        <v>12.529166666666669</v>
      </c>
      <c r="AA165" s="12">
        <f>'data convert'!AA165</f>
        <v>0</v>
      </c>
      <c r="AB165" s="12">
        <f>'data convert'!AB165</f>
        <v>0.50416666666666665</v>
      </c>
      <c r="AC165" s="12">
        <f>'data convert'!AC165</f>
        <v>0.98333333333333328</v>
      </c>
      <c r="AD165" s="12">
        <f>'data convert'!AD165</f>
        <v>52.679166666666653</v>
      </c>
      <c r="AE165" s="12">
        <f>'data convert'!AE165</f>
        <v>0</v>
      </c>
      <c r="AF165" s="12">
        <f>'data convert'!AF165</f>
        <v>0</v>
      </c>
      <c r="AG165" s="12">
        <f>'data convert'!AG165</f>
        <v>0</v>
      </c>
      <c r="AH165" s="12">
        <f>'data convert'!AH165</f>
        <v>0</v>
      </c>
      <c r="AI165" s="12">
        <f>'data convert'!AI165</f>
        <v>11.4</v>
      </c>
      <c r="AJ165" s="12">
        <f>'data convert'!AJ165</f>
        <v>0</v>
      </c>
      <c r="AK165" s="12">
        <f>'data convert'!AK165</f>
        <v>5.7541666666666673</v>
      </c>
      <c r="AL165" s="12">
        <f>'data convert'!AL165</f>
        <v>0</v>
      </c>
      <c r="AM165" s="12">
        <f>'data convert'!AM165</f>
        <v>1.3333333333333333</v>
      </c>
      <c r="AN165" s="12">
        <f>'data convert'!AN165</f>
        <v>0</v>
      </c>
      <c r="AO165" s="12">
        <f>'data convert'!AO165</f>
        <v>0</v>
      </c>
      <c r="AP165" s="12">
        <f>'data convert'!AP165</f>
        <v>0</v>
      </c>
      <c r="AQ165" s="12">
        <f>'data convert'!AQ165</f>
        <v>0</v>
      </c>
      <c r="AR165" s="12">
        <f>'data convert'!AR165</f>
        <v>0</v>
      </c>
      <c r="AS165" s="12">
        <f>'data convert'!AS165</f>
        <v>0.23571428571428571</v>
      </c>
      <c r="AT165" s="12">
        <f>'data convert'!AT165</f>
        <v>0</v>
      </c>
      <c r="AU165" s="12">
        <f>'data convert'!AU165</f>
        <v>0</v>
      </c>
      <c r="AV165" s="12">
        <f>'data convert'!AV165</f>
        <v>0</v>
      </c>
      <c r="AW165" s="12">
        <f>'data convert'!AW165</f>
        <v>0</v>
      </c>
      <c r="AX165" s="12">
        <f>'data convert'!AX165</f>
        <v>5.2956521739130435</v>
      </c>
      <c r="AY165" s="12">
        <f>'data convert'!AY165</f>
        <v>24.604347826086954</v>
      </c>
      <c r="AZ165" s="12">
        <f>'data convert'!AZ165</f>
        <v>0.504</v>
      </c>
      <c r="BA165" s="12">
        <f>'data convert'!BA165</f>
        <v>6.7230769230769232</v>
      </c>
      <c r="BB165" s="12">
        <f>'data convert'!BB165</f>
        <v>14.639285714285714</v>
      </c>
      <c r="BC165" s="12">
        <f>'data convert'!BC165</f>
        <v>0.58965517241379317</v>
      </c>
      <c r="BD165" s="12">
        <f>'data convert'!BD165</f>
        <v>8.0357142857142865</v>
      </c>
      <c r="BE165" s="12">
        <f>'data convert'!BE165</f>
        <v>0</v>
      </c>
      <c r="BF165" s="12">
        <f>'data convert'!BF165</f>
        <v>0</v>
      </c>
      <c r="BG165" s="12">
        <f>'data convert'!BG165</f>
        <v>6.6</v>
      </c>
      <c r="BH165" s="12">
        <f>'data convert'!BH165</f>
        <v>0</v>
      </c>
      <c r="BI165" s="12">
        <f>'data convert'!BI165</f>
        <v>0</v>
      </c>
      <c r="BJ165" s="12">
        <f>'data convert'!BJ165</f>
        <v>21.4</v>
      </c>
      <c r="BK165" s="12">
        <f>'data convert'!BK165</f>
        <v>0</v>
      </c>
      <c r="BL165" s="12">
        <f>'data convert'!BL165</f>
        <v>15.6</v>
      </c>
      <c r="BM165" s="12">
        <f>'data convert'!BM165</f>
        <v>0.2</v>
      </c>
      <c r="BN165" s="12">
        <f>'data convert'!BN165</f>
        <v>3</v>
      </c>
      <c r="BO165" s="12">
        <f>'data convert'!BO165</f>
        <v>1.37</v>
      </c>
      <c r="BP165" s="12">
        <f>'data convert'!BP165</f>
        <v>0</v>
      </c>
      <c r="BQ165" s="12">
        <f>'data convert'!BQ165</f>
        <v>2.2999999999999998</v>
      </c>
      <c r="BR165" s="12">
        <f>'data convert'!BR165</f>
        <v>2.9699999999999998</v>
      </c>
      <c r="BS165" s="12">
        <f>'data convert'!BS165</f>
        <v>0</v>
      </c>
      <c r="BV165" s="14">
        <f t="shared" ref="BV165:BV175" si="640">AVERAGE(B165:BS165)</f>
        <v>3.8012204295129566</v>
      </c>
      <c r="BX165" s="12">
        <f t="shared" ref="BX165:BX175" si="641">AVERAGE(I165,Q165,X165,AC165,AE165,AH165,AL165,AM165,AQ165,AT165,AW165,BB165,BF165,BI165,BN165,BO165)</f>
        <v>1.332872023809524</v>
      </c>
      <c r="BY165" s="12">
        <f t="shared" ref="BY165:BY175" si="642">AVERAGE(B165,F165,G165,M165,V165,Y165,AA165,AN165,AX165,AY165,BG165,BJ165,BK165,BP165,BS165)</f>
        <v>4.2860401002506272</v>
      </c>
      <c r="BZ165" s="12">
        <f t="shared" ref="BZ165:BZ175" si="643">AVERAGE(C165,D165,E165,H165,K165,L165,N165,O165,P165,R165,S165,T165,U165,W165,Z165,AB165,AD165,AF165,AG165,AI165,AJ165,AK165,AO165,AP165,AR165,AS165,AU165,AV165,AZ165,BA165,BC165,BD165,BE165,BH165,BL165,BM165,BQ165,BR165)</f>
        <v>4.6824046363472407</v>
      </c>
      <c r="CA165" s="13"/>
      <c r="CB165" s="12">
        <f t="shared" ref="CB165:CB175" si="644">AVERAGE(I165,X165,AE165,AH165,AQ165,AT165,AW165,BF165,BI165,BO165)</f>
        <v>0.13700000000000001</v>
      </c>
      <c r="CC165" s="12">
        <f t="shared" ref="CC165:CC175" si="645">AVERAGE(AC165,AL165)</f>
        <v>0.49166666666666664</v>
      </c>
      <c r="CD165" s="12">
        <f t="shared" ref="CD165:CD175" si="646">AVERAGE(Q165,AM165,BB165,BN165)</f>
        <v>4.743154761904762</v>
      </c>
      <c r="CF165" s="12">
        <f t="shared" ref="CF165:CF175" si="647">AVERAGE(F165,AN165)</f>
        <v>0</v>
      </c>
      <c r="CG165" s="12">
        <f t="shared" ref="CG165:CG175" si="648">AVERAGE(G165,M165,V165,Y165,AX165,BG165,BJ165,BP165,BS165)</f>
        <v>4.4095837419636048</v>
      </c>
      <c r="CH165" s="12">
        <f t="shared" ref="CH165:CH175" si="649">AVERAGE(AA165,AY165,BK165)</f>
        <v>8.201449275362318</v>
      </c>
      <c r="CJ165" s="12">
        <f t="shared" ref="CJ165:CJ175" si="650">AVERAGE(C165,L165,O165,R165,AB165,AK165,AZ165,BC165,BL165,BR165)</f>
        <v>4.8746988505747124</v>
      </c>
      <c r="CK165" s="12">
        <f t="shared" ref="CK165:CK175" si="651">AVERAGE(D165,J165,P165,S165,AF165,AI165,AO165,AR165,AU165,BA165,BD165,BM165)</f>
        <v>3.6348870124973067</v>
      </c>
      <c r="CL165" s="12">
        <f t="shared" ref="CL165:CL175" si="652">AVERAGE(E165,H165,K165,N165,T165,W165,Z165,AD165,AG165,AJ165,AP165,AS165,AV165,BE165,BH165,BQ165)</f>
        <v>4.4133606150793643</v>
      </c>
      <c r="CM165" s="13"/>
      <c r="CN165" s="12">
        <f t="shared" ref="CN165:CN175" si="653">(BX165-$BV165)/$BV165*100</f>
        <v>-64.935681880982031</v>
      </c>
      <c r="CO165" s="12">
        <f t="shared" ref="CO165:CO176" si="654">(BY165-$BV165)/$BV165*100</f>
        <v>12.754316139456023</v>
      </c>
      <c r="CP165" s="12">
        <f t="shared" ref="CP165:CP180" si="655">(BZ165-$BV165)/$BV165*100</f>
        <v>23.181612936537562</v>
      </c>
      <c r="CR165" s="12">
        <f t="shared" ref="CR165:CR175" si="656">(CB165-$BV165)/$BV165*100</f>
        <v>-96.395894357077481</v>
      </c>
      <c r="CS165" s="12">
        <f t="shared" ref="CS165:CS176" si="657">(CC165-$BV165)/$BV165*100</f>
        <v>-87.065557607516524</v>
      </c>
      <c r="CT165" s="12">
        <f t="shared" ref="CT165:CT180" si="658">(CD165-$BV165)/$BV165*100</f>
        <v>24.779787172523793</v>
      </c>
      <c r="CV165" s="12">
        <f t="shared" ref="CV165:CV175" si="659">(CF165-$BV165)/$BV165*100</f>
        <v>-100</v>
      </c>
      <c r="CW165" s="12">
        <f t="shared" ref="CW165:CW176" si="660">(CG165-$BV165)/$BV165*100</f>
        <v>16.004420783579675</v>
      </c>
      <c r="CX165" s="12">
        <f t="shared" ref="CX165:CX180" si="661">(CH165-$BV165)/$BV165*100</f>
        <v>115.758318346541</v>
      </c>
      <c r="CZ165" s="12">
        <f t="shared" ref="CZ165:CZ175" si="662">(CJ165-$BV165)/$BV165*100</f>
        <v>28.240362298571004</v>
      </c>
      <c r="DA165" s="12">
        <f t="shared" ref="DA165:DA176" si="663">(CK165-$BV165)/$BV165*100</f>
        <v>-4.3757898311875021</v>
      </c>
      <c r="DB165" s="12">
        <f t="shared" ref="DB165:DB179" si="664">(CL165-$BV165)/$BV165*100</f>
        <v>16.103780270507492</v>
      </c>
      <c r="DC165" s="13"/>
      <c r="DD165" s="12">
        <f t="shared" ref="DD165:DD180" si="665">BX165</f>
        <v>1.332872023809524</v>
      </c>
      <c r="DE165" s="12">
        <f t="shared" si="639"/>
        <v>4.2860401002506272</v>
      </c>
      <c r="DF165" s="12">
        <f t="shared" ref="DF165:DF180" si="666">BZ165</f>
        <v>4.6824046363472407</v>
      </c>
      <c r="DH165" s="12">
        <f t="shared" ref="DH165:DH180" si="667">(CB165-$DD165)/$DD165*100</f>
        <v>-89.721443803101522</v>
      </c>
      <c r="DI165" s="12">
        <f t="shared" ref="DI165:DI180" si="668">(CC165-$DD165)/$DD165*100</f>
        <v>-63.112237492882585</v>
      </c>
      <c r="DJ165" s="12">
        <f t="shared" ref="DJ165:DJ179" si="669">(CD165-$DD165)/$DD165*100</f>
        <v>255.85972825419506</v>
      </c>
      <c r="DL165" s="12">
        <f t="shared" ref="DL165:DL180" si="670">(CF165-$DE165)/$DE165*100</f>
        <v>-100</v>
      </c>
      <c r="DM165" s="12">
        <f t="shared" ref="DM165:DM180" si="671">(CG165-$DE165)/$DE165*100</f>
        <v>2.8824658384729847</v>
      </c>
      <c r="DN165" s="12">
        <f>(CH165-$DE165)/$DE165*100</f>
        <v>91.352602484580956</v>
      </c>
      <c r="DP165" s="12">
        <f t="shared" ref="DP165:DP180" si="672">(CJ165-$DF165)/$DF165*100</f>
        <v>4.106740642079175</v>
      </c>
      <c r="DQ165" s="12">
        <f t="shared" ref="DQ165:DQ180" si="673">(CK165-$DF165)/$DF165*100</f>
        <v>-22.371360555184864</v>
      </c>
      <c r="DR165" s="12">
        <f t="shared" ref="DR165:DR180" si="674">(CL165-$DF165)/$DF165*100</f>
        <v>-5.7458515904289413</v>
      </c>
    </row>
    <row r="166" spans="1:122" s="12" customFormat="1" ht="15.75" x14ac:dyDescent="0.25">
      <c r="A166" s="21" t="str">
        <f>'data convert'!A166</f>
        <v>Mar</v>
      </c>
      <c r="B166" s="12">
        <f>'data convert'!B166</f>
        <v>4.5882352941176476</v>
      </c>
      <c r="C166" s="12">
        <f>'data convert'!C166</f>
        <v>6.25E-2</v>
      </c>
      <c r="D166" s="12">
        <f>'data convert'!D166</f>
        <v>0</v>
      </c>
      <c r="E166" s="12">
        <f>'data convert'!E166</f>
        <v>7.1076923076923073</v>
      </c>
      <c r="F166" s="12">
        <f>'data convert'!F166</f>
        <v>5.958333333333333</v>
      </c>
      <c r="G166" s="12">
        <f>'data convert'!G166</f>
        <v>0</v>
      </c>
      <c r="H166" s="12">
        <f>'data convert'!H166</f>
        <v>19.121428571428574</v>
      </c>
      <c r="I166" s="12">
        <f>'data convert'!I166</f>
        <v>22.40625</v>
      </c>
      <c r="J166" s="12">
        <f>'data convert'!J166</f>
        <v>0</v>
      </c>
      <c r="K166" s="12">
        <f>'data convert'!K166</f>
        <v>6.5827155007302069</v>
      </c>
      <c r="L166" s="12">
        <f>'data convert'!L166</f>
        <v>0</v>
      </c>
      <c r="M166" s="12">
        <f>'data convert'!M166</f>
        <v>5.65</v>
      </c>
      <c r="N166" s="12">
        <f>'data convert'!N166</f>
        <v>1.1399999999999999</v>
      </c>
      <c r="O166" s="12">
        <f>'data convert'!O166</f>
        <v>0</v>
      </c>
      <c r="P166" s="12">
        <f>'data convert'!P166</f>
        <v>0</v>
      </c>
      <c r="Q166" s="12">
        <f>'data convert'!Q166</f>
        <v>0.32727272727272727</v>
      </c>
      <c r="R166" s="12">
        <f>'data convert'!R166</f>
        <v>2.2999999999999998</v>
      </c>
      <c r="S166" s="12">
        <f>'data convert'!S166</f>
        <v>9.9176470588235315</v>
      </c>
      <c r="T166" s="12">
        <f>'data convert'!T166</f>
        <v>0.94117647058823528</v>
      </c>
      <c r="U166" s="12">
        <f>'data convert'!U166</f>
        <v>5.5631578947368423</v>
      </c>
      <c r="V166" s="12">
        <f>'data convert'!V166</f>
        <v>1.0052631578947369</v>
      </c>
      <c r="W166" s="12">
        <f>'data convert'!W166</f>
        <v>0</v>
      </c>
      <c r="X166" s="12">
        <f>'data convert'!X166</f>
        <v>0</v>
      </c>
      <c r="Y166" s="12">
        <f>'data convert'!Y166</f>
        <v>1.4375</v>
      </c>
      <c r="Z166" s="12">
        <f>'data convert'!Z166</f>
        <v>8.9541666666666675</v>
      </c>
      <c r="AA166" s="12">
        <f>'data convert'!AA166</f>
        <v>0.34583333333333338</v>
      </c>
      <c r="AB166" s="12">
        <f>'data convert'!AB166</f>
        <v>12.104166666666666</v>
      </c>
      <c r="AC166" s="12">
        <f>'data convert'!AC166</f>
        <v>4.7416666666666663</v>
      </c>
      <c r="AD166" s="12">
        <f>'data convert'!AD166</f>
        <v>2.3041666666666667</v>
      </c>
      <c r="AE166" s="12">
        <f>'data convert'!AE166</f>
        <v>15.1</v>
      </c>
      <c r="AF166" s="12">
        <f>'data convert'!AF166</f>
        <v>43.608333333333327</v>
      </c>
      <c r="AG166" s="12">
        <f>'data convert'!AG166</f>
        <v>1.6125</v>
      </c>
      <c r="AH166" s="12">
        <f>'data convert'!AH166</f>
        <v>0.5043478260869565</v>
      </c>
      <c r="AI166" s="12">
        <f>'data convert'!AI166</f>
        <v>101.33913043478263</v>
      </c>
      <c r="AJ166" s="12">
        <f>'data convert'!AJ166</f>
        <v>5.9041666666666677</v>
      </c>
      <c r="AK166" s="12">
        <f>'data convert'!AK166</f>
        <v>3.1124999999999998</v>
      </c>
      <c r="AL166" s="12">
        <f>'data convert'!AL166</f>
        <v>6.770833333333333</v>
      </c>
      <c r="AM166" s="12">
        <f>'data convert'!AM166</f>
        <v>20.629166666666666</v>
      </c>
      <c r="AN166" s="12">
        <f>'data convert'!AN166</f>
        <v>4.1541666666666668</v>
      </c>
      <c r="AO166" s="12">
        <f>'data convert'!AO166</f>
        <v>4.4666666666666677</v>
      </c>
      <c r="AP166" s="12">
        <f>'data convert'!AP166</f>
        <v>0.78518518518518521</v>
      </c>
      <c r="AQ166" s="12">
        <f>'data convert'!AQ166</f>
        <v>0</v>
      </c>
      <c r="AR166" s="12">
        <f>'data convert'!AR166</f>
        <v>2.8964285714285714</v>
      </c>
      <c r="AS166" s="12">
        <f>'data convert'!AS166</f>
        <v>2.9</v>
      </c>
      <c r="AT166" s="12">
        <f>'data convert'!AT166</f>
        <v>0.29642857142857137</v>
      </c>
      <c r="AU166" s="12">
        <f>'data convert'!AU166</f>
        <v>1</v>
      </c>
      <c r="AV166" s="12">
        <f>'data convert'!AV166</f>
        <v>31</v>
      </c>
      <c r="AW166" s="12">
        <f>'data convert'!AW166</f>
        <v>1.8846153846153846</v>
      </c>
      <c r="AX166" s="12">
        <f>'data convert'!AX166</f>
        <v>2.8869565217391306</v>
      </c>
      <c r="AY166" s="12">
        <f>'data convert'!AY166</f>
        <v>2.7826086956521738</v>
      </c>
      <c r="AZ166" s="12">
        <f>'data convert'!AZ166</f>
        <v>2.448</v>
      </c>
      <c r="BA166" s="12">
        <f>'data convert'!BA166</f>
        <v>0.92307692307692313</v>
      </c>
      <c r="BB166" s="12">
        <f>'data convert'!BB166</f>
        <v>41.532142857142865</v>
      </c>
      <c r="BC166" s="12">
        <f>'data convert'!BC166</f>
        <v>9.789655172413795</v>
      </c>
      <c r="BD166" s="12">
        <f>'data convert'!BD166</f>
        <v>2.8357142857142859</v>
      </c>
      <c r="BE166" s="12">
        <f>'data convert'!BE166</f>
        <v>63.5</v>
      </c>
      <c r="BF166" s="12">
        <f>'data convert'!BF166</f>
        <v>0</v>
      </c>
      <c r="BG166" s="12">
        <f>'data convert'!BG166</f>
        <v>141.80000000000001</v>
      </c>
      <c r="BH166" s="12">
        <f>'data convert'!BH166</f>
        <v>5.5</v>
      </c>
      <c r="BI166" s="12">
        <f>'data convert'!BI166</f>
        <v>10.8</v>
      </c>
      <c r="BJ166" s="12">
        <f>'data convert'!BJ166</f>
        <v>13.9</v>
      </c>
      <c r="BK166" s="12">
        <f>'data convert'!BK166</f>
        <v>0.1</v>
      </c>
      <c r="BL166" s="12">
        <f>'data convert'!BL166</f>
        <v>10.8</v>
      </c>
      <c r="BM166" s="12">
        <f>'data convert'!BM166</f>
        <v>18.100000000000001</v>
      </c>
      <c r="BN166" s="12">
        <f>'data convert'!BN166</f>
        <v>14</v>
      </c>
      <c r="BO166" s="12">
        <f>'data convert'!BO166</f>
        <v>3.0899999999999985</v>
      </c>
      <c r="BP166" s="12">
        <f>'data convert'!BP166</f>
        <v>18.659999999999997</v>
      </c>
      <c r="BQ166" s="12">
        <f>'data convert'!BQ166</f>
        <v>21.64</v>
      </c>
      <c r="BR166" s="12">
        <f>'data convert'!BR166</f>
        <v>0.02</v>
      </c>
      <c r="BS166" s="12">
        <f>'data convert'!BS166</f>
        <v>12.35</v>
      </c>
      <c r="BV166" s="14">
        <f t="shared" si="640"/>
        <v>10.971168515417396</v>
      </c>
      <c r="BX166" s="12">
        <f t="shared" si="641"/>
        <v>8.880170252075823</v>
      </c>
      <c r="BY166" s="12">
        <f t="shared" si="642"/>
        <v>14.3745931335158</v>
      </c>
      <c r="BZ166" s="12">
        <f t="shared" si="643"/>
        <v>10.796846711664941</v>
      </c>
      <c r="CA166" s="13"/>
      <c r="CB166" s="12">
        <f t="shared" si="644"/>
        <v>5.4081641782130907</v>
      </c>
      <c r="CC166" s="12">
        <f t="shared" si="645"/>
        <v>5.7562499999999996</v>
      </c>
      <c r="CD166" s="12">
        <f t="shared" si="646"/>
        <v>19.122145562770566</v>
      </c>
      <c r="CF166" s="12">
        <f t="shared" si="647"/>
        <v>5.0562500000000004</v>
      </c>
      <c r="CG166" s="12">
        <f t="shared" si="648"/>
        <v>21.965524408848207</v>
      </c>
      <c r="CH166" s="12">
        <f t="shared" si="649"/>
        <v>1.0761473429951691</v>
      </c>
      <c r="CJ166" s="12">
        <f t="shared" si="650"/>
        <v>4.0636821839080461</v>
      </c>
      <c r="CK166" s="12">
        <f t="shared" si="651"/>
        <v>15.423916439485495</v>
      </c>
      <c r="CL166" s="12">
        <f t="shared" si="652"/>
        <v>11.187074877226532</v>
      </c>
      <c r="CM166" s="13"/>
      <c r="CN166" s="12">
        <f t="shared" si="653"/>
        <v>-19.059029677678975</v>
      </c>
      <c r="CO166" s="12">
        <f t="shared" si="654"/>
        <v>31.021532604441276</v>
      </c>
      <c r="CP166" s="12">
        <f t="shared" si="655"/>
        <v>-1.5889082690461582</v>
      </c>
      <c r="CR166" s="12">
        <f t="shared" si="656"/>
        <v>-50.705668492711709</v>
      </c>
      <c r="CS166" s="12">
        <f t="shared" si="657"/>
        <v>-47.532936059536915</v>
      </c>
      <c r="CT166" s="12">
        <f t="shared" si="658"/>
        <v>74.294520550831834</v>
      </c>
      <c r="CV166" s="12">
        <f t="shared" si="659"/>
        <v>-53.913295626672486</v>
      </c>
      <c r="CW166" s="12">
        <f t="shared" si="660"/>
        <v>100.21134829877812</v>
      </c>
      <c r="CX166" s="12">
        <f t="shared" si="661"/>
        <v>-90.191132863533213</v>
      </c>
      <c r="CZ166" s="12">
        <f t="shared" si="662"/>
        <v>-62.960352143005579</v>
      </c>
      <c r="DA166" s="12">
        <f t="shared" si="663"/>
        <v>40.585904024815669</v>
      </c>
      <c r="DB166" s="12">
        <f t="shared" si="664"/>
        <v>1.9679431731062222</v>
      </c>
      <c r="DC166" s="13"/>
      <c r="DD166" s="12">
        <f t="shared" si="665"/>
        <v>8.880170252075823</v>
      </c>
      <c r="DE166" s="12">
        <f t="shared" si="639"/>
        <v>14.3745931335158</v>
      </c>
      <c r="DF166" s="12">
        <f t="shared" si="666"/>
        <v>10.796846711664941</v>
      </c>
      <c r="DH166" s="12">
        <f t="shared" si="667"/>
        <v>-39.098417882822893</v>
      </c>
      <c r="DI166" s="12">
        <f t="shared" si="668"/>
        <v>-35.178607655023029</v>
      </c>
      <c r="DJ166" s="12">
        <f t="shared" si="669"/>
        <v>115.33534853456875</v>
      </c>
      <c r="DL166" s="12">
        <f t="shared" si="670"/>
        <v>-64.82509137451099</v>
      </c>
      <c r="DM166" s="12">
        <f t="shared" si="671"/>
        <v>52.807973101050024</v>
      </c>
      <c r="DN166" s="12">
        <f t="shared" ref="DN166:DN180" si="675">(CH166-$DE166)/$DE166*100</f>
        <v>-92.51354571917571</v>
      </c>
      <c r="DP166" s="12">
        <f t="shared" si="672"/>
        <v>-62.36232399671254</v>
      </c>
      <c r="DQ166" s="12">
        <f t="shared" si="673"/>
        <v>42.855750863087245</v>
      </c>
      <c r="DR166" s="12">
        <f t="shared" si="674"/>
        <v>3.6142790203734956</v>
      </c>
    </row>
    <row r="167" spans="1:122" s="12" customFormat="1" ht="15.75" x14ac:dyDescent="0.25">
      <c r="A167" s="21" t="str">
        <f>'data convert'!A167</f>
        <v>Apr</v>
      </c>
      <c r="B167" s="12">
        <f>'data convert'!B167</f>
        <v>87.782352941176498</v>
      </c>
      <c r="C167" s="12">
        <f>'data convert'!C167</f>
        <v>48.8125</v>
      </c>
      <c r="D167" s="12">
        <f>'data convert'!D167</f>
        <v>88.12</v>
      </c>
      <c r="E167" s="12">
        <f>'data convert'!E167</f>
        <v>25.384615384615383</v>
      </c>
      <c r="F167" s="12">
        <f>'data convert'!F167</f>
        <v>62.866666666666667</v>
      </c>
      <c r="G167" s="12">
        <f>'data convert'!G167</f>
        <v>35.444444444444436</v>
      </c>
      <c r="H167" s="12">
        <f>'data convert'!H167</f>
        <v>33.557142857142857</v>
      </c>
      <c r="I167" s="12">
        <f>'data convert'!I167</f>
        <v>64.318749999999994</v>
      </c>
      <c r="J167" s="12">
        <f>'data convert'!J167</f>
        <v>30.25</v>
      </c>
      <c r="K167" s="12">
        <f>'data convert'!K167</f>
        <v>52.948496921560654</v>
      </c>
      <c r="L167" s="12">
        <f>'data convert'!L167</f>
        <v>82.625</v>
      </c>
      <c r="M167" s="12">
        <f>'data convert'!M167</f>
        <v>66.771428571428572</v>
      </c>
      <c r="N167" s="12">
        <f>'data convert'!N167</f>
        <v>36.886666666666663</v>
      </c>
      <c r="O167" s="12">
        <f>'data convert'!O167</f>
        <v>45.6</v>
      </c>
      <c r="P167" s="12">
        <f>'data convert'!P167</f>
        <v>28.788235294117641</v>
      </c>
      <c r="Q167" s="12">
        <f>'data convert'!Q167</f>
        <v>20.63636363636364</v>
      </c>
      <c r="R167" s="12">
        <f>'data convert'!R167</f>
        <v>7.7470588235294127</v>
      </c>
      <c r="S167" s="12">
        <f>'data convert'!S167</f>
        <v>55.888235294117649</v>
      </c>
      <c r="T167" s="12">
        <f>'data convert'!T167</f>
        <v>34.535294117647055</v>
      </c>
      <c r="U167" s="12">
        <f>'data convert'!U167</f>
        <v>37.263157894736842</v>
      </c>
      <c r="V167" s="12">
        <f>'data convert'!V167</f>
        <v>35.042105263157893</v>
      </c>
      <c r="W167" s="12">
        <f>'data convert'!W167</f>
        <v>19.430434782608696</v>
      </c>
      <c r="X167" s="12">
        <f>'data convert'!X167</f>
        <v>44.691666666666663</v>
      </c>
      <c r="Y167" s="12">
        <f>'data convert'!Y167</f>
        <v>19.404166666666669</v>
      </c>
      <c r="Z167" s="12">
        <f>'data convert'!Z167</f>
        <v>16.670833333333338</v>
      </c>
      <c r="AA167" s="12">
        <f>'data convert'!AA167</f>
        <v>48.829166666666673</v>
      </c>
      <c r="AB167" s="12">
        <f>'data convert'!AB167</f>
        <v>57.37083333333333</v>
      </c>
      <c r="AC167" s="12">
        <f>'data convert'!AC167</f>
        <v>45.183333333333337</v>
      </c>
      <c r="AD167" s="12">
        <f>'data convert'!AD167</f>
        <v>51.924999999999997</v>
      </c>
      <c r="AE167" s="12">
        <f>'data convert'!AE167</f>
        <v>79.865217391304355</v>
      </c>
      <c r="AF167" s="12">
        <f>'data convert'!AF167</f>
        <v>23.345833333333342</v>
      </c>
      <c r="AG167" s="12">
        <f>'data convert'!AG167</f>
        <v>21.620833333333334</v>
      </c>
      <c r="AH167" s="12">
        <f>'data convert'!AH167</f>
        <v>2.6260869565217395</v>
      </c>
      <c r="AI167" s="12">
        <f>'data convert'!AI167</f>
        <v>29.895652173913046</v>
      </c>
      <c r="AJ167" s="12">
        <f>'data convert'!AJ167</f>
        <v>46.545833333333327</v>
      </c>
      <c r="AK167" s="12">
        <f>'data convert'!AK167</f>
        <v>27.55</v>
      </c>
      <c r="AL167" s="12">
        <f>'data convert'!AL167</f>
        <v>9.2041666666666639</v>
      </c>
      <c r="AM167" s="12">
        <f>'data convert'!AM167</f>
        <v>71.349999999999994</v>
      </c>
      <c r="AN167" s="12">
        <f>'data convert'!AN167</f>
        <v>28.733333333333334</v>
      </c>
      <c r="AO167" s="12">
        <f>'data convert'!AO167</f>
        <v>10.725</v>
      </c>
      <c r="AP167" s="12">
        <f>'data convert'!AP167</f>
        <v>91.862962962962982</v>
      </c>
      <c r="AQ167" s="12">
        <f>'data convert'!AQ167</f>
        <v>18.340740740740738</v>
      </c>
      <c r="AR167" s="12">
        <f>'data convert'!AR167</f>
        <v>23.742857142857144</v>
      </c>
      <c r="AS167" s="12">
        <f>'data convert'!AS167</f>
        <v>47.646428571428558</v>
      </c>
      <c r="AT167" s="12">
        <f>'data convert'!AT167</f>
        <v>71.924999999999997</v>
      </c>
      <c r="AU167" s="12">
        <f>'data convert'!AU167</f>
        <v>76</v>
      </c>
      <c r="AV167" s="12">
        <f>'data convert'!AV167</f>
        <v>22</v>
      </c>
      <c r="AW167" s="12">
        <f>'data convert'!AW167</f>
        <v>72.523076923076928</v>
      </c>
      <c r="AX167" s="12">
        <f>'data convert'!AX167</f>
        <v>69.021739130434796</v>
      </c>
      <c r="AY167" s="12">
        <f>'data convert'!AY167</f>
        <v>61.986956521739124</v>
      </c>
      <c r="AZ167" s="12">
        <f>'data convert'!AZ167</f>
        <v>91.887999999999991</v>
      </c>
      <c r="BA167" s="12">
        <f>'data convert'!BA167</f>
        <v>23.51923076923077</v>
      </c>
      <c r="BB167" s="12">
        <f>'data convert'!BB167</f>
        <v>59.43928571428571</v>
      </c>
      <c r="BC167" s="12">
        <f>'data convert'!BC167</f>
        <v>90.16206896551725</v>
      </c>
      <c r="BD167" s="12">
        <f>'data convert'!BD167</f>
        <v>67.189285714285717</v>
      </c>
      <c r="BE167" s="12">
        <f>'data convert'!BE167</f>
        <v>16</v>
      </c>
      <c r="BF167" s="12">
        <f>'data convert'!BF167</f>
        <v>21.9</v>
      </c>
      <c r="BG167" s="12">
        <f>'data convert'!BG167</f>
        <v>23</v>
      </c>
      <c r="BH167" s="12">
        <f>'data convert'!BH167</f>
        <v>27.7</v>
      </c>
      <c r="BI167" s="12">
        <f>'data convert'!BI167</f>
        <v>94.5</v>
      </c>
      <c r="BJ167" s="12">
        <f>'data convert'!BJ167</f>
        <v>123.3</v>
      </c>
      <c r="BK167" s="12">
        <f>'data convert'!BK167</f>
        <v>107.1</v>
      </c>
      <c r="BL167" s="12">
        <f>'data convert'!BL167</f>
        <v>58.2</v>
      </c>
      <c r="BM167" s="12">
        <f>'data convert'!BM167</f>
        <v>39.4</v>
      </c>
      <c r="BN167" s="12">
        <f>'data convert'!BN167</f>
        <v>53</v>
      </c>
      <c r="BO167" s="12">
        <f>'data convert'!BO167</f>
        <v>11.409999999999998</v>
      </c>
      <c r="BP167" s="12">
        <f>'data convert'!BP167</f>
        <v>59.14</v>
      </c>
      <c r="BQ167" s="12">
        <f>'data convert'!BQ167</f>
        <v>42.650000000000006</v>
      </c>
      <c r="BR167" s="12">
        <f>'data convert'!BR167</f>
        <v>33.459999999999994</v>
      </c>
      <c r="BS167" s="12">
        <f>'data convert'!BS167</f>
        <v>77.929999999999993</v>
      </c>
      <c r="BV167" s="14">
        <f t="shared" si="640"/>
        <v>47.31676484626113</v>
      </c>
      <c r="BX167" s="12">
        <f t="shared" si="641"/>
        <v>46.307105501809978</v>
      </c>
      <c r="BY167" s="12">
        <f t="shared" si="642"/>
        <v>60.423490680380972</v>
      </c>
      <c r="BZ167" s="12">
        <f t="shared" si="643"/>
        <v>43.017302394831709</v>
      </c>
      <c r="CA167" s="13"/>
      <c r="CB167" s="12">
        <f t="shared" si="644"/>
        <v>48.210053867831036</v>
      </c>
      <c r="CC167" s="12">
        <f t="shared" si="645"/>
        <v>27.193750000000001</v>
      </c>
      <c r="CD167" s="12">
        <f t="shared" si="646"/>
        <v>51.106412337662334</v>
      </c>
      <c r="CF167" s="12">
        <f t="shared" si="647"/>
        <v>45.8</v>
      </c>
      <c r="CG167" s="12">
        <f t="shared" si="648"/>
        <v>56.561542675125821</v>
      </c>
      <c r="CH167" s="12">
        <f t="shared" si="649"/>
        <v>72.638707729468592</v>
      </c>
      <c r="CJ167" s="12">
        <f t="shared" si="650"/>
        <v>54.341546112237992</v>
      </c>
      <c r="CK167" s="12">
        <f t="shared" si="651"/>
        <v>41.405360810154605</v>
      </c>
      <c r="CL167" s="12">
        <f t="shared" si="652"/>
        <v>36.710283891539554</v>
      </c>
      <c r="CM167" s="13"/>
      <c r="CN167" s="12">
        <f t="shared" si="653"/>
        <v>-2.1338300446610785</v>
      </c>
      <c r="CO167" s="12">
        <f t="shared" si="654"/>
        <v>27.699961898716978</v>
      </c>
      <c r="CP167" s="12">
        <f t="shared" si="655"/>
        <v>-9.0865520189281384</v>
      </c>
      <c r="CR167" s="12">
        <f t="shared" si="656"/>
        <v>1.8878911617739051</v>
      </c>
      <c r="CS167" s="12">
        <f t="shared" si="657"/>
        <v>-42.528298187003386</v>
      </c>
      <c r="CT167" s="12">
        <f t="shared" si="658"/>
        <v>8.0091010104226399</v>
      </c>
      <c r="CV167" s="12">
        <f t="shared" si="659"/>
        <v>-3.2055548412688739</v>
      </c>
      <c r="CW167" s="12">
        <f t="shared" si="660"/>
        <v>19.538059837569797</v>
      </c>
      <c r="CX167" s="12">
        <f t="shared" si="661"/>
        <v>53.51579501574556</v>
      </c>
      <c r="CZ167" s="12">
        <f t="shared" si="662"/>
        <v>14.846283952001732</v>
      </c>
      <c r="DA167" s="12">
        <f t="shared" si="663"/>
        <v>-12.493254886113862</v>
      </c>
      <c r="DB167" s="12">
        <f t="shared" si="664"/>
        <v>-22.415904783819297</v>
      </c>
      <c r="DC167" s="13"/>
      <c r="DD167" s="12">
        <f t="shared" si="665"/>
        <v>46.307105501809978</v>
      </c>
      <c r="DE167" s="12">
        <f t="shared" si="639"/>
        <v>60.423490680380972</v>
      </c>
      <c r="DF167" s="12">
        <f t="shared" si="666"/>
        <v>43.017302394831709</v>
      </c>
      <c r="DH167" s="12">
        <f t="shared" si="667"/>
        <v>4.1094090105603298</v>
      </c>
      <c r="DI167" s="12">
        <f t="shared" si="668"/>
        <v>-41.275210995562887</v>
      </c>
      <c r="DJ167" s="12">
        <f t="shared" si="669"/>
        <v>10.364082971380641</v>
      </c>
      <c r="DL167" s="12">
        <f t="shared" si="670"/>
        <v>-24.201664809029488</v>
      </c>
      <c r="DM167" s="12">
        <f t="shared" si="671"/>
        <v>-6.3914678906644085</v>
      </c>
      <c r="DN167" s="12">
        <f t="shared" si="675"/>
        <v>20.21600690648911</v>
      </c>
      <c r="DP167" s="12">
        <f t="shared" si="672"/>
        <v>26.324857875715672</v>
      </c>
      <c r="DQ167" s="12">
        <f t="shared" si="673"/>
        <v>-3.7471935591915932</v>
      </c>
      <c r="DR167" s="12">
        <f t="shared" si="674"/>
        <v>-14.661585343970589</v>
      </c>
    </row>
    <row r="168" spans="1:122" s="12" customFormat="1" ht="15.75" x14ac:dyDescent="0.25">
      <c r="A168" s="21" t="str">
        <f>'data convert'!A168</f>
        <v>May</v>
      </c>
      <c r="B168" s="12">
        <f>'data convert'!B168</f>
        <v>167.71176470588236</v>
      </c>
      <c r="C168" s="12">
        <f>'data convert'!C168</f>
        <v>107.2</v>
      </c>
      <c r="D168" s="12">
        <f>'data convert'!D168</f>
        <v>65.38666666666667</v>
      </c>
      <c r="E168" s="12">
        <f>'data convert'!E168</f>
        <v>238.08461538461538</v>
      </c>
      <c r="F168" s="12">
        <f>'data convert'!F168</f>
        <v>95.233333333333334</v>
      </c>
      <c r="G168" s="12">
        <f>'data convert'!G168</f>
        <v>7.8222222222222211</v>
      </c>
      <c r="H168" s="12">
        <f>'data convert'!H168</f>
        <v>251.7</v>
      </c>
      <c r="I168" s="12">
        <f>'data convert'!I168</f>
        <v>166.74375000000001</v>
      </c>
      <c r="J168" s="12">
        <f>'data convert'!J168</f>
        <v>95.474999999999994</v>
      </c>
      <c r="K168" s="12">
        <f>'data convert'!K168</f>
        <v>132.81748359030223</v>
      </c>
      <c r="L168" s="12">
        <f>'data convert'!L168</f>
        <v>104.04375</v>
      </c>
      <c r="M168" s="12">
        <f>'data convert'!M168</f>
        <v>151.25</v>
      </c>
      <c r="N168" s="12">
        <f>'data convert'!N168</f>
        <v>86.046666666666681</v>
      </c>
      <c r="O168" s="12">
        <f>'data convert'!O168</f>
        <v>116.27142857142857</v>
      </c>
      <c r="P168" s="12">
        <f>'data convert'!P168</f>
        <v>63.152941176470598</v>
      </c>
      <c r="Q168" s="12">
        <f>'data convert'!Q168</f>
        <v>71.25454545454545</v>
      </c>
      <c r="R168" s="12">
        <f>'data convert'!R168</f>
        <v>64.235294117647058</v>
      </c>
      <c r="S168" s="12">
        <f>'data convert'!S168</f>
        <v>137.35882352941175</v>
      </c>
      <c r="T168" s="12">
        <f>'data convert'!T168</f>
        <v>129.18235294117648</v>
      </c>
      <c r="U168" s="12">
        <f>'data convert'!U168</f>
        <v>127.51578947368422</v>
      </c>
      <c r="V168" s="12">
        <f>'data convert'!V168</f>
        <v>114.18421052631579</v>
      </c>
      <c r="W168" s="12">
        <f>'data convert'!W168</f>
        <v>221.14347826086959</v>
      </c>
      <c r="X168" s="12">
        <f>'data convert'!X168</f>
        <v>135.58750000000001</v>
      </c>
      <c r="Y168" s="12">
        <f>'data convert'!Y168</f>
        <v>78.583333333333329</v>
      </c>
      <c r="Z168" s="12">
        <f>'data convert'!Z168</f>
        <v>95.15</v>
      </c>
      <c r="AA168" s="12">
        <f>'data convert'!AA168</f>
        <v>32.325000000000003</v>
      </c>
      <c r="AB168" s="12">
        <f>'data convert'!AB168</f>
        <v>134.69583333333333</v>
      </c>
      <c r="AC168" s="12">
        <f>'data convert'!AC168</f>
        <v>152.59583333333333</v>
      </c>
      <c r="AD168" s="12">
        <f>'data convert'!AD168</f>
        <v>69.575000000000003</v>
      </c>
      <c r="AE168" s="12">
        <f>'data convert'!AE168</f>
        <v>103.05217391304348</v>
      </c>
      <c r="AF168" s="12">
        <f>'data convert'!AF168</f>
        <v>141.02500000000001</v>
      </c>
      <c r="AG168" s="12">
        <f>'data convert'!AG168</f>
        <v>95.591666666666654</v>
      </c>
      <c r="AH168" s="12">
        <f>'data convert'!AH168</f>
        <v>97.2173913043478</v>
      </c>
      <c r="AI168" s="12">
        <f>'data convert'!AI168</f>
        <v>75.839130434782604</v>
      </c>
      <c r="AJ168" s="12">
        <f>'data convert'!AJ168</f>
        <v>71.962500000000006</v>
      </c>
      <c r="AK168" s="12">
        <f>'data convert'!AK168</f>
        <v>53.054166666666667</v>
      </c>
      <c r="AL168" s="12">
        <f>'data convert'!AL168</f>
        <v>55.945833333333326</v>
      </c>
      <c r="AM168" s="12">
        <f>'data convert'!AM168</f>
        <v>99.75</v>
      </c>
      <c r="AN168" s="12">
        <f>'data convert'!AN168</f>
        <v>117.77083333333333</v>
      </c>
      <c r="AO168" s="12">
        <f>'data convert'!AO168</f>
        <v>117.61666666666666</v>
      </c>
      <c r="AP168" s="12">
        <f>'data convert'!AP168</f>
        <v>97.529629629629625</v>
      </c>
      <c r="AQ168" s="12">
        <f>'data convert'!AQ168</f>
        <v>75.074074074074076</v>
      </c>
      <c r="AR168" s="12">
        <f>'data convert'!AR168</f>
        <v>96.8</v>
      </c>
      <c r="AS168" s="12">
        <f>'data convert'!AS168</f>
        <v>93.29285714285713</v>
      </c>
      <c r="AT168" s="12">
        <f>'data convert'!AT168</f>
        <v>52.975000000000001</v>
      </c>
      <c r="AU168" s="12">
        <f>'data convert'!AU168</f>
        <v>72</v>
      </c>
      <c r="AV168" s="12">
        <f>'data convert'!AV168</f>
        <v>66</v>
      </c>
      <c r="AW168" s="12">
        <f>'data convert'!AW168</f>
        <v>40.753846153846162</v>
      </c>
      <c r="AX168" s="12">
        <f>'data convert'!AX168</f>
        <v>140.84782608695656</v>
      </c>
      <c r="AY168" s="12">
        <f>'data convert'!AY168</f>
        <v>70.952173913043467</v>
      </c>
      <c r="AZ168" s="12">
        <f>'data convert'!AZ168</f>
        <v>40.328000000000003</v>
      </c>
      <c r="BA168" s="12">
        <f>'data convert'!BA168</f>
        <v>79.634615384615387</v>
      </c>
      <c r="BB168" s="12">
        <f>'data convert'!BB168</f>
        <v>15.885714285714284</v>
      </c>
      <c r="BC168" s="12">
        <f>'data convert'!BC168</f>
        <v>224.21034482758623</v>
      </c>
      <c r="BD168" s="12">
        <f>'data convert'!BD168</f>
        <v>146.34285714285713</v>
      </c>
      <c r="BE168" s="12">
        <f>'data convert'!BE168</f>
        <v>108.9</v>
      </c>
      <c r="BF168" s="12">
        <f>'data convert'!BF168</f>
        <v>86.7</v>
      </c>
      <c r="BG168" s="12">
        <f>'data convert'!BG168</f>
        <v>34.9</v>
      </c>
      <c r="BH168" s="12">
        <f>'data convert'!BH168</f>
        <v>64.599999999999994</v>
      </c>
      <c r="BI168" s="12">
        <f>'data convert'!BI168</f>
        <v>88.1</v>
      </c>
      <c r="BJ168" s="12">
        <f>'data convert'!BJ168</f>
        <v>101.6</v>
      </c>
      <c r="BK168" s="12">
        <f>'data convert'!BK168</f>
        <v>45.5</v>
      </c>
      <c r="BL168" s="12">
        <f>'data convert'!BL168</f>
        <v>91.7</v>
      </c>
      <c r="BM168" s="12">
        <f>'data convert'!BM168</f>
        <v>139.19999999999999</v>
      </c>
      <c r="BN168" s="12">
        <f>'data convert'!BN168</f>
        <v>152</v>
      </c>
      <c r="BO168" s="12">
        <f>'data convert'!BO168</f>
        <v>75.830000000000013</v>
      </c>
      <c r="BP168" s="12">
        <f>'data convert'!BP168</f>
        <v>242.41000000000003</v>
      </c>
      <c r="BQ168" s="12">
        <f>'data convert'!BQ168</f>
        <v>231.27</v>
      </c>
      <c r="BR168" s="12">
        <f>'data convert'!BR168</f>
        <v>133.10999999999999</v>
      </c>
      <c r="BS168" s="12">
        <f>'data convert'!BS168</f>
        <v>141.93999999999997</v>
      </c>
      <c r="BV168" s="14">
        <f t="shared" si="640"/>
        <v>107.02198453687512</v>
      </c>
      <c r="BX168" s="12">
        <f t="shared" si="641"/>
        <v>91.841603865764867</v>
      </c>
      <c r="BY168" s="12">
        <f t="shared" si="642"/>
        <v>102.86871316362803</v>
      </c>
      <c r="BZ168" s="12">
        <f t="shared" si="643"/>
        <v>115.35704100722631</v>
      </c>
      <c r="CA168" s="13"/>
      <c r="CB168" s="12">
        <f t="shared" si="644"/>
        <v>92.203373544531175</v>
      </c>
      <c r="CC168" s="12">
        <f t="shared" si="645"/>
        <v>104.27083333333333</v>
      </c>
      <c r="CD168" s="12">
        <f t="shared" si="646"/>
        <v>84.722564935064923</v>
      </c>
      <c r="CF168" s="12">
        <f t="shared" si="647"/>
        <v>106.50208333333333</v>
      </c>
      <c r="CG168" s="12">
        <f t="shared" si="648"/>
        <v>112.61528801875866</v>
      </c>
      <c r="CH168" s="12">
        <f t="shared" si="649"/>
        <v>49.592391304347821</v>
      </c>
      <c r="CJ168" s="12">
        <f t="shared" si="650"/>
        <v>106.8848817516662</v>
      </c>
      <c r="CK168" s="12">
        <f t="shared" si="651"/>
        <v>102.4859750834559</v>
      </c>
      <c r="CL168" s="12">
        <f t="shared" si="652"/>
        <v>128.30289064267401</v>
      </c>
      <c r="CM168" s="13"/>
      <c r="CN168" s="12">
        <f t="shared" si="653"/>
        <v>-14.1843572951871</v>
      </c>
      <c r="CO168" s="12">
        <f t="shared" si="654"/>
        <v>-3.880764677668687</v>
      </c>
      <c r="CP168" s="12">
        <f t="shared" si="655"/>
        <v>7.7881722212685123</v>
      </c>
      <c r="CR168" s="12">
        <f t="shared" si="656"/>
        <v>-13.846324244938756</v>
      </c>
      <c r="CS168" s="12">
        <f t="shared" si="657"/>
        <v>-2.5706411775553164</v>
      </c>
      <c r="CT168" s="12">
        <f t="shared" si="658"/>
        <v>-20.836297979623794</v>
      </c>
      <c r="CV168" s="12">
        <f t="shared" si="659"/>
        <v>-0.48578916359251118</v>
      </c>
      <c r="CW168" s="12">
        <f t="shared" si="660"/>
        <v>5.2263126179989019</v>
      </c>
      <c r="CX168" s="12">
        <f t="shared" si="661"/>
        <v>-53.661491590767099</v>
      </c>
      <c r="CZ168" s="12">
        <f t="shared" si="662"/>
        <v>-0.12810712285164597</v>
      </c>
      <c r="DA168" s="12">
        <f t="shared" si="663"/>
        <v>-4.2383903391889675</v>
      </c>
      <c r="DB168" s="12">
        <f t="shared" si="664"/>
        <v>19.884611743922967</v>
      </c>
      <c r="DC168" s="13"/>
      <c r="DD168" s="12">
        <f t="shared" si="665"/>
        <v>91.841603865764867</v>
      </c>
      <c r="DE168" s="12">
        <f t="shared" si="639"/>
        <v>102.86871316362803</v>
      </c>
      <c r="DF168" s="12">
        <f t="shared" si="666"/>
        <v>115.35704100722631</v>
      </c>
      <c r="DH168" s="12">
        <f t="shared" si="667"/>
        <v>0.39390609869473558</v>
      </c>
      <c r="DI168" s="12">
        <f t="shared" si="668"/>
        <v>13.533332329142409</v>
      </c>
      <c r="DJ168" s="12">
        <f t="shared" si="669"/>
        <v>-7.7514314113079825</v>
      </c>
      <c r="DL168" s="12">
        <f t="shared" si="670"/>
        <v>3.5320459039143262</v>
      </c>
      <c r="DM168" s="12">
        <f t="shared" si="671"/>
        <v>9.4747708563509025</v>
      </c>
      <c r="DN168" s="12">
        <f t="shared" si="675"/>
        <v>-51.790598152556136</v>
      </c>
      <c r="DP168" s="12">
        <f t="shared" si="672"/>
        <v>-7.3442931455128022</v>
      </c>
      <c r="DQ168" s="12">
        <f t="shared" si="673"/>
        <v>-11.157590218497486</v>
      </c>
      <c r="DR168" s="12">
        <f t="shared" si="674"/>
        <v>11.2224182610897</v>
      </c>
    </row>
    <row r="169" spans="1:122" s="12" customFormat="1" ht="15.75" x14ac:dyDescent="0.25">
      <c r="A169" s="21" t="str">
        <f>'data convert'!A169</f>
        <v>Jun</v>
      </c>
      <c r="B169" s="12">
        <f>'data convert'!B169</f>
        <v>32.482352941176472</v>
      </c>
      <c r="C169" s="12">
        <f>'data convert'!C169</f>
        <v>8.15</v>
      </c>
      <c r="D169" s="12">
        <f>'data convert'!D169</f>
        <v>64.12</v>
      </c>
      <c r="E169" s="12">
        <f>'data convert'!E169</f>
        <v>45.353846153846163</v>
      </c>
      <c r="F169" s="12">
        <f>'data convert'!F169</f>
        <v>20.116666666666667</v>
      </c>
      <c r="G169" s="12">
        <f>'data convert'!G169</f>
        <v>54.922222222222217</v>
      </c>
      <c r="H169" s="12">
        <f>'data convert'!H169</f>
        <v>47.042857142857137</v>
      </c>
      <c r="I169" s="12">
        <f>'data convert'!I169</f>
        <v>45.243749999999999</v>
      </c>
      <c r="J169" s="12">
        <f>'data convert'!J169</f>
        <v>90.2</v>
      </c>
      <c r="K169" s="12">
        <f>'data convert'!K169</f>
        <v>45.292410569640964</v>
      </c>
      <c r="L169" s="12">
        <f>'data convert'!L169</f>
        <v>74.356250000000003</v>
      </c>
      <c r="M169" s="12">
        <f>'data convert'!M169</f>
        <v>40.142857142857146</v>
      </c>
      <c r="N169" s="12">
        <f>'data convert'!N169</f>
        <v>21.8</v>
      </c>
      <c r="O169" s="12">
        <f>'data convert'!O169</f>
        <v>118.51428571428572</v>
      </c>
      <c r="P169" s="12">
        <f>'data convert'!P169</f>
        <v>12.570588235294117</v>
      </c>
      <c r="Q169" s="12">
        <f>'data convert'!Q169</f>
        <v>36.127272727272732</v>
      </c>
      <c r="R169" s="12">
        <f>'data convert'!R169</f>
        <v>57.888235294117649</v>
      </c>
      <c r="S169" s="12">
        <f>'data convert'!S169</f>
        <v>32.011764705882356</v>
      </c>
      <c r="T169" s="12">
        <f>'data convert'!T169</f>
        <v>7.0294117647058822</v>
      </c>
      <c r="U169" s="12">
        <f>'data convert'!U169</f>
        <v>15.263157894736842</v>
      </c>
      <c r="V169" s="12">
        <f>'data convert'!V169</f>
        <v>14.768421052631581</v>
      </c>
      <c r="W169" s="12">
        <f>'data convert'!W169</f>
        <v>92.195652173913047</v>
      </c>
      <c r="X169" s="12">
        <f>'data convert'!X169</f>
        <v>56.93333333333333</v>
      </c>
      <c r="Y169" s="12">
        <f>'data convert'!Y169</f>
        <v>24.920833333333334</v>
      </c>
      <c r="Z169" s="12">
        <f>'data convert'!Z169</f>
        <v>53.333333333333343</v>
      </c>
      <c r="AA169" s="12">
        <f>'data convert'!AA169</f>
        <v>9.3291666666666675</v>
      </c>
      <c r="AB169" s="12">
        <f>'data convert'!AB169</f>
        <v>60.7</v>
      </c>
      <c r="AC169" s="12">
        <f>'data convert'!AC169</f>
        <v>29.179166666666664</v>
      </c>
      <c r="AD169" s="12">
        <f>'data convert'!AD169</f>
        <v>116.75</v>
      </c>
      <c r="AE169" s="12">
        <f>'data convert'!AE169</f>
        <v>43.504347826086949</v>
      </c>
      <c r="AF169" s="12">
        <f>'data convert'!AF169</f>
        <v>15.93333333333333</v>
      </c>
      <c r="AG169" s="12">
        <f>'data convert'!AG169</f>
        <v>69.466666666666654</v>
      </c>
      <c r="AH169" s="12">
        <f>'data convert'!AH169</f>
        <v>112.06521739130434</v>
      </c>
      <c r="AI169" s="12">
        <f>'data convert'!AI169</f>
        <v>19.130434782608695</v>
      </c>
      <c r="AJ169" s="12">
        <f>'data convert'!AJ169</f>
        <v>37.208333333333329</v>
      </c>
      <c r="AK169" s="12">
        <f>'data convert'!AK169</f>
        <v>42.670833333333341</v>
      </c>
      <c r="AL169" s="12">
        <f>'data convert'!AL169</f>
        <v>97.137500000000003</v>
      </c>
      <c r="AM169" s="12">
        <f>'data convert'!AM169</f>
        <v>28.779166666666665</v>
      </c>
      <c r="AN169" s="12">
        <f>'data convert'!AN169</f>
        <v>62.737499999999997</v>
      </c>
      <c r="AO169" s="12">
        <f>'data convert'!AO169</f>
        <v>4.3624999999999998</v>
      </c>
      <c r="AP169" s="12">
        <f>'data convert'!AP169</f>
        <v>161.29259259259263</v>
      </c>
      <c r="AQ169" s="12">
        <f>'data convert'!AQ169</f>
        <v>113.68888888888888</v>
      </c>
      <c r="AR169" s="12">
        <f>'data convert'!AR169</f>
        <v>91.371428571428581</v>
      </c>
      <c r="AS169" s="12">
        <f>'data convert'!AS169</f>
        <v>30.307142857142853</v>
      </c>
      <c r="AT169" s="12">
        <f>'data convert'!AT169</f>
        <v>42.857142857142854</v>
      </c>
      <c r="AU169" s="12">
        <f>'data convert'!AU169</f>
        <v>92</v>
      </c>
      <c r="AV169" s="12">
        <f>'data convert'!AV169</f>
        <v>52</v>
      </c>
      <c r="AW169" s="12">
        <f>'data convert'!AW169</f>
        <v>26.211538461538456</v>
      </c>
      <c r="AX169" s="12">
        <f>'data convert'!AX169</f>
        <v>32.034782608695643</v>
      </c>
      <c r="AY169" s="12">
        <f>'data convert'!AY169</f>
        <v>30.973913043478266</v>
      </c>
      <c r="AZ169" s="12">
        <f>'data convert'!AZ169</f>
        <v>10.648</v>
      </c>
      <c r="BA169" s="12">
        <f>'data convert'!BA169</f>
        <v>48.753846153846148</v>
      </c>
      <c r="BB169" s="12">
        <f>'data convert'!BB169</f>
        <v>45.907142857142851</v>
      </c>
      <c r="BC169" s="12">
        <f>'data convert'!BC169</f>
        <v>50.975862068965526</v>
      </c>
      <c r="BD169" s="12">
        <f>'data convert'!BD169</f>
        <v>65.785714285714292</v>
      </c>
      <c r="BE169" s="12">
        <f>'data convert'!BE169</f>
        <v>97.6</v>
      </c>
      <c r="BF169" s="12">
        <f>'data convert'!BF169</f>
        <v>69</v>
      </c>
      <c r="BG169" s="12">
        <f>'data convert'!BG169</f>
        <v>89.7</v>
      </c>
      <c r="BH169" s="12">
        <f>'data convert'!BH169</f>
        <v>36.6</v>
      </c>
      <c r="BI169" s="12">
        <f>'data convert'!BI169</f>
        <v>91.2</v>
      </c>
      <c r="BJ169" s="12">
        <f>'data convert'!BJ169</f>
        <v>18.2</v>
      </c>
      <c r="BK169" s="12">
        <f>'data convert'!BK169</f>
        <v>13.6</v>
      </c>
      <c r="BL169" s="12">
        <f>'data convert'!BL169</f>
        <v>50</v>
      </c>
      <c r="BM169" s="12">
        <f>'data convert'!BM169</f>
        <v>57.3</v>
      </c>
      <c r="BN169" s="12">
        <f>'data convert'!BN169</f>
        <v>78</v>
      </c>
      <c r="BO169" s="12">
        <f>'data convert'!BO169</f>
        <v>73.419999999999987</v>
      </c>
      <c r="BP169" s="12">
        <f>'data convert'!BP169</f>
        <v>62.650000000000006</v>
      </c>
      <c r="BQ169" s="12">
        <f>'data convert'!BQ169</f>
        <v>116.4</v>
      </c>
      <c r="BR169" s="12">
        <f>'data convert'!BR169</f>
        <v>82.379999999999981</v>
      </c>
      <c r="BS169" s="12">
        <f>'data convert'!BS169</f>
        <v>105.80999999999999</v>
      </c>
      <c r="BV169" s="14">
        <f t="shared" si="640"/>
        <v>54.234309490219282</v>
      </c>
      <c r="BX169" s="12">
        <f t="shared" si="641"/>
        <v>61.828404229752735</v>
      </c>
      <c r="BY169" s="12">
        <f t="shared" si="642"/>
        <v>40.825914378515201</v>
      </c>
      <c r="BZ169" s="12">
        <f t="shared" si="643"/>
        <v>55.383117920041535</v>
      </c>
      <c r="CA169" s="13"/>
      <c r="CB169" s="12">
        <f t="shared" si="644"/>
        <v>67.41242187582948</v>
      </c>
      <c r="CC169" s="12">
        <f t="shared" si="645"/>
        <v>63.158333333333331</v>
      </c>
      <c r="CD169" s="12">
        <f t="shared" si="646"/>
        <v>47.203395562770559</v>
      </c>
      <c r="CF169" s="12">
        <f t="shared" si="647"/>
        <v>41.427083333333329</v>
      </c>
      <c r="CG169" s="12">
        <f t="shared" si="648"/>
        <v>49.238790706637772</v>
      </c>
      <c r="CH169" s="12">
        <f t="shared" si="649"/>
        <v>17.967693236714979</v>
      </c>
      <c r="CJ169" s="12">
        <f t="shared" si="650"/>
        <v>55.628346641070223</v>
      </c>
      <c r="CK169" s="12">
        <f t="shared" si="651"/>
        <v>49.461634172342286</v>
      </c>
      <c r="CL169" s="12">
        <f t="shared" si="652"/>
        <v>64.354515411752004</v>
      </c>
      <c r="CM169" s="13"/>
      <c r="CN169" s="12">
        <f t="shared" si="653"/>
        <v>14.002381169622868</v>
      </c>
      <c r="CO169" s="12">
        <f t="shared" si="654"/>
        <v>-24.723086248792704</v>
      </c>
      <c r="CP169" s="12">
        <f t="shared" si="655"/>
        <v>2.1182318731824759</v>
      </c>
      <c r="CR169" s="12">
        <f t="shared" si="656"/>
        <v>24.298479153655979</v>
      </c>
      <c r="CS169" s="12">
        <f t="shared" si="657"/>
        <v>16.454572625698173</v>
      </c>
      <c r="CT169" s="12">
        <f t="shared" si="658"/>
        <v>-12.963959518497587</v>
      </c>
      <c r="CV169" s="12">
        <f t="shared" si="659"/>
        <v>-23.614620112745481</v>
      </c>
      <c r="CW169" s="12">
        <f t="shared" si="660"/>
        <v>-9.2109936137057513</v>
      </c>
      <c r="CX169" s="12">
        <f t="shared" si="661"/>
        <v>-66.870246149339636</v>
      </c>
      <c r="CZ169" s="12">
        <f t="shared" si="662"/>
        <v>2.5703971599423512</v>
      </c>
      <c r="DA169" s="12">
        <f t="shared" si="663"/>
        <v>-8.8001034082266845</v>
      </c>
      <c r="DB169" s="12">
        <f t="shared" si="664"/>
        <v>18.660154460633116</v>
      </c>
      <c r="DC169" s="13"/>
      <c r="DD169" s="12">
        <f t="shared" si="665"/>
        <v>61.828404229752735</v>
      </c>
      <c r="DE169" s="12">
        <f t="shared" si="639"/>
        <v>40.825914378515201</v>
      </c>
      <c r="DF169" s="12">
        <f t="shared" si="666"/>
        <v>55.383117920041535</v>
      </c>
      <c r="DH169" s="12">
        <f t="shared" si="667"/>
        <v>9.0314762537404025</v>
      </c>
      <c r="DI169" s="12">
        <f t="shared" si="668"/>
        <v>2.1510002079927775</v>
      </c>
      <c r="DJ169" s="12">
        <f t="shared" si="669"/>
        <v>-23.65419073834742</v>
      </c>
      <c r="DL169" s="12">
        <f t="shared" si="670"/>
        <v>1.4725180414685228</v>
      </c>
      <c r="DM169" s="12">
        <f t="shared" si="671"/>
        <v>20.606706441705274</v>
      </c>
      <c r="DN169" s="12">
        <f t="shared" si="675"/>
        <v>-55.989489738971898</v>
      </c>
      <c r="DP169" s="12">
        <f t="shared" si="672"/>
        <v>0.44278605148726591</v>
      </c>
      <c r="DQ169" s="12">
        <f t="shared" si="673"/>
        <v>-10.691856959458825</v>
      </c>
      <c r="DR169" s="12">
        <f t="shared" si="674"/>
        <v>16.198794558050661</v>
      </c>
    </row>
    <row r="170" spans="1:122" s="12" customFormat="1" ht="15.75" x14ac:dyDescent="0.25">
      <c r="A170" s="21" t="str">
        <f>'data convert'!A170</f>
        <v>Jul</v>
      </c>
      <c r="B170" s="12">
        <f>'data convert'!B170</f>
        <v>43.817647058823525</v>
      </c>
      <c r="C170" s="12">
        <f>'data convert'!C170</f>
        <v>89.712500000000006</v>
      </c>
      <c r="D170" s="12">
        <f>'data convert'!D170</f>
        <v>87.693333333333342</v>
      </c>
      <c r="E170" s="12">
        <f>'data convert'!E170</f>
        <v>93.384615384615387</v>
      </c>
      <c r="F170" s="12">
        <f>'data convert'!F170</f>
        <v>23.5</v>
      </c>
      <c r="G170" s="12">
        <f>'data convert'!G170</f>
        <v>38.294444444444451</v>
      </c>
      <c r="H170" s="12">
        <f>'data convert'!H170</f>
        <v>23.314285714285713</v>
      </c>
      <c r="I170" s="12">
        <f>'data convert'!I170</f>
        <v>45.15</v>
      </c>
      <c r="J170" s="12">
        <f>'data convert'!J170</f>
        <v>34.662500000000001</v>
      </c>
      <c r="K170" s="12">
        <f>'data convert'!K170</f>
        <v>53.281036215055828</v>
      </c>
      <c r="L170" s="12">
        <f>'data convert'!L170</f>
        <v>29.45</v>
      </c>
      <c r="M170" s="12">
        <f>'data convert'!M170</f>
        <v>15.728571428571428</v>
      </c>
      <c r="N170" s="12">
        <f>'data convert'!N170</f>
        <v>26.68</v>
      </c>
      <c r="O170" s="12">
        <f>'data convert'!O170</f>
        <v>99.128571428571448</v>
      </c>
      <c r="P170" s="12">
        <f>'data convert'!P170</f>
        <v>13.823529411764707</v>
      </c>
      <c r="Q170" s="12">
        <f>'data convert'!Q170</f>
        <v>58.472727272727276</v>
      </c>
      <c r="R170" s="12">
        <f>'data convert'!R170</f>
        <v>73.758823529411757</v>
      </c>
      <c r="S170" s="12">
        <f>'data convert'!S170</f>
        <v>13.105882352941178</v>
      </c>
      <c r="T170" s="12">
        <f>'data convert'!T170</f>
        <v>17.370588235294115</v>
      </c>
      <c r="U170" s="12">
        <f>'data convert'!U170</f>
        <v>27.836842105263162</v>
      </c>
      <c r="V170" s="12">
        <f>'data convert'!V170</f>
        <v>25.431578947368422</v>
      </c>
      <c r="W170" s="12">
        <f>'data convert'!W170</f>
        <v>27.373913043478268</v>
      </c>
      <c r="X170" s="12">
        <f>'data convert'!X170</f>
        <v>53.05</v>
      </c>
      <c r="Y170" s="12">
        <f>'data convert'!Y170</f>
        <v>43.866666666666667</v>
      </c>
      <c r="Z170" s="12">
        <f>'data convert'!Z170</f>
        <v>101.58750000000001</v>
      </c>
      <c r="AA170" s="12">
        <f>'data convert'!AA170</f>
        <v>29.508333333333336</v>
      </c>
      <c r="AB170" s="12">
        <f>'data convert'!AB170</f>
        <v>34.329166666666673</v>
      </c>
      <c r="AC170" s="12">
        <f>'data convert'!AC170</f>
        <v>75.787499999999994</v>
      </c>
      <c r="AD170" s="12">
        <f>'data convert'!AD170</f>
        <v>48.8125</v>
      </c>
      <c r="AE170" s="12">
        <f>'data convert'!AE170</f>
        <v>30.856521739130432</v>
      </c>
      <c r="AF170" s="12">
        <f>'data convert'!AF170</f>
        <v>51</v>
      </c>
      <c r="AG170" s="12">
        <f>'data convert'!AG170</f>
        <v>28.620833333333337</v>
      </c>
      <c r="AH170" s="12">
        <f>'data convert'!AH170</f>
        <v>39.939130434782612</v>
      </c>
      <c r="AI170" s="12">
        <f>'data convert'!AI170</f>
        <v>55.373913043478268</v>
      </c>
      <c r="AJ170" s="12">
        <f>'data convert'!AJ170</f>
        <v>27.316666666666663</v>
      </c>
      <c r="AK170" s="12">
        <f>'data convert'!AK170</f>
        <v>25.804166666666671</v>
      </c>
      <c r="AL170" s="12">
        <f>'data convert'!AL170</f>
        <v>28.412500000000001</v>
      </c>
      <c r="AM170" s="12">
        <f>'data convert'!AM170</f>
        <v>115.5625</v>
      </c>
      <c r="AN170" s="12">
        <f>'data convert'!AN170</f>
        <v>133.23333333333338</v>
      </c>
      <c r="AO170" s="12">
        <f>'data convert'!AO170</f>
        <v>21.520833333333339</v>
      </c>
      <c r="AP170" s="12">
        <f>'data convert'!AP170</f>
        <v>38.75555555555556</v>
      </c>
      <c r="AQ170" s="12">
        <f>'data convert'!AQ170</f>
        <v>73.951851851851856</v>
      </c>
      <c r="AR170" s="12">
        <f>'data convert'!AR170</f>
        <v>27.617857142857144</v>
      </c>
      <c r="AS170" s="12">
        <f>'data convert'!AS170</f>
        <v>29.824999999999999</v>
      </c>
      <c r="AT170" s="12">
        <f>'data convert'!AT170</f>
        <v>79.928571428571431</v>
      </c>
      <c r="AU170" s="12">
        <f>'data convert'!AU170</f>
        <v>26</v>
      </c>
      <c r="AV170" s="12">
        <f>'data convert'!AV170</f>
        <v>42</v>
      </c>
      <c r="AW170" s="12">
        <f>'data convert'!AW170</f>
        <v>130.31538461538463</v>
      </c>
      <c r="AX170" s="12">
        <f>'data convert'!AX170</f>
        <v>29.673913043478262</v>
      </c>
      <c r="AY170" s="12">
        <f>'data convert'!AY170</f>
        <v>32.495652173913044</v>
      </c>
      <c r="AZ170" s="12">
        <f>'data convert'!AZ170</f>
        <v>43.068000000000012</v>
      </c>
      <c r="BA170" s="12">
        <f>'data convert'!BA170</f>
        <v>25.584615384615383</v>
      </c>
      <c r="BB170" s="12">
        <f>'data convert'!BB170</f>
        <v>42.178571428571431</v>
      </c>
      <c r="BC170" s="12">
        <f>'data convert'!BC170</f>
        <v>86.996551724137944</v>
      </c>
      <c r="BD170" s="12">
        <f>'data convert'!BD170</f>
        <v>121.33214285714284</v>
      </c>
      <c r="BE170" s="12">
        <f>'data convert'!BE170</f>
        <v>16.5</v>
      </c>
      <c r="BF170" s="12">
        <f>'data convert'!BF170</f>
        <v>43.6</v>
      </c>
      <c r="BG170" s="12">
        <f>'data convert'!BG170</f>
        <v>85.8</v>
      </c>
      <c r="BH170" s="12">
        <f>'data convert'!BH170</f>
        <v>41</v>
      </c>
      <c r="BI170" s="12">
        <f>'data convert'!BI170</f>
        <v>91.6</v>
      </c>
      <c r="BJ170" s="12">
        <f>'data convert'!BJ170</f>
        <v>43.1</v>
      </c>
      <c r="BK170" s="12">
        <f>'data convert'!BK170</f>
        <v>25.5</v>
      </c>
      <c r="BL170" s="12">
        <f>'data convert'!BL170</f>
        <v>32.799999999999997</v>
      </c>
      <c r="BM170" s="12">
        <f>'data convert'!BM170</f>
        <v>52</v>
      </c>
      <c r="BN170" s="12">
        <f>'data convert'!BN170</f>
        <v>16</v>
      </c>
      <c r="BO170" s="12">
        <f>'data convert'!BO170</f>
        <v>121.24</v>
      </c>
      <c r="BP170" s="12">
        <f>'data convert'!BP170</f>
        <v>72.489999999999995</v>
      </c>
      <c r="BQ170" s="12">
        <f>'data convert'!BQ170</f>
        <v>132.07</v>
      </c>
      <c r="BR170" s="12">
        <f>'data convert'!BR170</f>
        <v>81.16</v>
      </c>
      <c r="BS170" s="12">
        <f>'data convert'!BS170</f>
        <v>152.47000000000006</v>
      </c>
      <c r="BV170" s="14">
        <f t="shared" si="640"/>
        <v>53.465816033277449</v>
      </c>
      <c r="BX170" s="12">
        <f t="shared" si="641"/>
        <v>65.377828673188731</v>
      </c>
      <c r="BY170" s="12">
        <f t="shared" si="642"/>
        <v>52.994009361995502</v>
      </c>
      <c r="BZ170" s="12">
        <f t="shared" si="643"/>
        <v>49.131295345486009</v>
      </c>
      <c r="CA170" s="13"/>
      <c r="CB170" s="12">
        <f t="shared" si="644"/>
        <v>70.963146006972096</v>
      </c>
      <c r="CC170" s="12">
        <f t="shared" si="645"/>
        <v>52.099999999999994</v>
      </c>
      <c r="CD170" s="12">
        <f t="shared" si="646"/>
        <v>58.053449675324671</v>
      </c>
      <c r="CF170" s="12">
        <f t="shared" si="647"/>
        <v>78.366666666666688</v>
      </c>
      <c r="CG170" s="12">
        <f t="shared" si="648"/>
        <v>56.31724161450326</v>
      </c>
      <c r="CH170" s="12">
        <f t="shared" si="649"/>
        <v>29.167995169082129</v>
      </c>
      <c r="CJ170" s="12">
        <f t="shared" si="650"/>
        <v>59.620778001545446</v>
      </c>
      <c r="CK170" s="12">
        <f t="shared" si="651"/>
        <v>44.142883904955511</v>
      </c>
      <c r="CL170" s="12">
        <f t="shared" si="652"/>
        <v>46.743280884267804</v>
      </c>
      <c r="CM170" s="13"/>
      <c r="CN170" s="12">
        <f t="shared" si="653"/>
        <v>22.279679847207742</v>
      </c>
      <c r="CO170" s="12">
        <f t="shared" si="654"/>
        <v>-0.88244546943469659</v>
      </c>
      <c r="CP170" s="12">
        <f t="shared" si="655"/>
        <v>-8.1070878729197862</v>
      </c>
      <c r="CR170" s="12">
        <f t="shared" si="656"/>
        <v>32.726200162743616</v>
      </c>
      <c r="CS170" s="12">
        <f t="shared" si="657"/>
        <v>-2.5545594075050908</v>
      </c>
      <c r="CT170" s="12">
        <f t="shared" si="658"/>
        <v>8.5804986857244483</v>
      </c>
      <c r="CV170" s="12">
        <f t="shared" si="659"/>
        <v>46.573404243733599</v>
      </c>
      <c r="CW170" s="12">
        <f t="shared" si="660"/>
        <v>5.3331750878936681</v>
      </c>
      <c r="CX170" s="12">
        <f t="shared" si="661"/>
        <v>-45.445525135298055</v>
      </c>
      <c r="CZ170" s="12">
        <f t="shared" si="662"/>
        <v>11.511957405526386</v>
      </c>
      <c r="DA170" s="12">
        <f t="shared" si="663"/>
        <v>-17.43718289555197</v>
      </c>
      <c r="DB170" s="12">
        <f t="shared" si="664"/>
        <v>-12.573520143834516</v>
      </c>
      <c r="DC170" s="13"/>
      <c r="DD170" s="12">
        <f t="shared" si="665"/>
        <v>65.377828673188731</v>
      </c>
      <c r="DE170" s="12">
        <f t="shared" si="639"/>
        <v>52.994009361995502</v>
      </c>
      <c r="DF170" s="12">
        <f t="shared" si="666"/>
        <v>49.131295345486009</v>
      </c>
      <c r="DH170" s="12">
        <f t="shared" si="667"/>
        <v>8.543136789848587</v>
      </c>
      <c r="DI170" s="12">
        <f t="shared" si="668"/>
        <v>-20.309375429952048</v>
      </c>
      <c r="DJ170" s="12">
        <f t="shared" si="669"/>
        <v>-11.203154259645467</v>
      </c>
      <c r="DL170" s="12">
        <f t="shared" si="670"/>
        <v>47.878350043971409</v>
      </c>
      <c r="DM170" s="12">
        <f t="shared" si="671"/>
        <v>6.2709583451351474</v>
      </c>
      <c r="DN170" s="12">
        <f t="shared" si="675"/>
        <v>-44.959825610024765</v>
      </c>
      <c r="DP170" s="12">
        <f t="shared" si="672"/>
        <v>21.349900470359103</v>
      </c>
      <c r="DQ170" s="12">
        <f t="shared" si="673"/>
        <v>-10.153225974305222</v>
      </c>
      <c r="DR170" s="12">
        <f t="shared" si="674"/>
        <v>-4.8604752722800058</v>
      </c>
    </row>
    <row r="171" spans="1:122" s="12" customFormat="1" ht="15.75" x14ac:dyDescent="0.25">
      <c r="A171" s="21" t="str">
        <f>'data convert'!A171</f>
        <v>Aug</v>
      </c>
      <c r="B171" s="12">
        <f>'data convert'!B171</f>
        <v>9.0294117647058822</v>
      </c>
      <c r="C171" s="12">
        <f>'data convert'!C171</f>
        <v>44.35</v>
      </c>
      <c r="D171" s="12">
        <f>'data convert'!D171</f>
        <v>28.533333333333335</v>
      </c>
      <c r="E171" s="12">
        <f>'data convert'!E171</f>
        <v>112.66153846153846</v>
      </c>
      <c r="F171" s="12">
        <f>'data convert'!F171</f>
        <v>25.308333333333337</v>
      </c>
      <c r="G171" s="12">
        <f>'data convert'!G171</f>
        <v>12.7</v>
      </c>
      <c r="H171" s="12">
        <f>'data convert'!H171</f>
        <v>12.092857142857143</v>
      </c>
      <c r="I171" s="12">
        <f>'data convert'!I171</f>
        <v>49.143749999999997</v>
      </c>
      <c r="J171" s="12">
        <f>'data convert'!J171</f>
        <v>40.662500000000001</v>
      </c>
      <c r="K171" s="12">
        <f>'data convert'!K171</f>
        <v>37.164636003974245</v>
      </c>
      <c r="L171" s="12">
        <f>'data convert'!L171</f>
        <v>31.943750000000001</v>
      </c>
      <c r="M171" s="12">
        <f>'data convert'!M171</f>
        <v>114.62142857142858</v>
      </c>
      <c r="N171" s="12">
        <f>'data convert'!N171</f>
        <v>35.106666666666669</v>
      </c>
      <c r="O171" s="12">
        <f>'data convert'!O171</f>
        <v>46.75</v>
      </c>
      <c r="P171" s="12">
        <f>'data convert'!P171</f>
        <v>61.458823529411774</v>
      </c>
      <c r="Q171" s="12">
        <f>'data convert'!Q171</f>
        <v>29.45454545454545</v>
      </c>
      <c r="R171" s="12">
        <f>'data convert'!R171</f>
        <v>10.776470588235293</v>
      </c>
      <c r="S171" s="12">
        <f>'data convert'!S171</f>
        <v>4.1764705882352944</v>
      </c>
      <c r="T171" s="12">
        <f>'data convert'!T171</f>
        <v>127.47058823529412</v>
      </c>
      <c r="U171" s="12">
        <f>'data convert'!U171</f>
        <v>25.3</v>
      </c>
      <c r="V171" s="12">
        <f>'data convert'!V171</f>
        <v>167.49473684210525</v>
      </c>
      <c r="W171" s="12">
        <f>'data convert'!W171</f>
        <v>35.704347826086952</v>
      </c>
      <c r="X171" s="12">
        <f>'data convert'!X171</f>
        <v>97.174999999999997</v>
      </c>
      <c r="Y171" s="12">
        <f>'data convert'!Y171</f>
        <v>23.641666666666669</v>
      </c>
      <c r="Z171" s="12">
        <f>'data convert'!Z171</f>
        <v>81.279166666666669</v>
      </c>
      <c r="AA171" s="12">
        <f>'data convert'!AA171</f>
        <v>37.033333333333339</v>
      </c>
      <c r="AB171" s="12">
        <f>'data convert'!AB171</f>
        <v>66.154166666666654</v>
      </c>
      <c r="AC171" s="12">
        <f>'data convert'!AC171</f>
        <v>27.658333333333335</v>
      </c>
      <c r="AD171" s="12">
        <f>'data convert'!AD171</f>
        <v>57.912500000000001</v>
      </c>
      <c r="AE171" s="12">
        <f>'data convert'!AE171</f>
        <v>21.017391304347822</v>
      </c>
      <c r="AF171" s="12">
        <f>'data convert'!AF171</f>
        <v>78.724999999999994</v>
      </c>
      <c r="AG171" s="12">
        <f>'data convert'!AG171</f>
        <v>21.158333333333331</v>
      </c>
      <c r="AH171" s="12">
        <f>'data convert'!AH171</f>
        <v>103.63478260869564</v>
      </c>
      <c r="AI171" s="12">
        <f>'data convert'!AI171</f>
        <v>7.9086956521739129</v>
      </c>
      <c r="AJ171" s="12">
        <f>'data convert'!AJ171</f>
        <v>40.683333333333337</v>
      </c>
      <c r="AK171" s="12">
        <f>'data convert'!AK171</f>
        <v>52.1</v>
      </c>
      <c r="AL171" s="12">
        <f>'data convert'!AL171</f>
        <v>51.825000000000003</v>
      </c>
      <c r="AM171" s="12">
        <f>'data convert'!AM171</f>
        <v>129.07499999999999</v>
      </c>
      <c r="AN171" s="12">
        <f>'data convert'!AN171</f>
        <v>30.054166666666664</v>
      </c>
      <c r="AO171" s="12">
        <f>'data convert'!AO171</f>
        <v>45.783333333333331</v>
      </c>
      <c r="AP171" s="12">
        <f>'data convert'!AP171</f>
        <v>31.281481481481482</v>
      </c>
      <c r="AQ171" s="12">
        <f>'data convert'!AQ171</f>
        <v>45</v>
      </c>
      <c r="AR171" s="12">
        <f>'data convert'!AR171</f>
        <v>50.26428571428572</v>
      </c>
      <c r="AS171" s="12">
        <f>'data convert'!AS171</f>
        <v>17.95</v>
      </c>
      <c r="AT171" s="12">
        <f>'data convert'!AT171</f>
        <v>117.43928571428573</v>
      </c>
      <c r="AU171" s="12">
        <f>'data convert'!AU171</f>
        <v>138</v>
      </c>
      <c r="AV171" s="12">
        <f>'data convert'!AV171</f>
        <v>49</v>
      </c>
      <c r="AW171" s="12">
        <f>'data convert'!AW171</f>
        <v>147.31923076923078</v>
      </c>
      <c r="AX171" s="12">
        <f>'data convert'!AX171</f>
        <v>71.021739130434781</v>
      </c>
      <c r="AY171" s="12">
        <f>'data convert'!AY171</f>
        <v>192.64782608695654</v>
      </c>
      <c r="AZ171" s="12">
        <f>'data convert'!AZ171</f>
        <v>72.756000000000014</v>
      </c>
      <c r="BA171" s="12">
        <f>'data convert'!BA171</f>
        <v>33.603846153846149</v>
      </c>
      <c r="BB171" s="12">
        <f>'data convert'!BB171</f>
        <v>48.13214285714286</v>
      </c>
      <c r="BC171" s="12">
        <f>'data convert'!BC171</f>
        <v>26.144827586206898</v>
      </c>
      <c r="BD171" s="12">
        <f>'data convert'!BD171</f>
        <v>141.29285714285714</v>
      </c>
      <c r="BE171" s="12">
        <f>'data convert'!BE171</f>
        <v>24.7</v>
      </c>
      <c r="BF171" s="12">
        <f>'data convert'!BF171</f>
        <v>118.8</v>
      </c>
      <c r="BG171" s="12">
        <f>'data convert'!BG171</f>
        <v>112.7</v>
      </c>
      <c r="BH171" s="12">
        <f>'data convert'!BH171</f>
        <v>157.6</v>
      </c>
      <c r="BI171" s="12">
        <f>'data convert'!BI171</f>
        <v>113.8</v>
      </c>
      <c r="BJ171" s="12">
        <f>'data convert'!BJ171</f>
        <v>95.9</v>
      </c>
      <c r="BK171" s="12">
        <f>'data convert'!BK171</f>
        <v>41.9</v>
      </c>
      <c r="BL171" s="12">
        <f>'data convert'!BL171</f>
        <v>34.4</v>
      </c>
      <c r="BM171" s="12">
        <f>'data convert'!BM171</f>
        <v>84.4</v>
      </c>
      <c r="BN171" s="12">
        <f>'data convert'!BN171</f>
        <v>103</v>
      </c>
      <c r="BO171" s="12">
        <f>'data convert'!BO171</f>
        <v>61.39</v>
      </c>
      <c r="BP171" s="12">
        <f>'data convert'!BP171</f>
        <v>203.84000000000003</v>
      </c>
      <c r="BQ171" s="12">
        <f>'data convert'!BQ171</f>
        <v>101.96</v>
      </c>
      <c r="BR171" s="12">
        <f>'data convert'!BR171</f>
        <v>218.32999999999998</v>
      </c>
      <c r="BS171" s="12">
        <f>'data convert'!BS171</f>
        <v>91.679999999999993</v>
      </c>
      <c r="BV171" s="14">
        <f t="shared" si="640"/>
        <v>68.299670198243277</v>
      </c>
      <c r="BX171" s="12">
        <f t="shared" si="641"/>
        <v>78.991528877598853</v>
      </c>
      <c r="BY171" s="12">
        <f t="shared" si="642"/>
        <v>81.971509493042078</v>
      </c>
      <c r="BZ171" s="12">
        <f t="shared" si="643"/>
        <v>59.128350248416275</v>
      </c>
      <c r="CA171" s="13"/>
      <c r="CB171" s="12">
        <f t="shared" si="644"/>
        <v>87.471944039655995</v>
      </c>
      <c r="CC171" s="12">
        <f t="shared" si="645"/>
        <v>39.741666666666667</v>
      </c>
      <c r="CD171" s="12">
        <f t="shared" si="646"/>
        <v>77.415422077922074</v>
      </c>
      <c r="CF171" s="12">
        <f t="shared" si="647"/>
        <v>27.681249999999999</v>
      </c>
      <c r="CG171" s="12">
        <f t="shared" si="648"/>
        <v>99.288841245626145</v>
      </c>
      <c r="CH171" s="12">
        <f t="shared" si="649"/>
        <v>90.527053140096612</v>
      </c>
      <c r="CJ171" s="12">
        <f t="shared" si="650"/>
        <v>60.370521484110874</v>
      </c>
      <c r="CK171" s="12">
        <f t="shared" si="651"/>
        <v>59.567428787289721</v>
      </c>
      <c r="CL171" s="12">
        <f t="shared" si="652"/>
        <v>58.982840571952032</v>
      </c>
      <c r="CM171" s="13"/>
      <c r="CN171" s="12">
        <f t="shared" si="653"/>
        <v>15.654334271778927</v>
      </c>
      <c r="CO171" s="12">
        <f t="shared" si="654"/>
        <v>20.017430911621666</v>
      </c>
      <c r="CP171" s="12">
        <f t="shared" si="655"/>
        <v>-13.428058910397045</v>
      </c>
      <c r="CR171" s="12">
        <f t="shared" si="656"/>
        <v>28.070814669769582</v>
      </c>
      <c r="CS171" s="12">
        <f t="shared" si="657"/>
        <v>-41.812798581143291</v>
      </c>
      <c r="CT171" s="12">
        <f t="shared" si="658"/>
        <v>13.34669970326337</v>
      </c>
      <c r="CV171" s="12">
        <f t="shared" si="659"/>
        <v>-59.470887751501934</v>
      </c>
      <c r="CW171" s="12">
        <f t="shared" si="660"/>
        <v>45.372358252148537</v>
      </c>
      <c r="CX171" s="12">
        <f t="shared" si="661"/>
        <v>32.543909622604652</v>
      </c>
      <c r="CZ171" s="12">
        <f t="shared" si="662"/>
        <v>-11.609351393817342</v>
      </c>
      <c r="DA171" s="12">
        <f t="shared" si="663"/>
        <v>-12.78518825289753</v>
      </c>
      <c r="DB171" s="12">
        <f t="shared" si="664"/>
        <v>-13.641104853432925</v>
      </c>
      <c r="DC171" s="13"/>
      <c r="DD171" s="12">
        <f t="shared" si="665"/>
        <v>78.991528877598853</v>
      </c>
      <c r="DE171" s="12">
        <f t="shared" si="639"/>
        <v>81.971509493042078</v>
      </c>
      <c r="DF171" s="12">
        <f t="shared" si="666"/>
        <v>59.128350248416275</v>
      </c>
      <c r="DH171" s="12">
        <f t="shared" si="667"/>
        <v>10.735853935930207</v>
      </c>
      <c r="DI171" s="12">
        <f t="shared" si="668"/>
        <v>-49.688697976401649</v>
      </c>
      <c r="DJ171" s="12">
        <f t="shared" si="669"/>
        <v>-1.9952858516247129</v>
      </c>
      <c r="DL171" s="12">
        <f t="shared" si="670"/>
        <v>-66.230645048265643</v>
      </c>
      <c r="DM171" s="12">
        <f t="shared" si="671"/>
        <v>21.126037399682144</v>
      </c>
      <c r="DN171" s="12">
        <f t="shared" si="675"/>
        <v>10.437216174213248</v>
      </c>
      <c r="DP171" s="12">
        <f t="shared" si="672"/>
        <v>2.1008048262396257</v>
      </c>
      <c r="DQ171" s="12">
        <f t="shared" si="673"/>
        <v>0.74258547216139559</v>
      </c>
      <c r="DR171" s="12">
        <f t="shared" si="674"/>
        <v>-0.24609121657024552</v>
      </c>
    </row>
    <row r="172" spans="1:122" s="12" customFormat="1" ht="15.75" x14ac:dyDescent="0.25">
      <c r="A172" s="21" t="str">
        <f>'data convert'!A172</f>
        <v>Sep</v>
      </c>
      <c r="B172" s="12">
        <f>'data convert'!B172</f>
        <v>192.14117647058822</v>
      </c>
      <c r="C172" s="12">
        <f>'data convert'!C172</f>
        <v>88.337500000000006</v>
      </c>
      <c r="D172" s="12">
        <f>'data convert'!D172</f>
        <v>121.78666666666666</v>
      </c>
      <c r="E172" s="12">
        <f>'data convert'!E172</f>
        <v>9.592307692307692</v>
      </c>
      <c r="F172" s="12">
        <f>'data convert'!F172</f>
        <v>109.96666666666665</v>
      </c>
      <c r="G172" s="12">
        <f>'data convert'!G172</f>
        <v>112.58333333333333</v>
      </c>
      <c r="H172" s="12">
        <f>'data convert'!H172</f>
        <v>50.442857142857143</v>
      </c>
      <c r="I172" s="12">
        <f>'data convert'!I172</f>
        <v>111.00624999999999</v>
      </c>
      <c r="J172" s="12">
        <f>'data convert'!J172</f>
        <v>182.8125</v>
      </c>
      <c r="K172" s="12">
        <f>'data convert'!K172</f>
        <v>108.74102866360221</v>
      </c>
      <c r="L172" s="12">
        <f>'data convert'!L172</f>
        <v>24.84375</v>
      </c>
      <c r="M172" s="12">
        <f>'data convert'!M172</f>
        <v>80.857142857142847</v>
      </c>
      <c r="N172" s="12">
        <f>'data convert'!N172</f>
        <v>117.08</v>
      </c>
      <c r="O172" s="12">
        <f>'data convert'!O172</f>
        <v>183.92857142857142</v>
      </c>
      <c r="P172" s="12">
        <f>'data convert'!P172</f>
        <v>59.464705882352945</v>
      </c>
      <c r="Q172" s="12">
        <f>'data convert'!Q172</f>
        <v>195.46363636363637</v>
      </c>
      <c r="R172" s="12">
        <f>'data convert'!R172</f>
        <v>19.617647058823525</v>
      </c>
      <c r="S172" s="12">
        <f>'data convert'!S172</f>
        <v>188.89411764705883</v>
      </c>
      <c r="T172" s="12">
        <f>'data convert'!T172</f>
        <v>28.935294117647061</v>
      </c>
      <c r="U172" s="12">
        <f>'data convert'!U172</f>
        <v>80.747368421052627</v>
      </c>
      <c r="V172" s="12">
        <f>'data convert'!V172</f>
        <v>152.87368421052631</v>
      </c>
      <c r="W172" s="12">
        <f>'data convert'!W172</f>
        <v>208.44347826086957</v>
      </c>
      <c r="X172" s="12">
        <f>'data convert'!X172</f>
        <v>85.35</v>
      </c>
      <c r="Y172" s="12">
        <f>'data convert'!Y172</f>
        <v>208.38749999999999</v>
      </c>
      <c r="Z172" s="12">
        <f>'data convert'!Z172</f>
        <v>172.44583333333333</v>
      </c>
      <c r="AA172" s="12">
        <f>'data convert'!AA172</f>
        <v>51.475000000000001</v>
      </c>
      <c r="AB172" s="12">
        <f>'data convert'!AB172</f>
        <v>131.75416666666663</v>
      </c>
      <c r="AC172" s="12">
        <f>'data convert'!AC172</f>
        <v>136.64583333333334</v>
      </c>
      <c r="AD172" s="12">
        <f>'data convert'!AD172</f>
        <v>231.18333333333337</v>
      </c>
      <c r="AE172" s="12">
        <f>'data convert'!AE172</f>
        <v>112.18260869565219</v>
      </c>
      <c r="AF172" s="12">
        <f>'data convert'!AF172</f>
        <v>269.1875</v>
      </c>
      <c r="AG172" s="12">
        <f>'data convert'!AG172</f>
        <v>99.933333333333323</v>
      </c>
      <c r="AH172" s="12">
        <f>'data convert'!AH172</f>
        <v>124.68260869565215</v>
      </c>
      <c r="AI172" s="12">
        <f>'data convert'!AI172</f>
        <v>180.03478260869565</v>
      </c>
      <c r="AJ172" s="12">
        <f>'data convert'!AJ172</f>
        <v>141.82916666666668</v>
      </c>
      <c r="AK172" s="12">
        <f>'data convert'!AK172</f>
        <v>192.57083333333333</v>
      </c>
      <c r="AL172" s="12">
        <f>'data convert'!AL172</f>
        <v>160.5625</v>
      </c>
      <c r="AM172" s="12">
        <f>'data convert'!AM172</f>
        <v>171.63749999999999</v>
      </c>
      <c r="AN172" s="12">
        <f>'data convert'!AN172</f>
        <v>148.10416666666666</v>
      </c>
      <c r="AO172" s="12">
        <f>'data convert'!AO172</f>
        <v>26</v>
      </c>
      <c r="AP172" s="12">
        <f>'data convert'!AP172</f>
        <v>139.95185185185187</v>
      </c>
      <c r="AQ172" s="12">
        <f>'data convert'!AQ172</f>
        <v>109.74814814814815</v>
      </c>
      <c r="AR172" s="12">
        <f>'data convert'!AR172</f>
        <v>68.974999999999994</v>
      </c>
      <c r="AS172" s="12">
        <f>'data convert'!AS172</f>
        <v>59.746428571428559</v>
      </c>
      <c r="AT172" s="12">
        <f>'data convert'!AT172</f>
        <v>91.46785714285717</v>
      </c>
      <c r="AU172" s="12">
        <f>'data convert'!AU172</f>
        <v>237</v>
      </c>
      <c r="AV172" s="12">
        <f>'data convert'!AV172</f>
        <v>142</v>
      </c>
      <c r="AW172" s="12">
        <f>'data convert'!AW172</f>
        <v>149.88846153846154</v>
      </c>
      <c r="AX172" s="12">
        <f>'data convert'!AX172</f>
        <v>70.169565217391309</v>
      </c>
      <c r="AY172" s="12">
        <f>'data convert'!AY172</f>
        <v>188.83478260869563</v>
      </c>
      <c r="AZ172" s="12">
        <f>'data convert'!AZ172</f>
        <v>185.26</v>
      </c>
      <c r="BA172" s="12">
        <f>'data convert'!BA172</f>
        <v>73.538461538461533</v>
      </c>
      <c r="BB172" s="12">
        <f>'data convert'!BB172</f>
        <v>20.00357142857143</v>
      </c>
      <c r="BC172" s="12">
        <f>'data convert'!BC172</f>
        <v>132.65862068965518</v>
      </c>
      <c r="BD172" s="12">
        <f>'data convert'!BD172</f>
        <v>73.660714285714263</v>
      </c>
      <c r="BE172" s="12">
        <f>'data convert'!BE172</f>
        <v>41.8</v>
      </c>
      <c r="BF172" s="12">
        <f>'data convert'!BF172</f>
        <v>97.5</v>
      </c>
      <c r="BG172" s="12">
        <f>'data convert'!BG172</f>
        <v>56.5</v>
      </c>
      <c r="BH172" s="12">
        <f>'data convert'!BH172</f>
        <v>216.3</v>
      </c>
      <c r="BI172" s="12">
        <f>'data convert'!BI172</f>
        <v>98.6</v>
      </c>
      <c r="BJ172" s="12">
        <f>'data convert'!BJ172</f>
        <v>31.3</v>
      </c>
      <c r="BK172" s="12">
        <f>'data convert'!BK172</f>
        <v>84.3</v>
      </c>
      <c r="BL172" s="12">
        <f>'data convert'!BL172</f>
        <v>173.4</v>
      </c>
      <c r="BM172" s="12">
        <f>'data convert'!BM172</f>
        <v>183.1</v>
      </c>
      <c r="BN172" s="12">
        <f>'data convert'!BN172</f>
        <v>119</v>
      </c>
      <c r="BO172" s="12">
        <f>'data convert'!BO172</f>
        <v>41.21</v>
      </c>
      <c r="BP172" s="12">
        <f>'data convert'!BP172</f>
        <v>322.67</v>
      </c>
      <c r="BQ172" s="12">
        <f>'data convert'!BQ172</f>
        <v>143.82999999999998</v>
      </c>
      <c r="BR172" s="12">
        <f>'data convert'!BR172</f>
        <v>163.28000000000003</v>
      </c>
      <c r="BS172" s="12">
        <f>'data convert'!BS172</f>
        <v>144.52000000000001</v>
      </c>
      <c r="BV172" s="14">
        <f t="shared" si="640"/>
        <v>124.75342589388015</v>
      </c>
      <c r="BX172" s="12">
        <f t="shared" si="641"/>
        <v>114.05931095914451</v>
      </c>
      <c r="BY172" s="12">
        <f t="shared" si="642"/>
        <v>130.31220120206737</v>
      </c>
      <c r="BZ172" s="12">
        <f t="shared" si="643"/>
        <v>125.53408734721796</v>
      </c>
      <c r="CA172" s="13"/>
      <c r="CB172" s="12">
        <f t="shared" si="644"/>
        <v>102.16359342207713</v>
      </c>
      <c r="CC172" s="12">
        <f t="shared" si="645"/>
        <v>148.60416666666669</v>
      </c>
      <c r="CD172" s="12">
        <f t="shared" si="646"/>
        <v>126.52617694805194</v>
      </c>
      <c r="CF172" s="12">
        <f t="shared" si="647"/>
        <v>129.03541666666666</v>
      </c>
      <c r="CG172" s="12">
        <f t="shared" si="648"/>
        <v>131.09569173537707</v>
      </c>
      <c r="CH172" s="12">
        <f t="shared" si="649"/>
        <v>108.20326086956521</v>
      </c>
      <c r="CJ172" s="12">
        <f t="shared" si="650"/>
        <v>129.565108917705</v>
      </c>
      <c r="CK172" s="12">
        <f t="shared" si="651"/>
        <v>138.70453738574579</v>
      </c>
      <c r="CL172" s="12">
        <f t="shared" si="652"/>
        <v>119.51593206045192</v>
      </c>
      <c r="CM172" s="13"/>
      <c r="CN172" s="12">
        <f t="shared" si="653"/>
        <v>-8.5722014109916671</v>
      </c>
      <c r="CO172" s="12">
        <f t="shared" si="654"/>
        <v>4.4558097449890646</v>
      </c>
      <c r="CP172" s="12">
        <f t="shared" si="655"/>
        <v>0.62576353935311813</v>
      </c>
      <c r="CR172" s="12">
        <f t="shared" si="656"/>
        <v>-18.107584869868635</v>
      </c>
      <c r="CS172" s="12">
        <f t="shared" si="657"/>
        <v>19.118305250450479</v>
      </c>
      <c r="CT172" s="12">
        <f t="shared" si="658"/>
        <v>1.4210039054797254</v>
      </c>
      <c r="CV172" s="12">
        <f t="shared" si="659"/>
        <v>3.432363273477502</v>
      </c>
      <c r="CW172" s="12">
        <f t="shared" si="660"/>
        <v>5.0838410216420744</v>
      </c>
      <c r="CX172" s="12">
        <f t="shared" si="661"/>
        <v>-13.266301029995853</v>
      </c>
      <c r="CZ172" s="12">
        <f t="shared" si="662"/>
        <v>3.8569546201623757</v>
      </c>
      <c r="DA172" s="12">
        <f t="shared" si="663"/>
        <v>11.182948597927062</v>
      </c>
      <c r="DB172" s="12">
        <f t="shared" si="664"/>
        <v>-4.1982765570569871</v>
      </c>
      <c r="DC172" s="13"/>
      <c r="DD172" s="12">
        <f t="shared" si="665"/>
        <v>114.05931095914451</v>
      </c>
      <c r="DE172" s="12">
        <f t="shared" si="639"/>
        <v>130.31220120206737</v>
      </c>
      <c r="DF172" s="12">
        <f t="shared" si="666"/>
        <v>125.53408734721796</v>
      </c>
      <c r="DH172" s="12">
        <f t="shared" si="667"/>
        <v>-10.429413817280004</v>
      </c>
      <c r="DI172" s="12">
        <f t="shared" si="668"/>
        <v>30.286747672792774</v>
      </c>
      <c r="DJ172" s="12">
        <f t="shared" si="669"/>
        <v>10.930160706803674</v>
      </c>
      <c r="DL172" s="12">
        <f t="shared" si="670"/>
        <v>-0.97978894042383191</v>
      </c>
      <c r="DM172" s="12">
        <f t="shared" si="671"/>
        <v>0.60124111639768141</v>
      </c>
      <c r="DN172" s="12">
        <f t="shared" si="675"/>
        <v>-16.966132202938649</v>
      </c>
      <c r="DP172" s="12">
        <f t="shared" si="672"/>
        <v>3.2110972052853937</v>
      </c>
      <c r="DQ172" s="12">
        <f t="shared" si="673"/>
        <v>10.491532871147058</v>
      </c>
      <c r="DR172" s="12">
        <f t="shared" si="674"/>
        <v>-4.7940407374136358</v>
      </c>
    </row>
    <row r="173" spans="1:122" s="12" customFormat="1" ht="15.75" x14ac:dyDescent="0.25">
      <c r="A173" s="21" t="str">
        <f>'data convert'!A173</f>
        <v>Oct</v>
      </c>
      <c r="B173" s="12">
        <f>'data convert'!B173</f>
        <v>102.88823529411764</v>
      </c>
      <c r="C173" s="12">
        <f>'data convert'!C173</f>
        <v>150.58750000000001</v>
      </c>
      <c r="D173" s="12">
        <f>'data convert'!D173</f>
        <v>293.47333333333336</v>
      </c>
      <c r="E173" s="12">
        <f>'data convert'!E173</f>
        <v>301.85384615384612</v>
      </c>
      <c r="F173" s="12">
        <f>'data convert'!F173</f>
        <v>158.55000000000001</v>
      </c>
      <c r="G173" s="12">
        <f>'data convert'!G173</f>
        <v>327.15555555555557</v>
      </c>
      <c r="H173" s="12">
        <f>'data convert'!H173</f>
        <v>181.57857142857142</v>
      </c>
      <c r="I173" s="12">
        <f>'data convert'!I173</f>
        <v>117.85625</v>
      </c>
      <c r="J173" s="12">
        <f>'data convert'!J173</f>
        <v>54.487499999999997</v>
      </c>
      <c r="K173" s="12">
        <f>'data convert'!K173</f>
        <v>187.60342130726934</v>
      </c>
      <c r="L173" s="12">
        <f>'data convert'!L173</f>
        <v>203.26875000000001</v>
      </c>
      <c r="M173" s="12">
        <f>'data convert'!M173</f>
        <v>188.17142857142855</v>
      </c>
      <c r="N173" s="12">
        <f>'data convert'!N173</f>
        <v>170.45333333333335</v>
      </c>
      <c r="O173" s="12">
        <f>'data convert'!O173</f>
        <v>148.15</v>
      </c>
      <c r="P173" s="12">
        <f>'data convert'!P173</f>
        <v>20.070588235294121</v>
      </c>
      <c r="Q173" s="12">
        <f>'data convert'!Q173</f>
        <v>175.86363636363637</v>
      </c>
      <c r="R173" s="12">
        <f>'data convert'!R173</f>
        <v>82.058823529411782</v>
      </c>
      <c r="S173" s="12">
        <f>'data convert'!S173</f>
        <v>101.82352941176471</v>
      </c>
      <c r="T173" s="12">
        <f>'data convert'!T173</f>
        <v>142.25882352941176</v>
      </c>
      <c r="U173" s="12">
        <f>'data convert'!U173</f>
        <v>373.82105263157894</v>
      </c>
      <c r="V173" s="12">
        <f>'data convert'!V173</f>
        <v>92.494736842105269</v>
      </c>
      <c r="W173" s="12">
        <f>'data convert'!W173</f>
        <v>175.64347826086956</v>
      </c>
      <c r="X173" s="12">
        <f>'data convert'!X173</f>
        <v>88.575000000000003</v>
      </c>
      <c r="Y173" s="12">
        <f>'data convert'!Y173</f>
        <v>90.112499999999997</v>
      </c>
      <c r="Z173" s="12">
        <f>'data convert'!Z173</f>
        <v>121.91666666666669</v>
      </c>
      <c r="AA173" s="12">
        <f>'data convert'!AA173</f>
        <v>57.616666666666674</v>
      </c>
      <c r="AB173" s="12">
        <f>'data convert'!AB173</f>
        <v>272.85000000000002</v>
      </c>
      <c r="AC173" s="12">
        <f>'data convert'!AC173</f>
        <v>139.37083333333334</v>
      </c>
      <c r="AD173" s="12">
        <f>'data convert'!AD173</f>
        <v>93.38333333333334</v>
      </c>
      <c r="AE173" s="12">
        <f>'data convert'!AE173</f>
        <v>127.41304347826087</v>
      </c>
      <c r="AF173" s="12">
        <f>'data convert'!AF173</f>
        <v>118.92916666666667</v>
      </c>
      <c r="AG173" s="12">
        <f>'data convert'!AG173</f>
        <v>75.275000000000006</v>
      </c>
      <c r="AH173" s="12">
        <f>'data convert'!AH173</f>
        <v>63.826086956521728</v>
      </c>
      <c r="AI173" s="12">
        <f>'data convert'!AI173</f>
        <v>99.856521739130429</v>
      </c>
      <c r="AJ173" s="12">
        <f>'data convert'!AJ173</f>
        <v>42.837499999999999</v>
      </c>
      <c r="AK173" s="12">
        <f>'data convert'!AK173</f>
        <v>126.50416666666666</v>
      </c>
      <c r="AL173" s="12">
        <f>'data convert'!AL173</f>
        <v>209.04166666666663</v>
      </c>
      <c r="AM173" s="12">
        <f>'data convert'!AM173</f>
        <v>23.241666666666664</v>
      </c>
      <c r="AN173" s="12">
        <f>'data convert'!AN173</f>
        <v>130.05833333333334</v>
      </c>
      <c r="AO173" s="12">
        <f>'data convert'!AO173</f>
        <v>95.233333333333334</v>
      </c>
      <c r="AP173" s="12">
        <f>'data convert'!AP173</f>
        <v>221.24444444444447</v>
      </c>
      <c r="AQ173" s="12">
        <f>'data convert'!AQ173</f>
        <v>95.114814814814807</v>
      </c>
      <c r="AR173" s="12">
        <f>'data convert'!AR173</f>
        <v>233.13571428571422</v>
      </c>
      <c r="AS173" s="12">
        <f>'data convert'!AS173</f>
        <v>273.22857142857146</v>
      </c>
      <c r="AT173" s="12">
        <f>'data convert'!AT173</f>
        <v>123.91785714285712</v>
      </c>
      <c r="AU173" s="12">
        <f>'data convert'!AU173</f>
        <v>162</v>
      </c>
      <c r="AV173" s="12">
        <f>'data convert'!AV173</f>
        <v>208</v>
      </c>
      <c r="AW173" s="12">
        <f>'data convert'!AW173</f>
        <v>77.476923076923086</v>
      </c>
      <c r="AX173" s="12">
        <f>'data convert'!AX173</f>
        <v>315.76521739130442</v>
      </c>
      <c r="AY173" s="12">
        <f>'data convert'!AY173</f>
        <v>242.48695652173913</v>
      </c>
      <c r="AZ173" s="12">
        <f>'data convert'!AZ173</f>
        <v>161.87200000000001</v>
      </c>
      <c r="BA173" s="12">
        <f>'data convert'!BA173</f>
        <v>193.84230769230766</v>
      </c>
      <c r="BB173" s="12">
        <f>'data convert'!BB173</f>
        <v>221.81071428571428</v>
      </c>
      <c r="BC173" s="12">
        <f>'data convert'!BC173</f>
        <v>156.02068965517239</v>
      </c>
      <c r="BD173" s="12">
        <f>'data convert'!BD173</f>
        <v>353.1357142857143</v>
      </c>
      <c r="BE173" s="12">
        <f>'data convert'!BE173</f>
        <v>40.299999999999997</v>
      </c>
      <c r="BF173" s="12">
        <f>'data convert'!BF173</f>
        <v>237.7</v>
      </c>
      <c r="BG173" s="12">
        <f>'data convert'!BG173</f>
        <v>124.3</v>
      </c>
      <c r="BH173" s="12">
        <f>'data convert'!BH173</f>
        <v>55.4</v>
      </c>
      <c r="BI173" s="12">
        <f>'data convert'!BI173</f>
        <v>102</v>
      </c>
      <c r="BJ173" s="12">
        <f>'data convert'!BJ173</f>
        <v>192.6</v>
      </c>
      <c r="BK173" s="12">
        <f>'data convert'!BK173</f>
        <v>132.1</v>
      </c>
      <c r="BL173" s="12">
        <f>'data convert'!BL173</f>
        <v>95.5</v>
      </c>
      <c r="BM173" s="12">
        <f>'data convert'!BM173</f>
        <v>184.9</v>
      </c>
      <c r="BN173" s="12">
        <f>'data convert'!BN173</f>
        <v>85</v>
      </c>
      <c r="BO173" s="12">
        <f>'data convert'!BO173</f>
        <v>39.649999999999991</v>
      </c>
      <c r="BP173" s="12">
        <f>'data convert'!BP173</f>
        <v>188.87</v>
      </c>
      <c r="BQ173" s="12">
        <f>'data convert'!BQ173</f>
        <v>122.36000000000001</v>
      </c>
      <c r="BR173" s="12">
        <f>'data convert'!BR173</f>
        <v>247.66</v>
      </c>
      <c r="BS173" s="12">
        <f>'data convert'!BS173</f>
        <v>190.78</v>
      </c>
      <c r="BV173" s="14">
        <f t="shared" si="640"/>
        <v>154.34751149020076</v>
      </c>
      <c r="BX173" s="12">
        <f t="shared" si="641"/>
        <v>120.49115579908721</v>
      </c>
      <c r="BY173" s="12">
        <f t="shared" si="642"/>
        <v>168.92997534508336</v>
      </c>
      <c r="BZ173" s="12">
        <f t="shared" si="643"/>
        <v>165.47447845664223</v>
      </c>
      <c r="CA173" s="13"/>
      <c r="CB173" s="12">
        <f t="shared" si="644"/>
        <v>107.35299754693776</v>
      </c>
      <c r="CC173" s="12">
        <f t="shared" si="645"/>
        <v>174.20624999999998</v>
      </c>
      <c r="CD173" s="12">
        <f t="shared" si="646"/>
        <v>126.47900432900434</v>
      </c>
      <c r="CF173" s="12">
        <f t="shared" si="647"/>
        <v>144.30416666666667</v>
      </c>
      <c r="CG173" s="12">
        <f t="shared" si="648"/>
        <v>190.02771537337708</v>
      </c>
      <c r="CH173" s="12">
        <f t="shared" si="649"/>
        <v>144.06787439613527</v>
      </c>
      <c r="CJ173" s="12">
        <f t="shared" si="650"/>
        <v>164.44719298512513</v>
      </c>
      <c r="CK173" s="12">
        <f t="shared" si="651"/>
        <v>159.24064241527159</v>
      </c>
      <c r="CL173" s="12">
        <f t="shared" si="652"/>
        <v>150.8335618678949</v>
      </c>
      <c r="CM173" s="13"/>
      <c r="CN173" s="12">
        <f t="shared" si="653"/>
        <v>-21.935148396132728</v>
      </c>
      <c r="CO173" s="12">
        <f t="shared" si="654"/>
        <v>9.4478127402840695</v>
      </c>
      <c r="CP173" s="12">
        <f t="shared" si="655"/>
        <v>7.2090355451878487</v>
      </c>
      <c r="CR173" s="12">
        <f t="shared" si="656"/>
        <v>-30.447211937230744</v>
      </c>
      <c r="CS173" s="12">
        <f t="shared" si="657"/>
        <v>12.866251174422089</v>
      </c>
      <c r="CT173" s="12">
        <f t="shared" si="658"/>
        <v>-18.055689328665167</v>
      </c>
      <c r="CV173" s="12">
        <f t="shared" si="659"/>
        <v>-6.5069690638787652</v>
      </c>
      <c r="CW173" s="12">
        <f t="shared" si="660"/>
        <v>23.116798929046283</v>
      </c>
      <c r="CX173" s="12">
        <f t="shared" si="661"/>
        <v>-6.6600601427371426</v>
      </c>
      <c r="CZ173" s="12">
        <f t="shared" si="662"/>
        <v>6.5434689535409705</v>
      </c>
      <c r="DA173" s="12">
        <f t="shared" si="663"/>
        <v>3.1702039623628733</v>
      </c>
      <c r="DB173" s="12">
        <f t="shared" si="664"/>
        <v>-2.2766480576066512</v>
      </c>
      <c r="DC173" s="13"/>
      <c r="DD173" s="12">
        <f t="shared" si="665"/>
        <v>120.49115579908721</v>
      </c>
      <c r="DE173" s="12">
        <f t="shared" si="639"/>
        <v>168.92997534508336</v>
      </c>
      <c r="DF173" s="12">
        <f t="shared" si="666"/>
        <v>165.47447845664223</v>
      </c>
      <c r="DH173" s="12">
        <f t="shared" si="667"/>
        <v>-10.903836190314793</v>
      </c>
      <c r="DI173" s="12">
        <f t="shared" si="668"/>
        <v>44.580113656208866</v>
      </c>
      <c r="DJ173" s="12">
        <f t="shared" si="669"/>
        <v>4.9695336476824563</v>
      </c>
      <c r="DL173" s="12">
        <f t="shared" si="670"/>
        <v>-14.57752457970356</v>
      </c>
      <c r="DM173" s="12">
        <f t="shared" si="671"/>
        <v>12.489044638286426</v>
      </c>
      <c r="DN173" s="12">
        <f t="shared" si="675"/>
        <v>-14.717400448417042</v>
      </c>
      <c r="DP173" s="12">
        <f t="shared" si="672"/>
        <v>-0.62081203161868481</v>
      </c>
      <c r="DQ173" s="12">
        <f t="shared" si="673"/>
        <v>-3.7672492456315743</v>
      </c>
      <c r="DR173" s="12">
        <f t="shared" si="674"/>
        <v>-8.847839694254457</v>
      </c>
    </row>
    <row r="174" spans="1:122" s="12" customFormat="1" ht="15.75" x14ac:dyDescent="0.25">
      <c r="A174" s="21" t="str">
        <f>'data convert'!A174</f>
        <v>Nov</v>
      </c>
      <c r="B174" s="12">
        <f>'data convert'!B174</f>
        <v>37.841176470588238</v>
      </c>
      <c r="C174" s="12">
        <f>'data convert'!C174</f>
        <v>0.82499999999999996</v>
      </c>
      <c r="D174" s="12">
        <f>'data convert'!D174</f>
        <v>3.6066666666666669</v>
      </c>
      <c r="E174" s="12">
        <f>'data convert'!E174</f>
        <v>0</v>
      </c>
      <c r="F174" s="12">
        <f>'data convert'!F174</f>
        <v>46.866666666666674</v>
      </c>
      <c r="G174" s="12">
        <f>'data convert'!G174</f>
        <v>120.05555555555556</v>
      </c>
      <c r="H174" s="12">
        <f>'data convert'!H174</f>
        <v>97.564285714285703</v>
      </c>
      <c r="I174" s="12">
        <f>'data convert'!I174</f>
        <v>78.862499999999997</v>
      </c>
      <c r="J174" s="12">
        <f>'data convert'!J174</f>
        <v>19.587499999999999</v>
      </c>
      <c r="K174" s="12">
        <f>'data convert'!K174</f>
        <v>45.023261230418093</v>
      </c>
      <c r="L174" s="12">
        <f>'data convert'!L174</f>
        <v>7.6375000000000002</v>
      </c>
      <c r="M174" s="12">
        <f>'data convert'!M174</f>
        <v>18.357142857142858</v>
      </c>
      <c r="N174" s="12">
        <f>'data convert'!N174</f>
        <v>10.82</v>
      </c>
      <c r="O174" s="12">
        <f>'data convert'!O174</f>
        <v>122.97857142857143</v>
      </c>
      <c r="P174" s="12">
        <f>'data convert'!P174</f>
        <v>12.711764705882352</v>
      </c>
      <c r="Q174" s="12">
        <f>'data convert'!Q174</f>
        <v>154.22727272727275</v>
      </c>
      <c r="R174" s="12">
        <f>'data convert'!R174</f>
        <v>19.470588235294116</v>
      </c>
      <c r="S174" s="12">
        <f>'data convert'!S174</f>
        <v>15.694117647058821</v>
      </c>
      <c r="T174" s="12">
        <f>'data convert'!T174</f>
        <v>63.429411764705883</v>
      </c>
      <c r="U174" s="12">
        <f>'data convert'!U174</f>
        <v>25.831578947368421</v>
      </c>
      <c r="V174" s="12">
        <f>'data convert'!V174</f>
        <v>17.06315789473684</v>
      </c>
      <c r="W174" s="12">
        <f>'data convert'!W174</f>
        <v>11.652173913043478</v>
      </c>
      <c r="X174" s="12">
        <f>'data convert'!X174</f>
        <v>53.25416666666667</v>
      </c>
      <c r="Y174" s="12">
        <f>'data convert'!Y174</f>
        <v>8.8708333333333318</v>
      </c>
      <c r="Z174" s="12">
        <f>'data convert'!Z174</f>
        <v>57.3</v>
      </c>
      <c r="AA174" s="12">
        <f>'data convert'!AA174</f>
        <v>91.079166666666666</v>
      </c>
      <c r="AB174" s="12">
        <f>'data convert'!AB174</f>
        <v>69.666666666666671</v>
      </c>
      <c r="AC174" s="12">
        <f>'data convert'!AC174</f>
        <v>89.291666666666671</v>
      </c>
      <c r="AD174" s="12">
        <f>'data convert'!AD174</f>
        <v>85.5625</v>
      </c>
      <c r="AE174" s="12">
        <f>'data convert'!AE174</f>
        <v>63.495652173913058</v>
      </c>
      <c r="AF174" s="12">
        <f>'data convert'!AF174</f>
        <v>26.512499999999999</v>
      </c>
      <c r="AG174" s="12">
        <f>'data convert'!AG174</f>
        <v>44.037500000000001</v>
      </c>
      <c r="AH174" s="12">
        <f>'data convert'!AH174</f>
        <v>34.082608695652176</v>
      </c>
      <c r="AI174" s="12">
        <f>'data convert'!AI174</f>
        <v>7.8565217391304341</v>
      </c>
      <c r="AJ174" s="12">
        <f>'data convert'!AJ174</f>
        <v>25.55</v>
      </c>
      <c r="AK174" s="12">
        <f>'data convert'!AK174</f>
        <v>118.25</v>
      </c>
      <c r="AL174" s="12">
        <f>'data convert'!AL174</f>
        <v>105.02083333333333</v>
      </c>
      <c r="AM174" s="12">
        <f>'data convert'!AM174</f>
        <v>5.9833333333333343</v>
      </c>
      <c r="AN174" s="12">
        <f>'data convert'!AN174</f>
        <v>17.279166666666665</v>
      </c>
      <c r="AO174" s="12">
        <f>'data convert'!AO174</f>
        <v>33.341666666666669</v>
      </c>
      <c r="AP174" s="12">
        <f>'data convert'!AP174</f>
        <v>44.640740740740746</v>
      </c>
      <c r="AQ174" s="12">
        <f>'data convert'!AQ174</f>
        <v>42.188888888888897</v>
      </c>
      <c r="AR174" s="12">
        <f>'data convert'!AR174</f>
        <v>23.546428571428571</v>
      </c>
      <c r="AS174" s="12">
        <f>'data convert'!AS174</f>
        <v>34.496428571428574</v>
      </c>
      <c r="AT174" s="12">
        <f>'data convert'!AT174</f>
        <v>35.253571428571426</v>
      </c>
      <c r="AU174" s="12">
        <f>'data convert'!AU174</f>
        <v>6</v>
      </c>
      <c r="AV174" s="12">
        <f>'data convert'!AV174</f>
        <v>194</v>
      </c>
      <c r="AW174" s="12">
        <f>'data convert'!AW174</f>
        <v>54.330769230769235</v>
      </c>
      <c r="AX174" s="12">
        <f>'data convert'!AX174</f>
        <v>69.869565217391298</v>
      </c>
      <c r="AY174" s="12">
        <f>'data convert'!AY174</f>
        <v>25.978260869565219</v>
      </c>
      <c r="AZ174" s="12">
        <f>'data convert'!AZ174</f>
        <v>77.988</v>
      </c>
      <c r="BA174" s="12">
        <f>'data convert'!BA174</f>
        <v>27.67307692307693</v>
      </c>
      <c r="BB174" s="12">
        <f>'data convert'!BB174</f>
        <v>32.292857142857144</v>
      </c>
      <c r="BC174" s="12">
        <f>'data convert'!BC174</f>
        <v>30.448275862068975</v>
      </c>
      <c r="BD174" s="12">
        <f>'data convert'!BD174</f>
        <v>65.610714285714295</v>
      </c>
      <c r="BE174" s="12">
        <f>'data convert'!BE174</f>
        <v>76.099999999999994</v>
      </c>
      <c r="BF174" s="12">
        <f>'data convert'!BF174</f>
        <v>24.6</v>
      </c>
      <c r="BG174" s="12">
        <f>'data convert'!BG174</f>
        <v>14</v>
      </c>
      <c r="BH174" s="12">
        <f>'data convert'!BH174</f>
        <v>62.4</v>
      </c>
      <c r="BI174" s="12">
        <f>'data convert'!BI174</f>
        <v>183.5</v>
      </c>
      <c r="BJ174" s="12">
        <f>'data convert'!BJ174</f>
        <v>118.3</v>
      </c>
      <c r="BK174" s="12">
        <f>'data convert'!BK174</f>
        <v>54.7</v>
      </c>
      <c r="BL174" s="12">
        <f>'data convert'!BL174</f>
        <v>43.8</v>
      </c>
      <c r="BM174" s="12">
        <f>'data convert'!BM174</f>
        <v>6.4</v>
      </c>
      <c r="BN174" s="12">
        <f>'data convert'!BN174</f>
        <v>169</v>
      </c>
      <c r="BO174" s="12">
        <f>'data convert'!BO174</f>
        <v>8.129999999999999</v>
      </c>
      <c r="BP174" s="12">
        <f>'data convert'!BP174</f>
        <v>20.58</v>
      </c>
      <c r="BQ174" s="12">
        <f>'data convert'!BQ174</f>
        <v>19.729999999999997</v>
      </c>
      <c r="BR174" s="12">
        <f>'data convert'!BR174</f>
        <v>55.620000000000005</v>
      </c>
      <c r="BS174" s="12">
        <f>'data convert'!BS174</f>
        <v>46.960000000000015</v>
      </c>
      <c r="BV174" s="14">
        <f t="shared" si="640"/>
        <v>50.49540361094936</v>
      </c>
      <c r="BX174" s="12">
        <f t="shared" si="641"/>
        <v>70.844632517995308</v>
      </c>
      <c r="BY174" s="12">
        <f t="shared" si="642"/>
        <v>47.186712813220893</v>
      </c>
      <c r="BZ174" s="12">
        <f t="shared" si="643"/>
        <v>44.046735270532032</v>
      </c>
      <c r="CA174" s="13"/>
      <c r="CB174" s="12">
        <f t="shared" si="644"/>
        <v>57.769815708446153</v>
      </c>
      <c r="CC174" s="12">
        <f t="shared" si="645"/>
        <v>97.15625</v>
      </c>
      <c r="CD174" s="12">
        <f t="shared" si="646"/>
        <v>90.37586580086581</v>
      </c>
      <c r="CF174" s="12">
        <f t="shared" si="647"/>
        <v>32.072916666666671</v>
      </c>
      <c r="CG174" s="12">
        <f t="shared" si="648"/>
        <v>48.228472762017766</v>
      </c>
      <c r="CH174" s="12">
        <f t="shared" si="649"/>
        <v>57.252475845410629</v>
      </c>
      <c r="CJ174" s="12">
        <f t="shared" si="650"/>
        <v>54.668460219260126</v>
      </c>
      <c r="CK174" s="12">
        <f t="shared" si="651"/>
        <v>20.711746433802062</v>
      </c>
      <c r="CL174" s="12">
        <f t="shared" si="652"/>
        <v>54.519143870913908</v>
      </c>
      <c r="CM174" s="13"/>
      <c r="CN174" s="12">
        <f t="shared" si="653"/>
        <v>40.299170720230556</v>
      </c>
      <c r="CO174" s="12">
        <f t="shared" si="654"/>
        <v>-6.5524593549560501</v>
      </c>
      <c r="CP174" s="12">
        <f t="shared" si="655"/>
        <v>-12.770802645924404</v>
      </c>
      <c r="CR174" s="12">
        <f t="shared" si="656"/>
        <v>14.406087638280443</v>
      </c>
      <c r="CS174" s="12">
        <f t="shared" si="657"/>
        <v>92.406126206173667</v>
      </c>
      <c r="CT174" s="12">
        <f t="shared" si="658"/>
        <v>78.978400682134207</v>
      </c>
      <c r="CV174" s="12">
        <f t="shared" si="659"/>
        <v>-36.483492807032405</v>
      </c>
      <c r="CW174" s="12">
        <f t="shared" si="660"/>
        <v>-4.4893805907515025</v>
      </c>
      <c r="CX174" s="12">
        <f t="shared" si="661"/>
        <v>13.381559015791437</v>
      </c>
      <c r="CZ174" s="12">
        <f t="shared" si="662"/>
        <v>8.2642306227766955</v>
      </c>
      <c r="DA174" s="12">
        <f t="shared" si="663"/>
        <v>-58.982907447617762</v>
      </c>
      <c r="DB174" s="12">
        <f t="shared" si="664"/>
        <v>7.9685277712921279</v>
      </c>
      <c r="DC174" s="13"/>
      <c r="DD174" s="12">
        <f t="shared" si="665"/>
        <v>70.844632517995308</v>
      </c>
      <c r="DE174" s="12">
        <f t="shared" si="639"/>
        <v>47.186712813220893</v>
      </c>
      <c r="DF174" s="12">
        <f t="shared" si="666"/>
        <v>44.046735270532032</v>
      </c>
      <c r="DH174" s="12">
        <f t="shared" si="667"/>
        <v>-18.455620905688246</v>
      </c>
      <c r="DI174" s="12">
        <f t="shared" si="668"/>
        <v>37.139888438720121</v>
      </c>
      <c r="DJ174" s="12">
        <f t="shared" si="669"/>
        <v>27.569108044860503</v>
      </c>
      <c r="DL174" s="12">
        <f t="shared" si="670"/>
        <v>-32.029771190841672</v>
      </c>
      <c r="DM174" s="12">
        <f t="shared" si="671"/>
        <v>2.2077400324970085</v>
      </c>
      <c r="DN174" s="12">
        <f t="shared" si="675"/>
        <v>21.331774205236616</v>
      </c>
      <c r="DP174" s="12">
        <f t="shared" si="672"/>
        <v>24.114670209926313</v>
      </c>
      <c r="DQ174" s="12">
        <f t="shared" si="673"/>
        <v>-52.977794366388487</v>
      </c>
      <c r="DR174" s="12">
        <f t="shared" si="674"/>
        <v>23.775674941765963</v>
      </c>
    </row>
    <row r="175" spans="1:122" s="12" customFormat="1" ht="15.75" x14ac:dyDescent="0.25">
      <c r="A175" s="21" t="str">
        <f>'data convert'!A175</f>
        <v>Dec</v>
      </c>
      <c r="B175" s="12">
        <f>'data convert'!B175</f>
        <v>0</v>
      </c>
      <c r="C175" s="12">
        <f>'data convert'!C175</f>
        <v>100.6125</v>
      </c>
      <c r="D175" s="12">
        <f>'data convert'!D175</f>
        <v>9.1666666666666661</v>
      </c>
      <c r="E175" s="12">
        <f>'data convert'!E175</f>
        <v>15.969230769230769</v>
      </c>
      <c r="F175" s="12">
        <f>'data convert'!F175</f>
        <v>6.4833333333333316</v>
      </c>
      <c r="G175" s="12">
        <f>'data convert'!G175</f>
        <v>15.994444444444444</v>
      </c>
      <c r="H175" s="12">
        <f>'data convert'!H175</f>
        <v>8.5714285714285715E-2</v>
      </c>
      <c r="I175" s="12">
        <f>'data convert'!I175</f>
        <v>0.16250000000000001</v>
      </c>
      <c r="J175" s="12">
        <f>'data convert'!J175</f>
        <v>0.625</v>
      </c>
      <c r="K175" s="12">
        <f>'data convert'!K175</f>
        <v>16.566598833265498</v>
      </c>
      <c r="L175" s="12">
        <f>'data convert'!L175</f>
        <v>0</v>
      </c>
      <c r="M175" s="12">
        <f>'data convert'!M175</f>
        <v>35.742857142857147</v>
      </c>
      <c r="N175" s="12">
        <f>'data convert'!N175</f>
        <v>35.326666666666675</v>
      </c>
      <c r="O175" s="12">
        <f>'data convert'!O175</f>
        <v>0.23571428571428571</v>
      </c>
      <c r="P175" s="12">
        <f>'data convert'!P175</f>
        <v>8.2705882352941167</v>
      </c>
      <c r="Q175" s="12">
        <f>'data convert'!Q175</f>
        <v>11.827272727272726</v>
      </c>
      <c r="R175" s="12">
        <f>'data convert'!R175</f>
        <v>51.394117647058827</v>
      </c>
      <c r="S175" s="12">
        <f>'data convert'!S175</f>
        <v>1.8529411764705883</v>
      </c>
      <c r="T175" s="12">
        <f>'data convert'!T175</f>
        <v>59.123529411764707</v>
      </c>
      <c r="U175" s="12">
        <f>'data convert'!U175</f>
        <v>0.26842105263157895</v>
      </c>
      <c r="V175" s="12">
        <f>'data convert'!V175</f>
        <v>18.831578947368421</v>
      </c>
      <c r="W175" s="12">
        <f>'data convert'!W175</f>
        <v>68.208695652173915</v>
      </c>
      <c r="X175" s="12">
        <f>'data convert'!X175</f>
        <v>8.5208333333333339</v>
      </c>
      <c r="Y175" s="12">
        <f>'data convert'!Y175</f>
        <v>0</v>
      </c>
      <c r="Z175" s="12">
        <f>'data convert'!Z175</f>
        <v>2.0833333333333332E-2</v>
      </c>
      <c r="AA175" s="12">
        <f>'data convert'!AA175</f>
        <v>0.375</v>
      </c>
      <c r="AB175" s="12">
        <f>'data convert'!AB175</f>
        <v>0</v>
      </c>
      <c r="AC175" s="12">
        <f>'data convert'!AC175</f>
        <v>38.216666666666669</v>
      </c>
      <c r="AD175" s="12">
        <f>'data convert'!AD175</f>
        <v>3.3333333333333333E-2</v>
      </c>
      <c r="AE175" s="12">
        <f>'data convert'!AE175</f>
        <v>3.965217391304348</v>
      </c>
      <c r="AF175" s="12">
        <f>'data convert'!AF175</f>
        <v>7.083333333333333</v>
      </c>
      <c r="AG175" s="12">
        <f>'data convert'!AG175</f>
        <v>0.125</v>
      </c>
      <c r="AH175" s="12">
        <f>'data convert'!AH175</f>
        <v>57.404347826086955</v>
      </c>
      <c r="AI175" s="12">
        <f>'data convert'!AI175</f>
        <v>1.7391304347826086</v>
      </c>
      <c r="AJ175" s="12">
        <f>'data convert'!AJ175</f>
        <v>8.6624999999999996</v>
      </c>
      <c r="AK175" s="12">
        <f>'data convert'!AK175</f>
        <v>5.8916666666666666</v>
      </c>
      <c r="AL175" s="12">
        <f>'data convert'!AL175</f>
        <v>41.520833333333329</v>
      </c>
      <c r="AM175" s="12">
        <f>'data convert'!AM175</f>
        <v>4.041666666666667</v>
      </c>
      <c r="AN175" s="12">
        <f>'data convert'!AN175</f>
        <v>0.25416666666666665</v>
      </c>
      <c r="AO175" s="12">
        <f>'data convert'!AO175</f>
        <v>2.3291666666666666</v>
      </c>
      <c r="AP175" s="12">
        <f>'data convert'!AP175</f>
        <v>0</v>
      </c>
      <c r="AQ175" s="12">
        <f>'data convert'!AQ175</f>
        <v>1.3814814814814811</v>
      </c>
      <c r="AR175" s="12">
        <f>'data convert'!AR175</f>
        <v>21.810714285714287</v>
      </c>
      <c r="AS175" s="12">
        <f>'data convert'!AS175</f>
        <v>0</v>
      </c>
      <c r="AT175" s="12">
        <f>'data convert'!AT175</f>
        <v>0</v>
      </c>
      <c r="AU175" s="12">
        <f>'data convert'!AU175</f>
        <v>34</v>
      </c>
      <c r="AV175" s="12">
        <f>'data convert'!AV175</f>
        <v>18</v>
      </c>
      <c r="AW175" s="12">
        <f>'data convert'!AW175</f>
        <v>9.24</v>
      </c>
      <c r="AX175" s="12">
        <f>'data convert'!AX175</f>
        <v>6.2318181818181815</v>
      </c>
      <c r="AY175" s="12">
        <f>'data convert'!AY175</f>
        <v>18.899999999999999</v>
      </c>
      <c r="AZ175" s="12">
        <f>'data convert'!AZ175</f>
        <v>3.7083333333333339</v>
      </c>
      <c r="BA175" s="12">
        <f>'data convert'!BA175</f>
        <v>0.84800000000000009</v>
      </c>
      <c r="BB175" s="12">
        <f>'data convert'!BB175</f>
        <v>0</v>
      </c>
      <c r="BC175" s="12">
        <f>'data convert'!BC175</f>
        <v>0</v>
      </c>
      <c r="BD175" s="12">
        <f>'data convert'!BD175</f>
        <v>8.1777777777777771</v>
      </c>
      <c r="BE175" s="12">
        <f>'data convert'!BE175</f>
        <v>0.2</v>
      </c>
      <c r="BF175" s="12">
        <f>'data convert'!BF175</f>
        <v>9.6</v>
      </c>
      <c r="BG175" s="12">
        <f>'data convert'!BG175</f>
        <v>1.9</v>
      </c>
      <c r="BH175" s="12">
        <f>'data convert'!BH175</f>
        <v>10.4</v>
      </c>
      <c r="BI175" s="12">
        <f>'data convert'!BI175</f>
        <v>2.2000000000000002</v>
      </c>
      <c r="BJ175" s="12">
        <f>'data convert'!BJ175</f>
        <v>0.4</v>
      </c>
      <c r="BK175" s="12">
        <f>'data convert'!BK175</f>
        <v>9</v>
      </c>
      <c r="BL175" s="12">
        <f>'data convert'!BL175</f>
        <v>3.1</v>
      </c>
      <c r="BM175" s="12">
        <f>'data convert'!BM175</f>
        <v>22</v>
      </c>
      <c r="BN175" s="12">
        <f>'data convert'!BN175</f>
        <v>3</v>
      </c>
      <c r="BO175" s="12">
        <f>'data convert'!BO175</f>
        <v>45.059999999999995</v>
      </c>
      <c r="BP175" s="12">
        <f>'data convert'!BP175</f>
        <v>14.85</v>
      </c>
      <c r="BQ175" s="12">
        <f>'data convert'!BQ175</f>
        <v>3.28</v>
      </c>
      <c r="BR175" s="12">
        <f>'data convert'!BR175</f>
        <v>8.59</v>
      </c>
      <c r="BS175" s="12">
        <f>'data convert'!BS175</f>
        <v>19.23</v>
      </c>
      <c r="BV175" s="14">
        <f t="shared" si="640"/>
        <v>13.029145599860387</v>
      </c>
      <c r="BX175" s="12">
        <f t="shared" si="641"/>
        <v>14.758801214134094</v>
      </c>
      <c r="BY175" s="12">
        <f t="shared" si="642"/>
        <v>9.8795465810992127</v>
      </c>
      <c r="BZ175" s="12">
        <f t="shared" si="643"/>
        <v>13.870557206515613</v>
      </c>
      <c r="CA175" s="13"/>
      <c r="CB175" s="12">
        <f t="shared" si="644"/>
        <v>13.753438003220612</v>
      </c>
      <c r="CC175" s="12">
        <f t="shared" si="645"/>
        <v>39.868749999999999</v>
      </c>
      <c r="CD175" s="12">
        <f t="shared" si="646"/>
        <v>4.7172348484848481</v>
      </c>
      <c r="CF175" s="12">
        <f t="shared" si="647"/>
        <v>3.368749999999999</v>
      </c>
      <c r="CG175" s="12">
        <f t="shared" si="648"/>
        <v>12.575633190720911</v>
      </c>
      <c r="CH175" s="12">
        <f t="shared" si="649"/>
        <v>9.4249999999999989</v>
      </c>
      <c r="CJ175" s="12">
        <f t="shared" si="650"/>
        <v>17.353233193277312</v>
      </c>
      <c r="CK175" s="12">
        <f t="shared" si="651"/>
        <v>9.8252765480588362</v>
      </c>
      <c r="CL175" s="12">
        <f t="shared" si="652"/>
        <v>14.750131392842656</v>
      </c>
      <c r="CM175" s="13"/>
      <c r="CN175" s="12">
        <f t="shared" si="653"/>
        <v>13.27528041663945</v>
      </c>
      <c r="CO175" s="12">
        <f t="shared" si="654"/>
        <v>-24.173488542448428</v>
      </c>
      <c r="CP175" s="12">
        <f t="shared" si="655"/>
        <v>6.4579185197242897</v>
      </c>
      <c r="CR175" s="12">
        <f t="shared" si="656"/>
        <v>5.5590168811068201</v>
      </c>
      <c r="CS175" s="12">
        <f t="shared" si="657"/>
        <v>205.99665722077134</v>
      </c>
      <c r="CT175" s="12">
        <f t="shared" si="658"/>
        <v>-63.794749146594889</v>
      </c>
      <c r="CV175" s="12">
        <f t="shared" si="659"/>
        <v>-74.144505683963686</v>
      </c>
      <c r="CW175" s="12">
        <f t="shared" si="660"/>
        <v>-3.4807532517276925</v>
      </c>
      <c r="CX175" s="12">
        <f t="shared" si="661"/>
        <v>-27.66217916774994</v>
      </c>
      <c r="CZ175" s="12">
        <f t="shared" si="662"/>
        <v>33.187806217034364</v>
      </c>
      <c r="DA175" s="12">
        <f t="shared" si="663"/>
        <v>-24.590016492224027</v>
      </c>
      <c r="DB175" s="12">
        <f t="shared" si="664"/>
        <v>13.208738668180283</v>
      </c>
      <c r="DC175" s="13"/>
      <c r="DD175" s="12">
        <f t="shared" si="665"/>
        <v>14.758801214134094</v>
      </c>
      <c r="DE175" s="12">
        <f t="shared" si="639"/>
        <v>9.8795465810992127</v>
      </c>
      <c r="DF175" s="12">
        <f t="shared" si="666"/>
        <v>13.870557206515613</v>
      </c>
      <c r="DH175" s="12">
        <f t="shared" si="667"/>
        <v>-6.8119571252892337</v>
      </c>
      <c r="DI175" s="12">
        <f t="shared" si="668"/>
        <v>170.13542239337707</v>
      </c>
      <c r="DJ175" s="12">
        <f t="shared" si="669"/>
        <v>-68.037818383465435</v>
      </c>
      <c r="DL175" s="12">
        <f t="shared" si="670"/>
        <v>-65.901775224737221</v>
      </c>
      <c r="DM175" s="12">
        <f t="shared" si="671"/>
        <v>27.289578398057696</v>
      </c>
      <c r="DN175" s="12">
        <f t="shared" si="675"/>
        <v>-4.6008850443482618</v>
      </c>
      <c r="DP175" s="12">
        <f t="shared" si="672"/>
        <v>25.108407217597083</v>
      </c>
      <c r="DQ175" s="12">
        <f t="shared" si="673"/>
        <v>-29.164514433180305</v>
      </c>
      <c r="DR175" s="12">
        <f t="shared" si="674"/>
        <v>6.3413039089292509</v>
      </c>
    </row>
    <row r="176" spans="1:122" ht="15.75" x14ac:dyDescent="0.25">
      <c r="A176" s="21" t="str">
        <f>'data convert'!A176</f>
        <v xml:space="preserve">Annual </v>
      </c>
      <c r="B176">
        <f>SUM(B164:B175)</f>
        <v>678.28235294117644</v>
      </c>
      <c r="C176">
        <f t="shared" ref="C176:BN176" si="676">SUM(C164:C175)</f>
        <v>659.45</v>
      </c>
      <c r="D176">
        <f t="shared" si="676"/>
        <v>764.12666666666667</v>
      </c>
      <c r="E176">
        <f t="shared" si="676"/>
        <v>851.29230769230776</v>
      </c>
      <c r="F176">
        <f t="shared" si="676"/>
        <v>559.40000000000009</v>
      </c>
      <c r="G176">
        <f t="shared" si="676"/>
        <v>725.22222222222217</v>
      </c>
      <c r="H176">
        <f t="shared" si="676"/>
        <v>716.49999999999989</v>
      </c>
      <c r="I176">
        <f t="shared" si="676"/>
        <v>710.18124999999998</v>
      </c>
      <c r="J176">
        <f t="shared" si="676"/>
        <v>551.29999999999995</v>
      </c>
      <c r="K176">
        <f t="shared" si="676"/>
        <v>690.63942216915268</v>
      </c>
      <c r="L176">
        <f t="shared" si="676"/>
        <v>560.97500000000014</v>
      </c>
      <c r="M176">
        <f t="shared" si="676"/>
        <v>723.9785714285714</v>
      </c>
      <c r="N176">
        <f t="shared" si="676"/>
        <v>542.21333333333337</v>
      </c>
      <c r="O176">
        <f t="shared" si="676"/>
        <v>881.55714285714282</v>
      </c>
      <c r="P176">
        <f t="shared" si="676"/>
        <v>281.95294117647057</v>
      </c>
      <c r="Q176">
        <f t="shared" si="676"/>
        <v>756.10909090909092</v>
      </c>
      <c r="R176">
        <f t="shared" si="676"/>
        <v>396.48235294117649</v>
      </c>
      <c r="S176">
        <f t="shared" si="676"/>
        <v>573.20588235294133</v>
      </c>
      <c r="T176">
        <f t="shared" si="676"/>
        <v>610.27647058823527</v>
      </c>
      <c r="U176">
        <f t="shared" si="676"/>
        <v>736.89999999999986</v>
      </c>
      <c r="V176">
        <f t="shared" si="676"/>
        <v>641.26315789473676</v>
      </c>
      <c r="W176">
        <f t="shared" si="676"/>
        <v>859.79565217391314</v>
      </c>
      <c r="X176">
        <f t="shared" si="676"/>
        <v>623.13750000000016</v>
      </c>
      <c r="Y176">
        <f t="shared" si="676"/>
        <v>500.20000000000005</v>
      </c>
      <c r="Z176">
        <f t="shared" si="676"/>
        <v>721.18750000000011</v>
      </c>
      <c r="AA176">
        <f t="shared" si="676"/>
        <v>357.91666666666663</v>
      </c>
      <c r="AB176">
        <f t="shared" si="676"/>
        <v>840.12916666666661</v>
      </c>
      <c r="AC176">
        <f t="shared" si="676"/>
        <v>739.65416666666658</v>
      </c>
      <c r="AD176">
        <f t="shared" si="676"/>
        <v>810.12083333333339</v>
      </c>
      <c r="AE176">
        <f t="shared" si="676"/>
        <v>600.45217391304357</v>
      </c>
      <c r="AF176">
        <f t="shared" si="676"/>
        <v>778.45416666666677</v>
      </c>
      <c r="AG176">
        <f t="shared" si="676"/>
        <v>457.52499999999998</v>
      </c>
      <c r="AH176">
        <f t="shared" si="676"/>
        <v>635.98260869565206</v>
      </c>
      <c r="AI176">
        <f t="shared" si="676"/>
        <v>592.17391304347825</v>
      </c>
      <c r="AJ176">
        <f t="shared" si="676"/>
        <v>448.50000000000006</v>
      </c>
      <c r="AK176">
        <f t="shared" si="676"/>
        <v>682.9666666666667</v>
      </c>
      <c r="AL176">
        <f t="shared" si="676"/>
        <v>765.44166666666672</v>
      </c>
      <c r="AM176">
        <f t="shared" si="676"/>
        <v>671.8</v>
      </c>
      <c r="AN176">
        <f t="shared" si="676"/>
        <v>672.37916666666672</v>
      </c>
      <c r="AO176">
        <f t="shared" si="676"/>
        <v>362.61666666666667</v>
      </c>
      <c r="AP176">
        <f t="shared" si="676"/>
        <v>827.34444444444466</v>
      </c>
      <c r="AQ176">
        <f t="shared" si="676"/>
        <v>574.48888888888894</v>
      </c>
      <c r="AR176">
        <f t="shared" si="676"/>
        <v>640.16071428571433</v>
      </c>
      <c r="AS176">
        <f t="shared" si="676"/>
        <v>621.7928571428572</v>
      </c>
      <c r="AT176">
        <f t="shared" si="676"/>
        <v>616.67857142857144</v>
      </c>
      <c r="AU176">
        <f t="shared" si="676"/>
        <v>844</v>
      </c>
      <c r="AV176">
        <f t="shared" si="676"/>
        <v>826</v>
      </c>
      <c r="AW176">
        <f t="shared" si="676"/>
        <v>709.94384615384615</v>
      </c>
      <c r="AX176">
        <f t="shared" si="676"/>
        <v>812.81877470355744</v>
      </c>
      <c r="AY176">
        <f t="shared" si="676"/>
        <v>892.64347826086953</v>
      </c>
      <c r="AZ176">
        <f t="shared" si="676"/>
        <v>690.46833333333336</v>
      </c>
      <c r="BA176">
        <f t="shared" si="676"/>
        <v>517.47492307692301</v>
      </c>
      <c r="BB176">
        <f t="shared" si="676"/>
        <v>541.82142857142867</v>
      </c>
      <c r="BC176">
        <f t="shared" si="676"/>
        <v>807.99655172413793</v>
      </c>
      <c r="BD176">
        <f t="shared" si="676"/>
        <v>1070.9599206349205</v>
      </c>
      <c r="BE176">
        <f t="shared" si="676"/>
        <v>485.59999999999997</v>
      </c>
      <c r="BF176">
        <f t="shared" si="676"/>
        <v>709.40000000000009</v>
      </c>
      <c r="BG176">
        <f t="shared" si="676"/>
        <v>691.19999999999993</v>
      </c>
      <c r="BH176">
        <f t="shared" si="676"/>
        <v>677.49999999999989</v>
      </c>
      <c r="BI176">
        <f t="shared" si="676"/>
        <v>883.3</v>
      </c>
      <c r="BJ176">
        <f t="shared" si="676"/>
        <v>759.99999999999989</v>
      </c>
      <c r="BK176">
        <f t="shared" si="676"/>
        <v>514</v>
      </c>
      <c r="BL176">
        <f t="shared" si="676"/>
        <v>609.29999999999995</v>
      </c>
      <c r="BM176">
        <f t="shared" si="676"/>
        <v>787</v>
      </c>
      <c r="BN176">
        <f t="shared" si="676"/>
        <v>795</v>
      </c>
      <c r="BO176">
        <f t="shared" ref="BO176:BS176" si="677">SUM(BO164:BO175)</f>
        <v>486.13999999999993</v>
      </c>
      <c r="BP176">
        <f t="shared" si="677"/>
        <v>1208.9299999999998</v>
      </c>
      <c r="BQ176">
        <f t="shared" si="677"/>
        <v>937.4899999999999</v>
      </c>
      <c r="BR176">
        <f t="shared" si="677"/>
        <v>1026.7899999999997</v>
      </c>
      <c r="BS176">
        <f t="shared" si="677"/>
        <v>983.67</v>
      </c>
      <c r="BV176" s="14">
        <f t="shared" ref="BV176" si="678">SUM(BV164:BV175)</f>
        <v>689.73792017593541</v>
      </c>
      <c r="BX176">
        <f t="shared" ref="BX176:BZ176" si="679">SUM(BX164:BX175)</f>
        <v>676.22069949336606</v>
      </c>
      <c r="BY176">
        <f t="shared" si="679"/>
        <v>714.79362605229778</v>
      </c>
      <c r="BZ176">
        <f t="shared" si="679"/>
        <v>689.18207446413544</v>
      </c>
      <c r="CB176">
        <f t="shared" ref="CB176:CD176" si="680">SUM(CB164:CB175)</f>
        <v>654.97048390800023</v>
      </c>
      <c r="CC176">
        <f t="shared" si="680"/>
        <v>752.54791666666665</v>
      </c>
      <c r="CD176">
        <f t="shared" si="680"/>
        <v>691.18262987012986</v>
      </c>
      <c r="CF176">
        <f t="shared" ref="CF176:CH176" si="681">SUM(CF164:CF175)</f>
        <v>615.88958333333323</v>
      </c>
      <c r="CG176">
        <f t="shared" si="681"/>
        <v>783.03141402767642</v>
      </c>
      <c r="CH176">
        <f t="shared" si="681"/>
        <v>588.18671497584523</v>
      </c>
      <c r="CJ176">
        <f t="shared" ref="CJ176:CL176" si="682">SUM(CJ164:CJ175)</f>
        <v>715.6115214189125</v>
      </c>
      <c r="CK176">
        <f t="shared" si="682"/>
        <v>646.95214954753726</v>
      </c>
      <c r="CL176">
        <f t="shared" si="682"/>
        <v>692.73611380484863</v>
      </c>
      <c r="CN176" s="12">
        <f>(BX176-$BV176)/$BV176*100</f>
        <v>-1.9597618584057903</v>
      </c>
      <c r="CO176" s="12">
        <f t="shared" si="654"/>
        <v>3.6326414922890224</v>
      </c>
      <c r="CP176" s="12">
        <f t="shared" si="655"/>
        <v>-8.0587958924774258E-2</v>
      </c>
      <c r="CR176" s="12">
        <f>(CB176-$BV176)/$BV176*100</f>
        <v>-5.0406734574005814</v>
      </c>
      <c r="CS176" s="12">
        <f t="shared" si="657"/>
        <v>9.1063568717100445</v>
      </c>
      <c r="CT176" s="12">
        <f t="shared" si="658"/>
        <v>0.20945777402320193</v>
      </c>
      <c r="CV176" s="12">
        <f>(CF176-$BV176)/$BV176*100</f>
        <v>-10.706724203849088</v>
      </c>
      <c r="CW176" s="12">
        <f t="shared" si="660"/>
        <v>13.525933709421704</v>
      </c>
      <c r="CX176" s="12">
        <f t="shared" si="661"/>
        <v>-14.723158206842815</v>
      </c>
      <c r="CZ176" s="12">
        <f>(CJ176-$BV176)/$BV176*100</f>
        <v>3.7512220926431534</v>
      </c>
      <c r="DA176" s="12">
        <f t="shared" si="663"/>
        <v>-6.2031924556916547</v>
      </c>
      <c r="DB176" s="12">
        <f t="shared" si="664"/>
        <v>0.43468592072601248</v>
      </c>
      <c r="DD176" s="12">
        <f t="shared" si="665"/>
        <v>676.22069949336606</v>
      </c>
      <c r="DE176" s="12">
        <f t="shared" si="639"/>
        <v>714.79362605229778</v>
      </c>
      <c r="DF176" s="12">
        <f t="shared" si="666"/>
        <v>689.18207446413544</v>
      </c>
      <c r="DH176" s="12">
        <f t="shared" si="667"/>
        <v>-3.1424970577337814</v>
      </c>
      <c r="DI176" s="12">
        <f t="shared" si="668"/>
        <v>11.287323388722942</v>
      </c>
      <c r="DJ176" s="12">
        <f t="shared" si="669"/>
        <v>2.2125809499729141</v>
      </c>
      <c r="DL176" s="12">
        <f t="shared" si="670"/>
        <v>-13.836727009612176</v>
      </c>
      <c r="DM176" s="12">
        <f t="shared" si="671"/>
        <v>9.5465020235625371</v>
      </c>
      <c r="DN176" s="12">
        <f t="shared" si="675"/>
        <v>-17.712372699192112</v>
      </c>
      <c r="DP176" s="12">
        <f t="shared" si="672"/>
        <v>3.834900519623488</v>
      </c>
      <c r="DQ176" s="12">
        <f t="shared" si="673"/>
        <v>-6.1275425582468186</v>
      </c>
      <c r="DR176" s="12">
        <f t="shared" si="674"/>
        <v>0.51568946326362097</v>
      </c>
    </row>
    <row r="177" spans="1:122" ht="15.75" x14ac:dyDescent="0.25">
      <c r="A177" s="21" t="str">
        <f>'data convert'!A177</f>
        <v>winter</v>
      </c>
      <c r="B177">
        <f>SUM(B164:B165)</f>
        <v>0</v>
      </c>
      <c r="C177">
        <f t="shared" ref="C177:BN177" si="683">SUM(C164:C165)</f>
        <v>20.8</v>
      </c>
      <c r="D177">
        <f t="shared" si="683"/>
        <v>2.2400000000000002</v>
      </c>
      <c r="E177">
        <f t="shared" si="683"/>
        <v>1.9</v>
      </c>
      <c r="F177">
        <f t="shared" si="683"/>
        <v>4.55</v>
      </c>
      <c r="G177">
        <f t="shared" si="683"/>
        <v>0.25</v>
      </c>
      <c r="H177">
        <f t="shared" si="683"/>
        <v>0</v>
      </c>
      <c r="I177">
        <f t="shared" si="683"/>
        <v>9.2874999999999996</v>
      </c>
      <c r="J177">
        <f t="shared" si="683"/>
        <v>2.5375000000000001</v>
      </c>
      <c r="K177">
        <f t="shared" si="683"/>
        <v>4.6183333333333332</v>
      </c>
      <c r="L177">
        <f t="shared" si="683"/>
        <v>2.8062499999999999</v>
      </c>
      <c r="M177">
        <f t="shared" si="683"/>
        <v>6.6857142857142859</v>
      </c>
      <c r="N177">
        <f t="shared" si="683"/>
        <v>0.87333333333333329</v>
      </c>
      <c r="O177">
        <f t="shared" si="683"/>
        <v>0</v>
      </c>
      <c r="P177">
        <f t="shared" si="683"/>
        <v>1.6411764705882352</v>
      </c>
      <c r="Q177">
        <f t="shared" si="683"/>
        <v>2.4545454545454546</v>
      </c>
      <c r="R177">
        <f t="shared" si="683"/>
        <v>7.2352941176470589</v>
      </c>
      <c r="S177">
        <f t="shared" si="683"/>
        <v>12.482352941176471</v>
      </c>
      <c r="T177">
        <f t="shared" si="683"/>
        <v>0</v>
      </c>
      <c r="U177">
        <f t="shared" si="683"/>
        <v>17.489473684210527</v>
      </c>
      <c r="V177">
        <f t="shared" si="683"/>
        <v>2.0736842105263156</v>
      </c>
      <c r="W177">
        <f t="shared" si="683"/>
        <v>0</v>
      </c>
      <c r="X177">
        <f t="shared" si="683"/>
        <v>0</v>
      </c>
      <c r="Y177">
        <f t="shared" si="683"/>
        <v>0.97499999999999998</v>
      </c>
      <c r="Z177">
        <f t="shared" si="683"/>
        <v>12.529166666666669</v>
      </c>
      <c r="AA177">
        <f t="shared" si="683"/>
        <v>0</v>
      </c>
      <c r="AB177">
        <f t="shared" si="683"/>
        <v>0.50416666666666665</v>
      </c>
      <c r="AC177">
        <f t="shared" si="683"/>
        <v>0.98333333333333328</v>
      </c>
      <c r="AD177">
        <f t="shared" si="683"/>
        <v>52.679166666666653</v>
      </c>
      <c r="AE177">
        <f t="shared" si="683"/>
        <v>0</v>
      </c>
      <c r="AF177">
        <f t="shared" si="683"/>
        <v>3.1041666666666665</v>
      </c>
      <c r="AG177">
        <f t="shared" si="683"/>
        <v>8.3333333333333329E-2</v>
      </c>
      <c r="AH177">
        <f t="shared" si="683"/>
        <v>0</v>
      </c>
      <c r="AI177">
        <f t="shared" si="683"/>
        <v>13.200000000000001</v>
      </c>
      <c r="AJ177">
        <f t="shared" si="683"/>
        <v>0</v>
      </c>
      <c r="AK177">
        <f t="shared" si="683"/>
        <v>35.458333333333336</v>
      </c>
      <c r="AL177">
        <f t="shared" si="683"/>
        <v>0</v>
      </c>
      <c r="AM177">
        <f t="shared" si="683"/>
        <v>1.75</v>
      </c>
      <c r="AN177">
        <f t="shared" si="683"/>
        <v>0</v>
      </c>
      <c r="AO177">
        <f t="shared" si="683"/>
        <v>1.2375</v>
      </c>
      <c r="AP177">
        <f t="shared" si="683"/>
        <v>0</v>
      </c>
      <c r="AQ177">
        <f t="shared" si="683"/>
        <v>0</v>
      </c>
      <c r="AR177">
        <f t="shared" si="683"/>
        <v>0</v>
      </c>
      <c r="AS177">
        <f t="shared" si="683"/>
        <v>32.400000000000006</v>
      </c>
      <c r="AT177">
        <f t="shared" si="683"/>
        <v>0.61785714285714288</v>
      </c>
      <c r="AU177">
        <f t="shared" si="683"/>
        <v>0</v>
      </c>
      <c r="AV177">
        <f t="shared" si="683"/>
        <v>2</v>
      </c>
      <c r="AW177">
        <f t="shared" si="683"/>
        <v>0</v>
      </c>
      <c r="AX177">
        <f t="shared" si="683"/>
        <v>5.2956521739130435</v>
      </c>
      <c r="AY177">
        <f t="shared" si="683"/>
        <v>24.604347826086954</v>
      </c>
      <c r="AZ177">
        <f t="shared" si="683"/>
        <v>0.504</v>
      </c>
      <c r="BA177">
        <f t="shared" si="683"/>
        <v>9.5538461538461537</v>
      </c>
      <c r="BB177">
        <f t="shared" si="683"/>
        <v>14.639285714285714</v>
      </c>
      <c r="BC177">
        <f t="shared" si="683"/>
        <v>0.58965517241379317</v>
      </c>
      <c r="BD177">
        <f t="shared" si="683"/>
        <v>25.596428571428575</v>
      </c>
      <c r="BE177">
        <f t="shared" si="683"/>
        <v>0</v>
      </c>
      <c r="BF177">
        <f t="shared" si="683"/>
        <v>0</v>
      </c>
      <c r="BG177">
        <f t="shared" si="683"/>
        <v>6.6</v>
      </c>
      <c r="BH177">
        <f t="shared" si="683"/>
        <v>0</v>
      </c>
      <c r="BI177">
        <f t="shared" si="683"/>
        <v>7</v>
      </c>
      <c r="BJ177">
        <f t="shared" si="683"/>
        <v>21.4</v>
      </c>
      <c r="BK177">
        <f t="shared" si="683"/>
        <v>0.2</v>
      </c>
      <c r="BL177">
        <f t="shared" si="683"/>
        <v>15.6</v>
      </c>
      <c r="BM177">
        <f t="shared" si="683"/>
        <v>0.2</v>
      </c>
      <c r="BN177">
        <f t="shared" si="683"/>
        <v>3</v>
      </c>
      <c r="BO177">
        <f t="shared" ref="BO177:BS177" si="684">SUM(BO164:BO165)</f>
        <v>5.71</v>
      </c>
      <c r="BP177">
        <f t="shared" si="684"/>
        <v>2.77</v>
      </c>
      <c r="BQ177">
        <f t="shared" si="684"/>
        <v>2.2999999999999998</v>
      </c>
      <c r="BR177">
        <f t="shared" si="684"/>
        <v>3.1799999999999997</v>
      </c>
      <c r="BS177">
        <f t="shared" si="684"/>
        <v>0</v>
      </c>
      <c r="BV177" s="14">
        <f t="shared" ref="BV177" si="685">SUM(BV164:BV165)</f>
        <v>5.8027199607510447</v>
      </c>
      <c r="BX177">
        <f t="shared" ref="BX177:BZ177" si="686">SUM(BX164:BX165)</f>
        <v>2.8401576028138527</v>
      </c>
      <c r="BY177">
        <f t="shared" si="686"/>
        <v>5.0269598997493743</v>
      </c>
      <c r="BZ177">
        <f t="shared" si="686"/>
        <v>7.4422625555608102</v>
      </c>
      <c r="CB177">
        <f t="shared" ref="CB177:CD177" si="687">SUM(CB164:CB165)</f>
        <v>2.261535714285714</v>
      </c>
      <c r="CC177">
        <f t="shared" si="687"/>
        <v>0.49166666666666664</v>
      </c>
      <c r="CD177">
        <f t="shared" si="687"/>
        <v>5.4609577922077923</v>
      </c>
      <c r="CF177">
        <f t="shared" ref="CF177:CH177" si="688">SUM(CF164:CF165)</f>
        <v>2.2749999999999999</v>
      </c>
      <c r="CG177">
        <f t="shared" si="688"/>
        <v>5.1166722966837384</v>
      </c>
      <c r="CH177">
        <f t="shared" si="688"/>
        <v>8.2681159420289845</v>
      </c>
      <c r="CJ177">
        <f t="shared" ref="CJ177:CL177" si="689">SUM(CJ164:CJ165)</f>
        <v>8.6677699290060843</v>
      </c>
      <c r="CK177">
        <f t="shared" si="689"/>
        <v>5.9827475669755081</v>
      </c>
      <c r="CL177">
        <f t="shared" si="689"/>
        <v>6.8364583333333329</v>
      </c>
      <c r="CN177" s="12">
        <f t="shared" ref="CN177:CN180" si="690">(BX177-$BV177)/$BV177*100</f>
        <v>-51.054718786631717</v>
      </c>
      <c r="CO177" s="12">
        <f>(BY177-$BV177)/$BV177*100</f>
        <v>-13.368904001034437</v>
      </c>
      <c r="CP177" s="12">
        <f t="shared" si="655"/>
        <v>28.25472547183821</v>
      </c>
      <c r="CR177" s="12">
        <f t="shared" ref="CR177:CR180" si="691">(CB177-$BV177)/$BV177*100</f>
        <v>-61.026281992195194</v>
      </c>
      <c r="CS177" s="12">
        <f>(CC177-$BV177)/$BV177*100</f>
        <v>-91.52696201105266</v>
      </c>
      <c r="CT177" s="12">
        <f t="shared" si="658"/>
        <v>-5.8896891605125496</v>
      </c>
      <c r="CV177" s="12">
        <f t="shared" ref="CV177:CV180" si="692">(CF177-$BV177)/$BV177*100</f>
        <v>-60.794247949447019</v>
      </c>
      <c r="CW177" s="12">
        <f>(CG177-$BV177)/$BV177*100</f>
        <v>-11.822863565839068</v>
      </c>
      <c r="CX177" s="12">
        <f t="shared" si="661"/>
        <v>42.486902658642933</v>
      </c>
      <c r="CZ177" s="12">
        <f t="shared" ref="CZ177:CZ180" si="693">(CJ177-$BV177)/$BV177*100</f>
        <v>49.374258755099689</v>
      </c>
      <c r="DA177" s="12">
        <f>(CK177-$BV177)/$BV177*100</f>
        <v>3.1024693151168807</v>
      </c>
      <c r="DB177" s="12">
        <f t="shared" si="664"/>
        <v>17.814721020045429</v>
      </c>
      <c r="DD177" s="12">
        <f t="shared" si="665"/>
        <v>2.8401576028138527</v>
      </c>
      <c r="DE177" s="12">
        <f t="shared" si="639"/>
        <v>5.0269598997493743</v>
      </c>
      <c r="DF177" s="12">
        <f t="shared" si="666"/>
        <v>7.4422625555608102</v>
      </c>
      <c r="DH177" s="12">
        <f t="shared" si="667"/>
        <v>-20.372879587910045</v>
      </c>
      <c r="DI177" s="12">
        <f t="shared" si="668"/>
        <v>-82.688754096619363</v>
      </c>
      <c r="DJ177" s="12">
        <f t="shared" si="669"/>
        <v>92.276576018084796</v>
      </c>
      <c r="DL177" s="12">
        <f t="shared" si="670"/>
        <v>-54.744019340328876</v>
      </c>
      <c r="DM177" s="12">
        <f t="shared" si="671"/>
        <v>1.7846252749865139</v>
      </c>
      <c r="DN177" s="12">
        <f t="shared" si="675"/>
        <v>64.475470401926273</v>
      </c>
      <c r="DP177" s="12">
        <f t="shared" si="672"/>
        <v>16.466865611044359</v>
      </c>
      <c r="DQ177" s="12">
        <f t="shared" si="673"/>
        <v>-19.61117304971674</v>
      </c>
      <c r="DR177" s="12">
        <f t="shared" si="674"/>
        <v>-8.1400544216869157</v>
      </c>
    </row>
    <row r="178" spans="1:122" ht="15.75" x14ac:dyDescent="0.25">
      <c r="A178" s="21" t="str">
        <f>'data convert'!A178</f>
        <v>summer</v>
      </c>
      <c r="B178">
        <f>SUM(B166:B168)</f>
        <v>260.08235294117651</v>
      </c>
      <c r="C178">
        <f t="shared" ref="C178:BN178" si="694">SUM(C166:C168)</f>
        <v>156.07499999999999</v>
      </c>
      <c r="D178">
        <f t="shared" si="694"/>
        <v>153.50666666666666</v>
      </c>
      <c r="E178">
        <f t="shared" si="694"/>
        <v>270.57692307692309</v>
      </c>
      <c r="F178">
        <f t="shared" si="694"/>
        <v>164.05833333333334</v>
      </c>
      <c r="G178">
        <f t="shared" si="694"/>
        <v>43.266666666666659</v>
      </c>
      <c r="H178">
        <f t="shared" si="694"/>
        <v>304.37857142857143</v>
      </c>
      <c r="I178">
        <f t="shared" si="694"/>
        <v>253.46875</v>
      </c>
      <c r="J178">
        <f t="shared" si="694"/>
        <v>125.72499999999999</v>
      </c>
      <c r="K178">
        <f t="shared" si="694"/>
        <v>192.34869601259311</v>
      </c>
      <c r="L178">
        <f t="shared" si="694"/>
        <v>186.66874999999999</v>
      </c>
      <c r="M178">
        <f t="shared" si="694"/>
        <v>223.67142857142858</v>
      </c>
      <c r="N178">
        <f t="shared" si="694"/>
        <v>124.07333333333335</v>
      </c>
      <c r="O178">
        <f t="shared" si="694"/>
        <v>161.87142857142857</v>
      </c>
      <c r="P178">
        <f t="shared" si="694"/>
        <v>91.941176470588232</v>
      </c>
      <c r="Q178">
        <f t="shared" si="694"/>
        <v>92.218181818181819</v>
      </c>
      <c r="R178">
        <f t="shared" si="694"/>
        <v>74.28235294117647</v>
      </c>
      <c r="S178">
        <f t="shared" si="694"/>
        <v>203.16470588235293</v>
      </c>
      <c r="T178">
        <f t="shared" si="694"/>
        <v>164.65882352941176</v>
      </c>
      <c r="U178">
        <f t="shared" si="694"/>
        <v>170.34210526315792</v>
      </c>
      <c r="V178">
        <f t="shared" si="694"/>
        <v>150.23157894736843</v>
      </c>
      <c r="W178">
        <f t="shared" si="694"/>
        <v>240.57391304347829</v>
      </c>
      <c r="X178">
        <f t="shared" si="694"/>
        <v>180.27916666666667</v>
      </c>
      <c r="Y178">
        <f t="shared" si="694"/>
        <v>99.424999999999997</v>
      </c>
      <c r="Z178">
        <f t="shared" si="694"/>
        <v>120.77500000000001</v>
      </c>
      <c r="AA178">
        <f t="shared" si="694"/>
        <v>81.5</v>
      </c>
      <c r="AB178">
        <f t="shared" si="694"/>
        <v>204.17083333333332</v>
      </c>
      <c r="AC178">
        <f t="shared" si="694"/>
        <v>202.52083333333334</v>
      </c>
      <c r="AD178">
        <f t="shared" si="694"/>
        <v>123.80416666666667</v>
      </c>
      <c r="AE178">
        <f t="shared" si="694"/>
        <v>198.01739130434783</v>
      </c>
      <c r="AF178">
        <f t="shared" si="694"/>
        <v>207.97916666666669</v>
      </c>
      <c r="AG178">
        <f t="shared" si="694"/>
        <v>118.82499999999999</v>
      </c>
      <c r="AH178">
        <f t="shared" si="694"/>
        <v>100.3478260869565</v>
      </c>
      <c r="AI178">
        <f t="shared" si="694"/>
        <v>207.07391304347829</v>
      </c>
      <c r="AJ178">
        <f t="shared" si="694"/>
        <v>124.41249999999999</v>
      </c>
      <c r="AK178">
        <f t="shared" si="694"/>
        <v>83.716666666666669</v>
      </c>
      <c r="AL178">
        <f t="shared" si="694"/>
        <v>71.92083333333332</v>
      </c>
      <c r="AM178">
        <f t="shared" si="694"/>
        <v>191.72916666666666</v>
      </c>
      <c r="AN178">
        <f t="shared" si="694"/>
        <v>150.65833333333333</v>
      </c>
      <c r="AO178">
        <f t="shared" si="694"/>
        <v>132.80833333333334</v>
      </c>
      <c r="AP178">
        <f t="shared" si="694"/>
        <v>190.17777777777781</v>
      </c>
      <c r="AQ178">
        <f t="shared" si="694"/>
        <v>93.414814814814818</v>
      </c>
      <c r="AR178">
        <f t="shared" si="694"/>
        <v>123.43928571428572</v>
      </c>
      <c r="AS178">
        <f t="shared" si="694"/>
        <v>143.83928571428569</v>
      </c>
      <c r="AT178">
        <f t="shared" si="694"/>
        <v>125.19642857142858</v>
      </c>
      <c r="AU178">
        <f t="shared" si="694"/>
        <v>149</v>
      </c>
      <c r="AV178">
        <f t="shared" si="694"/>
        <v>119</v>
      </c>
      <c r="AW178">
        <f t="shared" si="694"/>
        <v>115.16153846153847</v>
      </c>
      <c r="AX178">
        <f t="shared" si="694"/>
        <v>212.75652173913051</v>
      </c>
      <c r="AY178">
        <f t="shared" si="694"/>
        <v>135.72173913043477</v>
      </c>
      <c r="AZ178">
        <f t="shared" si="694"/>
        <v>134.66399999999999</v>
      </c>
      <c r="BA178">
        <f t="shared" si="694"/>
        <v>104.07692307692308</v>
      </c>
      <c r="BB178">
        <f t="shared" si="694"/>
        <v>116.85714285714286</v>
      </c>
      <c r="BC178">
        <f t="shared" si="694"/>
        <v>324.16206896551728</v>
      </c>
      <c r="BD178">
        <f t="shared" si="694"/>
        <v>216.36785714285713</v>
      </c>
      <c r="BE178">
        <f t="shared" si="694"/>
        <v>188.4</v>
      </c>
      <c r="BF178">
        <f t="shared" si="694"/>
        <v>108.6</v>
      </c>
      <c r="BG178">
        <f t="shared" si="694"/>
        <v>199.70000000000002</v>
      </c>
      <c r="BH178">
        <f t="shared" si="694"/>
        <v>97.8</v>
      </c>
      <c r="BI178">
        <f t="shared" si="694"/>
        <v>193.39999999999998</v>
      </c>
      <c r="BJ178">
        <f t="shared" si="694"/>
        <v>238.79999999999998</v>
      </c>
      <c r="BK178">
        <f t="shared" si="694"/>
        <v>152.69999999999999</v>
      </c>
      <c r="BL178">
        <f t="shared" si="694"/>
        <v>160.69999999999999</v>
      </c>
      <c r="BM178">
        <f t="shared" si="694"/>
        <v>196.7</v>
      </c>
      <c r="BN178">
        <f t="shared" si="694"/>
        <v>219</v>
      </c>
      <c r="BO178">
        <f t="shared" ref="BO178:BS178" si="695">SUM(BO166:BO168)</f>
        <v>90.330000000000013</v>
      </c>
      <c r="BP178">
        <f t="shared" si="695"/>
        <v>320.21000000000004</v>
      </c>
      <c r="BQ178">
        <f t="shared" si="695"/>
        <v>295.56</v>
      </c>
      <c r="BR178">
        <f t="shared" si="695"/>
        <v>166.58999999999997</v>
      </c>
      <c r="BS178">
        <f t="shared" si="695"/>
        <v>232.21999999999997</v>
      </c>
      <c r="BV178" s="14">
        <f t="shared" ref="BV178" si="696">SUM(BV166:BV168)</f>
        <v>165.30991789855364</v>
      </c>
      <c r="BX178">
        <f t="shared" ref="BX178:BZ178" si="697">SUM(BX166:BX168)</f>
        <v>147.02887961965067</v>
      </c>
      <c r="BY178">
        <f t="shared" si="697"/>
        <v>177.6667969775248</v>
      </c>
      <c r="BZ178">
        <f t="shared" si="697"/>
        <v>169.17119011372296</v>
      </c>
      <c r="CB178">
        <f t="shared" ref="CB178:CD178" si="698">SUM(CB166:CB168)</f>
        <v>145.82159159057531</v>
      </c>
      <c r="CC178">
        <f t="shared" si="698"/>
        <v>137.22083333333333</v>
      </c>
      <c r="CD178">
        <f t="shared" si="698"/>
        <v>154.95112283549781</v>
      </c>
      <c r="CF178">
        <f t="shared" ref="CF178:CH178" si="699">SUM(CF166:CF168)</f>
        <v>157.35833333333332</v>
      </c>
      <c r="CG178">
        <f t="shared" si="699"/>
        <v>191.14235510273269</v>
      </c>
      <c r="CH178">
        <f t="shared" si="699"/>
        <v>123.30724637681158</v>
      </c>
      <c r="CJ178">
        <f t="shared" ref="CJ178:CL178" si="700">SUM(CJ166:CJ168)</f>
        <v>165.29011004781222</v>
      </c>
      <c r="CK178">
        <f t="shared" si="700"/>
        <v>159.315252333096</v>
      </c>
      <c r="CL178">
        <f t="shared" si="700"/>
        <v>176.2002494114401</v>
      </c>
      <c r="CN178" s="12">
        <f t="shared" si="690"/>
        <v>-11.058645791670868</v>
      </c>
      <c r="CO178" s="12">
        <f t="shared" ref="CO178:CO180" si="701">(BY178-$BV178)/$BV178*100</f>
        <v>7.4749774460321579</v>
      </c>
      <c r="CP178" s="12">
        <f t="shared" si="655"/>
        <v>2.3357777102877053</v>
      </c>
      <c r="CR178" s="12">
        <f t="shared" si="691"/>
        <v>-11.788963757115772</v>
      </c>
      <c r="CS178" s="12">
        <f t="shared" ref="CS178:CS180" si="702">(CC178-$BV178)/$BV178*100</f>
        <v>-16.991772134602257</v>
      </c>
      <c r="CT178" s="12">
        <f t="shared" si="658"/>
        <v>-6.2662877065928644</v>
      </c>
      <c r="CV178" s="12">
        <f t="shared" si="692"/>
        <v>-4.810107382728237</v>
      </c>
      <c r="CW178" s="12">
        <f t="shared" ref="CW178:CW180" si="703">(CG178-$BV178)/$BV178*100</f>
        <v>15.62667112328478</v>
      </c>
      <c r="CX178" s="12">
        <f t="shared" si="661"/>
        <v>-25.408440132138953</v>
      </c>
      <c r="CZ178" s="12">
        <f t="shared" si="693"/>
        <v>-1.1982251877694829E-2</v>
      </c>
      <c r="DA178" s="12">
        <f t="shared" ref="DA178:DA180" si="704">(CK178-$BV178)/$BV178*100</f>
        <v>-3.6263193652642225</v>
      </c>
      <c r="DB178" s="12">
        <f t="shared" si="664"/>
        <v>6.5878270652639088</v>
      </c>
      <c r="DD178" s="12">
        <f t="shared" si="665"/>
        <v>147.02887961965067</v>
      </c>
      <c r="DE178" s="12">
        <f t="shared" si="639"/>
        <v>177.6667969775248</v>
      </c>
      <c r="DF178" s="12">
        <f t="shared" si="666"/>
        <v>169.17119011372296</v>
      </c>
      <c r="DH178" s="12">
        <f t="shared" si="667"/>
        <v>-0.82112305568708233</v>
      </c>
      <c r="DI178" s="12">
        <f t="shared" si="668"/>
        <v>-6.6708297796254676</v>
      </c>
      <c r="DJ178" s="12">
        <f t="shared" si="669"/>
        <v>5.3882225290304975</v>
      </c>
      <c r="DL178" s="12">
        <f t="shared" si="670"/>
        <v>-11.430646575319606</v>
      </c>
      <c r="DM178" s="12">
        <f t="shared" si="671"/>
        <v>7.584736346044771</v>
      </c>
      <c r="DN178" s="12">
        <f t="shared" si="675"/>
        <v>-30.596347503011391</v>
      </c>
      <c r="DP178" s="12">
        <f t="shared" si="672"/>
        <v>-2.2941731764739228</v>
      </c>
      <c r="DQ178" s="12">
        <f t="shared" si="673"/>
        <v>-5.8260143314008985</v>
      </c>
      <c r="DR178" s="12">
        <f t="shared" si="674"/>
        <v>4.1549978415307915</v>
      </c>
    </row>
    <row r="179" spans="1:122" ht="15.75" x14ac:dyDescent="0.25">
      <c r="A179" s="21" t="str">
        <f>'data convert'!A179</f>
        <v>SWMS</v>
      </c>
      <c r="B179">
        <f>SUM(B169:B172)</f>
        <v>277.47058823529409</v>
      </c>
      <c r="C179">
        <f t="shared" ref="C179:BN179" si="705">SUM(C169:C172)</f>
        <v>230.55</v>
      </c>
      <c r="D179">
        <f t="shared" si="705"/>
        <v>302.13333333333333</v>
      </c>
      <c r="E179">
        <f t="shared" si="705"/>
        <v>260.99230769230769</v>
      </c>
      <c r="F179">
        <f t="shared" si="705"/>
        <v>178.89166666666665</v>
      </c>
      <c r="G179">
        <f t="shared" si="705"/>
        <v>218.5</v>
      </c>
      <c r="H179">
        <f t="shared" si="705"/>
        <v>132.89285714285714</v>
      </c>
      <c r="I179">
        <f t="shared" si="705"/>
        <v>250.54374999999999</v>
      </c>
      <c r="J179">
        <f t="shared" si="705"/>
        <v>348.33749999999998</v>
      </c>
      <c r="K179">
        <f t="shared" si="705"/>
        <v>244.47911145227323</v>
      </c>
      <c r="L179">
        <f t="shared" si="705"/>
        <v>160.59375</v>
      </c>
      <c r="M179">
        <f t="shared" si="705"/>
        <v>251.35000000000002</v>
      </c>
      <c r="N179">
        <f t="shared" si="705"/>
        <v>200.66666666666669</v>
      </c>
      <c r="O179">
        <f t="shared" si="705"/>
        <v>448.32142857142856</v>
      </c>
      <c r="P179">
        <f t="shared" si="705"/>
        <v>147.31764705882352</v>
      </c>
      <c r="Q179">
        <f t="shared" si="705"/>
        <v>319.5181818181818</v>
      </c>
      <c r="R179">
        <f t="shared" si="705"/>
        <v>162.04117647058823</v>
      </c>
      <c r="S179">
        <f t="shared" si="705"/>
        <v>238.18823529411767</v>
      </c>
      <c r="T179">
        <f t="shared" si="705"/>
        <v>180.80588235294118</v>
      </c>
      <c r="U179">
        <f t="shared" si="705"/>
        <v>149.14736842105265</v>
      </c>
      <c r="V179">
        <f t="shared" si="705"/>
        <v>360.56842105263161</v>
      </c>
      <c r="W179">
        <f t="shared" si="705"/>
        <v>363.71739130434787</v>
      </c>
      <c r="X179">
        <f t="shared" si="705"/>
        <v>292.50833333333333</v>
      </c>
      <c r="Y179">
        <f t="shared" si="705"/>
        <v>300.81666666666666</v>
      </c>
      <c r="Z179">
        <f t="shared" si="705"/>
        <v>408.64583333333337</v>
      </c>
      <c r="AA179">
        <f t="shared" si="705"/>
        <v>127.34583333333333</v>
      </c>
      <c r="AB179">
        <f t="shared" si="705"/>
        <v>292.9375</v>
      </c>
      <c r="AC179">
        <f t="shared" si="705"/>
        <v>269.27083333333337</v>
      </c>
      <c r="AD179">
        <f t="shared" si="705"/>
        <v>454.65833333333336</v>
      </c>
      <c r="AE179">
        <f t="shared" si="705"/>
        <v>207.56086956521739</v>
      </c>
      <c r="AF179">
        <f t="shared" si="705"/>
        <v>414.8458333333333</v>
      </c>
      <c r="AG179">
        <f t="shared" si="705"/>
        <v>219.17916666666665</v>
      </c>
      <c r="AH179">
        <f t="shared" si="705"/>
        <v>380.32173913043476</v>
      </c>
      <c r="AI179">
        <f t="shared" si="705"/>
        <v>262.44782608695652</v>
      </c>
      <c r="AJ179">
        <f t="shared" si="705"/>
        <v>247.03750000000002</v>
      </c>
      <c r="AK179">
        <f t="shared" si="705"/>
        <v>313.14583333333337</v>
      </c>
      <c r="AL179">
        <f t="shared" si="705"/>
        <v>337.9375</v>
      </c>
      <c r="AM179">
        <f t="shared" si="705"/>
        <v>445.05416666666662</v>
      </c>
      <c r="AN179">
        <f t="shared" si="705"/>
        <v>374.12916666666672</v>
      </c>
      <c r="AO179">
        <f t="shared" si="705"/>
        <v>97.666666666666671</v>
      </c>
      <c r="AP179">
        <f t="shared" si="705"/>
        <v>371.28148148148153</v>
      </c>
      <c r="AQ179">
        <f t="shared" si="705"/>
        <v>342.38888888888891</v>
      </c>
      <c r="AR179">
        <f t="shared" si="705"/>
        <v>238.22857142857143</v>
      </c>
      <c r="AS179">
        <f t="shared" si="705"/>
        <v>137.82857142857142</v>
      </c>
      <c r="AT179">
        <f t="shared" si="705"/>
        <v>331.69285714285718</v>
      </c>
      <c r="AU179">
        <f t="shared" si="705"/>
        <v>493</v>
      </c>
      <c r="AV179">
        <f t="shared" si="705"/>
        <v>285</v>
      </c>
      <c r="AW179">
        <f t="shared" si="705"/>
        <v>453.73461538461538</v>
      </c>
      <c r="AX179">
        <f t="shared" si="705"/>
        <v>202.89999999999998</v>
      </c>
      <c r="AY179">
        <f t="shared" si="705"/>
        <v>444.95217391304345</v>
      </c>
      <c r="AZ179">
        <f t="shared" si="705"/>
        <v>311.73200000000003</v>
      </c>
      <c r="BA179">
        <f t="shared" si="705"/>
        <v>181.48076923076923</v>
      </c>
      <c r="BB179">
        <f t="shared" si="705"/>
        <v>156.22142857142859</v>
      </c>
      <c r="BC179">
        <f t="shared" si="705"/>
        <v>296.77586206896558</v>
      </c>
      <c r="BD179">
        <f t="shared" si="705"/>
        <v>402.07142857142856</v>
      </c>
      <c r="BE179">
        <f t="shared" si="705"/>
        <v>180.59999999999997</v>
      </c>
      <c r="BF179">
        <f t="shared" si="705"/>
        <v>328.9</v>
      </c>
      <c r="BG179">
        <f t="shared" si="705"/>
        <v>344.7</v>
      </c>
      <c r="BH179">
        <f t="shared" si="705"/>
        <v>451.5</v>
      </c>
      <c r="BI179">
        <f t="shared" si="705"/>
        <v>395.20000000000005</v>
      </c>
      <c r="BJ179">
        <f t="shared" si="705"/>
        <v>188.5</v>
      </c>
      <c r="BK179">
        <f t="shared" si="705"/>
        <v>165.3</v>
      </c>
      <c r="BL179">
        <f t="shared" si="705"/>
        <v>290.60000000000002</v>
      </c>
      <c r="BM179">
        <f t="shared" si="705"/>
        <v>376.79999999999995</v>
      </c>
      <c r="BN179">
        <f t="shared" si="705"/>
        <v>316</v>
      </c>
      <c r="BO179">
        <f t="shared" ref="BO179:BS179" si="706">SUM(BO169:BO172)</f>
        <v>297.25999999999993</v>
      </c>
      <c r="BP179">
        <f t="shared" si="706"/>
        <v>661.65000000000009</v>
      </c>
      <c r="BQ179">
        <f t="shared" si="706"/>
        <v>494.26</v>
      </c>
      <c r="BR179">
        <f t="shared" si="706"/>
        <v>545.15</v>
      </c>
      <c r="BS179">
        <f t="shared" si="706"/>
        <v>494.48</v>
      </c>
      <c r="BV179" s="14">
        <f t="shared" ref="BV179" si="707">SUM(BV169:BV172)</f>
        <v>300.75322161562013</v>
      </c>
      <c r="BX179">
        <f t="shared" ref="BX179:BZ179" si="708">SUM(BX169:BX172)</f>
        <v>320.25707273968482</v>
      </c>
      <c r="BY179">
        <f t="shared" si="708"/>
        <v>306.10363443562017</v>
      </c>
      <c r="BZ179">
        <f t="shared" si="708"/>
        <v>289.17685086116177</v>
      </c>
      <c r="CB179">
        <f t="shared" ref="CB179:CD179" si="709">SUM(CB169:CB172)</f>
        <v>328.01110534453471</v>
      </c>
      <c r="CC179">
        <f t="shared" si="709"/>
        <v>303.60416666666669</v>
      </c>
      <c r="CD179">
        <f t="shared" si="709"/>
        <v>309.19844426406922</v>
      </c>
      <c r="CF179">
        <f t="shared" ref="CF179:CH179" si="710">SUM(CF169:CF172)</f>
        <v>276.51041666666669</v>
      </c>
      <c r="CG179">
        <f t="shared" si="710"/>
        <v>335.94056530214425</v>
      </c>
      <c r="CH179">
        <f t="shared" si="710"/>
        <v>245.86600241545892</v>
      </c>
      <c r="CJ179">
        <f t="shared" ref="CJ179:CL179" si="711">SUM(CJ169:CJ172)</f>
        <v>305.18475504443154</v>
      </c>
      <c r="CK179">
        <f t="shared" si="711"/>
        <v>291.87648425033331</v>
      </c>
      <c r="CL179">
        <f t="shared" si="711"/>
        <v>289.59656892842372</v>
      </c>
      <c r="CN179" s="12">
        <f t="shared" si="690"/>
        <v>6.4850015635050191</v>
      </c>
      <c r="CO179" s="12">
        <f t="shared" si="701"/>
        <v>1.779004324960537</v>
      </c>
      <c r="CP179" s="12">
        <f t="shared" si="655"/>
        <v>-3.8491261015496727</v>
      </c>
      <c r="CR179" s="12">
        <f t="shared" si="691"/>
        <v>9.0632059010000301</v>
      </c>
      <c r="CS179" s="12">
        <f t="shared" si="702"/>
        <v>0.94793499990840413</v>
      </c>
      <c r="CT179" s="12">
        <f t="shared" si="658"/>
        <v>2.8080240015658315</v>
      </c>
      <c r="CV179" s="12">
        <f t="shared" si="692"/>
        <v>-8.0606966797307145</v>
      </c>
      <c r="CW179" s="12">
        <f t="shared" si="703"/>
        <v>11.699739573029598</v>
      </c>
      <c r="CX179" s="12">
        <f t="shared" si="661"/>
        <v>-18.249918955252365</v>
      </c>
      <c r="CZ179" s="12">
        <f t="shared" si="693"/>
        <v>1.4734782906083579</v>
      </c>
      <c r="DA179" s="12">
        <f t="shared" si="704"/>
        <v>-2.951502004733904</v>
      </c>
      <c r="DB179" s="12">
        <f t="shared" si="664"/>
        <v>-3.7095704668644434</v>
      </c>
      <c r="DD179" s="12">
        <f t="shared" si="665"/>
        <v>320.25707273968482</v>
      </c>
      <c r="DE179" s="12">
        <f t="shared" si="639"/>
        <v>306.10363443562017</v>
      </c>
      <c r="DF179" s="12">
        <f t="shared" si="666"/>
        <v>289.17685086116177</v>
      </c>
      <c r="DH179" s="12">
        <f t="shared" si="667"/>
        <v>2.4211901203358037</v>
      </c>
      <c r="DI179" s="12">
        <f t="shared" si="668"/>
        <v>-5.1998558316162917</v>
      </c>
      <c r="DJ179" s="12">
        <f t="shared" si="669"/>
        <v>-3.4530473850313368</v>
      </c>
      <c r="DL179" s="12">
        <f t="shared" si="670"/>
        <v>-9.6677119902598019</v>
      </c>
      <c r="DM179" s="12">
        <f t="shared" si="671"/>
        <v>9.7473298288457269</v>
      </c>
      <c r="DN179" s="12">
        <f t="shared" si="675"/>
        <v>-19.678835937777944</v>
      </c>
      <c r="DP179" s="12">
        <f t="shared" si="672"/>
        <v>5.5356796837639717</v>
      </c>
      <c r="DQ179" s="12">
        <f t="shared" si="673"/>
        <v>0.93355791832302415</v>
      </c>
      <c r="DR179" s="12">
        <f t="shared" si="674"/>
        <v>0.14514234663391742</v>
      </c>
    </row>
    <row r="180" spans="1:122" ht="15.75" x14ac:dyDescent="0.25">
      <c r="A180" s="21" t="str">
        <f>'data convert'!A180</f>
        <v>NEMS</v>
      </c>
      <c r="B180">
        <f>SUM(B173:B175)</f>
        <v>140.72941176470587</v>
      </c>
      <c r="C180">
        <f t="shared" ref="C180:BN180" si="712">SUM(C173:C175)</f>
        <v>252.02499999999998</v>
      </c>
      <c r="D180">
        <f t="shared" si="712"/>
        <v>306.24666666666673</v>
      </c>
      <c r="E180">
        <f t="shared" si="712"/>
        <v>317.82307692307688</v>
      </c>
      <c r="F180">
        <f t="shared" si="712"/>
        <v>211.9</v>
      </c>
      <c r="G180">
        <f t="shared" si="712"/>
        <v>463.20555555555558</v>
      </c>
      <c r="H180">
        <f t="shared" si="712"/>
        <v>279.2285714285714</v>
      </c>
      <c r="I180">
        <f t="shared" si="712"/>
        <v>196.88124999999999</v>
      </c>
      <c r="J180">
        <f t="shared" si="712"/>
        <v>74.699999999999989</v>
      </c>
      <c r="K180">
        <f t="shared" si="712"/>
        <v>249.19328137095292</v>
      </c>
      <c r="L180">
        <f t="shared" si="712"/>
        <v>210.90625</v>
      </c>
      <c r="M180">
        <f t="shared" si="712"/>
        <v>242.27142857142854</v>
      </c>
      <c r="N180">
        <f t="shared" si="712"/>
        <v>216.60000000000002</v>
      </c>
      <c r="O180">
        <f t="shared" si="712"/>
        <v>271.3642857142857</v>
      </c>
      <c r="P180">
        <f t="shared" si="712"/>
        <v>41.052941176470583</v>
      </c>
      <c r="Q180">
        <f t="shared" si="712"/>
        <v>341.91818181818184</v>
      </c>
      <c r="R180">
        <f t="shared" si="712"/>
        <v>152.92352941176472</v>
      </c>
      <c r="S180">
        <f t="shared" si="712"/>
        <v>119.37058823529412</v>
      </c>
      <c r="T180">
        <f t="shared" si="712"/>
        <v>264.81176470588235</v>
      </c>
      <c r="U180">
        <f t="shared" si="712"/>
        <v>399.92105263157896</v>
      </c>
      <c r="V180">
        <f t="shared" si="712"/>
        <v>128.38947368421054</v>
      </c>
      <c r="W180">
        <f t="shared" si="712"/>
        <v>255.50434782608693</v>
      </c>
      <c r="X180">
        <f t="shared" si="712"/>
        <v>150.35000000000002</v>
      </c>
      <c r="Y180">
        <f t="shared" si="712"/>
        <v>98.983333333333334</v>
      </c>
      <c r="Z180">
        <f t="shared" si="712"/>
        <v>179.23750000000004</v>
      </c>
      <c r="AA180">
        <f t="shared" si="712"/>
        <v>149.07083333333333</v>
      </c>
      <c r="AB180">
        <f t="shared" si="712"/>
        <v>342.51666666666671</v>
      </c>
      <c r="AC180">
        <f t="shared" si="712"/>
        <v>266.87916666666672</v>
      </c>
      <c r="AD180">
        <f t="shared" si="712"/>
        <v>178.97916666666666</v>
      </c>
      <c r="AE180">
        <f t="shared" si="712"/>
        <v>194.8739130434783</v>
      </c>
      <c r="AF180">
        <f t="shared" si="712"/>
        <v>152.52500000000001</v>
      </c>
      <c r="AG180">
        <f t="shared" si="712"/>
        <v>119.4375</v>
      </c>
      <c r="AH180">
        <f t="shared" si="712"/>
        <v>155.31304347826085</v>
      </c>
      <c r="AI180">
        <f t="shared" si="712"/>
        <v>109.45217391304347</v>
      </c>
      <c r="AJ180">
        <f t="shared" si="712"/>
        <v>77.05</v>
      </c>
      <c r="AK180">
        <f t="shared" si="712"/>
        <v>250.64583333333334</v>
      </c>
      <c r="AL180">
        <f t="shared" si="712"/>
        <v>355.58333333333326</v>
      </c>
      <c r="AM180">
        <f t="shared" si="712"/>
        <v>33.266666666666666</v>
      </c>
      <c r="AN180">
        <f t="shared" si="712"/>
        <v>147.59166666666667</v>
      </c>
      <c r="AO180">
        <f t="shared" si="712"/>
        <v>130.90416666666667</v>
      </c>
      <c r="AP180">
        <f t="shared" si="712"/>
        <v>265.88518518518521</v>
      </c>
      <c r="AQ180">
        <f t="shared" si="712"/>
        <v>138.68518518518519</v>
      </c>
      <c r="AR180">
        <f t="shared" si="712"/>
        <v>278.49285714285708</v>
      </c>
      <c r="AS180">
        <f t="shared" si="712"/>
        <v>307.72500000000002</v>
      </c>
      <c r="AT180">
        <f t="shared" si="712"/>
        <v>159.17142857142855</v>
      </c>
      <c r="AU180">
        <f t="shared" si="712"/>
        <v>202</v>
      </c>
      <c r="AV180">
        <f t="shared" si="712"/>
        <v>420</v>
      </c>
      <c r="AW180">
        <f t="shared" si="712"/>
        <v>141.04769230769233</v>
      </c>
      <c r="AX180">
        <f t="shared" si="712"/>
        <v>391.86660079051393</v>
      </c>
      <c r="AY180">
        <f t="shared" si="712"/>
        <v>287.36521739130433</v>
      </c>
      <c r="AZ180">
        <f t="shared" si="712"/>
        <v>243.56833333333336</v>
      </c>
      <c r="BA180">
        <f t="shared" si="712"/>
        <v>222.3633846153846</v>
      </c>
      <c r="BB180">
        <f t="shared" si="712"/>
        <v>254.10357142857143</v>
      </c>
      <c r="BC180">
        <f t="shared" si="712"/>
        <v>186.46896551724137</v>
      </c>
      <c r="BD180">
        <f t="shared" si="712"/>
        <v>426.92420634920643</v>
      </c>
      <c r="BE180">
        <f t="shared" si="712"/>
        <v>116.6</v>
      </c>
      <c r="BF180">
        <f t="shared" si="712"/>
        <v>271.90000000000003</v>
      </c>
      <c r="BG180">
        <f t="shared" si="712"/>
        <v>140.20000000000002</v>
      </c>
      <c r="BH180">
        <f t="shared" si="712"/>
        <v>128.19999999999999</v>
      </c>
      <c r="BI180">
        <f t="shared" si="712"/>
        <v>287.7</v>
      </c>
      <c r="BJ180">
        <f t="shared" si="712"/>
        <v>311.29999999999995</v>
      </c>
      <c r="BK180">
        <f t="shared" si="712"/>
        <v>195.8</v>
      </c>
      <c r="BL180">
        <f t="shared" si="712"/>
        <v>142.4</v>
      </c>
      <c r="BM180">
        <f t="shared" si="712"/>
        <v>213.3</v>
      </c>
      <c r="BN180">
        <f t="shared" si="712"/>
        <v>257</v>
      </c>
      <c r="BO180">
        <f t="shared" ref="BO180:BS180" si="713">SUM(BO173:BO175)</f>
        <v>92.839999999999975</v>
      </c>
      <c r="BP180">
        <f t="shared" si="713"/>
        <v>224.29999999999998</v>
      </c>
      <c r="BQ180">
        <f t="shared" si="713"/>
        <v>145.37</v>
      </c>
      <c r="BR180">
        <f t="shared" si="713"/>
        <v>311.86999999999995</v>
      </c>
      <c r="BS180">
        <f t="shared" si="713"/>
        <v>256.97000000000003</v>
      </c>
      <c r="BV180" s="14">
        <f t="shared" ref="BV180" si="714">SUM(BV173:BV175)</f>
        <v>217.8720607010105</v>
      </c>
      <c r="BX180">
        <f t="shared" ref="BX180:BZ180" si="715">SUM(BX173:BX175)</f>
        <v>206.0945895312166</v>
      </c>
      <c r="BY180">
        <f t="shared" si="715"/>
        <v>225.99623473940349</v>
      </c>
      <c r="BZ180">
        <f t="shared" si="715"/>
        <v>223.39177093368988</v>
      </c>
      <c r="CB180">
        <f t="shared" ref="CB180:CD180" si="716">SUM(CB173:CB175)</f>
        <v>178.87625125860453</v>
      </c>
      <c r="CC180">
        <f t="shared" si="716"/>
        <v>311.23124999999993</v>
      </c>
      <c r="CD180">
        <f t="shared" si="716"/>
        <v>221.57210497835501</v>
      </c>
      <c r="CF180">
        <f t="shared" ref="CF180:CH180" si="717">SUM(CF173:CF175)</f>
        <v>179.74583333333337</v>
      </c>
      <c r="CG180">
        <f t="shared" si="717"/>
        <v>250.83182132611574</v>
      </c>
      <c r="CH180">
        <f t="shared" si="717"/>
        <v>210.74535024154591</v>
      </c>
      <c r="CJ180">
        <f t="shared" ref="CJ180:CL180" si="718">SUM(CJ173:CJ175)</f>
        <v>236.46888639766254</v>
      </c>
      <c r="CK180">
        <f t="shared" si="718"/>
        <v>189.77766539713249</v>
      </c>
      <c r="CL180">
        <f t="shared" si="718"/>
        <v>220.10283713165148</v>
      </c>
      <c r="CN180" s="12">
        <f t="shared" si="690"/>
        <v>-5.4056821842596516</v>
      </c>
      <c r="CO180" s="12">
        <f t="shared" si="701"/>
        <v>3.7288737308736137</v>
      </c>
      <c r="CP180" s="12">
        <f t="shared" si="655"/>
        <v>2.5334640040212308</v>
      </c>
      <c r="CR180" s="12">
        <f t="shared" si="691"/>
        <v>-17.898490204267439</v>
      </c>
      <c r="CS180" s="12">
        <f t="shared" si="702"/>
        <v>42.850464166264906</v>
      </c>
      <c r="CT180" s="12">
        <f t="shared" si="658"/>
        <v>1.698264690497489</v>
      </c>
      <c r="CV180" s="12">
        <f t="shared" si="692"/>
        <v>-17.499365106753359</v>
      </c>
      <c r="CW180" s="12">
        <f t="shared" si="703"/>
        <v>15.128034553423756</v>
      </c>
      <c r="CX180" s="12">
        <f t="shared" si="661"/>
        <v>-3.2710529457215238</v>
      </c>
      <c r="CZ180" s="12">
        <f t="shared" si="693"/>
        <v>8.5356633782303941</v>
      </c>
      <c r="DA180" s="12">
        <f t="shared" si="704"/>
        <v>-12.894905025216802</v>
      </c>
      <c r="DB180" s="12">
        <f>(CL180-$BV180)/$BV180*100</f>
        <v>1.0238928403501535</v>
      </c>
      <c r="DD180" s="12">
        <f t="shared" si="665"/>
        <v>206.0945895312166</v>
      </c>
      <c r="DE180" s="12">
        <f t="shared" si="639"/>
        <v>225.99623473940349</v>
      </c>
      <c r="DF180" s="12">
        <f t="shared" si="666"/>
        <v>223.39177093368988</v>
      </c>
      <c r="DH180" s="12">
        <f t="shared" si="667"/>
        <v>-13.206721406186833</v>
      </c>
      <c r="DI180" s="12">
        <f t="shared" si="668"/>
        <v>51.013789691387586</v>
      </c>
      <c r="DJ180" s="12">
        <f>(CD180-$DD180)/$DD180*100</f>
        <v>7.5099086697732433</v>
      </c>
      <c r="DL180" s="12">
        <f t="shared" si="670"/>
        <v>-20.465120341231131</v>
      </c>
      <c r="DM180" s="12">
        <f t="shared" si="671"/>
        <v>10.989380692713839</v>
      </c>
      <c r="DN180" s="12">
        <f t="shared" si="675"/>
        <v>-6.748291410891599</v>
      </c>
      <c r="DP180" s="12">
        <f t="shared" si="672"/>
        <v>5.8538930996945195</v>
      </c>
      <c r="DQ180" s="12">
        <f t="shared" si="673"/>
        <v>-15.04715477927572</v>
      </c>
      <c r="DR180" s="12">
        <f t="shared" si="674"/>
        <v>-1.4722716903545499</v>
      </c>
    </row>
    <row r="181" spans="1:122" s="17" customFormat="1" ht="15.75" x14ac:dyDescent="0.25">
      <c r="A181" s="21"/>
    </row>
    <row r="182" spans="1:122" ht="15.75" x14ac:dyDescent="0.25">
      <c r="A182" s="21" t="str">
        <f>'data convert'!A182</f>
        <v>Bellary</v>
      </c>
      <c r="BX182" s="72" t="s">
        <v>40</v>
      </c>
      <c r="BY182" s="72"/>
      <c r="BZ182" s="72"/>
      <c r="CB182" s="71" t="s">
        <v>3</v>
      </c>
      <c r="CC182" s="71"/>
      <c r="CD182" s="71"/>
      <c r="CF182" s="71" t="s">
        <v>7</v>
      </c>
      <c r="CG182" s="71"/>
      <c r="CH182" s="71"/>
      <c r="CJ182" s="71" t="s">
        <v>4</v>
      </c>
      <c r="CK182" s="71"/>
      <c r="CL182" s="71"/>
      <c r="CN182" s="2"/>
      <c r="CO182" s="2"/>
      <c r="CP182" s="2"/>
      <c r="CR182" s="71" t="s">
        <v>3</v>
      </c>
      <c r="CS182" s="71"/>
      <c r="CT182" s="71"/>
      <c r="CV182" s="71" t="s">
        <v>7</v>
      </c>
      <c r="CW182" s="71"/>
      <c r="CX182" s="71"/>
      <c r="CZ182" s="71" t="s">
        <v>4</v>
      </c>
      <c r="DA182" s="71"/>
      <c r="DB182" s="71"/>
      <c r="DD182" s="2"/>
      <c r="DE182" s="2" t="s">
        <v>43</v>
      </c>
      <c r="DF182" s="2"/>
      <c r="DH182" s="71" t="s">
        <v>3</v>
      </c>
      <c r="DI182" s="71"/>
      <c r="DJ182" s="71"/>
      <c r="DL182" s="71" t="s">
        <v>7</v>
      </c>
      <c r="DM182" s="71"/>
      <c r="DN182" s="71"/>
      <c r="DP182" s="71" t="s">
        <v>4</v>
      </c>
      <c r="DQ182" s="71"/>
      <c r="DR182" s="71"/>
    </row>
    <row r="183" spans="1:122" ht="15.75" x14ac:dyDescent="0.25">
      <c r="A183" s="21" t="str">
        <f>'data convert'!A183</f>
        <v xml:space="preserve">Year </v>
      </c>
      <c r="B183" s="8">
        <v>1951</v>
      </c>
      <c r="C183" s="8">
        <v>1952</v>
      </c>
      <c r="D183" s="8">
        <v>1953</v>
      </c>
      <c r="E183" s="8">
        <v>1954</v>
      </c>
      <c r="F183" s="8">
        <v>1955</v>
      </c>
      <c r="G183" s="8">
        <v>1956</v>
      </c>
      <c r="H183" s="8">
        <v>1957</v>
      </c>
      <c r="I183" s="8">
        <v>1958</v>
      </c>
      <c r="J183" s="8">
        <v>1959</v>
      </c>
      <c r="K183" s="8">
        <v>1960</v>
      </c>
      <c r="L183" s="8">
        <v>1961</v>
      </c>
      <c r="M183" s="8">
        <v>1962</v>
      </c>
      <c r="N183" s="8">
        <v>1963</v>
      </c>
      <c r="O183" s="8">
        <v>1964</v>
      </c>
      <c r="P183" s="8">
        <v>1965</v>
      </c>
      <c r="Q183" s="8">
        <v>1966</v>
      </c>
      <c r="R183" s="8">
        <v>1967</v>
      </c>
      <c r="S183" s="8">
        <v>1968</v>
      </c>
      <c r="T183" s="8">
        <v>1969</v>
      </c>
      <c r="U183" s="8">
        <v>1970</v>
      </c>
      <c r="V183" s="8">
        <v>1971</v>
      </c>
      <c r="W183" s="8">
        <v>1972</v>
      </c>
      <c r="X183" s="8">
        <v>1973</v>
      </c>
      <c r="Y183" s="8">
        <v>1974</v>
      </c>
      <c r="Z183" s="8">
        <v>1975</v>
      </c>
      <c r="AA183" s="8">
        <v>1976</v>
      </c>
      <c r="AB183" s="8">
        <v>1977</v>
      </c>
      <c r="AC183" s="8">
        <v>1978</v>
      </c>
      <c r="AD183" s="8">
        <v>1979</v>
      </c>
      <c r="AE183" s="8">
        <v>1980</v>
      </c>
      <c r="AF183" s="8">
        <v>1981</v>
      </c>
      <c r="AG183" s="8">
        <v>1982</v>
      </c>
      <c r="AH183" s="8">
        <v>1983</v>
      </c>
      <c r="AI183" s="8">
        <v>1984</v>
      </c>
      <c r="AJ183" s="8">
        <v>1985</v>
      </c>
      <c r="AK183" s="8">
        <v>1986</v>
      </c>
      <c r="AL183" s="8">
        <v>1987</v>
      </c>
      <c r="AM183" s="8">
        <v>1988</v>
      </c>
      <c r="AN183" s="8">
        <v>1989</v>
      </c>
      <c r="AO183" s="8">
        <v>1990</v>
      </c>
      <c r="AP183" s="8">
        <v>1991</v>
      </c>
      <c r="AQ183" s="8">
        <v>1992</v>
      </c>
      <c r="AR183" s="8">
        <v>1993</v>
      </c>
      <c r="AS183" s="8">
        <v>1994</v>
      </c>
      <c r="AT183" s="8">
        <v>1995</v>
      </c>
      <c r="AU183" s="8">
        <v>1996</v>
      </c>
      <c r="AV183" s="8">
        <v>1997</v>
      </c>
      <c r="AW183" s="8">
        <v>1998</v>
      </c>
      <c r="AX183" s="8">
        <v>1999</v>
      </c>
      <c r="AY183" s="8">
        <v>2000</v>
      </c>
      <c r="AZ183" s="8">
        <v>2001</v>
      </c>
      <c r="BA183" s="8">
        <v>2002</v>
      </c>
      <c r="BB183" s="8">
        <v>2003</v>
      </c>
      <c r="BC183" s="8">
        <v>2004</v>
      </c>
      <c r="BD183" s="8">
        <v>2005</v>
      </c>
      <c r="BE183" s="8">
        <v>2006</v>
      </c>
      <c r="BF183" s="8">
        <v>2007</v>
      </c>
      <c r="BG183" s="8">
        <v>2008</v>
      </c>
      <c r="BH183" s="8">
        <v>2009</v>
      </c>
      <c r="BI183" s="8">
        <v>2010</v>
      </c>
      <c r="BJ183" s="8">
        <v>2011</v>
      </c>
      <c r="BK183" s="8">
        <v>2012</v>
      </c>
      <c r="BL183" s="9">
        <v>2013</v>
      </c>
      <c r="BM183" s="9">
        <v>2014</v>
      </c>
      <c r="BN183">
        <v>2015</v>
      </c>
      <c r="BO183">
        <v>2016</v>
      </c>
      <c r="BP183" s="9">
        <v>2017</v>
      </c>
      <c r="BQ183">
        <v>2018</v>
      </c>
      <c r="BR183">
        <v>2019</v>
      </c>
      <c r="BS183" s="9">
        <v>2020</v>
      </c>
      <c r="BV183" s="15" t="s">
        <v>29</v>
      </c>
      <c r="BX183" s="16" t="s">
        <v>3</v>
      </c>
      <c r="BY183" s="16" t="s">
        <v>7</v>
      </c>
      <c r="BZ183" s="16" t="s">
        <v>4</v>
      </c>
      <c r="CB183" s="10" t="s">
        <v>30</v>
      </c>
      <c r="CC183" s="10" t="s">
        <v>31</v>
      </c>
      <c r="CD183" s="10" t="s">
        <v>32</v>
      </c>
      <c r="CF183" s="10" t="s">
        <v>33</v>
      </c>
      <c r="CG183" s="10" t="s">
        <v>34</v>
      </c>
      <c r="CH183" s="10" t="s">
        <v>35</v>
      </c>
      <c r="CJ183" s="10" t="s">
        <v>36</v>
      </c>
      <c r="CK183" s="10" t="s">
        <v>37</v>
      </c>
      <c r="CL183" s="10" t="s">
        <v>38</v>
      </c>
      <c r="CN183" s="11" t="s">
        <v>3</v>
      </c>
      <c r="CO183" s="11" t="s">
        <v>7</v>
      </c>
      <c r="CP183" s="11" t="s">
        <v>4</v>
      </c>
      <c r="CR183" t="s">
        <v>30</v>
      </c>
      <c r="CS183" t="s">
        <v>31</v>
      </c>
      <c r="CT183" t="s">
        <v>32</v>
      </c>
      <c r="CV183" t="s">
        <v>33</v>
      </c>
      <c r="CW183" t="s">
        <v>34</v>
      </c>
      <c r="CX183" t="s">
        <v>35</v>
      </c>
      <c r="CZ183" t="s">
        <v>36</v>
      </c>
      <c r="DA183" t="s">
        <v>37</v>
      </c>
      <c r="DB183" t="s">
        <v>38</v>
      </c>
      <c r="DD183" s="11" t="s">
        <v>3</v>
      </c>
      <c r="DE183" s="11" t="s">
        <v>7</v>
      </c>
      <c r="DF183" s="11" t="s">
        <v>4</v>
      </c>
      <c r="DH183" t="s">
        <v>30</v>
      </c>
      <c r="DI183" t="s">
        <v>31</v>
      </c>
      <c r="DJ183" t="s">
        <v>32</v>
      </c>
      <c r="DL183" t="s">
        <v>33</v>
      </c>
      <c r="DM183" t="s">
        <v>34</v>
      </c>
      <c r="DN183" t="s">
        <v>35</v>
      </c>
      <c r="DP183" t="s">
        <v>36</v>
      </c>
      <c r="DQ183" t="s">
        <v>37</v>
      </c>
      <c r="DR183" t="s">
        <v>38</v>
      </c>
    </row>
    <row r="184" spans="1:122" s="12" customFormat="1" ht="15.75" x14ac:dyDescent="0.25">
      <c r="A184" s="21" t="str">
        <f>'data convert'!A184</f>
        <v>Jan</v>
      </c>
      <c r="B184" s="12">
        <f>'data convert'!B184</f>
        <v>0</v>
      </c>
      <c r="C184" s="12">
        <f>'data convert'!C184</f>
        <v>0</v>
      </c>
      <c r="D184" s="12">
        <f>'data convert'!D184</f>
        <v>0</v>
      </c>
      <c r="E184" s="12">
        <f>'data convert'!E184</f>
        <v>0</v>
      </c>
      <c r="F184" s="12">
        <f>'data convert'!F184</f>
        <v>0</v>
      </c>
      <c r="G184" s="12">
        <f>'data convert'!G184</f>
        <v>0</v>
      </c>
      <c r="H184" s="12">
        <f>'data convert'!H184</f>
        <v>0</v>
      </c>
      <c r="I184" s="12">
        <f>'data convert'!I184</f>
        <v>0.18</v>
      </c>
      <c r="J184" s="12">
        <f>'data convert'!J184</f>
        <v>0</v>
      </c>
      <c r="K184" s="12">
        <f>'data convert'!K184</f>
        <v>0</v>
      </c>
      <c r="L184" s="12">
        <f>'data convert'!L184</f>
        <v>0.2818181818181818</v>
      </c>
      <c r="M184" s="12">
        <f>'data convert'!M184</f>
        <v>0</v>
      </c>
      <c r="N184" s="12">
        <f>'data convert'!N184</f>
        <v>0</v>
      </c>
      <c r="O184" s="12">
        <f>'data convert'!O184</f>
        <v>0</v>
      </c>
      <c r="P184" s="12">
        <f>'data convert'!P184</f>
        <v>0</v>
      </c>
      <c r="Q184" s="12">
        <f>'data convert'!Q184</f>
        <v>6.7833333333333341</v>
      </c>
      <c r="R184" s="12">
        <f>'data convert'!R184</f>
        <v>2.5142857142857147</v>
      </c>
      <c r="S184" s="12">
        <f>'data convert'!S184</f>
        <v>8.1250000000000003E-2</v>
      </c>
      <c r="T184" s="12">
        <f>'data convert'!T184</f>
        <v>0</v>
      </c>
      <c r="U184" s="12">
        <f>'data convert'!U184</f>
        <v>5.8823529411764705E-2</v>
      </c>
      <c r="V184" s="12">
        <f>'data convert'!V184</f>
        <v>0</v>
      </c>
      <c r="W184" s="12">
        <f>'data convert'!W184</f>
        <v>0</v>
      </c>
      <c r="X184" s="12">
        <f>'data convert'!X184</f>
        <v>0</v>
      </c>
      <c r="Y184" s="12">
        <f>'data convert'!Y184</f>
        <v>0</v>
      </c>
      <c r="Z184" s="12">
        <f>'data convert'!Z184</f>
        <v>2.2080000000000002</v>
      </c>
      <c r="AA184" s="12">
        <f>'data convert'!AA184</f>
        <v>0</v>
      </c>
      <c r="AB184" s="12">
        <f>'data convert'!AB184</f>
        <v>0</v>
      </c>
      <c r="AC184" s="12">
        <f>'data convert'!AC184</f>
        <v>0</v>
      </c>
      <c r="AD184" s="12">
        <f>'data convert'!AD184</f>
        <v>0.25806451612903225</v>
      </c>
      <c r="AE184" s="12">
        <f>'data convert'!AE184</f>
        <v>0</v>
      </c>
      <c r="AF184" s="12">
        <f>'data convert'!AF184</f>
        <v>7.7764705882352931</v>
      </c>
      <c r="AG184" s="12">
        <f>'data convert'!AG184</f>
        <v>0</v>
      </c>
      <c r="AH184" s="12">
        <f>'data convert'!AH184</f>
        <v>0</v>
      </c>
      <c r="AI184" s="12">
        <f>'data convert'!AI184</f>
        <v>0.75454545454545452</v>
      </c>
      <c r="AJ184" s="12">
        <f>'data convert'!AJ184</f>
        <v>0.23636363636363636</v>
      </c>
      <c r="AK184" s="12">
        <f>'data convert'!AK184</f>
        <v>13.718181818181819</v>
      </c>
      <c r="AL184" s="12">
        <f>'data convert'!AL184</f>
        <v>0.21944444444444444</v>
      </c>
      <c r="AM184" s="12">
        <f>'data convert'!AM184</f>
        <v>0</v>
      </c>
      <c r="AN184" s="12">
        <f>'data convert'!AN184</f>
        <v>0</v>
      </c>
      <c r="AO184" s="12">
        <f>'data convert'!AO184</f>
        <v>0.78936170212765966</v>
      </c>
      <c r="AP184" s="12">
        <f>'data convert'!AP184</f>
        <v>2.2916666666666669E-2</v>
      </c>
      <c r="AQ184" s="12">
        <f>'data convert'!AQ184</f>
        <v>0</v>
      </c>
      <c r="AR184" s="12">
        <f>'data convert'!AR184</f>
        <v>0</v>
      </c>
      <c r="AS184" s="12">
        <f>'data convert'!AS184</f>
        <v>1.0260869565217394</v>
      </c>
      <c r="AT184" s="12">
        <f>'data convert'!AT184</f>
        <v>11.587804878048779</v>
      </c>
      <c r="AU184" s="12">
        <f>'data convert'!AU184</f>
        <v>0</v>
      </c>
      <c r="AV184" s="12">
        <f>'data convert'!AV184</f>
        <v>3</v>
      </c>
      <c r="AW184" s="12">
        <f>'data convert'!AW184</f>
        <v>0</v>
      </c>
      <c r="AX184" s="12">
        <f>'data convert'!AX184</f>
        <v>0</v>
      </c>
      <c r="AY184" s="12">
        <f>'data convert'!AY184</f>
        <v>0</v>
      </c>
      <c r="AZ184" s="12">
        <f>'data convert'!AZ184</f>
        <v>2.9729729729729731E-2</v>
      </c>
      <c r="BA184" s="12">
        <f>'data convert'!BA184</f>
        <v>3.405263157894737</v>
      </c>
      <c r="BB184" s="12">
        <f>'data convert'!BB184</f>
        <v>0</v>
      </c>
      <c r="BC184" s="12">
        <f>'data convert'!BC184</f>
        <v>0</v>
      </c>
      <c r="BD184" s="12">
        <f>'data convert'!BD184</f>
        <v>6.8837837837837839</v>
      </c>
      <c r="BE184" s="12">
        <f>'data convert'!BE184</f>
        <v>0</v>
      </c>
      <c r="BF184" s="12">
        <f>'data convert'!BF184</f>
        <v>0</v>
      </c>
      <c r="BG184" s="12">
        <f>'data convert'!BG184</f>
        <v>0</v>
      </c>
      <c r="BH184" s="12">
        <f>'data convert'!BH184</f>
        <v>0</v>
      </c>
      <c r="BI184" s="12">
        <f>'data convert'!BI184</f>
        <v>19.2</v>
      </c>
      <c r="BJ184" s="12">
        <f>'data convert'!BJ184</f>
        <v>0</v>
      </c>
      <c r="BK184" s="12">
        <f>'data convert'!BK184</f>
        <v>0</v>
      </c>
      <c r="BL184" s="12">
        <f>'data convert'!BL184</f>
        <v>0</v>
      </c>
      <c r="BM184" s="12">
        <f>'data convert'!BM184</f>
        <v>0</v>
      </c>
      <c r="BN184" s="12">
        <f>'data convert'!BN184</f>
        <v>0</v>
      </c>
      <c r="BO184" s="12">
        <f>'data convert'!BO184</f>
        <v>3.9199999999999986</v>
      </c>
      <c r="BP184" s="12">
        <f>'data convert'!BP184</f>
        <v>6.0000000000000005E-2</v>
      </c>
      <c r="BQ184" s="12">
        <f>'data convert'!BQ184</f>
        <v>0</v>
      </c>
      <c r="BR184" s="12">
        <f>'data convert'!BR184</f>
        <v>4.49</v>
      </c>
      <c r="BS184" s="12">
        <f>'data convert'!BS184</f>
        <v>0.02</v>
      </c>
      <c r="BV184" s="14">
        <f>AVERAGE(B184:BS184)</f>
        <v>1.2786504013074536</v>
      </c>
      <c r="BX184" s="12">
        <f>AVERAGE(I184,Q184,X184,AC184,AE184,AH184,AL184,AM184,AQ184,AT184,AW184,BB184,BF184,BI184,BN184,BO184)</f>
        <v>2.6181614159891602</v>
      </c>
      <c r="BY184" s="12">
        <f>AVERAGE(B184,F184,G184,M184,V184,Y184,AA184,AN184,AX184,AY184,BG184,BJ184,BK184,BP184,BS184)</f>
        <v>5.3333333333333332E-3</v>
      </c>
      <c r="BZ184" s="12">
        <f>AVERAGE(C184,D184,E184,H184,K184,L184,N184,O184,P184,R184,S184,T184,U184,W184,Z184,AB184,AD184,AF184,AG184,AI184,AJ184,AK184,AO184,AP184,AR184,AS184,AU184,AV184,AZ184,BA184,BC184,BD184,BE184,BH184,BL184,BM184,BQ184,BR184)</f>
        <v>1.2509196167288215</v>
      </c>
      <c r="CA184" s="13"/>
      <c r="CB184" s="12">
        <f>AVERAGE(I184,X184,AE184,AH184,AQ184,AT184,AW184,BF184,BI184,BO184)</f>
        <v>3.4887804878048776</v>
      </c>
      <c r="CC184" s="12">
        <f>AVERAGE(AC184,AL184)</f>
        <v>0.10972222222222222</v>
      </c>
      <c r="CD184" s="12">
        <f>AVERAGE(Q184,AM184,BB184,BN184)</f>
        <v>1.6958333333333335</v>
      </c>
      <c r="CF184" s="12">
        <f>AVERAGE(F184,AN184)</f>
        <v>0</v>
      </c>
      <c r="CG184" s="12">
        <f>AVERAGE(G184,M184,V184,Y184,AX184,BG184,BJ184,BP184,BS184)</f>
        <v>8.8888888888888889E-3</v>
      </c>
      <c r="CH184" s="12">
        <f>AVERAGE(AA184,AY184,BK184)</f>
        <v>0</v>
      </c>
      <c r="CJ184" s="12">
        <f>AVERAGE(C184,L184,O184,R184,AB184,AK184,AZ184,BC184,BL184,BR184)</f>
        <v>2.1034015444015446</v>
      </c>
      <c r="CK184" s="12">
        <f>AVERAGE(D184,J184,P184,S184,AF184,AI184,AO184,AR184,AU184,BA184,BD184,BM184)</f>
        <v>1.6408895572155775</v>
      </c>
      <c r="CL184" s="12">
        <f>AVERAGE(E184,H184,K184,N184,T184,W184,Z184,AD184,AG184,AJ184,AP184,AS184,AV184,BE184,BH184,BQ184)</f>
        <v>0.42196448598006719</v>
      </c>
      <c r="CM184" s="13"/>
      <c r="CN184" s="12">
        <f>(BX184-$BV184)/$BV184*100</f>
        <v>104.75975398060497</v>
      </c>
      <c r="CO184" s="12">
        <f>(BY184-$BV184)/$BV184*100</f>
        <v>-99.582893547143144</v>
      </c>
      <c r="CP184" s="12">
        <f>(BZ184-$BV184)/$BV184*100</f>
        <v>-2.1687542232244748</v>
      </c>
      <c r="CR184" s="12">
        <f>(CB184-$BV184)/$BV184*100</f>
        <v>172.84866013708736</v>
      </c>
      <c r="CS184" s="12">
        <f>(CC184-$BV184)/$BV184*100</f>
        <v>-91.418903704247185</v>
      </c>
      <c r="CT184" s="12">
        <f>(CD184-$BV184)/$BV184*100</f>
        <v>32.626817431824954</v>
      </c>
      <c r="CV184" s="12">
        <f>(CF184-$BV184)/$BV184*100</f>
        <v>-100</v>
      </c>
      <c r="CW184" s="12">
        <f>(CG184-$BV184)/$BV184*100</f>
        <v>-99.304822578571915</v>
      </c>
      <c r="CX184" s="12">
        <f>(CH184-$BV184)/$BV184*100</f>
        <v>-100</v>
      </c>
      <c r="CZ184" s="12">
        <f>(CJ184-$BV184)/$BV184*100</f>
        <v>64.501691959800837</v>
      </c>
      <c r="DA184" s="12">
        <f>(CK184-$BV184)/$BV184*100</f>
        <v>28.329804263755353</v>
      </c>
      <c r="DB184" s="12">
        <f>(CL184-$BV184)/$BV184*100</f>
        <v>-66.999229378992297</v>
      </c>
      <c r="DC184" s="13"/>
      <c r="DD184" s="12">
        <f>BX184</f>
        <v>2.6181614159891602</v>
      </c>
      <c r="DE184" s="12">
        <f t="shared" ref="DE184:DE200" si="719">BY184</f>
        <v>5.3333333333333332E-3</v>
      </c>
      <c r="DF184" s="12">
        <f>BZ184</f>
        <v>1.2509196167288215</v>
      </c>
      <c r="DH184" s="12">
        <f>(CB184-$DD184)/$DD184*100</f>
        <v>33.253070895431833</v>
      </c>
      <c r="DI184" s="12">
        <f>(CC184-$DD184)/$DD184*100</f>
        <v>-95.809188022092656</v>
      </c>
      <c r="DJ184" s="12">
        <f>(CD184-$DD184)/$DD184*100</f>
        <v>-35.228083227533332</v>
      </c>
      <c r="DL184" s="12">
        <f>(CF184-$DE184)/$DE184*100</f>
        <v>-100</v>
      </c>
      <c r="DM184" s="12">
        <f>(CG184-$DE184)/$DE184*100</f>
        <v>66.666666666666671</v>
      </c>
      <c r="DN184" s="12">
        <f>(CH184-$DE184)/$DE184*100</f>
        <v>-100</v>
      </c>
      <c r="DP184" s="12">
        <f>(CJ184-$DF184)/$DF184*100</f>
        <v>68.148417873722337</v>
      </c>
      <c r="DQ184" s="12">
        <f>(CK184-$DF184)/$DF184*100</f>
        <v>31.17466024767721</v>
      </c>
      <c r="DR184" s="12">
        <f>(CL184-$DF184)/$DF184*100</f>
        <v>-66.267657782559013</v>
      </c>
    </row>
    <row r="185" spans="1:122" s="12" customFormat="1" ht="15.75" x14ac:dyDescent="0.25">
      <c r="A185" s="21" t="str">
        <f>'data convert'!A185</f>
        <v>Feb</v>
      </c>
      <c r="B185" s="12">
        <f>'data convert'!B185</f>
        <v>0</v>
      </c>
      <c r="C185" s="12">
        <f>'data convert'!C185</f>
        <v>5.26</v>
      </c>
      <c r="D185" s="12">
        <f>'data convert'!D185</f>
        <v>0</v>
      </c>
      <c r="E185" s="12">
        <f>'data convert'!E185</f>
        <v>0</v>
      </c>
      <c r="F185" s="12">
        <f>'data convert'!F185</f>
        <v>0</v>
      </c>
      <c r="G185" s="12">
        <f>'data convert'!G185</f>
        <v>0</v>
      </c>
      <c r="H185" s="12">
        <f>'data convert'!H185</f>
        <v>0</v>
      </c>
      <c r="I185" s="12">
        <f>'data convert'!I185</f>
        <v>0</v>
      </c>
      <c r="J185" s="12">
        <f>'data convert'!J185</f>
        <v>0</v>
      </c>
      <c r="K185" s="12">
        <f>'data convert'!K185</f>
        <v>0</v>
      </c>
      <c r="L185" s="12">
        <f>'data convert'!L185</f>
        <v>0</v>
      </c>
      <c r="M185" s="12">
        <f>'data convert'!M185</f>
        <v>4.7266666666666675</v>
      </c>
      <c r="N185" s="12">
        <f>'data convert'!N185</f>
        <v>0</v>
      </c>
      <c r="O185" s="12">
        <f>'data convert'!O185</f>
        <v>0</v>
      </c>
      <c r="P185" s="12">
        <f>'data convert'!P185</f>
        <v>0</v>
      </c>
      <c r="Q185" s="12">
        <f>'data convert'!Q185</f>
        <v>0</v>
      </c>
      <c r="R185" s="12">
        <f>'data convert'!R185</f>
        <v>0</v>
      </c>
      <c r="S185" s="12">
        <f>'data convert'!S185</f>
        <v>13.168749999999999</v>
      </c>
      <c r="T185" s="12">
        <f>'data convert'!T185</f>
        <v>0</v>
      </c>
      <c r="U185" s="12">
        <f>'data convert'!U185</f>
        <v>0</v>
      </c>
      <c r="V185" s="12">
        <f>'data convert'!V185</f>
        <v>0.08</v>
      </c>
      <c r="W185" s="12">
        <f>'data convert'!W185</f>
        <v>5.6611111111111114</v>
      </c>
      <c r="X185" s="12">
        <f>'data convert'!X185</f>
        <v>0</v>
      </c>
      <c r="Y185" s="12">
        <f>'data convert'!Y185</f>
        <v>0</v>
      </c>
      <c r="Z185" s="12">
        <f>'data convert'!Z185</f>
        <v>0.32400000000000001</v>
      </c>
      <c r="AA185" s="12">
        <f>'data convert'!AA185</f>
        <v>0</v>
      </c>
      <c r="AB185" s="12">
        <f>'data convert'!AB185</f>
        <v>0.2</v>
      </c>
      <c r="AC185" s="12">
        <f>'data convert'!AC185</f>
        <v>6.2347826086956522</v>
      </c>
      <c r="AD185" s="12">
        <f>'data convert'!AD185</f>
        <v>3.3290322580645162</v>
      </c>
      <c r="AE185" s="12">
        <f>'data convert'!AE185</f>
        <v>0</v>
      </c>
      <c r="AF185" s="12">
        <f>'data convert'!AF185</f>
        <v>0</v>
      </c>
      <c r="AG185" s="12">
        <f>'data convert'!AG185</f>
        <v>0</v>
      </c>
      <c r="AH185" s="12">
        <f>'data convert'!AH185</f>
        <v>0.35294117647058826</v>
      </c>
      <c r="AI185" s="12">
        <f>'data convert'!AI185</f>
        <v>3.5969696969696967</v>
      </c>
      <c r="AJ185" s="12">
        <f>'data convert'!AJ185</f>
        <v>0.13333333333333333</v>
      </c>
      <c r="AK185" s="12">
        <f>'data convert'!AK185</f>
        <v>6.6848484848484846</v>
      </c>
      <c r="AL185" s="12">
        <f>'data convert'!AL185</f>
        <v>0</v>
      </c>
      <c r="AM185" s="12">
        <f>'data convert'!AM185</f>
        <v>0.6974358974358974</v>
      </c>
      <c r="AN185" s="12">
        <f>'data convert'!AN185</f>
        <v>0</v>
      </c>
      <c r="AO185" s="12">
        <f>'data convert'!AO185</f>
        <v>0</v>
      </c>
      <c r="AP185" s="12">
        <f>'data convert'!AP185</f>
        <v>0</v>
      </c>
      <c r="AQ185" s="12">
        <f>'data convert'!AQ185</f>
        <v>0.11063829787234043</v>
      </c>
      <c r="AR185" s="12">
        <f>'data convert'!AR185</f>
        <v>0</v>
      </c>
      <c r="AS185" s="12">
        <f>'data convert'!AS185</f>
        <v>1.1434782608695653</v>
      </c>
      <c r="AT185" s="12">
        <f>'data convert'!AT185</f>
        <v>0</v>
      </c>
      <c r="AU185" s="12">
        <f>'data convert'!AU185</f>
        <v>0</v>
      </c>
      <c r="AV185" s="12">
        <f>'data convert'!AV185</f>
        <v>0</v>
      </c>
      <c r="AW185" s="12">
        <f>'data convert'!AW185</f>
        <v>0</v>
      </c>
      <c r="AX185" s="12">
        <f>'data convert'!AX185</f>
        <v>1.8289473684210531</v>
      </c>
      <c r="AY185" s="12">
        <f>'data convert'!AY185</f>
        <v>2.7675675675675677</v>
      </c>
      <c r="AZ185" s="12">
        <f>'data convert'!AZ185</f>
        <v>0.25945945945945947</v>
      </c>
      <c r="BA185" s="12">
        <f>'data convert'!BA185</f>
        <v>8.8578947368421037</v>
      </c>
      <c r="BB185" s="12">
        <f>'data convert'!BB185</f>
        <v>0</v>
      </c>
      <c r="BC185" s="12">
        <f>'data convert'!BC185</f>
        <v>0</v>
      </c>
      <c r="BD185" s="12">
        <f>'data convert'!BD185</f>
        <v>1.2594594594594593</v>
      </c>
      <c r="BE185" s="12">
        <f>'data convert'!BE185</f>
        <v>0</v>
      </c>
      <c r="BF185" s="12">
        <f>'data convert'!BF185</f>
        <v>0</v>
      </c>
      <c r="BG185" s="12">
        <f>'data convert'!BG185</f>
        <v>10.7</v>
      </c>
      <c r="BH185" s="12">
        <f>'data convert'!BH185</f>
        <v>0</v>
      </c>
      <c r="BI185" s="12">
        <f>'data convert'!BI185</f>
        <v>2.7</v>
      </c>
      <c r="BJ185" s="12">
        <f>'data convert'!BJ185</f>
        <v>0.5</v>
      </c>
      <c r="BK185" s="12">
        <f>'data convert'!BK185</f>
        <v>0</v>
      </c>
      <c r="BL185" s="12">
        <f>'data convert'!BL185</f>
        <v>4.4000000000000004</v>
      </c>
      <c r="BM185" s="12">
        <f>'data convert'!BM185</f>
        <v>6</v>
      </c>
      <c r="BN185" s="12">
        <f>'data convert'!BN185</f>
        <v>0</v>
      </c>
      <c r="BO185" s="12">
        <f>'data convert'!BO185</f>
        <v>0.1</v>
      </c>
      <c r="BP185" s="12">
        <f>'data convert'!BP185</f>
        <v>0</v>
      </c>
      <c r="BQ185" s="12">
        <f>'data convert'!BQ185</f>
        <v>1.41</v>
      </c>
      <c r="BR185" s="12">
        <f>'data convert'!BR185</f>
        <v>1.93</v>
      </c>
      <c r="BS185" s="12">
        <f>'data convert'!BS185</f>
        <v>0</v>
      </c>
      <c r="BV185" s="14">
        <f t="shared" ref="BV185:BV195" si="720">AVERAGE(B185:BS185)</f>
        <v>1.3488188054869643</v>
      </c>
      <c r="BX185" s="12">
        <f t="shared" ref="BX185:BX195" si="721">AVERAGE(I185,Q185,X185,AC185,AE185,AH185,AL185,AM185,AQ185,AT185,AW185,BB185,BF185,BI185,BN185,BO185)</f>
        <v>0.63723737377965495</v>
      </c>
      <c r="BY185" s="12">
        <f t="shared" ref="BY185:BY195" si="722">AVERAGE(B185,F185,G185,M185,V185,Y185,AA185,AN185,AX185,AY185,BG185,BJ185,BK185,BP185,BS185)</f>
        <v>1.3735454401770191</v>
      </c>
      <c r="BZ185" s="12">
        <f t="shared" ref="BZ185:BZ195" si="723">AVERAGE(C185,D185,E185,H185,K185,L185,N185,O185,P185,R185,S185,T185,U185,W185,Z185,AB185,AD185,AF185,AG185,AI185,AJ185,AK185,AO185,AP185,AR185,AS185,AU185,AV185,AZ185,BA185,BC185,BD185,BE185,BH185,BL185,BM185,BQ185,BR185)</f>
        <v>1.67416675791994</v>
      </c>
      <c r="CA185" s="13"/>
      <c r="CB185" s="12">
        <f t="shared" ref="CB185:CB195" si="724">AVERAGE(I185,X185,AE185,AH185,AQ185,AT185,AW185,BF185,BI185,BO185)</f>
        <v>0.32635794743429292</v>
      </c>
      <c r="CC185" s="12">
        <f t="shared" ref="CC185:CC195" si="725">AVERAGE(AC185,AL185)</f>
        <v>3.1173913043478261</v>
      </c>
      <c r="CD185" s="12">
        <f t="shared" ref="CD185:CD195" si="726">AVERAGE(Q185,AM185,BB185,BN185)</f>
        <v>0.17435897435897435</v>
      </c>
      <c r="CF185" s="12">
        <f t="shared" ref="CF185:CF195" si="727">AVERAGE(F185,AN185)</f>
        <v>0</v>
      </c>
      <c r="CG185" s="12">
        <f t="shared" ref="CG185:CG195" si="728">AVERAGE(G185,M185,V185,Y185,AX185,BG185,BJ185,BP185,BS185)</f>
        <v>1.9817348927875242</v>
      </c>
      <c r="CH185" s="12">
        <f t="shared" ref="CH185:CH195" si="729">AVERAGE(AA185,AY185,BK185)</f>
        <v>0.92252252252252254</v>
      </c>
      <c r="CJ185" s="12">
        <f t="shared" ref="CJ185:CJ195" si="730">AVERAGE(C185,L185,O185,R185,AB185,AK185,AZ185,BC185,BL185,BR185)</f>
        <v>1.8734307944307944</v>
      </c>
      <c r="CK185" s="12">
        <f t="shared" ref="CK185:CK195" si="731">AVERAGE(D185,J185,P185,S185,AF185,AI185,AO185,AR185,AU185,BA185,BD185,BM185)</f>
        <v>2.7402561577726048</v>
      </c>
      <c r="CL185" s="12">
        <f t="shared" ref="CL185:CL195" si="732">AVERAGE(E185,H185,K185,N185,T185,W185,Z185,AD185,AG185,AJ185,AP185,AS185,AV185,BE185,BH185,BQ185)</f>
        <v>0.75005968521115796</v>
      </c>
      <c r="CM185" s="13"/>
      <c r="CN185" s="12">
        <f t="shared" ref="CN185:CN195" si="733">(BX185-$BV185)/$BV185*100</f>
        <v>-52.75589492173539</v>
      </c>
      <c r="CO185" s="12">
        <f t="shared" ref="CO185:CO196" si="734">(BY185-$BV185)/$BV185*100</f>
        <v>1.8332065500174948</v>
      </c>
      <c r="CP185" s="12">
        <f t="shared" ref="CP185:CP200" si="735">(BZ185-$BV185)/$BV185*100</f>
        <v>24.120953170986908</v>
      </c>
      <c r="CR185" s="12">
        <f t="shared" ref="CR185:CR195" si="736">(CB185-$BV185)/$BV185*100</f>
        <v>-75.804166867582495</v>
      </c>
      <c r="CS185" s="12">
        <f t="shared" ref="CS185:CS196" si="737">(CC185-$BV185)/$BV185*100</f>
        <v>131.12009497987046</v>
      </c>
      <c r="CT185" s="12">
        <f t="shared" ref="CT185:CT200" si="738">(CD185-$BV185)/$BV185*100</f>
        <v>-87.073210007920551</v>
      </c>
      <c r="CV185" s="12">
        <f t="shared" ref="CV185:CV195" si="739">(CF185-$BV185)/$BV185*100</f>
        <v>-100</v>
      </c>
      <c r="CW185" s="12">
        <f t="shared" ref="CW185:CW196" si="740">(CG185-$BV185)/$BV185*100</f>
        <v>46.923729468025776</v>
      </c>
      <c r="CX185" s="12">
        <f t="shared" ref="CX185:CX200" si="741">(CH185-$BV185)/$BV185*100</f>
        <v>-31.605155653989858</v>
      </c>
      <c r="CZ185" s="12">
        <f t="shared" ref="CZ185:CZ195" si="742">(CJ185-$BV185)/$BV185*100</f>
        <v>38.894178136434668</v>
      </c>
      <c r="DA185" s="12">
        <f t="shared" ref="DA185:DA196" si="743">(CK185-$BV185)/$BV185*100</f>
        <v>103.15969399487201</v>
      </c>
      <c r="DB185" s="12">
        <f t="shared" ref="DB185:DB199" si="744">(CL185-$BV185)/$BV185*100</f>
        <v>-44.391368050331728</v>
      </c>
      <c r="DC185" s="13"/>
      <c r="DD185" s="12">
        <f t="shared" ref="DD185:DD200" si="745">BX185</f>
        <v>0.63723737377965495</v>
      </c>
      <c r="DE185" s="12">
        <f t="shared" si="719"/>
        <v>1.3735454401770191</v>
      </c>
      <c r="DF185" s="12">
        <f t="shared" ref="DF185:DF200" si="746">BZ185</f>
        <v>1.67416675791994</v>
      </c>
      <c r="DH185" s="12">
        <f t="shared" ref="DH185:DH200" si="747">(CB185-$DD185)/$DD185*100</f>
        <v>-48.785498016451633</v>
      </c>
      <c r="DI185" s="12">
        <f t="shared" ref="DI185:DI200" si="748">(CC185-$DD185)/$DD185*100</f>
        <v>389.20409138239955</v>
      </c>
      <c r="DJ185" s="12">
        <f t="shared" ref="DJ185:DJ199" si="749">(CD185-$DD185)/$DD185*100</f>
        <v>-72.638300650070704</v>
      </c>
      <c r="DL185" s="12">
        <f t="shared" ref="DL185:DL200" si="750">(CF185-$DE185)/$DE185*100</f>
        <v>-100</v>
      </c>
      <c r="DM185" s="12">
        <f t="shared" ref="DM185:DM200" si="751">(CG185-$DE185)/$DE185*100</f>
        <v>44.278801037126463</v>
      </c>
      <c r="DN185" s="12">
        <f>(CH185-$DE185)/$DE185*100</f>
        <v>-32.836403111379397</v>
      </c>
      <c r="DP185" s="12">
        <f t="shared" ref="DP185:DP200" si="752">(CJ185-$DF185)/$DF185*100</f>
        <v>11.902281273248374</v>
      </c>
      <c r="DQ185" s="12">
        <f t="shared" ref="DQ185:DQ200" si="753">(CK185-$DF185)/$DF185*100</f>
        <v>63.67880587816844</v>
      </c>
      <c r="DR185" s="12">
        <f t="shared" ref="DR185:DR200" si="754">(CL185-$DF185)/$DF185*100</f>
        <v>-55.198030204406535</v>
      </c>
    </row>
    <row r="186" spans="1:122" s="12" customFormat="1" ht="15.75" x14ac:dyDescent="0.25">
      <c r="A186" s="21" t="str">
        <f>'data convert'!A186</f>
        <v>Mar</v>
      </c>
      <c r="B186" s="12">
        <f>'data convert'!B186</f>
        <v>8.9875000000000007</v>
      </c>
      <c r="C186" s="12">
        <f>'data convert'!C186</f>
        <v>0</v>
      </c>
      <c r="D186" s="12">
        <f>'data convert'!D186</f>
        <v>0</v>
      </c>
      <c r="E186" s="12">
        <f>'data convert'!E186</f>
        <v>2.7833333333333332</v>
      </c>
      <c r="F186" s="12">
        <f>'data convert'!F186</f>
        <v>8.6750000000000007</v>
      </c>
      <c r="G186" s="12">
        <f>'data convert'!G186</f>
        <v>1.7333333333333334</v>
      </c>
      <c r="H186" s="12">
        <f>'data convert'!H186</f>
        <v>9.6454545454545446</v>
      </c>
      <c r="I186" s="12">
        <f>'data convert'!I186</f>
        <v>5.48</v>
      </c>
      <c r="J186" s="12">
        <f>'data convert'!J186</f>
        <v>0</v>
      </c>
      <c r="K186" s="12">
        <f>'data convert'!K186</f>
        <v>14.772727272727273</v>
      </c>
      <c r="L186" s="12">
        <f>'data convert'!L186</f>
        <v>5.7272727272727275</v>
      </c>
      <c r="M186" s="12">
        <f>'data convert'!M186</f>
        <v>0.59333333333333338</v>
      </c>
      <c r="N186" s="12">
        <f>'data convert'!N186</f>
        <v>10.213333333333333</v>
      </c>
      <c r="O186" s="12">
        <f>'data convert'!O186</f>
        <v>0.49375000000000002</v>
      </c>
      <c r="P186" s="12">
        <f>'data convert'!P186</f>
        <v>0</v>
      </c>
      <c r="Q186" s="12">
        <f>'data convert'!Q186</f>
        <v>0</v>
      </c>
      <c r="R186" s="12">
        <f>'data convert'!R186</f>
        <v>0</v>
      </c>
      <c r="S186" s="12">
        <f>'data convert'!S186</f>
        <v>2.7437499999999999</v>
      </c>
      <c r="T186" s="12">
        <f>'data convert'!T186</f>
        <v>0.30909090909090908</v>
      </c>
      <c r="U186" s="12">
        <f>'data convert'!U186</f>
        <v>6.6882352941176473</v>
      </c>
      <c r="V186" s="12">
        <f>'data convert'!V186</f>
        <v>0.34</v>
      </c>
      <c r="W186" s="12">
        <f>'data convert'!W186</f>
        <v>0</v>
      </c>
      <c r="X186" s="12">
        <f>'data convert'!X186</f>
        <v>0</v>
      </c>
      <c r="Y186" s="12">
        <f>'data convert'!Y186</f>
        <v>0.84210526315789469</v>
      </c>
      <c r="Z186" s="12">
        <f>'data convert'!Z186</f>
        <v>11.107999999999999</v>
      </c>
      <c r="AA186" s="12">
        <f>'data convert'!AA186</f>
        <v>1.3360000000000003</v>
      </c>
      <c r="AB186" s="12">
        <f>'data convert'!AB186</f>
        <v>0.98333333333333339</v>
      </c>
      <c r="AC186" s="12">
        <f>'data convert'!AC186</f>
        <v>0.16521739130434782</v>
      </c>
      <c r="AD186" s="12">
        <f>'data convert'!AD186</f>
        <v>4.6096774193548393</v>
      </c>
      <c r="AE186" s="12">
        <f>'data convert'!AE186</f>
        <v>0.31515151515151518</v>
      </c>
      <c r="AF186" s="12">
        <f>'data convert'!AF186</f>
        <v>5.6882352941176473</v>
      </c>
      <c r="AG186" s="12">
        <f>'data convert'!AG186</f>
        <v>9.4117647058823528E-2</v>
      </c>
      <c r="AH186" s="12">
        <f>'data convert'!AH186</f>
        <v>0</v>
      </c>
      <c r="AI186" s="12">
        <f>'data convert'!AI186</f>
        <v>1.696969696969697</v>
      </c>
      <c r="AJ186" s="12">
        <f>'data convert'!AJ186</f>
        <v>6.418181818181818</v>
      </c>
      <c r="AK186" s="12">
        <f>'data convert'!AK186</f>
        <v>1.2545454545454544</v>
      </c>
      <c r="AL186" s="12">
        <f>'data convert'!AL186</f>
        <v>2.7777777777777779E-3</v>
      </c>
      <c r="AM186" s="12">
        <f>'data convert'!AM186</f>
        <v>0.36410256410256409</v>
      </c>
      <c r="AN186" s="12">
        <f>'data convert'!AN186</f>
        <v>14.882608695652175</v>
      </c>
      <c r="AO186" s="12">
        <f>'data convert'!AO186</f>
        <v>2.048936170212766</v>
      </c>
      <c r="AP186" s="12">
        <f>'data convert'!AP186</f>
        <v>2.6854166666666663</v>
      </c>
      <c r="AQ186" s="12">
        <f>'data convert'!AQ186</f>
        <v>0</v>
      </c>
      <c r="AR186" s="12">
        <f>'data convert'!AR186</f>
        <v>2.3934782608695655</v>
      </c>
      <c r="AS186" s="12">
        <f>'data convert'!AS186</f>
        <v>0</v>
      </c>
      <c r="AT186" s="12">
        <f>'data convert'!AT186</f>
        <v>1.873170731707317</v>
      </c>
      <c r="AU186" s="12">
        <f>'data convert'!AU186</f>
        <v>1</v>
      </c>
      <c r="AV186" s="12">
        <f>'data convert'!AV186</f>
        <v>5</v>
      </c>
      <c r="AW186" s="12">
        <f>'data convert'!AW186</f>
        <v>0.29473684210526313</v>
      </c>
      <c r="AX186" s="12">
        <f>'data convert'!AX186</f>
        <v>0.60263157894736841</v>
      </c>
      <c r="AY186" s="12">
        <f>'data convert'!AY186</f>
        <v>0</v>
      </c>
      <c r="AZ186" s="12">
        <f>'data convert'!AZ186</f>
        <v>0.49729729729729727</v>
      </c>
      <c r="BA186" s="12">
        <f>'data convert'!BA186</f>
        <v>0.18421052631578946</v>
      </c>
      <c r="BB186" s="12">
        <f>'data convert'!BB186</f>
        <v>2.4871794871794872</v>
      </c>
      <c r="BC186" s="12">
        <f>'data convert'!BC186</f>
        <v>2.8769230769230769</v>
      </c>
      <c r="BD186" s="12">
        <f>'data convert'!BD186</f>
        <v>3.2729729729729731</v>
      </c>
      <c r="BE186" s="12">
        <f>'data convert'!BE186</f>
        <v>26.2</v>
      </c>
      <c r="BF186" s="12">
        <f>'data convert'!BF186</f>
        <v>2.1</v>
      </c>
      <c r="BG186" s="12">
        <f>'data convert'!BG186</f>
        <v>100</v>
      </c>
      <c r="BH186" s="12">
        <f>'data convert'!BH186</f>
        <v>6.3</v>
      </c>
      <c r="BI186" s="12">
        <f>'data convert'!BI186</f>
        <v>0</v>
      </c>
      <c r="BJ186" s="12">
        <f>'data convert'!BJ186</f>
        <v>1.2</v>
      </c>
      <c r="BK186" s="12">
        <f>'data convert'!BK186</f>
        <v>0.3</v>
      </c>
      <c r="BL186" s="12">
        <f>'data convert'!BL186</f>
        <v>1.9</v>
      </c>
      <c r="BM186" s="12">
        <f>'data convert'!BM186</f>
        <v>27.5</v>
      </c>
      <c r="BN186" s="12">
        <f>'data convert'!BN186</f>
        <v>9</v>
      </c>
      <c r="BO186" s="12">
        <f>'data convert'!BO186</f>
        <v>0.4</v>
      </c>
      <c r="BP186" s="12">
        <f>'data convert'!BP186</f>
        <v>15.58</v>
      </c>
      <c r="BQ186" s="12">
        <f>'data convert'!BQ186</f>
        <v>11.149999999999997</v>
      </c>
      <c r="BR186" s="12">
        <f>'data convert'!BR186</f>
        <v>1.7099999999999997</v>
      </c>
      <c r="BS186" s="12">
        <f>'data convert'!BS186</f>
        <v>1.69</v>
      </c>
      <c r="BV186" s="14">
        <f t="shared" si="720"/>
        <v>5.1313441651985974</v>
      </c>
      <c r="BX186" s="12">
        <f t="shared" si="721"/>
        <v>1.405146019333017</v>
      </c>
      <c r="BY186" s="12">
        <f t="shared" si="722"/>
        <v>10.450834146961606</v>
      </c>
      <c r="BZ186" s="12">
        <f t="shared" si="723"/>
        <v>4.7355063960565671</v>
      </c>
      <c r="CA186" s="13"/>
      <c r="CB186" s="12">
        <f t="shared" si="724"/>
        <v>1.0463059088964095</v>
      </c>
      <c r="CC186" s="12">
        <f t="shared" si="725"/>
        <v>8.3997584541062792E-2</v>
      </c>
      <c r="CD186" s="12">
        <f t="shared" si="726"/>
        <v>2.962820512820513</v>
      </c>
      <c r="CF186" s="12">
        <f t="shared" si="727"/>
        <v>11.778804347826089</v>
      </c>
      <c r="CG186" s="12">
        <f t="shared" si="728"/>
        <v>13.620155945419103</v>
      </c>
      <c r="CH186" s="12">
        <f t="shared" si="729"/>
        <v>0.54533333333333345</v>
      </c>
      <c r="CJ186" s="12">
        <f t="shared" si="730"/>
        <v>1.5443121889371889</v>
      </c>
      <c r="CK186" s="12">
        <f t="shared" si="731"/>
        <v>3.8773794101215366</v>
      </c>
      <c r="CL186" s="12">
        <f t="shared" si="732"/>
        <v>6.955583309075096</v>
      </c>
      <c r="CM186" s="13"/>
      <c r="CN186" s="12">
        <f t="shared" si="733"/>
        <v>-72.616414450176833</v>
      </c>
      <c r="CO186" s="12">
        <f t="shared" si="734"/>
        <v>103.66659905294287</v>
      </c>
      <c r="CP186" s="12">
        <f t="shared" si="735"/>
        <v>-7.7141145945082066</v>
      </c>
      <c r="CR186" s="12">
        <f t="shared" si="736"/>
        <v>-79.609516040795228</v>
      </c>
      <c r="CS186" s="12">
        <f t="shared" si="737"/>
        <v>-98.363049099088997</v>
      </c>
      <c r="CT186" s="12">
        <f t="shared" si="738"/>
        <v>-42.260343149174759</v>
      </c>
      <c r="CV186" s="12">
        <f t="shared" si="739"/>
        <v>129.54617676419716</v>
      </c>
      <c r="CW186" s="12">
        <f t="shared" si="740"/>
        <v>165.43056764332167</v>
      </c>
      <c r="CX186" s="12">
        <f t="shared" si="741"/>
        <v>-89.37250521935654</v>
      </c>
      <c r="CZ186" s="12">
        <f t="shared" si="742"/>
        <v>-69.904334240316544</v>
      </c>
      <c r="DA186" s="12">
        <f t="shared" si="743"/>
        <v>-24.43735432095167</v>
      </c>
      <c r="DB186" s="12">
        <f t="shared" si="744"/>
        <v>35.550902164168043</v>
      </c>
      <c r="DC186" s="13"/>
      <c r="DD186" s="12">
        <f t="shared" si="745"/>
        <v>1.405146019333017</v>
      </c>
      <c r="DE186" s="12">
        <f t="shared" si="719"/>
        <v>10.450834146961606</v>
      </c>
      <c r="DF186" s="12">
        <f t="shared" si="746"/>
        <v>4.7355063960565671</v>
      </c>
      <c r="DH186" s="12">
        <f t="shared" si="747"/>
        <v>-25.537567306132264</v>
      </c>
      <c r="DI186" s="12">
        <f t="shared" si="748"/>
        <v>-94.022145500512892</v>
      </c>
      <c r="DJ186" s="12">
        <f t="shared" si="749"/>
        <v>110.85499101558712</v>
      </c>
      <c r="DL186" s="12">
        <f t="shared" si="750"/>
        <v>12.706834518568707</v>
      </c>
      <c r="DM186" s="12">
        <f t="shared" si="751"/>
        <v>30.326017558884725</v>
      </c>
      <c r="DN186" s="12">
        <f t="shared" ref="DN186:DN200" si="755">(CH186-$DE186)/$DE186*100</f>
        <v>-94.781915724001038</v>
      </c>
      <c r="DP186" s="12">
        <f t="shared" si="752"/>
        <v>-67.388657943251957</v>
      </c>
      <c r="DQ186" s="12">
        <f t="shared" si="753"/>
        <v>-18.121123997417147</v>
      </c>
      <c r="DR186" s="12">
        <f t="shared" si="754"/>
        <v>46.881510177396649</v>
      </c>
    </row>
    <row r="187" spans="1:122" s="12" customFormat="1" ht="15.75" x14ac:dyDescent="0.25">
      <c r="A187" s="21" t="str">
        <f>'data convert'!A187</f>
        <v>Apr</v>
      </c>
      <c r="B187" s="12">
        <f>'data convert'!B187</f>
        <v>14.887499999999999</v>
      </c>
      <c r="C187" s="12">
        <f>'data convert'!C187</f>
        <v>39.86</v>
      </c>
      <c r="D187" s="12">
        <f>'data convert'!D187</f>
        <v>31.74</v>
      </c>
      <c r="E187" s="12">
        <f>'data convert'!E187</f>
        <v>25.566666666666666</v>
      </c>
      <c r="F187" s="12">
        <f>'data convert'!F187</f>
        <v>63.924999999999997</v>
      </c>
      <c r="G187" s="12">
        <f>'data convert'!G187</f>
        <v>63.722222222222236</v>
      </c>
      <c r="H187" s="12">
        <f>'data convert'!H187</f>
        <v>11.745454545454544</v>
      </c>
      <c r="I187" s="12">
        <f>'data convert'!I187</f>
        <v>50.42</v>
      </c>
      <c r="J187" s="12">
        <f>'data convert'!J187</f>
        <v>15.966666666666667</v>
      </c>
      <c r="K187" s="12">
        <f>'data convert'!K187</f>
        <v>16.472727272727273</v>
      </c>
      <c r="L187" s="12">
        <f>'data convert'!L187</f>
        <v>59.472727272727269</v>
      </c>
      <c r="M187" s="12">
        <f>'data convert'!M187</f>
        <v>64.326666666666668</v>
      </c>
      <c r="N187" s="12">
        <f>'data convert'!N187</f>
        <v>48.06666666666667</v>
      </c>
      <c r="O187" s="12">
        <f>'data convert'!O187</f>
        <v>9.125</v>
      </c>
      <c r="P187" s="12">
        <f>'data convert'!P187</f>
        <v>15.493333333333332</v>
      </c>
      <c r="Q187" s="12">
        <f>'data convert'!Q187</f>
        <v>11.7</v>
      </c>
      <c r="R187" s="12">
        <f>'data convert'!R187</f>
        <v>11.385714285714284</v>
      </c>
      <c r="S187" s="12">
        <f>'data convert'!S187</f>
        <v>21.693750000000001</v>
      </c>
      <c r="T187" s="12">
        <f>'data convert'!T187</f>
        <v>10.69090909090909</v>
      </c>
      <c r="U187" s="12">
        <f>'data convert'!U187</f>
        <v>38.547058823529419</v>
      </c>
      <c r="V187" s="12">
        <f>'data convert'!V187</f>
        <v>22.885000000000002</v>
      </c>
      <c r="W187" s="12">
        <f>'data convert'!W187</f>
        <v>8.6166666666666671</v>
      </c>
      <c r="X187" s="12">
        <f>'data convert'!X187</f>
        <v>5.3949999999999996</v>
      </c>
      <c r="Y187" s="12">
        <f>'data convert'!Y187</f>
        <v>29.252631578947366</v>
      </c>
      <c r="Z187" s="12">
        <f>'data convert'!Z187</f>
        <v>7.56</v>
      </c>
      <c r="AA187" s="12">
        <f>'data convert'!AA187</f>
        <v>47.696000000000005</v>
      </c>
      <c r="AB187" s="12">
        <f>'data convert'!AB187</f>
        <v>23.225000000000001</v>
      </c>
      <c r="AC187" s="12">
        <f>'data convert'!AC187</f>
        <v>21.586956521739129</v>
      </c>
      <c r="AD187" s="12">
        <f>'data convert'!AD187</f>
        <v>5.0225806451612902</v>
      </c>
      <c r="AE187" s="12">
        <f>'data convert'!AE187</f>
        <v>54.281818181818188</v>
      </c>
      <c r="AF187" s="12">
        <f>'data convert'!AF187</f>
        <v>17.235294117647058</v>
      </c>
      <c r="AG187" s="12">
        <f>'data convert'!AG187</f>
        <v>20.858823529411762</v>
      </c>
      <c r="AH187" s="12">
        <f>'data convert'!AH187</f>
        <v>0</v>
      </c>
      <c r="AI187" s="12">
        <f>'data convert'!AI187</f>
        <v>31.121212121212121</v>
      </c>
      <c r="AJ187" s="12">
        <f>'data convert'!AJ187</f>
        <v>22.639393939393937</v>
      </c>
      <c r="AK187" s="12">
        <f>'data convert'!AK187</f>
        <v>16.369696969696971</v>
      </c>
      <c r="AL187" s="12">
        <f>'data convert'!AL187</f>
        <v>2.2222222222222223E-2</v>
      </c>
      <c r="AM187" s="12">
        <f>'data convert'!AM187</f>
        <v>34.125641025641023</v>
      </c>
      <c r="AN187" s="12">
        <f>'data convert'!AN187</f>
        <v>10.452173913043477</v>
      </c>
      <c r="AO187" s="12">
        <f>'data convert'!AO187</f>
        <v>3.6425531914893616</v>
      </c>
      <c r="AP187" s="12">
        <f>'data convert'!AP187</f>
        <v>49.16041666666667</v>
      </c>
      <c r="AQ187" s="12">
        <f>'data convert'!AQ187</f>
        <v>24.829787234042559</v>
      </c>
      <c r="AR187" s="12">
        <f>'data convert'!AR187</f>
        <v>6.5586956521739115</v>
      </c>
      <c r="AS187" s="12">
        <f>'data convert'!AS187</f>
        <v>32.008695652173913</v>
      </c>
      <c r="AT187" s="12">
        <f>'data convert'!AT187</f>
        <v>3.3829268292682926</v>
      </c>
      <c r="AU187" s="12">
        <f>'data convert'!AU187</f>
        <v>24</v>
      </c>
      <c r="AV187" s="12">
        <f>'data convert'!AV187</f>
        <v>11</v>
      </c>
      <c r="AW187" s="12">
        <f>'data convert'!AW187</f>
        <v>7.3657894736842096</v>
      </c>
      <c r="AX187" s="12">
        <f>'data convert'!AX187</f>
        <v>5.789473684210527E-2</v>
      </c>
      <c r="AY187" s="12">
        <f>'data convert'!AY187</f>
        <v>0.97837837837837849</v>
      </c>
      <c r="AZ187" s="12">
        <f>'data convert'!AZ187</f>
        <v>20.897297297297303</v>
      </c>
      <c r="BA187" s="12">
        <f>'data convert'!BA187</f>
        <v>1.1236842105263158</v>
      </c>
      <c r="BB187" s="12">
        <f>'data convert'!BB187</f>
        <v>10.61025641025641</v>
      </c>
      <c r="BC187" s="12">
        <f>'data convert'!BC187</f>
        <v>42.348717948717955</v>
      </c>
      <c r="BD187" s="12">
        <f>'data convert'!BD187</f>
        <v>27.681081081081075</v>
      </c>
      <c r="BE187" s="12">
        <f>'data convert'!BE187</f>
        <v>14.4</v>
      </c>
      <c r="BF187" s="12">
        <f>'data convert'!BF187</f>
        <v>3.2</v>
      </c>
      <c r="BG187" s="12">
        <f>'data convert'!BG187</f>
        <v>2.6</v>
      </c>
      <c r="BH187" s="12">
        <f>'data convert'!BH187</f>
        <v>6.7</v>
      </c>
      <c r="BI187" s="12">
        <f>'data convert'!BI187</f>
        <v>25.9</v>
      </c>
      <c r="BJ187" s="12">
        <f>'data convert'!BJ187</f>
        <v>44.4</v>
      </c>
      <c r="BK187" s="12">
        <f>'data convert'!BK187</f>
        <v>92.9</v>
      </c>
      <c r="BL187" s="12">
        <f>'data convert'!BL187</f>
        <v>11.3</v>
      </c>
      <c r="BM187" s="12">
        <f>'data convert'!BM187</f>
        <v>23.9</v>
      </c>
      <c r="BN187" s="12">
        <f>'data convert'!BN187</f>
        <v>47</v>
      </c>
      <c r="BO187" s="12">
        <f>'data convert'!BO187</f>
        <v>4.4299999999999979</v>
      </c>
      <c r="BP187" s="12">
        <f>'data convert'!BP187</f>
        <v>10.94</v>
      </c>
      <c r="BQ187" s="12">
        <f>'data convert'!BQ187</f>
        <v>23.490000000000002</v>
      </c>
      <c r="BR187" s="12">
        <f>'data convert'!BR187</f>
        <v>12.31</v>
      </c>
      <c r="BS187" s="12">
        <f>'data convert'!BS187</f>
        <v>29.900000000000002</v>
      </c>
      <c r="BV187" s="14">
        <f t="shared" si="720"/>
        <v>23.173862138692634</v>
      </c>
      <c r="BX187" s="12">
        <f t="shared" si="721"/>
        <v>19.015649868667001</v>
      </c>
      <c r="BY187" s="12">
        <f t="shared" si="722"/>
        <v>33.261564499740011</v>
      </c>
      <c r="BZ187" s="12">
        <f t="shared" si="723"/>
        <v>21.132363622290658</v>
      </c>
      <c r="CA187" s="13"/>
      <c r="CB187" s="12">
        <f t="shared" si="724"/>
        <v>17.920532171881323</v>
      </c>
      <c r="CC187" s="12">
        <f t="shared" si="725"/>
        <v>10.804589371980676</v>
      </c>
      <c r="CD187" s="12">
        <f t="shared" si="726"/>
        <v>25.858974358974358</v>
      </c>
      <c r="CF187" s="12">
        <f t="shared" si="727"/>
        <v>37.188586956521739</v>
      </c>
      <c r="CG187" s="12">
        <f t="shared" si="728"/>
        <v>29.787157244964263</v>
      </c>
      <c r="CH187" s="12">
        <f t="shared" si="729"/>
        <v>47.191459459459459</v>
      </c>
      <c r="CJ187" s="12">
        <f t="shared" si="730"/>
        <v>24.629415377415381</v>
      </c>
      <c r="CK187" s="12">
        <f t="shared" si="731"/>
        <v>18.346355864510819</v>
      </c>
      <c r="CL187" s="12">
        <f t="shared" si="732"/>
        <v>19.624937583868654</v>
      </c>
      <c r="CM187" s="13"/>
      <c r="CN187" s="12">
        <f t="shared" si="733"/>
        <v>-17.943544520715875</v>
      </c>
      <c r="CO187" s="12">
        <f t="shared" si="734"/>
        <v>43.530518567314132</v>
      </c>
      <c r="CP187" s="12">
        <f t="shared" si="735"/>
        <v>-8.8094876209406348</v>
      </c>
      <c r="CR187" s="12">
        <f t="shared" si="736"/>
        <v>-22.669203499057669</v>
      </c>
      <c r="CS187" s="12">
        <f t="shared" si="737"/>
        <v>-53.375965959767193</v>
      </c>
      <c r="CT187" s="12">
        <f t="shared" si="738"/>
        <v>11.586813644664264</v>
      </c>
      <c r="CV187" s="12">
        <f t="shared" si="739"/>
        <v>60.476431308483448</v>
      </c>
      <c r="CW187" s="12">
        <f t="shared" si="740"/>
        <v>28.537733877468906</v>
      </c>
      <c r="CX187" s="12">
        <f t="shared" si="741"/>
        <v>103.64089152263244</v>
      </c>
      <c r="CZ187" s="12">
        <f t="shared" si="742"/>
        <v>6.2810127634808754</v>
      </c>
      <c r="DA187" s="12">
        <f t="shared" si="743"/>
        <v>-20.831686342525906</v>
      </c>
      <c r="DB187" s="12">
        <f t="shared" si="744"/>
        <v>-15.314342225668366</v>
      </c>
      <c r="DC187" s="13"/>
      <c r="DD187" s="12">
        <f t="shared" si="745"/>
        <v>19.015649868667001</v>
      </c>
      <c r="DE187" s="12">
        <f t="shared" si="719"/>
        <v>33.261564499740011</v>
      </c>
      <c r="DF187" s="12">
        <f t="shared" si="746"/>
        <v>21.132363622290658</v>
      </c>
      <c r="DH187" s="12">
        <f t="shared" si="747"/>
        <v>-5.759033766130476</v>
      </c>
      <c r="DI187" s="12">
        <f t="shared" si="748"/>
        <v>-43.180541045910211</v>
      </c>
      <c r="DJ187" s="12">
        <f t="shared" si="749"/>
        <v>35.987854938281288</v>
      </c>
      <c r="DL187" s="12">
        <f t="shared" si="750"/>
        <v>11.806487505458211</v>
      </c>
      <c r="DM187" s="12">
        <f t="shared" si="751"/>
        <v>-10.445712061448301</v>
      </c>
      <c r="DN187" s="12">
        <f t="shared" si="755"/>
        <v>41.879854929338428</v>
      </c>
      <c r="DP187" s="12">
        <f t="shared" si="752"/>
        <v>16.548322836144997</v>
      </c>
      <c r="DQ187" s="12">
        <f t="shared" si="753"/>
        <v>-13.183606943243802</v>
      </c>
      <c r="DR187" s="12">
        <f t="shared" si="754"/>
        <v>-7.1332580934389833</v>
      </c>
    </row>
    <row r="188" spans="1:122" s="12" customFormat="1" ht="15.75" x14ac:dyDescent="0.25">
      <c r="A188" s="21" t="str">
        <f>'data convert'!A188</f>
        <v>May</v>
      </c>
      <c r="B188" s="12">
        <f>'data convert'!B188</f>
        <v>49.6875</v>
      </c>
      <c r="C188" s="12">
        <f>'data convert'!C188</f>
        <v>110.1</v>
      </c>
      <c r="D188" s="12">
        <f>'data convert'!D188</f>
        <v>1.88</v>
      </c>
      <c r="E188" s="12">
        <f>'data convert'!E188</f>
        <v>96.183333333333337</v>
      </c>
      <c r="F188" s="12">
        <f>'data convert'!F188</f>
        <v>141.63749999999999</v>
      </c>
      <c r="G188" s="12">
        <f>'data convert'!G188</f>
        <v>71.088888888888889</v>
      </c>
      <c r="H188" s="12">
        <f>'data convert'!H188</f>
        <v>93.009090909090915</v>
      </c>
      <c r="I188" s="12">
        <f>'data convert'!I188</f>
        <v>105.87</v>
      </c>
      <c r="J188" s="12">
        <f>'data convert'!J188</f>
        <v>38.1</v>
      </c>
      <c r="K188" s="12">
        <f>'data convert'!K188</f>
        <v>85.7</v>
      </c>
      <c r="L188" s="12">
        <f>'data convert'!L188</f>
        <v>75.790909090909082</v>
      </c>
      <c r="M188" s="12">
        <f>'data convert'!M188</f>
        <v>42.18666666666666</v>
      </c>
      <c r="N188" s="12">
        <f>'data convert'!N188</f>
        <v>87.713333333333338</v>
      </c>
      <c r="O188" s="12">
        <f>'data convert'!O188</f>
        <v>17.425000000000001</v>
      </c>
      <c r="P188" s="12">
        <f>'data convert'!P188</f>
        <v>15.42</v>
      </c>
      <c r="Q188" s="12">
        <f>'data convert'!Q188</f>
        <v>35.841666666666661</v>
      </c>
      <c r="R188" s="12">
        <f>'data convert'!R188</f>
        <v>27.75</v>
      </c>
      <c r="S188" s="12">
        <f>'data convert'!S188</f>
        <v>51.5625</v>
      </c>
      <c r="T188" s="12">
        <f>'data convert'!T188</f>
        <v>97</v>
      </c>
      <c r="U188" s="12">
        <f>'data convert'!U188</f>
        <v>92.194117647058818</v>
      </c>
      <c r="V188" s="12">
        <f>'data convert'!V188</f>
        <v>49.685000000000002</v>
      </c>
      <c r="W188" s="12">
        <f>'data convert'!W188</f>
        <v>66.37222222222222</v>
      </c>
      <c r="X188" s="12">
        <f>'data convert'!X188</f>
        <v>32.81</v>
      </c>
      <c r="Y188" s="12">
        <f>'data convert'!Y188</f>
        <v>78.063157894736833</v>
      </c>
      <c r="Z188" s="12">
        <f>'data convert'!Z188</f>
        <v>70.811999999999983</v>
      </c>
      <c r="AA188" s="12">
        <f>'data convert'!AA188</f>
        <v>22.531999999999996</v>
      </c>
      <c r="AB188" s="12">
        <f>'data convert'!AB188</f>
        <v>106.65416666666668</v>
      </c>
      <c r="AC188" s="12">
        <f>'data convert'!AC188</f>
        <v>90.934782608695656</v>
      </c>
      <c r="AD188" s="12">
        <f>'data convert'!AD188</f>
        <v>25.0741935483871</v>
      </c>
      <c r="AE188" s="12">
        <f>'data convert'!AE188</f>
        <v>37.890909090909091</v>
      </c>
      <c r="AF188" s="12">
        <f>'data convert'!AF188</f>
        <v>47.920588235294126</v>
      </c>
      <c r="AG188" s="12">
        <f>'data convert'!AG188</f>
        <v>67.117647058823536</v>
      </c>
      <c r="AH188" s="12">
        <f>'data convert'!AH188</f>
        <v>37.358823529411772</v>
      </c>
      <c r="AI188" s="12">
        <f>'data convert'!AI188</f>
        <v>11.969696969696969</v>
      </c>
      <c r="AJ188" s="12">
        <f>'data convert'!AJ188</f>
        <v>33.460606060606061</v>
      </c>
      <c r="AK188" s="12">
        <f>'data convert'!AK188</f>
        <v>43.875757575757575</v>
      </c>
      <c r="AL188" s="12">
        <f>'data convert'!AL188</f>
        <v>37.522222222222211</v>
      </c>
      <c r="AM188" s="12">
        <f>'data convert'!AM188</f>
        <v>55.161538461538456</v>
      </c>
      <c r="AN188" s="12">
        <f>'data convert'!AN188</f>
        <v>9.8891304347826114</v>
      </c>
      <c r="AO188" s="12">
        <f>'data convert'!AO188</f>
        <v>130.13829787234044</v>
      </c>
      <c r="AP188" s="12">
        <f>'data convert'!AP188</f>
        <v>79.808333333333351</v>
      </c>
      <c r="AQ188" s="12">
        <f>'data convert'!AQ188</f>
        <v>45.829787234042556</v>
      </c>
      <c r="AR188" s="12">
        <f>'data convert'!AR188</f>
        <v>23.747826086956529</v>
      </c>
      <c r="AS188" s="12">
        <f>'data convert'!AS188</f>
        <v>11.747826086956524</v>
      </c>
      <c r="AT188" s="12">
        <f>'data convert'!AT188</f>
        <v>25.734146341463401</v>
      </c>
      <c r="AU188" s="12">
        <f>'data convert'!AU188</f>
        <v>18</v>
      </c>
      <c r="AV188" s="12">
        <f>'data convert'!AV188</f>
        <v>16</v>
      </c>
      <c r="AW188" s="12">
        <f>'data convert'!AW188</f>
        <v>25.98157894736843</v>
      </c>
      <c r="AX188" s="12">
        <f>'data convert'!AX188</f>
        <v>71.515789473684208</v>
      </c>
      <c r="AY188" s="12">
        <f>'data convert'!AY188</f>
        <v>26.421621621621618</v>
      </c>
      <c r="AZ188" s="12">
        <f>'data convert'!AZ188</f>
        <v>9.3351351351351362</v>
      </c>
      <c r="BA188" s="12">
        <f>'data convert'!BA188</f>
        <v>57.31578947368422</v>
      </c>
      <c r="BB188" s="12">
        <f>'data convert'!BB188</f>
        <v>0</v>
      </c>
      <c r="BC188" s="12">
        <f>'data convert'!BC188</f>
        <v>72.307692307692307</v>
      </c>
      <c r="BD188" s="12">
        <f>'data convert'!BD188</f>
        <v>48.564864864864873</v>
      </c>
      <c r="BE188" s="12">
        <f>'data convert'!BE188</f>
        <v>95.6</v>
      </c>
      <c r="BF188" s="12">
        <f>'data convert'!BF188</f>
        <v>51.9</v>
      </c>
      <c r="BG188" s="12">
        <f>'data convert'!BG188</f>
        <v>36.6</v>
      </c>
      <c r="BH188" s="12">
        <f>'data convert'!BH188</f>
        <v>69.400000000000006</v>
      </c>
      <c r="BI188" s="12">
        <f>'data convert'!BI188</f>
        <v>88.9</v>
      </c>
      <c r="BJ188" s="12">
        <f>'data convert'!BJ188</f>
        <v>65.7</v>
      </c>
      <c r="BK188" s="12">
        <f>'data convert'!BK188</f>
        <v>38.299999999999997</v>
      </c>
      <c r="BL188" s="12">
        <f>'data convert'!BL188</f>
        <v>77.900000000000006</v>
      </c>
      <c r="BM188" s="12">
        <f>'data convert'!BM188</f>
        <v>117.2</v>
      </c>
      <c r="BN188" s="12">
        <f>'data convert'!BN188</f>
        <v>41</v>
      </c>
      <c r="BO188" s="12">
        <f>'data convert'!BO188</f>
        <v>55.66</v>
      </c>
      <c r="BP188" s="12">
        <f>'data convert'!BP188</f>
        <v>59.83</v>
      </c>
      <c r="BQ188" s="12">
        <f>'data convert'!BQ188</f>
        <v>72.849999999999994</v>
      </c>
      <c r="BR188" s="12">
        <f>'data convert'!BR188</f>
        <v>27.96</v>
      </c>
      <c r="BS188" s="12">
        <f>'data convert'!BS188</f>
        <v>56.84</v>
      </c>
      <c r="BV188" s="14">
        <f t="shared" si="720"/>
        <v>55.419051969926315</v>
      </c>
      <c r="BX188" s="12">
        <f t="shared" si="721"/>
        <v>48.024715943894883</v>
      </c>
      <c r="BY188" s="12">
        <f t="shared" si="722"/>
        <v>54.665150332025398</v>
      </c>
      <c r="BZ188" s="12">
        <f t="shared" si="723"/>
        <v>59.285813889793246</v>
      </c>
      <c r="CA188" s="13"/>
      <c r="CB188" s="12">
        <f t="shared" si="724"/>
        <v>50.793524514319515</v>
      </c>
      <c r="CC188" s="12">
        <f t="shared" si="725"/>
        <v>64.228502415458934</v>
      </c>
      <c r="CD188" s="12">
        <f t="shared" si="726"/>
        <v>33.000801282051277</v>
      </c>
      <c r="CF188" s="12">
        <f t="shared" si="727"/>
        <v>75.763315217391295</v>
      </c>
      <c r="CG188" s="12">
        <f t="shared" si="728"/>
        <v>59.056611435997397</v>
      </c>
      <c r="CH188" s="12">
        <f t="shared" si="729"/>
        <v>29.084540540540541</v>
      </c>
      <c r="CJ188" s="12">
        <f t="shared" si="730"/>
        <v>56.909866077616087</v>
      </c>
      <c r="CK188" s="12">
        <f t="shared" si="731"/>
        <v>46.818296958569768</v>
      </c>
      <c r="CL188" s="12">
        <f t="shared" si="732"/>
        <v>66.740536617880409</v>
      </c>
      <c r="CM188" s="13"/>
      <c r="CN188" s="12">
        <f t="shared" si="733"/>
        <v>-13.34258844782123</v>
      </c>
      <c r="CO188" s="12">
        <f t="shared" si="734"/>
        <v>-1.360365453941776</v>
      </c>
      <c r="CP188" s="12">
        <f t="shared" si="735"/>
        <v>6.9773151694570075</v>
      </c>
      <c r="CR188" s="12">
        <f t="shared" si="736"/>
        <v>-8.3464572041342162</v>
      </c>
      <c r="CS188" s="12">
        <f t="shared" si="737"/>
        <v>15.896068468138273</v>
      </c>
      <c r="CT188" s="12">
        <f t="shared" si="738"/>
        <v>-40.452245015018512</v>
      </c>
      <c r="CV188" s="12">
        <f t="shared" si="739"/>
        <v>36.709872371156749</v>
      </c>
      <c r="CW188" s="12">
        <f t="shared" si="740"/>
        <v>6.5637345583699966</v>
      </c>
      <c r="CX188" s="12">
        <f t="shared" si="741"/>
        <v>-47.518877521897075</v>
      </c>
      <c r="CZ188" s="12">
        <f t="shared" si="742"/>
        <v>2.6900750819389274</v>
      </c>
      <c r="DA188" s="12">
        <f t="shared" si="743"/>
        <v>-15.519491412490835</v>
      </c>
      <c r="DB188" s="12">
        <f t="shared" si="744"/>
        <v>20.428867412054984</v>
      </c>
      <c r="DC188" s="13"/>
      <c r="DD188" s="12">
        <f t="shared" si="745"/>
        <v>48.024715943894883</v>
      </c>
      <c r="DE188" s="12">
        <f t="shared" si="719"/>
        <v>54.665150332025398</v>
      </c>
      <c r="DF188" s="12">
        <f t="shared" si="746"/>
        <v>59.285813889793246</v>
      </c>
      <c r="DH188" s="12">
        <f t="shared" si="747"/>
        <v>5.7653825035827522</v>
      </c>
      <c r="DI188" s="12">
        <f t="shared" si="748"/>
        <v>33.740514968363804</v>
      </c>
      <c r="DJ188" s="12">
        <f t="shared" si="749"/>
        <v>-31.28371374313878</v>
      </c>
      <c r="DL188" s="12">
        <f t="shared" si="750"/>
        <v>38.595274607715851</v>
      </c>
      <c r="DM188" s="12">
        <f t="shared" si="751"/>
        <v>8.033383384659377</v>
      </c>
      <c r="DN188" s="12">
        <f t="shared" si="755"/>
        <v>-46.795096393430278</v>
      </c>
      <c r="DP188" s="12">
        <f t="shared" si="752"/>
        <v>-4.0076160826497595</v>
      </c>
      <c r="DQ188" s="12">
        <f t="shared" si="753"/>
        <v>-21.029511299953509</v>
      </c>
      <c r="DR188" s="12">
        <f t="shared" si="754"/>
        <v>12.574209982079005</v>
      </c>
    </row>
    <row r="189" spans="1:122" s="12" customFormat="1" ht="15.75" x14ac:dyDescent="0.25">
      <c r="A189" s="21" t="str">
        <f>'data convert'!A189</f>
        <v>Jun</v>
      </c>
      <c r="B189" s="12">
        <f>'data convert'!B189</f>
        <v>77.2</v>
      </c>
      <c r="C189" s="12">
        <f>'data convert'!C189</f>
        <v>15.94</v>
      </c>
      <c r="D189" s="12">
        <f>'data convert'!D189</f>
        <v>72.239999999999995</v>
      </c>
      <c r="E189" s="12">
        <f>'data convert'!E189</f>
        <v>61.3</v>
      </c>
      <c r="F189" s="12">
        <f>'data convert'!F189</f>
        <v>63.75</v>
      </c>
      <c r="G189" s="12">
        <f>'data convert'!G189</f>
        <v>87.433333333333337</v>
      </c>
      <c r="H189" s="12">
        <f>'data convert'!H189</f>
        <v>93.38181818181819</v>
      </c>
      <c r="I189" s="12">
        <f>'data convert'!I189</f>
        <v>41.44</v>
      </c>
      <c r="J189" s="12">
        <f>'data convert'!J189</f>
        <v>102.6</v>
      </c>
      <c r="K189" s="12">
        <f>'data convert'!K189</f>
        <v>43.981818181818177</v>
      </c>
      <c r="L189" s="12">
        <f>'data convert'!L189</f>
        <v>69.581818181818193</v>
      </c>
      <c r="M189" s="12">
        <f>'data convert'!M189</f>
        <v>79.64</v>
      </c>
      <c r="N189" s="12">
        <f>'data convert'!N189</f>
        <v>45.18</v>
      </c>
      <c r="O189" s="12">
        <f>'data convert'!O189</f>
        <v>79.525000000000006</v>
      </c>
      <c r="P189" s="12">
        <f>'data convert'!P189</f>
        <v>56.093333333333341</v>
      </c>
      <c r="Q189" s="12">
        <f>'data convert'!Q189</f>
        <v>46.266666666666673</v>
      </c>
      <c r="R189" s="12">
        <f>'data convert'!R189</f>
        <v>72.207142857142841</v>
      </c>
      <c r="S189" s="12">
        <f>'data convert'!S189</f>
        <v>59.681249999999999</v>
      </c>
      <c r="T189" s="12">
        <f>'data convert'!T189</f>
        <v>71.936363636363637</v>
      </c>
      <c r="U189" s="12">
        <f>'data convert'!U189</f>
        <v>24.13529411764706</v>
      </c>
      <c r="V189" s="12">
        <f>'data convert'!V189</f>
        <v>28.79</v>
      </c>
      <c r="W189" s="12">
        <f>'data convert'!W189</f>
        <v>36.666666666666664</v>
      </c>
      <c r="X189" s="12">
        <f>'data convert'!X189</f>
        <v>126.51</v>
      </c>
      <c r="Y189" s="12">
        <f>'data convert'!Y189</f>
        <v>73.84210526315789</v>
      </c>
      <c r="Z189" s="12">
        <f>'data convert'!Z189</f>
        <v>67.74799999999999</v>
      </c>
      <c r="AA189" s="12">
        <f>'data convert'!AA189</f>
        <v>36.484000000000002</v>
      </c>
      <c r="AB189" s="12">
        <f>'data convert'!AB189</f>
        <v>68.67083333333332</v>
      </c>
      <c r="AC189" s="12">
        <f>'data convert'!AC189</f>
        <v>46.939130434782605</v>
      </c>
      <c r="AD189" s="12">
        <f>'data convert'!AD189</f>
        <v>61.680645161290336</v>
      </c>
      <c r="AE189" s="12">
        <f>'data convert'!AE189</f>
        <v>76.187878787878802</v>
      </c>
      <c r="AF189" s="12">
        <f>'data convert'!AF189</f>
        <v>44.614705882352936</v>
      </c>
      <c r="AG189" s="12">
        <f>'data convert'!AG189</f>
        <v>40.394117647058827</v>
      </c>
      <c r="AH189" s="12">
        <f>'data convert'!AH189</f>
        <v>93.655882352941177</v>
      </c>
      <c r="AI189" s="12">
        <f>'data convert'!AI189</f>
        <v>27.4</v>
      </c>
      <c r="AJ189" s="12">
        <f>'data convert'!AJ189</f>
        <v>50.645454545454548</v>
      </c>
      <c r="AK189" s="12">
        <f>'data convert'!AK189</f>
        <v>100.74848484848484</v>
      </c>
      <c r="AL189" s="12">
        <f>'data convert'!AL189</f>
        <v>120.98888888888888</v>
      </c>
      <c r="AM189" s="12">
        <f>'data convert'!AM189</f>
        <v>29.08461538461539</v>
      </c>
      <c r="AN189" s="12">
        <f>'data convert'!AN189</f>
        <v>58.926086956521736</v>
      </c>
      <c r="AO189" s="12">
        <f>'data convert'!AO189</f>
        <v>98.482978723404273</v>
      </c>
      <c r="AP189" s="12">
        <f>'data convert'!AP189</f>
        <v>177.82708333333335</v>
      </c>
      <c r="AQ189" s="12">
        <f>'data convert'!AQ189</f>
        <v>100.03191489361706</v>
      </c>
      <c r="AR189" s="12">
        <f>'data convert'!AR189</f>
        <v>40.082608695652183</v>
      </c>
      <c r="AS189" s="12">
        <f>'data convert'!AS189</f>
        <v>29.384782608695645</v>
      </c>
      <c r="AT189" s="12">
        <f>'data convert'!AT189</f>
        <v>49.573170731707307</v>
      </c>
      <c r="AU189" s="12">
        <f>'data convert'!AU189</f>
        <v>123</v>
      </c>
      <c r="AV189" s="12">
        <f>'data convert'!AV189</f>
        <v>57</v>
      </c>
      <c r="AW189" s="12">
        <f>'data convert'!AW189</f>
        <v>39.955263157894727</v>
      </c>
      <c r="AX189" s="12">
        <f>'data convert'!AX189</f>
        <v>54.88421052631579</v>
      </c>
      <c r="AY189" s="12">
        <f>'data convert'!AY189</f>
        <v>65.099999999999994</v>
      </c>
      <c r="AZ189" s="12">
        <f>'data convert'!AZ189</f>
        <v>28.572972972972973</v>
      </c>
      <c r="BA189" s="12">
        <f>'data convert'!BA189</f>
        <v>60.56578947368422</v>
      </c>
      <c r="BB189" s="12">
        <f>'data convert'!BB189</f>
        <v>15.461538461538458</v>
      </c>
      <c r="BC189" s="12">
        <f>'data convert'!BC189</f>
        <v>68.005128205128216</v>
      </c>
      <c r="BD189" s="12">
        <f>'data convert'!BD189</f>
        <v>58.094594594594604</v>
      </c>
      <c r="BE189" s="12">
        <f>'data convert'!BE189</f>
        <v>87.1</v>
      </c>
      <c r="BF189" s="12">
        <f>'data convert'!BF189</f>
        <v>143.1</v>
      </c>
      <c r="BG189" s="12">
        <f>'data convert'!BG189</f>
        <v>33.6</v>
      </c>
      <c r="BH189" s="12">
        <f>'data convert'!BH189</f>
        <v>76.900000000000006</v>
      </c>
      <c r="BI189" s="12">
        <f>'data convert'!BI189</f>
        <v>58.7</v>
      </c>
      <c r="BJ189" s="12">
        <f>'data convert'!BJ189</f>
        <v>75.8</v>
      </c>
      <c r="BK189" s="12">
        <f>'data convert'!BK189</f>
        <v>21.9</v>
      </c>
      <c r="BL189" s="12">
        <f>'data convert'!BL189</f>
        <v>94.9</v>
      </c>
      <c r="BM189" s="12">
        <f>'data convert'!BM189</f>
        <v>86.8</v>
      </c>
      <c r="BN189" s="12">
        <f>'data convert'!BN189</f>
        <v>53</v>
      </c>
      <c r="BO189" s="12">
        <f>'data convert'!BO189</f>
        <v>137.63</v>
      </c>
      <c r="BP189" s="12">
        <f>'data convert'!BP189</f>
        <v>56.27</v>
      </c>
      <c r="BQ189" s="12">
        <f>'data convert'!BQ189</f>
        <v>88.070000000000022</v>
      </c>
      <c r="BR189" s="12">
        <f>'data convert'!BR189</f>
        <v>66.010000000000005</v>
      </c>
      <c r="BS189" s="12">
        <f>'data convert'!BS189</f>
        <v>94.839999999999975</v>
      </c>
      <c r="BV189" s="14">
        <f t="shared" si="720"/>
        <v>67.059048157455848</v>
      </c>
      <c r="BX189" s="12">
        <f t="shared" si="721"/>
        <v>73.657809360033184</v>
      </c>
      <c r="BY189" s="12">
        <f t="shared" si="722"/>
        <v>60.563982405288577</v>
      </c>
      <c r="BZ189" s="12">
        <f t="shared" si="723"/>
        <v>65.9091759258434</v>
      </c>
      <c r="CA189" s="13"/>
      <c r="CB189" s="12">
        <f t="shared" si="724"/>
        <v>86.678410992403911</v>
      </c>
      <c r="CC189" s="12">
        <f t="shared" si="725"/>
        <v>83.964009661835746</v>
      </c>
      <c r="CD189" s="12">
        <f t="shared" si="726"/>
        <v>35.953205128205127</v>
      </c>
      <c r="CF189" s="12">
        <f t="shared" si="727"/>
        <v>61.338043478260872</v>
      </c>
      <c r="CG189" s="12">
        <f t="shared" si="728"/>
        <v>65.011072124756339</v>
      </c>
      <c r="CH189" s="12">
        <f t="shared" si="729"/>
        <v>41.161333333333339</v>
      </c>
      <c r="CJ189" s="12">
        <f t="shared" si="730"/>
        <v>66.41613803988804</v>
      </c>
      <c r="CK189" s="12">
        <f t="shared" si="731"/>
        <v>69.137938391918453</v>
      </c>
      <c r="CL189" s="12">
        <f t="shared" si="732"/>
        <v>68.074796872656208</v>
      </c>
      <c r="CM189" s="13"/>
      <c r="CN189" s="12">
        <f t="shared" si="733"/>
        <v>9.8402249717045276</v>
      </c>
      <c r="CO189" s="12">
        <f t="shared" si="734"/>
        <v>-9.6855919232804197</v>
      </c>
      <c r="CP189" s="12">
        <f t="shared" si="735"/>
        <v>-1.7147160050833525</v>
      </c>
      <c r="CR189" s="12">
        <f t="shared" si="736"/>
        <v>29.256846576291164</v>
      </c>
      <c r="CS189" s="12">
        <f t="shared" si="737"/>
        <v>25.209068677334557</v>
      </c>
      <c r="CT189" s="12">
        <f t="shared" si="738"/>
        <v>-46.385750892577008</v>
      </c>
      <c r="CV189" s="12">
        <f t="shared" si="739"/>
        <v>-8.5312941898041181</v>
      </c>
      <c r="CW189" s="12">
        <f t="shared" si="740"/>
        <v>-3.0539891170104663</v>
      </c>
      <c r="CX189" s="12">
        <f t="shared" si="741"/>
        <v>-38.61926993552639</v>
      </c>
      <c r="CZ189" s="12">
        <f t="shared" si="742"/>
        <v>-0.95872240246870788</v>
      </c>
      <c r="DA189" s="12">
        <f t="shared" si="743"/>
        <v>3.1000890880248311</v>
      </c>
      <c r="DB189" s="12">
        <f t="shared" si="744"/>
        <v>1.5147079225093734</v>
      </c>
      <c r="DC189" s="13"/>
      <c r="DD189" s="12">
        <f t="shared" si="745"/>
        <v>73.657809360033184</v>
      </c>
      <c r="DE189" s="12">
        <f t="shared" si="719"/>
        <v>60.563982405288577</v>
      </c>
      <c r="DF189" s="12">
        <f t="shared" si="746"/>
        <v>65.9091759258434</v>
      </c>
      <c r="DH189" s="12">
        <f t="shared" si="747"/>
        <v>17.677150251274949</v>
      </c>
      <c r="DI189" s="12">
        <f t="shared" si="748"/>
        <v>13.991999478869541</v>
      </c>
      <c r="DJ189" s="12">
        <f t="shared" si="749"/>
        <v>-51.188875367622074</v>
      </c>
      <c r="DL189" s="12">
        <f t="shared" si="750"/>
        <v>1.2780881346149753</v>
      </c>
      <c r="DM189" s="12">
        <f t="shared" si="751"/>
        <v>7.3427960693011372</v>
      </c>
      <c r="DN189" s="12">
        <f t="shared" si="755"/>
        <v>-32.036613679256597</v>
      </c>
      <c r="DP189" s="12">
        <f t="shared" si="752"/>
        <v>0.76918290499495856</v>
      </c>
      <c r="DQ189" s="12">
        <f t="shared" si="753"/>
        <v>4.8988056984779194</v>
      </c>
      <c r="DR189" s="12">
        <f t="shared" si="754"/>
        <v>3.2857654740660394</v>
      </c>
    </row>
    <row r="190" spans="1:122" s="12" customFormat="1" ht="15.75" x14ac:dyDescent="0.25">
      <c r="A190" s="21" t="str">
        <f>'data convert'!A190</f>
        <v>Jul</v>
      </c>
      <c r="B190" s="12">
        <f>'data convert'!B190</f>
        <v>101.97499999999999</v>
      </c>
      <c r="C190" s="12">
        <f>'data convert'!C190</f>
        <v>49.1</v>
      </c>
      <c r="D190" s="12">
        <f>'data convert'!D190</f>
        <v>107.18</v>
      </c>
      <c r="E190" s="12">
        <f>'data convert'!E190</f>
        <v>117.85</v>
      </c>
      <c r="F190" s="12">
        <f>'data convert'!F190</f>
        <v>59.125</v>
      </c>
      <c r="G190" s="12">
        <f>'data convert'!G190</f>
        <v>123.8</v>
      </c>
      <c r="H190" s="12">
        <f>'data convert'!H190</f>
        <v>94.872727272727261</v>
      </c>
      <c r="I190" s="12">
        <f>'data convert'!I190</f>
        <v>68.34</v>
      </c>
      <c r="J190" s="12">
        <f>'data convert'!J190</f>
        <v>99.5</v>
      </c>
      <c r="K190" s="12">
        <f>'data convert'!K190</f>
        <v>60.936363636363645</v>
      </c>
      <c r="L190" s="12">
        <f>'data convert'!L190</f>
        <v>119.37272727272726</v>
      </c>
      <c r="M190" s="12">
        <f>'data convert'!M190</f>
        <v>65.486666666666665</v>
      </c>
      <c r="N190" s="12">
        <f>'data convert'!N190</f>
        <v>42.68</v>
      </c>
      <c r="O190" s="12">
        <f>'data convert'!O190</f>
        <v>162.8125</v>
      </c>
      <c r="P190" s="12">
        <f>'data convert'!P190</f>
        <v>47.06666666666667</v>
      </c>
      <c r="Q190" s="12">
        <f>'data convert'!Q190</f>
        <v>106.825</v>
      </c>
      <c r="R190" s="12">
        <f>'data convert'!R190</f>
        <v>150.67857142857142</v>
      </c>
      <c r="S190" s="12">
        <f>'data convert'!S190</f>
        <v>105.81874999999999</v>
      </c>
      <c r="T190" s="12">
        <f>'data convert'!T190</f>
        <v>128.18181818181819</v>
      </c>
      <c r="U190" s="12">
        <f>'data convert'!U190</f>
        <v>51.082352941176467</v>
      </c>
      <c r="V190" s="12">
        <f>'data convert'!V190</f>
        <v>34.265000000000001</v>
      </c>
      <c r="W190" s="12">
        <f>'data convert'!W190</f>
        <v>35.272222222222219</v>
      </c>
      <c r="X190" s="12">
        <f>'data convert'!X190</f>
        <v>51.505000000000003</v>
      </c>
      <c r="Y190" s="12">
        <f>'data convert'!Y190</f>
        <v>19.315789473684212</v>
      </c>
      <c r="Z190" s="12">
        <f>'data convert'!Z190</f>
        <v>181.27200000000002</v>
      </c>
      <c r="AA190" s="12">
        <f>'data convert'!AA190</f>
        <v>46.851999999999997</v>
      </c>
      <c r="AB190" s="12">
        <f>'data convert'!AB190</f>
        <v>48.291666666666664</v>
      </c>
      <c r="AC190" s="12">
        <f>'data convert'!AC190</f>
        <v>132.61739130434785</v>
      </c>
      <c r="AD190" s="12">
        <f>'data convert'!AD190</f>
        <v>50.932258064516141</v>
      </c>
      <c r="AE190" s="12">
        <f>'data convert'!AE190</f>
        <v>69.890909090909091</v>
      </c>
      <c r="AF190" s="12">
        <f>'data convert'!AF190</f>
        <v>73.470588235294116</v>
      </c>
      <c r="AG190" s="12">
        <f>'data convert'!AG190</f>
        <v>74.667647058823505</v>
      </c>
      <c r="AH190" s="12">
        <f>'data convert'!AH190</f>
        <v>62.817647058823525</v>
      </c>
      <c r="AI190" s="12">
        <f>'data convert'!AI190</f>
        <v>125.88181818181819</v>
      </c>
      <c r="AJ190" s="12">
        <f>'data convert'!AJ190</f>
        <v>79.175757575757572</v>
      </c>
      <c r="AK190" s="12">
        <f>'data convert'!AK190</f>
        <v>40.096969696969694</v>
      </c>
      <c r="AL190" s="12">
        <f>'data convert'!AL190</f>
        <v>17.00277777777778</v>
      </c>
      <c r="AM190" s="12">
        <f>'data convert'!AM190</f>
        <v>84.256410256410263</v>
      </c>
      <c r="AN190" s="12">
        <f>'data convert'!AN190</f>
        <v>105.6195652173913</v>
      </c>
      <c r="AO190" s="12">
        <f>'data convert'!AO190</f>
        <v>50.448936170212761</v>
      </c>
      <c r="AP190" s="12">
        <f>'data convert'!AP190</f>
        <v>36.177083333333336</v>
      </c>
      <c r="AQ190" s="12">
        <f>'data convert'!AQ190</f>
        <v>21.197872340425533</v>
      </c>
      <c r="AR190" s="12">
        <f>'data convert'!AR190</f>
        <v>54.160869565217403</v>
      </c>
      <c r="AS190" s="12">
        <f>'data convert'!AS190</f>
        <v>61.413043478260867</v>
      </c>
      <c r="AT190" s="12">
        <f>'data convert'!AT190</f>
        <v>77.507317073170753</v>
      </c>
      <c r="AU190" s="12">
        <f>'data convert'!AU190</f>
        <v>18</v>
      </c>
      <c r="AV190" s="12">
        <f>'data convert'!AV190</f>
        <v>33</v>
      </c>
      <c r="AW190" s="12">
        <f>'data convert'!AW190</f>
        <v>73.260526315789463</v>
      </c>
      <c r="AX190" s="12">
        <f>'data convert'!AX190</f>
        <v>38.402631578947364</v>
      </c>
      <c r="AY190" s="12">
        <f>'data convert'!AY190</f>
        <v>74.508108108108104</v>
      </c>
      <c r="AZ190" s="12">
        <f>'data convert'!AZ190</f>
        <v>27.137837837837843</v>
      </c>
      <c r="BA190" s="12">
        <f>'data convert'!BA190</f>
        <v>36.378947368421052</v>
      </c>
      <c r="BB190" s="12">
        <f>'data convert'!BB190</f>
        <v>46.3</v>
      </c>
      <c r="BC190" s="12">
        <f>'data convert'!BC190</f>
        <v>75.064102564102569</v>
      </c>
      <c r="BD190" s="12">
        <f>'data convert'!BD190</f>
        <v>168.20810810810812</v>
      </c>
      <c r="BE190" s="12">
        <f>'data convert'!BE190</f>
        <v>47</v>
      </c>
      <c r="BF190" s="12">
        <f>'data convert'!BF190</f>
        <v>71.3</v>
      </c>
      <c r="BG190" s="12">
        <f>'data convert'!BG190</f>
        <v>31.6</v>
      </c>
      <c r="BH190" s="12">
        <f>'data convert'!BH190</f>
        <v>34.9</v>
      </c>
      <c r="BI190" s="12">
        <f>'data convert'!BI190</f>
        <v>76.3</v>
      </c>
      <c r="BJ190" s="12">
        <f>'data convert'!BJ190</f>
        <v>95</v>
      </c>
      <c r="BK190" s="12">
        <f>'data convert'!BK190</f>
        <v>51.1</v>
      </c>
      <c r="BL190" s="12">
        <f>'data convert'!BL190</f>
        <v>85</v>
      </c>
      <c r="BM190" s="12">
        <f>'data convert'!BM190</f>
        <v>100.2</v>
      </c>
      <c r="BN190" s="12">
        <f>'data convert'!BN190</f>
        <v>13</v>
      </c>
      <c r="BO190" s="12">
        <f>'data convert'!BO190</f>
        <v>74.75</v>
      </c>
      <c r="BP190" s="12">
        <f>'data convert'!BP190</f>
        <v>40.420000000000009</v>
      </c>
      <c r="BQ190" s="12">
        <f>'data convert'!BQ190</f>
        <v>31.32</v>
      </c>
      <c r="BR190" s="12">
        <f>'data convert'!BR190</f>
        <v>57.46</v>
      </c>
      <c r="BS190" s="12">
        <f>'data convert'!BS190</f>
        <v>213.67000000000002</v>
      </c>
      <c r="BV190" s="14">
        <f t="shared" si="720"/>
        <v>73.001042082715216</v>
      </c>
      <c r="BX190" s="12">
        <f t="shared" si="721"/>
        <v>65.429428201103377</v>
      </c>
      <c r="BY190" s="12">
        <f t="shared" si="722"/>
        <v>73.409317402986517</v>
      </c>
      <c r="BZ190" s="12">
        <f t="shared" si="723"/>
        <v>75.330587724410876</v>
      </c>
      <c r="CA190" s="13"/>
      <c r="CB190" s="12">
        <f t="shared" si="724"/>
        <v>64.686927187911834</v>
      </c>
      <c r="CC190" s="12">
        <f t="shared" si="725"/>
        <v>74.810084541062821</v>
      </c>
      <c r="CD190" s="12">
        <f t="shared" si="726"/>
        <v>62.595352564102569</v>
      </c>
      <c r="CF190" s="12">
        <f t="shared" si="727"/>
        <v>82.372282608695656</v>
      </c>
      <c r="CG190" s="12">
        <f t="shared" si="728"/>
        <v>73.551120857699814</v>
      </c>
      <c r="CH190" s="12">
        <f t="shared" si="729"/>
        <v>57.486702702702701</v>
      </c>
      <c r="CJ190" s="12">
        <f t="shared" si="730"/>
        <v>81.501437546687555</v>
      </c>
      <c r="CK190" s="12">
        <f t="shared" si="731"/>
        <v>82.1928903579782</v>
      </c>
      <c r="CL190" s="12">
        <f t="shared" si="732"/>
        <v>69.353182551488928</v>
      </c>
      <c r="CM190" s="13"/>
      <c r="CN190" s="12">
        <f t="shared" si="733"/>
        <v>-10.371925750090908</v>
      </c>
      <c r="CO190" s="12">
        <f t="shared" si="734"/>
        <v>0.55927327696048046</v>
      </c>
      <c r="CP190" s="12">
        <f t="shared" si="735"/>
        <v>3.1911128598083898</v>
      </c>
      <c r="CR190" s="12">
        <f t="shared" si="736"/>
        <v>-11.389035906340784</v>
      </c>
      <c r="CS190" s="12">
        <f t="shared" si="737"/>
        <v>2.4781049786903524</v>
      </c>
      <c r="CT190" s="12">
        <f t="shared" si="738"/>
        <v>-14.254165723856769</v>
      </c>
      <c r="CV190" s="12">
        <f t="shared" si="739"/>
        <v>12.837132537590598</v>
      </c>
      <c r="CW190" s="12">
        <f t="shared" si="740"/>
        <v>0.75352181186854994</v>
      </c>
      <c r="CX190" s="12">
        <f t="shared" si="741"/>
        <v>-21.252216321013197</v>
      </c>
      <c r="CZ190" s="12">
        <f t="shared" si="742"/>
        <v>11.644211125562844</v>
      </c>
      <c r="DA190" s="12">
        <f t="shared" si="743"/>
        <v>12.591393236343102</v>
      </c>
      <c r="DB190" s="12">
        <f t="shared" si="744"/>
        <v>-4.9969965183414944</v>
      </c>
      <c r="DC190" s="13"/>
      <c r="DD190" s="12">
        <f t="shared" si="745"/>
        <v>65.429428201103377</v>
      </c>
      <c r="DE190" s="12">
        <f t="shared" si="719"/>
        <v>73.409317402986517</v>
      </c>
      <c r="DF190" s="12">
        <f t="shared" si="746"/>
        <v>75.330587724410876</v>
      </c>
      <c r="DH190" s="12">
        <f t="shared" si="747"/>
        <v>-1.1348120159470101</v>
      </c>
      <c r="DI190" s="12">
        <f t="shared" si="748"/>
        <v>14.337059940562421</v>
      </c>
      <c r="DJ190" s="12">
        <f t="shared" si="749"/>
        <v>-4.3314999304135977</v>
      </c>
      <c r="DL190" s="12">
        <f t="shared" si="750"/>
        <v>12.209574373926134</v>
      </c>
      <c r="DM190" s="12">
        <f t="shared" si="751"/>
        <v>0.19316819680375966</v>
      </c>
      <c r="DN190" s="12">
        <f t="shared" si="755"/>
        <v>-21.69018220517609</v>
      </c>
      <c r="DP190" s="12">
        <f t="shared" si="752"/>
        <v>8.1916921249202126</v>
      </c>
      <c r="DQ190" s="12">
        <f t="shared" si="753"/>
        <v>9.1095832926092974</v>
      </c>
      <c r="DR190" s="12">
        <f t="shared" si="754"/>
        <v>-7.9348978329887228</v>
      </c>
    </row>
    <row r="191" spans="1:122" s="12" customFormat="1" ht="15.75" x14ac:dyDescent="0.25">
      <c r="A191" s="21" t="str">
        <f>'data convert'!A191</f>
        <v>Aug</v>
      </c>
      <c r="B191" s="12">
        <f>'data convert'!B191</f>
        <v>37.450000000000003</v>
      </c>
      <c r="C191" s="12">
        <f>'data convert'!C191</f>
        <v>45.66</v>
      </c>
      <c r="D191" s="12">
        <f>'data convert'!D191</f>
        <v>15.74</v>
      </c>
      <c r="E191" s="12">
        <f>'data convert'!E191</f>
        <v>103.28333333333335</v>
      </c>
      <c r="F191" s="12">
        <f>'data convert'!F191</f>
        <v>179.82499999999999</v>
      </c>
      <c r="G191" s="12">
        <f>'data convert'!G191</f>
        <v>43.8</v>
      </c>
      <c r="H191" s="12">
        <f>'data convert'!H191</f>
        <v>91.38181818181819</v>
      </c>
      <c r="I191" s="12">
        <f>'data convert'!I191</f>
        <v>119.64</v>
      </c>
      <c r="J191" s="12">
        <f>'data convert'!J191</f>
        <v>55.533333333333331</v>
      </c>
      <c r="K191" s="12">
        <f>'data convert'!K191</f>
        <v>14.536363636363633</v>
      </c>
      <c r="L191" s="12">
        <f>'data convert'!L191</f>
        <v>62.154545454545449</v>
      </c>
      <c r="M191" s="12">
        <f>'data convert'!M191</f>
        <v>111.1</v>
      </c>
      <c r="N191" s="12">
        <f>'data convert'!N191</f>
        <v>144.04</v>
      </c>
      <c r="O191" s="12">
        <f>'data convert'!O191</f>
        <v>58.0625</v>
      </c>
      <c r="P191" s="12">
        <f>'data convert'!P191</f>
        <v>116.75333333333333</v>
      </c>
      <c r="Q191" s="12">
        <f>'data convert'!Q191</f>
        <v>78.466666666666654</v>
      </c>
      <c r="R191" s="12">
        <f>'data convert'!R191</f>
        <v>40.278571428571425</v>
      </c>
      <c r="S191" s="12">
        <f>'data convert'!S191</f>
        <v>20.65625</v>
      </c>
      <c r="T191" s="12">
        <f>'data convert'!T191</f>
        <v>107.27272727272729</v>
      </c>
      <c r="U191" s="12">
        <f>'data convert'!U191</f>
        <v>129.52941176470588</v>
      </c>
      <c r="V191" s="12">
        <f>'data convert'!V191</f>
        <v>67.495000000000005</v>
      </c>
      <c r="W191" s="12">
        <f>'data convert'!W191</f>
        <v>41.672222222222224</v>
      </c>
      <c r="X191" s="12">
        <f>'data convert'!X191</f>
        <v>133.595</v>
      </c>
      <c r="Y191" s="12">
        <f>'data convert'!Y191</f>
        <v>25.778947368421054</v>
      </c>
      <c r="Z191" s="12">
        <f>'data convert'!Z191</f>
        <v>110.76</v>
      </c>
      <c r="AA191" s="12">
        <f>'data convert'!AA191</f>
        <v>93.503999999999991</v>
      </c>
      <c r="AB191" s="12">
        <f>'data convert'!AB191</f>
        <v>127.01666666666667</v>
      </c>
      <c r="AC191" s="12">
        <f>'data convert'!AC191</f>
        <v>67.378260869565224</v>
      </c>
      <c r="AD191" s="12">
        <f>'data convert'!AD191</f>
        <v>79.316129032258075</v>
      </c>
      <c r="AE191" s="12">
        <f>'data convert'!AE191</f>
        <v>86.721212121212119</v>
      </c>
      <c r="AF191" s="12">
        <f>'data convert'!AF191</f>
        <v>95.617647058823536</v>
      </c>
      <c r="AG191" s="12">
        <f>'data convert'!AG191</f>
        <v>47.32352941176471</v>
      </c>
      <c r="AH191" s="12">
        <f>'data convert'!AH191</f>
        <v>91.367647058823522</v>
      </c>
      <c r="AI191" s="12">
        <f>'data convert'!AI191</f>
        <v>25.078787878787882</v>
      </c>
      <c r="AJ191" s="12">
        <f>'data convert'!AJ191</f>
        <v>40.012121212121208</v>
      </c>
      <c r="AK191" s="12">
        <f>'data convert'!AK191</f>
        <v>90.881818181818204</v>
      </c>
      <c r="AL191" s="12">
        <f>'data convert'!AL191</f>
        <v>119.54444444444442</v>
      </c>
      <c r="AM191" s="12">
        <f>'data convert'!AM191</f>
        <v>191.78974358974361</v>
      </c>
      <c r="AN191" s="12">
        <f>'data convert'!AN191</f>
        <v>42.934782608695649</v>
      </c>
      <c r="AO191" s="12">
        <f>'data convert'!AO191</f>
        <v>89.51702127659577</v>
      </c>
      <c r="AP191" s="12">
        <f>'data convert'!AP191</f>
        <v>55.931249999999999</v>
      </c>
      <c r="AQ191" s="12">
        <f>'data convert'!AQ191</f>
        <v>64.246808510638317</v>
      </c>
      <c r="AR191" s="12">
        <f>'data convert'!AR191</f>
        <v>115</v>
      </c>
      <c r="AS191" s="12">
        <f>'data convert'!AS191</f>
        <v>42.478260869565226</v>
      </c>
      <c r="AT191" s="12">
        <f>'data convert'!AT191</f>
        <v>97.168292682926833</v>
      </c>
      <c r="AU191" s="12">
        <f>'data convert'!AU191</f>
        <v>112</v>
      </c>
      <c r="AV191" s="12">
        <f>'data convert'!AV191</f>
        <v>57</v>
      </c>
      <c r="AW191" s="12">
        <f>'data convert'!AW191</f>
        <v>85.165789473684214</v>
      </c>
      <c r="AX191" s="12">
        <f>'data convert'!AX191</f>
        <v>50.647368421052626</v>
      </c>
      <c r="AY191" s="12">
        <f>'data convert'!AY191</f>
        <v>145.0108108108108</v>
      </c>
      <c r="AZ191" s="12">
        <f>'data convert'!AZ191</f>
        <v>84.937837837837833</v>
      </c>
      <c r="BA191" s="12">
        <f>'data convert'!BA191</f>
        <v>45.107894736842105</v>
      </c>
      <c r="BB191" s="12">
        <f>'data convert'!BB191</f>
        <v>98.228205128205104</v>
      </c>
      <c r="BC191" s="12">
        <f>'data convert'!BC191</f>
        <v>26.951282051282053</v>
      </c>
      <c r="BD191" s="12">
        <f>'data convert'!BD191</f>
        <v>96.859459459459458</v>
      </c>
      <c r="BE191" s="12">
        <f>'data convert'!BE191</f>
        <v>28.1</v>
      </c>
      <c r="BF191" s="12">
        <f>'data convert'!BF191</f>
        <v>65.099999999999994</v>
      </c>
      <c r="BG191" s="12">
        <f>'data convert'!BG191</f>
        <v>100.4</v>
      </c>
      <c r="BH191" s="12">
        <f>'data convert'!BH191</f>
        <v>108.8</v>
      </c>
      <c r="BI191" s="12">
        <f>'data convert'!BI191</f>
        <v>298.8</v>
      </c>
      <c r="BJ191" s="12">
        <f>'data convert'!BJ191</f>
        <v>87.2</v>
      </c>
      <c r="BK191" s="12">
        <f>'data convert'!BK191</f>
        <v>103</v>
      </c>
      <c r="BL191" s="12">
        <f>'data convert'!BL191</f>
        <v>70.3</v>
      </c>
      <c r="BM191" s="12">
        <f>'data convert'!BM191</f>
        <v>179.6</v>
      </c>
      <c r="BN191" s="12">
        <f>'data convert'!BN191</f>
        <v>80</v>
      </c>
      <c r="BO191" s="12">
        <f>'data convert'!BO191</f>
        <v>38.089999999999996</v>
      </c>
      <c r="BP191" s="12">
        <f>'data convert'!BP191</f>
        <v>124.83000000000001</v>
      </c>
      <c r="BQ191" s="12">
        <f>'data convert'!BQ191</f>
        <v>54.17</v>
      </c>
      <c r="BR191" s="12">
        <f>'data convert'!BR191</f>
        <v>76.03</v>
      </c>
      <c r="BS191" s="12">
        <f>'data convert'!BS191</f>
        <v>79.289999999999992</v>
      </c>
      <c r="BV191" s="14">
        <f t="shared" si="720"/>
        <v>84.470172791280959</v>
      </c>
      <c r="BX191" s="12">
        <f t="shared" si="721"/>
        <v>107.20637940911936</v>
      </c>
      <c r="BY191" s="12">
        <f t="shared" si="722"/>
        <v>86.151060613931989</v>
      </c>
      <c r="BZ191" s="12">
        <f t="shared" si="723"/>
        <v>74.995020586880074</v>
      </c>
      <c r="CA191" s="13"/>
      <c r="CB191" s="12">
        <f t="shared" si="724"/>
        <v>107.98947498472849</v>
      </c>
      <c r="CC191" s="12">
        <f t="shared" si="725"/>
        <v>93.461352657004824</v>
      </c>
      <c r="CD191" s="12">
        <f t="shared" si="726"/>
        <v>112.12115384615385</v>
      </c>
      <c r="CF191" s="12">
        <f t="shared" si="727"/>
        <v>111.37989130434782</v>
      </c>
      <c r="CG191" s="12">
        <f t="shared" si="728"/>
        <v>76.726812865497067</v>
      </c>
      <c r="CH191" s="12">
        <f t="shared" si="729"/>
        <v>113.83827027027026</v>
      </c>
      <c r="CJ191" s="12">
        <f t="shared" si="730"/>
        <v>68.227322162072156</v>
      </c>
      <c r="CK191" s="12">
        <f t="shared" si="731"/>
        <v>80.621977256431279</v>
      </c>
      <c r="CL191" s="12">
        <f t="shared" si="732"/>
        <v>70.379859698260887</v>
      </c>
      <c r="CM191" s="13"/>
      <c r="CN191" s="12">
        <f t="shared" si="733"/>
        <v>26.916254420383101</v>
      </c>
      <c r="CO191" s="12">
        <f t="shared" si="734"/>
        <v>1.9899187690835789</v>
      </c>
      <c r="CP191" s="12">
        <f t="shared" si="735"/>
        <v>-11.217157360164549</v>
      </c>
      <c r="CR191" s="12">
        <f t="shared" si="736"/>
        <v>27.843321987231924</v>
      </c>
      <c r="CS191" s="12">
        <f t="shared" si="737"/>
        <v>10.644206787572639</v>
      </c>
      <c r="CT191" s="12">
        <f t="shared" si="738"/>
        <v>32.734609319666305</v>
      </c>
      <c r="CV191" s="12">
        <f t="shared" si="739"/>
        <v>31.857065782922721</v>
      </c>
      <c r="CW191" s="12">
        <f t="shared" si="740"/>
        <v>-9.1669753593580481</v>
      </c>
      <c r="CX191" s="12">
        <f t="shared" si="741"/>
        <v>34.767417312564895</v>
      </c>
      <c r="CZ191" s="12">
        <f t="shared" si="742"/>
        <v>-19.229096013978317</v>
      </c>
      <c r="DA191" s="12">
        <f t="shared" si="743"/>
        <v>-4.5556856434498636</v>
      </c>
      <c r="DB191" s="12">
        <f t="shared" si="744"/>
        <v>-16.680814810023069</v>
      </c>
      <c r="DC191" s="13"/>
      <c r="DD191" s="12">
        <f t="shared" si="745"/>
        <v>107.20637940911936</v>
      </c>
      <c r="DE191" s="12">
        <f t="shared" si="719"/>
        <v>86.151060613931989</v>
      </c>
      <c r="DF191" s="12">
        <f t="shared" si="746"/>
        <v>74.995020586880074</v>
      </c>
      <c r="DH191" s="12">
        <f t="shared" si="747"/>
        <v>0.73045613509685525</v>
      </c>
      <c r="DI191" s="12">
        <f t="shared" si="748"/>
        <v>-12.821090337974178</v>
      </c>
      <c r="DJ191" s="12">
        <f t="shared" si="749"/>
        <v>4.5844048312449708</v>
      </c>
      <c r="DL191" s="12">
        <f t="shared" si="750"/>
        <v>29.284411022487088</v>
      </c>
      <c r="DM191" s="12">
        <f t="shared" si="751"/>
        <v>-10.939212682090732</v>
      </c>
      <c r="DN191" s="12">
        <f t="shared" si="755"/>
        <v>32.137978869944185</v>
      </c>
      <c r="DP191" s="12">
        <f t="shared" si="752"/>
        <v>-9.0241970358121169</v>
      </c>
      <c r="DQ191" s="12">
        <f t="shared" si="753"/>
        <v>7.5031070403300983</v>
      </c>
      <c r="DR191" s="12">
        <f t="shared" si="754"/>
        <v>-6.1539564260438127</v>
      </c>
    </row>
    <row r="192" spans="1:122" s="12" customFormat="1" ht="15.75" x14ac:dyDescent="0.25">
      <c r="A192" s="21" t="str">
        <f>'data convert'!A192</f>
        <v>Sep</v>
      </c>
      <c r="B192" s="12">
        <f>'data convert'!B192</f>
        <v>151.30000000000001</v>
      </c>
      <c r="C192" s="12">
        <f>'data convert'!C192</f>
        <v>43.96</v>
      </c>
      <c r="D192" s="12">
        <f>'data convert'!D192</f>
        <v>155.88</v>
      </c>
      <c r="E192" s="12">
        <f>'data convert'!E192</f>
        <v>19.316666666666666</v>
      </c>
      <c r="F192" s="12">
        <f>'data convert'!F192</f>
        <v>250.42500000000001</v>
      </c>
      <c r="G192" s="12">
        <f>'data convert'!G192</f>
        <v>155.28888888888889</v>
      </c>
      <c r="H192" s="12">
        <f>'data convert'!H192</f>
        <v>49.427272727272722</v>
      </c>
      <c r="I192" s="12">
        <f>'data convert'!I192</f>
        <v>92.08</v>
      </c>
      <c r="J192" s="12">
        <f>'data convert'!J192</f>
        <v>186.63333333333335</v>
      </c>
      <c r="K192" s="12">
        <f>'data convert'!K192</f>
        <v>290.28181818181821</v>
      </c>
      <c r="L192" s="12">
        <f>'data convert'!L192</f>
        <v>21.854545454545455</v>
      </c>
      <c r="M192" s="12">
        <f>'data convert'!M192</f>
        <v>88.68</v>
      </c>
      <c r="N192" s="12">
        <f>'data convert'!N192</f>
        <v>40.326666666666668</v>
      </c>
      <c r="O192" s="12">
        <f>'data convert'!O192</f>
        <v>211.69374999999999</v>
      </c>
      <c r="P192" s="12">
        <f>'data convert'!P192</f>
        <v>239.97333333333333</v>
      </c>
      <c r="Q192" s="12">
        <f>'data convert'!Q192</f>
        <v>144.9</v>
      </c>
      <c r="R192" s="12">
        <f>'data convert'!R192</f>
        <v>167.4928571428571</v>
      </c>
      <c r="S192" s="12">
        <f>'data convert'!S192</f>
        <v>271.66874999999999</v>
      </c>
      <c r="T192" s="12">
        <f>'data convert'!T192</f>
        <v>71.081818181818178</v>
      </c>
      <c r="U192" s="12">
        <f>'data convert'!U192</f>
        <v>177.20588235294116</v>
      </c>
      <c r="V192" s="12">
        <f>'data convert'!V192</f>
        <v>97.605000000000004</v>
      </c>
      <c r="W192" s="12">
        <f>'data convert'!W192</f>
        <v>157.07222222222222</v>
      </c>
      <c r="X192" s="12">
        <f>'data convert'!X192</f>
        <v>109.325</v>
      </c>
      <c r="Y192" s="12">
        <f>'data convert'!Y192</f>
        <v>305.37894736842105</v>
      </c>
      <c r="Z192" s="12">
        <f>'data convert'!Z192</f>
        <v>161.78</v>
      </c>
      <c r="AA192" s="12">
        <f>'data convert'!AA192</f>
        <v>60.255999999999993</v>
      </c>
      <c r="AB192" s="12">
        <f>'data convert'!AB192</f>
        <v>62.791666666666657</v>
      </c>
      <c r="AC192" s="12">
        <f>'data convert'!AC192</f>
        <v>199.16521739130437</v>
      </c>
      <c r="AD192" s="12">
        <f>'data convert'!AD192</f>
        <v>228.85161290322586</v>
      </c>
      <c r="AE192" s="12">
        <f>'data convert'!AE192</f>
        <v>96.430303030303051</v>
      </c>
      <c r="AF192" s="12">
        <f>'data convert'!AF192</f>
        <v>314.66764705882349</v>
      </c>
      <c r="AG192" s="12">
        <f>'data convert'!AG192</f>
        <v>156.26470588235298</v>
      </c>
      <c r="AH192" s="12">
        <f>'data convert'!AH192</f>
        <v>173.63235294117644</v>
      </c>
      <c r="AI192" s="12">
        <f>'data convert'!AI192</f>
        <v>107.83636363636363</v>
      </c>
      <c r="AJ192" s="12">
        <f>'data convert'!AJ192</f>
        <v>63.624242424242432</v>
      </c>
      <c r="AK192" s="12">
        <f>'data convert'!AK192</f>
        <v>134.84848484848484</v>
      </c>
      <c r="AL192" s="12">
        <f>'data convert'!AL192</f>
        <v>84.63055555555556</v>
      </c>
      <c r="AM192" s="12">
        <f>'data convert'!AM192</f>
        <v>195.32820512820513</v>
      </c>
      <c r="AN192" s="12">
        <f>'data convert'!AN192</f>
        <v>167.38043478260869</v>
      </c>
      <c r="AO192" s="12">
        <f>'data convert'!AO192</f>
        <v>24.21914893617021</v>
      </c>
      <c r="AP192" s="12">
        <f>'data convert'!AP192</f>
        <v>92.529166666666683</v>
      </c>
      <c r="AQ192" s="12">
        <f>'data convert'!AQ192</f>
        <v>71.172340425531914</v>
      </c>
      <c r="AR192" s="12">
        <f>'data convert'!AR192</f>
        <v>103.92391304347828</v>
      </c>
      <c r="AS192" s="12">
        <f>'data convert'!AS192</f>
        <v>17.552173913043475</v>
      </c>
      <c r="AT192" s="12">
        <f>'data convert'!AT192</f>
        <v>52.219512195121951</v>
      </c>
      <c r="AU192" s="12">
        <f>'data convert'!AU192</f>
        <v>208</v>
      </c>
      <c r="AV192" s="12">
        <f>'data convert'!AV192</f>
        <v>27</v>
      </c>
      <c r="AW192" s="12">
        <f>'data convert'!AW192</f>
        <v>186.75789473684208</v>
      </c>
      <c r="AX192" s="12">
        <f>'data convert'!AX192</f>
        <v>112.99473684210527</v>
      </c>
      <c r="AY192" s="12">
        <f>'data convert'!AY192</f>
        <v>97.28378378378379</v>
      </c>
      <c r="AZ192" s="12">
        <f>'data convert'!AZ192</f>
        <v>199.89459459459459</v>
      </c>
      <c r="BA192" s="12">
        <f>'data convert'!BA192</f>
        <v>37.4</v>
      </c>
      <c r="BB192" s="12">
        <f>'data convert'!BB192</f>
        <v>28.235897435897432</v>
      </c>
      <c r="BC192" s="12">
        <f>'data convert'!BC192</f>
        <v>123.12307692307692</v>
      </c>
      <c r="BD192" s="12">
        <f>'data convert'!BD192</f>
        <v>93.551351351351343</v>
      </c>
      <c r="BE192" s="12">
        <f>'data convert'!BE192</f>
        <v>130.6</v>
      </c>
      <c r="BF192" s="12">
        <f>'data convert'!BF192</f>
        <v>225.4</v>
      </c>
      <c r="BG192" s="12">
        <f>'data convert'!BG192</f>
        <v>139.69999999999999</v>
      </c>
      <c r="BH192" s="12">
        <f>'data convert'!BH192</f>
        <v>266.2</v>
      </c>
      <c r="BI192" s="12">
        <f>'data convert'!BI192</f>
        <v>64.8</v>
      </c>
      <c r="BJ192" s="12">
        <f>'data convert'!BJ192</f>
        <v>25.9</v>
      </c>
      <c r="BK192" s="12">
        <f>'data convert'!BK192</f>
        <v>75.5</v>
      </c>
      <c r="BL192" s="12">
        <f>'data convert'!BL192</f>
        <v>127.9</v>
      </c>
      <c r="BM192" s="12">
        <f>'data convert'!BM192</f>
        <v>91.7</v>
      </c>
      <c r="BN192" s="12">
        <f>'data convert'!BN192</f>
        <v>155</v>
      </c>
      <c r="BO192" s="12">
        <f>'data convert'!BO192</f>
        <v>59.28</v>
      </c>
      <c r="BP192" s="12">
        <f>'data convert'!BP192</f>
        <v>223.98000000000002</v>
      </c>
      <c r="BQ192" s="12">
        <f>'data convert'!BQ192</f>
        <v>66.64</v>
      </c>
      <c r="BR192" s="12">
        <f>'data convert'!BR192</f>
        <v>197.42000000000002</v>
      </c>
      <c r="BS192" s="12">
        <f>'data convert'!BS192</f>
        <v>206.34</v>
      </c>
      <c r="BV192" s="14">
        <f t="shared" si="720"/>
        <v>131.97938765168229</v>
      </c>
      <c r="BX192" s="12">
        <f t="shared" si="721"/>
        <v>121.14732992749613</v>
      </c>
      <c r="BY192" s="12">
        <f t="shared" si="722"/>
        <v>143.8675194443872</v>
      </c>
      <c r="BZ192" s="12">
        <f t="shared" si="723"/>
        <v>130.40930873101803</v>
      </c>
      <c r="CA192" s="13"/>
      <c r="CB192" s="12">
        <f t="shared" si="724"/>
        <v>113.10974033289756</v>
      </c>
      <c r="CC192" s="12">
        <f t="shared" si="725"/>
        <v>141.89788647342996</v>
      </c>
      <c r="CD192" s="12">
        <f t="shared" si="726"/>
        <v>130.86602564102563</v>
      </c>
      <c r="CF192" s="12">
        <f t="shared" si="727"/>
        <v>208.90271739130435</v>
      </c>
      <c r="CG192" s="12">
        <f t="shared" si="728"/>
        <v>150.65195256660169</v>
      </c>
      <c r="CH192" s="12">
        <f t="shared" si="729"/>
        <v>77.67992792792792</v>
      </c>
      <c r="CJ192" s="12">
        <f t="shared" si="730"/>
        <v>129.09789756302257</v>
      </c>
      <c r="CK192" s="12">
        <f t="shared" si="731"/>
        <v>152.95448672440446</v>
      </c>
      <c r="CL192" s="12">
        <f t="shared" si="732"/>
        <v>114.90927290224977</v>
      </c>
      <c r="CM192" s="13"/>
      <c r="CN192" s="12">
        <f t="shared" si="733"/>
        <v>-8.2073859539142084</v>
      </c>
      <c r="CO192" s="12">
        <f t="shared" si="734"/>
        <v>9.007567018025469</v>
      </c>
      <c r="CP192" s="12">
        <f t="shared" si="735"/>
        <v>-1.1896394949247555</v>
      </c>
      <c r="CR192" s="12">
        <f t="shared" si="736"/>
        <v>-14.297419964233487</v>
      </c>
      <c r="CS192" s="12">
        <f t="shared" si="737"/>
        <v>7.5151877866901504</v>
      </c>
      <c r="CT192" s="12">
        <f t="shared" si="738"/>
        <v>-0.84358779841820741</v>
      </c>
      <c r="CV192" s="12">
        <f t="shared" si="739"/>
        <v>58.284351146284131</v>
      </c>
      <c r="CW192" s="12">
        <f t="shared" si="740"/>
        <v>14.14809179460638</v>
      </c>
      <c r="CX192" s="12">
        <f t="shared" si="741"/>
        <v>-41.142378889543387</v>
      </c>
      <c r="CZ192" s="12">
        <f t="shared" si="742"/>
        <v>-2.1832879663485754</v>
      </c>
      <c r="DA192" s="12">
        <f t="shared" si="743"/>
        <v>15.892708282659479</v>
      </c>
      <c r="DB192" s="12">
        <f t="shared" si="744"/>
        <v>-12.933924799290381</v>
      </c>
      <c r="DC192" s="13"/>
      <c r="DD192" s="12">
        <f t="shared" si="745"/>
        <v>121.14732992749613</v>
      </c>
      <c r="DE192" s="12">
        <f t="shared" si="719"/>
        <v>143.8675194443872</v>
      </c>
      <c r="DF192" s="12">
        <f t="shared" si="746"/>
        <v>130.40930873101803</v>
      </c>
      <c r="DH192" s="12">
        <f t="shared" si="747"/>
        <v>-6.6345577730923848</v>
      </c>
      <c r="DI192" s="12">
        <f t="shared" si="748"/>
        <v>17.128364742625827</v>
      </c>
      <c r="DJ192" s="12">
        <f t="shared" si="749"/>
        <v>8.0222120614180383</v>
      </c>
      <c r="DL192" s="12">
        <f t="shared" si="750"/>
        <v>45.204920608961267</v>
      </c>
      <c r="DM192" s="12">
        <f t="shared" si="751"/>
        <v>4.715750398989158</v>
      </c>
      <c r="DN192" s="12">
        <f t="shared" si="755"/>
        <v>-46.005930853659059</v>
      </c>
      <c r="DP192" s="12">
        <f t="shared" si="752"/>
        <v>-1.0056116244741187</v>
      </c>
      <c r="DQ192" s="12">
        <f t="shared" si="753"/>
        <v>17.288012805809796</v>
      </c>
      <c r="DR192" s="12">
        <f t="shared" si="754"/>
        <v>-11.885682072541771</v>
      </c>
    </row>
    <row r="193" spans="1:122" s="12" customFormat="1" ht="15.75" x14ac:dyDescent="0.25">
      <c r="A193" s="21" t="str">
        <f>'data convert'!A193</f>
        <v>Oct</v>
      </c>
      <c r="B193" s="12">
        <f>'data convert'!B193</f>
        <v>46.225000000000001</v>
      </c>
      <c r="C193" s="12">
        <f>'data convert'!C193</f>
        <v>180.5</v>
      </c>
      <c r="D193" s="12">
        <f>'data convert'!D193</f>
        <v>182.6</v>
      </c>
      <c r="E193" s="12">
        <f>'data convert'!E193</f>
        <v>78.216666666666654</v>
      </c>
      <c r="F193" s="12">
        <f>'data convert'!F193</f>
        <v>122.3625</v>
      </c>
      <c r="G193" s="12">
        <f>'data convert'!G193</f>
        <v>216.71111111111111</v>
      </c>
      <c r="H193" s="12">
        <f>'data convert'!H193</f>
        <v>182.5272727272727</v>
      </c>
      <c r="I193" s="12">
        <f>'data convert'!I193</f>
        <v>61.76</v>
      </c>
      <c r="J193" s="12">
        <f>'data convert'!J193</f>
        <v>26.141666666666666</v>
      </c>
      <c r="K193" s="12">
        <f>'data convert'!K193</f>
        <v>40.909090909090907</v>
      </c>
      <c r="L193" s="12">
        <f>'data convert'!L193</f>
        <v>107.38181818181819</v>
      </c>
      <c r="M193" s="12">
        <f>'data convert'!M193</f>
        <v>133.78666666666666</v>
      </c>
      <c r="N193" s="12">
        <f>'data convert'!N193</f>
        <v>200.55333333333334</v>
      </c>
      <c r="O193" s="12">
        <f>'data convert'!O193</f>
        <v>100.02500000000001</v>
      </c>
      <c r="P193" s="12">
        <f>'data convert'!P193</f>
        <v>1.4333333333333333</v>
      </c>
      <c r="Q193" s="12">
        <f>'data convert'!Q193</f>
        <v>86.158333333333346</v>
      </c>
      <c r="R193" s="12">
        <f>'data convert'!R193</f>
        <v>117.77142857142857</v>
      </c>
      <c r="S193" s="12">
        <f>'data convert'!S193</f>
        <v>100.2625</v>
      </c>
      <c r="T193" s="12">
        <f>'data convert'!T193</f>
        <v>306.02727272727276</v>
      </c>
      <c r="U193" s="12">
        <f>'data convert'!U193</f>
        <v>98.905882352941163</v>
      </c>
      <c r="V193" s="12">
        <f>'data convert'!V193</f>
        <v>154.47999999999999</v>
      </c>
      <c r="W193" s="12">
        <f>'data convert'!W193</f>
        <v>63.227777777777774</v>
      </c>
      <c r="X193" s="12">
        <f>'data convert'!X193</f>
        <v>204.73500000000001</v>
      </c>
      <c r="Y193" s="12">
        <f>'data convert'!Y193</f>
        <v>171.77894736842103</v>
      </c>
      <c r="Z193" s="12">
        <f>'data convert'!Z193</f>
        <v>264.05599999999998</v>
      </c>
      <c r="AA193" s="12">
        <f>'data convert'!AA193</f>
        <v>16.611999999999998</v>
      </c>
      <c r="AB193" s="12">
        <f>'data convert'!AB193</f>
        <v>132.84166666666667</v>
      </c>
      <c r="AC193" s="12">
        <f>'data convert'!AC193</f>
        <v>58.204347826086952</v>
      </c>
      <c r="AD193" s="12">
        <f>'data convert'!AD193</f>
        <v>18.045161290322582</v>
      </c>
      <c r="AE193" s="12">
        <f>'data convert'!AE193</f>
        <v>24.490909090909092</v>
      </c>
      <c r="AF193" s="12">
        <f>'data convert'!AF193</f>
        <v>112.22352941176472</v>
      </c>
      <c r="AG193" s="12">
        <f>'data convert'!AG193</f>
        <v>83.708823529411788</v>
      </c>
      <c r="AH193" s="12">
        <f>'data convert'!AH193</f>
        <v>120.76764705882351</v>
      </c>
      <c r="AI193" s="12">
        <f>'data convert'!AI193</f>
        <v>102.6</v>
      </c>
      <c r="AJ193" s="12">
        <f>'data convert'!AJ193</f>
        <v>35.990909090909092</v>
      </c>
      <c r="AK193" s="12">
        <f>'data convert'!AK193</f>
        <v>24.821212121212117</v>
      </c>
      <c r="AL193" s="12">
        <f>'data convert'!AL193</f>
        <v>176.32499999999999</v>
      </c>
      <c r="AM193" s="12">
        <f>'data convert'!AM193</f>
        <v>21.407692307692312</v>
      </c>
      <c r="AN193" s="12">
        <f>'data convert'!AN193</f>
        <v>7.6217391304347819</v>
      </c>
      <c r="AO193" s="12">
        <f>'data convert'!AO193</f>
        <v>114.85319148936171</v>
      </c>
      <c r="AP193" s="12">
        <f>'data convert'!AP193</f>
        <v>42.079166666666673</v>
      </c>
      <c r="AQ193" s="12">
        <f>'data convert'!AQ193</f>
        <v>69.514893617021258</v>
      </c>
      <c r="AR193" s="12">
        <f>'data convert'!AR193</f>
        <v>143.0934782608696</v>
      </c>
      <c r="AS193" s="12">
        <f>'data convert'!AS193</f>
        <v>170.46086956521745</v>
      </c>
      <c r="AT193" s="12">
        <f>'data convert'!AT193</f>
        <v>99.363414634146338</v>
      </c>
      <c r="AU193" s="12">
        <f>'data convert'!AU193</f>
        <v>147</v>
      </c>
      <c r="AV193" s="12">
        <f>'data convert'!AV193</f>
        <v>57</v>
      </c>
      <c r="AW193" s="12">
        <f>'data convert'!AW193</f>
        <v>178.33684210526314</v>
      </c>
      <c r="AX193" s="12">
        <f>'data convert'!AX193</f>
        <v>164.61578947368423</v>
      </c>
      <c r="AY193" s="12">
        <f>'data convert'!AY193</f>
        <v>138.91891891891891</v>
      </c>
      <c r="AZ193" s="12">
        <f>'data convert'!AZ193</f>
        <v>179.33513513513512</v>
      </c>
      <c r="BA193" s="12">
        <f>'data convert'!BA193</f>
        <v>107.15263157894738</v>
      </c>
      <c r="BB193" s="12">
        <f>'data convert'!BB193</f>
        <v>118.33589743589745</v>
      </c>
      <c r="BC193" s="12">
        <f>'data convert'!BC193</f>
        <v>57.64358974358975</v>
      </c>
      <c r="BD193" s="12">
        <f>'data convert'!BD193</f>
        <v>127.2864864864865</v>
      </c>
      <c r="BE193" s="12">
        <f>'data convert'!BE193</f>
        <v>38.1</v>
      </c>
      <c r="BF193" s="12">
        <f>'data convert'!BF193</f>
        <v>82</v>
      </c>
      <c r="BG193" s="12">
        <f>'data convert'!BG193</f>
        <v>57.4</v>
      </c>
      <c r="BH193" s="12">
        <f>'data convert'!BH193</f>
        <v>265.2</v>
      </c>
      <c r="BI193" s="12">
        <f>'data convert'!BI193</f>
        <v>98.6</v>
      </c>
      <c r="BJ193" s="12">
        <f>'data convert'!BJ193</f>
        <v>69</v>
      </c>
      <c r="BK193" s="12">
        <f>'data convert'!BK193</f>
        <v>38.299999999999997</v>
      </c>
      <c r="BL193" s="12">
        <f>'data convert'!BL193</f>
        <v>122.3</v>
      </c>
      <c r="BM193" s="12">
        <f>'data convert'!BM193</f>
        <v>102.5</v>
      </c>
      <c r="BN193" s="12">
        <f>'data convert'!BN193</f>
        <v>77</v>
      </c>
      <c r="BO193" s="12">
        <f>'data convert'!BO193</f>
        <v>5.36</v>
      </c>
      <c r="BP193" s="12">
        <f>'data convert'!BP193</f>
        <v>145.4</v>
      </c>
      <c r="BQ193" s="12">
        <f>'data convert'!BQ193</f>
        <v>63.540000000000006</v>
      </c>
      <c r="BR193" s="12">
        <f>'data convert'!BR193</f>
        <v>196.73000000000002</v>
      </c>
      <c r="BS193" s="12">
        <f>'data convert'!BS193</f>
        <v>156.47000000000003</v>
      </c>
      <c r="BV193" s="14">
        <f t="shared" si="720"/>
        <v>108.81553634803676</v>
      </c>
      <c r="BX193" s="12">
        <f t="shared" si="721"/>
        <v>92.647498588073333</v>
      </c>
      <c r="BY193" s="12">
        <f t="shared" si="722"/>
        <v>109.31217817794912</v>
      </c>
      <c r="BZ193" s="12">
        <f t="shared" si="723"/>
        <v>117.60271651624991</v>
      </c>
      <c r="CA193" s="13"/>
      <c r="CB193" s="12">
        <f t="shared" si="724"/>
        <v>94.492870650616339</v>
      </c>
      <c r="CC193" s="12">
        <f t="shared" si="725"/>
        <v>117.26467391304347</v>
      </c>
      <c r="CD193" s="12">
        <f t="shared" si="726"/>
        <v>75.725480769230785</v>
      </c>
      <c r="CF193" s="12">
        <f t="shared" si="727"/>
        <v>64.992119565217394</v>
      </c>
      <c r="CG193" s="12">
        <f t="shared" si="728"/>
        <v>141.07139051332035</v>
      </c>
      <c r="CH193" s="12">
        <f t="shared" si="729"/>
        <v>64.610306306306299</v>
      </c>
      <c r="CJ193" s="12">
        <f t="shared" si="730"/>
        <v>121.93498504198506</v>
      </c>
      <c r="CK193" s="12">
        <f t="shared" si="731"/>
        <v>105.59556810228582</v>
      </c>
      <c r="CL193" s="12">
        <f t="shared" si="732"/>
        <v>119.35264651774635</v>
      </c>
      <c r="CM193" s="13"/>
      <c r="CN193" s="12">
        <f t="shared" si="733"/>
        <v>-14.858207111392074</v>
      </c>
      <c r="CO193" s="12">
        <f t="shared" si="734"/>
        <v>0.45640709643143113</v>
      </c>
      <c r="CP193" s="12">
        <f t="shared" si="735"/>
        <v>8.0752992294300192</v>
      </c>
      <c r="CR193" s="12">
        <f t="shared" si="736"/>
        <v>-13.162335249270521</v>
      </c>
      <c r="CS193" s="12">
        <f t="shared" si="737"/>
        <v>7.764642668288559</v>
      </c>
      <c r="CT193" s="12">
        <f t="shared" si="738"/>
        <v>-30.409311656536243</v>
      </c>
      <c r="CV193" s="12">
        <f t="shared" si="739"/>
        <v>-40.273124825350386</v>
      </c>
      <c r="CW193" s="12">
        <f t="shared" si="740"/>
        <v>29.642691887412226</v>
      </c>
      <c r="CX193" s="12">
        <f t="shared" si="741"/>
        <v>-40.624006024602942</v>
      </c>
      <c r="CZ193" s="12">
        <f t="shared" si="742"/>
        <v>12.056595164854876</v>
      </c>
      <c r="DA193" s="12">
        <f t="shared" si="743"/>
        <v>-2.9591070850876968</v>
      </c>
      <c r="DB193" s="12">
        <f t="shared" si="744"/>
        <v>9.6834611337186161</v>
      </c>
      <c r="DC193" s="13"/>
      <c r="DD193" s="12">
        <f t="shared" si="745"/>
        <v>92.647498588073333</v>
      </c>
      <c r="DE193" s="12">
        <f t="shared" si="719"/>
        <v>109.31217817794912</v>
      </c>
      <c r="DF193" s="12">
        <f t="shared" si="746"/>
        <v>117.60271651624991</v>
      </c>
      <c r="DH193" s="12">
        <f t="shared" si="747"/>
        <v>1.9918207082393526</v>
      </c>
      <c r="DI193" s="12">
        <f t="shared" si="748"/>
        <v>26.57079327572816</v>
      </c>
      <c r="DJ193" s="12">
        <f t="shared" si="749"/>
        <v>-18.264948408462427</v>
      </c>
      <c r="DL193" s="12">
        <f t="shared" si="750"/>
        <v>-40.54448401950529</v>
      </c>
      <c r="DM193" s="12">
        <f t="shared" si="751"/>
        <v>29.0536817258096</v>
      </c>
      <c r="DN193" s="12">
        <f t="shared" si="755"/>
        <v>-40.893771047973004</v>
      </c>
      <c r="DP193" s="12">
        <f t="shared" si="752"/>
        <v>3.6838167128023174</v>
      </c>
      <c r="DQ193" s="12">
        <f t="shared" si="753"/>
        <v>-10.209924370501241</v>
      </c>
      <c r="DR193" s="12">
        <f t="shared" si="754"/>
        <v>1.4880013432807384</v>
      </c>
    </row>
    <row r="194" spans="1:122" s="12" customFormat="1" ht="15.75" x14ac:dyDescent="0.25">
      <c r="A194" s="21" t="str">
        <f>'data convert'!A194</f>
        <v>Nov</v>
      </c>
      <c r="B194" s="12">
        <f>'data convert'!B194</f>
        <v>4.2874999999999996</v>
      </c>
      <c r="C194" s="12">
        <f>'data convert'!C194</f>
        <v>10.24</v>
      </c>
      <c r="D194" s="12">
        <f>'data convert'!D194</f>
        <v>0</v>
      </c>
      <c r="E194" s="12">
        <f>'data convert'!E194</f>
        <v>0</v>
      </c>
      <c r="F194" s="12">
        <f>'data convert'!F194</f>
        <v>15.4375</v>
      </c>
      <c r="G194" s="12">
        <f>'data convert'!G194</f>
        <v>88.8</v>
      </c>
      <c r="H194" s="12">
        <f>'data convert'!H194</f>
        <v>15.272727272727273</v>
      </c>
      <c r="I194" s="12">
        <f>'data convert'!I194</f>
        <v>35.340000000000003</v>
      </c>
      <c r="J194" s="12">
        <f>'data convert'!J194</f>
        <v>7.4666666666666677</v>
      </c>
      <c r="K194" s="12">
        <f>'data convert'!K194</f>
        <v>17.745454545454542</v>
      </c>
      <c r="L194" s="12">
        <f>'data convert'!L194</f>
        <v>4.2636363636363637</v>
      </c>
      <c r="M194" s="12">
        <f>'data convert'!M194</f>
        <v>43.38</v>
      </c>
      <c r="N194" s="12">
        <f>'data convert'!N194</f>
        <v>4.9266666666666667</v>
      </c>
      <c r="O194" s="12">
        <f>'data convert'!O194</f>
        <v>54.6</v>
      </c>
      <c r="P194" s="12">
        <f>'data convert'!P194</f>
        <v>13.56</v>
      </c>
      <c r="Q194" s="12">
        <f>'data convert'!Q194</f>
        <v>122.47499999999999</v>
      </c>
      <c r="R194" s="12">
        <f>'data convert'!R194</f>
        <v>0.70714285714285718</v>
      </c>
      <c r="S194" s="12">
        <f>'data convert'!S194</f>
        <v>30.131250000000001</v>
      </c>
      <c r="T194" s="12">
        <f>'data convert'!T194</f>
        <v>23.827272727272728</v>
      </c>
      <c r="U194" s="12">
        <f>'data convert'!U194</f>
        <v>0</v>
      </c>
      <c r="V194" s="12">
        <f>'data convert'!V194</f>
        <v>0.76</v>
      </c>
      <c r="W194" s="12">
        <f>'data convert'!W194</f>
        <v>14.966666666666669</v>
      </c>
      <c r="X194" s="12">
        <f>'data convert'!X194</f>
        <v>5.5149999999999997</v>
      </c>
      <c r="Y194" s="12">
        <f>'data convert'!Y194</f>
        <v>2.0210526315789474</v>
      </c>
      <c r="Z194" s="12">
        <f>'data convert'!Z194</f>
        <v>54.62</v>
      </c>
      <c r="AA194" s="12">
        <f>'data convert'!AA194</f>
        <v>27.932000000000002</v>
      </c>
      <c r="AB194" s="12">
        <f>'data convert'!AB194</f>
        <v>37.379166666666663</v>
      </c>
      <c r="AC194" s="12">
        <f>'data convert'!AC194</f>
        <v>85.808695652173895</v>
      </c>
      <c r="AD194" s="12">
        <f>'data convert'!AD194</f>
        <v>47.12580645161291</v>
      </c>
      <c r="AE194" s="12">
        <f>'data convert'!AE194</f>
        <v>39.918181818181807</v>
      </c>
      <c r="AF194" s="12">
        <f>'data convert'!AF194</f>
        <v>16.164705882352941</v>
      </c>
      <c r="AG194" s="12">
        <f>'data convert'!AG194</f>
        <v>66.058823529411754</v>
      </c>
      <c r="AH194" s="12">
        <f>'data convert'!AH194</f>
        <v>3.3794117647058819</v>
      </c>
      <c r="AI194" s="12">
        <f>'data convert'!AI194</f>
        <v>0.28484848484848485</v>
      </c>
      <c r="AJ194" s="12">
        <f>'data convert'!AJ194</f>
        <v>9.6575757575757564</v>
      </c>
      <c r="AK194" s="12">
        <f>'data convert'!AK194</f>
        <v>76.578787878787864</v>
      </c>
      <c r="AL194" s="12">
        <f>'data convert'!AL194</f>
        <v>48.086111111111109</v>
      </c>
      <c r="AM194" s="12">
        <f>'data convert'!AM194</f>
        <v>0</v>
      </c>
      <c r="AN194" s="12">
        <f>'data convert'!AN194</f>
        <v>9.4413043478260867</v>
      </c>
      <c r="AO194" s="12">
        <f>'data convert'!AO194</f>
        <v>31.876595744680856</v>
      </c>
      <c r="AP194" s="12">
        <f>'data convert'!AP194</f>
        <v>15.79166666666667</v>
      </c>
      <c r="AQ194" s="12">
        <f>'data convert'!AQ194</f>
        <v>198.20851063829787</v>
      </c>
      <c r="AR194" s="12">
        <f>'data convert'!AR194</f>
        <v>13.528260869565216</v>
      </c>
      <c r="AS194" s="12">
        <f>'data convert'!AS194</f>
        <v>5.4521739130434783</v>
      </c>
      <c r="AT194" s="12">
        <f>'data convert'!AT194</f>
        <v>2.475609756097561</v>
      </c>
      <c r="AU194" s="12">
        <f>'data convert'!AU194</f>
        <v>2</v>
      </c>
      <c r="AV194" s="12">
        <f>'data convert'!AV194</f>
        <v>67</v>
      </c>
      <c r="AW194" s="12">
        <f>'data convert'!AW194</f>
        <v>14.265789473684212</v>
      </c>
      <c r="AX194" s="12">
        <f>'data convert'!AX194</f>
        <v>0.92368421052631577</v>
      </c>
      <c r="AY194" s="12">
        <f>'data convert'!AY194</f>
        <v>0.23513513513513512</v>
      </c>
      <c r="AZ194" s="12">
        <f>'data convert'!AZ194</f>
        <v>10.208108108108108</v>
      </c>
      <c r="BA194" s="12">
        <f>'data convert'!BA194</f>
        <v>4.3289473684210522</v>
      </c>
      <c r="BB194" s="12">
        <f>'data convert'!BB194</f>
        <v>2.7128205128205125</v>
      </c>
      <c r="BC194" s="12">
        <f>'data convert'!BC194</f>
        <v>2.4512820512820515</v>
      </c>
      <c r="BD194" s="12">
        <f>'data convert'!BD194</f>
        <v>8.2729729729729744</v>
      </c>
      <c r="BE194" s="12">
        <f>'data convert'!BE194</f>
        <v>61.2</v>
      </c>
      <c r="BF194" s="12">
        <f>'data convert'!BF194</f>
        <v>6.1</v>
      </c>
      <c r="BG194" s="12">
        <f>'data convert'!BG194</f>
        <v>29.6</v>
      </c>
      <c r="BH194" s="12">
        <f>'data convert'!BH194</f>
        <v>68</v>
      </c>
      <c r="BI194" s="12">
        <f>'data convert'!BI194</f>
        <v>127.4</v>
      </c>
      <c r="BJ194" s="12">
        <f>'data convert'!BJ194</f>
        <v>8.9</v>
      </c>
      <c r="BK194" s="12">
        <f>'data convert'!BK194</f>
        <v>122.9</v>
      </c>
      <c r="BL194" s="12">
        <f>'data convert'!BL194</f>
        <v>8.3000000000000007</v>
      </c>
      <c r="BM194" s="12">
        <f>'data convert'!BM194</f>
        <v>14.8</v>
      </c>
      <c r="BN194" s="12">
        <f>'data convert'!BN194</f>
        <v>5</v>
      </c>
      <c r="BO194" s="12">
        <f>'data convert'!BO194</f>
        <v>1.7400000000000002</v>
      </c>
      <c r="BP194" s="12">
        <f>'data convert'!BP194</f>
        <v>3.2800000000000002</v>
      </c>
      <c r="BQ194" s="12">
        <f>'data convert'!BQ194</f>
        <v>2.6999999999999997</v>
      </c>
      <c r="BR194" s="12">
        <f>'data convert'!BR194</f>
        <v>11.859999999999998</v>
      </c>
      <c r="BS194" s="12">
        <f>'data convert'!BS194</f>
        <v>15.990000000000002</v>
      </c>
      <c r="BV194" s="14">
        <f t="shared" si="720"/>
        <v>27.223721616633856</v>
      </c>
      <c r="BX194" s="12">
        <f t="shared" si="721"/>
        <v>43.651570670442048</v>
      </c>
      <c r="BY194" s="12">
        <f t="shared" si="722"/>
        <v>24.925878421671097</v>
      </c>
      <c r="BZ194" s="12">
        <f t="shared" si="723"/>
        <v>21.73369840646221</v>
      </c>
      <c r="CA194" s="13"/>
      <c r="CB194" s="12">
        <f t="shared" si="724"/>
        <v>43.434250345096736</v>
      </c>
      <c r="CC194" s="12">
        <f t="shared" si="725"/>
        <v>66.947403381642502</v>
      </c>
      <c r="CD194" s="12">
        <f t="shared" si="726"/>
        <v>32.546955128205127</v>
      </c>
      <c r="CF194" s="12">
        <f t="shared" si="727"/>
        <v>12.439402173913043</v>
      </c>
      <c r="CG194" s="12">
        <f t="shared" si="728"/>
        <v>21.517192982456141</v>
      </c>
      <c r="CH194" s="12">
        <f t="shared" si="729"/>
        <v>50.355711711711713</v>
      </c>
      <c r="CJ194" s="12">
        <f t="shared" si="730"/>
        <v>21.658812392562393</v>
      </c>
      <c r="CK194" s="12">
        <f t="shared" si="731"/>
        <v>11.867853999125684</v>
      </c>
      <c r="CL194" s="12">
        <f t="shared" si="732"/>
        <v>29.64655213731865</v>
      </c>
      <c r="CM194" s="13"/>
      <c r="CN194" s="12">
        <f t="shared" si="733"/>
        <v>60.34387687747541</v>
      </c>
      <c r="CO194" s="12">
        <f t="shared" si="734"/>
        <v>-8.4405917284974112</v>
      </c>
      <c r="CP194" s="12">
        <f t="shared" si="735"/>
        <v>-20.166321443785296</v>
      </c>
      <c r="CR194" s="12">
        <f t="shared" si="736"/>
        <v>59.545601283838245</v>
      </c>
      <c r="CS194" s="12">
        <f t="shared" si="737"/>
        <v>145.91569192632812</v>
      </c>
      <c r="CT194" s="12">
        <f t="shared" si="738"/>
        <v>19.553658337142057</v>
      </c>
      <c r="CV194" s="12">
        <f t="shared" si="739"/>
        <v>-54.306753686782869</v>
      </c>
      <c r="CW194" s="12">
        <f t="shared" si="740"/>
        <v>-20.961603687171824</v>
      </c>
      <c r="CX194" s="12">
        <f t="shared" si="741"/>
        <v>84.969977363212806</v>
      </c>
      <c r="CZ194" s="12">
        <f t="shared" si="742"/>
        <v>-20.441397772269575</v>
      </c>
      <c r="DA194" s="12">
        <f t="shared" si="743"/>
        <v>-56.406202773266841</v>
      </c>
      <c r="DB194" s="12">
        <f t="shared" si="744"/>
        <v>8.8997035556094968</v>
      </c>
      <c r="DC194" s="13"/>
      <c r="DD194" s="12">
        <f t="shared" si="745"/>
        <v>43.651570670442048</v>
      </c>
      <c r="DE194" s="12">
        <f t="shared" si="719"/>
        <v>24.925878421671097</v>
      </c>
      <c r="DF194" s="12">
        <f t="shared" si="746"/>
        <v>21.73369840646221</v>
      </c>
      <c r="DH194" s="12">
        <f t="shared" si="747"/>
        <v>-0.49785224679777068</v>
      </c>
      <c r="DI194" s="12">
        <f t="shared" si="748"/>
        <v>53.367684950165717</v>
      </c>
      <c r="DJ194" s="12">
        <f t="shared" si="749"/>
        <v>-25.439211858088377</v>
      </c>
      <c r="DL194" s="12">
        <f t="shared" si="750"/>
        <v>-50.094428114124327</v>
      </c>
      <c r="DM194" s="12">
        <f t="shared" si="751"/>
        <v>-13.675287111451892</v>
      </c>
      <c r="DN194" s="12">
        <f t="shared" si="755"/>
        <v>102.02181387489786</v>
      </c>
      <c r="DP194" s="12">
        <f t="shared" si="752"/>
        <v>-0.34456176072431016</v>
      </c>
      <c r="DQ194" s="12">
        <f t="shared" si="753"/>
        <v>-45.394227079193556</v>
      </c>
      <c r="DR194" s="12">
        <f t="shared" si="754"/>
        <v>36.408224605268586</v>
      </c>
    </row>
    <row r="195" spans="1:122" s="12" customFormat="1" ht="15.75" x14ac:dyDescent="0.25">
      <c r="A195" s="21" t="str">
        <f>'data convert'!A195</f>
        <v>Dec</v>
      </c>
      <c r="B195" s="12">
        <f>'data convert'!B195</f>
        <v>0</v>
      </c>
      <c r="C195" s="12">
        <f>'data convert'!C195</f>
        <v>26.1</v>
      </c>
      <c r="D195" s="12">
        <f>'data convert'!D195</f>
        <v>0</v>
      </c>
      <c r="E195" s="12">
        <f>'data convert'!E195</f>
        <v>9.2333333333333343</v>
      </c>
      <c r="F195" s="12">
        <f>'data convert'!F195</f>
        <v>0</v>
      </c>
      <c r="G195" s="12">
        <f>'data convert'!G195</f>
        <v>3.8777777777777778</v>
      </c>
      <c r="H195" s="12">
        <f>'data convert'!H195</f>
        <v>0</v>
      </c>
      <c r="I195" s="12">
        <f>'data convert'!I195</f>
        <v>0</v>
      </c>
      <c r="J195" s="12">
        <f>'data convert'!J195</f>
        <v>0.98333333333333328</v>
      </c>
      <c r="K195" s="12">
        <f>'data convert'!K195</f>
        <v>0</v>
      </c>
      <c r="L195" s="12">
        <f>'data convert'!L195</f>
        <v>0</v>
      </c>
      <c r="M195" s="12">
        <f>'data convert'!M195</f>
        <v>85.48</v>
      </c>
      <c r="N195" s="12">
        <f>'data convert'!N195</f>
        <v>0</v>
      </c>
      <c r="O195" s="12">
        <f>'data convert'!O195</f>
        <v>0</v>
      </c>
      <c r="P195" s="12">
        <f>'data convert'!P195</f>
        <v>35.806666666666658</v>
      </c>
      <c r="Q195" s="12">
        <f>'data convert'!Q195</f>
        <v>22.475000000000001</v>
      </c>
      <c r="R195" s="12">
        <f>'data convert'!R195</f>
        <v>0.4642857142857143</v>
      </c>
      <c r="S195" s="12">
        <f>'data convert'!S195</f>
        <v>2.8374999999999999</v>
      </c>
      <c r="T195" s="12">
        <f>'data convert'!T195</f>
        <v>10.063636363636363</v>
      </c>
      <c r="U195" s="12">
        <f>'data convert'!U195</f>
        <v>0</v>
      </c>
      <c r="V195" s="12">
        <f>'data convert'!V195</f>
        <v>0</v>
      </c>
      <c r="W195" s="12">
        <f>'data convert'!W195</f>
        <v>5.0277777777777777</v>
      </c>
      <c r="X195" s="12">
        <f>'data convert'!X195</f>
        <v>1.66</v>
      </c>
      <c r="Y195" s="12">
        <f>'data convert'!Y195</f>
        <v>0</v>
      </c>
      <c r="Z195" s="12">
        <f>'data convert'!Z195</f>
        <v>0.88</v>
      </c>
      <c r="AA195" s="12">
        <f>'data convert'!AA195</f>
        <v>0</v>
      </c>
      <c r="AB195" s="12">
        <f>'data convert'!AB195</f>
        <v>0</v>
      </c>
      <c r="AC195" s="12">
        <f>'data convert'!AC195</f>
        <v>27.626086956521732</v>
      </c>
      <c r="AD195" s="12">
        <f>'data convert'!AD195</f>
        <v>0.13225806451612901</v>
      </c>
      <c r="AE195" s="12">
        <f>'data convert'!AE195</f>
        <v>2.4030303030303028</v>
      </c>
      <c r="AF195" s="12">
        <f>'data convert'!AF195</f>
        <v>5.0999999999999996</v>
      </c>
      <c r="AG195" s="12">
        <f>'data convert'!AG195</f>
        <v>0</v>
      </c>
      <c r="AH195" s="12">
        <f>'data convert'!AH195</f>
        <v>7.05</v>
      </c>
      <c r="AI195" s="12">
        <f>'data convert'!AI195</f>
        <v>2.7909090909090906</v>
      </c>
      <c r="AJ195" s="12">
        <f>'data convert'!AJ195</f>
        <v>0.23333333333333331</v>
      </c>
      <c r="AK195" s="12">
        <f>'data convert'!AK195</f>
        <v>3.7030303030303027</v>
      </c>
      <c r="AL195" s="12">
        <f>'data convert'!AL195</f>
        <v>34.00277777777778</v>
      </c>
      <c r="AM195" s="12">
        <f>'data convert'!AM195</f>
        <v>25.015384615384612</v>
      </c>
      <c r="AN195" s="12">
        <f>'data convert'!AN195</f>
        <v>10.406521739130435</v>
      </c>
      <c r="AO195" s="12">
        <f>'data convert'!AO195</f>
        <v>0.41702127659574473</v>
      </c>
      <c r="AP195" s="12">
        <f>'data convert'!AP195</f>
        <v>0</v>
      </c>
      <c r="AQ195" s="12">
        <f>'data convert'!AQ195</f>
        <v>0</v>
      </c>
      <c r="AR195" s="12">
        <f>'data convert'!AR195</f>
        <v>54.223913043478255</v>
      </c>
      <c r="AS195" s="12">
        <f>'data convert'!AS195</f>
        <v>0</v>
      </c>
      <c r="AT195" s="12">
        <f>'data convert'!AT195</f>
        <v>0</v>
      </c>
      <c r="AU195" s="12">
        <f>'data convert'!AU195</f>
        <v>8</v>
      </c>
      <c r="AV195" s="12">
        <f>'data convert'!AV195</f>
        <v>27</v>
      </c>
      <c r="AW195" s="12">
        <f>'data convert'!AW195</f>
        <v>0.14210526315789473</v>
      </c>
      <c r="AX195" s="12">
        <f>'data convert'!AX195</f>
        <v>0</v>
      </c>
      <c r="AY195" s="12">
        <f>'data convert'!AY195</f>
        <v>0.89459459459459467</v>
      </c>
      <c r="AZ195" s="12">
        <f>'data convert'!AZ195</f>
        <v>5.9459459459459463E-2</v>
      </c>
      <c r="BA195" s="12">
        <f>'data convert'!BA195</f>
        <v>0</v>
      </c>
      <c r="BB195" s="12">
        <f>'data convert'!BB195</f>
        <v>2</v>
      </c>
      <c r="BC195" s="12">
        <f>'data convert'!BC195</f>
        <v>0</v>
      </c>
      <c r="BD195" s="12">
        <f>'data convert'!BD195</f>
        <v>0.15675675675675677</v>
      </c>
      <c r="BE195" s="12">
        <f>'data convert'!BE195</f>
        <v>0</v>
      </c>
      <c r="BF195" s="12">
        <f>'data convert'!BF195</f>
        <v>0.2</v>
      </c>
      <c r="BG195" s="12">
        <f>'data convert'!BG195</f>
        <v>0</v>
      </c>
      <c r="BH195" s="12">
        <f>'data convert'!BH195</f>
        <v>12.1</v>
      </c>
      <c r="BI195" s="12">
        <f>'data convert'!BI195</f>
        <v>0.5</v>
      </c>
      <c r="BJ195" s="12">
        <f>'data convert'!BJ195</f>
        <v>0</v>
      </c>
      <c r="BK195" s="12">
        <f>'data convert'!BK195</f>
        <v>0.5</v>
      </c>
      <c r="BL195" s="12">
        <f>'data convert'!BL195</f>
        <v>0</v>
      </c>
      <c r="BM195" s="12">
        <f>'data convert'!BM195</f>
        <v>45.3</v>
      </c>
      <c r="BN195" s="12">
        <f>'data convert'!BN195</f>
        <v>2</v>
      </c>
      <c r="BO195" s="12">
        <f>'data convert'!BO195</f>
        <v>8.64</v>
      </c>
      <c r="BP195" s="12">
        <f>'data convert'!BP195</f>
        <v>0.22</v>
      </c>
      <c r="BQ195" s="12">
        <f>'data convert'!BQ195</f>
        <v>0.31</v>
      </c>
      <c r="BR195" s="12">
        <f>'data convert'!BR195</f>
        <v>7.73</v>
      </c>
      <c r="BS195" s="12">
        <f>'data convert'!BS195</f>
        <v>3.8699999999999997</v>
      </c>
      <c r="BV195" s="14">
        <f t="shared" si="720"/>
        <v>7.1088070506355336</v>
      </c>
      <c r="BX195" s="12">
        <f t="shared" si="721"/>
        <v>8.3571490572420206</v>
      </c>
      <c r="BY195" s="12">
        <f t="shared" si="722"/>
        <v>7.0165929407668548</v>
      </c>
      <c r="BZ195" s="12">
        <f t="shared" si="723"/>
        <v>6.7807863469415501</v>
      </c>
      <c r="CA195" s="13"/>
      <c r="CB195" s="12">
        <f t="shared" si="724"/>
        <v>2.0595135566188199</v>
      </c>
      <c r="CC195" s="12">
        <f t="shared" si="725"/>
        <v>30.814432367149756</v>
      </c>
      <c r="CD195" s="12">
        <f t="shared" si="726"/>
        <v>12.872596153846153</v>
      </c>
      <c r="CF195" s="12">
        <f t="shared" si="727"/>
        <v>5.2032608695652174</v>
      </c>
      <c r="CG195" s="12">
        <f t="shared" si="728"/>
        <v>10.383086419753088</v>
      </c>
      <c r="CH195" s="12">
        <f t="shared" si="729"/>
        <v>0.46486486486486484</v>
      </c>
      <c r="CJ195" s="12">
        <f t="shared" si="730"/>
        <v>3.8056775476775484</v>
      </c>
      <c r="CK195" s="12">
        <f t="shared" si="731"/>
        <v>12.968008347311653</v>
      </c>
      <c r="CL195" s="12">
        <f t="shared" si="732"/>
        <v>4.0612711795373082</v>
      </c>
      <c r="CM195" s="13"/>
      <c r="CN195" s="12">
        <f t="shared" si="733"/>
        <v>17.560499218991801</v>
      </c>
      <c r="CO195" s="12">
        <f t="shared" si="734"/>
        <v>-1.2971812177745745</v>
      </c>
      <c r="CP195" s="12">
        <f t="shared" si="735"/>
        <v>-4.614286213671507</v>
      </c>
      <c r="CR195" s="12">
        <f t="shared" si="736"/>
        <v>-71.02870366365201</v>
      </c>
      <c r="CS195" s="12">
        <f t="shared" si="737"/>
        <v>333.4684026118689</v>
      </c>
      <c r="CT195" s="12">
        <f t="shared" si="738"/>
        <v>81.079554729162766</v>
      </c>
      <c r="CV195" s="12">
        <f t="shared" si="739"/>
        <v>-26.805428358052829</v>
      </c>
      <c r="CW195" s="12">
        <f t="shared" si="740"/>
        <v>46.059477290564956</v>
      </c>
      <c r="CX195" s="12">
        <f t="shared" si="741"/>
        <v>-93.460719055199206</v>
      </c>
      <c r="CZ195" s="12">
        <f t="shared" si="742"/>
        <v>-46.46531379217393</v>
      </c>
      <c r="DA195" s="12">
        <f t="shared" si="743"/>
        <v>82.421723573891356</v>
      </c>
      <c r="DB195" s="12">
        <f t="shared" si="744"/>
        <v>-42.86986338763792</v>
      </c>
      <c r="DC195" s="13"/>
      <c r="DD195" s="12">
        <f t="shared" si="745"/>
        <v>8.3571490572420206</v>
      </c>
      <c r="DE195" s="12">
        <f t="shared" si="719"/>
        <v>7.0165929407668548</v>
      </c>
      <c r="DF195" s="12">
        <f t="shared" si="746"/>
        <v>6.7807863469415501</v>
      </c>
      <c r="DH195" s="12">
        <f t="shared" si="747"/>
        <v>-75.356266323452544</v>
      </c>
      <c r="DI195" s="12">
        <f t="shared" si="748"/>
        <v>268.7194299884722</v>
      </c>
      <c r="DJ195" s="12">
        <f t="shared" si="749"/>
        <v>54.030950814395254</v>
      </c>
      <c r="DL195" s="12">
        <f t="shared" si="750"/>
        <v>-25.84348396022893</v>
      </c>
      <c r="DM195" s="12">
        <f t="shared" si="751"/>
        <v>47.979033519625887</v>
      </c>
      <c r="DN195" s="12">
        <f t="shared" si="755"/>
        <v>-93.374777918725059</v>
      </c>
      <c r="DP195" s="12">
        <f t="shared" si="752"/>
        <v>-43.875572050812572</v>
      </c>
      <c r="DQ195" s="12">
        <f t="shared" si="753"/>
        <v>91.246378868150401</v>
      </c>
      <c r="DR195" s="12">
        <f t="shared" si="754"/>
        <v>-40.106191645912418</v>
      </c>
    </row>
    <row r="196" spans="1:122" ht="15.75" x14ac:dyDescent="0.25">
      <c r="A196" s="21" t="str">
        <f>'data convert'!A196</f>
        <v xml:space="preserve">Annual </v>
      </c>
      <c r="B196">
        <f>SUM(B184:B195)</f>
        <v>492.00000000000006</v>
      </c>
      <c r="C196">
        <f t="shared" ref="C196:BN196" si="756">SUM(C184:C195)</f>
        <v>526.71999999999991</v>
      </c>
      <c r="D196">
        <f t="shared" si="756"/>
        <v>567.26</v>
      </c>
      <c r="E196">
        <f t="shared" si="756"/>
        <v>513.73333333333323</v>
      </c>
      <c r="F196">
        <f t="shared" si="756"/>
        <v>905.16249999999991</v>
      </c>
      <c r="G196">
        <f t="shared" si="756"/>
        <v>856.25555555555547</v>
      </c>
      <c r="H196">
        <f t="shared" si="756"/>
        <v>641.26363636363635</v>
      </c>
      <c r="I196">
        <f t="shared" si="756"/>
        <v>580.55000000000007</v>
      </c>
      <c r="J196">
        <f t="shared" si="756"/>
        <v>532.92499999999995</v>
      </c>
      <c r="K196">
        <f t="shared" si="756"/>
        <v>585.33636363636367</v>
      </c>
      <c r="L196">
        <f t="shared" si="756"/>
        <v>525.88181818181818</v>
      </c>
      <c r="M196">
        <f t="shared" si="756"/>
        <v>719.38666666666677</v>
      </c>
      <c r="N196">
        <f t="shared" si="756"/>
        <v>623.69999999999993</v>
      </c>
      <c r="O196">
        <f t="shared" si="756"/>
        <v>693.76250000000005</v>
      </c>
      <c r="P196">
        <f t="shared" si="756"/>
        <v>541.6</v>
      </c>
      <c r="Q196">
        <f t="shared" si="756"/>
        <v>661.89166666666665</v>
      </c>
      <c r="R196">
        <f t="shared" si="756"/>
        <v>591.24999999999989</v>
      </c>
      <c r="S196">
        <f t="shared" si="756"/>
        <v>680.30625000000009</v>
      </c>
      <c r="T196">
        <f t="shared" si="756"/>
        <v>826.39090909090919</v>
      </c>
      <c r="U196">
        <f t="shared" si="756"/>
        <v>618.34705882352944</v>
      </c>
      <c r="V196">
        <f t="shared" si="756"/>
        <v>456.38499999999999</v>
      </c>
      <c r="W196">
        <f t="shared" si="756"/>
        <v>434.55555555555549</v>
      </c>
      <c r="X196">
        <f t="shared" si="756"/>
        <v>671.05</v>
      </c>
      <c r="Y196">
        <f t="shared" si="756"/>
        <v>706.27368421052631</v>
      </c>
      <c r="Z196">
        <f t="shared" si="756"/>
        <v>933.12799999999993</v>
      </c>
      <c r="AA196">
        <f t="shared" si="756"/>
        <v>353.20400000000001</v>
      </c>
      <c r="AB196">
        <f t="shared" si="756"/>
        <v>608.05416666666679</v>
      </c>
      <c r="AC196">
        <f t="shared" si="756"/>
        <v>736.66086956521747</v>
      </c>
      <c r="AD196">
        <f t="shared" si="756"/>
        <v>524.37741935483882</v>
      </c>
      <c r="AE196">
        <f t="shared" si="756"/>
        <v>488.530303030303</v>
      </c>
      <c r="AF196">
        <f t="shared" si="756"/>
        <v>740.4794117647059</v>
      </c>
      <c r="AG196">
        <f t="shared" si="756"/>
        <v>556.48823529411766</v>
      </c>
      <c r="AH196">
        <f t="shared" si="756"/>
        <v>590.38235294117635</v>
      </c>
      <c r="AI196">
        <f t="shared" si="756"/>
        <v>441.01212121212131</v>
      </c>
      <c r="AJ196">
        <f t="shared" si="756"/>
        <v>342.22727272727275</v>
      </c>
      <c r="AK196">
        <f t="shared" si="756"/>
        <v>553.58181818181822</v>
      </c>
      <c r="AL196">
        <f t="shared" si="756"/>
        <v>638.34722222222206</v>
      </c>
      <c r="AM196">
        <f t="shared" si="756"/>
        <v>637.23076923076928</v>
      </c>
      <c r="AN196">
        <f t="shared" si="756"/>
        <v>437.55434782608688</v>
      </c>
      <c r="AO196">
        <f t="shared" si="756"/>
        <v>546.4340425531916</v>
      </c>
      <c r="AP196">
        <f t="shared" si="756"/>
        <v>552.01250000000005</v>
      </c>
      <c r="AQ196">
        <f t="shared" si="756"/>
        <v>595.14255319148947</v>
      </c>
      <c r="AR196">
        <f t="shared" si="756"/>
        <v>556.71304347826083</v>
      </c>
      <c r="AS196">
        <f t="shared" si="756"/>
        <v>372.66739130434786</v>
      </c>
      <c r="AT196">
        <f t="shared" si="756"/>
        <v>420.88536585365853</v>
      </c>
      <c r="AU196">
        <f t="shared" si="756"/>
        <v>661</v>
      </c>
      <c r="AV196">
        <f t="shared" si="756"/>
        <v>360</v>
      </c>
      <c r="AW196">
        <f t="shared" si="756"/>
        <v>611.52631578947364</v>
      </c>
      <c r="AX196">
        <f t="shared" si="756"/>
        <v>496.4736842105263</v>
      </c>
      <c r="AY196">
        <f t="shared" si="756"/>
        <v>552.11891891891889</v>
      </c>
      <c r="AZ196">
        <f t="shared" si="756"/>
        <v>561.16486486486497</v>
      </c>
      <c r="BA196">
        <f t="shared" si="756"/>
        <v>361.82105263157894</v>
      </c>
      <c r="BB196">
        <f t="shared" si="756"/>
        <v>324.37179487179486</v>
      </c>
      <c r="BC196">
        <f t="shared" si="756"/>
        <v>470.77179487179495</v>
      </c>
      <c r="BD196">
        <f t="shared" si="756"/>
        <v>640.09189189189192</v>
      </c>
      <c r="BE196">
        <f t="shared" si="756"/>
        <v>528.30000000000007</v>
      </c>
      <c r="BF196">
        <f t="shared" si="756"/>
        <v>650.40000000000009</v>
      </c>
      <c r="BG196">
        <f t="shared" si="756"/>
        <v>542.20000000000005</v>
      </c>
      <c r="BH196">
        <f t="shared" si="756"/>
        <v>914.50000000000011</v>
      </c>
      <c r="BI196">
        <f t="shared" si="756"/>
        <v>861.8</v>
      </c>
      <c r="BJ196">
        <f t="shared" si="756"/>
        <v>473.59999999999997</v>
      </c>
      <c r="BK196">
        <f t="shared" si="756"/>
        <v>544.70000000000005</v>
      </c>
      <c r="BL196">
        <f t="shared" si="756"/>
        <v>604.19999999999993</v>
      </c>
      <c r="BM196">
        <f t="shared" si="756"/>
        <v>795.49999999999989</v>
      </c>
      <c r="BN196">
        <f t="shared" si="756"/>
        <v>482</v>
      </c>
      <c r="BO196">
        <f t="shared" ref="BO196:BS196" si="757">SUM(BO184:BO195)</f>
        <v>390</v>
      </c>
      <c r="BP196">
        <f t="shared" si="757"/>
        <v>680.81000000000006</v>
      </c>
      <c r="BQ196">
        <f t="shared" si="757"/>
        <v>415.65000000000003</v>
      </c>
      <c r="BR196">
        <f t="shared" si="757"/>
        <v>661.6400000000001</v>
      </c>
      <c r="BS196">
        <f t="shared" si="757"/>
        <v>858.92000000000007</v>
      </c>
      <c r="BV196" s="14">
        <f t="shared" ref="BV196" si="758">SUM(BV184:BV195)</f>
        <v>586.00944317905237</v>
      </c>
      <c r="BX196">
        <f t="shared" ref="BX196:BZ196" si="759">SUM(BX184:BX195)</f>
        <v>583.79807583517322</v>
      </c>
      <c r="BY196">
        <f t="shared" si="759"/>
        <v>605.00295715921868</v>
      </c>
      <c r="BZ196">
        <f t="shared" si="759"/>
        <v>580.84006452059521</v>
      </c>
      <c r="CB196">
        <f t="shared" ref="CB196:CD196" si="760">SUM(CB184:CB195)</f>
        <v>586.02668908061025</v>
      </c>
      <c r="CC196">
        <f t="shared" si="760"/>
        <v>687.50404589371976</v>
      </c>
      <c r="CD196">
        <f t="shared" si="760"/>
        <v>526.37355769230771</v>
      </c>
      <c r="CF196">
        <f t="shared" ref="CF196:CH196" si="761">SUM(CF184:CF195)</f>
        <v>671.35842391304368</v>
      </c>
      <c r="CG196">
        <f t="shared" si="761"/>
        <v>643.36717673814167</v>
      </c>
      <c r="CH196">
        <f t="shared" si="761"/>
        <v>483.34097297297296</v>
      </c>
      <c r="CJ196">
        <f t="shared" ref="CJ196:CL196" si="762">SUM(CJ184:CJ195)</f>
        <v>579.70269627669632</v>
      </c>
      <c r="CK196">
        <f t="shared" si="762"/>
        <v>588.76190112764584</v>
      </c>
      <c r="CL196">
        <f t="shared" si="762"/>
        <v>570.27066354127351</v>
      </c>
      <c r="CN196" s="12">
        <f>(BX196-$BV196)/$BV196*100</f>
        <v>-0.3773603599086498</v>
      </c>
      <c r="CO196" s="12">
        <f t="shared" si="734"/>
        <v>3.2411617596344664</v>
      </c>
      <c r="CP196" s="12">
        <f t="shared" si="735"/>
        <v>-0.88213231350227295</v>
      </c>
      <c r="CR196" s="12">
        <f>(CB196-$BV196)/$BV196*100</f>
        <v>2.9429391895679381E-3</v>
      </c>
      <c r="CS196" s="12">
        <f t="shared" si="737"/>
        <v>17.319618974750242</v>
      </c>
      <c r="CT196" s="12">
        <f t="shared" si="738"/>
        <v>-10.176608274983582</v>
      </c>
      <c r="CV196" s="12">
        <f>(CF196-$BV196)/$BV196*100</f>
        <v>14.564437779531369</v>
      </c>
      <c r="CW196" s="12">
        <f t="shared" si="740"/>
        <v>9.7878514120742448</v>
      </c>
      <c r="CX196" s="12">
        <f t="shared" si="741"/>
        <v>-17.519934431280067</v>
      </c>
      <c r="CZ196" s="12">
        <f>(CJ196-$BV196)/$BV196*100</f>
        <v>-1.0762193298699212</v>
      </c>
      <c r="DA196" s="12">
        <f t="shared" si="743"/>
        <v>0.46969515263467748</v>
      </c>
      <c r="DB196" s="12">
        <f t="shared" si="744"/>
        <v>-2.6857552930200739</v>
      </c>
      <c r="DD196" s="12">
        <f t="shared" si="745"/>
        <v>583.79807583517322</v>
      </c>
      <c r="DE196" s="12">
        <f t="shared" si="719"/>
        <v>605.00295715921868</v>
      </c>
      <c r="DF196" s="12">
        <f t="shared" si="746"/>
        <v>580.84006452059521</v>
      </c>
      <c r="DH196" s="12">
        <f t="shared" si="747"/>
        <v>0.38174384906096331</v>
      </c>
      <c r="DI196" s="12">
        <f t="shared" si="748"/>
        <v>17.764013680618294</v>
      </c>
      <c r="DJ196" s="12">
        <f t="shared" si="749"/>
        <v>-9.8363664629614966</v>
      </c>
      <c r="DL196" s="12">
        <f t="shared" si="750"/>
        <v>10.967792135330377</v>
      </c>
      <c r="DM196" s="12">
        <f t="shared" si="751"/>
        <v>6.341162324075496</v>
      </c>
      <c r="DN196" s="12">
        <f t="shared" si="755"/>
        <v>-20.109320582085672</v>
      </c>
      <c r="DP196" s="12">
        <f t="shared" si="752"/>
        <v>-0.19581435809488007</v>
      </c>
      <c r="DQ196" s="12">
        <f t="shared" si="753"/>
        <v>1.363858502699713</v>
      </c>
      <c r="DR196" s="12">
        <f t="shared" si="754"/>
        <v>-1.8196749199877091</v>
      </c>
    </row>
    <row r="197" spans="1:122" ht="15.75" x14ac:dyDescent="0.25">
      <c r="A197" s="21" t="str">
        <f>'data convert'!A197</f>
        <v>winter</v>
      </c>
      <c r="B197">
        <f>SUM(B184:B185)</f>
        <v>0</v>
      </c>
      <c r="C197">
        <f t="shared" ref="C197:BN197" si="763">SUM(C184:C185)</f>
        <v>5.26</v>
      </c>
      <c r="D197">
        <f t="shared" si="763"/>
        <v>0</v>
      </c>
      <c r="E197">
        <f t="shared" si="763"/>
        <v>0</v>
      </c>
      <c r="F197">
        <f t="shared" si="763"/>
        <v>0</v>
      </c>
      <c r="G197">
        <f t="shared" si="763"/>
        <v>0</v>
      </c>
      <c r="H197">
        <f t="shared" si="763"/>
        <v>0</v>
      </c>
      <c r="I197">
        <f t="shared" si="763"/>
        <v>0.18</v>
      </c>
      <c r="J197">
        <f t="shared" si="763"/>
        <v>0</v>
      </c>
      <c r="K197">
        <f t="shared" si="763"/>
        <v>0</v>
      </c>
      <c r="L197">
        <f t="shared" si="763"/>
        <v>0.2818181818181818</v>
      </c>
      <c r="M197">
        <f t="shared" si="763"/>
        <v>4.7266666666666675</v>
      </c>
      <c r="N197">
        <f t="shared" si="763"/>
        <v>0</v>
      </c>
      <c r="O197">
        <f t="shared" si="763"/>
        <v>0</v>
      </c>
      <c r="P197">
        <f t="shared" si="763"/>
        <v>0</v>
      </c>
      <c r="Q197">
        <f t="shared" si="763"/>
        <v>6.7833333333333341</v>
      </c>
      <c r="R197">
        <f t="shared" si="763"/>
        <v>2.5142857142857147</v>
      </c>
      <c r="S197">
        <f t="shared" si="763"/>
        <v>13.25</v>
      </c>
      <c r="T197">
        <f t="shared" si="763"/>
        <v>0</v>
      </c>
      <c r="U197">
        <f t="shared" si="763"/>
        <v>5.8823529411764705E-2</v>
      </c>
      <c r="V197">
        <f t="shared" si="763"/>
        <v>0.08</v>
      </c>
      <c r="W197">
        <f t="shared" si="763"/>
        <v>5.6611111111111114</v>
      </c>
      <c r="X197">
        <f t="shared" si="763"/>
        <v>0</v>
      </c>
      <c r="Y197">
        <f t="shared" si="763"/>
        <v>0</v>
      </c>
      <c r="Z197">
        <f t="shared" si="763"/>
        <v>2.532</v>
      </c>
      <c r="AA197">
        <f t="shared" si="763"/>
        <v>0</v>
      </c>
      <c r="AB197">
        <f t="shared" si="763"/>
        <v>0.2</v>
      </c>
      <c r="AC197">
        <f t="shared" si="763"/>
        <v>6.2347826086956522</v>
      </c>
      <c r="AD197">
        <f t="shared" si="763"/>
        <v>3.5870967741935482</v>
      </c>
      <c r="AE197">
        <f t="shared" si="763"/>
        <v>0</v>
      </c>
      <c r="AF197">
        <f t="shared" si="763"/>
        <v>7.7764705882352931</v>
      </c>
      <c r="AG197">
        <f t="shared" si="763"/>
        <v>0</v>
      </c>
      <c r="AH197">
        <f t="shared" si="763"/>
        <v>0.35294117647058826</v>
      </c>
      <c r="AI197">
        <f t="shared" si="763"/>
        <v>4.3515151515151516</v>
      </c>
      <c r="AJ197">
        <f t="shared" si="763"/>
        <v>0.36969696969696969</v>
      </c>
      <c r="AK197">
        <f t="shared" si="763"/>
        <v>20.403030303030302</v>
      </c>
      <c r="AL197">
        <f t="shared" si="763"/>
        <v>0.21944444444444444</v>
      </c>
      <c r="AM197">
        <f t="shared" si="763"/>
        <v>0.6974358974358974</v>
      </c>
      <c r="AN197">
        <f t="shared" si="763"/>
        <v>0</v>
      </c>
      <c r="AO197">
        <f t="shared" si="763"/>
        <v>0.78936170212765966</v>
      </c>
      <c r="AP197">
        <f t="shared" si="763"/>
        <v>2.2916666666666669E-2</v>
      </c>
      <c r="AQ197">
        <f t="shared" si="763"/>
        <v>0.11063829787234043</v>
      </c>
      <c r="AR197">
        <f t="shared" si="763"/>
        <v>0</v>
      </c>
      <c r="AS197">
        <f t="shared" si="763"/>
        <v>2.1695652173913045</v>
      </c>
      <c r="AT197">
        <f t="shared" si="763"/>
        <v>11.587804878048779</v>
      </c>
      <c r="AU197">
        <f t="shared" si="763"/>
        <v>0</v>
      </c>
      <c r="AV197">
        <f t="shared" si="763"/>
        <v>3</v>
      </c>
      <c r="AW197">
        <f t="shared" si="763"/>
        <v>0</v>
      </c>
      <c r="AX197">
        <f t="shared" si="763"/>
        <v>1.8289473684210531</v>
      </c>
      <c r="AY197">
        <f t="shared" si="763"/>
        <v>2.7675675675675677</v>
      </c>
      <c r="AZ197">
        <f t="shared" si="763"/>
        <v>0.28918918918918923</v>
      </c>
      <c r="BA197">
        <f t="shared" si="763"/>
        <v>12.263157894736841</v>
      </c>
      <c r="BB197">
        <f t="shared" si="763"/>
        <v>0</v>
      </c>
      <c r="BC197">
        <f t="shared" si="763"/>
        <v>0</v>
      </c>
      <c r="BD197">
        <f t="shared" si="763"/>
        <v>8.1432432432432424</v>
      </c>
      <c r="BE197">
        <f t="shared" si="763"/>
        <v>0</v>
      </c>
      <c r="BF197">
        <f t="shared" si="763"/>
        <v>0</v>
      </c>
      <c r="BG197">
        <f t="shared" si="763"/>
        <v>10.7</v>
      </c>
      <c r="BH197">
        <f t="shared" si="763"/>
        <v>0</v>
      </c>
      <c r="BI197">
        <f t="shared" si="763"/>
        <v>21.9</v>
      </c>
      <c r="BJ197">
        <f t="shared" si="763"/>
        <v>0.5</v>
      </c>
      <c r="BK197">
        <f t="shared" si="763"/>
        <v>0</v>
      </c>
      <c r="BL197">
        <f t="shared" si="763"/>
        <v>4.4000000000000004</v>
      </c>
      <c r="BM197">
        <f t="shared" si="763"/>
        <v>6</v>
      </c>
      <c r="BN197">
        <f t="shared" si="763"/>
        <v>0</v>
      </c>
      <c r="BO197">
        <f t="shared" ref="BO197:BS197" si="764">SUM(BO184:BO185)</f>
        <v>4.0199999999999987</v>
      </c>
      <c r="BP197">
        <f t="shared" si="764"/>
        <v>6.0000000000000005E-2</v>
      </c>
      <c r="BQ197">
        <f t="shared" si="764"/>
        <v>1.41</v>
      </c>
      <c r="BR197">
        <f t="shared" si="764"/>
        <v>6.42</v>
      </c>
      <c r="BS197">
        <f t="shared" si="764"/>
        <v>0.02</v>
      </c>
      <c r="BV197" s="14">
        <f t="shared" ref="BV197" si="765">SUM(BV184:BV185)</f>
        <v>2.6274692067944176</v>
      </c>
      <c r="BX197">
        <f t="shared" ref="BX197:BZ197" si="766">SUM(BX184:BX185)</f>
        <v>3.2553987897688152</v>
      </c>
      <c r="BY197">
        <f t="shared" si="766"/>
        <v>1.3788787735103525</v>
      </c>
      <c r="BZ197">
        <f t="shared" si="766"/>
        <v>2.9250863746487612</v>
      </c>
      <c r="CB197">
        <f t="shared" ref="CB197:CD197" si="767">SUM(CB184:CB185)</f>
        <v>3.8151384352391706</v>
      </c>
      <c r="CC197">
        <f t="shared" si="767"/>
        <v>3.2271135265700481</v>
      </c>
      <c r="CD197">
        <f t="shared" si="767"/>
        <v>1.8701923076923079</v>
      </c>
      <c r="CF197">
        <f t="shared" ref="CF197:CH197" si="768">SUM(CF184:CF185)</f>
        <v>0</v>
      </c>
      <c r="CG197">
        <f t="shared" si="768"/>
        <v>1.9906237816764132</v>
      </c>
      <c r="CH197">
        <f t="shared" si="768"/>
        <v>0.92252252252252254</v>
      </c>
      <c r="CJ197">
        <f t="shared" ref="CJ197:CL197" si="769">SUM(CJ184:CJ185)</f>
        <v>3.976832338832339</v>
      </c>
      <c r="CK197">
        <f t="shared" si="769"/>
        <v>4.3811457149881825</v>
      </c>
      <c r="CL197">
        <f t="shared" si="769"/>
        <v>1.1720241711912252</v>
      </c>
      <c r="CN197" s="12">
        <f t="shared" ref="CN197:CN200" si="770">(BX197-$BV197)/$BV197*100</f>
        <v>23.898646703475109</v>
      </c>
      <c r="CO197" s="12">
        <f>(BY197-$BV197)/$BV197*100</f>
        <v>-47.520649530556391</v>
      </c>
      <c r="CP197" s="12">
        <f t="shared" si="735"/>
        <v>11.3271419921775</v>
      </c>
      <c r="CR197" s="12">
        <f t="shared" ref="CR197:CR200" si="771">(CB197-$BV197)/$BV197*100</f>
        <v>45.202022743921752</v>
      </c>
      <c r="CS197" s="12">
        <f>(CC197-$BV197)/$BV197*100</f>
        <v>22.822125497227521</v>
      </c>
      <c r="CT197" s="12">
        <f t="shared" si="738"/>
        <v>-28.821532794517797</v>
      </c>
      <c r="CV197" s="12">
        <f t="shared" ref="CV197:CV200" si="772">(CF197-$BV197)/$BV197*100</f>
        <v>-100</v>
      </c>
      <c r="CW197" s="12">
        <f>(CG197-$BV197)/$BV197*100</f>
        <v>-24.237978640098806</v>
      </c>
      <c r="CX197" s="12">
        <f t="shared" si="741"/>
        <v>-64.889311732485552</v>
      </c>
      <c r="CZ197" s="12">
        <f t="shared" ref="CZ197:CZ200" si="773">(CJ197-$BV197)/$BV197*100</f>
        <v>51.356001758215854</v>
      </c>
      <c r="DA197" s="12">
        <f>(CK197-$BV197)/$BV197*100</f>
        <v>66.743941419328635</v>
      </c>
      <c r="DB197" s="12">
        <f t="shared" si="744"/>
        <v>-55.393419334450513</v>
      </c>
      <c r="DD197" s="12">
        <f t="shared" si="745"/>
        <v>3.2553987897688152</v>
      </c>
      <c r="DE197" s="12">
        <f t="shared" si="719"/>
        <v>1.3788787735103525</v>
      </c>
      <c r="DF197" s="12">
        <f t="shared" si="746"/>
        <v>2.9250863746487612</v>
      </c>
      <c r="DH197" s="12">
        <f t="shared" si="747"/>
        <v>17.194195907104387</v>
      </c>
      <c r="DI197" s="12">
        <f t="shared" si="748"/>
        <v>-0.86887244928833485</v>
      </c>
      <c r="DJ197" s="12">
        <f t="shared" si="749"/>
        <v>-42.551053543116872</v>
      </c>
      <c r="DL197" s="12">
        <f t="shared" si="750"/>
        <v>-100</v>
      </c>
      <c r="DM197" s="12">
        <f t="shared" si="751"/>
        <v>44.365394545067872</v>
      </c>
      <c r="DN197" s="12">
        <f t="shared" si="755"/>
        <v>-33.096183635203644</v>
      </c>
      <c r="DP197" s="12">
        <f t="shared" si="752"/>
        <v>35.956065205420451</v>
      </c>
      <c r="DQ197" s="12">
        <f t="shared" si="753"/>
        <v>49.778336563283951</v>
      </c>
      <c r="DR197" s="12">
        <f t="shared" si="754"/>
        <v>-59.931980766483875</v>
      </c>
    </row>
    <row r="198" spans="1:122" ht="15.75" x14ac:dyDescent="0.25">
      <c r="A198" s="21" t="str">
        <f>'data convert'!A198</f>
        <v>summer</v>
      </c>
      <c r="B198">
        <f>SUM(B186:B188)</f>
        <v>73.5625</v>
      </c>
      <c r="C198">
        <f t="shared" ref="C198:BN198" si="774">SUM(C186:C188)</f>
        <v>149.95999999999998</v>
      </c>
      <c r="D198">
        <f t="shared" si="774"/>
        <v>33.619999999999997</v>
      </c>
      <c r="E198">
        <f t="shared" si="774"/>
        <v>124.53333333333333</v>
      </c>
      <c r="F198">
        <f t="shared" si="774"/>
        <v>214.23749999999998</v>
      </c>
      <c r="G198">
        <f t="shared" si="774"/>
        <v>136.54444444444445</v>
      </c>
      <c r="H198">
        <f t="shared" si="774"/>
        <v>114.4</v>
      </c>
      <c r="I198">
        <f t="shared" si="774"/>
        <v>161.77000000000001</v>
      </c>
      <c r="J198">
        <f t="shared" si="774"/>
        <v>54.06666666666667</v>
      </c>
      <c r="K198">
        <f t="shared" si="774"/>
        <v>116.94545454545455</v>
      </c>
      <c r="L198">
        <f t="shared" si="774"/>
        <v>140.9909090909091</v>
      </c>
      <c r="M198">
        <f t="shared" si="774"/>
        <v>107.10666666666665</v>
      </c>
      <c r="N198">
        <f t="shared" si="774"/>
        <v>145.99333333333334</v>
      </c>
      <c r="O198">
        <f t="shared" si="774"/>
        <v>27.043750000000003</v>
      </c>
      <c r="P198">
        <f t="shared" si="774"/>
        <v>30.913333333333334</v>
      </c>
      <c r="Q198">
        <f t="shared" si="774"/>
        <v>47.541666666666657</v>
      </c>
      <c r="R198">
        <f t="shared" si="774"/>
        <v>39.135714285714286</v>
      </c>
      <c r="S198">
        <f t="shared" si="774"/>
        <v>76</v>
      </c>
      <c r="T198">
        <f t="shared" si="774"/>
        <v>108</v>
      </c>
      <c r="U198">
        <f t="shared" si="774"/>
        <v>137.42941176470589</v>
      </c>
      <c r="V198">
        <f t="shared" si="774"/>
        <v>72.91</v>
      </c>
      <c r="W198">
        <f t="shared" si="774"/>
        <v>74.98888888888888</v>
      </c>
      <c r="X198">
        <f t="shared" si="774"/>
        <v>38.204999999999998</v>
      </c>
      <c r="Y198">
        <f t="shared" si="774"/>
        <v>108.1578947368421</v>
      </c>
      <c r="Z198">
        <f t="shared" si="774"/>
        <v>89.47999999999999</v>
      </c>
      <c r="AA198">
        <f t="shared" si="774"/>
        <v>71.563999999999993</v>
      </c>
      <c r="AB198">
        <f t="shared" si="774"/>
        <v>130.86250000000001</v>
      </c>
      <c r="AC198">
        <f t="shared" si="774"/>
        <v>112.68695652173913</v>
      </c>
      <c r="AD198">
        <f t="shared" si="774"/>
        <v>34.70645161290323</v>
      </c>
      <c r="AE198">
        <f t="shared" si="774"/>
        <v>92.487878787878799</v>
      </c>
      <c r="AF198">
        <f t="shared" si="774"/>
        <v>70.844117647058823</v>
      </c>
      <c r="AG198">
        <f t="shared" si="774"/>
        <v>88.070588235294125</v>
      </c>
      <c r="AH198">
        <f t="shared" si="774"/>
        <v>37.358823529411772</v>
      </c>
      <c r="AI198">
        <f t="shared" si="774"/>
        <v>44.787878787878789</v>
      </c>
      <c r="AJ198">
        <f t="shared" si="774"/>
        <v>62.518181818181816</v>
      </c>
      <c r="AK198">
        <f t="shared" si="774"/>
        <v>61.5</v>
      </c>
      <c r="AL198">
        <f t="shared" si="774"/>
        <v>37.54722222222221</v>
      </c>
      <c r="AM198">
        <f t="shared" si="774"/>
        <v>89.651282051282038</v>
      </c>
      <c r="AN198">
        <f t="shared" si="774"/>
        <v>35.223913043478262</v>
      </c>
      <c r="AO198">
        <f t="shared" si="774"/>
        <v>135.82978723404258</v>
      </c>
      <c r="AP198">
        <f t="shared" si="774"/>
        <v>131.6541666666667</v>
      </c>
      <c r="AQ198">
        <f t="shared" si="774"/>
        <v>70.659574468085111</v>
      </c>
      <c r="AR198">
        <f t="shared" si="774"/>
        <v>32.700000000000003</v>
      </c>
      <c r="AS198">
        <f t="shared" si="774"/>
        <v>43.756521739130434</v>
      </c>
      <c r="AT198">
        <f t="shared" si="774"/>
        <v>30.990243902439012</v>
      </c>
      <c r="AU198">
        <f t="shared" si="774"/>
        <v>43</v>
      </c>
      <c r="AV198">
        <f t="shared" si="774"/>
        <v>32</v>
      </c>
      <c r="AW198">
        <f t="shared" si="774"/>
        <v>33.642105263157902</v>
      </c>
      <c r="AX198">
        <f t="shared" si="774"/>
        <v>72.176315789473676</v>
      </c>
      <c r="AY198">
        <f t="shared" si="774"/>
        <v>27.399999999999995</v>
      </c>
      <c r="AZ198">
        <f t="shared" si="774"/>
        <v>30.729729729729737</v>
      </c>
      <c r="BA198">
        <f t="shared" si="774"/>
        <v>58.623684210526328</v>
      </c>
      <c r="BB198">
        <f t="shared" si="774"/>
        <v>13.097435897435897</v>
      </c>
      <c r="BC198">
        <f t="shared" si="774"/>
        <v>117.53333333333333</v>
      </c>
      <c r="BD198">
        <f t="shared" si="774"/>
        <v>79.518918918918928</v>
      </c>
      <c r="BE198">
        <f t="shared" si="774"/>
        <v>136.19999999999999</v>
      </c>
      <c r="BF198">
        <f t="shared" si="774"/>
        <v>57.2</v>
      </c>
      <c r="BG198">
        <f t="shared" si="774"/>
        <v>139.19999999999999</v>
      </c>
      <c r="BH198">
        <f t="shared" si="774"/>
        <v>82.4</v>
      </c>
      <c r="BI198">
        <f t="shared" si="774"/>
        <v>114.80000000000001</v>
      </c>
      <c r="BJ198">
        <f t="shared" si="774"/>
        <v>111.30000000000001</v>
      </c>
      <c r="BK198">
        <f t="shared" si="774"/>
        <v>131.5</v>
      </c>
      <c r="BL198">
        <f t="shared" si="774"/>
        <v>91.100000000000009</v>
      </c>
      <c r="BM198">
        <f t="shared" si="774"/>
        <v>168.6</v>
      </c>
      <c r="BN198">
        <f t="shared" si="774"/>
        <v>97</v>
      </c>
      <c r="BO198">
        <f t="shared" ref="BO198:BS198" si="775">SUM(BO186:BO188)</f>
        <v>60.489999999999995</v>
      </c>
      <c r="BP198">
        <f t="shared" si="775"/>
        <v>86.35</v>
      </c>
      <c r="BQ198">
        <f t="shared" si="775"/>
        <v>107.49</v>
      </c>
      <c r="BR198">
        <f t="shared" si="775"/>
        <v>41.980000000000004</v>
      </c>
      <c r="BS198">
        <f t="shared" si="775"/>
        <v>88.43</v>
      </c>
      <c r="BV198" s="14">
        <f t="shared" ref="BV198" si="776">SUM(BV186:BV188)</f>
        <v>83.724258273817554</v>
      </c>
      <c r="BX198">
        <f t="shared" ref="BX198:BZ198" si="777">SUM(BX186:BX188)</f>
        <v>68.445511831894905</v>
      </c>
      <c r="BY198">
        <f t="shared" si="777"/>
        <v>98.37754897872702</v>
      </c>
      <c r="BZ198">
        <f t="shared" si="777"/>
        <v>85.153683908140465</v>
      </c>
      <c r="CB198">
        <f t="shared" ref="CB198:CD198" si="778">SUM(CB186:CB188)</f>
        <v>69.760362595097249</v>
      </c>
      <c r="CC198">
        <f t="shared" si="778"/>
        <v>75.117089371980668</v>
      </c>
      <c r="CD198">
        <f t="shared" si="778"/>
        <v>61.822596153846149</v>
      </c>
      <c r="CF198">
        <f t="shared" ref="CF198:CH198" si="779">SUM(CF186:CF188)</f>
        <v>124.73070652173912</v>
      </c>
      <c r="CG198">
        <f t="shared" si="779"/>
        <v>102.46392462638076</v>
      </c>
      <c r="CH198">
        <f t="shared" si="779"/>
        <v>76.821333333333328</v>
      </c>
      <c r="CJ198">
        <f t="shared" ref="CJ198:CL198" si="780">SUM(CJ186:CJ188)</f>
        <v>83.083593643968655</v>
      </c>
      <c r="CK198">
        <f t="shared" si="780"/>
        <v>69.042032233202121</v>
      </c>
      <c r="CL198">
        <f t="shared" si="780"/>
        <v>93.321057510824161</v>
      </c>
      <c r="CN198" s="12">
        <f t="shared" si="770"/>
        <v>-18.24888838304663</v>
      </c>
      <c r="CO198" s="12">
        <f t="shared" ref="CO198:CO200" si="781">(BY198-$BV198)/$BV198*100</f>
        <v>17.501845948860293</v>
      </c>
      <c r="CP198" s="12">
        <f t="shared" si="735"/>
        <v>1.7073016396849037</v>
      </c>
      <c r="CR198" s="12">
        <f t="shared" si="771"/>
        <v>-16.678434621721966</v>
      </c>
      <c r="CS198" s="12">
        <f t="shared" ref="CS198:CS200" si="782">(CC198-$BV198)/$BV198*100</f>
        <v>-10.280376415742509</v>
      </c>
      <c r="CT198" s="12">
        <f t="shared" si="738"/>
        <v>-26.159278770010371</v>
      </c>
      <c r="CV198" s="12">
        <f t="shared" si="772"/>
        <v>48.977977342971819</v>
      </c>
      <c r="CW198" s="12">
        <f t="shared" ref="CW198:CW200" si="783">(CG198-$BV198)/$BV198*100</f>
        <v>22.382600621286745</v>
      </c>
      <c r="CX198" s="12">
        <f t="shared" si="741"/>
        <v>-8.2448326002583716</v>
      </c>
      <c r="CZ198" s="12">
        <f t="shared" si="773"/>
        <v>-0.76520788963412001</v>
      </c>
      <c r="DA198" s="12">
        <f t="shared" ref="DA198:DA200" si="784">(CK198-$BV198)/$BV198*100</f>
        <v>-17.53640622601597</v>
      </c>
      <c r="DB198" s="12">
        <f t="shared" si="744"/>
        <v>11.462387884787915</v>
      </c>
      <c r="DD198" s="12">
        <f t="shared" si="745"/>
        <v>68.445511831894905</v>
      </c>
      <c r="DE198" s="12">
        <f t="shared" si="719"/>
        <v>98.37754897872702</v>
      </c>
      <c r="DF198" s="12">
        <f t="shared" si="746"/>
        <v>85.153683908140465</v>
      </c>
      <c r="DH198" s="12">
        <f t="shared" si="747"/>
        <v>1.9210182348138083</v>
      </c>
      <c r="DI198" s="12">
        <f t="shared" si="748"/>
        <v>9.7472827093052405</v>
      </c>
      <c r="DJ198" s="12">
        <f t="shared" si="749"/>
        <v>-9.6761869416871615</v>
      </c>
      <c r="DL198" s="12">
        <f t="shared" si="750"/>
        <v>26.787776089756676</v>
      </c>
      <c r="DM198" s="12">
        <f t="shared" si="751"/>
        <v>4.1537685072204527</v>
      </c>
      <c r="DN198" s="12">
        <f t="shared" si="755"/>
        <v>-21.911722612701979</v>
      </c>
      <c r="DP198" s="12">
        <f t="shared" si="752"/>
        <v>-2.4310049420820361</v>
      </c>
      <c r="DQ198" s="12">
        <f t="shared" si="753"/>
        <v>-18.920674873348741</v>
      </c>
      <c r="DR198" s="12">
        <f t="shared" si="754"/>
        <v>9.5913332551698538</v>
      </c>
    </row>
    <row r="199" spans="1:122" ht="15.75" x14ac:dyDescent="0.25">
      <c r="A199" s="21" t="str">
        <f>'data convert'!A199</f>
        <v>SWMS</v>
      </c>
      <c r="B199">
        <f>SUM(B189:B192)</f>
        <v>367.92500000000001</v>
      </c>
      <c r="C199">
        <f t="shared" ref="C199:BN199" si="785">SUM(C189:C192)</f>
        <v>154.66</v>
      </c>
      <c r="D199">
        <f t="shared" si="785"/>
        <v>351.04</v>
      </c>
      <c r="E199">
        <f t="shared" si="785"/>
        <v>301.75</v>
      </c>
      <c r="F199">
        <f t="shared" si="785"/>
        <v>553.125</v>
      </c>
      <c r="G199">
        <f t="shared" si="785"/>
        <v>410.32222222222225</v>
      </c>
      <c r="H199">
        <f t="shared" si="785"/>
        <v>329.06363636363636</v>
      </c>
      <c r="I199">
        <f t="shared" si="785"/>
        <v>321.5</v>
      </c>
      <c r="J199">
        <f t="shared" si="785"/>
        <v>444.26666666666665</v>
      </c>
      <c r="K199">
        <f t="shared" si="785"/>
        <v>409.73636363636365</v>
      </c>
      <c r="L199">
        <f t="shared" si="785"/>
        <v>272.96363636363634</v>
      </c>
      <c r="M199">
        <f t="shared" si="785"/>
        <v>344.90666666666669</v>
      </c>
      <c r="N199">
        <f t="shared" si="785"/>
        <v>272.22666666666663</v>
      </c>
      <c r="O199">
        <f t="shared" si="785"/>
        <v>512.09375</v>
      </c>
      <c r="P199">
        <f t="shared" si="785"/>
        <v>459.88666666666666</v>
      </c>
      <c r="Q199">
        <f t="shared" si="785"/>
        <v>376.45833333333337</v>
      </c>
      <c r="R199">
        <f t="shared" si="785"/>
        <v>430.65714285714273</v>
      </c>
      <c r="S199">
        <f t="shared" si="785"/>
        <v>457.82499999999999</v>
      </c>
      <c r="T199">
        <f t="shared" si="785"/>
        <v>378.4727272727273</v>
      </c>
      <c r="U199">
        <f t="shared" si="785"/>
        <v>381.95294117647057</v>
      </c>
      <c r="V199">
        <f t="shared" si="785"/>
        <v>228.15500000000003</v>
      </c>
      <c r="W199">
        <f t="shared" si="785"/>
        <v>270.68333333333334</v>
      </c>
      <c r="X199">
        <f t="shared" si="785"/>
        <v>420.935</v>
      </c>
      <c r="Y199">
        <f t="shared" si="785"/>
        <v>424.31578947368422</v>
      </c>
      <c r="Z199">
        <f t="shared" si="785"/>
        <v>521.56000000000006</v>
      </c>
      <c r="AA199">
        <f t="shared" si="785"/>
        <v>237.09599999999998</v>
      </c>
      <c r="AB199">
        <f t="shared" si="785"/>
        <v>306.77083333333326</v>
      </c>
      <c r="AC199">
        <f t="shared" si="785"/>
        <v>446.1</v>
      </c>
      <c r="AD199">
        <f t="shared" si="785"/>
        <v>420.78064516129041</v>
      </c>
      <c r="AE199">
        <f t="shared" si="785"/>
        <v>329.23030303030305</v>
      </c>
      <c r="AF199">
        <f t="shared" si="785"/>
        <v>528.37058823529401</v>
      </c>
      <c r="AG199">
        <f t="shared" si="785"/>
        <v>318.65000000000003</v>
      </c>
      <c r="AH199">
        <f t="shared" si="785"/>
        <v>421.47352941176462</v>
      </c>
      <c r="AI199">
        <f t="shared" si="785"/>
        <v>286.19696969696969</v>
      </c>
      <c r="AJ199">
        <f t="shared" si="785"/>
        <v>233.45757575757574</v>
      </c>
      <c r="AK199">
        <f t="shared" si="785"/>
        <v>366.57575757575756</v>
      </c>
      <c r="AL199">
        <f t="shared" si="785"/>
        <v>342.16666666666663</v>
      </c>
      <c r="AM199">
        <f t="shared" si="785"/>
        <v>500.45897435897439</v>
      </c>
      <c r="AN199">
        <f t="shared" si="785"/>
        <v>374.8608695652174</v>
      </c>
      <c r="AO199">
        <f t="shared" si="785"/>
        <v>262.66808510638299</v>
      </c>
      <c r="AP199">
        <f t="shared" si="785"/>
        <v>362.46458333333339</v>
      </c>
      <c r="AQ199">
        <f t="shared" si="785"/>
        <v>256.64893617021283</v>
      </c>
      <c r="AR199">
        <f t="shared" si="785"/>
        <v>313.16739130434786</v>
      </c>
      <c r="AS199">
        <f t="shared" si="785"/>
        <v>150.82826086956521</v>
      </c>
      <c r="AT199">
        <f t="shared" si="785"/>
        <v>276.46829268292686</v>
      </c>
      <c r="AU199">
        <f t="shared" si="785"/>
        <v>461</v>
      </c>
      <c r="AV199">
        <f t="shared" si="785"/>
        <v>174</v>
      </c>
      <c r="AW199">
        <f t="shared" si="785"/>
        <v>385.13947368421049</v>
      </c>
      <c r="AX199">
        <f t="shared" si="785"/>
        <v>256.92894736842106</v>
      </c>
      <c r="AY199">
        <f t="shared" si="785"/>
        <v>381.9027027027027</v>
      </c>
      <c r="AZ199">
        <f t="shared" si="785"/>
        <v>340.54324324324324</v>
      </c>
      <c r="BA199">
        <f t="shared" si="785"/>
        <v>179.45263157894738</v>
      </c>
      <c r="BB199">
        <f t="shared" si="785"/>
        <v>188.22564102564101</v>
      </c>
      <c r="BC199">
        <f t="shared" si="785"/>
        <v>293.14358974358976</v>
      </c>
      <c r="BD199">
        <f t="shared" si="785"/>
        <v>416.71351351351353</v>
      </c>
      <c r="BE199">
        <f t="shared" si="785"/>
        <v>292.79999999999995</v>
      </c>
      <c r="BF199">
        <f t="shared" si="785"/>
        <v>504.9</v>
      </c>
      <c r="BG199">
        <f t="shared" si="785"/>
        <v>305.3</v>
      </c>
      <c r="BH199">
        <f t="shared" si="785"/>
        <v>486.8</v>
      </c>
      <c r="BI199">
        <f t="shared" si="785"/>
        <v>498.6</v>
      </c>
      <c r="BJ199">
        <f t="shared" si="785"/>
        <v>283.89999999999998</v>
      </c>
      <c r="BK199">
        <f t="shared" si="785"/>
        <v>251.5</v>
      </c>
      <c r="BL199">
        <f t="shared" si="785"/>
        <v>378.1</v>
      </c>
      <c r="BM199">
        <f t="shared" si="785"/>
        <v>458.3</v>
      </c>
      <c r="BN199">
        <f t="shared" si="785"/>
        <v>301</v>
      </c>
      <c r="BO199">
        <f t="shared" ref="BO199:BS199" si="786">SUM(BO189:BO192)</f>
        <v>309.75</v>
      </c>
      <c r="BP199">
        <f t="shared" si="786"/>
        <v>445.50000000000006</v>
      </c>
      <c r="BQ199">
        <f t="shared" si="786"/>
        <v>240.2</v>
      </c>
      <c r="BR199">
        <f t="shared" si="786"/>
        <v>396.92</v>
      </c>
      <c r="BS199">
        <f t="shared" si="786"/>
        <v>594.14</v>
      </c>
      <c r="BV199" s="14">
        <f t="shared" ref="BV199" si="787">SUM(BV189:BV192)</f>
        <v>356.50965068313428</v>
      </c>
      <c r="BX199">
        <f t="shared" ref="BX199:BZ199" si="788">SUM(BX189:BX192)</f>
        <v>367.44094689775204</v>
      </c>
      <c r="BY199">
        <f t="shared" si="788"/>
        <v>363.99187986659427</v>
      </c>
      <c r="BZ199">
        <f t="shared" si="788"/>
        <v>346.64409296815239</v>
      </c>
      <c r="CB199">
        <f t="shared" ref="CB199:CD199" si="789">SUM(CB189:CB192)</f>
        <v>372.46455349794178</v>
      </c>
      <c r="CC199">
        <f t="shared" si="789"/>
        <v>394.13333333333333</v>
      </c>
      <c r="CD199">
        <f t="shared" si="789"/>
        <v>341.53573717948717</v>
      </c>
      <c r="CF199">
        <f t="shared" ref="CF199:CH199" si="790">SUM(CF189:CF192)</f>
        <v>463.9929347826087</v>
      </c>
      <c r="CG199">
        <f t="shared" si="790"/>
        <v>365.94095841455493</v>
      </c>
      <c r="CH199">
        <f t="shared" si="790"/>
        <v>290.1662342342342</v>
      </c>
      <c r="CJ199">
        <f t="shared" ref="CJ199:CL199" si="791">SUM(CJ189:CJ192)</f>
        <v>345.24279531167031</v>
      </c>
      <c r="CK199">
        <f t="shared" si="791"/>
        <v>384.90729273073237</v>
      </c>
      <c r="CL199">
        <f t="shared" si="791"/>
        <v>322.71711202465576</v>
      </c>
      <c r="CN199" s="12">
        <f t="shared" si="770"/>
        <v>3.0661992441639381</v>
      </c>
      <c r="CO199" s="12">
        <f t="shared" si="781"/>
        <v>2.0987452006201641</v>
      </c>
      <c r="CP199" s="12">
        <f t="shared" si="735"/>
        <v>-2.7672624558908212</v>
      </c>
      <c r="CR199" s="12">
        <f t="shared" si="771"/>
        <v>4.4753074101178294</v>
      </c>
      <c r="CS199" s="12">
        <f t="shared" si="782"/>
        <v>10.553341986144146</v>
      </c>
      <c r="CT199" s="12">
        <f t="shared" si="738"/>
        <v>-4.2001425417108624</v>
      </c>
      <c r="CV199" s="12">
        <f t="shared" si="772"/>
        <v>30.148772661137734</v>
      </c>
      <c r="CW199" s="12">
        <f t="shared" si="783"/>
        <v>2.6454565012051217</v>
      </c>
      <c r="CX199" s="12">
        <f t="shared" si="741"/>
        <v>-18.609150221256172</v>
      </c>
      <c r="CZ199" s="12">
        <f t="shared" si="773"/>
        <v>-3.1603226868823122</v>
      </c>
      <c r="DA199" s="12">
        <f t="shared" si="784"/>
        <v>7.9654623635526498</v>
      </c>
      <c r="DB199" s="12">
        <f t="shared" si="744"/>
        <v>-9.4787163808121768</v>
      </c>
      <c r="DD199" s="12">
        <f t="shared" si="745"/>
        <v>367.44094689775204</v>
      </c>
      <c r="DE199" s="12">
        <f t="shared" si="719"/>
        <v>363.99187986659427</v>
      </c>
      <c r="DF199" s="12">
        <f t="shared" si="746"/>
        <v>346.64409296815239</v>
      </c>
      <c r="DH199" s="12">
        <f t="shared" si="747"/>
        <v>1.367187473960995</v>
      </c>
      <c r="DI199" s="12">
        <f t="shared" si="748"/>
        <v>7.264401711605915</v>
      </c>
      <c r="DJ199" s="12">
        <f t="shared" si="749"/>
        <v>-7.0501695407054141</v>
      </c>
      <c r="DL199" s="12">
        <f t="shared" si="750"/>
        <v>27.473430163515062</v>
      </c>
      <c r="DM199" s="12">
        <f t="shared" si="751"/>
        <v>0.53547308491469781</v>
      </c>
      <c r="DN199" s="12">
        <f t="shared" si="755"/>
        <v>-20.282223235149566</v>
      </c>
      <c r="DP199" s="12">
        <f t="shared" si="752"/>
        <v>-0.40424680094313015</v>
      </c>
      <c r="DQ199" s="12">
        <f t="shared" si="753"/>
        <v>11.038180236954267</v>
      </c>
      <c r="DR199" s="12">
        <f t="shared" si="754"/>
        <v>-6.9024631975179513</v>
      </c>
    </row>
    <row r="200" spans="1:122" ht="15.75" x14ac:dyDescent="0.25">
      <c r="A200" s="21" t="str">
        <f>'data convert'!A200</f>
        <v>NEMS</v>
      </c>
      <c r="B200">
        <f>SUM(B193:B195)</f>
        <v>50.512500000000003</v>
      </c>
      <c r="C200">
        <f t="shared" ref="C200:BN200" si="792">SUM(C193:C195)</f>
        <v>216.84</v>
      </c>
      <c r="D200">
        <f t="shared" si="792"/>
        <v>182.6</v>
      </c>
      <c r="E200">
        <f t="shared" si="792"/>
        <v>87.449999999999989</v>
      </c>
      <c r="F200">
        <f t="shared" si="792"/>
        <v>137.80000000000001</v>
      </c>
      <c r="G200">
        <f t="shared" si="792"/>
        <v>309.38888888888891</v>
      </c>
      <c r="H200">
        <f t="shared" si="792"/>
        <v>197.79999999999998</v>
      </c>
      <c r="I200">
        <f t="shared" si="792"/>
        <v>97.1</v>
      </c>
      <c r="J200">
        <f t="shared" si="792"/>
        <v>34.591666666666669</v>
      </c>
      <c r="K200">
        <f t="shared" si="792"/>
        <v>58.654545454545449</v>
      </c>
      <c r="L200">
        <f t="shared" si="792"/>
        <v>111.64545454545456</v>
      </c>
      <c r="M200">
        <f t="shared" si="792"/>
        <v>262.64666666666665</v>
      </c>
      <c r="N200">
        <f t="shared" si="792"/>
        <v>205.48000000000002</v>
      </c>
      <c r="O200">
        <f t="shared" si="792"/>
        <v>154.625</v>
      </c>
      <c r="P200">
        <f t="shared" si="792"/>
        <v>50.79999999999999</v>
      </c>
      <c r="Q200">
        <f t="shared" si="792"/>
        <v>231.10833333333332</v>
      </c>
      <c r="R200">
        <f t="shared" si="792"/>
        <v>118.94285714285714</v>
      </c>
      <c r="S200">
        <f t="shared" si="792"/>
        <v>133.23125000000002</v>
      </c>
      <c r="T200">
        <f t="shared" si="792"/>
        <v>339.91818181818184</v>
      </c>
      <c r="U200">
        <f t="shared" si="792"/>
        <v>98.905882352941163</v>
      </c>
      <c r="V200">
        <f t="shared" si="792"/>
        <v>155.23999999999998</v>
      </c>
      <c r="W200">
        <f t="shared" si="792"/>
        <v>83.222222222222214</v>
      </c>
      <c r="X200">
        <f t="shared" si="792"/>
        <v>211.91</v>
      </c>
      <c r="Y200">
        <f t="shared" si="792"/>
        <v>173.79999999999998</v>
      </c>
      <c r="Z200">
        <f t="shared" si="792"/>
        <v>319.55599999999998</v>
      </c>
      <c r="AA200">
        <f t="shared" si="792"/>
        <v>44.543999999999997</v>
      </c>
      <c r="AB200">
        <f t="shared" si="792"/>
        <v>170.22083333333333</v>
      </c>
      <c r="AC200">
        <f t="shared" si="792"/>
        <v>171.63913043478257</v>
      </c>
      <c r="AD200">
        <f t="shared" si="792"/>
        <v>65.303225806451621</v>
      </c>
      <c r="AE200">
        <f t="shared" si="792"/>
        <v>66.812121212121212</v>
      </c>
      <c r="AF200">
        <f t="shared" si="792"/>
        <v>133.48823529411766</v>
      </c>
      <c r="AG200">
        <f t="shared" si="792"/>
        <v>149.76764705882354</v>
      </c>
      <c r="AH200">
        <f t="shared" si="792"/>
        <v>131.1970588235294</v>
      </c>
      <c r="AI200">
        <f t="shared" si="792"/>
        <v>105.67575757575757</v>
      </c>
      <c r="AJ200">
        <f t="shared" si="792"/>
        <v>45.881818181818183</v>
      </c>
      <c r="AK200">
        <f t="shared" si="792"/>
        <v>105.10303030303028</v>
      </c>
      <c r="AL200">
        <f t="shared" si="792"/>
        <v>258.41388888888889</v>
      </c>
      <c r="AM200">
        <f t="shared" si="792"/>
        <v>46.42307692307692</v>
      </c>
      <c r="AN200">
        <f t="shared" si="792"/>
        <v>27.469565217391306</v>
      </c>
      <c r="AO200">
        <f t="shared" si="792"/>
        <v>147.14680851063829</v>
      </c>
      <c r="AP200">
        <f t="shared" si="792"/>
        <v>57.870833333333344</v>
      </c>
      <c r="AQ200">
        <f t="shared" si="792"/>
        <v>267.72340425531911</v>
      </c>
      <c r="AR200">
        <f t="shared" si="792"/>
        <v>210.84565217391309</v>
      </c>
      <c r="AS200">
        <f t="shared" si="792"/>
        <v>175.91304347826093</v>
      </c>
      <c r="AT200">
        <f t="shared" si="792"/>
        <v>101.83902439024389</v>
      </c>
      <c r="AU200">
        <f t="shared" si="792"/>
        <v>157</v>
      </c>
      <c r="AV200">
        <f t="shared" si="792"/>
        <v>151</v>
      </c>
      <c r="AW200">
        <f t="shared" si="792"/>
        <v>192.74473684210525</v>
      </c>
      <c r="AX200">
        <f t="shared" si="792"/>
        <v>165.53947368421055</v>
      </c>
      <c r="AY200">
        <f t="shared" si="792"/>
        <v>140.04864864864862</v>
      </c>
      <c r="AZ200">
        <f t="shared" si="792"/>
        <v>189.60270270270269</v>
      </c>
      <c r="BA200">
        <f t="shared" si="792"/>
        <v>111.48157894736843</v>
      </c>
      <c r="BB200">
        <f t="shared" si="792"/>
        <v>123.04871794871796</v>
      </c>
      <c r="BC200">
        <f t="shared" si="792"/>
        <v>60.0948717948718</v>
      </c>
      <c r="BD200">
        <f t="shared" si="792"/>
        <v>135.71621621621622</v>
      </c>
      <c r="BE200">
        <f t="shared" si="792"/>
        <v>99.300000000000011</v>
      </c>
      <c r="BF200">
        <f t="shared" si="792"/>
        <v>88.3</v>
      </c>
      <c r="BG200">
        <f t="shared" si="792"/>
        <v>87</v>
      </c>
      <c r="BH200">
        <f t="shared" si="792"/>
        <v>345.3</v>
      </c>
      <c r="BI200">
        <f t="shared" si="792"/>
        <v>226.5</v>
      </c>
      <c r="BJ200">
        <f t="shared" si="792"/>
        <v>77.900000000000006</v>
      </c>
      <c r="BK200">
        <f t="shared" si="792"/>
        <v>161.69999999999999</v>
      </c>
      <c r="BL200">
        <f t="shared" si="792"/>
        <v>130.6</v>
      </c>
      <c r="BM200">
        <f t="shared" si="792"/>
        <v>162.6</v>
      </c>
      <c r="BN200">
        <f t="shared" si="792"/>
        <v>84</v>
      </c>
      <c r="BO200">
        <f t="shared" ref="BO200:BS200" si="793">SUM(BO193:BO195)</f>
        <v>15.740000000000002</v>
      </c>
      <c r="BP200">
        <f t="shared" si="793"/>
        <v>148.9</v>
      </c>
      <c r="BQ200">
        <f t="shared" si="793"/>
        <v>66.550000000000011</v>
      </c>
      <c r="BR200">
        <f t="shared" si="793"/>
        <v>216.32</v>
      </c>
      <c r="BS200">
        <f t="shared" si="793"/>
        <v>176.33000000000004</v>
      </c>
      <c r="BV200" s="14">
        <f t="shared" ref="BV200" si="794">SUM(BV193:BV195)</f>
        <v>143.14806501530614</v>
      </c>
      <c r="BX200">
        <f t="shared" ref="BX200:BZ200" si="795">SUM(BX193:BX195)</f>
        <v>144.6562183157574</v>
      </c>
      <c r="BY200">
        <f t="shared" si="795"/>
        <v>141.25464954038708</v>
      </c>
      <c r="BZ200">
        <f t="shared" si="795"/>
        <v>146.11720126965366</v>
      </c>
      <c r="CB200">
        <f t="shared" ref="CB200:CD200" si="796">SUM(CB193:CB195)</f>
        <v>139.98663455233188</v>
      </c>
      <c r="CC200">
        <f t="shared" si="796"/>
        <v>215.02650966183572</v>
      </c>
      <c r="CD200">
        <f t="shared" si="796"/>
        <v>121.14503205128207</v>
      </c>
      <c r="CF200">
        <f t="shared" ref="CF200:CH200" si="797">SUM(CF193:CF195)</f>
        <v>82.634782608695645</v>
      </c>
      <c r="CG200">
        <f t="shared" si="797"/>
        <v>172.97166991552959</v>
      </c>
      <c r="CH200">
        <f t="shared" si="797"/>
        <v>115.43088288288288</v>
      </c>
      <c r="CJ200">
        <f t="shared" ref="CJ200:CL200" si="798">SUM(CJ193:CJ195)</f>
        <v>147.399474982225</v>
      </c>
      <c r="CK200">
        <f t="shared" si="798"/>
        <v>130.43143044872318</v>
      </c>
      <c r="CL200">
        <f t="shared" si="798"/>
        <v>153.06046983460232</v>
      </c>
      <c r="CN200" s="12">
        <f t="shared" si="770"/>
        <v>1.053561779050241</v>
      </c>
      <c r="CO200" s="12">
        <f t="shared" si="781"/>
        <v>-1.3226972189366395</v>
      </c>
      <c r="CP200" s="12">
        <f t="shared" si="735"/>
        <v>2.0741714210597553</v>
      </c>
      <c r="CR200" s="12">
        <f t="shared" si="771"/>
        <v>-2.2085038052286836</v>
      </c>
      <c r="CS200" s="12">
        <f t="shared" si="782"/>
        <v>50.212655433968976</v>
      </c>
      <c r="CT200" s="12">
        <f t="shared" si="738"/>
        <v>-15.370821087711798</v>
      </c>
      <c r="CV200" s="12">
        <f t="shared" si="772"/>
        <v>-42.273210189840924</v>
      </c>
      <c r="CW200" s="12">
        <f t="shared" si="783"/>
        <v>20.834095729505353</v>
      </c>
      <c r="CX200" s="12">
        <f t="shared" si="741"/>
        <v>-19.362596434300102</v>
      </c>
      <c r="CZ200" s="12">
        <f t="shared" si="773"/>
        <v>2.9699388297454625</v>
      </c>
      <c r="DA200" s="12">
        <f t="shared" si="784"/>
        <v>-8.8835532392444421</v>
      </c>
      <c r="DB200" s="12">
        <f>(CL200-$BV200)/$BV200*100</f>
        <v>6.9245817735896633</v>
      </c>
      <c r="DD200" s="12">
        <f t="shared" si="745"/>
        <v>144.6562183157574</v>
      </c>
      <c r="DE200" s="12">
        <f t="shared" si="719"/>
        <v>141.25464954038708</v>
      </c>
      <c r="DF200" s="12">
        <f t="shared" si="746"/>
        <v>146.11720126965366</v>
      </c>
      <c r="DH200" s="12">
        <f t="shared" si="747"/>
        <v>-3.2280560198474815</v>
      </c>
      <c r="DI200" s="12">
        <f t="shared" si="748"/>
        <v>48.646571965868183</v>
      </c>
      <c r="DJ200" s="12">
        <f>(CD200-$DD200)/$DD200*100</f>
        <v>-16.25314593331537</v>
      </c>
      <c r="DL200" s="12">
        <f t="shared" si="750"/>
        <v>-41.499424707383547</v>
      </c>
      <c r="DM200" s="12">
        <f t="shared" si="751"/>
        <v>22.453788585609765</v>
      </c>
      <c r="DN200" s="12">
        <f t="shared" si="755"/>
        <v>-18.281710896971745</v>
      </c>
      <c r="DP200" s="12">
        <f t="shared" si="752"/>
        <v>0.87756520206334376</v>
      </c>
      <c r="DQ200" s="12">
        <f t="shared" si="753"/>
        <v>-10.735061091118903</v>
      </c>
      <c r="DR200" s="12">
        <f t="shared" si="754"/>
        <v>4.7518488614732766</v>
      </c>
    </row>
    <row r="201" spans="1:122" ht="15.75" x14ac:dyDescent="0.25">
      <c r="A201" s="21"/>
    </row>
    <row r="202" spans="1:122" ht="15.75" x14ac:dyDescent="0.25">
      <c r="A202" s="21" t="str">
        <f>'data convert'!A202</f>
        <v xml:space="preserve">Koppal </v>
      </c>
      <c r="BX202" s="72" t="s">
        <v>40</v>
      </c>
      <c r="BY202" s="72"/>
      <c r="BZ202" s="72"/>
      <c r="CB202" s="71" t="s">
        <v>3</v>
      </c>
      <c r="CC202" s="71"/>
      <c r="CD202" s="71"/>
      <c r="CF202" s="71" t="s">
        <v>7</v>
      </c>
      <c r="CG202" s="71"/>
      <c r="CH202" s="71"/>
      <c r="CJ202" s="71" t="s">
        <v>4</v>
      </c>
      <c r="CK202" s="71"/>
      <c r="CL202" s="71"/>
      <c r="CN202" s="2"/>
      <c r="CO202" s="2"/>
      <c r="CP202" s="2"/>
      <c r="CR202" s="71" t="s">
        <v>3</v>
      </c>
      <c r="CS202" s="71"/>
      <c r="CT202" s="71"/>
      <c r="CV202" s="71" t="s">
        <v>7</v>
      </c>
      <c r="CW202" s="71"/>
      <c r="CX202" s="71"/>
      <c r="CZ202" s="71" t="s">
        <v>4</v>
      </c>
      <c r="DA202" s="71"/>
      <c r="DB202" s="71"/>
      <c r="DD202" s="2"/>
      <c r="DE202" s="2" t="s">
        <v>43</v>
      </c>
      <c r="DF202" s="2"/>
      <c r="DH202" s="71" t="s">
        <v>3</v>
      </c>
      <c r="DI202" s="71"/>
      <c r="DJ202" s="71"/>
      <c r="DL202" s="71" t="s">
        <v>7</v>
      </c>
      <c r="DM202" s="71"/>
      <c r="DN202" s="71"/>
      <c r="DP202" s="71" t="s">
        <v>4</v>
      </c>
      <c r="DQ202" s="71"/>
      <c r="DR202" s="71"/>
    </row>
    <row r="203" spans="1:122" ht="15.75" x14ac:dyDescent="0.25">
      <c r="A203" s="21" t="str">
        <f>'data convert'!A203</f>
        <v xml:space="preserve">Year </v>
      </c>
      <c r="B203" s="8">
        <v>1951</v>
      </c>
      <c r="C203" s="8">
        <v>1952</v>
      </c>
      <c r="D203" s="8">
        <v>1953</v>
      </c>
      <c r="E203" s="8">
        <v>1954</v>
      </c>
      <c r="F203" s="8">
        <v>1955</v>
      </c>
      <c r="G203" s="8">
        <v>1956</v>
      </c>
      <c r="H203" s="8">
        <v>1957</v>
      </c>
      <c r="I203" s="8">
        <v>1958</v>
      </c>
      <c r="J203" s="8">
        <v>1959</v>
      </c>
      <c r="K203" s="8">
        <v>1960</v>
      </c>
      <c r="L203" s="8">
        <v>1961</v>
      </c>
      <c r="M203" s="8">
        <v>1962</v>
      </c>
      <c r="N203" s="8">
        <v>1963</v>
      </c>
      <c r="O203" s="8">
        <v>1964</v>
      </c>
      <c r="P203" s="8">
        <v>1965</v>
      </c>
      <c r="Q203" s="8">
        <v>1966</v>
      </c>
      <c r="R203" s="8">
        <v>1967</v>
      </c>
      <c r="S203" s="8">
        <v>1968</v>
      </c>
      <c r="T203" s="8">
        <v>1969</v>
      </c>
      <c r="U203" s="8">
        <v>1970</v>
      </c>
      <c r="V203" s="8">
        <v>1971</v>
      </c>
      <c r="W203" s="8">
        <v>1972</v>
      </c>
      <c r="X203" s="8">
        <v>1973</v>
      </c>
      <c r="Y203" s="8">
        <v>1974</v>
      </c>
      <c r="Z203" s="8">
        <v>1975</v>
      </c>
      <c r="AA203" s="8">
        <v>1976</v>
      </c>
      <c r="AB203" s="8">
        <v>1977</v>
      </c>
      <c r="AC203" s="8">
        <v>1978</v>
      </c>
      <c r="AD203" s="8">
        <v>1979</v>
      </c>
      <c r="AE203" s="8">
        <v>1980</v>
      </c>
      <c r="AF203" s="8">
        <v>1981</v>
      </c>
      <c r="AG203" s="8">
        <v>1982</v>
      </c>
      <c r="AH203" s="8">
        <v>1983</v>
      </c>
      <c r="AI203" s="8">
        <v>1984</v>
      </c>
      <c r="AJ203" s="8">
        <v>1985</v>
      </c>
      <c r="AK203" s="8">
        <v>1986</v>
      </c>
      <c r="AL203" s="8">
        <v>1987</v>
      </c>
      <c r="AM203" s="8">
        <v>1988</v>
      </c>
      <c r="AN203" s="8">
        <v>1989</v>
      </c>
      <c r="AO203" s="8">
        <v>1990</v>
      </c>
      <c r="AP203" s="8">
        <v>1991</v>
      </c>
      <c r="AQ203" s="8">
        <v>1992</v>
      </c>
      <c r="AR203" s="8">
        <v>1993</v>
      </c>
      <c r="AS203" s="8">
        <v>1994</v>
      </c>
      <c r="AT203" s="8">
        <v>1995</v>
      </c>
      <c r="AU203" s="8">
        <v>1996</v>
      </c>
      <c r="AV203" s="8">
        <v>1997</v>
      </c>
      <c r="AW203" s="8">
        <v>1998</v>
      </c>
      <c r="AX203" s="8">
        <v>1999</v>
      </c>
      <c r="AY203" s="8">
        <v>2000</v>
      </c>
      <c r="AZ203" s="8">
        <v>2001</v>
      </c>
      <c r="BA203" s="8">
        <v>2002</v>
      </c>
      <c r="BB203" s="8">
        <v>2003</v>
      </c>
      <c r="BC203" s="8">
        <v>2004</v>
      </c>
      <c r="BD203" s="8">
        <v>2005</v>
      </c>
      <c r="BE203" s="8">
        <v>2006</v>
      </c>
      <c r="BF203" s="8">
        <v>2007</v>
      </c>
      <c r="BG203" s="8">
        <v>2008</v>
      </c>
      <c r="BH203" s="8">
        <v>2009</v>
      </c>
      <c r="BI203" s="8">
        <v>2010</v>
      </c>
      <c r="BJ203" s="8">
        <v>2011</v>
      </c>
      <c r="BK203" s="8">
        <v>2012</v>
      </c>
      <c r="BL203" s="9">
        <v>2013</v>
      </c>
      <c r="BM203" s="9">
        <v>2014</v>
      </c>
      <c r="BN203">
        <v>2015</v>
      </c>
      <c r="BO203">
        <v>2016</v>
      </c>
      <c r="BP203" s="9">
        <v>2017</v>
      </c>
      <c r="BQ203">
        <v>2018</v>
      </c>
      <c r="BR203">
        <v>2019</v>
      </c>
      <c r="BS203" s="9">
        <v>2020</v>
      </c>
      <c r="BV203" s="15" t="s">
        <v>29</v>
      </c>
      <c r="BX203" s="16" t="s">
        <v>3</v>
      </c>
      <c r="BY203" s="16" t="s">
        <v>7</v>
      </c>
      <c r="BZ203" s="16" t="s">
        <v>4</v>
      </c>
      <c r="CB203" s="10" t="s">
        <v>30</v>
      </c>
      <c r="CC203" s="10" t="s">
        <v>31</v>
      </c>
      <c r="CD203" s="10" t="s">
        <v>32</v>
      </c>
      <c r="CF203" s="10" t="s">
        <v>33</v>
      </c>
      <c r="CG203" s="10" t="s">
        <v>34</v>
      </c>
      <c r="CH203" s="10" t="s">
        <v>35</v>
      </c>
      <c r="CJ203" s="10" t="s">
        <v>36</v>
      </c>
      <c r="CK203" s="10" t="s">
        <v>37</v>
      </c>
      <c r="CL203" s="10" t="s">
        <v>38</v>
      </c>
      <c r="CN203" s="11" t="s">
        <v>3</v>
      </c>
      <c r="CO203" s="11" t="s">
        <v>7</v>
      </c>
      <c r="CP203" s="11" t="s">
        <v>4</v>
      </c>
      <c r="CR203" t="s">
        <v>30</v>
      </c>
      <c r="CS203" t="s">
        <v>31</v>
      </c>
      <c r="CT203" t="s">
        <v>32</v>
      </c>
      <c r="CV203" t="s">
        <v>33</v>
      </c>
      <c r="CW203" t="s">
        <v>34</v>
      </c>
      <c r="CX203" t="s">
        <v>35</v>
      </c>
      <c r="CZ203" t="s">
        <v>36</v>
      </c>
      <c r="DA203" t="s">
        <v>37</v>
      </c>
      <c r="DB203" t="s">
        <v>38</v>
      </c>
      <c r="DD203" s="11" t="s">
        <v>3</v>
      </c>
      <c r="DE203" s="11" t="s">
        <v>7</v>
      </c>
      <c r="DF203" s="11" t="s">
        <v>4</v>
      </c>
      <c r="DH203" t="s">
        <v>30</v>
      </c>
      <c r="DI203" t="s">
        <v>31</v>
      </c>
      <c r="DJ203" t="s">
        <v>32</v>
      </c>
      <c r="DL203" t="s">
        <v>33</v>
      </c>
      <c r="DM203" t="s">
        <v>34</v>
      </c>
      <c r="DN203" t="s">
        <v>35</v>
      </c>
      <c r="DP203" t="s">
        <v>36</v>
      </c>
      <c r="DQ203" t="s">
        <v>37</v>
      </c>
      <c r="DR203" t="s">
        <v>38</v>
      </c>
    </row>
    <row r="204" spans="1:122" s="12" customFormat="1" ht="15.75" x14ac:dyDescent="0.25">
      <c r="A204" s="21" t="str">
        <f>'data convert'!A204</f>
        <v>Jan</v>
      </c>
      <c r="B204" s="12">
        <f>'data convert'!B204</f>
        <v>0</v>
      </c>
      <c r="C204" s="12">
        <f>'data convert'!C204</f>
        <v>3.5172043010752692</v>
      </c>
      <c r="D204" s="12">
        <f>'data convert'!D204</f>
        <v>0</v>
      </c>
      <c r="E204" s="12">
        <f>'data convert'!E204</f>
        <v>8.4645161290322584</v>
      </c>
      <c r="F204" s="12">
        <f>'data convert'!F204</f>
        <v>4.6888888888888891</v>
      </c>
      <c r="G204" s="12">
        <f>'data convert'!G204</f>
        <v>0</v>
      </c>
      <c r="H204" s="12">
        <f>'data convert'!H204</f>
        <v>0</v>
      </c>
      <c r="I204" s="12">
        <f>'data convert'!I204</f>
        <v>6.9838709677419351</v>
      </c>
      <c r="J204" s="12">
        <f>'data convert'!J204</f>
        <v>3.6333333333333337</v>
      </c>
      <c r="K204" s="12">
        <f>'data convert'!K204</f>
        <v>3.5172043010752692</v>
      </c>
      <c r="L204" s="12">
        <f>'data convert'!L204</f>
        <v>0.63666666666666671</v>
      </c>
      <c r="M204" s="12">
        <f>'data convert'!M204</f>
        <v>0.5178571428571429</v>
      </c>
      <c r="N204" s="12">
        <f>'data convert'!N204</f>
        <v>2.8566666666666665</v>
      </c>
      <c r="O204" s="12">
        <f>'data convert'!O204</f>
        <v>0</v>
      </c>
      <c r="P204" s="12">
        <f>'data convert'!P204</f>
        <v>0</v>
      </c>
      <c r="Q204" s="12">
        <f>'data convert'!Q204</f>
        <v>2.6076923076923078</v>
      </c>
      <c r="R204" s="12">
        <f>'data convert'!R204</f>
        <v>8.6038461538461526</v>
      </c>
      <c r="S204" s="12">
        <f>'data convert'!S204</f>
        <v>0</v>
      </c>
      <c r="T204" s="12">
        <f>'data convert'!T204</f>
        <v>0</v>
      </c>
      <c r="U204" s="12">
        <f>'data convert'!U204</f>
        <v>2.4545454545454546</v>
      </c>
      <c r="V204" s="12">
        <f>'data convert'!V204</f>
        <v>8.344444444444445</v>
      </c>
      <c r="W204" s="12">
        <f>'data convert'!W204</f>
        <v>0.10555555555555556</v>
      </c>
      <c r="X204" s="12">
        <f>'data convert'!X204</f>
        <v>0</v>
      </c>
      <c r="Y204" s="12">
        <f>'data convert'!Y204</f>
        <v>0</v>
      </c>
      <c r="Z204" s="12">
        <f>'data convert'!Z204</f>
        <v>0</v>
      </c>
      <c r="AA204" s="12">
        <f>'data convert'!AA204</f>
        <v>0.25135135135135139</v>
      </c>
      <c r="AB204" s="12">
        <f>'data convert'!AB204</f>
        <v>0</v>
      </c>
      <c r="AC204" s="12">
        <f>'data convert'!AC204</f>
        <v>0.12954545454545455</v>
      </c>
      <c r="AD204" s="12">
        <f>'data convert'!AD204</f>
        <v>0</v>
      </c>
      <c r="AE204" s="12">
        <f>'data convert'!AE204</f>
        <v>0</v>
      </c>
      <c r="AF204" s="12">
        <f>'data convert'!AF204</f>
        <v>0.58235294117647063</v>
      </c>
      <c r="AG204" s="12">
        <f>'data convert'!AG204</f>
        <v>0.81632653061224492</v>
      </c>
      <c r="AH204" s="12">
        <f>'data convert'!AH204</f>
        <v>0</v>
      </c>
      <c r="AI204" s="12">
        <f>'data convert'!AI204</f>
        <v>3.2653061224489799E-2</v>
      </c>
      <c r="AJ204" s="12">
        <f>'data convert'!AJ204</f>
        <v>7.2822222222222219</v>
      </c>
      <c r="AK204" s="12">
        <f>'data convert'!AK204</f>
        <v>18.919148936170217</v>
      </c>
      <c r="AL204" s="12">
        <f>'data convert'!AL204</f>
        <v>1.6666666666666666E-2</v>
      </c>
      <c r="AM204" s="12">
        <f>'data convert'!AM204</f>
        <v>3.34375</v>
      </c>
      <c r="AN204" s="12">
        <f>'data convert'!AN204</f>
        <v>0</v>
      </c>
      <c r="AO204" s="12">
        <f>'data convert'!AO204</f>
        <v>0.53636363636363638</v>
      </c>
      <c r="AP204" s="12">
        <f>'data convert'!AP204</f>
        <v>4.3733333333333331</v>
      </c>
      <c r="AQ204" s="12">
        <f>'data convert'!AQ204</f>
        <v>1.2341463414634144</v>
      </c>
      <c r="AR204" s="12">
        <f>'data convert'!AR204</f>
        <v>0</v>
      </c>
      <c r="AS204" s="12">
        <f>'data convert'!AS204</f>
        <v>0.27916666666666667</v>
      </c>
      <c r="AT204" s="12">
        <f>'data convert'!AT204</f>
        <v>2.1276595744680846</v>
      </c>
      <c r="AU204" s="12">
        <f>'data convert'!AU204</f>
        <v>0</v>
      </c>
      <c r="AV204" s="12">
        <f>'data convert'!AV204</f>
        <v>1</v>
      </c>
      <c r="AW204" s="12">
        <f>'data convert'!AW204</f>
        <v>0.78048780487804881</v>
      </c>
      <c r="AX204" s="12">
        <f>'data convert'!AX204</f>
        <v>0.93</v>
      </c>
      <c r="AY204" s="12">
        <f>'data convert'!AY204</f>
        <v>1.0315789473684212</v>
      </c>
      <c r="AZ204" s="12">
        <f>'data convert'!AZ204</f>
        <v>1.9717948717948719</v>
      </c>
      <c r="BA204" s="12">
        <f>'data convert'!BA204</f>
        <v>4.5256410256410255</v>
      </c>
      <c r="BB204" s="12">
        <f>'data convert'!BB204</f>
        <v>0.48780487804878048</v>
      </c>
      <c r="BC204" s="12">
        <f>'data convert'!BC204</f>
        <v>1.0256410256410255</v>
      </c>
      <c r="BD204" s="12">
        <f>'data convert'!BD204</f>
        <v>2.8333333333333335</v>
      </c>
      <c r="BE204" s="12">
        <f>'data convert'!BE204</f>
        <v>0</v>
      </c>
      <c r="BF204" s="12">
        <f>'data convert'!BF204</f>
        <v>0</v>
      </c>
      <c r="BG204" s="12">
        <f>'data convert'!BG204</f>
        <v>0</v>
      </c>
      <c r="BH204" s="12">
        <f>'data convert'!BH204</f>
        <v>0.1</v>
      </c>
      <c r="BI204" s="12">
        <f>'data convert'!BI204</f>
        <v>0.6</v>
      </c>
      <c r="BJ204" s="12">
        <f>'data convert'!BJ204</f>
        <v>0</v>
      </c>
      <c r="BK204" s="12">
        <f>'data convert'!BK204</f>
        <v>0</v>
      </c>
      <c r="BL204" s="12">
        <f>'data convert'!BL204</f>
        <v>0</v>
      </c>
      <c r="BM204" s="12">
        <f>'data convert'!BM204</f>
        <v>0</v>
      </c>
      <c r="BN204" s="12">
        <f>'data convert'!BN204</f>
        <v>1</v>
      </c>
      <c r="BO204" s="12">
        <f>'data convert'!BO204</f>
        <v>8.6999999999999993</v>
      </c>
      <c r="BP204" s="12">
        <f>'data convert'!BP204</f>
        <v>9.35</v>
      </c>
      <c r="BQ204" s="12">
        <f>'data convert'!BQ204</f>
        <v>0</v>
      </c>
      <c r="BR204" s="12">
        <f>'data convert'!BR204</f>
        <v>12.31</v>
      </c>
      <c r="BS204" s="12">
        <f>'data convert'!BS204</f>
        <v>1.45</v>
      </c>
      <c r="BV204" s="14">
        <f>AVERAGE(B204:BS204)</f>
        <v>2.0707608702341584</v>
      </c>
      <c r="BX204" s="12">
        <f>AVERAGE(I204,Q204,X204,AC204,AE204,AH204,AL204,AM204,AQ204,AT204,AW204,BB204,BF204,BI204,BN204,BO204)</f>
        <v>1.7507264997190435</v>
      </c>
      <c r="BY204" s="12">
        <f>AVERAGE(B204,F204,G204,M204,V204,Y204,AA204,AN204,AX204,AY204,BG204,BJ204,BK204,BP204,BS204)</f>
        <v>1.7709413849940165</v>
      </c>
      <c r="BZ204" s="12">
        <f>AVERAGE(C204,D204,E204,H204,K204,L204,N204,O204,P204,R204,S204,T204,U204,W204,Z204,AB204,AD204,AF204,AG204,AI204,AJ204,AK204,AO204,AP204,AR204,AS204,AU204,AV204,AZ204,BA204,BC204,BD204,BE204,BH204,BL204,BM204,BQ204,BR204)</f>
        <v>2.2827416529642846</v>
      </c>
      <c r="CA204" s="13"/>
      <c r="CB204" s="12">
        <f>AVERAGE(I204,X204,AE204,AH204,AQ204,AT204,AW204,BF204,BI204,BO204)</f>
        <v>2.0426164688551482</v>
      </c>
      <c r="CC204" s="12">
        <f>AVERAGE(AC204,AL204)</f>
        <v>7.3106060606060605E-2</v>
      </c>
      <c r="CD204" s="12">
        <f>AVERAGE(Q204,AM204,BB204,BN204)</f>
        <v>1.8598117964352721</v>
      </c>
      <c r="CF204" s="12">
        <f>AVERAGE(F204,AN204)</f>
        <v>2.3444444444444446</v>
      </c>
      <c r="CG204" s="12">
        <f>AVERAGE(G204,M204,V204,Y204,AX204,BG204,BJ204,BP204,BS204)</f>
        <v>2.2880335097001763</v>
      </c>
      <c r="CH204" s="12">
        <f>AVERAGE(AA204,AY204,BK204)</f>
        <v>0.42764343290659085</v>
      </c>
      <c r="CJ204" s="12">
        <f>AVERAGE(C204,L204,O204,R204,AB204,AK204,AZ204,BC204,BL204,BR204)</f>
        <v>4.6984301955194194</v>
      </c>
      <c r="CK204" s="12">
        <f>AVERAGE(D204,J204,P204,S204,AF204,AI204,AO204,AR204,AU204,BA204,BD204,BM204)</f>
        <v>1.0119731109226908</v>
      </c>
      <c r="CL204" s="12">
        <f>AVERAGE(E204,H204,K204,N204,T204,W204,Z204,AD204,AG204,AJ204,AP204,AS204,AV204,BE204,BH204,BQ204)</f>
        <v>1.7996869628227639</v>
      </c>
      <c r="CM204" s="13"/>
      <c r="CN204" s="12">
        <f>(BX204-$BV204)/$BV204*100</f>
        <v>-15.454916843146933</v>
      </c>
      <c r="CO204" s="12">
        <f>(BY204-$BV204)/$BV204*100</f>
        <v>-14.478711161189691</v>
      </c>
      <c r="CP204" s="12">
        <f>(BZ204-$BV204)/$BV204*100</f>
        <v>10.236854760837529</v>
      </c>
      <c r="CR204" s="12">
        <f>(CB204-$BV204)/$BV204*100</f>
        <v>-1.3591333399992087</v>
      </c>
      <c r="CS204" s="12">
        <f>(CC204-$BV204)/$BV204*100</f>
        <v>-96.469603919172286</v>
      </c>
      <c r="CT204" s="12">
        <f>(CD204-$BV204)/$BV204*100</f>
        <v>-10.187032063003615</v>
      </c>
      <c r="CV204" s="12">
        <f>(CF204-$BV204)/$BV204*100</f>
        <v>13.216570688789304</v>
      </c>
      <c r="CW204" s="12">
        <f>(CG204-$BV204)/$BV204*100</f>
        <v>10.492406080739249</v>
      </c>
      <c r="CX204" s="12">
        <f>(CH204-$BV204)/$BV204*100</f>
        <v>-79.348487840692414</v>
      </c>
      <c r="CZ204" s="12">
        <f>(CJ204-$BV204)/$BV204*100</f>
        <v>126.89390470219423</v>
      </c>
      <c r="DA204" s="12">
        <f>(CK204-$BV204)/$BV204*100</f>
        <v>-51.130373116995479</v>
      </c>
      <c r="DB204" s="12">
        <f>(CL204-$BV204)/$BV204*100</f>
        <v>-13.090546151798879</v>
      </c>
      <c r="DC204" s="13"/>
      <c r="DD204" s="12">
        <f>BX204</f>
        <v>1.7507264997190435</v>
      </c>
      <c r="DE204" s="12">
        <f t="shared" ref="DE204:DE220" si="799">BY204</f>
        <v>1.7709413849940165</v>
      </c>
      <c r="DF204" s="12">
        <f>BZ204</f>
        <v>2.2827416529642846</v>
      </c>
      <c r="DH204" s="12">
        <f>(CB204-$DD204)/$DD204*100</f>
        <v>16.672505338951986</v>
      </c>
      <c r="DI204" s="12">
        <f>(CC204-$DD204)/$DD204*100</f>
        <v>-95.824244356968805</v>
      </c>
      <c r="DJ204" s="12">
        <f>(CD204-$DD204)/$DD204*100</f>
        <v>6.2308588311043769</v>
      </c>
      <c r="DL204" s="12">
        <f>(CF204-$DE204)/$DE204*100</f>
        <v>32.384079129325087</v>
      </c>
      <c r="DM204" s="12">
        <f>(CG204-$DE204)/$DE204*100</f>
        <v>29.198714824088139</v>
      </c>
      <c r="DN204" s="12">
        <f>(CH204-$DE204)/$DE204*100</f>
        <v>-75.852197225147819</v>
      </c>
      <c r="DP204" s="12">
        <f>(CJ204-$DF204)/$DF204*100</f>
        <v>105.82400068874243</v>
      </c>
      <c r="DQ204" s="12">
        <f>(CK204-$DF204)/$DF204*100</f>
        <v>-55.668522120819951</v>
      </c>
      <c r="DR204" s="12">
        <f>(CL204-$DF204)/$DF204*100</f>
        <v>-21.161163354348204</v>
      </c>
    </row>
    <row r="205" spans="1:122" s="12" customFormat="1" ht="15.75" x14ac:dyDescent="0.25">
      <c r="A205" s="21" t="str">
        <f>'data convert'!A205</f>
        <v>Feb</v>
      </c>
      <c r="B205" s="12">
        <f>'data convert'!B205</f>
        <v>0</v>
      </c>
      <c r="C205" s="12">
        <f>'data convert'!C205</f>
        <v>3.2569892473118278</v>
      </c>
      <c r="D205" s="12">
        <f>'data convert'!D205</f>
        <v>0</v>
      </c>
      <c r="E205" s="12">
        <f>'data convert'!E205</f>
        <v>0</v>
      </c>
      <c r="F205" s="12">
        <f>'data convert'!F205</f>
        <v>0</v>
      </c>
      <c r="G205" s="12">
        <f>'data convert'!G205</f>
        <v>0</v>
      </c>
      <c r="H205" s="12">
        <f>'data convert'!H205</f>
        <v>0</v>
      </c>
      <c r="I205" s="12">
        <f>'data convert'!I205</f>
        <v>5.9645161290322575</v>
      </c>
      <c r="J205" s="12">
        <f>'data convert'!J205</f>
        <v>20.711111111111112</v>
      </c>
      <c r="K205" s="12">
        <f>'data convert'!K205</f>
        <v>3.2569892473118278</v>
      </c>
      <c r="L205" s="12">
        <f>'data convert'!L205</f>
        <v>1.7933333333333332</v>
      </c>
      <c r="M205" s="12">
        <f>'data convert'!M205</f>
        <v>4.5178571428571432</v>
      </c>
      <c r="N205" s="12">
        <f>'data convert'!N205</f>
        <v>0</v>
      </c>
      <c r="O205" s="12">
        <f>'data convert'!O205</f>
        <v>1.1653846153846155</v>
      </c>
      <c r="P205" s="12">
        <f>'data convert'!P205</f>
        <v>0</v>
      </c>
      <c r="Q205" s="12">
        <f>'data convert'!Q205</f>
        <v>0.72307692307692306</v>
      </c>
      <c r="R205" s="12">
        <f>'data convert'!R205</f>
        <v>0</v>
      </c>
      <c r="S205" s="12">
        <f>'data convert'!S205</f>
        <v>0.61199999999999999</v>
      </c>
      <c r="T205" s="12">
        <f>'data convert'!T205</f>
        <v>0</v>
      </c>
      <c r="U205" s="12">
        <f>'data convert'!U205</f>
        <v>7.0333333333333332</v>
      </c>
      <c r="V205" s="12">
        <f>'data convert'!V205</f>
        <v>7.1277777777777782</v>
      </c>
      <c r="W205" s="12">
        <f>'data convert'!W205</f>
        <v>0</v>
      </c>
      <c r="X205" s="12">
        <f>'data convert'!X205</f>
        <v>0</v>
      </c>
      <c r="Y205" s="12">
        <f>'data convert'!Y205</f>
        <v>0</v>
      </c>
      <c r="Z205" s="12">
        <f>'data convert'!Z205</f>
        <v>1.5531250000000001</v>
      </c>
      <c r="AA205" s="12">
        <f>'data convert'!AA205</f>
        <v>0</v>
      </c>
      <c r="AB205" s="12">
        <f>'data convert'!AB205</f>
        <v>7.8048780487804878E-2</v>
      </c>
      <c r="AC205" s="12">
        <f>'data convert'!AC205</f>
        <v>5.5681818181818183</v>
      </c>
      <c r="AD205" s="12">
        <f>'data convert'!AD205</f>
        <v>27.8125</v>
      </c>
      <c r="AE205" s="12">
        <f>'data convert'!AE205</f>
        <v>0</v>
      </c>
      <c r="AF205" s="12">
        <f>'data convert'!AF205</f>
        <v>0</v>
      </c>
      <c r="AG205" s="12">
        <f>'data convert'!AG205</f>
        <v>0</v>
      </c>
      <c r="AH205" s="12">
        <f>'data convert'!AH205</f>
        <v>0</v>
      </c>
      <c r="AI205" s="12">
        <f>'data convert'!AI205</f>
        <v>19.951020408163266</v>
      </c>
      <c r="AJ205" s="12">
        <f>'data convert'!AJ205</f>
        <v>0</v>
      </c>
      <c r="AK205" s="12">
        <f>'data convert'!AK205</f>
        <v>15.12765957446809</v>
      </c>
      <c r="AL205" s="12">
        <f>'data convert'!AL205</f>
        <v>0</v>
      </c>
      <c r="AM205" s="12">
        <f>'data convert'!AM205</f>
        <v>0.58125000000000004</v>
      </c>
      <c r="AN205" s="12">
        <f>'data convert'!AN205</f>
        <v>0</v>
      </c>
      <c r="AO205" s="12">
        <f>'data convert'!AO205</f>
        <v>0.55000000000000004</v>
      </c>
      <c r="AP205" s="12">
        <f>'data convert'!AP205</f>
        <v>0.65333333333333332</v>
      </c>
      <c r="AQ205" s="12">
        <f>'data convert'!AQ205</f>
        <v>0</v>
      </c>
      <c r="AR205" s="12">
        <f>'data convert'!AR205</f>
        <v>0</v>
      </c>
      <c r="AS205" s="12">
        <f>'data convert'!AS205</f>
        <v>2.2208333333333337</v>
      </c>
      <c r="AT205" s="12">
        <f>'data convert'!AT205</f>
        <v>1.1659574468085105</v>
      </c>
      <c r="AU205" s="12">
        <f>'data convert'!AU205</f>
        <v>0</v>
      </c>
      <c r="AV205" s="12">
        <f>'data convert'!AV205</f>
        <v>0</v>
      </c>
      <c r="AW205" s="12">
        <f>'data convert'!AW205</f>
        <v>0.95238095238095233</v>
      </c>
      <c r="AX205" s="12">
        <f>'data convert'!AX205</f>
        <v>2.9121951219512194</v>
      </c>
      <c r="AY205" s="12">
        <f>'data convert'!AY205</f>
        <v>34.551282051282044</v>
      </c>
      <c r="AZ205" s="12">
        <f>'data convert'!AZ205</f>
        <v>0.7</v>
      </c>
      <c r="BA205" s="12">
        <f>'data convert'!BA205</f>
        <v>2.5024999999999999</v>
      </c>
      <c r="BB205" s="12">
        <f>'data convert'!BB205</f>
        <v>1.1190476190476191</v>
      </c>
      <c r="BC205" s="12">
        <f>'data convert'!BC205</f>
        <v>1.905</v>
      </c>
      <c r="BD205" s="12">
        <f>'data convert'!BD205</f>
        <v>7.4157894736842112</v>
      </c>
      <c r="BE205" s="12">
        <f>'data convert'!BE205</f>
        <v>0</v>
      </c>
      <c r="BF205" s="12">
        <f>'data convert'!BF205</f>
        <v>0.6</v>
      </c>
      <c r="BG205" s="12">
        <f>'data convert'!BG205</f>
        <v>14.7</v>
      </c>
      <c r="BH205" s="12">
        <f>'data convert'!BH205</f>
        <v>0</v>
      </c>
      <c r="BI205" s="12">
        <f>'data convert'!BI205</f>
        <v>1</v>
      </c>
      <c r="BJ205" s="12">
        <f>'data convert'!BJ205</f>
        <v>21.1</v>
      </c>
      <c r="BK205" s="12">
        <f>'data convert'!BK205</f>
        <v>0</v>
      </c>
      <c r="BL205" s="12">
        <f>'data convert'!BL205</f>
        <v>16.5</v>
      </c>
      <c r="BM205" s="12">
        <f>'data convert'!BM205</f>
        <v>0</v>
      </c>
      <c r="BN205" s="12">
        <f>'data convert'!BN205</f>
        <v>27</v>
      </c>
      <c r="BO205" s="12">
        <f>'data convert'!BO205</f>
        <v>0.04</v>
      </c>
      <c r="BP205" s="12">
        <f>'data convert'!BP205</f>
        <v>0</v>
      </c>
      <c r="BQ205" s="12">
        <f>'data convert'!BQ205</f>
        <v>7.88</v>
      </c>
      <c r="BR205" s="12">
        <f>'data convert'!BR205</f>
        <v>14.19</v>
      </c>
      <c r="BS205" s="12">
        <f>'data convert'!BS205</f>
        <v>0</v>
      </c>
      <c r="BV205" s="14">
        <f t="shared" ref="BV205:BV215" si="800">AVERAGE(B205:BS205)</f>
        <v>4.0927496253378912</v>
      </c>
      <c r="BX205" s="12">
        <f t="shared" ref="BX205:BX215" si="801">AVERAGE(I205,Q205,X205,AC205,AE205,AH205,AL205,AM205,AQ205,AT205,AW205,BB205,BF205,BI205,BN205,BO205)</f>
        <v>2.7946506805330054</v>
      </c>
      <c r="BY205" s="12">
        <f t="shared" ref="BY205:BY215" si="802">AVERAGE(B205,F205,G205,M205,V205,Y205,AA205,AN205,AX205,AY205,BG205,BJ205,BK205,BP205,BS205)</f>
        <v>5.6606074729245446</v>
      </c>
      <c r="BZ205" s="12">
        <f t="shared" ref="BZ205:BZ215" si="803">AVERAGE(C205,D205,E205,H205,K205,L205,N205,O205,P205,R205,S205,T205,U205,W205,Z205,AB205,AD205,AF205,AG205,AI205,AJ205,AK205,AO205,AP205,AR205,AS205,AU205,AV205,AZ205,BA205,BC205,BD205,BE205,BH205,BL205,BM205,BQ205,BR205)</f>
        <v>3.5831010442143416</v>
      </c>
      <c r="CA205" s="13"/>
      <c r="CB205" s="12">
        <f t="shared" ref="CB205:CB215" si="804">AVERAGE(I205,X205,AE205,AH205,AQ205,AT205,AW205,BF205,BI205,BO205)</f>
        <v>0.97228545282217183</v>
      </c>
      <c r="CC205" s="12">
        <f t="shared" ref="CC205:CC215" si="805">AVERAGE(AC205,AL205)</f>
        <v>2.7840909090909092</v>
      </c>
      <c r="CD205" s="12">
        <f t="shared" ref="CD205:CD215" si="806">AVERAGE(Q205,AM205,BB205,BN205)</f>
        <v>7.3558436355311354</v>
      </c>
      <c r="CF205" s="12">
        <f t="shared" ref="CF205:CF215" si="807">AVERAGE(F205,AN205)</f>
        <v>0</v>
      </c>
      <c r="CG205" s="12">
        <f t="shared" ref="CG205:CG215" si="808">AVERAGE(G205,M205,V205,Y205,AX205,BG205,BJ205,BP205,BS205)</f>
        <v>5.5953144491762385</v>
      </c>
      <c r="CH205" s="12">
        <f t="shared" ref="CH205:CH215" si="809">AVERAGE(AA205,AY205,BK205)</f>
        <v>11.517094017094015</v>
      </c>
      <c r="CJ205" s="12">
        <f t="shared" ref="CJ205:CJ215" si="810">AVERAGE(C205,L205,O205,R205,AB205,AK205,AZ205,BC205,BL205,BR205)</f>
        <v>5.4716415550985671</v>
      </c>
      <c r="CK205" s="12">
        <f t="shared" ref="CK205:CK215" si="811">AVERAGE(D205,J205,P205,S205,AF205,AI205,AO205,AR205,AU205,BA205,BD205,BM205)</f>
        <v>4.3118684160798821</v>
      </c>
      <c r="CL205" s="12">
        <f t="shared" ref="CL205:CL215" si="812">AVERAGE(E205,H205,K205,N205,T205,W205,Z205,AD205,AG205,AJ205,AP205,AS205,AV205,BE205,BH205,BQ205)</f>
        <v>2.7110488071236563</v>
      </c>
      <c r="CM205" s="13"/>
      <c r="CN205" s="12">
        <f t="shared" ref="CN205:CN215" si="813">(BX205-$BV205)/$BV205*100</f>
        <v>-31.717037777450575</v>
      </c>
      <c r="CO205" s="12">
        <f t="shared" ref="CO205:CO216" si="814">(BY205-$BV205)/$BV205*100</f>
        <v>38.308178880041147</v>
      </c>
      <c r="CP205" s="12">
        <f t="shared" ref="CP205:CP220" si="815">(BZ205-$BV205)/$BV205*100</f>
        <v>-12.45247395463322</v>
      </c>
      <c r="CR205" s="12">
        <f t="shared" ref="CR205:CR215" si="816">(CB205-$BV205)/$BV205*100</f>
        <v>-76.24371041896066</v>
      </c>
      <c r="CS205" s="12">
        <f t="shared" ref="CS205:CS216" si="817">(CC205-$BV205)/$BV205*100</f>
        <v>-31.975049442193555</v>
      </c>
      <c r="CT205" s="12">
        <f t="shared" ref="CT205:CT220" si="818">(CD205-$BV205)/$BV205*100</f>
        <v>79.728649658696099</v>
      </c>
      <c r="CV205" s="12">
        <f t="shared" ref="CV205:CV215" si="819">(CF205-$BV205)/$BV205*100</f>
        <v>-100</v>
      </c>
      <c r="CW205" s="12">
        <f t="shared" ref="CW205:CW216" si="820">(CG205-$BV205)/$BV205*100</f>
        <v>36.712844942580574</v>
      </c>
      <c r="CX205" s="12">
        <f t="shared" ref="CX205:CX220" si="821">(CH205-$BV205)/$BV205*100</f>
        <v>181.40235957246423</v>
      </c>
      <c r="CZ205" s="12">
        <f t="shared" ref="CZ205:CZ215" si="822">(CJ205-$BV205)/$BV205*100</f>
        <v>33.69108926732445</v>
      </c>
      <c r="DA205" s="12">
        <f t="shared" ref="DA205:DA216" si="823">(CK205-$BV205)/$BV205*100</f>
        <v>5.35382837458328</v>
      </c>
      <c r="DB205" s="12">
        <f t="shared" ref="DB205:DB219" si="824">(CL205-$BV205)/$BV205*100</f>
        <v>-33.759720107485535</v>
      </c>
      <c r="DC205" s="13"/>
      <c r="DD205" s="12">
        <f t="shared" ref="DD205:DD220" si="825">BX205</f>
        <v>2.7946506805330054</v>
      </c>
      <c r="DE205" s="12">
        <f t="shared" si="799"/>
        <v>5.6606074729245446</v>
      </c>
      <c r="DF205" s="12">
        <f t="shared" ref="DF205:DF220" si="826">BZ205</f>
        <v>3.5831010442143416</v>
      </c>
      <c r="DH205" s="12">
        <f t="shared" ref="DH205:DH220" si="827">(CB205-$DD205)/$DD205*100</f>
        <v>-65.209052437396792</v>
      </c>
      <c r="DI205" s="12">
        <f t="shared" ref="DI205:DI220" si="828">(CC205-$DD205)/$DD205*100</f>
        <v>-0.37785657848594489</v>
      </c>
      <c r="DJ205" s="12">
        <f t="shared" ref="DJ205:DJ219" si="829">(CD205-$DD205)/$DD205*100</f>
        <v>163.21155938273489</v>
      </c>
      <c r="DL205" s="12">
        <f t="shared" ref="DL205:DL220" si="830">(CF205-$DE205)/$DE205*100</f>
        <v>-100</v>
      </c>
      <c r="DM205" s="12">
        <f t="shared" ref="DM205:DM220" si="831">(CG205-$DE205)/$DE205*100</f>
        <v>-1.1534631938464457</v>
      </c>
      <c r="DN205" s="12">
        <f>(CH205-$DE205)/$DE205*100</f>
        <v>103.46038958153947</v>
      </c>
      <c r="DP205" s="12">
        <f t="shared" ref="DP205:DP220" si="832">(CJ205-$DF205)/$DF205*100</f>
        <v>52.706872833900817</v>
      </c>
      <c r="DQ205" s="12">
        <f t="shared" ref="DQ205:DQ220" si="833">(CK205-$DF205)/$DF205*100</f>
        <v>20.339012572427627</v>
      </c>
      <c r="DR205" s="12">
        <f t="shared" ref="DR205:DR220" si="834">(CL205-$DF205)/$DF205*100</f>
        <v>-24.337919202663688</v>
      </c>
    </row>
    <row r="206" spans="1:122" s="12" customFormat="1" ht="15.75" x14ac:dyDescent="0.25">
      <c r="A206" s="21" t="str">
        <f>'data convert'!A206</f>
        <v>Mar</v>
      </c>
      <c r="B206" s="12">
        <f>'data convert'!B206</f>
        <v>18.14516129032258</v>
      </c>
      <c r="C206" s="12">
        <f>'data convert'!C206</f>
        <v>7.9731182795698938</v>
      </c>
      <c r="D206" s="12">
        <f>'data convert'!D206</f>
        <v>0</v>
      </c>
      <c r="E206" s="12">
        <f>'data convert'!E206</f>
        <v>4.5096774193548388</v>
      </c>
      <c r="F206" s="12">
        <f>'data convert'!F206</f>
        <v>0.96666666666666667</v>
      </c>
      <c r="G206" s="12">
        <f>'data convert'!G206</f>
        <v>0</v>
      </c>
      <c r="H206" s="12">
        <f>'data convert'!H206</f>
        <v>7.0548387096774201</v>
      </c>
      <c r="I206" s="12">
        <f>'data convert'!I206</f>
        <v>7.6483870967741927</v>
      </c>
      <c r="J206" s="12">
        <f>'data convert'!J206</f>
        <v>0.98888888888888893</v>
      </c>
      <c r="K206" s="12">
        <f>'data convert'!K206</f>
        <v>7.9731182795698938</v>
      </c>
      <c r="L206" s="12">
        <f>'data convert'!L206</f>
        <v>1.3166666666666667</v>
      </c>
      <c r="M206" s="12">
        <f>'data convert'!M206</f>
        <v>8.5571428571428552</v>
      </c>
      <c r="N206" s="12">
        <f>'data convert'!N206</f>
        <v>6.166666666666667</v>
      </c>
      <c r="O206" s="12">
        <f>'data convert'!O206</f>
        <v>0</v>
      </c>
      <c r="P206" s="12">
        <f>'data convert'!P206</f>
        <v>4.3319999999999999</v>
      </c>
      <c r="Q206" s="12">
        <f>'data convert'!Q206</f>
        <v>0</v>
      </c>
      <c r="R206" s="12">
        <f>'data convert'!R206</f>
        <v>29.469230769230769</v>
      </c>
      <c r="S206" s="12">
        <f>'data convert'!S206</f>
        <v>8.0959999999999983</v>
      </c>
      <c r="T206" s="12">
        <f>'data convert'!T206</f>
        <v>0.91200000000000003</v>
      </c>
      <c r="U206" s="12">
        <f>'data convert'!U206</f>
        <v>2.1272727272727274</v>
      </c>
      <c r="V206" s="12">
        <f>'data convert'!V206</f>
        <v>10.366666666666667</v>
      </c>
      <c r="W206" s="12">
        <f>'data convert'!W206</f>
        <v>0</v>
      </c>
      <c r="X206" s="12">
        <f>'data convert'!X206</f>
        <v>0</v>
      </c>
      <c r="Y206" s="12">
        <f>'data convert'!Y206</f>
        <v>0.3611111111111111</v>
      </c>
      <c r="Z206" s="12">
        <f>'data convert'!Z206</f>
        <v>7.1124999999999998</v>
      </c>
      <c r="AA206" s="12">
        <f>'data convert'!AA206</f>
        <v>0.81891891891891899</v>
      </c>
      <c r="AB206" s="12">
        <f>'data convert'!AB206</f>
        <v>16.253658536585366</v>
      </c>
      <c r="AC206" s="12">
        <f>'data convert'!AC206</f>
        <v>1.8045454545454545</v>
      </c>
      <c r="AD206" s="12">
        <f>'data convert'!AD206</f>
        <v>0.45833333333333331</v>
      </c>
      <c r="AE206" s="12">
        <f>'data convert'!AE206</f>
        <v>5.532</v>
      </c>
      <c r="AF206" s="12">
        <f>'data convert'!AF206</f>
        <v>23.435294117647061</v>
      </c>
      <c r="AG206" s="12">
        <f>'data convert'!AG206</f>
        <v>0.52040816326530615</v>
      </c>
      <c r="AH206" s="12">
        <f>'data convert'!AH206</f>
        <v>3.2980392156862743</v>
      </c>
      <c r="AI206" s="12">
        <f>'data convert'!AI206</f>
        <v>68.836734693877546</v>
      </c>
      <c r="AJ206" s="12">
        <f>'data convert'!AJ206</f>
        <v>14.262222222222221</v>
      </c>
      <c r="AK206" s="12">
        <f>'data convert'!AK206</f>
        <v>0</v>
      </c>
      <c r="AL206" s="12">
        <f>'data convert'!AL206</f>
        <v>6.6812500000000004</v>
      </c>
      <c r="AM206" s="12">
        <f>'data convert'!AM206</f>
        <v>10.65</v>
      </c>
      <c r="AN206" s="12">
        <f>'data convert'!AN206</f>
        <v>7.9181818181818189</v>
      </c>
      <c r="AO206" s="12">
        <f>'data convert'!AO206</f>
        <v>12.965909090909093</v>
      </c>
      <c r="AP206" s="12">
        <f>'data convert'!AP206</f>
        <v>1.3333333333333333</v>
      </c>
      <c r="AQ206" s="12">
        <f>'data convert'!AQ206</f>
        <v>0</v>
      </c>
      <c r="AR206" s="12">
        <f>'data convert'!AR206</f>
        <v>1.6977777777777778</v>
      </c>
      <c r="AS206" s="12">
        <f>'data convert'!AS206</f>
        <v>0.29166666666666669</v>
      </c>
      <c r="AT206" s="12">
        <f>'data convert'!AT206</f>
        <v>4.1936170212765953</v>
      </c>
      <c r="AU206" s="12">
        <f>'data convert'!AU206</f>
        <v>0</v>
      </c>
      <c r="AV206" s="12">
        <f>'data convert'!AV206</f>
        <v>24</v>
      </c>
      <c r="AW206" s="12">
        <f>'data convert'!AW206</f>
        <v>4.7119047619047612</v>
      </c>
      <c r="AX206" s="12">
        <f>'data convert'!AX206</f>
        <v>0.68048780487804872</v>
      </c>
      <c r="AY206" s="12">
        <f>'data convert'!AY206</f>
        <v>1.9025641025641027</v>
      </c>
      <c r="AZ206" s="12">
        <f>'data convert'!AZ206</f>
        <v>5.1100000000000003</v>
      </c>
      <c r="BA206" s="12">
        <f>'data convert'!BA206</f>
        <v>8.8524999999999991</v>
      </c>
      <c r="BB206" s="12">
        <f>'data convert'!BB206</f>
        <v>10.292857142857141</v>
      </c>
      <c r="BC206" s="12">
        <f>'data convert'!BC206</f>
        <v>10.7325</v>
      </c>
      <c r="BD206" s="12">
        <f>'data convert'!BD206</f>
        <v>6.1263157894736837</v>
      </c>
      <c r="BE206" s="12">
        <f>'data convert'!BE206</f>
        <v>39.799999999999997</v>
      </c>
      <c r="BF206" s="12">
        <f>'data convert'!BF206</f>
        <v>0</v>
      </c>
      <c r="BG206" s="12">
        <f>'data convert'!BG206</f>
        <v>90.4</v>
      </c>
      <c r="BH206" s="12">
        <f>'data convert'!BH206</f>
        <v>9.9</v>
      </c>
      <c r="BI206" s="12">
        <f>'data convert'!BI206</f>
        <v>0</v>
      </c>
      <c r="BJ206" s="12">
        <f>'data convert'!BJ206</f>
        <v>0</v>
      </c>
      <c r="BK206" s="12">
        <f>'data convert'!BK206</f>
        <v>4.7</v>
      </c>
      <c r="BL206" s="12">
        <f>'data convert'!BL206</f>
        <v>4.9000000000000004</v>
      </c>
      <c r="BM206" s="12">
        <f>'data convert'!BM206</f>
        <v>13.6</v>
      </c>
      <c r="BN206" s="12">
        <f>'data convert'!BN206</f>
        <v>75</v>
      </c>
      <c r="BO206" s="12">
        <f>'data convert'!BO206</f>
        <v>8.1799999999999979</v>
      </c>
      <c r="BP206" s="12">
        <f>'data convert'!BP206</f>
        <v>38.39</v>
      </c>
      <c r="BQ206" s="12">
        <f>'data convert'!BQ206</f>
        <v>35.270000000000003</v>
      </c>
      <c r="BR206" s="12">
        <f>'data convert'!BR206</f>
        <v>0.08</v>
      </c>
      <c r="BS206" s="12">
        <f>'data convert'!BS206</f>
        <v>11.6</v>
      </c>
      <c r="BV206" s="14">
        <f t="shared" si="800"/>
        <v>10.275116200878378</v>
      </c>
      <c r="BX206" s="12">
        <f t="shared" si="801"/>
        <v>8.6245375433152773</v>
      </c>
      <c r="BY206" s="12">
        <f t="shared" si="802"/>
        <v>12.987126749096852</v>
      </c>
      <c r="BZ206" s="12">
        <f t="shared" si="803"/>
        <v>10.143940611660533</v>
      </c>
      <c r="CA206" s="13"/>
      <c r="CB206" s="12">
        <f t="shared" si="804"/>
        <v>3.3563948095641818</v>
      </c>
      <c r="CC206" s="12">
        <f t="shared" si="805"/>
        <v>4.2428977272727275</v>
      </c>
      <c r="CD206" s="12">
        <f t="shared" si="806"/>
        <v>23.985714285714288</v>
      </c>
      <c r="CF206" s="12">
        <f t="shared" si="807"/>
        <v>4.4424242424242424</v>
      </c>
      <c r="CG206" s="12">
        <f t="shared" si="808"/>
        <v>17.817267604422074</v>
      </c>
      <c r="CH206" s="12">
        <f t="shared" si="809"/>
        <v>2.4738276738276741</v>
      </c>
      <c r="CJ206" s="12">
        <f t="shared" si="810"/>
        <v>7.5835174252052697</v>
      </c>
      <c r="CK206" s="12">
        <f t="shared" si="811"/>
        <v>12.410951696547839</v>
      </c>
      <c r="CL206" s="12">
        <f t="shared" si="812"/>
        <v>9.9727977996306052</v>
      </c>
      <c r="CM206" s="13"/>
      <c r="CN206" s="12">
        <f t="shared" si="813"/>
        <v>-16.063844196934717</v>
      </c>
      <c r="CO206" s="12">
        <f t="shared" si="814"/>
        <v>26.393964751334252</v>
      </c>
      <c r="CP206" s="12">
        <f t="shared" si="815"/>
        <v>-1.276633632684673</v>
      </c>
      <c r="CR206" s="12">
        <f t="shared" si="816"/>
        <v>-67.334726498983471</v>
      </c>
      <c r="CS206" s="12">
        <f t="shared" si="817"/>
        <v>-58.7070584475724</v>
      </c>
      <c r="CT206" s="12">
        <f t="shared" si="818"/>
        <v>133.43496868350596</v>
      </c>
      <c r="CV206" s="12">
        <f t="shared" si="819"/>
        <v>-56.765216513614924</v>
      </c>
      <c r="CW206" s="12">
        <f t="shared" si="820"/>
        <v>73.402103256982627</v>
      </c>
      <c r="CX206" s="12">
        <f t="shared" si="821"/>
        <v>-75.924090536161557</v>
      </c>
      <c r="CZ206" s="12">
        <f t="shared" si="822"/>
        <v>-26.195312277276379</v>
      </c>
      <c r="DA206" s="12">
        <f t="shared" si="823"/>
        <v>20.786485076313564</v>
      </c>
      <c r="DB206" s="12">
        <f t="shared" si="824"/>
        <v>-2.9422382709591983</v>
      </c>
      <c r="DC206" s="13"/>
      <c r="DD206" s="12">
        <f t="shared" si="825"/>
        <v>8.6245375433152773</v>
      </c>
      <c r="DE206" s="12">
        <f t="shared" si="799"/>
        <v>12.987126749096852</v>
      </c>
      <c r="DF206" s="12">
        <f t="shared" si="826"/>
        <v>10.143940611660533</v>
      </c>
      <c r="DH206" s="12">
        <f t="shared" si="827"/>
        <v>-61.083190922327624</v>
      </c>
      <c r="DI206" s="12">
        <f t="shared" si="828"/>
        <v>-50.804345091391937</v>
      </c>
      <c r="DJ206" s="12">
        <f t="shared" si="829"/>
        <v>178.11014985151499</v>
      </c>
      <c r="DL206" s="12">
        <f t="shared" si="830"/>
        <v>-65.793632970178137</v>
      </c>
      <c r="DM206" s="12">
        <f t="shared" si="831"/>
        <v>37.191758798081487</v>
      </c>
      <c r="DN206" s="12">
        <f t="shared" ref="DN206:DN220" si="835">(CH206-$DE206)/$DE206*100</f>
        <v>-80.951693768602752</v>
      </c>
      <c r="DP206" s="12">
        <f t="shared" si="832"/>
        <v>-25.24091262435072</v>
      </c>
      <c r="DQ206" s="12">
        <f t="shared" si="833"/>
        <v>22.348426234685963</v>
      </c>
      <c r="DR206" s="12">
        <f t="shared" si="834"/>
        <v>-1.6871432767774444</v>
      </c>
    </row>
    <row r="207" spans="1:122" s="12" customFormat="1" ht="15.75" x14ac:dyDescent="0.25">
      <c r="A207" s="21" t="str">
        <f>'data convert'!A207</f>
        <v>Apr</v>
      </c>
      <c r="B207" s="12">
        <f>'data convert'!B207</f>
        <v>42.480645161290319</v>
      </c>
      <c r="C207" s="12">
        <f>'data convert'!C207</f>
        <v>27.659139784946234</v>
      </c>
      <c r="D207" s="12">
        <f>'data convert'!D207</f>
        <v>66.558823529411782</v>
      </c>
      <c r="E207" s="12">
        <f>'data convert'!E207</f>
        <v>11.609677419354838</v>
      </c>
      <c r="F207" s="12">
        <f>'data convert'!F207</f>
        <v>30.385185185185183</v>
      </c>
      <c r="G207" s="12">
        <f>'data convert'!G207</f>
        <v>26.435294117647057</v>
      </c>
      <c r="H207" s="12">
        <f>'data convert'!H207</f>
        <v>16.006451612903223</v>
      </c>
      <c r="I207" s="12">
        <f>'data convert'!I207</f>
        <v>30.287096774193543</v>
      </c>
      <c r="J207" s="12">
        <f>'data convert'!J207</f>
        <v>12.9</v>
      </c>
      <c r="K207" s="12">
        <f>'data convert'!K207</f>
        <v>27.659139784946234</v>
      </c>
      <c r="L207" s="12">
        <f>'data convert'!L207</f>
        <v>12.386666666666665</v>
      </c>
      <c r="M207" s="12">
        <f>'data convert'!M207</f>
        <v>75.539285714285725</v>
      </c>
      <c r="N207" s="12">
        <f>'data convert'!N207</f>
        <v>53.81</v>
      </c>
      <c r="O207" s="12">
        <f>'data convert'!O207</f>
        <v>1.8269230769230766</v>
      </c>
      <c r="P207" s="12">
        <f>'data convert'!P207</f>
        <v>26.28</v>
      </c>
      <c r="Q207" s="12">
        <f>'data convert'!Q207</f>
        <v>17.007692307692306</v>
      </c>
      <c r="R207" s="12">
        <f>'data convert'!R207</f>
        <v>5.661538461538461</v>
      </c>
      <c r="S207" s="12">
        <f>'data convert'!S207</f>
        <v>22.215999999999998</v>
      </c>
      <c r="T207" s="12">
        <f>'data convert'!T207</f>
        <v>16.667999999999999</v>
      </c>
      <c r="U207" s="12">
        <f>'data convert'!U207</f>
        <v>10.00909090909091</v>
      </c>
      <c r="V207" s="12">
        <f>'data convert'!V207</f>
        <v>21.527777777777775</v>
      </c>
      <c r="W207" s="12">
        <f>'data convert'!W207</f>
        <v>21.06666666666667</v>
      </c>
      <c r="X207" s="12">
        <f>'data convert'!X207</f>
        <v>6.2432432432432439</v>
      </c>
      <c r="Y207" s="12">
        <f>'data convert'!Y207</f>
        <v>15.016666666666667</v>
      </c>
      <c r="Z207" s="12">
        <f>'data convert'!Z207</f>
        <v>4.3125</v>
      </c>
      <c r="AA207" s="12">
        <f>'data convert'!AA207</f>
        <v>28.451351351351352</v>
      </c>
      <c r="AB207" s="12">
        <f>'data convert'!AB207</f>
        <v>28.404878048780485</v>
      </c>
      <c r="AC207" s="12">
        <f>'data convert'!AC207</f>
        <v>38.634090909090908</v>
      </c>
      <c r="AD207" s="12">
        <f>'data convert'!AD207</f>
        <v>13.839583333333335</v>
      </c>
      <c r="AE207" s="12">
        <f>'data convert'!AE207</f>
        <v>17.68</v>
      </c>
      <c r="AF207" s="12">
        <f>'data convert'!AF207</f>
        <v>18.382352941176475</v>
      </c>
      <c r="AG207" s="12">
        <f>'data convert'!AG207</f>
        <v>9.316326530612244</v>
      </c>
      <c r="AH207" s="12">
        <f>'data convert'!AH207</f>
        <v>9.3078431372549009</v>
      </c>
      <c r="AI207" s="12">
        <f>'data convert'!AI207</f>
        <v>17.39591836734694</v>
      </c>
      <c r="AJ207" s="12">
        <f>'data convert'!AJ207</f>
        <v>26.015555555555558</v>
      </c>
      <c r="AK207" s="12">
        <f>'data convert'!AK207</f>
        <v>30.482978723404251</v>
      </c>
      <c r="AL207" s="12">
        <f>'data convert'!AL207</f>
        <v>9.8520833333333329</v>
      </c>
      <c r="AM207" s="12">
        <f>'data convert'!AM207</f>
        <v>60.660416666666656</v>
      </c>
      <c r="AN207" s="12">
        <f>'data convert'!AN207</f>
        <v>5.879545454545454</v>
      </c>
      <c r="AO207" s="12">
        <f>'data convert'!AO207</f>
        <v>2.5681818181818183</v>
      </c>
      <c r="AP207" s="12">
        <f>'data convert'!AP207</f>
        <v>37.524444444444441</v>
      </c>
      <c r="AQ207" s="12">
        <f>'data convert'!AQ207</f>
        <v>7.9902439024390235</v>
      </c>
      <c r="AR207" s="12">
        <f>'data convert'!AR207</f>
        <v>2.8355555555555556</v>
      </c>
      <c r="AS207" s="12">
        <f>'data convert'!AS207</f>
        <v>25.612500000000001</v>
      </c>
      <c r="AT207" s="12">
        <f>'data convert'!AT207</f>
        <v>11.644680851063828</v>
      </c>
      <c r="AU207" s="12">
        <f>'data convert'!AU207</f>
        <v>47</v>
      </c>
      <c r="AV207" s="12">
        <f>'data convert'!AV207</f>
        <v>31</v>
      </c>
      <c r="AW207" s="12">
        <f>'data convert'!AW207</f>
        <v>24.335714285714282</v>
      </c>
      <c r="AX207" s="12">
        <f>'data convert'!AX207</f>
        <v>32.958536585365856</v>
      </c>
      <c r="AY207" s="12">
        <f>'data convert'!AY207</f>
        <v>18.194871794871794</v>
      </c>
      <c r="AZ207" s="12">
        <f>'data convert'!AZ207</f>
        <v>69.034999999999997</v>
      </c>
      <c r="BA207" s="12">
        <f>'data convert'!BA207</f>
        <v>21.274999999999999</v>
      </c>
      <c r="BB207" s="12">
        <f>'data convert'!BB207</f>
        <v>6.678571428571427</v>
      </c>
      <c r="BC207" s="12">
        <f>'data convert'!BC207</f>
        <v>24.39</v>
      </c>
      <c r="BD207" s="12">
        <f>'data convert'!BD207</f>
        <v>39.778947368421044</v>
      </c>
      <c r="BE207" s="12">
        <f>'data convert'!BE207</f>
        <v>11</v>
      </c>
      <c r="BF207" s="12">
        <f>'data convert'!BF207</f>
        <v>27.5</v>
      </c>
      <c r="BG207" s="12">
        <f>'data convert'!BG207</f>
        <v>0.4</v>
      </c>
      <c r="BH207" s="12">
        <f>'data convert'!BH207</f>
        <v>14.4</v>
      </c>
      <c r="BI207" s="12">
        <f>'data convert'!BI207</f>
        <v>67.8</v>
      </c>
      <c r="BJ207" s="12">
        <f>'data convert'!BJ207</f>
        <v>88</v>
      </c>
      <c r="BK207" s="12">
        <f>'data convert'!BK207</f>
        <v>65.400000000000006</v>
      </c>
      <c r="BL207" s="12">
        <f>'data convert'!BL207</f>
        <v>36.799999999999997</v>
      </c>
      <c r="BM207" s="12">
        <f>'data convert'!BM207</f>
        <v>3.5</v>
      </c>
      <c r="BN207" s="12">
        <f>'data convert'!BN207</f>
        <v>89</v>
      </c>
      <c r="BO207" s="12">
        <f>'data convert'!BO207</f>
        <v>2.3999999999999995</v>
      </c>
      <c r="BP207" s="12">
        <f>'data convert'!BP207</f>
        <v>29.98</v>
      </c>
      <c r="BQ207" s="12">
        <f>'data convert'!BQ207</f>
        <v>16.5</v>
      </c>
      <c r="BR207" s="12">
        <f>'data convert'!BR207</f>
        <v>34.65</v>
      </c>
      <c r="BS207" s="12">
        <f>'data convert'!BS207</f>
        <v>73.400000000000006</v>
      </c>
      <c r="BV207" s="14">
        <f t="shared" si="800"/>
        <v>26.84869538925016</v>
      </c>
      <c r="BX207" s="12">
        <f t="shared" si="801"/>
        <v>26.688854802453967</v>
      </c>
      <c r="BY207" s="12">
        <f t="shared" si="802"/>
        <v>36.936610653932476</v>
      </c>
      <c r="BZ207" s="12">
        <f t="shared" si="803"/>
        <v>23.300995805243687</v>
      </c>
      <c r="CA207" s="13"/>
      <c r="CB207" s="12">
        <f t="shared" si="804"/>
        <v>20.518882219390882</v>
      </c>
      <c r="CC207" s="12">
        <f t="shared" si="805"/>
        <v>24.24308712121212</v>
      </c>
      <c r="CD207" s="12">
        <f t="shared" si="806"/>
        <v>43.336670100732597</v>
      </c>
      <c r="CF207" s="12">
        <f t="shared" si="807"/>
        <v>18.132365319865318</v>
      </c>
      <c r="CG207" s="12">
        <f t="shared" si="808"/>
        <v>40.36195120686034</v>
      </c>
      <c r="CH207" s="12">
        <f t="shared" si="809"/>
        <v>37.348741048741054</v>
      </c>
      <c r="CJ207" s="12">
        <f t="shared" si="810"/>
        <v>27.129712476225915</v>
      </c>
      <c r="CK207" s="12">
        <f t="shared" si="811"/>
        <v>23.390898298341131</v>
      </c>
      <c r="CL207" s="12">
        <f t="shared" si="812"/>
        <v>21.021302834238529</v>
      </c>
      <c r="CM207" s="13"/>
      <c r="CN207" s="12">
        <f t="shared" si="813"/>
        <v>-0.59533837484033159</v>
      </c>
      <c r="CO207" s="12">
        <f t="shared" si="814"/>
        <v>37.573204650835194</v>
      </c>
      <c r="CP207" s="12">
        <f t="shared" si="815"/>
        <v>-13.213675869803797</v>
      </c>
      <c r="CR207" s="12">
        <f t="shared" si="816"/>
        <v>-23.57586868967066</v>
      </c>
      <c r="CS207" s="12">
        <f t="shared" si="817"/>
        <v>-9.7047853918492031</v>
      </c>
      <c r="CT207" s="12">
        <f t="shared" si="818"/>
        <v>61.410710920739895</v>
      </c>
      <c r="CV207" s="12">
        <f t="shared" si="819"/>
        <v>-32.464631681413977</v>
      </c>
      <c r="CW207" s="12">
        <f t="shared" si="820"/>
        <v>50.331145039623401</v>
      </c>
      <c r="CX207" s="12">
        <f t="shared" si="821"/>
        <v>39.108215528770032</v>
      </c>
      <c r="CZ207" s="12">
        <f t="shared" si="822"/>
        <v>1.0466694299353934</v>
      </c>
      <c r="DA207" s="12">
        <f t="shared" si="823"/>
        <v>-12.878827223364761</v>
      </c>
      <c r="DB207" s="12">
        <f t="shared" si="824"/>
        <v>-21.704565046929012</v>
      </c>
      <c r="DC207" s="13"/>
      <c r="DD207" s="12">
        <f t="shared" si="825"/>
        <v>26.688854802453967</v>
      </c>
      <c r="DE207" s="12">
        <f t="shared" si="799"/>
        <v>36.936610653932476</v>
      </c>
      <c r="DF207" s="12">
        <f t="shared" si="826"/>
        <v>23.300995805243687</v>
      </c>
      <c r="DH207" s="12">
        <f t="shared" si="827"/>
        <v>-23.11816160240706</v>
      </c>
      <c r="DI207" s="12">
        <f t="shared" si="828"/>
        <v>-9.1640038485913795</v>
      </c>
      <c r="DJ207" s="12">
        <f t="shared" si="829"/>
        <v>62.377405930313316</v>
      </c>
      <c r="DL207" s="12">
        <f t="shared" si="830"/>
        <v>-50.909504150904418</v>
      </c>
      <c r="DM207" s="12">
        <f t="shared" si="831"/>
        <v>9.2735648785446507</v>
      </c>
      <c r="DN207" s="12">
        <f t="shared" si="835"/>
        <v>1.1157775104757763</v>
      </c>
      <c r="DP207" s="12">
        <f t="shared" si="832"/>
        <v>16.431558131608302</v>
      </c>
      <c r="DQ207" s="12">
        <f t="shared" si="833"/>
        <v>0.38583112004686237</v>
      </c>
      <c r="DR207" s="12">
        <f t="shared" si="834"/>
        <v>-9.7836718656124244</v>
      </c>
    </row>
    <row r="208" spans="1:122" s="12" customFormat="1" ht="15.75" x14ac:dyDescent="0.25">
      <c r="A208" s="21" t="str">
        <f>'data convert'!A208</f>
        <v>May</v>
      </c>
      <c r="B208" s="12">
        <f>'data convert'!B208</f>
        <v>109.45483870967742</v>
      </c>
      <c r="C208" s="12">
        <f>'data convert'!C208</f>
        <v>65.826881720430123</v>
      </c>
      <c r="D208" s="12">
        <f>'data convert'!D208</f>
        <v>35.161764705882355</v>
      </c>
      <c r="E208" s="12">
        <f>'data convert'!E208</f>
        <v>120.76129032258066</v>
      </c>
      <c r="F208" s="12">
        <f>'data convert'!F208</f>
        <v>91.685185185185205</v>
      </c>
      <c r="G208" s="12">
        <f>'data convert'!G208</f>
        <v>50.620588235294122</v>
      </c>
      <c r="H208" s="12">
        <f>'data convert'!H208</f>
        <v>98.332258064516139</v>
      </c>
      <c r="I208" s="12">
        <f>'data convert'!I208</f>
        <v>87.670967741935485</v>
      </c>
      <c r="J208" s="12">
        <f>'data convert'!J208</f>
        <v>42.15</v>
      </c>
      <c r="K208" s="12">
        <f>'data convert'!K208</f>
        <v>65.826881720430123</v>
      </c>
      <c r="L208" s="12">
        <f>'data convert'!L208</f>
        <v>48.79</v>
      </c>
      <c r="M208" s="12">
        <f>'data convert'!M208</f>
        <v>70.367857142857133</v>
      </c>
      <c r="N208" s="12">
        <f>'data convert'!N208</f>
        <v>22.366666666666664</v>
      </c>
      <c r="O208" s="12">
        <f>'data convert'!O208</f>
        <v>51.334615384615397</v>
      </c>
      <c r="P208" s="12">
        <f>'data convert'!P208</f>
        <v>20.108000000000001</v>
      </c>
      <c r="Q208" s="12">
        <f>'data convert'!Q208</f>
        <v>78.138461538461527</v>
      </c>
      <c r="R208" s="12">
        <f>'data convert'!R208</f>
        <v>103.67692307692307</v>
      </c>
      <c r="S208" s="12">
        <f>'data convert'!S208</f>
        <v>45.095999999999997</v>
      </c>
      <c r="T208" s="12">
        <f>'data convert'!T208</f>
        <v>80.49199999999999</v>
      </c>
      <c r="U208" s="12">
        <f>'data convert'!U208</f>
        <v>111.84848484848483</v>
      </c>
      <c r="V208" s="12">
        <f>'data convert'!V208</f>
        <v>79.327777777777769</v>
      </c>
      <c r="W208" s="12">
        <f>'data convert'!W208</f>
        <v>127.79444444444442</v>
      </c>
      <c r="X208" s="12">
        <f>'data convert'!X208</f>
        <v>55.172972972972978</v>
      </c>
      <c r="Y208" s="12">
        <f>'data convert'!Y208</f>
        <v>99.277777777777771</v>
      </c>
      <c r="Z208" s="12">
        <f>'data convert'!Z208</f>
        <v>77.253124999999997</v>
      </c>
      <c r="AA208" s="12">
        <f>'data convert'!AA208</f>
        <v>21.159459459459455</v>
      </c>
      <c r="AB208" s="12">
        <f>'data convert'!AB208</f>
        <v>108.50975609756097</v>
      </c>
      <c r="AC208" s="12">
        <f>'data convert'!AC208</f>
        <v>52.781818181818181</v>
      </c>
      <c r="AD208" s="12">
        <f>'data convert'!AD208</f>
        <v>43.820833333333347</v>
      </c>
      <c r="AE208" s="12">
        <f>'data convert'!AE208</f>
        <v>101.43199999999999</v>
      </c>
      <c r="AF208" s="12">
        <f>'data convert'!AF208</f>
        <v>62.10588235294118</v>
      </c>
      <c r="AG208" s="12">
        <f>'data convert'!AG208</f>
        <v>80.469387755102019</v>
      </c>
      <c r="AH208" s="12">
        <f>'data convert'!AH208</f>
        <v>63.182352941176475</v>
      </c>
      <c r="AI208" s="12">
        <f>'data convert'!AI208</f>
        <v>26.516326530612243</v>
      </c>
      <c r="AJ208" s="12">
        <f>'data convert'!AJ208</f>
        <v>30.208888888888897</v>
      </c>
      <c r="AK208" s="12">
        <f>'data convert'!AK208</f>
        <v>43.37021276595744</v>
      </c>
      <c r="AL208" s="12">
        <f>'data convert'!AL208</f>
        <v>17.756250000000001</v>
      </c>
      <c r="AM208" s="12">
        <f>'data convert'!AM208</f>
        <v>77.404166666666654</v>
      </c>
      <c r="AN208" s="12">
        <f>'data convert'!AN208</f>
        <v>27</v>
      </c>
      <c r="AO208" s="12">
        <f>'data convert'!AO208</f>
        <v>111.33863636363634</v>
      </c>
      <c r="AP208" s="12">
        <f>'data convert'!AP208</f>
        <v>72.40666666666668</v>
      </c>
      <c r="AQ208" s="12">
        <f>'data convert'!AQ208</f>
        <v>72.482926829268294</v>
      </c>
      <c r="AR208" s="12">
        <f>'data convert'!AR208</f>
        <v>5.2155555555555555</v>
      </c>
      <c r="AS208" s="12">
        <f>'data convert'!AS208</f>
        <v>66.347916666666649</v>
      </c>
      <c r="AT208" s="12">
        <f>'data convert'!AT208</f>
        <v>109.59361702127661</v>
      </c>
      <c r="AU208" s="12">
        <f>'data convert'!AU208</f>
        <v>0</v>
      </c>
      <c r="AV208" s="12">
        <f>'data convert'!AV208</f>
        <v>19</v>
      </c>
      <c r="AW208" s="12">
        <f>'data convert'!AW208</f>
        <v>41.783333333333339</v>
      </c>
      <c r="AX208" s="12">
        <f>'data convert'!AX208</f>
        <v>105.26341463414634</v>
      </c>
      <c r="AY208" s="12">
        <f>'data convert'!AY208</f>
        <v>67.110256410256426</v>
      </c>
      <c r="AZ208" s="12">
        <f>'data convert'!AZ208</f>
        <v>27.767499999999998</v>
      </c>
      <c r="BA208" s="12">
        <f>'data convert'!BA208</f>
        <v>78.364999999999995</v>
      </c>
      <c r="BB208" s="12">
        <f>'data convert'!BB208</f>
        <v>2.7904761904761903</v>
      </c>
      <c r="BC208" s="12">
        <f>'data convert'!BC208</f>
        <v>141.89750000000001</v>
      </c>
      <c r="BD208" s="12">
        <f>'data convert'!BD208</f>
        <v>72.913157894736841</v>
      </c>
      <c r="BE208" s="12">
        <f>'data convert'!BE208</f>
        <v>73.3</v>
      </c>
      <c r="BF208" s="12">
        <f>'data convert'!BF208</f>
        <v>118.6</v>
      </c>
      <c r="BG208" s="12">
        <f>'data convert'!BG208</f>
        <v>112.4</v>
      </c>
      <c r="BH208" s="12">
        <f>'data convert'!BH208</f>
        <v>67.2</v>
      </c>
      <c r="BI208" s="12">
        <f>'data convert'!BI208</f>
        <v>139.6</v>
      </c>
      <c r="BJ208" s="12">
        <f>'data convert'!BJ208</f>
        <v>69.3</v>
      </c>
      <c r="BK208" s="12">
        <f>'data convert'!BK208</f>
        <v>81.3</v>
      </c>
      <c r="BL208" s="12">
        <f>'data convert'!BL208</f>
        <v>76.5</v>
      </c>
      <c r="BM208" s="12">
        <f>'data convert'!BM208</f>
        <v>85.9</v>
      </c>
      <c r="BN208" s="12">
        <f>'data convert'!BN208</f>
        <v>76</v>
      </c>
      <c r="BO208" s="12">
        <f>'data convert'!BO208</f>
        <v>131.47000000000003</v>
      </c>
      <c r="BP208" s="12">
        <f>'data convert'!BP208</f>
        <v>140.05000000000001</v>
      </c>
      <c r="BQ208" s="12">
        <f>'data convert'!BQ208</f>
        <v>91.84</v>
      </c>
      <c r="BR208" s="12">
        <f>'data convert'!BR208</f>
        <v>69.12</v>
      </c>
      <c r="BS208" s="12">
        <f>'data convert'!BS208</f>
        <v>59.12</v>
      </c>
      <c r="BV208" s="14">
        <f t="shared" si="800"/>
        <v>71.146129365377845</v>
      </c>
      <c r="BX208" s="12">
        <f t="shared" si="801"/>
        <v>76.616208963586601</v>
      </c>
      <c r="BY208" s="12">
        <f t="shared" si="802"/>
        <v>78.895810355495414</v>
      </c>
      <c r="BZ208" s="12">
        <f t="shared" si="803"/>
        <v>66.546909390174534</v>
      </c>
      <c r="CA208" s="13"/>
      <c r="CB208" s="12">
        <f t="shared" si="804"/>
        <v>92.098817083996323</v>
      </c>
      <c r="CC208" s="12">
        <f t="shared" si="805"/>
        <v>35.269034090909088</v>
      </c>
      <c r="CD208" s="12">
        <f t="shared" si="806"/>
        <v>58.583276098901095</v>
      </c>
      <c r="CF208" s="12">
        <f t="shared" si="807"/>
        <v>59.342592592592602</v>
      </c>
      <c r="CG208" s="12">
        <f t="shared" si="808"/>
        <v>87.303046174205917</v>
      </c>
      <c r="CH208" s="12">
        <f t="shared" si="809"/>
        <v>56.523238623238626</v>
      </c>
      <c r="CJ208" s="12">
        <f t="shared" si="810"/>
        <v>73.6793389045487</v>
      </c>
      <c r="CK208" s="12">
        <f t="shared" si="811"/>
        <v>48.739193616947055</v>
      </c>
      <c r="CL208" s="12">
        <f t="shared" si="812"/>
        <v>71.088772470580949</v>
      </c>
      <c r="CM208" s="13"/>
      <c r="CN208" s="12">
        <f t="shared" si="813"/>
        <v>7.6885132712092199</v>
      </c>
      <c r="CO208" s="12">
        <f t="shared" si="814"/>
        <v>10.892624882399899</v>
      </c>
      <c r="CP208" s="12">
        <f t="shared" si="815"/>
        <v>-6.464469699516008</v>
      </c>
      <c r="CR208" s="12">
        <f t="shared" si="816"/>
        <v>29.450214516961164</v>
      </c>
      <c r="CS208" s="12">
        <f t="shared" si="817"/>
        <v>-50.427332582238527</v>
      </c>
      <c r="CT208" s="12">
        <f t="shared" si="818"/>
        <v>-17.657816916446713</v>
      </c>
      <c r="CV208" s="12">
        <f t="shared" si="819"/>
        <v>-16.590553664791848</v>
      </c>
      <c r="CW208" s="12">
        <f t="shared" si="820"/>
        <v>22.709481110142562</v>
      </c>
      <c r="CX208" s="12">
        <f t="shared" si="821"/>
        <v>-20.553318743514417</v>
      </c>
      <c r="CZ208" s="12">
        <f t="shared" si="822"/>
        <v>3.5605725311651342</v>
      </c>
      <c r="DA208" s="12">
        <f t="shared" si="823"/>
        <v>-31.494244238302549</v>
      </c>
      <c r="DB208" s="12">
        <f t="shared" si="824"/>
        <v>-8.0618433228228967E-2</v>
      </c>
      <c r="DC208" s="13"/>
      <c r="DD208" s="12">
        <f t="shared" si="825"/>
        <v>76.616208963586601</v>
      </c>
      <c r="DE208" s="12">
        <f t="shared" si="799"/>
        <v>78.895810355495414</v>
      </c>
      <c r="DF208" s="12">
        <f t="shared" si="826"/>
        <v>66.546909390174534</v>
      </c>
      <c r="DH208" s="12">
        <f t="shared" si="827"/>
        <v>20.208006020981991</v>
      </c>
      <c r="DI208" s="12">
        <f t="shared" si="828"/>
        <v>-53.966615461655884</v>
      </c>
      <c r="DJ208" s="12">
        <f t="shared" si="829"/>
        <v>-23.53670732162697</v>
      </c>
      <c r="DL208" s="12">
        <f t="shared" si="830"/>
        <v>-24.783594559455398</v>
      </c>
      <c r="DM208" s="12">
        <f t="shared" si="831"/>
        <v>10.656124553165078</v>
      </c>
      <c r="DN208" s="12">
        <f t="shared" si="835"/>
        <v>-28.357110005523182</v>
      </c>
      <c r="DP208" s="12">
        <f t="shared" si="832"/>
        <v>10.717897464712689</v>
      </c>
      <c r="DQ208" s="12">
        <f t="shared" si="833"/>
        <v>-26.75964359038549</v>
      </c>
      <c r="DR208" s="12">
        <f t="shared" si="834"/>
        <v>6.8250548703573735</v>
      </c>
    </row>
    <row r="209" spans="1:122" s="12" customFormat="1" ht="15.75" x14ac:dyDescent="0.25">
      <c r="A209" s="21" t="str">
        <f>'data convert'!A209</f>
        <v>Jun</v>
      </c>
      <c r="B209" s="12">
        <f>'data convert'!B209</f>
        <v>19.477419354838709</v>
      </c>
      <c r="C209" s="12">
        <f>'data convert'!C209</f>
        <v>58.751612903225784</v>
      </c>
      <c r="D209" s="12">
        <f>'data convert'!D209</f>
        <v>89.408823529411762</v>
      </c>
      <c r="E209" s="12">
        <f>'data convert'!E209</f>
        <v>87.367741935483878</v>
      </c>
      <c r="F209" s="12">
        <f>'data convert'!F209</f>
        <v>28.607407407407408</v>
      </c>
      <c r="G209" s="12">
        <f>'data convert'!G209</f>
        <v>88.617647058823536</v>
      </c>
      <c r="H209" s="12">
        <f>'data convert'!H209</f>
        <v>46.548387096774199</v>
      </c>
      <c r="I209" s="12">
        <f>'data convert'!I209</f>
        <v>46.78387096774194</v>
      </c>
      <c r="J209" s="12">
        <f>'data convert'!J209</f>
        <v>53.838888888888881</v>
      </c>
      <c r="K209" s="12">
        <f>'data convert'!K209</f>
        <v>58.751612903225784</v>
      </c>
      <c r="L209" s="12">
        <f>'data convert'!L209</f>
        <v>33</v>
      </c>
      <c r="M209" s="12">
        <f>'data convert'!M209</f>
        <v>57.4</v>
      </c>
      <c r="N209" s="12">
        <f>'data convert'!N209</f>
        <v>33.776666666666664</v>
      </c>
      <c r="O209" s="12">
        <f>'data convert'!O209</f>
        <v>101.26923076923075</v>
      </c>
      <c r="P209" s="12">
        <f>'data convert'!P209</f>
        <v>32.484000000000002</v>
      </c>
      <c r="Q209" s="12">
        <f>'data convert'!Q209</f>
        <v>60.065384615384637</v>
      </c>
      <c r="R209" s="12">
        <f>'data convert'!R209</f>
        <v>43.492307692307691</v>
      </c>
      <c r="S209" s="12">
        <f>'data convert'!S209</f>
        <v>48.132000000000005</v>
      </c>
      <c r="T209" s="12">
        <f>'data convert'!T209</f>
        <v>33.68</v>
      </c>
      <c r="U209" s="12">
        <f>'data convert'!U209</f>
        <v>60.212121212121211</v>
      </c>
      <c r="V209" s="12">
        <f>'data convert'!V209</f>
        <v>11.37777777777778</v>
      </c>
      <c r="W209" s="12">
        <f>'data convert'!W209</f>
        <v>55.494444444444426</v>
      </c>
      <c r="X209" s="12">
        <f>'data convert'!X209</f>
        <v>39.07297297297297</v>
      </c>
      <c r="Y209" s="12">
        <f>'data convert'!Y209</f>
        <v>19.966666666666672</v>
      </c>
      <c r="Z209" s="12">
        <f>'data convert'!Z209</f>
        <v>35.559375000000003</v>
      </c>
      <c r="AA209" s="12">
        <f>'data convert'!AA209</f>
        <v>28.202702702702702</v>
      </c>
      <c r="AB209" s="12">
        <f>'data convert'!AB209</f>
        <v>85.421951219512167</v>
      </c>
      <c r="AC209" s="12">
        <f>'data convert'!AC209</f>
        <v>28.855555555555554</v>
      </c>
      <c r="AD209" s="12">
        <f>'data convert'!AD209</f>
        <v>83.160416666666677</v>
      </c>
      <c r="AE209" s="12">
        <f>'data convert'!AE209</f>
        <v>29.411999999999999</v>
      </c>
      <c r="AF209" s="12">
        <f>'data convert'!AF209</f>
        <v>21.037254901960786</v>
      </c>
      <c r="AG209" s="12">
        <f>'data convert'!AG209</f>
        <v>76.920408163265307</v>
      </c>
      <c r="AH209" s="12">
        <f>'data convert'!AH209</f>
        <v>118.76862745098039</v>
      </c>
      <c r="AI209" s="12">
        <f>'data convert'!AI209</f>
        <v>33.828571428571429</v>
      </c>
      <c r="AJ209" s="12">
        <f>'data convert'!AJ209</f>
        <v>37.173333333333339</v>
      </c>
      <c r="AK209" s="12">
        <f>'data convert'!AK209</f>
        <v>80.282978723404227</v>
      </c>
      <c r="AL209" s="12">
        <f>'data convert'!AL209</f>
        <v>77.433333333333337</v>
      </c>
      <c r="AM209" s="12">
        <f>'data convert'!AM209</f>
        <v>12.34375</v>
      </c>
      <c r="AN209" s="12">
        <f>'data convert'!AN209</f>
        <v>29.763636363636365</v>
      </c>
      <c r="AO209" s="12">
        <f>'data convert'!AO209</f>
        <v>37.759090909090901</v>
      </c>
      <c r="AP209" s="12">
        <f>'data convert'!AP209</f>
        <v>105.66666666666669</v>
      </c>
      <c r="AQ209" s="12">
        <f>'data convert'!AQ209</f>
        <v>103.18780487804878</v>
      </c>
      <c r="AR209" s="12">
        <f>'data convert'!AR209</f>
        <v>93.864444444444473</v>
      </c>
      <c r="AS209" s="12">
        <f>'data convert'!AS209</f>
        <v>31.329166666666666</v>
      </c>
      <c r="AT209" s="12">
        <f>'data convert'!AT209</f>
        <v>49.946808510638306</v>
      </c>
      <c r="AU209" s="12">
        <f>'data convert'!AU209</f>
        <v>196</v>
      </c>
      <c r="AV209" s="12">
        <f>'data convert'!AV209</f>
        <v>50</v>
      </c>
      <c r="AW209" s="12">
        <f>'data convert'!AW209</f>
        <v>31.9</v>
      </c>
      <c r="AX209" s="12">
        <f>'data convert'!AX209</f>
        <v>40.15609756097561</v>
      </c>
      <c r="AY209" s="12">
        <f>'data convert'!AY209</f>
        <v>33.602564102564109</v>
      </c>
      <c r="AZ209" s="12">
        <f>'data convert'!AZ209</f>
        <v>5.0025000000000004</v>
      </c>
      <c r="BA209" s="12">
        <f>'data convert'!BA209</f>
        <v>77.674999999999997</v>
      </c>
      <c r="BB209" s="12">
        <f>'data convert'!BB209</f>
        <v>47.726190476190496</v>
      </c>
      <c r="BC209" s="12">
        <f>'data convert'!BC209</f>
        <v>32.295000000000002</v>
      </c>
      <c r="BD209" s="12">
        <f>'data convert'!BD209</f>
        <v>75.297368421052624</v>
      </c>
      <c r="BE209" s="12">
        <f>'data convert'!BE209</f>
        <v>138.80000000000001</v>
      </c>
      <c r="BF209" s="12">
        <f>'data convert'!BF209</f>
        <v>77.3</v>
      </c>
      <c r="BG209" s="12">
        <f>'data convert'!BG209</f>
        <v>40.6</v>
      </c>
      <c r="BH209" s="12">
        <f>'data convert'!BH209</f>
        <v>78.900000000000006</v>
      </c>
      <c r="BI209" s="12">
        <f>'data convert'!BI209</f>
        <v>147.4</v>
      </c>
      <c r="BJ209" s="12">
        <f>'data convert'!BJ209</f>
        <v>45.2</v>
      </c>
      <c r="BK209" s="12">
        <f>'data convert'!BK209</f>
        <v>35.200000000000003</v>
      </c>
      <c r="BL209" s="12">
        <f>'data convert'!BL209</f>
        <v>55.6</v>
      </c>
      <c r="BM209" s="12">
        <f>'data convert'!BM209</f>
        <v>71.7</v>
      </c>
      <c r="BN209" s="12">
        <f>'data convert'!BN209</f>
        <v>37</v>
      </c>
      <c r="BO209" s="12">
        <f>'data convert'!BO209</f>
        <v>88.20999999999998</v>
      </c>
      <c r="BP209" s="12">
        <f>'data convert'!BP209</f>
        <v>68.430000000000007</v>
      </c>
      <c r="BQ209" s="12">
        <f>'data convert'!BQ209</f>
        <v>72.569999999999993</v>
      </c>
      <c r="BR209" s="12">
        <f>'data convert'!BR209</f>
        <v>55.51</v>
      </c>
      <c r="BS209" s="12">
        <f>'data convert'!BS209</f>
        <v>103.93</v>
      </c>
      <c r="BV209" s="14">
        <f t="shared" si="800"/>
        <v>58.764279747752234</v>
      </c>
      <c r="BX209" s="12">
        <f t="shared" si="801"/>
        <v>62.212893672552894</v>
      </c>
      <c r="BY209" s="12">
        <f t="shared" si="802"/>
        <v>43.368794599692862</v>
      </c>
      <c r="BZ209" s="12">
        <f t="shared" si="803"/>
        <v>63.519012518356</v>
      </c>
      <c r="CA209" s="13"/>
      <c r="CB209" s="12">
        <f t="shared" si="804"/>
        <v>73.198208478038239</v>
      </c>
      <c r="CC209" s="12">
        <f t="shared" si="805"/>
        <v>53.144444444444446</v>
      </c>
      <c r="CD209" s="12">
        <f t="shared" si="806"/>
        <v>39.283831272893778</v>
      </c>
      <c r="CF209" s="12">
        <f t="shared" si="807"/>
        <v>29.185521885521887</v>
      </c>
      <c r="CG209" s="12">
        <f t="shared" si="808"/>
        <v>52.853132118249292</v>
      </c>
      <c r="CH209" s="12">
        <f t="shared" si="809"/>
        <v>32.33508893508894</v>
      </c>
      <c r="CJ209" s="12">
        <f t="shared" si="810"/>
        <v>55.06255813076806</v>
      </c>
      <c r="CK209" s="12">
        <f t="shared" si="811"/>
        <v>69.252120210285071</v>
      </c>
      <c r="CL209" s="12">
        <f t="shared" si="812"/>
        <v>64.106138721449597</v>
      </c>
      <c r="CM209" s="13"/>
      <c r="CN209" s="12">
        <f t="shared" si="813"/>
        <v>5.8685547404034546</v>
      </c>
      <c r="CO209" s="12">
        <f t="shared" si="814"/>
        <v>-26.198713255986526</v>
      </c>
      <c r="CP209" s="12">
        <f t="shared" si="815"/>
        <v>8.0911955204992321</v>
      </c>
      <c r="CR209" s="12">
        <f t="shared" si="816"/>
        <v>24.562419197927994</v>
      </c>
      <c r="CS209" s="12">
        <f t="shared" si="817"/>
        <v>-9.5633526479540478</v>
      </c>
      <c r="CT209" s="12">
        <f t="shared" si="818"/>
        <v>-33.150152709229104</v>
      </c>
      <c r="CV209" s="12">
        <f t="shared" si="819"/>
        <v>-50.334587591642773</v>
      </c>
      <c r="CW209" s="12">
        <f t="shared" si="820"/>
        <v>-10.059082923974826</v>
      </c>
      <c r="CX209" s="12">
        <f t="shared" si="821"/>
        <v>-44.974925117965434</v>
      </c>
      <c r="CZ209" s="12">
        <f t="shared" si="822"/>
        <v>-6.2992716542667502</v>
      </c>
      <c r="DA209" s="12">
        <f t="shared" si="823"/>
        <v>17.847305382712538</v>
      </c>
      <c r="DB209" s="12">
        <f t="shared" si="824"/>
        <v>9.0903164245822179</v>
      </c>
      <c r="DC209" s="13"/>
      <c r="DD209" s="12">
        <f t="shared" si="825"/>
        <v>62.212893672552894</v>
      </c>
      <c r="DE209" s="12">
        <f t="shared" si="799"/>
        <v>43.368794599692862</v>
      </c>
      <c r="DF209" s="12">
        <f t="shared" si="826"/>
        <v>63.519012518356</v>
      </c>
      <c r="DH209" s="12">
        <f t="shared" si="827"/>
        <v>17.657617508204492</v>
      </c>
      <c r="DI209" s="12">
        <f t="shared" si="828"/>
        <v>-14.576478753485903</v>
      </c>
      <c r="DJ209" s="12">
        <f t="shared" si="829"/>
        <v>-36.855804393768246</v>
      </c>
      <c r="DL209" s="12">
        <f t="shared" si="830"/>
        <v>-32.703866559093669</v>
      </c>
      <c r="DM209" s="12">
        <f t="shared" si="831"/>
        <v>21.869036495249048</v>
      </c>
      <c r="DN209" s="12">
        <f t="shared" si="835"/>
        <v>-25.441577905146715</v>
      </c>
      <c r="DP209" s="12">
        <f t="shared" si="832"/>
        <v>-13.31326488292644</v>
      </c>
      <c r="DQ209" s="12">
        <f t="shared" si="833"/>
        <v>9.0258136337876671</v>
      </c>
      <c r="DR209" s="12">
        <f t="shared" si="834"/>
        <v>0.92433144001400591</v>
      </c>
    </row>
    <row r="210" spans="1:122" s="12" customFormat="1" ht="15.75" x14ac:dyDescent="0.25">
      <c r="A210" s="21" t="str">
        <f>'data convert'!A210</f>
        <v>Jul</v>
      </c>
      <c r="B210" s="12">
        <f>'data convert'!B210</f>
        <v>120.4290322580645</v>
      </c>
      <c r="C210" s="12">
        <f>'data convert'!C210</f>
        <v>83.43440860215054</v>
      </c>
      <c r="D210" s="12">
        <f>'data convert'!D210</f>
        <v>147.36764705882351</v>
      </c>
      <c r="E210" s="12">
        <f>'data convert'!E210</f>
        <v>220</v>
      </c>
      <c r="F210" s="12">
        <f>'data convert'!F210</f>
        <v>55.514814814814819</v>
      </c>
      <c r="G210" s="12">
        <f>'data convert'!G210</f>
        <v>50.638235294117642</v>
      </c>
      <c r="H210" s="12">
        <f>'data convert'!H210</f>
        <v>21.532258064516128</v>
      </c>
      <c r="I210" s="12">
        <f>'data convert'!I210</f>
        <v>21.948387096774201</v>
      </c>
      <c r="J210" s="12">
        <f>'data convert'!J210</f>
        <v>22.011111111111113</v>
      </c>
      <c r="K210" s="12">
        <f>'data convert'!K210</f>
        <v>83.43440860215054</v>
      </c>
      <c r="L210" s="12">
        <f>'data convert'!L210</f>
        <v>47.653333333333329</v>
      </c>
      <c r="M210" s="12">
        <f>'data convert'!M210</f>
        <v>51.877777777777787</v>
      </c>
      <c r="N210" s="12">
        <f>'data convert'!N210</f>
        <v>25.13</v>
      </c>
      <c r="O210" s="12">
        <f>'data convert'!O210</f>
        <v>503.69615384615378</v>
      </c>
      <c r="P210" s="12">
        <f>'data convert'!P210</f>
        <v>16.603999999999999</v>
      </c>
      <c r="Q210" s="12">
        <f>'data convert'!Q210</f>
        <v>58.473076923076938</v>
      </c>
      <c r="R210" s="12">
        <f>'data convert'!R210</f>
        <v>97.011538461538493</v>
      </c>
      <c r="S210" s="12">
        <f>'data convert'!S210</f>
        <v>42.17199999999999</v>
      </c>
      <c r="T210" s="12">
        <f>'data convert'!T210</f>
        <v>31.744</v>
      </c>
      <c r="U210" s="12">
        <f>'data convert'!U210</f>
        <v>67.003030303030286</v>
      </c>
      <c r="V210" s="12">
        <f>'data convert'!V210</f>
        <v>30.786111111111115</v>
      </c>
      <c r="W210" s="12">
        <f>'data convert'!W210</f>
        <v>12.008333333333333</v>
      </c>
      <c r="X210" s="12">
        <f>'data convert'!X210</f>
        <v>62.016216216216215</v>
      </c>
      <c r="Y210" s="12">
        <f>'data convert'!Y210</f>
        <v>107.09444444444443</v>
      </c>
      <c r="Z210" s="12">
        <f>'data convert'!Z210</f>
        <v>181.41562500000001</v>
      </c>
      <c r="AA210" s="12">
        <f>'data convert'!AA210</f>
        <v>51.608108108108105</v>
      </c>
      <c r="AB210" s="12">
        <f>'data convert'!AB210</f>
        <v>63.892682926829266</v>
      </c>
      <c r="AC210" s="12">
        <f>'data convert'!AC210</f>
        <v>76.675555555555562</v>
      </c>
      <c r="AD210" s="12">
        <f>'data convert'!AD210</f>
        <v>90.474999999999994</v>
      </c>
      <c r="AE210" s="12">
        <f>'data convert'!AE210</f>
        <v>20.23</v>
      </c>
      <c r="AF210" s="12">
        <f>'data convert'!AF210</f>
        <v>76.001960784313738</v>
      </c>
      <c r="AG210" s="12">
        <f>'data convert'!AG210</f>
        <v>29.5734693877551</v>
      </c>
      <c r="AH210" s="12">
        <f>'data convert'!AH210</f>
        <v>50.427450980392145</v>
      </c>
      <c r="AI210" s="12">
        <f>'data convert'!AI210</f>
        <v>131.70816326530613</v>
      </c>
      <c r="AJ210" s="12">
        <f>'data convert'!AJ210</f>
        <v>62.008888888888869</v>
      </c>
      <c r="AK210" s="12">
        <f>'data convert'!AK210</f>
        <v>37.063829787234035</v>
      </c>
      <c r="AL210" s="12">
        <f>'data convert'!AL210</f>
        <v>40.97708333333334</v>
      </c>
      <c r="AM210" s="12">
        <f>'data convert'!AM210</f>
        <v>116.00624999999999</v>
      </c>
      <c r="AN210" s="12">
        <f>'data convert'!AN210</f>
        <v>218.31363636363642</v>
      </c>
      <c r="AO210" s="12">
        <f>'data convert'!AO210</f>
        <v>30.795454545454547</v>
      </c>
      <c r="AP210" s="12">
        <f>'data convert'!AP210</f>
        <v>36.30888888888888</v>
      </c>
      <c r="AQ210" s="12">
        <f>'data convert'!AQ210</f>
        <v>56.582926829268295</v>
      </c>
      <c r="AR210" s="12">
        <f>'data convert'!AR210</f>
        <v>62.006666666666653</v>
      </c>
      <c r="AS210" s="12">
        <f>'data convert'!AS210</f>
        <v>61.979166666666664</v>
      </c>
      <c r="AT210" s="12">
        <f>'data convert'!AT210</f>
        <v>94.489361702127681</v>
      </c>
      <c r="AU210" s="12">
        <f>'data convert'!AU210</f>
        <v>53</v>
      </c>
      <c r="AV210" s="12">
        <f>'data convert'!AV210</f>
        <v>32</v>
      </c>
      <c r="AW210" s="12">
        <f>'data convert'!AW210</f>
        <v>118.62142857142859</v>
      </c>
      <c r="AX210" s="12">
        <f>'data convert'!AX210</f>
        <v>27.341463414634145</v>
      </c>
      <c r="AY210" s="12">
        <f>'data convert'!AY210</f>
        <v>59.458974358974359</v>
      </c>
      <c r="AZ210" s="12">
        <f>'data convert'!AZ210</f>
        <v>79.442499999999995</v>
      </c>
      <c r="BA210" s="12">
        <f>'data convert'!BA210</f>
        <v>13.2425</v>
      </c>
      <c r="BB210" s="12">
        <f>'data convert'!BB210</f>
        <v>66.219047619047615</v>
      </c>
      <c r="BC210" s="12">
        <f>'data convert'!BC210</f>
        <v>119.82250000000001</v>
      </c>
      <c r="BD210" s="12">
        <f>'data convert'!BD210</f>
        <v>94.747368421052627</v>
      </c>
      <c r="BE210" s="12">
        <f>'data convert'!BE210</f>
        <v>27.2</v>
      </c>
      <c r="BF210" s="12">
        <f>'data convert'!BF210</f>
        <v>112.6</v>
      </c>
      <c r="BG210" s="12">
        <f>'data convert'!BG210</f>
        <v>147.80000000000001</v>
      </c>
      <c r="BH210" s="12">
        <f>'data convert'!BH210</f>
        <v>18</v>
      </c>
      <c r="BI210" s="12">
        <f>'data convert'!BI210</f>
        <v>143.1</v>
      </c>
      <c r="BJ210" s="12">
        <f>'data convert'!BJ210</f>
        <v>120</v>
      </c>
      <c r="BK210" s="12">
        <f>'data convert'!BK210</f>
        <v>129.69999999999999</v>
      </c>
      <c r="BL210" s="12">
        <f>'data convert'!BL210</f>
        <v>56.3</v>
      </c>
      <c r="BM210" s="12">
        <f>'data convert'!BM210</f>
        <v>58.3</v>
      </c>
      <c r="BN210" s="12">
        <f>'data convert'!BN210</f>
        <v>82</v>
      </c>
      <c r="BO210" s="12">
        <f>'data convert'!BO210</f>
        <v>177.14</v>
      </c>
      <c r="BP210" s="12">
        <f>'data convert'!BP210</f>
        <v>44.32</v>
      </c>
      <c r="BQ210" s="12">
        <f>'data convert'!BQ210</f>
        <v>43.82</v>
      </c>
      <c r="BR210" s="12">
        <f>'data convert'!BR210</f>
        <v>69.48</v>
      </c>
      <c r="BS210" s="12">
        <f>'data convert'!BS210</f>
        <v>286.94</v>
      </c>
      <c r="BV210" s="14">
        <f t="shared" si="800"/>
        <v>82.12451815311573</v>
      </c>
      <c r="BX210" s="12">
        <f t="shared" si="801"/>
        <v>81.094174051701287</v>
      </c>
      <c r="BY210" s="12">
        <f t="shared" si="802"/>
        <v>100.12150652971222</v>
      </c>
      <c r="BZ210" s="12">
        <f t="shared" si="803"/>
        <v>77.0362046535286</v>
      </c>
      <c r="CA210" s="13"/>
      <c r="CB210" s="12">
        <f t="shared" si="804"/>
        <v>85.71557713962072</v>
      </c>
      <c r="CC210" s="12">
        <f t="shared" si="805"/>
        <v>58.826319444444451</v>
      </c>
      <c r="CD210" s="12">
        <f t="shared" si="806"/>
        <v>80.674593635531139</v>
      </c>
      <c r="CF210" s="12">
        <f t="shared" si="807"/>
        <v>136.91422558922562</v>
      </c>
      <c r="CG210" s="12">
        <f t="shared" si="808"/>
        <v>96.310892449120573</v>
      </c>
      <c r="CH210" s="12">
        <f t="shared" si="809"/>
        <v>80.255694155694144</v>
      </c>
      <c r="CJ210" s="12">
        <f t="shared" si="810"/>
        <v>115.77969469572395</v>
      </c>
      <c r="CK210" s="12">
        <f t="shared" si="811"/>
        <v>62.329739321060686</v>
      </c>
      <c r="CL210" s="12">
        <f t="shared" si="812"/>
        <v>61.039377427012482</v>
      </c>
      <c r="CM210" s="13"/>
      <c r="CN210" s="12">
        <f t="shared" si="813"/>
        <v>-1.2546120508048937</v>
      </c>
      <c r="CO210" s="12">
        <f t="shared" si="814"/>
        <v>21.914269674060428</v>
      </c>
      <c r="CP210" s="12">
        <f t="shared" si="815"/>
        <v>-6.1958518771462456</v>
      </c>
      <c r="CR210" s="12">
        <f t="shared" si="816"/>
        <v>4.3727002206694205</v>
      </c>
      <c r="CS210" s="12">
        <f t="shared" si="817"/>
        <v>-28.3693581802615</v>
      </c>
      <c r="CT210" s="12">
        <f t="shared" si="818"/>
        <v>-1.7655196647623588</v>
      </c>
      <c r="CV210" s="12">
        <f t="shared" si="819"/>
        <v>66.715408100121948</v>
      </c>
      <c r="CW210" s="12">
        <f t="shared" si="820"/>
        <v>17.274225304500764</v>
      </c>
      <c r="CX210" s="12">
        <f t="shared" si="821"/>
        <v>-2.275598127635023</v>
      </c>
      <c r="CZ210" s="12">
        <f t="shared" si="822"/>
        <v>40.980668501287724</v>
      </c>
      <c r="DA210" s="12">
        <f t="shared" si="823"/>
        <v>-24.103372874771683</v>
      </c>
      <c r="DB210" s="12">
        <f t="shared" si="824"/>
        <v>-25.67459901170001</v>
      </c>
      <c r="DC210" s="13"/>
      <c r="DD210" s="12">
        <f t="shared" si="825"/>
        <v>81.094174051701287</v>
      </c>
      <c r="DE210" s="12">
        <f t="shared" si="799"/>
        <v>100.12150652971222</v>
      </c>
      <c r="DF210" s="12">
        <f t="shared" si="826"/>
        <v>77.0362046535286</v>
      </c>
      <c r="DH210" s="12">
        <f t="shared" si="827"/>
        <v>5.6988102313898334</v>
      </c>
      <c r="DI210" s="12">
        <f t="shared" si="828"/>
        <v>-27.459253229535392</v>
      </c>
      <c r="DJ210" s="12">
        <f t="shared" si="829"/>
        <v>-0.51739896370687111</v>
      </c>
      <c r="DL210" s="12">
        <f t="shared" si="830"/>
        <v>36.74806775764479</v>
      </c>
      <c r="DM210" s="12">
        <f t="shared" si="831"/>
        <v>-3.8059895547624469</v>
      </c>
      <c r="DN210" s="12">
        <f t="shared" si="835"/>
        <v>-19.841703408770289</v>
      </c>
      <c r="DP210" s="12">
        <f t="shared" si="832"/>
        <v>50.292573753399104</v>
      </c>
      <c r="DQ210" s="12">
        <f t="shared" si="833"/>
        <v>-19.090329538702544</v>
      </c>
      <c r="DR210" s="12">
        <f t="shared" si="834"/>
        <v>-20.765336634199556</v>
      </c>
    </row>
    <row r="211" spans="1:122" s="12" customFormat="1" ht="15.75" x14ac:dyDescent="0.25">
      <c r="A211" s="21" t="str">
        <f>'data convert'!A211</f>
        <v>Aug</v>
      </c>
      <c r="B211" s="12">
        <f>'data convert'!B211</f>
        <v>25.809677419354834</v>
      </c>
      <c r="C211" s="12">
        <f>'data convert'!C211</f>
        <v>95.592473118279528</v>
      </c>
      <c r="D211" s="12">
        <f>'data convert'!D211</f>
        <v>24.3764705882353</v>
      </c>
      <c r="E211" s="12">
        <f>'data convert'!E211</f>
        <v>212.63225806451612</v>
      </c>
      <c r="F211" s="12">
        <f>'data convert'!F211</f>
        <v>58.37037037037036</v>
      </c>
      <c r="G211" s="12">
        <f>'data convert'!G211</f>
        <v>44.047058823529412</v>
      </c>
      <c r="H211" s="12">
        <f>'data convert'!H211</f>
        <v>36.558064516129036</v>
      </c>
      <c r="I211" s="12">
        <f>'data convert'!I211</f>
        <v>126.27419354838712</v>
      </c>
      <c r="J211" s="12">
        <f>'data convert'!J211</f>
        <v>88.3</v>
      </c>
      <c r="K211" s="12">
        <f>'data convert'!K211</f>
        <v>95.592473118279528</v>
      </c>
      <c r="L211" s="12">
        <f>'data convert'!L211</f>
        <v>71.373333333333321</v>
      </c>
      <c r="M211" s="12">
        <f>'data convert'!M211</f>
        <v>108.33928571428575</v>
      </c>
      <c r="N211" s="12">
        <f>'data convert'!N211</f>
        <v>75.58</v>
      </c>
      <c r="O211" s="12">
        <f>'data convert'!O211</f>
        <v>115.7730769230769</v>
      </c>
      <c r="P211" s="12">
        <f>'data convert'!P211</f>
        <v>155.072</v>
      </c>
      <c r="Q211" s="12">
        <f>'data convert'!Q211</f>
        <v>91.138461538461542</v>
      </c>
      <c r="R211" s="12">
        <f>'data convert'!R211</f>
        <v>13.05</v>
      </c>
      <c r="S211" s="12">
        <f>'data convert'!S211</f>
        <v>22.744</v>
      </c>
      <c r="T211" s="12">
        <f>'data convert'!T211</f>
        <v>156.16800000000001</v>
      </c>
      <c r="U211" s="12">
        <f>'data convert'!U211</f>
        <v>62.178787878787865</v>
      </c>
      <c r="V211" s="12">
        <f>'data convert'!V211</f>
        <v>141.80555555555557</v>
      </c>
      <c r="W211" s="12">
        <f>'data convert'!W211</f>
        <v>33.544444444444437</v>
      </c>
      <c r="X211" s="12">
        <f>'data convert'!X211</f>
        <v>176.93243243243245</v>
      </c>
      <c r="Y211" s="12">
        <f>'data convert'!Y211</f>
        <v>47.777777777777786</v>
      </c>
      <c r="Z211" s="12">
        <f>'data convert'!Z211</f>
        <v>106.35625</v>
      </c>
      <c r="AA211" s="12">
        <f>'data convert'!AA211</f>
        <v>121.16756756756756</v>
      </c>
      <c r="AB211" s="12">
        <f>'data convert'!AB211</f>
        <v>94.631707317073179</v>
      </c>
      <c r="AC211" s="12">
        <f>'data convert'!AC211</f>
        <v>35.951111111111118</v>
      </c>
      <c r="AD211" s="12">
        <f>'data convert'!AD211</f>
        <v>64.291666666666686</v>
      </c>
      <c r="AE211" s="12">
        <f>'data convert'!AE211</f>
        <v>41.737999999999992</v>
      </c>
      <c r="AF211" s="12">
        <f>'data convert'!AF211</f>
        <v>138.39607843137256</v>
      </c>
      <c r="AG211" s="12">
        <f>'data convert'!AG211</f>
        <v>28.608163265306125</v>
      </c>
      <c r="AH211" s="12">
        <f>'data convert'!AH211</f>
        <v>95.1</v>
      </c>
      <c r="AI211" s="12">
        <f>'data convert'!AI211</f>
        <v>19.867346938775512</v>
      </c>
      <c r="AJ211" s="12">
        <f>'data convert'!AJ211</f>
        <v>53.451111111111103</v>
      </c>
      <c r="AK211" s="12">
        <f>'data convert'!AK211</f>
        <v>43.738297872340425</v>
      </c>
      <c r="AL211" s="12">
        <f>'data convert'!AL211</f>
        <v>68.631249999999994</v>
      </c>
      <c r="AM211" s="12">
        <f>'data convert'!AM211</f>
        <v>194.59166666666667</v>
      </c>
      <c r="AN211" s="12">
        <f>'data convert'!AN211</f>
        <v>17.104545454545455</v>
      </c>
      <c r="AO211" s="12">
        <f>'data convert'!AO211</f>
        <v>67.459090909090889</v>
      </c>
      <c r="AP211" s="12">
        <f>'data convert'!AP211</f>
        <v>62.426666666666655</v>
      </c>
      <c r="AQ211" s="12">
        <f>'data convert'!AQ211</f>
        <v>50.3</v>
      </c>
      <c r="AR211" s="12">
        <f>'data convert'!AR211</f>
        <v>111.6088888888889</v>
      </c>
      <c r="AS211" s="12">
        <f>'data convert'!AS211</f>
        <v>69.787499999999994</v>
      </c>
      <c r="AT211" s="12">
        <f>'data convert'!AT211</f>
        <v>167.68936170212768</v>
      </c>
      <c r="AU211" s="12">
        <f>'data convert'!AU211</f>
        <v>139</v>
      </c>
      <c r="AV211" s="12">
        <f>'data convert'!AV211</f>
        <v>54</v>
      </c>
      <c r="AW211" s="12">
        <f>'data convert'!AW211</f>
        <v>161.30714285714285</v>
      </c>
      <c r="AX211" s="12">
        <f>'data convert'!AX211</f>
        <v>67.368292682926835</v>
      </c>
      <c r="AY211" s="12">
        <f>'data convert'!AY211</f>
        <v>190.26410256410259</v>
      </c>
      <c r="AZ211" s="12">
        <f>'data convert'!AZ211</f>
        <v>67.782499999999999</v>
      </c>
      <c r="BA211" s="12">
        <f>'data convert'!BA211</f>
        <v>27.01</v>
      </c>
      <c r="BB211" s="12">
        <f>'data convert'!BB211</f>
        <v>93.221428571428575</v>
      </c>
      <c r="BC211" s="12">
        <f>'data convert'!BC211</f>
        <v>28.002500000000001</v>
      </c>
      <c r="BD211" s="12">
        <f>'data convert'!BD211</f>
        <v>140.85</v>
      </c>
      <c r="BE211" s="12">
        <f>'data convert'!BE211</f>
        <v>71.7</v>
      </c>
      <c r="BF211" s="12">
        <f>'data convert'!BF211</f>
        <v>143.30000000000001</v>
      </c>
      <c r="BG211" s="12">
        <f>'data convert'!BG211</f>
        <v>126.2</v>
      </c>
      <c r="BH211" s="12">
        <f>'data convert'!BH211</f>
        <v>120.6</v>
      </c>
      <c r="BI211" s="12">
        <f>'data convert'!BI211</f>
        <v>76.3</v>
      </c>
      <c r="BJ211" s="12">
        <f>'data convert'!BJ211</f>
        <v>133.9</v>
      </c>
      <c r="BK211" s="12">
        <f>'data convert'!BK211</f>
        <v>103.8</v>
      </c>
      <c r="BL211" s="12">
        <f>'data convert'!BL211</f>
        <v>59.6</v>
      </c>
      <c r="BM211" s="12">
        <f>'data convert'!BM211</f>
        <v>45.5</v>
      </c>
      <c r="BN211" s="12">
        <f>'data convert'!BN211</f>
        <v>143</v>
      </c>
      <c r="BO211" s="12">
        <f>'data convert'!BO211</f>
        <v>48.690000000000005</v>
      </c>
      <c r="BP211" s="12">
        <f>'data convert'!BP211</f>
        <v>206.27</v>
      </c>
      <c r="BQ211" s="12">
        <f>'data convert'!BQ211</f>
        <v>32.57</v>
      </c>
      <c r="BR211" s="12">
        <f>'data convert'!BR211</f>
        <v>122.7</v>
      </c>
      <c r="BS211" s="12">
        <f>'data convert'!BS211</f>
        <v>92.65</v>
      </c>
      <c r="BV211" s="14">
        <f t="shared" si="800"/>
        <v>88.964463320144972</v>
      </c>
      <c r="BX211" s="12">
        <f t="shared" si="801"/>
        <v>107.13531552673487</v>
      </c>
      <c r="BY211" s="12">
        <f t="shared" si="802"/>
        <v>98.991615595334423</v>
      </c>
      <c r="BZ211" s="12">
        <f t="shared" si="803"/>
        <v>77.372977632957202</v>
      </c>
      <c r="CA211" s="13"/>
      <c r="CB211" s="12">
        <f t="shared" si="804"/>
        <v>108.763113054009</v>
      </c>
      <c r="CC211" s="12">
        <f t="shared" si="805"/>
        <v>52.291180555555556</v>
      </c>
      <c r="CD211" s="12">
        <f t="shared" si="806"/>
        <v>130.4878891941392</v>
      </c>
      <c r="CF211" s="12">
        <f t="shared" si="807"/>
        <v>37.737457912457906</v>
      </c>
      <c r="CG211" s="12">
        <f t="shared" si="808"/>
        <v>107.59533006156391</v>
      </c>
      <c r="CH211" s="12">
        <f t="shared" si="809"/>
        <v>138.41055671055673</v>
      </c>
      <c r="CJ211" s="12">
        <f t="shared" si="810"/>
        <v>71.224388856410343</v>
      </c>
      <c r="CK211" s="12">
        <f t="shared" si="811"/>
        <v>81.68198964636359</v>
      </c>
      <c r="CL211" s="12">
        <f t="shared" si="812"/>
        <v>79.616662365819991</v>
      </c>
      <c r="CM211" s="13"/>
      <c r="CN211" s="12">
        <f t="shared" si="813"/>
        <v>20.424843278378233</v>
      </c>
      <c r="CO211" s="12">
        <f t="shared" si="814"/>
        <v>11.270963597123075</v>
      </c>
      <c r="CP211" s="12">
        <f t="shared" si="815"/>
        <v>-13.029343689148085</v>
      </c>
      <c r="CR211" s="12">
        <f t="shared" si="816"/>
        <v>22.254559848933354</v>
      </c>
      <c r="CS211" s="12">
        <f t="shared" si="817"/>
        <v>-41.222395320497789</v>
      </c>
      <c r="CT211" s="12">
        <f t="shared" si="818"/>
        <v>46.674171151428425</v>
      </c>
      <c r="CV211" s="12">
        <f t="shared" si="819"/>
        <v>-57.581424645190104</v>
      </c>
      <c r="CW211" s="12">
        <f t="shared" si="820"/>
        <v>20.941920005041155</v>
      </c>
      <c r="CX211" s="12">
        <f t="shared" si="821"/>
        <v>55.57960060128331</v>
      </c>
      <c r="CZ211" s="12">
        <f t="shared" si="822"/>
        <v>-19.940630001774647</v>
      </c>
      <c r="DA211" s="12">
        <f t="shared" si="823"/>
        <v>-8.1858231950153861</v>
      </c>
      <c r="DB211" s="12">
        <f t="shared" si="824"/>
        <v>-10.507342601153285</v>
      </c>
      <c r="DC211" s="13"/>
      <c r="DD211" s="12">
        <f t="shared" si="825"/>
        <v>107.13531552673487</v>
      </c>
      <c r="DE211" s="12">
        <f t="shared" si="799"/>
        <v>98.991615595334423</v>
      </c>
      <c r="DF211" s="12">
        <f t="shared" si="826"/>
        <v>77.372977632957202</v>
      </c>
      <c r="DH211" s="12">
        <f t="shared" si="827"/>
        <v>1.5193846392022996</v>
      </c>
      <c r="DI211" s="12">
        <f t="shared" si="828"/>
        <v>-51.19146259245705</v>
      </c>
      <c r="DJ211" s="12">
        <f t="shared" si="829"/>
        <v>21.797269698222767</v>
      </c>
      <c r="DL211" s="12">
        <f t="shared" si="830"/>
        <v>-61.878127066110324</v>
      </c>
      <c r="DM211" s="12">
        <f t="shared" si="831"/>
        <v>8.6913567522732631</v>
      </c>
      <c r="DN211" s="12">
        <f t="shared" si="835"/>
        <v>39.820484672522269</v>
      </c>
      <c r="DP211" s="12">
        <f t="shared" si="832"/>
        <v>-7.9466875447324821</v>
      </c>
      <c r="DQ211" s="12">
        <f t="shared" si="833"/>
        <v>5.5691433175126432</v>
      </c>
      <c r="DR211" s="12">
        <f t="shared" si="834"/>
        <v>2.8998298908779314</v>
      </c>
    </row>
    <row r="212" spans="1:122" s="12" customFormat="1" ht="15.75" x14ac:dyDescent="0.25">
      <c r="A212" s="21" t="str">
        <f>'data convert'!A212</f>
        <v>Sep</v>
      </c>
      <c r="B212" s="12">
        <f>'data convert'!B212</f>
        <v>70.058064516129036</v>
      </c>
      <c r="C212" s="12">
        <f>'data convert'!C212</f>
        <v>142.96451612903232</v>
      </c>
      <c r="D212" s="12">
        <f>'data convert'!D212</f>
        <v>114.97941176470589</v>
      </c>
      <c r="E212" s="12">
        <f>'data convert'!E212</f>
        <v>47.541935483870972</v>
      </c>
      <c r="F212" s="12">
        <f>'data convert'!F212</f>
        <v>160.38888888888889</v>
      </c>
      <c r="G212" s="12">
        <f>'data convert'!G212</f>
        <v>160.7764705882353</v>
      </c>
      <c r="H212" s="12">
        <f>'data convert'!H212</f>
        <v>56.354838709677423</v>
      </c>
      <c r="I212" s="12">
        <f>'data convert'!I212</f>
        <v>140.29677419354837</v>
      </c>
      <c r="J212" s="12">
        <f>'data convert'!J212</f>
        <v>152.25555555555559</v>
      </c>
      <c r="K212" s="12">
        <f>'data convert'!K212</f>
        <v>142.96451612903232</v>
      </c>
      <c r="L212" s="12">
        <f>'data convert'!L212</f>
        <v>103.53666666666666</v>
      </c>
      <c r="M212" s="12">
        <f>'data convert'!M212</f>
        <v>143.85</v>
      </c>
      <c r="N212" s="12">
        <f>'data convert'!N212</f>
        <v>100.29333333333332</v>
      </c>
      <c r="O212" s="12">
        <f>'data convert'!O212</f>
        <v>387.25</v>
      </c>
      <c r="P212" s="12">
        <f>'data convert'!P212</f>
        <v>41.724000000000004</v>
      </c>
      <c r="Q212" s="12">
        <f>'data convert'!Q212</f>
        <v>197.78461538461536</v>
      </c>
      <c r="R212" s="12">
        <f>'data convert'!R212</f>
        <v>59.665384615384603</v>
      </c>
      <c r="S212" s="12">
        <f>'data convert'!S212</f>
        <v>201.46</v>
      </c>
      <c r="T212" s="12">
        <f>'data convert'!T212</f>
        <v>27.164000000000005</v>
      </c>
      <c r="U212" s="12">
        <f>'data convert'!U212</f>
        <v>118.62121212121211</v>
      </c>
      <c r="V212" s="12">
        <f>'data convert'!V212</f>
        <v>100.16666666666669</v>
      </c>
      <c r="W212" s="12">
        <f>'data convert'!W212</f>
        <v>193.34444444444443</v>
      </c>
      <c r="X212" s="12">
        <f>'data convert'!X212</f>
        <v>190.61621621621617</v>
      </c>
      <c r="Y212" s="12">
        <f>'data convert'!Y212</f>
        <v>230.00277777777774</v>
      </c>
      <c r="Z212" s="12">
        <f>'data convert'!Z212</f>
        <v>157.00312500000001</v>
      </c>
      <c r="AA212" s="12">
        <f>'data convert'!AA212</f>
        <v>31.291891891891897</v>
      </c>
      <c r="AB212" s="12">
        <f>'data convert'!AB212</f>
        <v>72.353658536585357</v>
      </c>
      <c r="AC212" s="12">
        <f>'data convert'!AC212</f>
        <v>209.56818181818178</v>
      </c>
      <c r="AD212" s="12">
        <f>'data convert'!AD212</f>
        <v>251.26041666666663</v>
      </c>
      <c r="AE212" s="12">
        <f>'data convert'!AE212</f>
        <v>91.06</v>
      </c>
      <c r="AF212" s="12">
        <f>'data convert'!AF212</f>
        <v>259.76666666666665</v>
      </c>
      <c r="AG212" s="12">
        <f>'data convert'!AG212</f>
        <v>139.00204081632651</v>
      </c>
      <c r="AH212" s="12">
        <f>'data convert'!AH212</f>
        <v>154.06274509803919</v>
      </c>
      <c r="AI212" s="12">
        <f>'data convert'!AI212</f>
        <v>146.19999999999999</v>
      </c>
      <c r="AJ212" s="12">
        <f>'data convert'!AJ212</f>
        <v>130.80444444444441</v>
      </c>
      <c r="AK212" s="12">
        <f>'data convert'!AK212</f>
        <v>171.41914893617022</v>
      </c>
      <c r="AL212" s="12">
        <f>'data convert'!AL212</f>
        <v>108.58541666666666</v>
      </c>
      <c r="AM212" s="12">
        <f>'data convert'!AM212</f>
        <v>179.37083333333331</v>
      </c>
      <c r="AN212" s="12">
        <f>'data convert'!AN212</f>
        <v>159.62954545454548</v>
      </c>
      <c r="AO212" s="12">
        <f>'data convert'!AO212</f>
        <v>142.30681818181816</v>
      </c>
      <c r="AP212" s="12">
        <f>'data convert'!AP212</f>
        <v>156.74</v>
      </c>
      <c r="AQ212" s="12">
        <f>'data convert'!AQ212</f>
        <v>86.768292682926827</v>
      </c>
      <c r="AR212" s="12">
        <f>'data convert'!AR212</f>
        <v>165.65111111111113</v>
      </c>
      <c r="AS212" s="12">
        <f>'data convert'!AS212</f>
        <v>63.222916666666656</v>
      </c>
      <c r="AT212" s="12">
        <f>'data convert'!AT212</f>
        <v>78.325531914893617</v>
      </c>
      <c r="AU212" s="12">
        <f>'data convert'!AU212</f>
        <v>222</v>
      </c>
      <c r="AV212" s="12">
        <f>'data convert'!AV212</f>
        <v>212</v>
      </c>
      <c r="AW212" s="12">
        <f>'data convert'!AW212</f>
        <v>138.71904761904756</v>
      </c>
      <c r="AX212" s="12">
        <f>'data convert'!AX212</f>
        <v>118.55609756097559</v>
      </c>
      <c r="AY212" s="12">
        <f>'data convert'!AY212</f>
        <v>146.99743589743585</v>
      </c>
      <c r="AZ212" s="12">
        <f>'data convert'!AZ212</f>
        <v>279.5575</v>
      </c>
      <c r="BA212" s="12">
        <f>'data convert'!BA212</f>
        <v>82.242500000000007</v>
      </c>
      <c r="BB212" s="12">
        <f>'data convert'!BB212</f>
        <v>90.107142857142847</v>
      </c>
      <c r="BC212" s="12">
        <f>'data convert'!BC212</f>
        <v>127.9</v>
      </c>
      <c r="BD212" s="12">
        <f>'data convert'!BD212</f>
        <v>180.26578947368424</v>
      </c>
      <c r="BE212" s="12">
        <f>'data convert'!BE212</f>
        <v>72.3</v>
      </c>
      <c r="BF212" s="12">
        <f>'data convert'!BF212</f>
        <v>165.6</v>
      </c>
      <c r="BG212" s="12">
        <f>'data convert'!BG212</f>
        <v>192.6</v>
      </c>
      <c r="BH212" s="12">
        <f>'data convert'!BH212</f>
        <v>228.8</v>
      </c>
      <c r="BI212" s="12">
        <f>'data convert'!BI212</f>
        <v>109.7</v>
      </c>
      <c r="BJ212" s="12">
        <f>'data convert'!BJ212</f>
        <v>50.4</v>
      </c>
      <c r="BK212" s="12">
        <f>'data convert'!BK212</f>
        <v>50</v>
      </c>
      <c r="BL212" s="12">
        <f>'data convert'!BL212</f>
        <v>181.6</v>
      </c>
      <c r="BM212" s="12">
        <f>'data convert'!BM212</f>
        <v>74.900000000000006</v>
      </c>
      <c r="BN212" s="12">
        <f>'data convert'!BN212</f>
        <v>82</v>
      </c>
      <c r="BO212" s="12">
        <f>'data convert'!BO212</f>
        <v>31.02</v>
      </c>
      <c r="BP212" s="12">
        <f>'data convert'!BP212</f>
        <v>291.05</v>
      </c>
      <c r="BQ212" s="12">
        <f>'data convert'!BQ212</f>
        <v>116.18</v>
      </c>
      <c r="BR212" s="12">
        <f>'data convert'!BR212</f>
        <v>127.48</v>
      </c>
      <c r="BS212" s="12">
        <f>'data convert'!BS212</f>
        <v>177.64</v>
      </c>
      <c r="BV212" s="14">
        <f t="shared" si="800"/>
        <v>139.82955126400302</v>
      </c>
      <c r="BX212" s="12">
        <f t="shared" si="801"/>
        <v>128.34904986153825</v>
      </c>
      <c r="BY212" s="12">
        <f t="shared" si="802"/>
        <v>138.89385594950309</v>
      </c>
      <c r="BZ212" s="12">
        <f t="shared" si="803"/>
        <v>144.70579989203944</v>
      </c>
      <c r="CA212" s="13"/>
      <c r="CB212" s="12">
        <f t="shared" si="804"/>
        <v>118.61686077246718</v>
      </c>
      <c r="CC212" s="12">
        <f t="shared" si="805"/>
        <v>159.07679924242422</v>
      </c>
      <c r="CD212" s="12">
        <f t="shared" si="806"/>
        <v>137.31564789377288</v>
      </c>
      <c r="CF212" s="12">
        <f t="shared" si="807"/>
        <v>160.00921717171718</v>
      </c>
      <c r="CG212" s="12">
        <f t="shared" si="808"/>
        <v>162.78244584373948</v>
      </c>
      <c r="CH212" s="12">
        <f t="shared" si="809"/>
        <v>76.096442596442586</v>
      </c>
      <c r="CJ212" s="12">
        <f t="shared" si="810"/>
        <v>165.37268748838392</v>
      </c>
      <c r="CK212" s="12">
        <f t="shared" si="811"/>
        <v>148.64598772946181</v>
      </c>
      <c r="CL212" s="12">
        <f t="shared" si="812"/>
        <v>130.93600073090391</v>
      </c>
      <c r="CM212" s="13"/>
      <c r="CN212" s="12">
        <f t="shared" si="813"/>
        <v>-8.2103541766998767</v>
      </c>
      <c r="CO212" s="12">
        <f t="shared" si="814"/>
        <v>-0.66916850268173911</v>
      </c>
      <c r="CP212" s="12">
        <f t="shared" si="815"/>
        <v>3.4872804667948163</v>
      </c>
      <c r="CR212" s="12">
        <f t="shared" si="816"/>
        <v>-15.170391594467429</v>
      </c>
      <c r="CS212" s="12">
        <f t="shared" si="817"/>
        <v>13.764792781235299</v>
      </c>
      <c r="CT212" s="12">
        <f t="shared" si="818"/>
        <v>-1.797834111248632</v>
      </c>
      <c r="CV212" s="12">
        <f t="shared" si="819"/>
        <v>14.431617440875758</v>
      </c>
      <c r="CW212" s="12">
        <f t="shared" si="820"/>
        <v>16.414909704173052</v>
      </c>
      <c r="CX212" s="12">
        <f t="shared" si="821"/>
        <v>-45.579141241203104</v>
      </c>
      <c r="CZ212" s="12">
        <f t="shared" si="822"/>
        <v>18.267337621755349</v>
      </c>
      <c r="DA212" s="12">
        <f t="shared" si="823"/>
        <v>6.3051310583218969</v>
      </c>
      <c r="DB212" s="12">
        <f t="shared" si="824"/>
        <v>-6.3602796781545639</v>
      </c>
      <c r="DC212" s="13"/>
      <c r="DD212" s="12">
        <f t="shared" si="825"/>
        <v>128.34904986153825</v>
      </c>
      <c r="DE212" s="12">
        <f t="shared" si="799"/>
        <v>138.89385594950309</v>
      </c>
      <c r="DF212" s="12">
        <f t="shared" si="826"/>
        <v>144.70579989203944</v>
      </c>
      <c r="DH212" s="12">
        <f t="shared" si="827"/>
        <v>-7.5825953519485072</v>
      </c>
      <c r="DI212" s="12">
        <f t="shared" si="828"/>
        <v>23.940768875215497</v>
      </c>
      <c r="DJ212" s="12">
        <f t="shared" si="829"/>
        <v>6.986103942263469</v>
      </c>
      <c r="DL212" s="12">
        <f t="shared" si="830"/>
        <v>15.202516394887109</v>
      </c>
      <c r="DM212" s="12">
        <f t="shared" si="831"/>
        <v>17.199169632760025</v>
      </c>
      <c r="DN212" s="12">
        <f t="shared" si="835"/>
        <v>-45.212520686222021</v>
      </c>
      <c r="DP212" s="12">
        <f t="shared" si="832"/>
        <v>14.282003632033694</v>
      </c>
      <c r="DQ212" s="12">
        <f t="shared" si="833"/>
        <v>2.7228955856379113</v>
      </c>
      <c r="DR212" s="12">
        <f t="shared" si="834"/>
        <v>-9.5157202900013331</v>
      </c>
    </row>
    <row r="213" spans="1:122" s="12" customFormat="1" ht="15.75" x14ac:dyDescent="0.25">
      <c r="A213" s="21" t="str">
        <f>'data convert'!A213</f>
        <v>Oct</v>
      </c>
      <c r="B213" s="12">
        <f>'data convert'!B213</f>
        <v>78.193548387096783</v>
      </c>
      <c r="C213" s="12">
        <f>'data convert'!C213</f>
        <v>133.27634408602148</v>
      </c>
      <c r="D213" s="12">
        <f>'data convert'!D213</f>
        <v>325.98823529411766</v>
      </c>
      <c r="E213" s="12">
        <f>'data convert'!E213</f>
        <v>256.0451612903226</v>
      </c>
      <c r="F213" s="12">
        <f>'data convert'!F213</f>
        <v>80.896296296296285</v>
      </c>
      <c r="G213" s="12">
        <f>'data convert'!G213</f>
        <v>366.65882352941179</v>
      </c>
      <c r="H213" s="12">
        <f>'data convert'!H213</f>
        <v>139.10645161290324</v>
      </c>
      <c r="I213" s="12">
        <f>'data convert'!I213</f>
        <v>136.77096774193549</v>
      </c>
      <c r="J213" s="12">
        <f>'data convert'!J213</f>
        <v>48.444444444444429</v>
      </c>
      <c r="K213" s="12">
        <f>'data convert'!K213</f>
        <v>133.27634408602148</v>
      </c>
      <c r="L213" s="12">
        <f>'data convert'!L213</f>
        <v>130.27666666666667</v>
      </c>
      <c r="M213" s="12">
        <f>'data convert'!M213</f>
        <v>205.75714285714278</v>
      </c>
      <c r="N213" s="12">
        <f>'data convert'!N213</f>
        <v>164.58333333333334</v>
      </c>
      <c r="O213" s="12">
        <f>'data convert'!O213</f>
        <v>111.4</v>
      </c>
      <c r="P213" s="12">
        <f>'data convert'!P213</f>
        <v>8.3759999999999994</v>
      </c>
      <c r="Q213" s="12">
        <f>'data convert'!Q213</f>
        <v>115.40384615384617</v>
      </c>
      <c r="R213" s="12">
        <f>'data convert'!R213</f>
        <v>86.223076923076917</v>
      </c>
      <c r="S213" s="12">
        <f>'data convert'!S213</f>
        <v>103.04799999999999</v>
      </c>
      <c r="T213" s="12">
        <f>'data convert'!T213</f>
        <v>221.98800000000006</v>
      </c>
      <c r="U213" s="12">
        <f>'data convert'!U213</f>
        <v>134.41818181818181</v>
      </c>
      <c r="V213" s="12">
        <f>'data convert'!V213</f>
        <v>133.99444444444441</v>
      </c>
      <c r="W213" s="12">
        <f>'data convert'!W213</f>
        <v>148.25555555555559</v>
      </c>
      <c r="X213" s="12">
        <f>'data convert'!X213</f>
        <v>159.75945945945946</v>
      </c>
      <c r="Y213" s="12">
        <f>'data convert'!Y213</f>
        <v>216.21111111111108</v>
      </c>
      <c r="Z213" s="12">
        <f>'data convert'!Z213</f>
        <v>219.20625000000001</v>
      </c>
      <c r="AA213" s="12">
        <f>'data convert'!AA213</f>
        <v>84.891891891891873</v>
      </c>
      <c r="AB213" s="12">
        <f>'data convert'!AB213</f>
        <v>196.13658536585362</v>
      </c>
      <c r="AC213" s="12">
        <f>'data convert'!AC213</f>
        <v>77.851111111111109</v>
      </c>
      <c r="AD213" s="12">
        <f>'data convert'!AD213</f>
        <v>54.956249999999997</v>
      </c>
      <c r="AE213" s="12">
        <f>'data convert'!AE213</f>
        <v>83.631999999999977</v>
      </c>
      <c r="AF213" s="12">
        <f>'data convert'!AF213</f>
        <v>132.49607843137258</v>
      </c>
      <c r="AG213" s="12">
        <f>'data convert'!AG213</f>
        <v>50.169387755102051</v>
      </c>
      <c r="AH213" s="12">
        <f>'data convert'!AH213</f>
        <v>51.67254901960785</v>
      </c>
      <c r="AI213" s="12">
        <f>'data convert'!AI213</f>
        <v>118.9795918367347</v>
      </c>
      <c r="AJ213" s="12">
        <f>'data convert'!AJ213</f>
        <v>59.14</v>
      </c>
      <c r="AK213" s="12">
        <f>'data convert'!AK213</f>
        <v>70.076595744680844</v>
      </c>
      <c r="AL213" s="12">
        <f>'data convert'!AL213</f>
        <v>184.91041666666669</v>
      </c>
      <c r="AM213" s="12">
        <f>'data convert'!AM213</f>
        <v>18.3125</v>
      </c>
      <c r="AN213" s="12">
        <f>'data convert'!AN213</f>
        <v>64.284090909090921</v>
      </c>
      <c r="AO213" s="12">
        <f>'data convert'!AO213</f>
        <v>87.86363636363636</v>
      </c>
      <c r="AP213" s="12">
        <f>'data convert'!AP213</f>
        <v>334.0044444444444</v>
      </c>
      <c r="AQ213" s="12">
        <f>'data convert'!AQ213</f>
        <v>131.20243902439026</v>
      </c>
      <c r="AR213" s="12">
        <f>'data convert'!AR213</f>
        <v>200.31555555555556</v>
      </c>
      <c r="AS213" s="12">
        <f>'data convert'!AS213</f>
        <v>219.40625</v>
      </c>
      <c r="AT213" s="12">
        <f>'data convert'!AT213</f>
        <v>102.91914893617023</v>
      </c>
      <c r="AU213" s="12">
        <f>'data convert'!AU213</f>
        <v>80</v>
      </c>
      <c r="AV213" s="12">
        <f>'data convert'!AV213</f>
        <v>118</v>
      </c>
      <c r="AW213" s="12">
        <f>'data convert'!AW213</f>
        <v>170.43571428571425</v>
      </c>
      <c r="AX213" s="12">
        <f>'data convert'!AX213</f>
        <v>121.71219512195124</v>
      </c>
      <c r="AY213" s="12">
        <f>'data convert'!AY213</f>
        <v>196.87692307692302</v>
      </c>
      <c r="AZ213" s="12">
        <f>'data convert'!AZ213</f>
        <v>227.66749999999999</v>
      </c>
      <c r="BA213" s="12">
        <f>'data convert'!BA213</f>
        <v>80.407499999999999</v>
      </c>
      <c r="BB213" s="12">
        <f>'data convert'!BB213</f>
        <v>155.17380952380955</v>
      </c>
      <c r="BC213" s="12">
        <f>'data convert'!BC213</f>
        <v>106.47499999999999</v>
      </c>
      <c r="BD213" s="12">
        <f>'data convert'!BD213</f>
        <v>291.88157894736844</v>
      </c>
      <c r="BE213" s="12">
        <f>'data convert'!BE213</f>
        <v>68.400000000000006</v>
      </c>
      <c r="BF213" s="12">
        <f>'data convert'!BF213</f>
        <v>120.1</v>
      </c>
      <c r="BG213" s="12">
        <f>'data convert'!BG213</f>
        <v>121.2</v>
      </c>
      <c r="BH213" s="12">
        <f>'data convert'!BH213</f>
        <v>32.6</v>
      </c>
      <c r="BI213" s="12">
        <f>'data convert'!BI213</f>
        <v>40.799999999999997</v>
      </c>
      <c r="BJ213" s="12">
        <f>'data convert'!BJ213</f>
        <v>146.5</v>
      </c>
      <c r="BK213" s="12">
        <f>'data convert'!BK213</f>
        <v>120.8</v>
      </c>
      <c r="BL213" s="12">
        <f>'data convert'!BL213</f>
        <v>151.69999999999999</v>
      </c>
      <c r="BM213" s="12">
        <f>'data convert'!BM213</f>
        <v>125.5</v>
      </c>
      <c r="BN213" s="12">
        <f>'data convert'!BN213</f>
        <v>300</v>
      </c>
      <c r="BO213" s="12">
        <f>'data convert'!BO213</f>
        <v>23.260000000000009</v>
      </c>
      <c r="BP213" s="12">
        <f>'data convert'!BP213</f>
        <v>329.02</v>
      </c>
      <c r="BQ213" s="12">
        <f>'data convert'!BQ213</f>
        <v>80.48</v>
      </c>
      <c r="BR213" s="12">
        <f>'data convert'!BR213</f>
        <v>177.74</v>
      </c>
      <c r="BS213" s="12">
        <f>'data convert'!BS213</f>
        <v>197.71</v>
      </c>
      <c r="BV213" s="14">
        <f t="shared" si="800"/>
        <v>139.50312041576379</v>
      </c>
      <c r="BX213" s="12">
        <f t="shared" si="801"/>
        <v>117.01274762016942</v>
      </c>
      <c r="BY213" s="12">
        <f t="shared" si="802"/>
        <v>164.31376450835737</v>
      </c>
      <c r="BZ213" s="12">
        <f t="shared" si="803"/>
        <v>141.57535671344604</v>
      </c>
      <c r="CA213" s="13"/>
      <c r="CB213" s="12">
        <f t="shared" si="804"/>
        <v>102.05522784672775</v>
      </c>
      <c r="CC213" s="12">
        <f t="shared" si="805"/>
        <v>131.38076388888891</v>
      </c>
      <c r="CD213" s="12">
        <f t="shared" si="806"/>
        <v>147.22253891941392</v>
      </c>
      <c r="CF213" s="12">
        <f t="shared" si="807"/>
        <v>72.590193602693603</v>
      </c>
      <c r="CG213" s="12">
        <f t="shared" si="808"/>
        <v>204.30707967378461</v>
      </c>
      <c r="CH213" s="12">
        <f t="shared" si="809"/>
        <v>134.18960498960499</v>
      </c>
      <c r="CJ213" s="12">
        <f t="shared" si="810"/>
        <v>139.09717687862994</v>
      </c>
      <c r="CK213" s="12">
        <f t="shared" si="811"/>
        <v>133.60838507276915</v>
      </c>
      <c r="CL213" s="12">
        <f t="shared" si="812"/>
        <v>143.72608925485517</v>
      </c>
      <c r="CM213" s="13"/>
      <c r="CN213" s="12">
        <f t="shared" si="813"/>
        <v>-16.121770415289554</v>
      </c>
      <c r="CO213" s="12">
        <f t="shared" si="814"/>
        <v>17.785010126404302</v>
      </c>
      <c r="CP213" s="12">
        <f t="shared" si="815"/>
        <v>1.4854408213281016</v>
      </c>
      <c r="CR213" s="12">
        <f t="shared" si="816"/>
        <v>-26.8437669762722</v>
      </c>
      <c r="CS213" s="12">
        <f t="shared" si="817"/>
        <v>-5.8223475594435943</v>
      </c>
      <c r="CT213" s="12">
        <f t="shared" si="818"/>
        <v>5.5335095592441252</v>
      </c>
      <c r="CV213" s="12">
        <f t="shared" si="819"/>
        <v>-47.965182867342556</v>
      </c>
      <c r="CW213" s="12">
        <f t="shared" si="820"/>
        <v>46.453411984537951</v>
      </c>
      <c r="CX213" s="12">
        <f t="shared" si="821"/>
        <v>-3.8088864323054783</v>
      </c>
      <c r="CZ213" s="12">
        <f t="shared" si="822"/>
        <v>-0.29099244226509752</v>
      </c>
      <c r="DA213" s="12">
        <f t="shared" si="823"/>
        <v>-4.2255222144325124</v>
      </c>
      <c r="DB213" s="12">
        <f t="shared" si="824"/>
        <v>3.0271500927761226</v>
      </c>
      <c r="DC213" s="13"/>
      <c r="DD213" s="12">
        <f t="shared" si="825"/>
        <v>117.01274762016942</v>
      </c>
      <c r="DE213" s="12">
        <f t="shared" si="799"/>
        <v>164.31376450835737</v>
      </c>
      <c r="DF213" s="12">
        <f t="shared" si="826"/>
        <v>141.57535671344604</v>
      </c>
      <c r="DH213" s="12">
        <f t="shared" si="827"/>
        <v>-12.782812195808532</v>
      </c>
      <c r="DI213" s="12">
        <f t="shared" si="828"/>
        <v>12.279017936882356</v>
      </c>
      <c r="DJ213" s="12">
        <f t="shared" si="829"/>
        <v>25.817521521080199</v>
      </c>
      <c r="DL213" s="12">
        <f t="shared" si="830"/>
        <v>-55.822207701289997</v>
      </c>
      <c r="DM213" s="12">
        <f t="shared" si="831"/>
        <v>24.339601301869688</v>
      </c>
      <c r="DN213" s="12">
        <f t="shared" si="835"/>
        <v>-18.333314685404943</v>
      </c>
      <c r="DP213" s="12">
        <f t="shared" si="832"/>
        <v>-1.7504316375003275</v>
      </c>
      <c r="DQ213" s="12">
        <f t="shared" si="833"/>
        <v>-5.6273717584920835</v>
      </c>
      <c r="DR213" s="12">
        <f t="shared" si="834"/>
        <v>1.5191432967831346</v>
      </c>
    </row>
    <row r="214" spans="1:122" s="12" customFormat="1" ht="15.75" x14ac:dyDescent="0.25">
      <c r="A214" s="21" t="str">
        <f>'data convert'!A214</f>
        <v>Nov</v>
      </c>
      <c r="B214" s="12">
        <f>'data convert'!B214</f>
        <v>17.441935483870971</v>
      </c>
      <c r="C214" s="12">
        <f>'data convert'!C214</f>
        <v>52.766666666666659</v>
      </c>
      <c r="D214" s="12">
        <f>'data convert'!D214</f>
        <v>5.5647058823529418</v>
      </c>
      <c r="E214" s="12">
        <f>'data convert'!E214</f>
        <v>38.545161290322582</v>
      </c>
      <c r="F214" s="12">
        <f>'data convert'!F214</f>
        <v>25.022222222222219</v>
      </c>
      <c r="G214" s="12">
        <f>'data convert'!G214</f>
        <v>63.297058823529397</v>
      </c>
      <c r="H214" s="12">
        <f>'data convert'!H214</f>
        <v>31.329032258064512</v>
      </c>
      <c r="I214" s="12">
        <f>'data convert'!I214</f>
        <v>58.448387096774198</v>
      </c>
      <c r="J214" s="12">
        <f>'data convert'!J214</f>
        <v>36.422222222222224</v>
      </c>
      <c r="K214" s="12">
        <f>'data convert'!K214</f>
        <v>52.766666666666659</v>
      </c>
      <c r="L214" s="12">
        <f>'data convert'!L214</f>
        <v>19.18</v>
      </c>
      <c r="M214" s="12">
        <f>'data convert'!M214</f>
        <v>17.746428571428574</v>
      </c>
      <c r="N214" s="12">
        <f>'data convert'!N214</f>
        <v>14.463333333333333</v>
      </c>
      <c r="O214" s="12">
        <f>'data convert'!O214</f>
        <v>308.3692307692308</v>
      </c>
      <c r="P214" s="12">
        <f>'data convert'!P214</f>
        <v>23.875999999999998</v>
      </c>
      <c r="Q214" s="12">
        <f>'data convert'!Q214</f>
        <v>169.0653846153846</v>
      </c>
      <c r="R214" s="12">
        <f>'data convert'!R214</f>
        <v>33.338461538461537</v>
      </c>
      <c r="S214" s="12">
        <f>'data convert'!S214</f>
        <v>11.452000000000004</v>
      </c>
      <c r="T214" s="12">
        <f>'data convert'!T214</f>
        <v>63.307999999999993</v>
      </c>
      <c r="U214" s="12">
        <f>'data convert'!U214</f>
        <v>19.709090909090911</v>
      </c>
      <c r="V214" s="12">
        <f>'data convert'!V214</f>
        <v>24.727777777777774</v>
      </c>
      <c r="W214" s="12">
        <f>'data convert'!W214</f>
        <v>55.261111111111113</v>
      </c>
      <c r="X214" s="12">
        <f>'data convert'!X214</f>
        <v>27.005405405405408</v>
      </c>
      <c r="Y214" s="12">
        <f>'data convert'!Y214</f>
        <v>8.1916666666666664</v>
      </c>
      <c r="Z214" s="12">
        <f>'data convert'!Z214</f>
        <v>86.71875</v>
      </c>
      <c r="AA214" s="12">
        <f>'data convert'!AA214</f>
        <v>112.77837837837838</v>
      </c>
      <c r="AB214" s="12">
        <f>'data convert'!AB214</f>
        <v>92.470731707317071</v>
      </c>
      <c r="AC214" s="12">
        <f>'data convert'!AC214</f>
        <v>77.490909090909071</v>
      </c>
      <c r="AD214" s="12">
        <f>'data convert'!AD214</f>
        <v>156.91249999999999</v>
      </c>
      <c r="AE214" s="12">
        <f>'data convert'!AE214</f>
        <v>84.211999999999989</v>
      </c>
      <c r="AF214" s="12">
        <f>'data convert'!AF214</f>
        <v>52.309803921568623</v>
      </c>
      <c r="AG214" s="12">
        <f>'data convert'!AG214</f>
        <v>96.048979591836741</v>
      </c>
      <c r="AH214" s="12">
        <f>'data convert'!AH214</f>
        <v>9.9725490196078415</v>
      </c>
      <c r="AI214" s="12">
        <f>'data convert'!AI214</f>
        <v>26.048979591836737</v>
      </c>
      <c r="AJ214" s="12">
        <f>'data convert'!AJ214</f>
        <v>47.226666666666659</v>
      </c>
      <c r="AK214" s="12">
        <f>'data convert'!AK214</f>
        <v>87.385106382978734</v>
      </c>
      <c r="AL214" s="12">
        <f>'data convert'!AL214</f>
        <v>34.395833333333336</v>
      </c>
      <c r="AM214" s="12">
        <f>'data convert'!AM214</f>
        <v>8.5104166666666643</v>
      </c>
      <c r="AN214" s="12">
        <f>'data convert'!AN214</f>
        <v>17.170454545454543</v>
      </c>
      <c r="AO214" s="12">
        <f>'data convert'!AO214</f>
        <v>53.804545454545448</v>
      </c>
      <c r="AP214" s="12">
        <f>'data convert'!AP214</f>
        <v>124.69333333333331</v>
      </c>
      <c r="AQ214" s="12">
        <f>'data convert'!AQ214</f>
        <v>88.836585365853679</v>
      </c>
      <c r="AR214" s="12">
        <f>'data convert'!AR214</f>
        <v>41.213333333333331</v>
      </c>
      <c r="AS214" s="12">
        <f>'data convert'!AS214</f>
        <v>39.808333333333337</v>
      </c>
      <c r="AT214" s="12">
        <f>'data convert'!AT214</f>
        <v>25.212765957446809</v>
      </c>
      <c r="AU214" s="12">
        <f>'data convert'!AU214</f>
        <v>6</v>
      </c>
      <c r="AV214" s="12">
        <f>'data convert'!AV214</f>
        <v>64</v>
      </c>
      <c r="AW214" s="12">
        <f>'data convert'!AW214</f>
        <v>69.685714285714297</v>
      </c>
      <c r="AX214" s="12">
        <f>'data convert'!AX214</f>
        <v>57.141463414634153</v>
      </c>
      <c r="AY214" s="12">
        <f>'data convert'!AY214</f>
        <v>23.56666666666667</v>
      </c>
      <c r="AZ214" s="12">
        <f>'data convert'!AZ214</f>
        <v>42.064999999999998</v>
      </c>
      <c r="BA214" s="12">
        <f>'data convert'!BA214</f>
        <v>24.47</v>
      </c>
      <c r="BB214" s="12">
        <f>'data convert'!BB214</f>
        <v>17.592857142857145</v>
      </c>
      <c r="BC214" s="12">
        <f>'data convert'!BC214</f>
        <v>26.942499999999999</v>
      </c>
      <c r="BD214" s="12">
        <f>'data convert'!BD214</f>
        <v>111.55789473684213</v>
      </c>
      <c r="BE214" s="12">
        <f>'data convert'!BE214</f>
        <v>86.5</v>
      </c>
      <c r="BF214" s="12">
        <f>'data convert'!BF214</f>
        <v>24.6</v>
      </c>
      <c r="BG214" s="12">
        <f>'data convert'!BG214</f>
        <v>37.700000000000003</v>
      </c>
      <c r="BH214" s="12">
        <f>'data convert'!BH214</f>
        <v>66.5</v>
      </c>
      <c r="BI214" s="12">
        <f>'data convert'!BI214</f>
        <v>178.6</v>
      </c>
      <c r="BJ214" s="12">
        <f>'data convert'!BJ214</f>
        <v>48.6</v>
      </c>
      <c r="BK214" s="12">
        <f>'data convert'!BK214</f>
        <v>101.3</v>
      </c>
      <c r="BL214" s="12">
        <f>'data convert'!BL214</f>
        <v>20.9</v>
      </c>
      <c r="BM214" s="12">
        <f>'data convert'!BM214</f>
        <v>30.6</v>
      </c>
      <c r="BN214" s="12">
        <f>'data convert'!BN214</f>
        <v>52</v>
      </c>
      <c r="BO214" s="12">
        <f>'data convert'!BO214</f>
        <v>3.6099999999999977</v>
      </c>
      <c r="BP214" s="12">
        <f>'data convert'!BP214</f>
        <v>39</v>
      </c>
      <c r="BQ214" s="12">
        <f>'data convert'!BQ214</f>
        <v>31.25</v>
      </c>
      <c r="BR214" s="12">
        <f>'data convert'!BR214</f>
        <v>23.71</v>
      </c>
      <c r="BS214" s="12">
        <f>'data convert'!BS214</f>
        <v>196.94</v>
      </c>
      <c r="BV214" s="14">
        <f t="shared" si="800"/>
        <v>56.076442874738525</v>
      </c>
      <c r="BX214" s="12">
        <f t="shared" si="801"/>
        <v>58.077425498747068</v>
      </c>
      <c r="BY214" s="12">
        <f t="shared" si="802"/>
        <v>52.708270170041956</v>
      </c>
      <c r="BZ214" s="12">
        <f t="shared" si="803"/>
        <v>57.080682065234043</v>
      </c>
      <c r="CA214" s="13"/>
      <c r="CB214" s="12">
        <f t="shared" si="804"/>
        <v>57.018340713080228</v>
      </c>
      <c r="CC214" s="12">
        <f t="shared" si="805"/>
        <v>55.943371212121207</v>
      </c>
      <c r="CD214" s="12">
        <f t="shared" si="806"/>
        <v>61.792164606227104</v>
      </c>
      <c r="CF214" s="12">
        <f t="shared" si="807"/>
        <v>21.096338383838379</v>
      </c>
      <c r="CG214" s="12">
        <f t="shared" si="808"/>
        <v>54.816043917115174</v>
      </c>
      <c r="CH214" s="12">
        <f t="shared" si="809"/>
        <v>79.215015015015013</v>
      </c>
      <c r="CJ214" s="12">
        <f t="shared" si="810"/>
        <v>70.71276970646548</v>
      </c>
      <c r="CK214" s="12">
        <f t="shared" si="811"/>
        <v>35.276623761891791</v>
      </c>
      <c r="CL214" s="12">
        <f t="shared" si="812"/>
        <v>65.95824172404177</v>
      </c>
      <c r="CM214" s="13"/>
      <c r="CN214" s="12">
        <f t="shared" si="813"/>
        <v>3.5683123276529214</v>
      </c>
      <c r="CO214" s="12">
        <f t="shared" si="814"/>
        <v>-6.0063950779122495</v>
      </c>
      <c r="CP214" s="12">
        <f t="shared" si="815"/>
        <v>1.7908396806458469</v>
      </c>
      <c r="CR214" s="12">
        <f t="shared" si="816"/>
        <v>1.6796675931204823</v>
      </c>
      <c r="CS214" s="12">
        <f t="shared" si="817"/>
        <v>-0.23730403676739809</v>
      </c>
      <c r="CT214" s="12">
        <f t="shared" si="818"/>
        <v>10.192732346194186</v>
      </c>
      <c r="CV214" s="12">
        <f t="shared" si="819"/>
        <v>-62.379321329345736</v>
      </c>
      <c r="CW214" s="12">
        <f t="shared" si="820"/>
        <v>-2.2476442745107494</v>
      </c>
      <c r="CX214" s="12">
        <f t="shared" si="821"/>
        <v>41.262553318445271</v>
      </c>
      <c r="CZ214" s="12">
        <f t="shared" si="822"/>
        <v>26.100669160526174</v>
      </c>
      <c r="DA214" s="12">
        <f t="shared" si="823"/>
        <v>-37.091901780055125</v>
      </c>
      <c r="DB214" s="12">
        <f t="shared" si="824"/>
        <v>17.622014419453887</v>
      </c>
      <c r="DC214" s="13"/>
      <c r="DD214" s="12">
        <f t="shared" si="825"/>
        <v>58.077425498747068</v>
      </c>
      <c r="DE214" s="12">
        <f t="shared" si="799"/>
        <v>52.708270170041956</v>
      </c>
      <c r="DF214" s="12">
        <f t="shared" si="826"/>
        <v>57.080682065234043</v>
      </c>
      <c r="DH214" s="12">
        <f t="shared" si="827"/>
        <v>-1.8235739214881153</v>
      </c>
      <c r="DI214" s="12">
        <f t="shared" si="828"/>
        <v>-3.6744987717678717</v>
      </c>
      <c r="DJ214" s="12">
        <f t="shared" si="829"/>
        <v>6.39618418960423</v>
      </c>
      <c r="DL214" s="12">
        <f t="shared" si="830"/>
        <v>-59.975278422570952</v>
      </c>
      <c r="DM214" s="12">
        <f t="shared" si="831"/>
        <v>3.9989431265213904</v>
      </c>
      <c r="DN214" s="12">
        <f t="shared" si="835"/>
        <v>50.289536650434066</v>
      </c>
      <c r="DP214" s="12">
        <f t="shared" si="832"/>
        <v>23.882138664096818</v>
      </c>
      <c r="DQ214" s="12">
        <f t="shared" si="833"/>
        <v>-38.198664617258281</v>
      </c>
      <c r="DR214" s="12">
        <f t="shared" si="834"/>
        <v>15.552651681110085</v>
      </c>
    </row>
    <row r="215" spans="1:122" s="12" customFormat="1" ht="15.75" x14ac:dyDescent="0.25">
      <c r="A215" s="21" t="str">
        <f>'data convert'!A215</f>
        <v>Dec</v>
      </c>
      <c r="B215" s="12">
        <f>'data convert'!B215</f>
        <v>0</v>
      </c>
      <c r="C215" s="12">
        <f>'data convert'!C215</f>
        <v>11.778494623655915</v>
      </c>
      <c r="D215" s="12">
        <f>'data convert'!D215</f>
        <v>1.0911764705882354</v>
      </c>
      <c r="E215" s="12">
        <f>'data convert'!E215</f>
        <v>25.93870967741935</v>
      </c>
      <c r="F215" s="12">
        <f>'data convert'!F215</f>
        <v>10.05185185185185</v>
      </c>
      <c r="G215" s="12">
        <f>'data convert'!G215</f>
        <v>2.2794117647058822</v>
      </c>
      <c r="H215" s="12">
        <f>'data convert'!H215</f>
        <v>0</v>
      </c>
      <c r="I215" s="12">
        <f>'data convert'!I215</f>
        <v>1.6774193548387095</v>
      </c>
      <c r="J215" s="12">
        <f>'data convert'!J215</f>
        <v>12.283333333333335</v>
      </c>
      <c r="K215" s="12">
        <f>'data convert'!K215</f>
        <v>11.778494623655915</v>
      </c>
      <c r="L215" s="12">
        <f>'data convert'!L215</f>
        <v>1.0033333333333334</v>
      </c>
      <c r="M215" s="12">
        <f>'data convert'!M215</f>
        <v>60.567857142857143</v>
      </c>
      <c r="N215" s="12">
        <f>'data convert'!N215</f>
        <v>7.09</v>
      </c>
      <c r="O215" s="12">
        <f>'data convert'!O215</f>
        <v>10.823076923076922</v>
      </c>
      <c r="P215" s="12">
        <f>'data convert'!P215</f>
        <v>18.440000000000001</v>
      </c>
      <c r="Q215" s="12">
        <f>'data convert'!Q215</f>
        <v>7.5038461538461538</v>
      </c>
      <c r="R215" s="12">
        <f>'data convert'!R215</f>
        <v>27.20384615384615</v>
      </c>
      <c r="S215" s="12">
        <f>'data convert'!S215</f>
        <v>15.936</v>
      </c>
      <c r="T215" s="12">
        <f>'data convert'!T215</f>
        <v>23.18</v>
      </c>
      <c r="U215" s="12">
        <f>'data convert'!U215</f>
        <v>2.4606060606060609</v>
      </c>
      <c r="V215" s="12">
        <f>'data convert'!V215</f>
        <v>5.3805555555555555</v>
      </c>
      <c r="W215" s="12">
        <f>'data convert'!W215</f>
        <v>82.291666666666671</v>
      </c>
      <c r="X215" s="12">
        <f>'data convert'!X215</f>
        <v>17.532432432432429</v>
      </c>
      <c r="Y215" s="12">
        <f>'data convert'!Y215</f>
        <v>5.5555555555555558E-3</v>
      </c>
      <c r="Z215" s="12">
        <f>'data convert'!Z215</f>
        <v>4.765625</v>
      </c>
      <c r="AA215" s="12">
        <f>'data convert'!AA215</f>
        <v>5.8054054054054056</v>
      </c>
      <c r="AB215" s="12">
        <f>'data convert'!AB215</f>
        <v>9.7560975609756101E-2</v>
      </c>
      <c r="AC215" s="12">
        <f>'data convert'!AC215</f>
        <v>34.120454545454542</v>
      </c>
      <c r="AD215" s="12">
        <f>'data convert'!AD215</f>
        <v>4.2729166666666663</v>
      </c>
      <c r="AE215" s="12">
        <f>'data convert'!AE215</f>
        <v>6.12</v>
      </c>
      <c r="AF215" s="12">
        <f>'data convert'!AF215</f>
        <v>5.4647058823529413</v>
      </c>
      <c r="AG215" s="12">
        <f>'data convert'!AG215</f>
        <v>1.3224489795918366</v>
      </c>
      <c r="AH215" s="12">
        <f>'data convert'!AH215</f>
        <v>39.798039215686273</v>
      </c>
      <c r="AI215" s="12">
        <f>'data convert'!AI215</f>
        <v>9.6632653061224509</v>
      </c>
      <c r="AJ215" s="12">
        <f>'data convert'!AJ215</f>
        <v>7.724444444444444</v>
      </c>
      <c r="AK215" s="12">
        <f>'data convert'!AK215</f>
        <v>14.708510638297874</v>
      </c>
      <c r="AL215" s="12">
        <f>'data convert'!AL215</f>
        <v>24.96875</v>
      </c>
      <c r="AM215" s="12">
        <f>'data convert'!AM215</f>
        <v>15.877083333333337</v>
      </c>
      <c r="AN215" s="12">
        <f>'data convert'!AN215</f>
        <v>3.4931818181818177</v>
      </c>
      <c r="AO215" s="12">
        <f>'data convert'!AO215</f>
        <v>4.2840909090909101</v>
      </c>
      <c r="AP215" s="12">
        <f>'data convert'!AP215</f>
        <v>0</v>
      </c>
      <c r="AQ215" s="12">
        <f>'data convert'!AQ215</f>
        <v>0.39512195121951216</v>
      </c>
      <c r="AR215" s="12">
        <f>'data convert'!AR215</f>
        <v>28.777777777777779</v>
      </c>
      <c r="AS215" s="12">
        <f>'data convert'!AS215</f>
        <v>4.5541666666666663</v>
      </c>
      <c r="AT215" s="12">
        <f>'data convert'!AT215</f>
        <v>1.0638297872340425E-2</v>
      </c>
      <c r="AU215" s="12">
        <f>'data convert'!AU215</f>
        <v>43</v>
      </c>
      <c r="AV215" s="12">
        <f>'data convert'!AV215</f>
        <v>26</v>
      </c>
      <c r="AW215" s="12">
        <f>'data convert'!AW215</f>
        <v>27.421428571428571</v>
      </c>
      <c r="AX215" s="12">
        <f>'data convert'!AX215</f>
        <v>11.248780487804877</v>
      </c>
      <c r="AY215" s="12">
        <f>'data convert'!AY215</f>
        <v>3.4256410256410255</v>
      </c>
      <c r="AZ215" s="12">
        <f>'data convert'!AZ215</f>
        <v>11.05</v>
      </c>
      <c r="BA215" s="12">
        <f>'data convert'!BA215</f>
        <v>3.4449999999999998</v>
      </c>
      <c r="BB215" s="12">
        <f>'data convert'!BB215</f>
        <v>0.63333333333333341</v>
      </c>
      <c r="BC215" s="12">
        <f>'data convert'!BC215</f>
        <v>1.1399999999999999</v>
      </c>
      <c r="BD215" s="12">
        <f>'data convert'!BD215</f>
        <v>20.060526315789474</v>
      </c>
      <c r="BE215" s="12">
        <f>'data convert'!BE215</f>
        <v>6.8</v>
      </c>
      <c r="BF215" s="12">
        <f>'data convert'!BF215</f>
        <v>49.8</v>
      </c>
      <c r="BG215" s="12">
        <f>'data convert'!BG215</f>
        <v>2.1</v>
      </c>
      <c r="BH215" s="12">
        <f>'data convert'!BH215</f>
        <v>9.8000000000000007</v>
      </c>
      <c r="BI215" s="12">
        <f>'data convert'!BI215</f>
        <v>16</v>
      </c>
      <c r="BJ215" s="12">
        <f>'data convert'!BJ215</f>
        <v>11.4</v>
      </c>
      <c r="BK215" s="12">
        <f>'data convert'!BK215</f>
        <v>25.6</v>
      </c>
      <c r="BL215" s="12">
        <f>'data convert'!BL215</f>
        <v>3.4</v>
      </c>
      <c r="BM215" s="12">
        <f>'data convert'!BM215</f>
        <v>8.5</v>
      </c>
      <c r="BN215" s="12">
        <f>'data convert'!BN215</f>
        <v>3</v>
      </c>
      <c r="BO215" s="12">
        <f>'data convert'!BO215</f>
        <v>80.200000000000031</v>
      </c>
      <c r="BP215" s="12">
        <f>'data convert'!BP215</f>
        <v>35.08</v>
      </c>
      <c r="BQ215" s="12">
        <f>'data convert'!BQ215</f>
        <v>4.3899999999999997</v>
      </c>
      <c r="BR215" s="12">
        <f>'data convert'!BR215</f>
        <v>37.119999999999997</v>
      </c>
      <c r="BS215" s="12">
        <f>'data convert'!BS215</f>
        <v>49.54</v>
      </c>
      <c r="BV215" s="14">
        <f t="shared" si="800"/>
        <v>15.181093788937099</v>
      </c>
      <c r="BX215" s="12">
        <f t="shared" si="801"/>
        <v>20.31615919934033</v>
      </c>
      <c r="BY215" s="12">
        <f t="shared" si="802"/>
        <v>15.065216040503941</v>
      </c>
      <c r="BZ215" s="12">
        <f t="shared" si="803"/>
        <v>13.140959055138405</v>
      </c>
      <c r="CA215" s="13"/>
      <c r="CB215" s="12">
        <f t="shared" si="804"/>
        <v>23.895507982347787</v>
      </c>
      <c r="CC215" s="12">
        <f t="shared" si="805"/>
        <v>29.544602272727271</v>
      </c>
      <c r="CD215" s="12">
        <f t="shared" si="806"/>
        <v>6.7535657051282056</v>
      </c>
      <c r="CF215" s="12">
        <f t="shared" si="807"/>
        <v>6.7725168350168339</v>
      </c>
      <c r="CG215" s="12">
        <f t="shared" si="808"/>
        <v>19.733573389608779</v>
      </c>
      <c r="CH215" s="12">
        <f t="shared" si="809"/>
        <v>11.61034881034881</v>
      </c>
      <c r="CJ215" s="12">
        <f t="shared" si="810"/>
        <v>11.832482264781996</v>
      </c>
      <c r="CK215" s="12">
        <f t="shared" si="811"/>
        <v>14.245489666254594</v>
      </c>
      <c r="CL215" s="12">
        <f t="shared" si="812"/>
        <v>13.744279545319472</v>
      </c>
      <c r="CM215" s="13"/>
      <c r="CN215" s="12">
        <f t="shared" si="813"/>
        <v>33.825398102377186</v>
      </c>
      <c r="CO215" s="12">
        <f t="shared" si="814"/>
        <v>-0.76330302706911546</v>
      </c>
      <c r="CP215" s="12">
        <f t="shared" si="815"/>
        <v>-13.438654435330607</v>
      </c>
      <c r="CR215" s="12">
        <f t="shared" si="816"/>
        <v>57.403071969433014</v>
      </c>
      <c r="CS215" s="12">
        <f t="shared" si="817"/>
        <v>94.614450602085569</v>
      </c>
      <c r="CT215" s="12">
        <f t="shared" si="818"/>
        <v>-55.513312815116635</v>
      </c>
      <c r="CV215" s="12">
        <f t="shared" si="819"/>
        <v>-55.388479057074512</v>
      </c>
      <c r="CW215" s="12">
        <f t="shared" si="820"/>
        <v>29.987823433310208</v>
      </c>
      <c r="CX215" s="12">
        <f t="shared" si="821"/>
        <v>-23.520999397226529</v>
      </c>
      <c r="CZ215" s="12">
        <f t="shared" si="822"/>
        <v>-22.057775089930168</v>
      </c>
      <c r="DA215" s="12">
        <f t="shared" si="823"/>
        <v>-6.1629559483013487</v>
      </c>
      <c r="DB215" s="12">
        <f t="shared" si="824"/>
        <v>-9.4644975098215607</v>
      </c>
      <c r="DC215" s="13"/>
      <c r="DD215" s="12">
        <f t="shared" si="825"/>
        <v>20.31615919934033</v>
      </c>
      <c r="DE215" s="12">
        <f t="shared" si="799"/>
        <v>15.065216040503941</v>
      </c>
      <c r="DF215" s="12">
        <f t="shared" si="826"/>
        <v>13.140959055138405</v>
      </c>
      <c r="DH215" s="12">
        <f t="shared" si="827"/>
        <v>17.618235552730262</v>
      </c>
      <c r="DI215" s="12">
        <f t="shared" si="828"/>
        <v>45.424152187617189</v>
      </c>
      <c r="DJ215" s="12">
        <f t="shared" si="829"/>
        <v>-66.757664975634285</v>
      </c>
      <c r="DL215" s="12">
        <f t="shared" si="830"/>
        <v>-55.045338767074938</v>
      </c>
      <c r="DM215" s="12">
        <f t="shared" si="831"/>
        <v>30.987656178003792</v>
      </c>
      <c r="DN215" s="12">
        <f t="shared" si="835"/>
        <v>-22.93274268929477</v>
      </c>
      <c r="DP215" s="12">
        <f t="shared" si="832"/>
        <v>-9.9572396875003211</v>
      </c>
      <c r="DQ215" s="12">
        <f t="shared" si="833"/>
        <v>8.4052511424901937</v>
      </c>
      <c r="DR215" s="12">
        <f t="shared" si="834"/>
        <v>4.5911450423791997</v>
      </c>
    </row>
    <row r="216" spans="1:122" ht="15.75" x14ac:dyDescent="0.25">
      <c r="A216" s="21" t="str">
        <f>'data convert'!A216</f>
        <v xml:space="preserve">Annual </v>
      </c>
      <c r="B216">
        <f>SUM(B204:B215)</f>
        <v>501.49032258064511</v>
      </c>
      <c r="C216">
        <f t="shared" ref="C216:BN216" si="836">SUM(C204:C215)</f>
        <v>686.79784946236555</v>
      </c>
      <c r="D216">
        <f t="shared" si="836"/>
        <v>810.49705882352953</v>
      </c>
      <c r="E216">
        <f t="shared" si="836"/>
        <v>1033.4161290322581</v>
      </c>
      <c r="F216">
        <f t="shared" si="836"/>
        <v>546.57777777777778</v>
      </c>
      <c r="G216">
        <f t="shared" si="836"/>
        <v>853.37058823529401</v>
      </c>
      <c r="H216">
        <f t="shared" si="836"/>
        <v>452.82258064516134</v>
      </c>
      <c r="I216">
        <f t="shared" si="836"/>
        <v>670.75483870967741</v>
      </c>
      <c r="J216">
        <f t="shared" si="836"/>
        <v>493.93888888888893</v>
      </c>
      <c r="K216">
        <f t="shared" si="836"/>
        <v>686.79784946236555</v>
      </c>
      <c r="L216">
        <f t="shared" si="836"/>
        <v>470.94666666666666</v>
      </c>
      <c r="M216">
        <f t="shared" si="836"/>
        <v>805.03849206349207</v>
      </c>
      <c r="N216">
        <f t="shared" si="836"/>
        <v>506.11666666666667</v>
      </c>
      <c r="O216">
        <f t="shared" si="836"/>
        <v>1592.9076923076925</v>
      </c>
      <c r="P216">
        <f t="shared" si="836"/>
        <v>347.29599999999994</v>
      </c>
      <c r="Q216">
        <f t="shared" si="836"/>
        <v>797.91153846153838</v>
      </c>
      <c r="R216">
        <f t="shared" si="836"/>
        <v>507.39615384615388</v>
      </c>
      <c r="S216">
        <f t="shared" si="836"/>
        <v>520.96400000000006</v>
      </c>
      <c r="T216">
        <f t="shared" si="836"/>
        <v>655.30399999999997</v>
      </c>
      <c r="U216">
        <f t="shared" si="836"/>
        <v>598.07575757575762</v>
      </c>
      <c r="V216">
        <f t="shared" si="836"/>
        <v>574.93333333333339</v>
      </c>
      <c r="W216">
        <f t="shared" si="836"/>
        <v>729.16666666666652</v>
      </c>
      <c r="X216">
        <f t="shared" si="836"/>
        <v>734.35135135135124</v>
      </c>
      <c r="Y216">
        <f t="shared" si="836"/>
        <v>743.90555555555568</v>
      </c>
      <c r="Z216">
        <f t="shared" si="836"/>
        <v>881.25624999999991</v>
      </c>
      <c r="AA216">
        <f t="shared" si="836"/>
        <v>486.42702702702695</v>
      </c>
      <c r="AB216">
        <f t="shared" si="836"/>
        <v>758.25121951219512</v>
      </c>
      <c r="AC216">
        <f t="shared" si="836"/>
        <v>639.43106060606056</v>
      </c>
      <c r="AD216">
        <f t="shared" si="836"/>
        <v>791.26041666666674</v>
      </c>
      <c r="AE216">
        <f t="shared" si="836"/>
        <v>481.04799999999989</v>
      </c>
      <c r="AF216">
        <f t="shared" si="836"/>
        <v>789.97843137254904</v>
      </c>
      <c r="AG216">
        <f t="shared" si="836"/>
        <v>512.76734693877552</v>
      </c>
      <c r="AH216">
        <f t="shared" si="836"/>
        <v>595.59019607843129</v>
      </c>
      <c r="AI216">
        <f t="shared" si="836"/>
        <v>619.02857142857147</v>
      </c>
      <c r="AJ216">
        <f t="shared" si="836"/>
        <v>475.2977777777777</v>
      </c>
      <c r="AK216">
        <f t="shared" si="836"/>
        <v>612.57446808510633</v>
      </c>
      <c r="AL216">
        <f t="shared" si="836"/>
        <v>574.20833333333337</v>
      </c>
      <c r="AM216">
        <f t="shared" si="836"/>
        <v>697.65208333333317</v>
      </c>
      <c r="AN216">
        <f t="shared" si="836"/>
        <v>550.55681818181824</v>
      </c>
      <c r="AO216">
        <f t="shared" si="836"/>
        <v>552.23181818181808</v>
      </c>
      <c r="AP216">
        <f t="shared" si="836"/>
        <v>936.13111111111107</v>
      </c>
      <c r="AQ216">
        <f t="shared" si="836"/>
        <v>598.98048780487807</v>
      </c>
      <c r="AR216">
        <f t="shared" si="836"/>
        <v>713.18666666666672</v>
      </c>
      <c r="AS216">
        <f t="shared" si="836"/>
        <v>584.83958333333328</v>
      </c>
      <c r="AT216">
        <f t="shared" si="836"/>
        <v>647.31914893617034</v>
      </c>
      <c r="AU216">
        <f t="shared" si="836"/>
        <v>786</v>
      </c>
      <c r="AV216">
        <f t="shared" si="836"/>
        <v>631</v>
      </c>
      <c r="AW216">
        <f t="shared" si="836"/>
        <v>790.65429732868756</v>
      </c>
      <c r="AX216">
        <f t="shared" si="836"/>
        <v>586.26902439024389</v>
      </c>
      <c r="AY216">
        <f t="shared" si="836"/>
        <v>776.98286099865038</v>
      </c>
      <c r="AZ216">
        <f t="shared" si="836"/>
        <v>817.15179487179489</v>
      </c>
      <c r="BA216">
        <f t="shared" si="836"/>
        <v>424.013141025641</v>
      </c>
      <c r="BB216">
        <f t="shared" si="836"/>
        <v>492.0425667828107</v>
      </c>
      <c r="BC216">
        <f t="shared" si="836"/>
        <v>622.52814102564105</v>
      </c>
      <c r="BD216">
        <f t="shared" si="836"/>
        <v>1043.7280701754387</v>
      </c>
      <c r="BE216">
        <f t="shared" si="836"/>
        <v>595.79999999999995</v>
      </c>
      <c r="BF216">
        <f t="shared" si="836"/>
        <v>840</v>
      </c>
      <c r="BG216">
        <f t="shared" si="836"/>
        <v>886.10000000000025</v>
      </c>
      <c r="BH216">
        <f t="shared" si="836"/>
        <v>646.80000000000007</v>
      </c>
      <c r="BI216">
        <f t="shared" si="836"/>
        <v>920.9</v>
      </c>
      <c r="BJ216">
        <f t="shared" si="836"/>
        <v>734.4</v>
      </c>
      <c r="BK216">
        <f t="shared" si="836"/>
        <v>717.8</v>
      </c>
      <c r="BL216">
        <f t="shared" si="836"/>
        <v>663.8</v>
      </c>
      <c r="BM216">
        <f t="shared" si="836"/>
        <v>518</v>
      </c>
      <c r="BN216">
        <f t="shared" si="836"/>
        <v>967</v>
      </c>
      <c r="BO216">
        <f t="shared" ref="BO216:BS216" si="837">SUM(BO204:BO215)</f>
        <v>602.92000000000007</v>
      </c>
      <c r="BP216">
        <f t="shared" si="837"/>
        <v>1230.94</v>
      </c>
      <c r="BQ216">
        <f t="shared" si="837"/>
        <v>532.75</v>
      </c>
      <c r="BR216">
        <f t="shared" si="837"/>
        <v>744.09</v>
      </c>
      <c r="BS216">
        <f t="shared" si="837"/>
        <v>1250.92</v>
      </c>
      <c r="BV216" s="14">
        <f t="shared" ref="BV216" si="838">SUM(BV204:BV215)</f>
        <v>694.87692101553375</v>
      </c>
      <c r="BX216">
        <f t="shared" ref="BX216:BZ216" si="839">SUM(BX204:BX215)</f>
        <v>690.67274392039189</v>
      </c>
      <c r="BY216">
        <f t="shared" si="839"/>
        <v>749.71412000958924</v>
      </c>
      <c r="BZ216">
        <f t="shared" si="839"/>
        <v>680.28868103495711</v>
      </c>
      <c r="CB216">
        <f t="shared" ref="CB216:CD216" si="840">SUM(CB204:CB215)</f>
        <v>688.25183202091966</v>
      </c>
      <c r="CC216">
        <f t="shared" si="840"/>
        <v>606.81969696969691</v>
      </c>
      <c r="CD216">
        <f t="shared" si="840"/>
        <v>738.65154714442053</v>
      </c>
      <c r="CF216">
        <f t="shared" ref="CF216:CH216" si="841">SUM(CF204:CF215)</f>
        <v>548.56729797979813</v>
      </c>
      <c r="CG216">
        <f t="shared" si="841"/>
        <v>851.76411039754657</v>
      </c>
      <c r="CH216">
        <f t="shared" si="841"/>
        <v>660.40329600855921</v>
      </c>
      <c r="CJ216">
        <f t="shared" ref="CJ216:CL216" si="842">SUM(CJ204:CJ215)</f>
        <v>747.64439857776154</v>
      </c>
      <c r="CK216">
        <f t="shared" si="842"/>
        <v>634.90522054692519</v>
      </c>
      <c r="CL216">
        <f t="shared" si="842"/>
        <v>665.72039864379883</v>
      </c>
      <c r="CN216" s="12">
        <f>(BX216-$BV216)/$BV216*100</f>
        <v>-0.60502471272144542</v>
      </c>
      <c r="CO216" s="12">
        <f t="shared" si="814"/>
        <v>7.8916420067474968</v>
      </c>
      <c r="CP216" s="12">
        <f t="shared" si="815"/>
        <v>-2.0993991222584483</v>
      </c>
      <c r="CR216" s="12">
        <f>(CB216-$BV216)/$BV216*100</f>
        <v>-0.95341905800120641</v>
      </c>
      <c r="CS216" s="12">
        <f t="shared" si="817"/>
        <v>-12.672348351582158</v>
      </c>
      <c r="CT216" s="12">
        <f t="shared" si="818"/>
        <v>6.2996229699083948</v>
      </c>
      <c r="CV216" s="12">
        <f>(CF216-$BV216)/$BV216*100</f>
        <v>-21.055473078874197</v>
      </c>
      <c r="CW216" s="12">
        <f t="shared" si="820"/>
        <v>22.57769464450319</v>
      </c>
      <c r="CX216" s="12">
        <f t="shared" si="821"/>
        <v>-4.9611123875855272</v>
      </c>
      <c r="CZ216" s="12">
        <f>(CJ216-$BV216)/$BV216*100</f>
        <v>7.593787614231065</v>
      </c>
      <c r="DA216" s="12">
        <f t="shared" si="823"/>
        <v>-8.6305500520815119</v>
      </c>
      <c r="DB216" s="12">
        <f t="shared" si="824"/>
        <v>-4.1959261402902657</v>
      </c>
      <c r="DD216" s="12">
        <f t="shared" si="825"/>
        <v>690.67274392039189</v>
      </c>
      <c r="DE216" s="12">
        <f t="shared" si="799"/>
        <v>749.71412000958924</v>
      </c>
      <c r="DF216" s="12">
        <f t="shared" si="826"/>
        <v>680.28868103495711</v>
      </c>
      <c r="DH216" s="12">
        <f t="shared" si="827"/>
        <v>-0.35051504794161514</v>
      </c>
      <c r="DI216" s="12">
        <f t="shared" si="828"/>
        <v>-12.140778348183961</v>
      </c>
      <c r="DJ216" s="12">
        <f t="shared" si="829"/>
        <v>6.9466767939461009</v>
      </c>
      <c r="DL216" s="12">
        <f t="shared" si="830"/>
        <v>-26.829803075766844</v>
      </c>
      <c r="DM216" s="12">
        <f t="shared" si="831"/>
        <v>13.611853860595833</v>
      </c>
      <c r="DN216" s="12">
        <f t="shared" si="835"/>
        <v>-11.912650651409326</v>
      </c>
      <c r="DP216" s="12">
        <f t="shared" si="832"/>
        <v>9.9010492781289283</v>
      </c>
      <c r="DQ216" s="12">
        <f t="shared" si="833"/>
        <v>-6.6712061736772963</v>
      </c>
      <c r="DR216" s="12">
        <f t="shared" si="834"/>
        <v>-2.1414853425158897</v>
      </c>
    </row>
    <row r="217" spans="1:122" ht="15.75" x14ac:dyDescent="0.25">
      <c r="A217" s="21" t="str">
        <f>'data convert'!A217</f>
        <v>winter</v>
      </c>
      <c r="B217">
        <f>SUM(B204:B205)</f>
        <v>0</v>
      </c>
      <c r="C217">
        <f t="shared" ref="C217:BN217" si="843">SUM(C204:C205)</f>
        <v>6.774193548387097</v>
      </c>
      <c r="D217">
        <f t="shared" si="843"/>
        <v>0</v>
      </c>
      <c r="E217">
        <f t="shared" si="843"/>
        <v>8.4645161290322584</v>
      </c>
      <c r="F217">
        <f t="shared" si="843"/>
        <v>4.6888888888888891</v>
      </c>
      <c r="G217">
        <f t="shared" si="843"/>
        <v>0</v>
      </c>
      <c r="H217">
        <f t="shared" si="843"/>
        <v>0</v>
      </c>
      <c r="I217">
        <f t="shared" si="843"/>
        <v>12.948387096774193</v>
      </c>
      <c r="J217">
        <f t="shared" si="843"/>
        <v>24.344444444444445</v>
      </c>
      <c r="K217">
        <f t="shared" si="843"/>
        <v>6.774193548387097</v>
      </c>
      <c r="L217">
        <f t="shared" si="843"/>
        <v>2.4299999999999997</v>
      </c>
      <c r="M217">
        <f t="shared" si="843"/>
        <v>5.0357142857142865</v>
      </c>
      <c r="N217">
        <f t="shared" si="843"/>
        <v>2.8566666666666665</v>
      </c>
      <c r="O217">
        <f t="shared" si="843"/>
        <v>1.1653846153846155</v>
      </c>
      <c r="P217">
        <f t="shared" si="843"/>
        <v>0</v>
      </c>
      <c r="Q217">
        <f t="shared" si="843"/>
        <v>3.3307692307692309</v>
      </c>
      <c r="R217">
        <f t="shared" si="843"/>
        <v>8.6038461538461526</v>
      </c>
      <c r="S217">
        <f t="shared" si="843"/>
        <v>0.61199999999999999</v>
      </c>
      <c r="T217">
        <f t="shared" si="843"/>
        <v>0</v>
      </c>
      <c r="U217">
        <f t="shared" si="843"/>
        <v>9.4878787878787882</v>
      </c>
      <c r="V217">
        <f t="shared" si="843"/>
        <v>15.472222222222223</v>
      </c>
      <c r="W217">
        <f t="shared" si="843"/>
        <v>0.10555555555555556</v>
      </c>
      <c r="X217">
        <f t="shared" si="843"/>
        <v>0</v>
      </c>
      <c r="Y217">
        <f t="shared" si="843"/>
        <v>0</v>
      </c>
      <c r="Z217">
        <f t="shared" si="843"/>
        <v>1.5531250000000001</v>
      </c>
      <c r="AA217">
        <f t="shared" si="843"/>
        <v>0.25135135135135139</v>
      </c>
      <c r="AB217">
        <f t="shared" si="843"/>
        <v>7.8048780487804878E-2</v>
      </c>
      <c r="AC217">
        <f t="shared" si="843"/>
        <v>5.6977272727272732</v>
      </c>
      <c r="AD217">
        <f t="shared" si="843"/>
        <v>27.8125</v>
      </c>
      <c r="AE217">
        <f t="shared" si="843"/>
        <v>0</v>
      </c>
      <c r="AF217">
        <f t="shared" si="843"/>
        <v>0.58235294117647063</v>
      </c>
      <c r="AG217">
        <f t="shared" si="843"/>
        <v>0.81632653061224492</v>
      </c>
      <c r="AH217">
        <f t="shared" si="843"/>
        <v>0</v>
      </c>
      <c r="AI217">
        <f t="shared" si="843"/>
        <v>19.983673469387757</v>
      </c>
      <c r="AJ217">
        <f t="shared" si="843"/>
        <v>7.2822222222222219</v>
      </c>
      <c r="AK217">
        <f t="shared" si="843"/>
        <v>34.046808510638307</v>
      </c>
      <c r="AL217">
        <f t="shared" si="843"/>
        <v>1.6666666666666666E-2</v>
      </c>
      <c r="AM217">
        <f t="shared" si="843"/>
        <v>3.9249999999999998</v>
      </c>
      <c r="AN217">
        <f t="shared" si="843"/>
        <v>0</v>
      </c>
      <c r="AO217">
        <f t="shared" si="843"/>
        <v>1.0863636363636364</v>
      </c>
      <c r="AP217">
        <f t="shared" si="843"/>
        <v>5.0266666666666664</v>
      </c>
      <c r="AQ217">
        <f t="shared" si="843"/>
        <v>1.2341463414634144</v>
      </c>
      <c r="AR217">
        <f t="shared" si="843"/>
        <v>0</v>
      </c>
      <c r="AS217">
        <f t="shared" si="843"/>
        <v>2.5000000000000004</v>
      </c>
      <c r="AT217">
        <f t="shared" si="843"/>
        <v>3.2936170212765949</v>
      </c>
      <c r="AU217">
        <f t="shared" si="843"/>
        <v>0</v>
      </c>
      <c r="AV217">
        <f t="shared" si="843"/>
        <v>1</v>
      </c>
      <c r="AW217">
        <f t="shared" si="843"/>
        <v>1.7328687572590011</v>
      </c>
      <c r="AX217">
        <f t="shared" si="843"/>
        <v>3.8421951219512196</v>
      </c>
      <c r="AY217">
        <f t="shared" si="843"/>
        <v>35.582860998650467</v>
      </c>
      <c r="AZ217">
        <f t="shared" si="843"/>
        <v>2.6717948717948721</v>
      </c>
      <c r="BA217">
        <f t="shared" si="843"/>
        <v>7.0281410256410251</v>
      </c>
      <c r="BB217">
        <f t="shared" si="843"/>
        <v>1.6068524970963995</v>
      </c>
      <c r="BC217">
        <f t="shared" si="843"/>
        <v>2.9306410256410258</v>
      </c>
      <c r="BD217">
        <f t="shared" si="843"/>
        <v>10.249122807017544</v>
      </c>
      <c r="BE217">
        <f t="shared" si="843"/>
        <v>0</v>
      </c>
      <c r="BF217">
        <f t="shared" si="843"/>
        <v>0.6</v>
      </c>
      <c r="BG217">
        <f t="shared" si="843"/>
        <v>14.7</v>
      </c>
      <c r="BH217">
        <f t="shared" si="843"/>
        <v>0.1</v>
      </c>
      <c r="BI217">
        <f t="shared" si="843"/>
        <v>1.6</v>
      </c>
      <c r="BJ217">
        <f t="shared" si="843"/>
        <v>21.1</v>
      </c>
      <c r="BK217">
        <f t="shared" si="843"/>
        <v>0</v>
      </c>
      <c r="BL217">
        <f t="shared" si="843"/>
        <v>16.5</v>
      </c>
      <c r="BM217">
        <f t="shared" si="843"/>
        <v>0</v>
      </c>
      <c r="BN217">
        <f t="shared" si="843"/>
        <v>28</v>
      </c>
      <c r="BO217">
        <f t="shared" ref="BO217:BS217" si="844">SUM(BO204:BO205)</f>
        <v>8.7399999999999984</v>
      </c>
      <c r="BP217">
        <f t="shared" si="844"/>
        <v>9.35</v>
      </c>
      <c r="BQ217">
        <f t="shared" si="844"/>
        <v>7.88</v>
      </c>
      <c r="BR217">
        <f t="shared" si="844"/>
        <v>26.5</v>
      </c>
      <c r="BS217">
        <f t="shared" si="844"/>
        <v>1.45</v>
      </c>
      <c r="BV217" s="14">
        <f t="shared" ref="BV217" si="845">SUM(BV204:BV205)</f>
        <v>6.1635104955720497</v>
      </c>
      <c r="BX217">
        <f t="shared" ref="BX217:BZ217" si="846">SUM(BX204:BX205)</f>
        <v>4.5453771802520491</v>
      </c>
      <c r="BY217">
        <f t="shared" si="846"/>
        <v>7.4315488579185613</v>
      </c>
      <c r="BZ217">
        <f t="shared" si="846"/>
        <v>5.8658426971786266</v>
      </c>
      <c r="CB217">
        <f t="shared" ref="CB217:CD217" si="847">SUM(CB204:CB205)</f>
        <v>3.0149019216773203</v>
      </c>
      <c r="CC217">
        <f t="shared" si="847"/>
        <v>2.8571969696969699</v>
      </c>
      <c r="CD217">
        <f t="shared" si="847"/>
        <v>9.2156554319664075</v>
      </c>
      <c r="CF217">
        <f t="shared" ref="CF217:CH217" si="848">SUM(CF204:CF205)</f>
        <v>2.3444444444444446</v>
      </c>
      <c r="CG217">
        <f t="shared" si="848"/>
        <v>7.8833479588764153</v>
      </c>
      <c r="CH217">
        <f t="shared" si="848"/>
        <v>11.944737450000606</v>
      </c>
      <c r="CJ217">
        <f t="shared" ref="CJ217:CL217" si="849">SUM(CJ204:CJ205)</f>
        <v>10.170071750617986</v>
      </c>
      <c r="CK217">
        <f t="shared" si="849"/>
        <v>5.323841527002573</v>
      </c>
      <c r="CL217">
        <f t="shared" si="849"/>
        <v>4.5107357699464199</v>
      </c>
      <c r="CN217" s="12">
        <f t="shared" ref="CN217:CN220" si="850">(BX217-$BV217)/$BV217*100</f>
        <v>-26.253436519374628</v>
      </c>
      <c r="CO217" s="12">
        <f>(BY217-$BV217)/$BV217*100</f>
        <v>20.573313913515484</v>
      </c>
      <c r="CP217" s="12">
        <f t="shared" si="815"/>
        <v>-4.8295171819253273</v>
      </c>
      <c r="CR217" s="12">
        <f t="shared" ref="CR217:CR220" si="851">(CB217-$BV217)/$BV217*100</f>
        <v>-51.084663134048903</v>
      </c>
      <c r="CS217" s="12">
        <f>(CC217-$BV217)/$BV217*100</f>
        <v>-53.643350299320183</v>
      </c>
      <c r="CT217" s="12">
        <f t="shared" si="818"/>
        <v>49.519586907283767</v>
      </c>
      <c r="CV217" s="12">
        <f t="shared" ref="CV217:CV220" si="852">(CF217-$BV217)/$BV217*100</f>
        <v>-61.962513958097013</v>
      </c>
      <c r="CW217" s="12">
        <f>(CG217-$BV217)/$BV217*100</f>
        <v>27.903537513887912</v>
      </c>
      <c r="CX217" s="12">
        <f t="shared" si="821"/>
        <v>93.797632997978482</v>
      </c>
      <c r="CZ217" s="12">
        <f t="shared" ref="CZ217:CZ220" si="853">(CJ217-$BV217)/$BV217*100</f>
        <v>65.00453366509727</v>
      </c>
      <c r="DA217" s="12">
        <f>(CK217-$BV217)/$BV217*100</f>
        <v>-13.623226068531991</v>
      </c>
      <c r="DB217" s="12">
        <f t="shared" si="824"/>
        <v>-26.815476777609216</v>
      </c>
      <c r="DD217" s="12">
        <f t="shared" si="825"/>
        <v>4.5453771802520491</v>
      </c>
      <c r="DE217" s="12">
        <f t="shared" si="799"/>
        <v>7.4315488579185613</v>
      </c>
      <c r="DF217" s="12">
        <f t="shared" si="826"/>
        <v>5.8658426971786266</v>
      </c>
      <c r="DH217" s="12">
        <f t="shared" si="827"/>
        <v>-33.671028781155215</v>
      </c>
      <c r="DI217" s="12">
        <f t="shared" si="828"/>
        <v>-37.140596777965669</v>
      </c>
      <c r="DJ217" s="12">
        <f t="shared" si="829"/>
        <v>102.74787034187081</v>
      </c>
      <c r="DL217" s="12">
        <f t="shared" si="830"/>
        <v>-68.452815297764474</v>
      </c>
      <c r="DM217" s="12">
        <f t="shared" si="831"/>
        <v>6.0794742737437169</v>
      </c>
      <c r="DN217" s="12">
        <f t="shared" si="835"/>
        <v>60.730120710611921</v>
      </c>
      <c r="DP217" s="12">
        <f t="shared" si="832"/>
        <v>73.377846554078616</v>
      </c>
      <c r="DQ217" s="12">
        <f t="shared" si="833"/>
        <v>-9.2399540553098589</v>
      </c>
      <c r="DR217" s="12">
        <f t="shared" si="834"/>
        <v>-23.10165814511171</v>
      </c>
    </row>
    <row r="218" spans="1:122" ht="15.75" x14ac:dyDescent="0.25">
      <c r="A218" s="21" t="str">
        <f>'data convert'!A218</f>
        <v>summer</v>
      </c>
      <c r="B218">
        <f>SUM(B206:B208)</f>
        <v>170.08064516129031</v>
      </c>
      <c r="C218">
        <f t="shared" ref="C218:BN218" si="854">SUM(C206:C208)</f>
        <v>101.45913978494625</v>
      </c>
      <c r="D218">
        <f t="shared" si="854"/>
        <v>101.72058823529414</v>
      </c>
      <c r="E218">
        <f t="shared" si="854"/>
        <v>136.88064516129035</v>
      </c>
      <c r="F218">
        <f t="shared" si="854"/>
        <v>123.03703703703705</v>
      </c>
      <c r="G218">
        <f t="shared" si="854"/>
        <v>77.055882352941182</v>
      </c>
      <c r="H218">
        <f t="shared" si="854"/>
        <v>121.39354838709679</v>
      </c>
      <c r="I218">
        <f t="shared" si="854"/>
        <v>125.60645161290321</v>
      </c>
      <c r="J218">
        <f t="shared" si="854"/>
        <v>56.038888888888891</v>
      </c>
      <c r="K218">
        <f t="shared" si="854"/>
        <v>101.45913978494625</v>
      </c>
      <c r="L218">
        <f t="shared" si="854"/>
        <v>62.493333333333332</v>
      </c>
      <c r="M218">
        <f t="shared" si="854"/>
        <v>154.46428571428572</v>
      </c>
      <c r="N218">
        <f t="shared" si="854"/>
        <v>82.343333333333334</v>
      </c>
      <c r="O218">
        <f t="shared" si="854"/>
        <v>53.16153846153847</v>
      </c>
      <c r="P218">
        <f t="shared" si="854"/>
        <v>50.72</v>
      </c>
      <c r="Q218">
        <f t="shared" si="854"/>
        <v>95.146153846153837</v>
      </c>
      <c r="R218">
        <f t="shared" si="854"/>
        <v>138.80769230769232</v>
      </c>
      <c r="S218">
        <f t="shared" si="854"/>
        <v>75.407999999999987</v>
      </c>
      <c r="T218">
        <f t="shared" si="854"/>
        <v>98.071999999999989</v>
      </c>
      <c r="U218">
        <f t="shared" si="854"/>
        <v>123.98484848484847</v>
      </c>
      <c r="V218">
        <f t="shared" si="854"/>
        <v>111.22222222222221</v>
      </c>
      <c r="W218">
        <f t="shared" si="854"/>
        <v>148.86111111111109</v>
      </c>
      <c r="X218">
        <f t="shared" si="854"/>
        <v>61.41621621621622</v>
      </c>
      <c r="Y218">
        <f t="shared" si="854"/>
        <v>114.65555555555555</v>
      </c>
      <c r="Z218">
        <f t="shared" si="854"/>
        <v>88.678124999999994</v>
      </c>
      <c r="AA218">
        <f t="shared" si="854"/>
        <v>50.429729729729729</v>
      </c>
      <c r="AB218">
        <f t="shared" si="854"/>
        <v>153.16829268292682</v>
      </c>
      <c r="AC218">
        <f t="shared" si="854"/>
        <v>93.220454545454544</v>
      </c>
      <c r="AD218">
        <f t="shared" si="854"/>
        <v>58.11875000000002</v>
      </c>
      <c r="AE218">
        <f t="shared" si="854"/>
        <v>124.64399999999999</v>
      </c>
      <c r="AF218">
        <f t="shared" si="854"/>
        <v>103.92352941176472</v>
      </c>
      <c r="AG218">
        <f t="shared" si="854"/>
        <v>90.306122448979565</v>
      </c>
      <c r="AH218">
        <f t="shared" si="854"/>
        <v>75.788235294117655</v>
      </c>
      <c r="AI218">
        <f t="shared" si="854"/>
        <v>112.74897959183673</v>
      </c>
      <c r="AJ218">
        <f t="shared" si="854"/>
        <v>70.486666666666679</v>
      </c>
      <c r="AK218">
        <f t="shared" si="854"/>
        <v>73.853191489361691</v>
      </c>
      <c r="AL218">
        <f t="shared" si="854"/>
        <v>34.289583333333333</v>
      </c>
      <c r="AM218">
        <f t="shared" si="854"/>
        <v>148.71458333333331</v>
      </c>
      <c r="AN218">
        <f t="shared" si="854"/>
        <v>40.797727272727272</v>
      </c>
      <c r="AO218">
        <f t="shared" si="854"/>
        <v>126.87272727272725</v>
      </c>
      <c r="AP218">
        <f t="shared" si="854"/>
        <v>111.26444444444445</v>
      </c>
      <c r="AQ218">
        <f t="shared" si="854"/>
        <v>80.473170731707313</v>
      </c>
      <c r="AR218">
        <f t="shared" si="854"/>
        <v>9.7488888888888887</v>
      </c>
      <c r="AS218">
        <f t="shared" si="854"/>
        <v>92.252083333333317</v>
      </c>
      <c r="AT218">
        <f t="shared" si="854"/>
        <v>125.43191489361703</v>
      </c>
      <c r="AU218">
        <f t="shared" si="854"/>
        <v>47</v>
      </c>
      <c r="AV218">
        <f t="shared" si="854"/>
        <v>74</v>
      </c>
      <c r="AW218">
        <f t="shared" si="854"/>
        <v>70.830952380952382</v>
      </c>
      <c r="AX218">
        <f t="shared" si="854"/>
        <v>138.90243902439025</v>
      </c>
      <c r="AY218">
        <f t="shared" si="854"/>
        <v>87.207692307692326</v>
      </c>
      <c r="AZ218">
        <f t="shared" si="854"/>
        <v>101.91249999999999</v>
      </c>
      <c r="BA218">
        <f t="shared" si="854"/>
        <v>108.49249999999999</v>
      </c>
      <c r="BB218">
        <f t="shared" si="854"/>
        <v>19.761904761904759</v>
      </c>
      <c r="BC218">
        <f t="shared" si="854"/>
        <v>177.02</v>
      </c>
      <c r="BD218">
        <f t="shared" si="854"/>
        <v>118.81842105263158</v>
      </c>
      <c r="BE218">
        <f t="shared" si="854"/>
        <v>124.1</v>
      </c>
      <c r="BF218">
        <f t="shared" si="854"/>
        <v>146.1</v>
      </c>
      <c r="BG218">
        <f t="shared" si="854"/>
        <v>203.20000000000002</v>
      </c>
      <c r="BH218">
        <f t="shared" si="854"/>
        <v>91.5</v>
      </c>
      <c r="BI218">
        <f t="shared" si="854"/>
        <v>207.39999999999998</v>
      </c>
      <c r="BJ218">
        <f t="shared" si="854"/>
        <v>157.30000000000001</v>
      </c>
      <c r="BK218">
        <f t="shared" si="854"/>
        <v>151.4</v>
      </c>
      <c r="BL218">
        <f t="shared" si="854"/>
        <v>118.19999999999999</v>
      </c>
      <c r="BM218">
        <f t="shared" si="854"/>
        <v>103</v>
      </c>
      <c r="BN218">
        <f t="shared" si="854"/>
        <v>240</v>
      </c>
      <c r="BO218">
        <f t="shared" ref="BO218:BS218" si="855">SUM(BO206:BO208)</f>
        <v>142.05000000000001</v>
      </c>
      <c r="BP218">
        <f t="shared" si="855"/>
        <v>208.42000000000002</v>
      </c>
      <c r="BQ218">
        <f t="shared" si="855"/>
        <v>143.61000000000001</v>
      </c>
      <c r="BR218">
        <f t="shared" si="855"/>
        <v>103.85</v>
      </c>
      <c r="BS218">
        <f t="shared" si="855"/>
        <v>144.12</v>
      </c>
      <c r="BV218" s="14">
        <f t="shared" ref="BV218" si="856">SUM(BV206:BV208)</f>
        <v>108.26994095550639</v>
      </c>
      <c r="BX218">
        <f t="shared" ref="BX218:BZ218" si="857">SUM(BX206:BX208)</f>
        <v>111.92960130935585</v>
      </c>
      <c r="BY218">
        <f t="shared" si="857"/>
        <v>128.81954775852475</v>
      </c>
      <c r="BZ218">
        <f t="shared" si="857"/>
        <v>99.991845807078761</v>
      </c>
      <c r="CB218">
        <f t="shared" ref="CB218:CD218" si="858">SUM(CB206:CB208)</f>
        <v>115.97409411295139</v>
      </c>
      <c r="CC218">
        <f t="shared" si="858"/>
        <v>63.755018939393935</v>
      </c>
      <c r="CD218">
        <f t="shared" si="858"/>
        <v>125.90566048534798</v>
      </c>
      <c r="CF218">
        <f t="shared" ref="CF218:CH218" si="859">SUM(CF206:CF208)</f>
        <v>81.917382154882162</v>
      </c>
      <c r="CG218">
        <f t="shared" si="859"/>
        <v>145.48226498548831</v>
      </c>
      <c r="CH218">
        <f t="shared" si="859"/>
        <v>96.345807345807344</v>
      </c>
      <c r="CJ218">
        <f t="shared" ref="CJ218:CL218" si="860">SUM(CJ206:CJ208)</f>
        <v>108.39256880597989</v>
      </c>
      <c r="CK218">
        <f t="shared" si="860"/>
        <v>84.541043611836017</v>
      </c>
      <c r="CL218">
        <f t="shared" si="860"/>
        <v>102.08287310445009</v>
      </c>
      <c r="CN218" s="12">
        <f t="shared" si="850"/>
        <v>3.3801259348182344</v>
      </c>
      <c r="CO218" s="12">
        <f t="shared" ref="CO218:CO220" si="861">(BY218-$BV218)/$BV218*100</f>
        <v>18.979974147638302</v>
      </c>
      <c r="CP218" s="12">
        <f t="shared" si="815"/>
        <v>-7.6457926136946117</v>
      </c>
      <c r="CR218" s="12">
        <f t="shared" si="851"/>
        <v>7.1156898114602587</v>
      </c>
      <c r="CS218" s="12">
        <f t="shared" ref="CS218:CS220" si="862">(CC218-$BV218)/$BV218*100</f>
        <v>-41.114755973133754</v>
      </c>
      <c r="CT218" s="12">
        <f t="shared" si="818"/>
        <v>16.288657197189206</v>
      </c>
      <c r="CV218" s="12">
        <f t="shared" si="852"/>
        <v>-24.339681510913383</v>
      </c>
      <c r="CW218" s="12">
        <f t="shared" ref="CW218:CW220" si="863">(CG218-$BV218)/$BV218*100</f>
        <v>34.369949499902617</v>
      </c>
      <c r="CX218" s="12">
        <f t="shared" si="821"/>
        <v>-11.013337131678378</v>
      </c>
      <c r="CZ218" s="12">
        <f t="shared" si="853"/>
        <v>0.11326121487763656</v>
      </c>
      <c r="DA218" s="12">
        <f t="shared" ref="DA218:DA220" si="864">(CK218-$BV218)/$BV218*100</f>
        <v>-21.916422170602068</v>
      </c>
      <c r="DB218" s="12">
        <f t="shared" si="824"/>
        <v>-5.7144834443004626</v>
      </c>
      <c r="DD218" s="12">
        <f t="shared" si="825"/>
        <v>111.92960130935585</v>
      </c>
      <c r="DE218" s="12">
        <f t="shared" si="799"/>
        <v>128.81954775852475</v>
      </c>
      <c r="DF218" s="12">
        <f t="shared" si="826"/>
        <v>99.991845807078761</v>
      </c>
      <c r="DH218" s="12">
        <f t="shared" si="827"/>
        <v>3.6134255427366369</v>
      </c>
      <c r="DI218" s="12">
        <f t="shared" si="828"/>
        <v>-43.040073230328879</v>
      </c>
      <c r="DJ218" s="12">
        <f t="shared" si="829"/>
        <v>12.486472758322886</v>
      </c>
      <c r="DL218" s="12">
        <f t="shared" si="830"/>
        <v>-36.409199084879404</v>
      </c>
      <c r="DM218" s="12">
        <f t="shared" si="831"/>
        <v>12.934929144603286</v>
      </c>
      <c r="DN218" s="12">
        <f t="shared" si="835"/>
        <v>-25.208705493664819</v>
      </c>
      <c r="DP218" s="12">
        <f t="shared" si="832"/>
        <v>8.4014080659229258</v>
      </c>
      <c r="DQ218" s="12">
        <f t="shared" si="833"/>
        <v>-15.452062186203715</v>
      </c>
      <c r="DR218" s="12">
        <f t="shared" si="834"/>
        <v>2.0911978176757442</v>
      </c>
    </row>
    <row r="219" spans="1:122" ht="15.75" x14ac:dyDescent="0.25">
      <c r="A219" s="21" t="str">
        <f>'data convert'!A219</f>
        <v>SWMS</v>
      </c>
      <c r="B219">
        <f>SUM(B209:B212)</f>
        <v>235.77419354838707</v>
      </c>
      <c r="C219">
        <f t="shared" ref="C219:BN219" si="865">SUM(C209:C212)</f>
        <v>380.74301075268818</v>
      </c>
      <c r="D219">
        <f t="shared" si="865"/>
        <v>376.13235294117646</v>
      </c>
      <c r="E219">
        <f t="shared" si="865"/>
        <v>567.54193548387093</v>
      </c>
      <c r="F219">
        <f t="shared" si="865"/>
        <v>302.8814814814815</v>
      </c>
      <c r="G219">
        <f t="shared" si="865"/>
        <v>344.07941176470592</v>
      </c>
      <c r="H219">
        <f t="shared" si="865"/>
        <v>160.99354838709678</v>
      </c>
      <c r="I219">
        <f t="shared" si="865"/>
        <v>335.30322580645168</v>
      </c>
      <c r="J219">
        <f t="shared" si="865"/>
        <v>316.40555555555557</v>
      </c>
      <c r="K219">
        <f t="shared" si="865"/>
        <v>380.74301075268818</v>
      </c>
      <c r="L219">
        <f t="shared" si="865"/>
        <v>255.5633333333333</v>
      </c>
      <c r="M219">
        <f t="shared" si="865"/>
        <v>361.46706349206352</v>
      </c>
      <c r="N219">
        <f t="shared" si="865"/>
        <v>234.78</v>
      </c>
      <c r="O219">
        <f t="shared" si="865"/>
        <v>1107.9884615384615</v>
      </c>
      <c r="P219">
        <f t="shared" si="865"/>
        <v>245.88400000000001</v>
      </c>
      <c r="Q219">
        <f t="shared" si="865"/>
        <v>407.46153846153845</v>
      </c>
      <c r="R219">
        <f t="shared" si="865"/>
        <v>213.21923076923079</v>
      </c>
      <c r="S219">
        <f t="shared" si="865"/>
        <v>314.50800000000004</v>
      </c>
      <c r="T219">
        <f t="shared" si="865"/>
        <v>248.75600000000003</v>
      </c>
      <c r="U219">
        <f t="shared" si="865"/>
        <v>308.01515151515144</v>
      </c>
      <c r="V219">
        <f t="shared" si="865"/>
        <v>284.13611111111118</v>
      </c>
      <c r="W219">
        <f t="shared" si="865"/>
        <v>294.39166666666665</v>
      </c>
      <c r="X219">
        <f t="shared" si="865"/>
        <v>468.63783783783782</v>
      </c>
      <c r="Y219">
        <f t="shared" si="865"/>
        <v>404.84166666666664</v>
      </c>
      <c r="Z219">
        <f t="shared" si="865"/>
        <v>480.33437500000002</v>
      </c>
      <c r="AA219">
        <f t="shared" si="865"/>
        <v>232.27027027027026</v>
      </c>
      <c r="AB219">
        <f t="shared" si="865"/>
        <v>316.29999999999995</v>
      </c>
      <c r="AC219">
        <f t="shared" si="865"/>
        <v>351.05040404040403</v>
      </c>
      <c r="AD219">
        <f t="shared" si="865"/>
        <v>489.1875</v>
      </c>
      <c r="AE219">
        <f t="shared" si="865"/>
        <v>182.44</v>
      </c>
      <c r="AF219">
        <f t="shared" si="865"/>
        <v>495.20196078431377</v>
      </c>
      <c r="AG219">
        <f t="shared" si="865"/>
        <v>274.10408163265305</v>
      </c>
      <c r="AH219">
        <f t="shared" si="865"/>
        <v>418.35882352941167</v>
      </c>
      <c r="AI219">
        <f t="shared" si="865"/>
        <v>331.60408163265305</v>
      </c>
      <c r="AJ219">
        <f t="shared" si="865"/>
        <v>283.43777777777774</v>
      </c>
      <c r="AK219">
        <f t="shared" si="865"/>
        <v>332.50425531914891</v>
      </c>
      <c r="AL219">
        <f t="shared" si="865"/>
        <v>295.62708333333336</v>
      </c>
      <c r="AM219">
        <f t="shared" si="865"/>
        <v>502.3125</v>
      </c>
      <c r="AN219">
        <f t="shared" si="865"/>
        <v>424.81136363636369</v>
      </c>
      <c r="AO219">
        <f t="shared" si="865"/>
        <v>278.32045454545448</v>
      </c>
      <c r="AP219">
        <f t="shared" si="865"/>
        <v>361.14222222222224</v>
      </c>
      <c r="AQ219">
        <f t="shared" si="865"/>
        <v>296.83902439024388</v>
      </c>
      <c r="AR219">
        <f t="shared" si="865"/>
        <v>433.13111111111118</v>
      </c>
      <c r="AS219">
        <f t="shared" si="865"/>
        <v>226.31874999999999</v>
      </c>
      <c r="AT219">
        <f t="shared" si="865"/>
        <v>390.45106382978736</v>
      </c>
      <c r="AU219">
        <f t="shared" si="865"/>
        <v>610</v>
      </c>
      <c r="AV219">
        <f t="shared" si="865"/>
        <v>348</v>
      </c>
      <c r="AW219">
        <f t="shared" si="865"/>
        <v>450.54761904761898</v>
      </c>
      <c r="AX219">
        <f t="shared" si="865"/>
        <v>253.42195121951218</v>
      </c>
      <c r="AY219">
        <f t="shared" si="865"/>
        <v>430.32307692307688</v>
      </c>
      <c r="AZ219">
        <f t="shared" si="865"/>
        <v>431.78499999999997</v>
      </c>
      <c r="BA219">
        <f t="shared" si="865"/>
        <v>200.17000000000002</v>
      </c>
      <c r="BB219">
        <f t="shared" si="865"/>
        <v>297.27380952380952</v>
      </c>
      <c r="BC219">
        <f t="shared" si="865"/>
        <v>308.02</v>
      </c>
      <c r="BD219">
        <f t="shared" si="865"/>
        <v>491.16052631578941</v>
      </c>
      <c r="BE219">
        <f t="shared" si="865"/>
        <v>310</v>
      </c>
      <c r="BF219">
        <f t="shared" si="865"/>
        <v>498.79999999999995</v>
      </c>
      <c r="BG219">
        <f t="shared" si="865"/>
        <v>507.20000000000005</v>
      </c>
      <c r="BH219">
        <f t="shared" si="865"/>
        <v>446.3</v>
      </c>
      <c r="BI219">
        <f t="shared" si="865"/>
        <v>476.5</v>
      </c>
      <c r="BJ219">
        <f t="shared" si="865"/>
        <v>349.5</v>
      </c>
      <c r="BK219">
        <f t="shared" si="865"/>
        <v>318.7</v>
      </c>
      <c r="BL219">
        <f t="shared" si="865"/>
        <v>353.1</v>
      </c>
      <c r="BM219">
        <f t="shared" si="865"/>
        <v>250.4</v>
      </c>
      <c r="BN219">
        <f t="shared" si="865"/>
        <v>344</v>
      </c>
      <c r="BO219">
        <f t="shared" ref="BO219:BS219" si="866">SUM(BO209:BO212)</f>
        <v>345.05999999999995</v>
      </c>
      <c r="BP219">
        <f t="shared" si="866"/>
        <v>610.06999999999994</v>
      </c>
      <c r="BQ219">
        <f t="shared" si="866"/>
        <v>265.14</v>
      </c>
      <c r="BR219">
        <f t="shared" si="866"/>
        <v>375.17</v>
      </c>
      <c r="BS219">
        <f t="shared" si="866"/>
        <v>661.16</v>
      </c>
      <c r="BV219" s="14">
        <f t="shared" ref="BV219" si="867">SUM(BV209:BV212)</f>
        <v>369.68281248501592</v>
      </c>
      <c r="BX219">
        <f t="shared" ref="BX219:BZ219" si="868">SUM(BX209:BX212)</f>
        <v>378.79143311252733</v>
      </c>
      <c r="BY219">
        <f t="shared" si="868"/>
        <v>381.37577267424263</v>
      </c>
      <c r="BZ219">
        <f t="shared" si="868"/>
        <v>362.63399469688125</v>
      </c>
      <c r="CB219">
        <f t="shared" ref="CB219:CD219" si="869">SUM(CB209:CB212)</f>
        <v>386.29375944413516</v>
      </c>
      <c r="CC219">
        <f t="shared" si="869"/>
        <v>323.33874368686867</v>
      </c>
      <c r="CD219">
        <f t="shared" si="869"/>
        <v>387.76196199633699</v>
      </c>
      <c r="CF219">
        <f t="shared" ref="CF219:CH219" si="870">SUM(CF209:CF212)</f>
        <v>363.8464225589226</v>
      </c>
      <c r="CG219">
        <f t="shared" si="870"/>
        <v>419.54180047267329</v>
      </c>
      <c r="CH219">
        <f t="shared" si="870"/>
        <v>327.0977823977824</v>
      </c>
      <c r="CJ219">
        <f t="shared" ref="CJ219:CL219" si="871">SUM(CJ209:CJ212)</f>
        <v>407.43932917128626</v>
      </c>
      <c r="CK219">
        <f t="shared" si="871"/>
        <v>361.90983690717115</v>
      </c>
      <c r="CL219">
        <f t="shared" si="871"/>
        <v>335.698179245186</v>
      </c>
      <c r="CN219" s="12">
        <f t="shared" si="850"/>
        <v>2.4639015718050477</v>
      </c>
      <c r="CO219" s="12">
        <f t="shared" si="861"/>
        <v>3.1629710103713986</v>
      </c>
      <c r="CP219" s="12">
        <f t="shared" si="815"/>
        <v>-1.9067204506350628</v>
      </c>
      <c r="CR219" s="12">
        <f t="shared" si="851"/>
        <v>4.493297063896506</v>
      </c>
      <c r="CS219" s="12">
        <f t="shared" si="862"/>
        <v>-12.536170801834526</v>
      </c>
      <c r="CT219" s="12">
        <f t="shared" si="818"/>
        <v>4.8904490283961648</v>
      </c>
      <c r="CV219" s="12">
        <f t="shared" si="852"/>
        <v>-1.5787560927869431</v>
      </c>
      <c r="CW219" s="12">
        <f t="shared" si="863"/>
        <v>13.486964041553398</v>
      </c>
      <c r="CX219" s="12">
        <f t="shared" si="821"/>
        <v>-11.519342703810334</v>
      </c>
      <c r="CZ219" s="12">
        <f t="shared" si="853"/>
        <v>10.213219390014434</v>
      </c>
      <c r="DA219" s="12">
        <f t="shared" si="864"/>
        <v>-2.1026066983192022</v>
      </c>
      <c r="DB219" s="12">
        <f t="shared" si="824"/>
        <v>-9.192916763261044</v>
      </c>
      <c r="DD219" s="12">
        <f t="shared" si="825"/>
        <v>378.79143311252733</v>
      </c>
      <c r="DE219" s="12">
        <f t="shared" si="799"/>
        <v>381.37577267424263</v>
      </c>
      <c r="DF219" s="12">
        <f t="shared" si="826"/>
        <v>362.63399469688125</v>
      </c>
      <c r="DH219" s="12">
        <f t="shared" si="827"/>
        <v>1.9805955667902133</v>
      </c>
      <c r="DI219" s="12">
        <f t="shared" si="828"/>
        <v>-14.63937264103472</v>
      </c>
      <c r="DJ219" s="12">
        <f t="shared" si="829"/>
        <v>2.3681974035418043</v>
      </c>
      <c r="DL219" s="12">
        <f t="shared" si="830"/>
        <v>-4.5963460112850338</v>
      </c>
      <c r="DM219" s="12">
        <f t="shared" si="831"/>
        <v>10.007459973350405</v>
      </c>
      <c r="DN219" s="12">
        <f t="shared" si="835"/>
        <v>-14.232154784206108</v>
      </c>
      <c r="DP219" s="12">
        <f t="shared" si="832"/>
        <v>12.355525165768567</v>
      </c>
      <c r="DQ219" s="12">
        <f t="shared" si="833"/>
        <v>-0.19969385118331243</v>
      </c>
      <c r="DR219" s="12">
        <f t="shared" si="834"/>
        <v>-7.4278241548232051</v>
      </c>
    </row>
    <row r="220" spans="1:122" ht="15.75" x14ac:dyDescent="0.25">
      <c r="A220" s="21" t="str">
        <f>'data convert'!A220</f>
        <v>NEMS</v>
      </c>
      <c r="B220">
        <f>SUM(B213:B215)</f>
        <v>95.635483870967761</v>
      </c>
      <c r="C220">
        <f t="shared" ref="C220:BN220" si="872">SUM(C213:C215)</f>
        <v>197.82150537634405</v>
      </c>
      <c r="D220">
        <f t="shared" si="872"/>
        <v>332.64411764705881</v>
      </c>
      <c r="E220">
        <f t="shared" si="872"/>
        <v>320.52903225806455</v>
      </c>
      <c r="F220">
        <f t="shared" si="872"/>
        <v>115.97037037037036</v>
      </c>
      <c r="G220">
        <f t="shared" si="872"/>
        <v>432.23529411764707</v>
      </c>
      <c r="H220">
        <f t="shared" si="872"/>
        <v>170.43548387096774</v>
      </c>
      <c r="I220">
        <f t="shared" si="872"/>
        <v>196.89677419354842</v>
      </c>
      <c r="J220">
        <f t="shared" si="872"/>
        <v>97.149999999999977</v>
      </c>
      <c r="K220">
        <f t="shared" si="872"/>
        <v>197.82150537634405</v>
      </c>
      <c r="L220">
        <f t="shared" si="872"/>
        <v>150.46</v>
      </c>
      <c r="M220">
        <f t="shared" si="872"/>
        <v>284.0714285714285</v>
      </c>
      <c r="N220">
        <f t="shared" si="872"/>
        <v>186.13666666666668</v>
      </c>
      <c r="O220">
        <f t="shared" si="872"/>
        <v>430.59230769230777</v>
      </c>
      <c r="P220">
        <f t="shared" si="872"/>
        <v>50.691999999999993</v>
      </c>
      <c r="Q220">
        <f t="shared" si="872"/>
        <v>291.97307692307692</v>
      </c>
      <c r="R220">
        <f t="shared" si="872"/>
        <v>146.76538461538459</v>
      </c>
      <c r="S220">
        <f t="shared" si="872"/>
        <v>130.43599999999998</v>
      </c>
      <c r="T220">
        <f t="shared" si="872"/>
        <v>308.47600000000006</v>
      </c>
      <c r="U220">
        <f t="shared" si="872"/>
        <v>156.58787878787879</v>
      </c>
      <c r="V220">
        <f t="shared" si="872"/>
        <v>164.10277777777773</v>
      </c>
      <c r="W220">
        <f t="shared" si="872"/>
        <v>285.80833333333339</v>
      </c>
      <c r="X220">
        <f t="shared" si="872"/>
        <v>204.29729729729729</v>
      </c>
      <c r="Y220">
        <f t="shared" si="872"/>
        <v>224.4083333333333</v>
      </c>
      <c r="Z220">
        <f t="shared" si="872"/>
        <v>310.69062500000001</v>
      </c>
      <c r="AA220">
        <f t="shared" si="872"/>
        <v>203.47567567567563</v>
      </c>
      <c r="AB220">
        <f t="shared" si="872"/>
        <v>288.70487804878047</v>
      </c>
      <c r="AC220">
        <f t="shared" si="872"/>
        <v>189.46247474747474</v>
      </c>
      <c r="AD220">
        <f t="shared" si="872"/>
        <v>216.14166666666665</v>
      </c>
      <c r="AE220">
        <f t="shared" si="872"/>
        <v>173.96399999999997</v>
      </c>
      <c r="AF220">
        <f t="shared" si="872"/>
        <v>190.27058823529416</v>
      </c>
      <c r="AG220">
        <f t="shared" si="872"/>
        <v>147.54081632653063</v>
      </c>
      <c r="AH220">
        <f t="shared" si="872"/>
        <v>101.44313725490196</v>
      </c>
      <c r="AI220">
        <f t="shared" si="872"/>
        <v>154.69183673469388</v>
      </c>
      <c r="AJ220">
        <f t="shared" si="872"/>
        <v>114.0911111111111</v>
      </c>
      <c r="AK220">
        <f t="shared" si="872"/>
        <v>172.17021276595744</v>
      </c>
      <c r="AL220">
        <f t="shared" si="872"/>
        <v>244.27500000000003</v>
      </c>
      <c r="AM220">
        <f t="shared" si="872"/>
        <v>42.7</v>
      </c>
      <c r="AN220">
        <f t="shared" si="872"/>
        <v>84.947727272727292</v>
      </c>
      <c r="AO220">
        <f t="shared" si="872"/>
        <v>145.95227272727271</v>
      </c>
      <c r="AP220">
        <f t="shared" si="872"/>
        <v>458.69777777777773</v>
      </c>
      <c r="AQ220">
        <f t="shared" si="872"/>
        <v>220.43414634146345</v>
      </c>
      <c r="AR220">
        <f t="shared" si="872"/>
        <v>270.30666666666667</v>
      </c>
      <c r="AS220">
        <f t="shared" si="872"/>
        <v>263.76875000000001</v>
      </c>
      <c r="AT220">
        <f t="shared" si="872"/>
        <v>128.14255319148938</v>
      </c>
      <c r="AU220">
        <f t="shared" si="872"/>
        <v>129</v>
      </c>
      <c r="AV220">
        <f t="shared" si="872"/>
        <v>208</v>
      </c>
      <c r="AW220">
        <f t="shared" si="872"/>
        <v>267.54285714285714</v>
      </c>
      <c r="AX220">
        <f t="shared" si="872"/>
        <v>190.10243902439026</v>
      </c>
      <c r="AY220">
        <f t="shared" si="872"/>
        <v>223.86923076923071</v>
      </c>
      <c r="AZ220">
        <f t="shared" si="872"/>
        <v>280.78249999999997</v>
      </c>
      <c r="BA220">
        <f t="shared" si="872"/>
        <v>108.32249999999999</v>
      </c>
      <c r="BB220">
        <f t="shared" si="872"/>
        <v>173.40000000000003</v>
      </c>
      <c r="BC220">
        <f t="shared" si="872"/>
        <v>134.55749999999998</v>
      </c>
      <c r="BD220">
        <f t="shared" si="872"/>
        <v>423.5</v>
      </c>
      <c r="BE220">
        <f t="shared" si="872"/>
        <v>161.70000000000002</v>
      </c>
      <c r="BF220">
        <f t="shared" si="872"/>
        <v>194.5</v>
      </c>
      <c r="BG220">
        <f t="shared" si="872"/>
        <v>161</v>
      </c>
      <c r="BH220">
        <f t="shared" si="872"/>
        <v>108.89999999999999</v>
      </c>
      <c r="BI220">
        <f t="shared" si="872"/>
        <v>235.39999999999998</v>
      </c>
      <c r="BJ220">
        <f t="shared" si="872"/>
        <v>206.5</v>
      </c>
      <c r="BK220">
        <f t="shared" si="872"/>
        <v>247.7</v>
      </c>
      <c r="BL220">
        <f t="shared" si="872"/>
        <v>176</v>
      </c>
      <c r="BM220">
        <f t="shared" si="872"/>
        <v>164.6</v>
      </c>
      <c r="BN220">
        <f t="shared" si="872"/>
        <v>355</v>
      </c>
      <c r="BO220">
        <f t="shared" ref="BO220:BS220" si="873">SUM(BO213:BO215)</f>
        <v>107.07000000000004</v>
      </c>
      <c r="BP220">
        <f t="shared" si="873"/>
        <v>403.09999999999997</v>
      </c>
      <c r="BQ220">
        <f t="shared" si="873"/>
        <v>116.12</v>
      </c>
      <c r="BR220">
        <f t="shared" si="873"/>
        <v>238.57000000000002</v>
      </c>
      <c r="BS220">
        <f t="shared" si="873"/>
        <v>444.19</v>
      </c>
      <c r="BV220" s="14">
        <f t="shared" ref="BV220" si="874">SUM(BV213:BV215)</f>
        <v>210.7606570794394</v>
      </c>
      <c r="BX220">
        <f t="shared" ref="BX220:BZ220" si="875">SUM(BX213:BX215)</f>
        <v>195.4063323182568</v>
      </c>
      <c r="BY220">
        <f t="shared" si="875"/>
        <v>232.08725071890328</v>
      </c>
      <c r="BZ220">
        <f t="shared" si="875"/>
        <v>211.79699783381849</v>
      </c>
      <c r="CB220">
        <f t="shared" ref="CB220:CD220" si="876">SUM(CB213:CB215)</f>
        <v>182.96907654215576</v>
      </c>
      <c r="CC220">
        <f t="shared" si="876"/>
        <v>216.86873737373739</v>
      </c>
      <c r="CD220">
        <f t="shared" si="876"/>
        <v>215.76826923076925</v>
      </c>
      <c r="CF220">
        <f t="shared" ref="CF220:CH220" si="877">SUM(CF213:CF215)</f>
        <v>100.45904882154881</v>
      </c>
      <c r="CG220">
        <f t="shared" si="877"/>
        <v>278.85669698050856</v>
      </c>
      <c r="CH220">
        <f t="shared" si="877"/>
        <v>225.01496881496882</v>
      </c>
      <c r="CJ220">
        <f t="shared" ref="CJ220:CL220" si="878">SUM(CJ213:CJ215)</f>
        <v>221.6424288498774</v>
      </c>
      <c r="CK220">
        <f t="shared" si="878"/>
        <v>183.13049850091554</v>
      </c>
      <c r="CL220">
        <f t="shared" si="878"/>
        <v>223.4286105242164</v>
      </c>
      <c r="CN220" s="12">
        <f t="shared" si="850"/>
        <v>-7.2851949571381729</v>
      </c>
      <c r="CO220" s="12">
        <f t="shared" si="861"/>
        <v>10.118868452486135</v>
      </c>
      <c r="CP220" s="12">
        <f t="shared" si="815"/>
        <v>0.49171452050867437</v>
      </c>
      <c r="CR220" s="12">
        <f t="shared" si="851"/>
        <v>-13.186322780730608</v>
      </c>
      <c r="CS220" s="12">
        <f t="shared" si="862"/>
        <v>2.8981121898835931</v>
      </c>
      <c r="CT220" s="12">
        <f t="shared" si="818"/>
        <v>2.3759710283321023</v>
      </c>
      <c r="CV220" s="12">
        <f t="shared" si="852"/>
        <v>-52.33500871859399</v>
      </c>
      <c r="CW220" s="12">
        <f t="shared" si="863"/>
        <v>32.309654394084838</v>
      </c>
      <c r="CX220" s="12">
        <f t="shared" si="821"/>
        <v>6.7632697359435197</v>
      </c>
      <c r="CZ220" s="12">
        <f t="shared" si="853"/>
        <v>5.1630944414528352</v>
      </c>
      <c r="DA220" s="12">
        <f t="shared" si="864"/>
        <v>-13.109732604463066</v>
      </c>
      <c r="DB220" s="12">
        <f>(CL220-$BV220)/$BV220*100</f>
        <v>6.0105873744748406</v>
      </c>
      <c r="DD220" s="12">
        <f t="shared" si="825"/>
        <v>195.4063323182568</v>
      </c>
      <c r="DE220" s="12">
        <f t="shared" si="799"/>
        <v>232.08725071890328</v>
      </c>
      <c r="DF220" s="12">
        <f t="shared" si="826"/>
        <v>211.79699783381849</v>
      </c>
      <c r="DH220" s="12">
        <f t="shared" si="827"/>
        <v>-6.3648171625495618</v>
      </c>
      <c r="DI220" s="12">
        <f t="shared" si="828"/>
        <v>10.983474691354902</v>
      </c>
      <c r="DJ220" s="12">
        <f>(CD220-$DD220)/$DD220*100</f>
        <v>10.420305560696526</v>
      </c>
      <c r="DL220" s="12">
        <f t="shared" si="830"/>
        <v>-56.714964518571676</v>
      </c>
      <c r="DM220" s="12">
        <f t="shared" si="831"/>
        <v>20.151665426142237</v>
      </c>
      <c r="DN220" s="12">
        <f t="shared" si="835"/>
        <v>-3.0472513600069209</v>
      </c>
      <c r="DP220" s="12">
        <f t="shared" si="832"/>
        <v>4.648522461014247</v>
      </c>
      <c r="DQ220" s="12">
        <f t="shared" si="833"/>
        <v>-13.534894085418269</v>
      </c>
      <c r="DR220" s="12">
        <f t="shared" si="834"/>
        <v>5.4918685389130824</v>
      </c>
    </row>
    <row r="221" spans="1:122" ht="15.75" x14ac:dyDescent="0.25">
      <c r="A221" s="21"/>
    </row>
    <row r="222" spans="1:122" ht="15.75" x14ac:dyDescent="0.25">
      <c r="A222" s="21" t="str">
        <f>'data convert'!A222</f>
        <v xml:space="preserve">Raichur </v>
      </c>
      <c r="BX222" s="72" t="s">
        <v>40</v>
      </c>
      <c r="BY222" s="72"/>
      <c r="BZ222" s="72"/>
      <c r="CB222" s="71" t="s">
        <v>3</v>
      </c>
      <c r="CC222" s="71"/>
      <c r="CD222" s="71"/>
      <c r="CF222" s="71" t="s">
        <v>7</v>
      </c>
      <c r="CG222" s="71"/>
      <c r="CH222" s="71"/>
      <c r="CJ222" s="71" t="s">
        <v>4</v>
      </c>
      <c r="CK222" s="71"/>
      <c r="CL222" s="71"/>
      <c r="CN222" s="2"/>
      <c r="CO222" s="2"/>
      <c r="CP222" s="2"/>
      <c r="CR222" s="71" t="s">
        <v>3</v>
      </c>
      <c r="CS222" s="71"/>
      <c r="CT222" s="71"/>
      <c r="CV222" s="71" t="s">
        <v>7</v>
      </c>
      <c r="CW222" s="71"/>
      <c r="CX222" s="71"/>
      <c r="CZ222" s="71" t="s">
        <v>4</v>
      </c>
      <c r="DA222" s="71"/>
      <c r="DB222" s="71"/>
      <c r="DD222" s="2"/>
      <c r="DE222" s="2" t="s">
        <v>43</v>
      </c>
      <c r="DF222" s="2"/>
      <c r="DH222" s="71" t="s">
        <v>3</v>
      </c>
      <c r="DI222" s="71"/>
      <c r="DJ222" s="71"/>
      <c r="DL222" s="71" t="s">
        <v>7</v>
      </c>
      <c r="DM222" s="71"/>
      <c r="DN222" s="71"/>
      <c r="DP222" s="71" t="s">
        <v>4</v>
      </c>
      <c r="DQ222" s="71"/>
      <c r="DR222" s="71"/>
    </row>
    <row r="223" spans="1:122" ht="15.75" x14ac:dyDescent="0.25">
      <c r="A223" s="21" t="str">
        <f>'data convert'!A223</f>
        <v xml:space="preserve">Year </v>
      </c>
      <c r="B223" s="8">
        <v>1951</v>
      </c>
      <c r="C223" s="8">
        <v>1952</v>
      </c>
      <c r="D223" s="8">
        <v>1953</v>
      </c>
      <c r="E223" s="8">
        <v>1954</v>
      </c>
      <c r="F223" s="8">
        <v>1955</v>
      </c>
      <c r="G223" s="8">
        <v>1956</v>
      </c>
      <c r="H223" s="8">
        <v>1957</v>
      </c>
      <c r="I223" s="8">
        <v>1958</v>
      </c>
      <c r="J223" s="8">
        <v>1959</v>
      </c>
      <c r="K223" s="8">
        <v>1960</v>
      </c>
      <c r="L223" s="8">
        <v>1961</v>
      </c>
      <c r="M223" s="8">
        <v>1962</v>
      </c>
      <c r="N223" s="8">
        <v>1963</v>
      </c>
      <c r="O223" s="8">
        <v>1964</v>
      </c>
      <c r="P223" s="8">
        <v>1965</v>
      </c>
      <c r="Q223" s="8">
        <v>1966</v>
      </c>
      <c r="R223" s="8">
        <v>1967</v>
      </c>
      <c r="S223" s="8">
        <v>1968</v>
      </c>
      <c r="T223" s="8">
        <v>1969</v>
      </c>
      <c r="U223" s="8">
        <v>1970</v>
      </c>
      <c r="V223" s="8">
        <v>1971</v>
      </c>
      <c r="W223" s="8">
        <v>1972</v>
      </c>
      <c r="X223" s="8">
        <v>1973</v>
      </c>
      <c r="Y223" s="8">
        <v>1974</v>
      </c>
      <c r="Z223" s="8">
        <v>1975</v>
      </c>
      <c r="AA223" s="8">
        <v>1976</v>
      </c>
      <c r="AB223" s="8">
        <v>1977</v>
      </c>
      <c r="AC223" s="8">
        <v>1978</v>
      </c>
      <c r="AD223" s="8">
        <v>1979</v>
      </c>
      <c r="AE223" s="8">
        <v>1980</v>
      </c>
      <c r="AF223" s="8">
        <v>1981</v>
      </c>
      <c r="AG223" s="8">
        <v>1982</v>
      </c>
      <c r="AH223" s="8">
        <v>1983</v>
      </c>
      <c r="AI223" s="8">
        <v>1984</v>
      </c>
      <c r="AJ223" s="8">
        <v>1985</v>
      </c>
      <c r="AK223" s="8">
        <v>1986</v>
      </c>
      <c r="AL223" s="8">
        <v>1987</v>
      </c>
      <c r="AM223" s="8">
        <v>1988</v>
      </c>
      <c r="AN223" s="8">
        <v>1989</v>
      </c>
      <c r="AO223" s="8">
        <v>1990</v>
      </c>
      <c r="AP223" s="8">
        <v>1991</v>
      </c>
      <c r="AQ223" s="8">
        <v>1992</v>
      </c>
      <c r="AR223" s="8">
        <v>1993</v>
      </c>
      <c r="AS223" s="8">
        <v>1994</v>
      </c>
      <c r="AT223" s="8">
        <v>1995</v>
      </c>
      <c r="AU223" s="8">
        <v>1996</v>
      </c>
      <c r="AV223" s="8">
        <v>1997</v>
      </c>
      <c r="AW223" s="8">
        <v>1998</v>
      </c>
      <c r="AX223" s="8">
        <v>1999</v>
      </c>
      <c r="AY223" s="8">
        <v>2000</v>
      </c>
      <c r="AZ223" s="8">
        <v>2001</v>
      </c>
      <c r="BA223" s="8">
        <v>2002</v>
      </c>
      <c r="BB223" s="8">
        <v>2003</v>
      </c>
      <c r="BC223" s="8">
        <v>2004</v>
      </c>
      <c r="BD223" s="8">
        <v>2005</v>
      </c>
      <c r="BE223" s="8">
        <v>2006</v>
      </c>
      <c r="BF223" s="8">
        <v>2007</v>
      </c>
      <c r="BG223" s="8">
        <v>2008</v>
      </c>
      <c r="BH223" s="8">
        <v>2009</v>
      </c>
      <c r="BI223" s="8">
        <v>2010</v>
      </c>
      <c r="BJ223" s="8">
        <v>2011</v>
      </c>
      <c r="BK223" s="8">
        <v>2012</v>
      </c>
      <c r="BL223" s="9">
        <v>2013</v>
      </c>
      <c r="BM223" s="9">
        <v>2014</v>
      </c>
      <c r="BN223">
        <v>2015</v>
      </c>
      <c r="BO223">
        <v>2016</v>
      </c>
      <c r="BP223" s="9">
        <v>2017</v>
      </c>
      <c r="BQ223">
        <v>2018</v>
      </c>
      <c r="BR223">
        <v>2019</v>
      </c>
      <c r="BS223" s="9">
        <v>2020</v>
      </c>
      <c r="BV223" s="15" t="s">
        <v>29</v>
      </c>
      <c r="BX223" s="16" t="s">
        <v>3</v>
      </c>
      <c r="BY223" s="16" t="s">
        <v>7</v>
      </c>
      <c r="BZ223" s="16" t="s">
        <v>4</v>
      </c>
      <c r="CB223" s="10" t="s">
        <v>30</v>
      </c>
      <c r="CC223" s="10" t="s">
        <v>31</v>
      </c>
      <c r="CD223" s="10" t="s">
        <v>32</v>
      </c>
      <c r="CF223" s="10" t="s">
        <v>33</v>
      </c>
      <c r="CG223" s="10" t="s">
        <v>34</v>
      </c>
      <c r="CH223" s="10" t="s">
        <v>35</v>
      </c>
      <c r="CJ223" s="10" t="s">
        <v>36</v>
      </c>
      <c r="CK223" s="10" t="s">
        <v>37</v>
      </c>
      <c r="CL223" s="10" t="s">
        <v>38</v>
      </c>
      <c r="CN223" s="11" t="s">
        <v>3</v>
      </c>
      <c r="CO223" s="11" t="s">
        <v>7</v>
      </c>
      <c r="CP223" s="11" t="s">
        <v>4</v>
      </c>
      <c r="CR223" t="s">
        <v>30</v>
      </c>
      <c r="CS223" t="s">
        <v>31</v>
      </c>
      <c r="CT223" t="s">
        <v>32</v>
      </c>
      <c r="CV223" t="s">
        <v>33</v>
      </c>
      <c r="CW223" t="s">
        <v>34</v>
      </c>
      <c r="CX223" t="s">
        <v>35</v>
      </c>
      <c r="CZ223" t="s">
        <v>36</v>
      </c>
      <c r="DA223" t="s">
        <v>37</v>
      </c>
      <c r="DB223" t="s">
        <v>38</v>
      </c>
      <c r="DD223" s="11" t="s">
        <v>3</v>
      </c>
      <c r="DE223" s="11" t="s">
        <v>7</v>
      </c>
      <c r="DF223" s="11" t="s">
        <v>4</v>
      </c>
      <c r="DH223" t="s">
        <v>30</v>
      </c>
      <c r="DI223" t="s">
        <v>31</v>
      </c>
      <c r="DJ223" t="s">
        <v>32</v>
      </c>
      <c r="DL223" t="s">
        <v>33</v>
      </c>
      <c r="DM223" t="s">
        <v>34</v>
      </c>
      <c r="DN223" t="s">
        <v>35</v>
      </c>
      <c r="DP223" t="s">
        <v>36</v>
      </c>
      <c r="DQ223" t="s">
        <v>37</v>
      </c>
      <c r="DR223" t="s">
        <v>38</v>
      </c>
    </row>
    <row r="224" spans="1:122" s="12" customFormat="1" ht="15.75" x14ac:dyDescent="0.25">
      <c r="A224" s="21" t="str">
        <f>'data convert'!A224</f>
        <v>Jan</v>
      </c>
      <c r="B224" s="12">
        <f>'data convert'!B224</f>
        <v>0</v>
      </c>
      <c r="C224" s="12">
        <f>'data convert'!C224</f>
        <v>0</v>
      </c>
      <c r="D224" s="12">
        <f>'data convert'!D224</f>
        <v>0</v>
      </c>
      <c r="E224" s="12">
        <f>'data convert'!E224</f>
        <v>0</v>
      </c>
      <c r="F224" s="12">
        <f>'data convert'!F224</f>
        <v>0</v>
      </c>
      <c r="G224" s="12">
        <f>'data convert'!G224</f>
        <v>0</v>
      </c>
      <c r="H224" s="12">
        <f>'data convert'!H224</f>
        <v>0</v>
      </c>
      <c r="I224" s="12">
        <f>'data convert'!I224</f>
        <v>0</v>
      </c>
      <c r="J224" s="12">
        <f>'data convert'!J224</f>
        <v>0</v>
      </c>
      <c r="K224" s="12">
        <f>'data convert'!K224</f>
        <v>0</v>
      </c>
      <c r="L224" s="12">
        <f>'data convert'!L224</f>
        <v>6.0555555555555554</v>
      </c>
      <c r="M224" s="12">
        <f>'data convert'!M224</f>
        <v>0</v>
      </c>
      <c r="N224" s="12">
        <f>'data convert'!N224</f>
        <v>0</v>
      </c>
      <c r="O224" s="12">
        <f>'data convert'!O224</f>
        <v>0</v>
      </c>
      <c r="P224" s="12">
        <f>'data convert'!P224</f>
        <v>0.10588235294117647</v>
      </c>
      <c r="Q224" s="12">
        <f>'data convert'!Q224</f>
        <v>5.9357142857142859</v>
      </c>
      <c r="R224" s="12">
        <f>'data convert'!R224</f>
        <v>0.30666666666666664</v>
      </c>
      <c r="S224" s="12">
        <f>'data convert'!S224</f>
        <v>0</v>
      </c>
      <c r="T224" s="12">
        <f>'data convert'!T224</f>
        <v>0</v>
      </c>
      <c r="U224" s="12">
        <f>'data convert'!U224</f>
        <v>0</v>
      </c>
      <c r="V224" s="12">
        <f>'data convert'!V224</f>
        <v>0</v>
      </c>
      <c r="W224" s="12">
        <f>'data convert'!W224</f>
        <v>0</v>
      </c>
      <c r="X224" s="12">
        <f>'data convert'!X224</f>
        <v>0</v>
      </c>
      <c r="Y224" s="12">
        <f>'data convert'!Y224</f>
        <v>0</v>
      </c>
      <c r="Z224" s="12">
        <f>'data convert'!Z224</f>
        <v>4.7666666666666666</v>
      </c>
      <c r="AA224" s="12">
        <f>'data convert'!AA224</f>
        <v>0</v>
      </c>
      <c r="AB224" s="12">
        <f>'data convert'!AB224</f>
        <v>0</v>
      </c>
      <c r="AC224" s="12">
        <f>'data convert'!AC224</f>
        <v>0</v>
      </c>
      <c r="AD224" s="12">
        <f>'data convert'!AD224</f>
        <v>0.50769230769230766</v>
      </c>
      <c r="AE224" s="12">
        <f>'data convert'!AE224</f>
        <v>0</v>
      </c>
      <c r="AF224" s="12">
        <f>'data convert'!AF224</f>
        <v>1.9624999999999999</v>
      </c>
      <c r="AG224" s="12">
        <f>'data convert'!AG224</f>
        <v>0</v>
      </c>
      <c r="AH224" s="12">
        <f>'data convert'!AH224</f>
        <v>0</v>
      </c>
      <c r="AI224" s="12">
        <f>'data convert'!AI224</f>
        <v>0</v>
      </c>
      <c r="AJ224" s="12">
        <f>'data convert'!AJ224</f>
        <v>0.85416666666666663</v>
      </c>
      <c r="AK224" s="12">
        <f>'data convert'!AK224</f>
        <v>9.8962962962962973</v>
      </c>
      <c r="AL224" s="12">
        <f>'data convert'!AL224</f>
        <v>0.90714285714285725</v>
      </c>
      <c r="AM224" s="12">
        <f>'data convert'!AM224</f>
        <v>0</v>
      </c>
      <c r="AN224" s="12">
        <f>'data convert'!AN224</f>
        <v>0</v>
      </c>
      <c r="AO224" s="12">
        <f>'data convert'!AO224</f>
        <v>2.1428571428571428</v>
      </c>
      <c r="AP224" s="12">
        <f>'data convert'!AP224</f>
        <v>1.2116666666666664</v>
      </c>
      <c r="AQ224" s="12">
        <f>'data convert'!AQ224</f>
        <v>0</v>
      </c>
      <c r="AR224" s="12">
        <f>'data convert'!AR224</f>
        <v>0</v>
      </c>
      <c r="AS224" s="12">
        <f>'data convert'!AS224</f>
        <v>1.8734375000000001</v>
      </c>
      <c r="AT224" s="12">
        <f>'data convert'!AT224</f>
        <v>11.513559322033895</v>
      </c>
      <c r="AU224" s="12">
        <f>'data convert'!AU224</f>
        <v>0</v>
      </c>
      <c r="AV224" s="12">
        <f>'data convert'!AV224</f>
        <v>5</v>
      </c>
      <c r="AW224" s="12">
        <f>'data convert'!AW224</f>
        <v>0</v>
      </c>
      <c r="AX224" s="12">
        <f>'data convert'!AX224</f>
        <v>0</v>
      </c>
      <c r="AY224" s="12">
        <f>'data convert'!AY224</f>
        <v>0.27500000000000002</v>
      </c>
      <c r="AZ224" s="12">
        <f>'data convert'!AZ224</f>
        <v>0</v>
      </c>
      <c r="BA224" s="12">
        <f>'data convert'!BA224</f>
        <v>2.4558823529411766</v>
      </c>
      <c r="BB224" s="12">
        <f>'data convert'!BB224</f>
        <v>1.3428571428571427</v>
      </c>
      <c r="BC224" s="12">
        <f>'data convert'!BC224</f>
        <v>3.6028571428571423</v>
      </c>
      <c r="BD224" s="12">
        <f>'data convert'!BD224</f>
        <v>3.9151515151515146</v>
      </c>
      <c r="BE224" s="12">
        <f>'data convert'!BE224</f>
        <v>0</v>
      </c>
      <c r="BF224" s="12">
        <f>'data convert'!BF224</f>
        <v>0</v>
      </c>
      <c r="BG224" s="12">
        <f>'data convert'!BG224</f>
        <v>0</v>
      </c>
      <c r="BH224" s="12">
        <f>'data convert'!BH224</f>
        <v>0</v>
      </c>
      <c r="BI224" s="12">
        <f>'data convert'!BI224</f>
        <v>16.399999999999999</v>
      </c>
      <c r="BJ224" s="12">
        <f>'data convert'!BJ224</f>
        <v>0</v>
      </c>
      <c r="BK224" s="12">
        <f>'data convert'!BK224</f>
        <v>0</v>
      </c>
      <c r="BL224" s="12">
        <f>'data convert'!BL224</f>
        <v>0</v>
      </c>
      <c r="BM224" s="12">
        <f>'data convert'!BM224</f>
        <v>0</v>
      </c>
      <c r="BN224" s="12">
        <f>'data convert'!BN224</f>
        <v>2</v>
      </c>
      <c r="BO224" s="12">
        <f>'data convert'!BO224</f>
        <v>1.92</v>
      </c>
      <c r="BP224" s="12">
        <f>'data convert'!BP224</f>
        <v>0</v>
      </c>
      <c r="BQ224" s="12">
        <f>'data convert'!BQ224</f>
        <v>0</v>
      </c>
      <c r="BR224" s="12">
        <f>'data convert'!BR224</f>
        <v>4</v>
      </c>
      <c r="BS224" s="12">
        <f>'data convert'!BS224</f>
        <v>1.5999999999999999</v>
      </c>
      <c r="BV224" s="14">
        <f>AVERAGE(B224:BS224)</f>
        <v>1.2935936062958167</v>
      </c>
      <c r="BX224" s="12">
        <f>AVERAGE(I224,Q224,X224,AC224,AE224,AH224,AL224,AM224,AQ224,AT224,AW224,BB224,BF224,BI224,BN224,BO224)</f>
        <v>2.5012046004842614</v>
      </c>
      <c r="BY224" s="12">
        <f>AVERAGE(B224,F224,G224,M224,V224,Y224,AA224,AN224,AX224,AY224,BG224,BJ224,BK224,BP224,BS224)</f>
        <v>0.125</v>
      </c>
      <c r="BZ224" s="12">
        <f>AVERAGE(C224,D224,E224,H224,K224,L224,N224,O224,P224,R224,S224,T224,U224,W224,Z224,AB224,AD224,AF224,AG224,AI224,AJ224,AK224,AO224,AP224,AR224,AS224,AU224,AV224,AZ224,BA224,BC224,BD224,BE224,BH224,BL224,BM224,BQ224,BR224)</f>
        <v>1.2804547061304994</v>
      </c>
      <c r="CA224" s="13"/>
      <c r="CB224" s="12">
        <f>AVERAGE(I224,X224,AE224,AH224,AQ224,AT224,AW224,BF224,BI224,BO224)</f>
        <v>2.9833559322033891</v>
      </c>
      <c r="CC224" s="12">
        <f>AVERAGE(AC224,AL224)</f>
        <v>0.45357142857142863</v>
      </c>
      <c r="CD224" s="12">
        <f>AVERAGE(Q224,AM224,BB224,BN224)</f>
        <v>2.3196428571428571</v>
      </c>
      <c r="CF224" s="12">
        <f>AVERAGE(F224,AN224)</f>
        <v>0</v>
      </c>
      <c r="CG224" s="12">
        <f>AVERAGE(G224,M224,V224,Y224,AX224,BG224,BJ224,BP224,BS224)</f>
        <v>0.17777777777777776</v>
      </c>
      <c r="CH224" s="12">
        <f>AVERAGE(AA224,AY224,BK224)</f>
        <v>9.1666666666666674E-2</v>
      </c>
      <c r="CJ224" s="12">
        <f>AVERAGE(C224,L224,O224,R224,AB224,AK224,AZ224,BC224,BL224,BR224)</f>
        <v>2.3861375661375663</v>
      </c>
      <c r="CK224" s="12">
        <f>AVERAGE(D224,J224,P224,S224,AF224,AI224,AO224,AR224,AU224,BA224,BD224,BM224)</f>
        <v>0.88185611365758421</v>
      </c>
      <c r="CL224" s="12">
        <f>AVERAGE(E224,H224,K224,N224,T224,W224,Z224,AD224,AG224,AJ224,AP224,AS224,AV224,BE224,BH224,BQ224)</f>
        <v>0.88835186298076918</v>
      </c>
      <c r="CM224" s="13"/>
      <c r="CN224" s="12">
        <f>(BX224-$BV224)/$BV224*100</f>
        <v>93.35319750430881</v>
      </c>
      <c r="CO224" s="12">
        <f>(BY224-$BV224)/$BV224*100</f>
        <v>-90.336996148432164</v>
      </c>
      <c r="CP224" s="12">
        <f>(BZ224-$BV224)/$BV224*100</f>
        <v>-1.0156899432226081</v>
      </c>
      <c r="CR224" s="12">
        <f>(CB224-$BV224)/$BV224*100</f>
        <v>130.62543890783274</v>
      </c>
      <c r="CS224" s="12">
        <f>(CC224-$BV224)/$BV224*100</f>
        <v>-64.937100310025286</v>
      </c>
      <c r="CT224" s="12">
        <f>(CD224-$BV224)/$BV224*100</f>
        <v>79.317742902665927</v>
      </c>
      <c r="CV224" s="12">
        <f>(CF224-$BV224)/$BV224*100</f>
        <v>-100</v>
      </c>
      <c r="CW224" s="12">
        <f>(CG224-$BV224)/$BV224*100</f>
        <v>-86.257061188881295</v>
      </c>
      <c r="CX224" s="12">
        <f>(CH224-$BV224)/$BV224*100</f>
        <v>-92.913797175516905</v>
      </c>
      <c r="CZ224" s="12">
        <f>(CJ224-$BV224)/$BV224*100</f>
        <v>84.458051935663988</v>
      </c>
      <c r="DA224" s="12">
        <f>(CK224-$BV224)/$BV224*100</f>
        <v>-31.828967817584982</v>
      </c>
      <c r="DB224" s="12">
        <f>(CL224-$BV224)/$BV224*100</f>
        <v>-31.326820211754935</v>
      </c>
      <c r="DC224" s="13"/>
      <c r="DD224" s="12">
        <f>BX224</f>
        <v>2.5012046004842614</v>
      </c>
      <c r="DE224" s="12">
        <f t="shared" ref="DE224:DE240" si="879">BY224</f>
        <v>0.125</v>
      </c>
      <c r="DF224" s="12">
        <f>BZ224</f>
        <v>1.2804547061304994</v>
      </c>
      <c r="DH224" s="12">
        <f>(CB224-$DD224)/$DD224*100</f>
        <v>19.276764948608275</v>
      </c>
      <c r="DI224" s="12">
        <f>(CC224-$DD224)/$DD224*100</f>
        <v>-81.865880604744916</v>
      </c>
      <c r="DJ224" s="12">
        <f>(CD224-$DD224)/$DD224*100</f>
        <v>-7.2589720691482773</v>
      </c>
      <c r="DL224" s="12">
        <f>(CF224-$DE224)/$DE224*100</f>
        <v>-100</v>
      </c>
      <c r="DM224" s="12">
        <f>(CG224-$DE224)/$DE224*100</f>
        <v>42.222222222222207</v>
      </c>
      <c r="DN224" s="12">
        <f>(CH224-$DE224)/$DE224*100</f>
        <v>-26.666666666666661</v>
      </c>
      <c r="DP224" s="12">
        <f>(CJ224-$DF224)/$DF224*100</f>
        <v>86.350798252631023</v>
      </c>
      <c r="DQ224" s="12">
        <f>(CK224-$DF224)/$DF224*100</f>
        <v>-31.129456634781693</v>
      </c>
      <c r="DR224" s="12">
        <f>(CL224-$DF224)/$DF224*100</f>
        <v>-30.622156431808101</v>
      </c>
    </row>
    <row r="225" spans="1:122" s="12" customFormat="1" ht="15.75" x14ac:dyDescent="0.25">
      <c r="A225" s="21" t="str">
        <f>'data convert'!A225</f>
        <v>Feb</v>
      </c>
      <c r="B225" s="12">
        <f>'data convert'!B225</f>
        <v>0</v>
      </c>
      <c r="C225" s="12">
        <f>'data convert'!C225</f>
        <v>1.75</v>
      </c>
      <c r="D225" s="12">
        <f>'data convert'!D225</f>
        <v>0</v>
      </c>
      <c r="E225" s="12">
        <f>'data convert'!E225</f>
        <v>0</v>
      </c>
      <c r="F225" s="12">
        <f>'data convert'!F225</f>
        <v>0</v>
      </c>
      <c r="G225" s="12">
        <f>'data convert'!G225</f>
        <v>0</v>
      </c>
      <c r="H225" s="12">
        <f>'data convert'!H225</f>
        <v>0</v>
      </c>
      <c r="I225" s="12">
        <f>'data convert'!I225</f>
        <v>1.0357142857142858</v>
      </c>
      <c r="J225" s="12">
        <f>'data convert'!J225</f>
        <v>0</v>
      </c>
      <c r="K225" s="12">
        <f>'data convert'!K225</f>
        <v>0.30952380952380953</v>
      </c>
      <c r="L225" s="12">
        <f>'data convert'!L225</f>
        <v>0</v>
      </c>
      <c r="M225" s="12">
        <f>'data convert'!M225</f>
        <v>1.3933333333333333</v>
      </c>
      <c r="N225" s="12">
        <f>'data convert'!N225</f>
        <v>0.27058823529411763</v>
      </c>
      <c r="O225" s="12">
        <f>'data convert'!O225</f>
        <v>0</v>
      </c>
      <c r="P225" s="12">
        <f>'data convert'!P225</f>
        <v>0</v>
      </c>
      <c r="Q225" s="12">
        <f>'data convert'!Q225</f>
        <v>0</v>
      </c>
      <c r="R225" s="12">
        <f>'data convert'!R225</f>
        <v>0</v>
      </c>
      <c r="S225" s="12">
        <f>'data convert'!S225</f>
        <v>3.94</v>
      </c>
      <c r="T225" s="12">
        <f>'data convert'!T225</f>
        <v>0</v>
      </c>
      <c r="U225" s="12">
        <f>'data convert'!U225</f>
        <v>0</v>
      </c>
      <c r="V225" s="12">
        <f>'data convert'!V225</f>
        <v>0</v>
      </c>
      <c r="W225" s="12">
        <f>'data convert'!W225</f>
        <v>2.0133333333333332</v>
      </c>
      <c r="X225" s="12">
        <f>'data convert'!X225</f>
        <v>0</v>
      </c>
      <c r="Y225" s="12">
        <f>'data convert'!Y225</f>
        <v>0</v>
      </c>
      <c r="Z225" s="12">
        <f>'data convert'!Z225</f>
        <v>0</v>
      </c>
      <c r="AA225" s="12">
        <f>'data convert'!AA225</f>
        <v>0</v>
      </c>
      <c r="AB225" s="12">
        <f>'data convert'!AB225</f>
        <v>0</v>
      </c>
      <c r="AC225" s="12">
        <f>'data convert'!AC225</f>
        <v>1.5769230769230771</v>
      </c>
      <c r="AD225" s="12">
        <f>'data convert'!AD225</f>
        <v>9</v>
      </c>
      <c r="AE225" s="12">
        <f>'data convert'!AE225</f>
        <v>0</v>
      </c>
      <c r="AF225" s="12">
        <f>'data convert'!AF225</f>
        <v>0.52083333333333337</v>
      </c>
      <c r="AG225" s="12">
        <f>'data convert'!AG225</f>
        <v>0</v>
      </c>
      <c r="AH225" s="12">
        <f>'data convert'!AH225</f>
        <v>0</v>
      </c>
      <c r="AI225" s="12">
        <f>'data convert'!AI225</f>
        <v>0.97777777777777775</v>
      </c>
      <c r="AJ225" s="12">
        <f>'data convert'!AJ225</f>
        <v>0</v>
      </c>
      <c r="AK225" s="12">
        <f>'data convert'!AK225</f>
        <v>9.2518518518518515</v>
      </c>
      <c r="AL225" s="12">
        <f>'data convert'!AL225</f>
        <v>0</v>
      </c>
      <c r="AM225" s="12">
        <f>'data convert'!AM225</f>
        <v>8.461538461538462E-2</v>
      </c>
      <c r="AN225" s="12">
        <f>'data convert'!AN225</f>
        <v>0</v>
      </c>
      <c r="AO225" s="12">
        <f>'data convert'!AO225</f>
        <v>0</v>
      </c>
      <c r="AP225" s="12">
        <f>'data convert'!AP225</f>
        <v>0</v>
      </c>
      <c r="AQ225" s="12">
        <f>'data convert'!AQ225</f>
        <v>0</v>
      </c>
      <c r="AR225" s="12">
        <f>'data convert'!AR225</f>
        <v>0</v>
      </c>
      <c r="AS225" s="12">
        <f>'data convert'!AS225</f>
        <v>0.29375000000000001</v>
      </c>
      <c r="AT225" s="12">
        <f>'data convert'!AT225</f>
        <v>0</v>
      </c>
      <c r="AU225" s="12">
        <f>'data convert'!AU225</f>
        <v>0</v>
      </c>
      <c r="AV225" s="12">
        <f>'data convert'!AV225</f>
        <v>0</v>
      </c>
      <c r="AW225" s="12">
        <f>'data convert'!AW225</f>
        <v>0</v>
      </c>
      <c r="AX225" s="12">
        <f>'data convert'!AX225</f>
        <v>1.5205882352941178</v>
      </c>
      <c r="AY225" s="12">
        <f>'data convert'!AY225</f>
        <v>16.865625000000001</v>
      </c>
      <c r="AZ225" s="12">
        <f>'data convert'!AZ225</f>
        <v>0</v>
      </c>
      <c r="BA225" s="12">
        <f>'data convert'!BA225</f>
        <v>0.95294117647058818</v>
      </c>
      <c r="BB225" s="12">
        <f>'data convert'!BB225</f>
        <v>0.41142857142857142</v>
      </c>
      <c r="BC225" s="12">
        <f>'data convert'!BC225</f>
        <v>5.7142857142857143E-3</v>
      </c>
      <c r="BD225" s="12">
        <f>'data convert'!BD225</f>
        <v>0.42424242424242425</v>
      </c>
      <c r="BE225" s="12">
        <f>'data convert'!BE225</f>
        <v>0</v>
      </c>
      <c r="BF225" s="12">
        <f>'data convert'!BF225</f>
        <v>0</v>
      </c>
      <c r="BG225" s="12">
        <f>'data convert'!BG225</f>
        <v>7.3</v>
      </c>
      <c r="BH225" s="12">
        <f>'data convert'!BH225</f>
        <v>0</v>
      </c>
      <c r="BI225" s="12">
        <f>'data convert'!BI225</f>
        <v>0</v>
      </c>
      <c r="BJ225" s="12">
        <f>'data convert'!BJ225</f>
        <v>0</v>
      </c>
      <c r="BK225" s="12">
        <f>'data convert'!BK225</f>
        <v>0</v>
      </c>
      <c r="BL225" s="12">
        <f>'data convert'!BL225</f>
        <v>14.3</v>
      </c>
      <c r="BM225" s="12">
        <f>'data convert'!BM225</f>
        <v>2.6</v>
      </c>
      <c r="BN225" s="12">
        <f>'data convert'!BN225</f>
        <v>0</v>
      </c>
      <c r="BO225" s="12">
        <f>'data convert'!BO225</f>
        <v>0.1</v>
      </c>
      <c r="BP225" s="12">
        <f>'data convert'!BP225</f>
        <v>0</v>
      </c>
      <c r="BQ225" s="12">
        <f>'data convert'!BQ225</f>
        <v>0.14000000000000001</v>
      </c>
      <c r="BR225" s="12">
        <f>'data convert'!BR225</f>
        <v>0</v>
      </c>
      <c r="BS225" s="12">
        <f>'data convert'!BS225</f>
        <v>0</v>
      </c>
      <c r="BV225" s="14">
        <f t="shared" ref="BV225:BV235" si="880">AVERAGE(B225:BS225)</f>
        <v>1.1005540587835754</v>
      </c>
      <c r="BX225" s="12">
        <f t="shared" ref="BX225:BX235" si="881">AVERAGE(I225,Q225,X225,AC225,AE225,AH225,AL225,AM225,AQ225,AT225,AW225,BB225,BF225,BI225,BN225,BO225)</f>
        <v>0.20054258241758247</v>
      </c>
      <c r="BY225" s="12">
        <f t="shared" ref="BY225:BY235" si="882">AVERAGE(B225,F225,G225,M225,V225,Y225,AA225,AN225,AX225,AY225,BG225,BJ225,BK225,BP225,BS225)</f>
        <v>1.8053031045751635</v>
      </c>
      <c r="BZ225" s="12">
        <f t="shared" ref="BZ225:BZ235" si="883">AVERAGE(C225,D225,E225,H225,K225,L225,N225,O225,P225,R225,S225,T225,U225,W225,Z225,AB225,AD225,AF225,AG225,AI225,AJ225,AK225,AO225,AP225,AR225,AS225,AU225,AV225,AZ225,BA225,BC225,BD225,BE225,BH225,BL225,BM225,BQ225,BR225)</f>
        <v>1.2302777954616191</v>
      </c>
      <c r="CA225" s="13"/>
      <c r="CB225" s="12">
        <f t="shared" ref="CB225:CB235" si="884">AVERAGE(I225,X225,AE225,AH225,AQ225,AT225,AW225,BF225,BI225,BO225)</f>
        <v>0.11357142857142859</v>
      </c>
      <c r="CC225" s="12">
        <f t="shared" ref="CC225:CC235" si="885">AVERAGE(AC225,AL225)</f>
        <v>0.78846153846153855</v>
      </c>
      <c r="CD225" s="12">
        <f t="shared" ref="CD225:CD235" si="886">AVERAGE(Q225,AM225,BB225,BN225)</f>
        <v>0.124010989010989</v>
      </c>
      <c r="CF225" s="12">
        <f t="shared" ref="CF225:CF235" si="887">AVERAGE(F225,AN225)</f>
        <v>0</v>
      </c>
      <c r="CG225" s="12">
        <f t="shared" ref="CG225:CG235" si="888">AVERAGE(G225,M225,V225,Y225,AX225,BG225,BJ225,BP225,BS225)</f>
        <v>1.134880174291939</v>
      </c>
      <c r="CH225" s="12">
        <f t="shared" ref="CH225:CH235" si="889">AVERAGE(AA225,AY225,BK225)</f>
        <v>5.6218750000000002</v>
      </c>
      <c r="CJ225" s="12">
        <f t="shared" ref="CJ225:CJ235" si="890">AVERAGE(C225,L225,O225,R225,AB225,AK225,AZ225,BC225,BL225,BR225)</f>
        <v>2.5307566137566138</v>
      </c>
      <c r="CK225" s="12">
        <f t="shared" ref="CK225:CK235" si="891">AVERAGE(D225,J225,P225,S225,AF225,AI225,AO225,AR225,AU225,BA225,BD225,BM225)</f>
        <v>0.78464955931867697</v>
      </c>
      <c r="CL225" s="12">
        <f t="shared" ref="CL225:CL235" si="892">AVERAGE(E225,H225,K225,N225,T225,W225,Z225,AD225,AG225,AJ225,AP225,AS225,AV225,BE225,BH225,BQ225)</f>
        <v>0.75169971113445377</v>
      </c>
      <c r="CM225" s="13"/>
      <c r="CN225" s="12">
        <f t="shared" ref="CN225:CN235" si="893">(BX225-$BV225)/$BV225*100</f>
        <v>-81.778034362143103</v>
      </c>
      <c r="CO225" s="12">
        <f t="shared" ref="CO225:CO236" si="894">(BY225-$BV225)/$BV225*100</f>
        <v>64.035840871872836</v>
      </c>
      <c r="CP225" s="12">
        <f t="shared" ref="CP225:CP240" si="895">(BZ225-$BV225)/$BV225*100</f>
        <v>11.787129913584186</v>
      </c>
      <c r="CR225" s="12">
        <f t="shared" ref="CR225:CR235" si="896">(CB225-$BV225)/$BV225*100</f>
        <v>-89.680522490920879</v>
      </c>
      <c r="CS225" s="12">
        <f t="shared" ref="CS225:CS236" si="897">(CC225-$BV225)/$BV225*100</f>
        <v>-28.357763785541589</v>
      </c>
      <c r="CT225" s="12">
        <f t="shared" ref="CT225:CT240" si="898">(CD225-$BV225)/$BV225*100</f>
        <v>-88.731949328499454</v>
      </c>
      <c r="CV225" s="12">
        <f t="shared" ref="CV225:CV235" si="899">(CF225-$BV225)/$BV225*100</f>
        <v>-100</v>
      </c>
      <c r="CW225" s="12">
        <f t="shared" ref="CW225:CW236" si="900">(CG225-$BV225)/$BV225*100</f>
        <v>3.1189849543877672</v>
      </c>
      <c r="CX225" s="12">
        <f t="shared" ref="CX225:CX240" si="901">(CH225-$BV225)/$BV225*100</f>
        <v>410.82224949620087</v>
      </c>
      <c r="CZ225" s="12">
        <f t="shared" ref="CZ225:CZ235" si="902">(CJ225-$BV225)/$BV225*100</f>
        <v>129.95295810855654</v>
      </c>
      <c r="DA225" s="12">
        <f t="shared" ref="DA225:DA236" si="903">(CK225-$BV225)/$BV225*100</f>
        <v>-28.704132881401804</v>
      </c>
      <c r="DB225" s="12">
        <f t="shared" ref="DB225:DB239" si="904">(CL225-$BV225)/$BV225*100</f>
        <v>-31.69806561203406</v>
      </c>
      <c r="DC225" s="13"/>
      <c r="DD225" s="12">
        <f t="shared" ref="DD225:DD240" si="905">BX225</f>
        <v>0.20054258241758247</v>
      </c>
      <c r="DE225" s="12">
        <f t="shared" si="879"/>
        <v>1.8053031045751635</v>
      </c>
      <c r="DF225" s="12">
        <f t="shared" ref="DF225:DF240" si="906">BZ225</f>
        <v>1.2302777954616191</v>
      </c>
      <c r="DH225" s="12">
        <f t="shared" ref="DH225:DH240" si="907">(CB225-$DD225)/$DD225*100</f>
        <v>-43.367923559026003</v>
      </c>
      <c r="DI225" s="12">
        <f t="shared" ref="DI225:DI240" si="908">(CC225-$DD225)/$DD225*100</f>
        <v>293.1641494571731</v>
      </c>
      <c r="DJ225" s="12">
        <f t="shared" ref="DJ225:DJ239" si="909">(CD225-$DD225)/$DD225*100</f>
        <v>-38.162265831021628</v>
      </c>
      <c r="DL225" s="12">
        <f t="shared" ref="DL225:DL240" si="910">(CF225-$DE225)/$DE225*100</f>
        <v>-100</v>
      </c>
      <c r="DM225" s="12">
        <f t="shared" ref="DM225:DM240" si="911">(CG225-$DE225)/$DE225*100</f>
        <v>-37.136308500449466</v>
      </c>
      <c r="DN225" s="12">
        <f>(CH225-$DE225)/$DE225*100</f>
        <v>211.40892550134836</v>
      </c>
      <c r="DP225" s="12">
        <f t="shared" ref="DP225:DP240" si="912">(CJ225-$DF225)/$DF225*100</f>
        <v>105.70611150525033</v>
      </c>
      <c r="DQ225" s="12">
        <f t="shared" ref="DQ225:DQ240" si="913">(CK225-$DF225)/$DF225*100</f>
        <v>-36.221757215063413</v>
      </c>
      <c r="DR225" s="12">
        <f t="shared" ref="DR225:DR240" si="914">(CL225-$DF225)/$DF225*100</f>
        <v>-38.900001779483915</v>
      </c>
    </row>
    <row r="226" spans="1:122" s="12" customFormat="1" ht="15.75" x14ac:dyDescent="0.25">
      <c r="A226" s="21" t="str">
        <f>'data convert'!A226</f>
        <v>Mar</v>
      </c>
      <c r="B226" s="12">
        <f>'data convert'!B226</f>
        <v>5.82</v>
      </c>
      <c r="C226" s="12">
        <f>'data convert'!C226</f>
        <v>0</v>
      </c>
      <c r="D226" s="12">
        <f>'data convert'!D226</f>
        <v>0</v>
      </c>
      <c r="E226" s="12">
        <f>'data convert'!E226</f>
        <v>0</v>
      </c>
      <c r="F226" s="12">
        <f>'data convert'!F226</f>
        <v>11.22</v>
      </c>
      <c r="G226" s="12">
        <f>'data convert'!G226</f>
        <v>0</v>
      </c>
      <c r="H226" s="12">
        <f>'data convert'!H226</f>
        <v>5.2642857142857142</v>
      </c>
      <c r="I226" s="12">
        <f>'data convert'!I226</f>
        <v>5.1857142857142851</v>
      </c>
      <c r="J226" s="12">
        <f>'data convert'!J226</f>
        <v>0</v>
      </c>
      <c r="K226" s="12">
        <f>'data convert'!K226</f>
        <v>3.0544444444444441</v>
      </c>
      <c r="L226" s="12">
        <f>'data convert'!L226</f>
        <v>3.05</v>
      </c>
      <c r="M226" s="12">
        <f>'data convert'!M226</f>
        <v>0</v>
      </c>
      <c r="N226" s="12">
        <f>'data convert'!N226</f>
        <v>43.129411764705878</v>
      </c>
      <c r="O226" s="12">
        <f>'data convert'!O226</f>
        <v>0</v>
      </c>
      <c r="P226" s="12">
        <f>'data convert'!P226</f>
        <v>0</v>
      </c>
      <c r="Q226" s="12">
        <f>'data convert'!Q226</f>
        <v>2.9071428571428575</v>
      </c>
      <c r="R226" s="12">
        <f>'data convert'!R226</f>
        <v>1.0333333333333334</v>
      </c>
      <c r="S226" s="12">
        <f>'data convert'!S226</f>
        <v>0.61333333333333329</v>
      </c>
      <c r="T226" s="12">
        <f>'data convert'!T226</f>
        <v>1.7904761904761906</v>
      </c>
      <c r="U226" s="12">
        <f>'data convert'!U226</f>
        <v>0.78666666666666674</v>
      </c>
      <c r="V226" s="12">
        <f>'data convert'!V226</f>
        <v>0</v>
      </c>
      <c r="W226" s="12">
        <f>'data convert'!W226</f>
        <v>0</v>
      </c>
      <c r="X226" s="12">
        <f>'data convert'!X226</f>
        <v>0</v>
      </c>
      <c r="Y226" s="12">
        <f>'data convert'!Y226</f>
        <v>0</v>
      </c>
      <c r="Z226" s="12">
        <f>'data convert'!Z226</f>
        <v>5.6833333333333345</v>
      </c>
      <c r="AA226" s="12">
        <f>'data convert'!AA226</f>
        <v>0.81944444444444442</v>
      </c>
      <c r="AB226" s="12">
        <f>'data convert'!AB226</f>
        <v>4.6868421052631577</v>
      </c>
      <c r="AC226" s="12">
        <f>'data convert'!AC226</f>
        <v>0.11282051282051284</v>
      </c>
      <c r="AD226" s="12">
        <f>'data convert'!AD226</f>
        <v>1.3307692307692307</v>
      </c>
      <c r="AE226" s="12">
        <f>'data convert'!AE226</f>
        <v>9.7560975609756101E-2</v>
      </c>
      <c r="AF226" s="12">
        <f>'data convert'!AF226</f>
        <v>8.8979166666666654</v>
      </c>
      <c r="AG226" s="12">
        <f>'data convert'!AG226</f>
        <v>2.5000000000000001E-2</v>
      </c>
      <c r="AH226" s="12">
        <f>'data convert'!AH226</f>
        <v>0</v>
      </c>
      <c r="AI226" s="12">
        <f>'data convert'!AI226</f>
        <v>4.2911111111111113</v>
      </c>
      <c r="AJ226" s="12">
        <f>'data convert'!AJ226</f>
        <v>0.16666666666666666</v>
      </c>
      <c r="AK226" s="12">
        <f>'data convert'!AK226</f>
        <v>0.23518518518518516</v>
      </c>
      <c r="AL226" s="12">
        <f>'data convert'!AL226</f>
        <v>0</v>
      </c>
      <c r="AM226" s="12">
        <f>'data convert'!AM226</f>
        <v>1.073076923076923</v>
      </c>
      <c r="AN226" s="12">
        <f>'data convert'!AN226</f>
        <v>20.166666666666664</v>
      </c>
      <c r="AO226" s="12">
        <f>'data convert'!AO226</f>
        <v>0.2095238095238095</v>
      </c>
      <c r="AP226" s="12">
        <f>'data convert'!AP226</f>
        <v>0.28499999999999998</v>
      </c>
      <c r="AQ226" s="12">
        <f>'data convert'!AQ226</f>
        <v>3.2786885245901641E-2</v>
      </c>
      <c r="AR226" s="12">
        <f>'data convert'!AR226</f>
        <v>2.5596774193548386</v>
      </c>
      <c r="AS226" s="12">
        <f>'data convert'!AS226</f>
        <v>6.0937499999999999E-2</v>
      </c>
      <c r="AT226" s="12">
        <f>'data convert'!AT226</f>
        <v>4.0830508474576268</v>
      </c>
      <c r="AU226" s="12">
        <f>'data convert'!AU226</f>
        <v>0</v>
      </c>
      <c r="AV226" s="12">
        <f>'data convert'!AV226</f>
        <v>10</v>
      </c>
      <c r="AW226" s="12">
        <f>'data convert'!AW226</f>
        <v>0</v>
      </c>
      <c r="AX226" s="12">
        <f>'data convert'!AX226</f>
        <v>0.66470588235294126</v>
      </c>
      <c r="AY226" s="12">
        <f>'data convert'!AY226</f>
        <v>0</v>
      </c>
      <c r="AZ226" s="12">
        <f>'data convert'!AZ226</f>
        <v>0</v>
      </c>
      <c r="BA226" s="12">
        <f>'data convert'!BA226</f>
        <v>0</v>
      </c>
      <c r="BB226" s="12">
        <f>'data convert'!BB226</f>
        <v>15.451428571428574</v>
      </c>
      <c r="BC226" s="12">
        <f>'data convert'!BC226</f>
        <v>2.4942857142857142</v>
      </c>
      <c r="BD226" s="12">
        <f>'data convert'!BD226</f>
        <v>3.978787878787879</v>
      </c>
      <c r="BE226" s="12">
        <f>'data convert'!BE226</f>
        <v>39.299999999999997</v>
      </c>
      <c r="BF226" s="12">
        <f>'data convert'!BF226</f>
        <v>0</v>
      </c>
      <c r="BG226" s="12">
        <f>'data convert'!BG226</f>
        <v>147.9</v>
      </c>
      <c r="BH226" s="12">
        <f>'data convert'!BH226</f>
        <v>2.7</v>
      </c>
      <c r="BI226" s="12">
        <f>'data convert'!BI226</f>
        <v>0</v>
      </c>
      <c r="BJ226" s="12">
        <f>'data convert'!BJ226</f>
        <v>0.8</v>
      </c>
      <c r="BK226" s="12">
        <f>'data convert'!BK226</f>
        <v>0</v>
      </c>
      <c r="BL226" s="12">
        <f>'data convert'!BL226</f>
        <v>0</v>
      </c>
      <c r="BM226" s="12">
        <f>'data convert'!BM226</f>
        <v>27.6</v>
      </c>
      <c r="BN226" s="12">
        <f>'data convert'!BN226</f>
        <v>5</v>
      </c>
      <c r="BO226" s="12">
        <f>'data convert'!BO226</f>
        <v>0.49</v>
      </c>
      <c r="BP226" s="12">
        <f>'data convert'!BP226</f>
        <v>18.260000000000002</v>
      </c>
      <c r="BQ226" s="12">
        <f>'data convert'!BQ226</f>
        <v>0.55000000000000004</v>
      </c>
      <c r="BR226" s="12">
        <f>'data convert'!BR226</f>
        <v>0.56999999999999995</v>
      </c>
      <c r="BS226" s="12">
        <f>'data convert'!BS226</f>
        <v>1.7400000000000002</v>
      </c>
      <c r="BV226" s="14">
        <f t="shared" si="880"/>
        <v>5.945305527430766</v>
      </c>
      <c r="BX226" s="12">
        <f t="shared" si="881"/>
        <v>2.1520988661560274</v>
      </c>
      <c r="BY226" s="12">
        <f t="shared" si="882"/>
        <v>13.826054466230937</v>
      </c>
      <c r="BZ226" s="12">
        <f t="shared" si="883"/>
        <v>4.5880786333735042</v>
      </c>
      <c r="CA226" s="13"/>
      <c r="CB226" s="12">
        <f t="shared" si="884"/>
        <v>0.9889112994027569</v>
      </c>
      <c r="CC226" s="12">
        <f t="shared" si="885"/>
        <v>5.6410256410256418E-2</v>
      </c>
      <c r="CD226" s="12">
        <f t="shared" si="886"/>
        <v>6.1079120879120889</v>
      </c>
      <c r="CF226" s="12">
        <f t="shared" si="887"/>
        <v>15.693333333333332</v>
      </c>
      <c r="CG226" s="12">
        <f t="shared" si="888"/>
        <v>18.818300653594772</v>
      </c>
      <c r="CH226" s="12">
        <f t="shared" si="889"/>
        <v>0.27314814814814814</v>
      </c>
      <c r="CJ226" s="12">
        <f t="shared" si="890"/>
        <v>1.2069646338067392</v>
      </c>
      <c r="CK226" s="12">
        <f t="shared" si="891"/>
        <v>4.0125291848981366</v>
      </c>
      <c r="CL226" s="12">
        <f t="shared" si="892"/>
        <v>7.0837703027925913</v>
      </c>
      <c r="CM226" s="13"/>
      <c r="CN226" s="12">
        <f t="shared" si="893"/>
        <v>-63.801711178230292</v>
      </c>
      <c r="CO226" s="12">
        <f t="shared" si="894"/>
        <v>132.55414549243187</v>
      </c>
      <c r="CP226" s="12">
        <f t="shared" si="895"/>
        <v>-22.828547461441911</v>
      </c>
      <c r="CR226" s="12">
        <f t="shared" si="896"/>
        <v>-83.366518426343859</v>
      </c>
      <c r="CS226" s="12">
        <f t="shared" si="897"/>
        <v>-99.05117985694784</v>
      </c>
      <c r="CT226" s="12">
        <f t="shared" si="898"/>
        <v>2.7350412814123706</v>
      </c>
      <c r="CV226" s="12">
        <f t="shared" si="899"/>
        <v>163.96176379711017</v>
      </c>
      <c r="CW226" s="12">
        <f t="shared" si="900"/>
        <v>216.52369363979525</v>
      </c>
      <c r="CX226" s="12">
        <f t="shared" si="901"/>
        <v>-95.40564993863002</v>
      </c>
      <c r="CZ226" s="12">
        <f t="shared" si="902"/>
        <v>-79.698862771005096</v>
      </c>
      <c r="DA226" s="12">
        <f t="shared" si="903"/>
        <v>-32.50928541207989</v>
      </c>
      <c r="DB226" s="12">
        <f t="shared" si="904"/>
        <v>19.148970058966963</v>
      </c>
      <c r="DC226" s="13"/>
      <c r="DD226" s="12">
        <f t="shared" si="905"/>
        <v>2.1520988661560274</v>
      </c>
      <c r="DE226" s="12">
        <f t="shared" si="879"/>
        <v>13.826054466230937</v>
      </c>
      <c r="DF226" s="12">
        <f t="shared" si="906"/>
        <v>4.5880786333735042</v>
      </c>
      <c r="DH226" s="12">
        <f t="shared" si="907"/>
        <v>-54.048983763970782</v>
      </c>
      <c r="DI226" s="12">
        <f t="shared" si="908"/>
        <v>-97.37882597786907</v>
      </c>
      <c r="DJ226" s="12">
        <f t="shared" si="909"/>
        <v>183.81187239886148</v>
      </c>
      <c r="DL226" s="12">
        <f t="shared" si="910"/>
        <v>13.505507819769388</v>
      </c>
      <c r="DM226" s="12">
        <f t="shared" si="911"/>
        <v>36.107525827827509</v>
      </c>
      <c r="DN226" s="12">
        <f t="shared" ref="DN226:DN240" si="915">(CH226-$DE226)/$DE226*100</f>
        <v>-98.024395543824212</v>
      </c>
      <c r="DP226" s="12">
        <f t="shared" si="912"/>
        <v>-73.693462334596319</v>
      </c>
      <c r="DQ226" s="12">
        <f t="shared" si="913"/>
        <v>-12.544454759097706</v>
      </c>
      <c r="DR226" s="12">
        <f t="shared" si="914"/>
        <v>54.395137242538169</v>
      </c>
    </row>
    <row r="227" spans="1:122" s="12" customFormat="1" ht="15.75" x14ac:dyDescent="0.25">
      <c r="A227" s="21" t="str">
        <f>'data convert'!A227</f>
        <v>Apr</v>
      </c>
      <c r="B227" s="12">
        <f>'data convert'!B227</f>
        <v>11.86</v>
      </c>
      <c r="C227" s="12">
        <f>'data convert'!C227</f>
        <v>11.824999999999999</v>
      </c>
      <c r="D227" s="12">
        <f>'data convert'!D227</f>
        <v>27.98</v>
      </c>
      <c r="E227" s="12">
        <f>'data convert'!E227</f>
        <v>4.0750000000000002</v>
      </c>
      <c r="F227" s="12">
        <f>'data convert'!F227</f>
        <v>24.1</v>
      </c>
      <c r="G227" s="12">
        <f>'data convert'!G227</f>
        <v>14.78</v>
      </c>
      <c r="H227" s="12">
        <f>'data convert'!H227</f>
        <v>8.7285714285714295</v>
      </c>
      <c r="I227" s="12">
        <f>'data convert'!I227</f>
        <v>38.192857142857136</v>
      </c>
      <c r="J227" s="12">
        <f>'data convert'!J227</f>
        <v>39.245454545454542</v>
      </c>
      <c r="K227" s="12">
        <f>'data convert'!K227</f>
        <v>20.08743145743146</v>
      </c>
      <c r="L227" s="12">
        <f>'data convert'!L227</f>
        <v>25.588888888888889</v>
      </c>
      <c r="M227" s="12">
        <f>'data convert'!M227</f>
        <v>63.666666666666664</v>
      </c>
      <c r="N227" s="12">
        <f>'data convert'!N227</f>
        <v>21.141176470588235</v>
      </c>
      <c r="O227" s="12">
        <f>'data convert'!O227</f>
        <v>7.9411764705882355</v>
      </c>
      <c r="P227" s="12">
        <f>'data convert'!P227</f>
        <v>20.235294117647058</v>
      </c>
      <c r="Q227" s="12">
        <f>'data convert'!Q227</f>
        <v>6.9714285714285724</v>
      </c>
      <c r="R227" s="12">
        <f>'data convert'!R227</f>
        <v>21.06</v>
      </c>
      <c r="S227" s="12">
        <f>'data convert'!S227</f>
        <v>19.079999999999998</v>
      </c>
      <c r="T227" s="12">
        <f>'data convert'!T227</f>
        <v>5.4809523809523801</v>
      </c>
      <c r="U227" s="12">
        <f>'data convert'!U227</f>
        <v>14.833333333333332</v>
      </c>
      <c r="V227" s="12">
        <f>'data convert'!V227</f>
        <v>24.946428571428577</v>
      </c>
      <c r="W227" s="12">
        <f>'data convert'!W227</f>
        <v>12.613333333333335</v>
      </c>
      <c r="X227" s="12">
        <f>'data convert'!X227</f>
        <v>0.98</v>
      </c>
      <c r="Y227" s="12">
        <f>'data convert'!Y227</f>
        <v>16.453333333333333</v>
      </c>
      <c r="Z227" s="12">
        <f>'data convert'!Z227</f>
        <v>6.876666666666666</v>
      </c>
      <c r="AA227" s="12">
        <f>'data convert'!AA227</f>
        <v>32.5</v>
      </c>
      <c r="AB227" s="12">
        <f>'data convert'!AB227</f>
        <v>28.063157894736843</v>
      </c>
      <c r="AC227" s="12">
        <f>'data convert'!AC227</f>
        <v>21.974358974358971</v>
      </c>
      <c r="AD227" s="12">
        <f>'data convert'!AD227</f>
        <v>0.5410256410256411</v>
      </c>
      <c r="AE227" s="12">
        <f>'data convert'!AE227</f>
        <v>34.16829268292684</v>
      </c>
      <c r="AF227" s="12">
        <f>'data convert'!AF227</f>
        <v>7.3458333333333341</v>
      </c>
      <c r="AG227" s="12">
        <f>'data convert'!AG227</f>
        <v>10.414583333333331</v>
      </c>
      <c r="AH227" s="12">
        <f>'data convert'!AH227</f>
        <v>1.0468085106382978</v>
      </c>
      <c r="AI227" s="12">
        <f>'data convert'!AI227</f>
        <v>7.4733333333333336</v>
      </c>
      <c r="AJ227" s="12">
        <f>'data convert'!AJ227</f>
        <v>13.74375</v>
      </c>
      <c r="AK227" s="12">
        <f>'data convert'!AK227</f>
        <v>20.8</v>
      </c>
      <c r="AL227" s="12">
        <f>'data convert'!AL227</f>
        <v>9.285714285714286E-2</v>
      </c>
      <c r="AM227" s="12">
        <f>'data convert'!AM227</f>
        <v>28.755769230769229</v>
      </c>
      <c r="AN227" s="12">
        <f>'data convert'!AN227</f>
        <v>7.9631578947368418</v>
      </c>
      <c r="AO227" s="12">
        <f>'data convert'!AO227</f>
        <v>12.082539682539686</v>
      </c>
      <c r="AP227" s="12">
        <f>'data convert'!AP227</f>
        <v>49.111666666666643</v>
      </c>
      <c r="AQ227" s="12">
        <f>'data convert'!AQ227</f>
        <v>16.193442622950819</v>
      </c>
      <c r="AR227" s="12">
        <f>'data convert'!AR227</f>
        <v>4.9177419354838703</v>
      </c>
      <c r="AS227" s="12">
        <f>'data convert'!AS227</f>
        <v>19.685937500000001</v>
      </c>
      <c r="AT227" s="12">
        <f>'data convert'!AT227</f>
        <v>3.9525423728813562</v>
      </c>
      <c r="AU227" s="12">
        <f>'data convert'!AU227</f>
        <v>20</v>
      </c>
      <c r="AV227" s="12">
        <f>'data convert'!AV227</f>
        <v>12</v>
      </c>
      <c r="AW227" s="12">
        <f>'data convert'!AW227</f>
        <v>4.787878787878789</v>
      </c>
      <c r="AX227" s="12">
        <f>'data convert'!AX227</f>
        <v>0.53235294117647047</v>
      </c>
      <c r="AY227" s="12">
        <f>'data convert'!AY227</f>
        <v>1.796875</v>
      </c>
      <c r="AZ227" s="12">
        <f>'data convert'!AZ227</f>
        <v>16.529032258064515</v>
      </c>
      <c r="BA227" s="12">
        <f>'data convert'!BA227</f>
        <v>2.7617647058823529</v>
      </c>
      <c r="BB227" s="12">
        <f>'data convert'!BB227</f>
        <v>4.5742857142857138</v>
      </c>
      <c r="BC227" s="12">
        <f>'data convert'!BC227</f>
        <v>29.488571428571433</v>
      </c>
      <c r="BD227" s="12">
        <f>'data convert'!BD227</f>
        <v>38.784848484848482</v>
      </c>
      <c r="BE227" s="12">
        <f>'data convert'!BE227</f>
        <v>9.8000000000000007</v>
      </c>
      <c r="BF227" s="12">
        <f>'data convert'!BF227</f>
        <v>17</v>
      </c>
      <c r="BG227" s="12">
        <f>'data convert'!BG227</f>
        <v>3.3</v>
      </c>
      <c r="BH227" s="12">
        <f>'data convert'!BH227</f>
        <v>3.8</v>
      </c>
      <c r="BI227" s="12">
        <f>'data convert'!BI227</f>
        <v>4.9000000000000004</v>
      </c>
      <c r="BJ227" s="12">
        <f>'data convert'!BJ227</f>
        <v>34</v>
      </c>
      <c r="BK227" s="12">
        <f>'data convert'!BK227</f>
        <v>31.2</v>
      </c>
      <c r="BL227" s="12">
        <f>'data convert'!BL227</f>
        <v>19.8</v>
      </c>
      <c r="BM227" s="12">
        <f>'data convert'!BM227</f>
        <v>17.600000000000001</v>
      </c>
      <c r="BN227" s="12">
        <f>'data convert'!BN227</f>
        <v>54</v>
      </c>
      <c r="BO227" s="12">
        <f>'data convert'!BO227</f>
        <v>2.6899999999999991</v>
      </c>
      <c r="BP227" s="12">
        <f>'data convert'!BP227</f>
        <v>7.41</v>
      </c>
      <c r="BQ227" s="12">
        <f>'data convert'!BQ227</f>
        <v>15.799999999999997</v>
      </c>
      <c r="BR227" s="12">
        <f>'data convert'!BR227</f>
        <v>10.83</v>
      </c>
      <c r="BS227" s="12">
        <f>'data convert'!BS227</f>
        <v>19.649999999999995</v>
      </c>
      <c r="BV227" s="14">
        <f t="shared" si="880"/>
        <v>16.751505735034989</v>
      </c>
      <c r="BX227" s="12">
        <f t="shared" si="881"/>
        <v>15.017532609614554</v>
      </c>
      <c r="BY227" s="12">
        <f t="shared" si="882"/>
        <v>19.610587627156125</v>
      </c>
      <c r="BZ227" s="12">
        <f t="shared" si="883"/>
        <v>15.761068703837378</v>
      </c>
      <c r="CA227" s="13"/>
      <c r="CB227" s="12">
        <f t="shared" si="884"/>
        <v>12.391182212013325</v>
      </c>
      <c r="CC227" s="12">
        <f t="shared" si="885"/>
        <v>11.033608058608056</v>
      </c>
      <c r="CD227" s="12">
        <f t="shared" si="886"/>
        <v>23.575370879120879</v>
      </c>
      <c r="CF227" s="12">
        <f t="shared" si="887"/>
        <v>16.031578947368423</v>
      </c>
      <c r="CG227" s="12">
        <f t="shared" si="888"/>
        <v>20.526531279178339</v>
      </c>
      <c r="CH227" s="12">
        <f t="shared" si="889"/>
        <v>21.832291666666666</v>
      </c>
      <c r="CJ227" s="12">
        <f t="shared" si="890"/>
        <v>19.192582694084994</v>
      </c>
      <c r="CK227" s="12">
        <f t="shared" si="891"/>
        <v>18.125567511543551</v>
      </c>
      <c r="CL227" s="12">
        <f t="shared" si="892"/>
        <v>13.36875592991057</v>
      </c>
      <c r="CM227" s="13"/>
      <c r="CN227" s="12">
        <f t="shared" si="893"/>
        <v>-10.351147848123956</v>
      </c>
      <c r="CO227" s="12">
        <f t="shared" si="894"/>
        <v>17.067611338015425</v>
      </c>
      <c r="CP227" s="12">
        <f t="shared" si="895"/>
        <v>-5.9125253983954353</v>
      </c>
      <c r="CR227" s="12">
        <f t="shared" si="896"/>
        <v>-26.029442319935765</v>
      </c>
      <c r="CS227" s="12">
        <f t="shared" si="897"/>
        <v>-34.133634115458754</v>
      </c>
      <c r="CT227" s="12">
        <f t="shared" si="898"/>
        <v>40.735831465072991</v>
      </c>
      <c r="CV227" s="12">
        <f t="shared" si="899"/>
        <v>-4.2976840354170234</v>
      </c>
      <c r="CW227" s="12">
        <f t="shared" si="900"/>
        <v>22.535440120156249</v>
      </c>
      <c r="CX227" s="12">
        <f t="shared" si="901"/>
        <v>30.330323804895055</v>
      </c>
      <c r="CZ227" s="12">
        <f t="shared" si="902"/>
        <v>14.572283815326562</v>
      </c>
      <c r="DA227" s="12">
        <f t="shared" si="903"/>
        <v>8.2026165184349722</v>
      </c>
      <c r="DB227" s="12">
        <f t="shared" si="904"/>
        <v>-20.1937059189226</v>
      </c>
      <c r="DC227" s="13"/>
      <c r="DD227" s="12">
        <f t="shared" si="905"/>
        <v>15.017532609614554</v>
      </c>
      <c r="DE227" s="12">
        <f t="shared" si="879"/>
        <v>19.610587627156125</v>
      </c>
      <c r="DF227" s="12">
        <f t="shared" si="906"/>
        <v>15.761068703837378</v>
      </c>
      <c r="DH227" s="12">
        <f t="shared" si="907"/>
        <v>-17.488561309464256</v>
      </c>
      <c r="DI227" s="12">
        <f t="shared" si="908"/>
        <v>-26.528489430120505</v>
      </c>
      <c r="DJ227" s="12">
        <f t="shared" si="909"/>
        <v>56.98564798872092</v>
      </c>
      <c r="DL227" s="12">
        <f t="shared" si="910"/>
        <v>-18.250389778384829</v>
      </c>
      <c r="DM227" s="12">
        <f t="shared" si="911"/>
        <v>4.6706588779310438</v>
      </c>
      <c r="DN227" s="12">
        <f t="shared" si="915"/>
        <v>11.329104878193428</v>
      </c>
      <c r="DP227" s="12">
        <f t="shared" si="912"/>
        <v>21.772089537381046</v>
      </c>
      <c r="DQ227" s="12">
        <f t="shared" si="913"/>
        <v>15.002147710519681</v>
      </c>
      <c r="DR227" s="12">
        <f t="shared" si="914"/>
        <v>-15.178620300946639</v>
      </c>
    </row>
    <row r="228" spans="1:122" s="12" customFormat="1" ht="15.75" x14ac:dyDescent="0.25">
      <c r="A228" s="21" t="str">
        <f>'data convert'!A228</f>
        <v>May</v>
      </c>
      <c r="B228" s="12">
        <f>'data convert'!B228</f>
        <v>16.559999999999999</v>
      </c>
      <c r="C228" s="12">
        <f>'data convert'!C228</f>
        <v>146.17500000000001</v>
      </c>
      <c r="D228" s="12">
        <f>'data convert'!D228</f>
        <v>6.92</v>
      </c>
      <c r="E228" s="12">
        <f>'data convert'!E228</f>
        <v>28.524999999999999</v>
      </c>
      <c r="F228" s="12">
        <f>'data convert'!F228</f>
        <v>68.22</v>
      </c>
      <c r="G228" s="12">
        <f>'data convert'!G228</f>
        <v>53.68</v>
      </c>
      <c r="H228" s="12">
        <f>'data convert'!H228</f>
        <v>41.378571428571426</v>
      </c>
      <c r="I228" s="12">
        <f>'data convert'!I228</f>
        <v>62.071428571428569</v>
      </c>
      <c r="J228" s="12">
        <f>'data convert'!J228</f>
        <v>76.236363636363635</v>
      </c>
      <c r="K228" s="12">
        <f>'data convert'!K228</f>
        <v>55.529595959595959</v>
      </c>
      <c r="L228" s="12">
        <f>'data convert'!L228</f>
        <v>61.8</v>
      </c>
      <c r="M228" s="12">
        <f>'data convert'!M228</f>
        <v>22.9</v>
      </c>
      <c r="N228" s="12">
        <f>'data convert'!N228</f>
        <v>55.811764705882354</v>
      </c>
      <c r="O228" s="12">
        <f>'data convert'!O228</f>
        <v>6.9</v>
      </c>
      <c r="P228" s="12">
        <f>'data convert'!P228</f>
        <v>4.6294117647058819</v>
      </c>
      <c r="Q228" s="12">
        <f>'data convert'!Q228</f>
        <v>21.664285714285715</v>
      </c>
      <c r="R228" s="12">
        <f>'data convert'!R228</f>
        <v>23.553333333333331</v>
      </c>
      <c r="S228" s="12">
        <f>'data convert'!S228</f>
        <v>25.94</v>
      </c>
      <c r="T228" s="12">
        <f>'data convert'!T228</f>
        <v>53.714285714285701</v>
      </c>
      <c r="U228" s="12">
        <f>'data convert'!U228</f>
        <v>55.503333333333323</v>
      </c>
      <c r="V228" s="12">
        <f>'data convert'!V228</f>
        <v>102.83928571428569</v>
      </c>
      <c r="W228" s="12">
        <f>'data convert'!W228</f>
        <v>48.25</v>
      </c>
      <c r="X228" s="12">
        <f>'data convert'!X228</f>
        <v>12.76</v>
      </c>
      <c r="Y228" s="12">
        <f>'data convert'!Y228</f>
        <v>96.68</v>
      </c>
      <c r="Z228" s="12">
        <f>'data convert'!Z228</f>
        <v>41.093333333333341</v>
      </c>
      <c r="AA228" s="12">
        <f>'data convert'!AA228</f>
        <v>12.8</v>
      </c>
      <c r="AB228" s="12">
        <f>'data convert'!AB228</f>
        <v>49.323684210526316</v>
      </c>
      <c r="AC228" s="12">
        <f>'data convert'!AC228</f>
        <v>62.338461538461537</v>
      </c>
      <c r="AD228" s="12">
        <f>'data convert'!AD228</f>
        <v>48.307692307692307</v>
      </c>
      <c r="AE228" s="12">
        <f>'data convert'!AE228</f>
        <v>17.868292682926832</v>
      </c>
      <c r="AF228" s="12">
        <f>'data convert'!AF228</f>
        <v>23.287500000000001</v>
      </c>
      <c r="AG228" s="12">
        <f>'data convert'!AG228</f>
        <v>47.166666666666679</v>
      </c>
      <c r="AH228" s="12">
        <f>'data convert'!AH228</f>
        <v>25.768085106382976</v>
      </c>
      <c r="AI228" s="12">
        <f>'data convert'!AI228</f>
        <v>5.0044444444444451</v>
      </c>
      <c r="AJ228" s="12">
        <f>'data convert'!AJ228</f>
        <v>30.481249999999999</v>
      </c>
      <c r="AK228" s="12">
        <f>'data convert'!AK228</f>
        <v>32.135185185185193</v>
      </c>
      <c r="AL228" s="12">
        <f>'data convert'!AL228</f>
        <v>32.135714285714293</v>
      </c>
      <c r="AM228" s="12">
        <f>'data convert'!AM228</f>
        <v>30.657692307692304</v>
      </c>
      <c r="AN228" s="12">
        <f>'data convert'!AN228</f>
        <v>21.101754385964917</v>
      </c>
      <c r="AO228" s="12">
        <f>'data convert'!AO228</f>
        <v>140.08730158730162</v>
      </c>
      <c r="AP228" s="12">
        <f>'data convert'!AP228</f>
        <v>44.513333333333335</v>
      </c>
      <c r="AQ228" s="12">
        <f>'data convert'!AQ228</f>
        <v>65.85901639344263</v>
      </c>
      <c r="AR228" s="12">
        <f>'data convert'!AR228</f>
        <v>25.272580645161291</v>
      </c>
      <c r="AS228" s="12">
        <f>'data convert'!AS228</f>
        <v>5.9609375</v>
      </c>
      <c r="AT228" s="12">
        <f>'data convert'!AT228</f>
        <v>34.477966101694918</v>
      </c>
      <c r="AU228" s="12">
        <f>'data convert'!AU228</f>
        <v>26</v>
      </c>
      <c r="AV228" s="12">
        <f>'data convert'!AV228</f>
        <v>11</v>
      </c>
      <c r="AW228" s="12">
        <f>'data convert'!AW228</f>
        <v>13.857575757575754</v>
      </c>
      <c r="AX228" s="12">
        <f>'data convert'!AX228</f>
        <v>71.794117647058826</v>
      </c>
      <c r="AY228" s="12">
        <f>'data convert'!AY228</f>
        <v>24.9</v>
      </c>
      <c r="AZ228" s="12">
        <f>'data convert'!AZ228</f>
        <v>13.054838709677419</v>
      </c>
      <c r="BA228" s="12">
        <f>'data convert'!BA228</f>
        <v>29.629411764705882</v>
      </c>
      <c r="BB228" s="12">
        <f>'data convert'!BB228</f>
        <v>0.43142857142857144</v>
      </c>
      <c r="BC228" s="12">
        <f>'data convert'!BC228</f>
        <v>102.96</v>
      </c>
      <c r="BD228" s="12">
        <f>'data convert'!BD228</f>
        <v>25.7969696969697</v>
      </c>
      <c r="BE228" s="12">
        <f>'data convert'!BE228</f>
        <v>56.2</v>
      </c>
      <c r="BF228" s="12">
        <f>'data convert'!BF228</f>
        <v>37.799999999999997</v>
      </c>
      <c r="BG228" s="12">
        <f>'data convert'!BG228</f>
        <v>23.3</v>
      </c>
      <c r="BH228" s="12">
        <f>'data convert'!BH228</f>
        <v>45.1</v>
      </c>
      <c r="BI228" s="12">
        <f>'data convert'!BI228</f>
        <v>23.4</v>
      </c>
      <c r="BJ228" s="12">
        <f>'data convert'!BJ228</f>
        <v>29</v>
      </c>
      <c r="BK228" s="12">
        <f>'data convert'!BK228</f>
        <v>9.3000000000000007</v>
      </c>
      <c r="BL228" s="12">
        <f>'data convert'!BL228</f>
        <v>53.7</v>
      </c>
      <c r="BM228" s="12">
        <f>'data convert'!BM228</f>
        <v>95</v>
      </c>
      <c r="BN228" s="12">
        <f>'data convert'!BN228</f>
        <v>26</v>
      </c>
      <c r="BO228" s="12">
        <f>'data convert'!BO228</f>
        <v>35.340000000000003</v>
      </c>
      <c r="BP228" s="12">
        <f>'data convert'!BP228</f>
        <v>31.07</v>
      </c>
      <c r="BQ228" s="12">
        <f>'data convert'!BQ228</f>
        <v>32.799999999999997</v>
      </c>
      <c r="BR228" s="12">
        <f>'data convert'!BR228</f>
        <v>17.670000000000002</v>
      </c>
      <c r="BS228" s="12">
        <f>'data convert'!BS228</f>
        <v>62.059999999999995</v>
      </c>
      <c r="BV228" s="14">
        <f t="shared" si="880"/>
        <v>40.586384200563053</v>
      </c>
      <c r="BX228" s="12">
        <f t="shared" si="881"/>
        <v>31.401871689439631</v>
      </c>
      <c r="BY228" s="12">
        <f t="shared" si="882"/>
        <v>43.080343849820629</v>
      </c>
      <c r="BZ228" s="12">
        <f t="shared" si="883"/>
        <v>42.530932253281719</v>
      </c>
      <c r="CA228" s="13"/>
      <c r="CB228" s="12">
        <f t="shared" si="884"/>
        <v>32.920236461345169</v>
      </c>
      <c r="CC228" s="12">
        <f t="shared" si="885"/>
        <v>47.237087912087915</v>
      </c>
      <c r="CD228" s="12">
        <f t="shared" si="886"/>
        <v>19.688351648351649</v>
      </c>
      <c r="CF228" s="12">
        <f t="shared" si="887"/>
        <v>44.660877192982454</v>
      </c>
      <c r="CG228" s="12">
        <f t="shared" si="888"/>
        <v>54.813711484593838</v>
      </c>
      <c r="CH228" s="12">
        <f t="shared" si="889"/>
        <v>15.666666666666666</v>
      </c>
      <c r="CJ228" s="12">
        <f t="shared" si="890"/>
        <v>50.727204143872228</v>
      </c>
      <c r="CK228" s="12">
        <f t="shared" si="891"/>
        <v>40.316998628304368</v>
      </c>
      <c r="CL228" s="12">
        <f t="shared" si="892"/>
        <v>40.364526934335068</v>
      </c>
      <c r="CM228" s="13"/>
      <c r="CN228" s="12">
        <f t="shared" si="893"/>
        <v>-22.629541143002353</v>
      </c>
      <c r="CO228" s="12">
        <f t="shared" si="894"/>
        <v>6.144818510891092</v>
      </c>
      <c r="CP228" s="12">
        <f t="shared" si="895"/>
        <v>4.7911339997902287</v>
      </c>
      <c r="CR228" s="12">
        <f t="shared" si="896"/>
        <v>-18.888471811961836</v>
      </c>
      <c r="CS228" s="12">
        <f t="shared" si="897"/>
        <v>16.386539088230968</v>
      </c>
      <c r="CT228" s="12">
        <f t="shared" si="898"/>
        <v>-51.490254586220289</v>
      </c>
      <c r="CV228" s="12">
        <f t="shared" si="899"/>
        <v>10.039063771447951</v>
      </c>
      <c r="CW228" s="12">
        <f t="shared" si="900"/>
        <v>35.054434052869901</v>
      </c>
      <c r="CX228" s="12">
        <f t="shared" si="901"/>
        <v>-61.399205730553049</v>
      </c>
      <c r="CZ228" s="12">
        <f t="shared" si="902"/>
        <v>24.985768363096735</v>
      </c>
      <c r="DA228" s="12">
        <f t="shared" si="903"/>
        <v>-0.66373385450519506</v>
      </c>
      <c r="DB228" s="12">
        <f t="shared" si="904"/>
        <v>-0.54662978877755664</v>
      </c>
      <c r="DC228" s="13"/>
      <c r="DD228" s="12">
        <f t="shared" si="905"/>
        <v>31.401871689439631</v>
      </c>
      <c r="DE228" s="12">
        <f t="shared" si="879"/>
        <v>43.080343849820629</v>
      </c>
      <c r="DF228" s="12">
        <f t="shared" si="906"/>
        <v>42.530932253281719</v>
      </c>
      <c r="DH228" s="12">
        <f t="shared" si="907"/>
        <v>4.8352683780188839</v>
      </c>
      <c r="DI228" s="12">
        <f t="shared" si="908"/>
        <v>50.427619026204816</v>
      </c>
      <c r="DJ228" s="12">
        <f t="shared" si="909"/>
        <v>-37.3019804581496</v>
      </c>
      <c r="DL228" s="12">
        <f t="shared" si="910"/>
        <v>3.6688039182593619</v>
      </c>
      <c r="DM228" s="12">
        <f t="shared" si="911"/>
        <v>27.236012032949603</v>
      </c>
      <c r="DN228" s="12">
        <f t="shared" si="915"/>
        <v>-63.633840246769765</v>
      </c>
      <c r="DP228" s="12">
        <f t="shared" si="912"/>
        <v>19.271319616931461</v>
      </c>
      <c r="DQ228" s="12">
        <f t="shared" si="913"/>
        <v>-5.2054669570675163</v>
      </c>
      <c r="DR228" s="12">
        <f t="shared" si="914"/>
        <v>-5.0937169823722597</v>
      </c>
    </row>
    <row r="229" spans="1:122" s="12" customFormat="1" ht="15.75" x14ac:dyDescent="0.25">
      <c r="A229" s="21" t="str">
        <f>'data convert'!A229</f>
        <v>Jun</v>
      </c>
      <c r="B229" s="12">
        <f>'data convert'!B229</f>
        <v>82.82</v>
      </c>
      <c r="C229" s="12">
        <f>'data convert'!C229</f>
        <v>19.75</v>
      </c>
      <c r="D229" s="12">
        <f>'data convert'!D229</f>
        <v>59.64</v>
      </c>
      <c r="E229" s="12">
        <f>'data convert'!E229</f>
        <v>66.974999999999994</v>
      </c>
      <c r="F229" s="12">
        <f>'data convert'!F229</f>
        <v>49.96</v>
      </c>
      <c r="G229" s="12">
        <f>'data convert'!G229</f>
        <v>71.5</v>
      </c>
      <c r="H229" s="12">
        <f>'data convert'!H229</f>
        <v>100.09285714285716</v>
      </c>
      <c r="I229" s="12">
        <f>'data convert'!I229</f>
        <v>37.021428571428565</v>
      </c>
      <c r="J229" s="12">
        <f>'data convert'!J229</f>
        <v>289.18181818181819</v>
      </c>
      <c r="K229" s="12">
        <f>'data convert'!K229</f>
        <v>86.32678932178932</v>
      </c>
      <c r="L229" s="12">
        <f>'data convert'!L229</f>
        <v>105.0611111111111</v>
      </c>
      <c r="M229" s="12">
        <f>'data convert'!M229</f>
        <v>62.44</v>
      </c>
      <c r="N229" s="12">
        <f>'data convert'!N229</f>
        <v>80.711764705882345</v>
      </c>
      <c r="O229" s="12">
        <f>'data convert'!O229</f>
        <v>62.011764705882356</v>
      </c>
      <c r="P229" s="12">
        <f>'data convert'!P229</f>
        <v>110.68823529411765</v>
      </c>
      <c r="Q229" s="12">
        <f>'data convert'!Q229</f>
        <v>40.914285714285718</v>
      </c>
      <c r="R229" s="12">
        <f>'data convert'!R229</f>
        <v>133.79333333333335</v>
      </c>
      <c r="S229" s="12">
        <f>'data convert'!S229</f>
        <v>59.853333333333332</v>
      </c>
      <c r="T229" s="12">
        <f>'data convert'!T229</f>
        <v>61.357142857142854</v>
      </c>
      <c r="U229" s="12">
        <f>'data convert'!U229</f>
        <v>59.383333333333333</v>
      </c>
      <c r="V229" s="12">
        <f>'data convert'!V229</f>
        <v>38.778571428571425</v>
      </c>
      <c r="W229" s="12">
        <f>'data convert'!W229</f>
        <v>66.11333333333333</v>
      </c>
      <c r="X229" s="12">
        <f>'data convert'!X229</f>
        <v>115.45</v>
      </c>
      <c r="Y229" s="12">
        <f>'data convert'!Y229</f>
        <v>104.21333333333332</v>
      </c>
      <c r="Z229" s="12">
        <f>'data convert'!Z229</f>
        <v>40.796666666666667</v>
      </c>
      <c r="AA229" s="12">
        <f>'data convert'!AA229</f>
        <v>68.780555555555551</v>
      </c>
      <c r="AB229" s="12">
        <f>'data convert'!AB229</f>
        <v>96.997368421052627</v>
      </c>
      <c r="AC229" s="12">
        <f>'data convert'!AC229</f>
        <v>52.846153846153847</v>
      </c>
      <c r="AD229" s="12">
        <f>'data convert'!AD229</f>
        <v>93.769230769230759</v>
      </c>
      <c r="AE229" s="12">
        <f>'data convert'!AE229</f>
        <v>76.897560975609764</v>
      </c>
      <c r="AF229" s="12">
        <f>'data convert'!AF229</f>
        <v>93.4</v>
      </c>
      <c r="AG229" s="12">
        <f>'data convert'!AG229</f>
        <v>90.945833333333326</v>
      </c>
      <c r="AH229" s="12">
        <f>'data convert'!AH229</f>
        <v>109.64680851063829</v>
      </c>
      <c r="AI229" s="12">
        <f>'data convert'!AI229</f>
        <v>24.751111111111115</v>
      </c>
      <c r="AJ229" s="12">
        <f>'data convert'!AJ229</f>
        <v>53.875</v>
      </c>
      <c r="AK229" s="12">
        <f>'data convert'!AK229</f>
        <v>90.422222222222231</v>
      </c>
      <c r="AL229" s="12">
        <f>'data convert'!AL229</f>
        <v>140.34107142857141</v>
      </c>
      <c r="AM229" s="12">
        <f>'data convert'!AM229</f>
        <v>43.763461538461542</v>
      </c>
      <c r="AN229" s="12">
        <f>'data convert'!AN229</f>
        <v>38.124561403508764</v>
      </c>
      <c r="AO229" s="12">
        <f>'data convert'!AO229</f>
        <v>107.64126984126983</v>
      </c>
      <c r="AP229" s="12">
        <f>'data convert'!AP229</f>
        <v>197.22</v>
      </c>
      <c r="AQ229" s="12">
        <f>'data convert'!AQ229</f>
        <v>56.734426229508188</v>
      </c>
      <c r="AR229" s="12">
        <f>'data convert'!AR229</f>
        <v>21.438709677419357</v>
      </c>
      <c r="AS229" s="12">
        <f>'data convert'!AS229</f>
        <v>27.342187500000001</v>
      </c>
      <c r="AT229" s="12">
        <f>'data convert'!AT229</f>
        <v>96.66610169491527</v>
      </c>
      <c r="AU229" s="12">
        <f>'data convert'!AU229</f>
        <v>149</v>
      </c>
      <c r="AV229" s="12">
        <f>'data convert'!AV229</f>
        <v>58</v>
      </c>
      <c r="AW229" s="12">
        <f>'data convert'!AW229</f>
        <v>63.869696969696967</v>
      </c>
      <c r="AX229" s="12">
        <f>'data convert'!AX229</f>
        <v>57.391176470588242</v>
      </c>
      <c r="AY229" s="12">
        <f>'data convert'!AY229</f>
        <v>94.721874999999997</v>
      </c>
      <c r="AZ229" s="12">
        <f>'data convert'!AZ229</f>
        <v>31.116129032258065</v>
      </c>
      <c r="BA229" s="12">
        <f>'data convert'!BA229</f>
        <v>61.6</v>
      </c>
      <c r="BB229" s="12">
        <f>'data convert'!BB229</f>
        <v>53.128571428571412</v>
      </c>
      <c r="BC229" s="12">
        <f>'data convert'!BC229</f>
        <v>49.2</v>
      </c>
      <c r="BD229" s="12">
        <f>'data convert'!BD229</f>
        <v>40.627272727272725</v>
      </c>
      <c r="BE229" s="12">
        <f>'data convert'!BE229</f>
        <v>77.5</v>
      </c>
      <c r="BF229" s="12">
        <f>'data convert'!BF229</f>
        <v>253.1</v>
      </c>
      <c r="BG229" s="12">
        <f>'data convert'!BG229</f>
        <v>18.7</v>
      </c>
      <c r="BH229" s="12">
        <f>'data convert'!BH229</f>
        <v>67</v>
      </c>
      <c r="BI229" s="12">
        <f>'data convert'!BI229</f>
        <v>107.4</v>
      </c>
      <c r="BJ229" s="12">
        <f>'data convert'!BJ229</f>
        <v>68.099999999999994</v>
      </c>
      <c r="BK229" s="12">
        <f>'data convert'!BK229</f>
        <v>24.9</v>
      </c>
      <c r="BL229" s="12">
        <f>'data convert'!BL229</f>
        <v>105.8</v>
      </c>
      <c r="BM229" s="12">
        <f>'data convert'!BM229</f>
        <v>32.4</v>
      </c>
      <c r="BN229" s="12">
        <f>'data convert'!BN229</f>
        <v>18</v>
      </c>
      <c r="BO229" s="12">
        <f>'data convert'!BO229</f>
        <v>111.42</v>
      </c>
      <c r="BP229" s="12">
        <f>'data convert'!BP229</f>
        <v>116.19999999999999</v>
      </c>
      <c r="BQ229" s="12">
        <f>'data convert'!BQ229</f>
        <v>93.57</v>
      </c>
      <c r="BR229" s="12">
        <f>'data convert'!BR229</f>
        <v>75.430000000000035</v>
      </c>
      <c r="BS229" s="12">
        <f>'data convert'!BS229</f>
        <v>141.79000000000002</v>
      </c>
      <c r="BV229" s="14">
        <f t="shared" si="880"/>
        <v>79.3771779722167</v>
      </c>
      <c r="BX229" s="12">
        <f t="shared" si="881"/>
        <v>86.074972931740064</v>
      </c>
      <c r="BY229" s="12">
        <f t="shared" si="882"/>
        <v>69.228004879437151</v>
      </c>
      <c r="BZ229" s="12">
        <f t="shared" si="883"/>
        <v>75.042131572998755</v>
      </c>
      <c r="CA229" s="13"/>
      <c r="CB229" s="12">
        <f t="shared" si="884"/>
        <v>102.8206022951797</v>
      </c>
      <c r="CC229" s="12">
        <f t="shared" si="885"/>
        <v>96.593612637362625</v>
      </c>
      <c r="CD229" s="12">
        <f t="shared" si="886"/>
        <v>38.951579670329664</v>
      </c>
      <c r="CF229" s="12">
        <f t="shared" si="887"/>
        <v>44.042280701754379</v>
      </c>
      <c r="CG229" s="12">
        <f t="shared" si="888"/>
        <v>75.457009025832548</v>
      </c>
      <c r="CH229" s="12">
        <f t="shared" si="889"/>
        <v>62.800810185185185</v>
      </c>
      <c r="CJ229" s="12">
        <f t="shared" si="890"/>
        <v>76.958192882585976</v>
      </c>
      <c r="CK229" s="12">
        <f t="shared" si="891"/>
        <v>87.518479180528516</v>
      </c>
      <c r="CL229" s="12">
        <f t="shared" si="892"/>
        <v>78.849737851889742</v>
      </c>
      <c r="CM229" s="13"/>
      <c r="CN229" s="12">
        <f t="shared" si="893"/>
        <v>8.4379353494624123</v>
      </c>
      <c r="CO229" s="12">
        <f t="shared" si="894"/>
        <v>-12.786008966370566</v>
      </c>
      <c r="CP229" s="12">
        <f t="shared" si="895"/>
        <v>-5.4613259251107173</v>
      </c>
      <c r="CR229" s="12">
        <f t="shared" si="896"/>
        <v>29.53421237924152</v>
      </c>
      <c r="CS229" s="12">
        <f t="shared" si="897"/>
        <v>21.689401292613297</v>
      </c>
      <c r="CT229" s="12">
        <f t="shared" si="898"/>
        <v>-50.928490196560837</v>
      </c>
      <c r="CV229" s="12">
        <f t="shared" si="899"/>
        <v>-44.515184556989553</v>
      </c>
      <c r="CW229" s="12">
        <f t="shared" si="900"/>
        <v>-4.9386600110125789</v>
      </c>
      <c r="CX229" s="12">
        <f t="shared" si="901"/>
        <v>-20.883039949887753</v>
      </c>
      <c r="CZ229" s="12">
        <f t="shared" si="902"/>
        <v>-3.0474566511767494</v>
      </c>
      <c r="DA229" s="12">
        <f t="shared" si="903"/>
        <v>10.256476000143774</v>
      </c>
      <c r="DB229" s="12">
        <f t="shared" si="904"/>
        <v>-0.66447325768065257</v>
      </c>
      <c r="DC229" s="13"/>
      <c r="DD229" s="12">
        <f t="shared" si="905"/>
        <v>86.074972931740064</v>
      </c>
      <c r="DE229" s="12">
        <f t="shared" si="879"/>
        <v>69.228004879437151</v>
      </c>
      <c r="DF229" s="12">
        <f t="shared" si="906"/>
        <v>75.042131572998755</v>
      </c>
      <c r="DH229" s="12">
        <f t="shared" si="907"/>
        <v>19.454701864059139</v>
      </c>
      <c r="DI229" s="12">
        <f t="shared" si="908"/>
        <v>12.22032298977793</v>
      </c>
      <c r="DJ229" s="12">
        <f t="shared" si="909"/>
        <v>-54.74691615503685</v>
      </c>
      <c r="DL229" s="12">
        <f t="shared" si="910"/>
        <v>-36.380832036896834</v>
      </c>
      <c r="DM229" s="12">
        <f t="shared" si="911"/>
        <v>8.9978097118982596</v>
      </c>
      <c r="DN229" s="12">
        <f t="shared" si="915"/>
        <v>-9.2840963789800632</v>
      </c>
      <c r="DP229" s="12">
        <f t="shared" si="912"/>
        <v>2.5533140776036372</v>
      </c>
      <c r="DQ229" s="12">
        <f t="shared" si="913"/>
        <v>16.62579053393911</v>
      </c>
      <c r="DR229" s="12">
        <f t="shared" si="914"/>
        <v>5.0739580540660159</v>
      </c>
    </row>
    <row r="230" spans="1:122" s="12" customFormat="1" ht="15.75" x14ac:dyDescent="0.25">
      <c r="A230" s="21" t="str">
        <f>'data convert'!A230</f>
        <v>Jul</v>
      </c>
      <c r="B230" s="12">
        <f>'data convert'!B230</f>
        <v>175.78</v>
      </c>
      <c r="C230" s="12">
        <f>'data convert'!C230</f>
        <v>50.325000000000003</v>
      </c>
      <c r="D230" s="12">
        <f>'data convert'!D230</f>
        <v>122.12</v>
      </c>
      <c r="E230" s="12">
        <f>'data convert'!E230</f>
        <v>210.67500000000001</v>
      </c>
      <c r="F230" s="12">
        <f>'data convert'!F230</f>
        <v>137.5</v>
      </c>
      <c r="G230" s="12">
        <f>'data convert'!G230</f>
        <v>226.64</v>
      </c>
      <c r="H230" s="12">
        <f>'data convert'!H230</f>
        <v>99.064285714285717</v>
      </c>
      <c r="I230" s="12">
        <f>'data convert'!I230</f>
        <v>146.62857142857143</v>
      </c>
      <c r="J230" s="12">
        <f>'data convert'!J230</f>
        <v>291.54545454545456</v>
      </c>
      <c r="K230" s="12">
        <f>'data convert'!K230</f>
        <v>162.25314574314575</v>
      </c>
      <c r="L230" s="12">
        <f>'data convert'!L230</f>
        <v>171.16111111111113</v>
      </c>
      <c r="M230" s="12">
        <f>'data convert'!M230</f>
        <v>57.713333333333331</v>
      </c>
      <c r="N230" s="12">
        <f>'data convert'!N230</f>
        <v>82.776470588235313</v>
      </c>
      <c r="O230" s="12">
        <f>'data convert'!O230</f>
        <v>154.86470588235292</v>
      </c>
      <c r="P230" s="12">
        <f>'data convert'!P230</f>
        <v>81.035294117647069</v>
      </c>
      <c r="Q230" s="12">
        <f>'data convert'!Q230</f>
        <v>67.192857142857136</v>
      </c>
      <c r="R230" s="12">
        <f>'data convert'!R230</f>
        <v>258.10666666666668</v>
      </c>
      <c r="S230" s="12">
        <f>'data convert'!S230</f>
        <v>117.52666666666667</v>
      </c>
      <c r="T230" s="12">
        <f>'data convert'!T230</f>
        <v>77.157142857142873</v>
      </c>
      <c r="U230" s="12">
        <f>'data convert'!U230</f>
        <v>79.573333333333323</v>
      </c>
      <c r="V230" s="12">
        <f>'data convert'!V230</f>
        <v>34.200000000000003</v>
      </c>
      <c r="W230" s="12">
        <f>'data convert'!W230</f>
        <v>43.973333333333329</v>
      </c>
      <c r="X230" s="12">
        <f>'data convert'!X230</f>
        <v>27.653333333333332</v>
      </c>
      <c r="Y230" s="12">
        <f>'data convert'!Y230</f>
        <v>46.81666666666667</v>
      </c>
      <c r="Z230" s="12">
        <f>'data convert'!Z230</f>
        <v>277.36</v>
      </c>
      <c r="AA230" s="12">
        <f>'data convert'!AA230</f>
        <v>81.986111111111128</v>
      </c>
      <c r="AB230" s="12">
        <f>'data convert'!AB230</f>
        <v>56.444736842105264</v>
      </c>
      <c r="AC230" s="12">
        <f>'data convert'!AC230</f>
        <v>179.01282051282053</v>
      </c>
      <c r="AD230" s="12">
        <f>'data convert'!AD230</f>
        <v>60.230769230769241</v>
      </c>
      <c r="AE230" s="12">
        <f>'data convert'!AE230</f>
        <v>59.970731707317078</v>
      </c>
      <c r="AF230" s="12">
        <f>'data convert'!AF230</f>
        <v>77.212500000000006</v>
      </c>
      <c r="AG230" s="12">
        <f>'data convert'!AG230</f>
        <v>114.63124999999999</v>
      </c>
      <c r="AH230" s="12">
        <f>'data convert'!AH230</f>
        <v>100.25957446808511</v>
      </c>
      <c r="AI230" s="12">
        <f>'data convert'!AI230</f>
        <v>178.64888888888891</v>
      </c>
      <c r="AJ230" s="12">
        <f>'data convert'!AJ230</f>
        <v>105.67916666666667</v>
      </c>
      <c r="AK230" s="12">
        <f>'data convert'!AK230</f>
        <v>43.87777777777778</v>
      </c>
      <c r="AL230" s="12">
        <f>'data convert'!AL230</f>
        <v>31.407142857142865</v>
      </c>
      <c r="AM230" s="12">
        <f>'data convert'!AM230</f>
        <v>102.79615384615384</v>
      </c>
      <c r="AN230" s="12">
        <f>'data convert'!AN230</f>
        <v>100.83157894736841</v>
      </c>
      <c r="AO230" s="12">
        <f>'data convert'!AO230</f>
        <v>48.077777777777797</v>
      </c>
      <c r="AP230" s="12">
        <f>'data convert'!AP230</f>
        <v>77.5</v>
      </c>
      <c r="AQ230" s="12">
        <f>'data convert'!AQ230</f>
        <v>69.922950819672138</v>
      </c>
      <c r="AR230" s="12">
        <f>'data convert'!AR230</f>
        <v>87.614516129032253</v>
      </c>
      <c r="AS230" s="12">
        <f>'data convert'!AS230</f>
        <v>37.5390625</v>
      </c>
      <c r="AT230" s="12">
        <f>'data convert'!AT230</f>
        <v>101.75084745762713</v>
      </c>
      <c r="AU230" s="12">
        <f>'data convert'!AU230</f>
        <v>27</v>
      </c>
      <c r="AV230" s="12">
        <f>'data convert'!AV230</f>
        <v>41</v>
      </c>
      <c r="AW230" s="12">
        <f>'data convert'!AW230</f>
        <v>101.34242424242424</v>
      </c>
      <c r="AX230" s="12">
        <f>'data convert'!AX230</f>
        <v>37.708823529411767</v>
      </c>
      <c r="AY230" s="12">
        <f>'data convert'!AY230</f>
        <v>69.481250000000003</v>
      </c>
      <c r="AZ230" s="12">
        <f>'data convert'!AZ230</f>
        <v>31.964516129032258</v>
      </c>
      <c r="BA230" s="12">
        <f>'data convert'!BA230</f>
        <v>39.561764705882354</v>
      </c>
      <c r="BB230" s="12">
        <f>'data convert'!BB230</f>
        <v>98.102857142857147</v>
      </c>
      <c r="BC230" s="12">
        <f>'data convert'!BC230</f>
        <v>88.228571428571456</v>
      </c>
      <c r="BD230" s="12">
        <f>'data convert'!BD230</f>
        <v>171.59393939393937</v>
      </c>
      <c r="BE230" s="12">
        <f>'data convert'!BE230</f>
        <v>23.7</v>
      </c>
      <c r="BF230" s="12">
        <f>'data convert'!BF230</f>
        <v>56</v>
      </c>
      <c r="BG230" s="12">
        <f>'data convert'!BG230</f>
        <v>47.2</v>
      </c>
      <c r="BH230" s="12">
        <f>'data convert'!BH230</f>
        <v>13.4</v>
      </c>
      <c r="BI230" s="12">
        <f>'data convert'!BI230</f>
        <v>141.6</v>
      </c>
      <c r="BJ230" s="12">
        <f>'data convert'!BJ230</f>
        <v>103.5</v>
      </c>
      <c r="BK230" s="12">
        <f>'data convert'!BK230</f>
        <v>87.3</v>
      </c>
      <c r="BL230" s="12">
        <f>'data convert'!BL230</f>
        <v>125.1</v>
      </c>
      <c r="BM230" s="12">
        <f>'data convert'!BM230</f>
        <v>62.6</v>
      </c>
      <c r="BN230" s="12">
        <f>'data convert'!BN230</f>
        <v>29</v>
      </c>
      <c r="BO230" s="12">
        <f>'data convert'!BO230</f>
        <v>106.3</v>
      </c>
      <c r="BP230" s="12">
        <f>'data convert'!BP230</f>
        <v>33.360000000000007</v>
      </c>
      <c r="BQ230" s="12">
        <f>'data convert'!BQ230</f>
        <v>47.89</v>
      </c>
      <c r="BR230" s="12">
        <f>'data convert'!BR230</f>
        <v>94.17</v>
      </c>
      <c r="BS230" s="12">
        <f>'data convert'!BS230</f>
        <v>225.44000000000005</v>
      </c>
      <c r="BV230" s="14">
        <f t="shared" si="880"/>
        <v>97.394012522522459</v>
      </c>
      <c r="BX230" s="12">
        <f t="shared" si="881"/>
        <v>88.68376655992887</v>
      </c>
      <c r="BY230" s="12">
        <f t="shared" si="882"/>
        <v>97.697184239192751</v>
      </c>
      <c r="BZ230" s="12">
        <f t="shared" si="883"/>
        <v>95.832562986430617</v>
      </c>
      <c r="CA230" s="13"/>
      <c r="CB230" s="12">
        <f t="shared" si="884"/>
        <v>91.142843345703028</v>
      </c>
      <c r="CC230" s="12">
        <f t="shared" si="885"/>
        <v>105.2099816849817</v>
      </c>
      <c r="CD230" s="12">
        <f t="shared" si="886"/>
        <v>74.272967032967031</v>
      </c>
      <c r="CF230" s="12">
        <f t="shared" si="887"/>
        <v>119.16578947368421</v>
      </c>
      <c r="CG230" s="12">
        <f t="shared" si="888"/>
        <v>90.286535947712423</v>
      </c>
      <c r="CH230" s="12">
        <f t="shared" si="889"/>
        <v>79.589120370370381</v>
      </c>
      <c r="CJ230" s="12">
        <f t="shared" si="890"/>
        <v>107.42430858376174</v>
      </c>
      <c r="CK230" s="12">
        <f t="shared" si="891"/>
        <v>108.71140018544072</v>
      </c>
      <c r="CL230" s="12">
        <f t="shared" si="892"/>
        <v>92.176851664598701</v>
      </c>
      <c r="CM230" s="13"/>
      <c r="CN230" s="12">
        <f t="shared" si="893"/>
        <v>-8.9433074344065417</v>
      </c>
      <c r="CO230" s="12">
        <f t="shared" si="894"/>
        <v>0.31128373173883056</v>
      </c>
      <c r="CP230" s="12">
        <f t="shared" si="895"/>
        <v>-1.603229495992637</v>
      </c>
      <c r="CR230" s="12">
        <f t="shared" si="896"/>
        <v>-6.4184327300139135</v>
      </c>
      <c r="CS230" s="12">
        <f t="shared" si="897"/>
        <v>8.0251023240795103</v>
      </c>
      <c r="CT230" s="12">
        <f t="shared" si="898"/>
        <v>-23.739699074631169</v>
      </c>
      <c r="CV230" s="12">
        <f t="shared" si="899"/>
        <v>22.354327937897629</v>
      </c>
      <c r="CW230" s="12">
        <f t="shared" si="900"/>
        <v>-7.2976524847114446</v>
      </c>
      <c r="CX230" s="12">
        <f t="shared" si="901"/>
        <v>-18.281300555344384</v>
      </c>
      <c r="CZ230" s="12">
        <f t="shared" si="902"/>
        <v>10.298678328834402</v>
      </c>
      <c r="DA230" s="12">
        <f t="shared" si="903"/>
        <v>11.620208850416864</v>
      </c>
      <c r="DB230" s="12">
        <f t="shared" si="904"/>
        <v>-5.3567572818886431</v>
      </c>
      <c r="DC230" s="13"/>
      <c r="DD230" s="12">
        <f t="shared" si="905"/>
        <v>88.68376655992887</v>
      </c>
      <c r="DE230" s="12">
        <f t="shared" si="879"/>
        <v>97.697184239192751</v>
      </c>
      <c r="DF230" s="12">
        <f t="shared" si="906"/>
        <v>95.832562986430617</v>
      </c>
      <c r="DH230" s="12">
        <f t="shared" si="907"/>
        <v>2.7728601086337652</v>
      </c>
      <c r="DI230" s="12">
        <f t="shared" si="908"/>
        <v>18.634994617515581</v>
      </c>
      <c r="DJ230" s="12">
        <f t="shared" si="909"/>
        <v>-16.249647580342234</v>
      </c>
      <c r="DL230" s="12">
        <f t="shared" si="910"/>
        <v>21.974640724475453</v>
      </c>
      <c r="DM230" s="12">
        <f t="shared" si="911"/>
        <v>-7.5853243357933238</v>
      </c>
      <c r="DN230" s="12">
        <f t="shared" si="915"/>
        <v>-18.534888195434846</v>
      </c>
      <c r="DP230" s="12">
        <f t="shared" si="912"/>
        <v>12.095831767509397</v>
      </c>
      <c r="DQ230" s="12">
        <f t="shared" si="913"/>
        <v>13.438894669689343</v>
      </c>
      <c r="DR230" s="12">
        <f t="shared" si="914"/>
        <v>-3.8146859563273341</v>
      </c>
    </row>
    <row r="231" spans="1:122" s="12" customFormat="1" ht="15.75" x14ac:dyDescent="0.25">
      <c r="A231" s="21" t="str">
        <f>'data convert'!A231</f>
        <v>Aug</v>
      </c>
      <c r="B231" s="12">
        <f>'data convert'!B231</f>
        <v>74.040000000000006</v>
      </c>
      <c r="C231" s="12">
        <f>'data convert'!C231</f>
        <v>59.7</v>
      </c>
      <c r="D231" s="12">
        <f>'data convert'!D231</f>
        <v>27.72</v>
      </c>
      <c r="E231" s="12">
        <f>'data convert'!E231</f>
        <v>139.5</v>
      </c>
      <c r="F231" s="12">
        <f>'data convert'!F231</f>
        <v>343.88</v>
      </c>
      <c r="G231" s="12">
        <f>'data convert'!G231</f>
        <v>69.400000000000006</v>
      </c>
      <c r="H231" s="12">
        <f>'data convert'!H231</f>
        <v>135.58571428571426</v>
      </c>
      <c r="I231" s="12">
        <f>'data convert'!I231</f>
        <v>197.7</v>
      </c>
      <c r="J231" s="12">
        <f>'data convert'!J231</f>
        <v>195.44545454545457</v>
      </c>
      <c r="K231" s="12">
        <f>'data convert'!K231</f>
        <v>138.10790764790764</v>
      </c>
      <c r="L231" s="12">
        <f>'data convert'!L231</f>
        <v>106.96666666666667</v>
      </c>
      <c r="M231" s="12">
        <f>'data convert'!M231</f>
        <v>140.54666666666668</v>
      </c>
      <c r="N231" s="12">
        <f>'data convert'!N231</f>
        <v>237.48823529411766</v>
      </c>
      <c r="O231" s="12">
        <f>'data convert'!O231</f>
        <v>56.982352941176472</v>
      </c>
      <c r="P231" s="12">
        <f>'data convert'!P231</f>
        <v>133.18235294117648</v>
      </c>
      <c r="Q231" s="12">
        <f>'data convert'!Q231</f>
        <v>98.385714285714286</v>
      </c>
      <c r="R231" s="12">
        <f>'data convert'!R231</f>
        <v>175.44</v>
      </c>
      <c r="S231" s="12">
        <f>'data convert'!S231</f>
        <v>3.94</v>
      </c>
      <c r="T231" s="12">
        <f>'data convert'!T231</f>
        <v>127.4904761904762</v>
      </c>
      <c r="U231" s="12">
        <f>'data convert'!U231</f>
        <v>169.34</v>
      </c>
      <c r="V231" s="12">
        <f>'data convert'!V231</f>
        <v>89.921428571428592</v>
      </c>
      <c r="W231" s="12">
        <f>'data convert'!W231</f>
        <v>19.973333333333336</v>
      </c>
      <c r="X231" s="12">
        <f>'data convert'!X231</f>
        <v>135.16666666666666</v>
      </c>
      <c r="Y231" s="12">
        <f>'data convert'!Y231</f>
        <v>74.603333333333339</v>
      </c>
      <c r="Z231" s="12">
        <f>'data convert'!Z231</f>
        <v>121.42</v>
      </c>
      <c r="AA231" s="12">
        <f>'data convert'!AA231</f>
        <v>115.27222222222223</v>
      </c>
      <c r="AB231" s="12">
        <f>'data convert'!AB231</f>
        <v>120.57894736842105</v>
      </c>
      <c r="AC231" s="12">
        <f>'data convert'!AC231</f>
        <v>116.65384615384617</v>
      </c>
      <c r="AD231" s="12">
        <f>'data convert'!AD231</f>
        <v>57.179487179487182</v>
      </c>
      <c r="AE231" s="12">
        <f>'data convert'!AE231</f>
        <v>136.89756097560979</v>
      </c>
      <c r="AF231" s="12">
        <f>'data convert'!AF231</f>
        <v>101.25416666666666</v>
      </c>
      <c r="AG231" s="12">
        <f>'data convert'!AG231</f>
        <v>45.304166666666653</v>
      </c>
      <c r="AH231" s="12">
        <f>'data convert'!AH231</f>
        <v>116.42127659574469</v>
      </c>
      <c r="AI231" s="12">
        <f>'data convert'!AI231</f>
        <v>32.688888888888883</v>
      </c>
      <c r="AJ231" s="12">
        <f>'data convert'!AJ231</f>
        <v>38.53125</v>
      </c>
      <c r="AK231" s="12">
        <f>'data convert'!AK231</f>
        <v>101.85740740740741</v>
      </c>
      <c r="AL231" s="12">
        <f>'data convert'!AL231</f>
        <v>199.18571428571425</v>
      </c>
      <c r="AM231" s="12">
        <f>'data convert'!AM231</f>
        <v>216.56538461538472</v>
      </c>
      <c r="AN231" s="12">
        <f>'data convert'!AN231</f>
        <v>25.870175438596487</v>
      </c>
      <c r="AO231" s="12">
        <f>'data convert'!AO231</f>
        <v>117.73015873015872</v>
      </c>
      <c r="AP231" s="12">
        <f>'data convert'!AP231</f>
        <v>67.52</v>
      </c>
      <c r="AQ231" s="12">
        <f>'data convert'!AQ231</f>
        <v>76.491803278688522</v>
      </c>
      <c r="AR231" s="12">
        <f>'data convert'!AR231</f>
        <v>143.05161290322584</v>
      </c>
      <c r="AS231" s="12">
        <f>'data convert'!AS231</f>
        <v>56.059375000000003</v>
      </c>
      <c r="AT231" s="12">
        <f>'data convert'!AT231</f>
        <v>102.80169491525426</v>
      </c>
      <c r="AU231" s="12">
        <f>'data convert'!AU231</f>
        <v>158</v>
      </c>
      <c r="AV231" s="12">
        <f>'data convert'!AV231</f>
        <v>53</v>
      </c>
      <c r="AW231" s="12">
        <f>'data convert'!AW231</f>
        <v>145.22424242424239</v>
      </c>
      <c r="AX231" s="12">
        <f>'data convert'!AX231</f>
        <v>123.95</v>
      </c>
      <c r="AY231" s="12">
        <f>'data convert'!AY231</f>
        <v>171.57499999999999</v>
      </c>
      <c r="AZ231" s="12">
        <f>'data convert'!AZ231</f>
        <v>69.67741935483869</v>
      </c>
      <c r="BA231" s="12">
        <f>'data convert'!BA231</f>
        <v>77.620588235294093</v>
      </c>
      <c r="BB231" s="12">
        <f>'data convert'!BB231</f>
        <v>95.9</v>
      </c>
      <c r="BC231" s="12">
        <f>'data convert'!BC231</f>
        <v>28.302857142857139</v>
      </c>
      <c r="BD231" s="12">
        <f>'data convert'!BD231</f>
        <v>91.378787878787875</v>
      </c>
      <c r="BE231" s="12">
        <f>'data convert'!BE231</f>
        <v>25.7</v>
      </c>
      <c r="BF231" s="12">
        <f>'data convert'!BF231</f>
        <v>76.3</v>
      </c>
      <c r="BG231" s="12">
        <f>'data convert'!BG231</f>
        <v>101.8</v>
      </c>
      <c r="BH231" s="12">
        <f>'data convert'!BH231</f>
        <v>128</v>
      </c>
      <c r="BI231" s="12">
        <f>'data convert'!BI231</f>
        <v>227</v>
      </c>
      <c r="BJ231" s="12">
        <f>'data convert'!BJ231</f>
        <v>124.4</v>
      </c>
      <c r="BK231" s="12">
        <f>'data convert'!BK231</f>
        <v>77.099999999999994</v>
      </c>
      <c r="BL231" s="12">
        <f>'data convert'!BL231</f>
        <v>90.2</v>
      </c>
      <c r="BM231" s="12">
        <f>'data convert'!BM231</f>
        <v>249.4</v>
      </c>
      <c r="BN231" s="12">
        <f>'data convert'!BN231</f>
        <v>66</v>
      </c>
      <c r="BO231" s="12">
        <f>'data convert'!BO231</f>
        <v>53.44</v>
      </c>
      <c r="BP231" s="12">
        <f>'data convert'!BP231</f>
        <v>144.36999999999998</v>
      </c>
      <c r="BQ231" s="12">
        <f>'data convert'!BQ231</f>
        <v>56.679999999999993</v>
      </c>
      <c r="BR231" s="12">
        <f>'data convert'!BR231</f>
        <v>65.63000000000001</v>
      </c>
      <c r="BS231" s="12">
        <f>'data convert'!BS231</f>
        <v>143.08000000000001</v>
      </c>
      <c r="BV231" s="14">
        <f t="shared" si="880"/>
        <v>110.0510048242548</v>
      </c>
      <c r="BX231" s="12">
        <f t="shared" si="881"/>
        <v>128.75836901230412</v>
      </c>
      <c r="BY231" s="12">
        <f t="shared" si="882"/>
        <v>121.32058841548314</v>
      </c>
      <c r="BZ231" s="12">
        <f t="shared" si="883"/>
        <v>95.478477703243897</v>
      </c>
      <c r="CA231" s="13"/>
      <c r="CB231" s="12">
        <f t="shared" si="884"/>
        <v>126.74432448562064</v>
      </c>
      <c r="CC231" s="12">
        <f t="shared" si="885"/>
        <v>157.91978021978022</v>
      </c>
      <c r="CD231" s="12">
        <f t="shared" si="886"/>
        <v>119.21277472527476</v>
      </c>
      <c r="CF231" s="12">
        <f t="shared" si="887"/>
        <v>184.87508771929825</v>
      </c>
      <c r="CG231" s="12">
        <f t="shared" si="888"/>
        <v>112.45238095238096</v>
      </c>
      <c r="CH231" s="12">
        <f t="shared" si="889"/>
        <v>121.31574074074074</v>
      </c>
      <c r="CJ231" s="12">
        <f t="shared" si="890"/>
        <v>87.533565088136754</v>
      </c>
      <c r="CK231" s="12">
        <f t="shared" si="891"/>
        <v>110.95100089913778</v>
      </c>
      <c r="CL231" s="12">
        <f t="shared" si="892"/>
        <v>90.471246599856443</v>
      </c>
      <c r="CM231" s="13"/>
      <c r="CN231" s="12">
        <f t="shared" si="893"/>
        <v>16.998812703186044</v>
      </c>
      <c r="CO231" s="12">
        <f t="shared" si="894"/>
        <v>10.240327754594539</v>
      </c>
      <c r="CP231" s="12">
        <f t="shared" si="895"/>
        <v>-13.241612054594507</v>
      </c>
      <c r="CR231" s="12">
        <f t="shared" si="896"/>
        <v>15.16871171510348</v>
      </c>
      <c r="CS231" s="12">
        <f t="shared" si="897"/>
        <v>43.496899889255104</v>
      </c>
      <c r="CT231" s="12">
        <f t="shared" si="898"/>
        <v>8.3250215803579231</v>
      </c>
      <c r="CV231" s="12">
        <f t="shared" si="899"/>
        <v>67.990367752237475</v>
      </c>
      <c r="CW231" s="12">
        <f t="shared" si="900"/>
        <v>2.1820574305168958</v>
      </c>
      <c r="CX231" s="12">
        <f t="shared" si="901"/>
        <v>10.235922820037013</v>
      </c>
      <c r="CZ231" s="12">
        <f t="shared" si="902"/>
        <v>-20.460912439715674</v>
      </c>
      <c r="DA231" s="12">
        <f t="shared" si="903"/>
        <v>0.81779905264856079</v>
      </c>
      <c r="DB231" s="12">
        <f t="shared" si="904"/>
        <v>-17.791530623156167</v>
      </c>
      <c r="DC231" s="13"/>
      <c r="DD231" s="12">
        <f t="shared" si="905"/>
        <v>128.75836901230412</v>
      </c>
      <c r="DE231" s="12">
        <f t="shared" si="879"/>
        <v>121.32058841548314</v>
      </c>
      <c r="DF231" s="12">
        <f t="shared" si="906"/>
        <v>95.478477703243897</v>
      </c>
      <c r="DH231" s="12">
        <f t="shared" si="907"/>
        <v>-1.5642047519963662</v>
      </c>
      <c r="DI231" s="12">
        <f t="shared" si="908"/>
        <v>22.648167595761834</v>
      </c>
      <c r="DJ231" s="12">
        <f t="shared" si="909"/>
        <v>-7.4135719178900024</v>
      </c>
      <c r="DL231" s="12">
        <f t="shared" si="910"/>
        <v>52.385584453449766</v>
      </c>
      <c r="DM231" s="12">
        <f t="shared" si="911"/>
        <v>-7.3097300127917988</v>
      </c>
      <c r="DN231" s="12">
        <f t="shared" si="915"/>
        <v>-3.9957560424994437E-3</v>
      </c>
      <c r="DP231" s="12">
        <f t="shared" si="912"/>
        <v>-8.3211555171634384</v>
      </c>
      <c r="DQ231" s="12">
        <f t="shared" si="913"/>
        <v>16.205247054717344</v>
      </c>
      <c r="DR231" s="12">
        <f t="shared" si="914"/>
        <v>-5.2443558211625456</v>
      </c>
    </row>
    <row r="232" spans="1:122" s="12" customFormat="1" ht="15.75" x14ac:dyDescent="0.25">
      <c r="A232" s="21" t="str">
        <f>'data convert'!A232</f>
        <v>Sep</v>
      </c>
      <c r="B232" s="12">
        <f>'data convert'!B232</f>
        <v>206.48</v>
      </c>
      <c r="C232" s="12">
        <f>'data convert'!C232</f>
        <v>54</v>
      </c>
      <c r="D232" s="12">
        <f>'data convert'!D232</f>
        <v>159.18</v>
      </c>
      <c r="E232" s="12">
        <f>'data convert'!E232</f>
        <v>18.75</v>
      </c>
      <c r="F232" s="12">
        <f>'data convert'!F232</f>
        <v>215.14</v>
      </c>
      <c r="G232" s="12">
        <f>'data convert'!G232</f>
        <v>165.84</v>
      </c>
      <c r="H232" s="12">
        <f>'data convert'!H232</f>
        <v>98.142857142857153</v>
      </c>
      <c r="I232" s="12">
        <f>'data convert'!I232</f>
        <v>131.52857142857144</v>
      </c>
      <c r="J232" s="12">
        <f>'data convert'!J232</f>
        <v>264.72727272727275</v>
      </c>
      <c r="K232" s="12">
        <f>'data convert'!K232</f>
        <v>145.97652236652235</v>
      </c>
      <c r="L232" s="12">
        <f>'data convert'!L232</f>
        <v>36.200000000000003</v>
      </c>
      <c r="M232" s="12">
        <f>'data convert'!M232</f>
        <v>147.46</v>
      </c>
      <c r="N232" s="12">
        <f>'data convert'!N232</f>
        <v>86.541176470588226</v>
      </c>
      <c r="O232" s="12">
        <f>'data convert'!O232</f>
        <v>333.77647058823527</v>
      </c>
      <c r="P232" s="12">
        <f>'data convert'!P232</f>
        <v>175.14705882352942</v>
      </c>
      <c r="Q232" s="12">
        <f>'data convert'!Q232</f>
        <v>141.74285714285713</v>
      </c>
      <c r="R232" s="12">
        <f>'data convert'!R232</f>
        <v>257.92</v>
      </c>
      <c r="S232" s="12">
        <f>'data convert'!S232</f>
        <v>223.32</v>
      </c>
      <c r="T232" s="12">
        <f>'data convert'!T232</f>
        <v>78.219047619047629</v>
      </c>
      <c r="U232" s="12">
        <f>'data convert'!U232</f>
        <v>176.74</v>
      </c>
      <c r="V232" s="12">
        <f>'data convert'!V232</f>
        <v>112.90714285714284</v>
      </c>
      <c r="W232" s="12">
        <f>'data convert'!W232</f>
        <v>128.76666666666665</v>
      </c>
      <c r="X232" s="12">
        <f>'data convert'!X232</f>
        <v>92.316666666666663</v>
      </c>
      <c r="Y232" s="12">
        <f>'data convert'!Y232</f>
        <v>264.85666666666668</v>
      </c>
      <c r="Z232" s="12">
        <f>'data convert'!Z232</f>
        <v>183.55666666666667</v>
      </c>
      <c r="AA232" s="12">
        <f>'data convert'!AA232</f>
        <v>78.661111111111097</v>
      </c>
      <c r="AB232" s="12">
        <f>'data convert'!AB232</f>
        <v>52.5</v>
      </c>
      <c r="AC232" s="12">
        <f>'data convert'!AC232</f>
        <v>248.30256410256405</v>
      </c>
      <c r="AD232" s="12">
        <f>'data convert'!AD232</f>
        <v>300.76923076923066</v>
      </c>
      <c r="AE232" s="12">
        <f>'data convert'!AE232</f>
        <v>104.5951219512195</v>
      </c>
      <c r="AF232" s="12">
        <f>'data convert'!AF232</f>
        <v>279.25208333333336</v>
      </c>
      <c r="AG232" s="12">
        <f>'data convert'!AG232</f>
        <v>158.70625000000001</v>
      </c>
      <c r="AH232" s="12">
        <f>'data convert'!AH232</f>
        <v>209.30851063829795</v>
      </c>
      <c r="AI232" s="12">
        <f>'data convert'!AI232</f>
        <v>114.22444444444443</v>
      </c>
      <c r="AJ232" s="12">
        <f>'data convert'!AJ232</f>
        <v>67.441666666666649</v>
      </c>
      <c r="AK232" s="12">
        <f>'data convert'!AK232</f>
        <v>125.47222222222224</v>
      </c>
      <c r="AL232" s="12">
        <f>'data convert'!AL232</f>
        <v>89.976785714285725</v>
      </c>
      <c r="AM232" s="12">
        <f>'data convert'!AM232</f>
        <v>180.3519230769231</v>
      </c>
      <c r="AN232" s="12">
        <f>'data convert'!AN232</f>
        <v>203.9368421052632</v>
      </c>
      <c r="AO232" s="12">
        <f>'data convert'!AO232</f>
        <v>57.79841269841269</v>
      </c>
      <c r="AP232" s="12">
        <f>'data convert'!AP232</f>
        <v>68.318333333333328</v>
      </c>
      <c r="AQ232" s="12">
        <f>'data convert'!AQ232</f>
        <v>66.652459016393436</v>
      </c>
      <c r="AR232" s="12">
        <f>'data convert'!AR232</f>
        <v>119.19516129032257</v>
      </c>
      <c r="AS232" s="12">
        <f>'data convert'!AS232</f>
        <v>13.396875</v>
      </c>
      <c r="AT232" s="12">
        <f>'data convert'!AT232</f>
        <v>79.37627118644069</v>
      </c>
      <c r="AU232" s="12">
        <f>'data convert'!AU232</f>
        <v>205</v>
      </c>
      <c r="AV232" s="12">
        <f>'data convert'!AV232</f>
        <v>72</v>
      </c>
      <c r="AW232" s="12">
        <f>'data convert'!AW232</f>
        <v>298.98181818181826</v>
      </c>
      <c r="AX232" s="12">
        <f>'data convert'!AX232</f>
        <v>113.57647058823531</v>
      </c>
      <c r="AY232" s="12">
        <f>'data convert'!AY232</f>
        <v>107.14687499999999</v>
      </c>
      <c r="AZ232" s="12">
        <f>'data convert'!AZ232</f>
        <v>263.38709677419359</v>
      </c>
      <c r="BA232" s="12">
        <f>'data convert'!BA232</f>
        <v>49.729411764705887</v>
      </c>
      <c r="BB232" s="12">
        <f>'data convert'!BB232</f>
        <v>64.242857142857133</v>
      </c>
      <c r="BC232" s="12">
        <f>'data convert'!BC232</f>
        <v>139.92571428571426</v>
      </c>
      <c r="BD232" s="12">
        <f>'data convert'!BD232</f>
        <v>146.52424242424243</v>
      </c>
      <c r="BE232" s="12">
        <f>'data convert'!BE232</f>
        <v>161.4</v>
      </c>
      <c r="BF232" s="12">
        <f>'data convert'!BF232</f>
        <v>204.4</v>
      </c>
      <c r="BG232" s="12">
        <f>'data convert'!BG232</f>
        <v>144.19999999999999</v>
      </c>
      <c r="BH232" s="12">
        <f>'data convert'!BH232</f>
        <v>220.5</v>
      </c>
      <c r="BI232" s="12">
        <f>'data convert'!BI232</f>
        <v>102.4</v>
      </c>
      <c r="BJ232" s="12">
        <f>'data convert'!BJ232</f>
        <v>44.7</v>
      </c>
      <c r="BK232" s="12">
        <f>'data convert'!BK232</f>
        <v>89.9</v>
      </c>
      <c r="BL232" s="12">
        <f>'data convert'!BL232</f>
        <v>220.7</v>
      </c>
      <c r="BM232" s="12">
        <f>'data convert'!BM232</f>
        <v>91.2</v>
      </c>
      <c r="BN232" s="12">
        <f>'data convert'!BN232</f>
        <v>217</v>
      </c>
      <c r="BO232" s="12">
        <f>'data convert'!BO232</f>
        <v>133.51000000000002</v>
      </c>
      <c r="BP232" s="12">
        <f>'data convert'!BP232</f>
        <v>217.35999999999999</v>
      </c>
      <c r="BQ232" s="12">
        <f>'data convert'!BQ232</f>
        <v>62.44</v>
      </c>
      <c r="BR232" s="12">
        <f>'data convert'!BR232</f>
        <v>217.76999999999998</v>
      </c>
      <c r="BS232" s="12">
        <f>'data convert'!BS232</f>
        <v>225.05000000000007</v>
      </c>
      <c r="BV232" s="14">
        <f t="shared" si="880"/>
        <v>147.57880569507898</v>
      </c>
      <c r="BX232" s="12">
        <f t="shared" si="881"/>
        <v>147.79290039055596</v>
      </c>
      <c r="BY232" s="12">
        <f t="shared" si="882"/>
        <v>155.81434055522794</v>
      </c>
      <c r="BZ232" s="12">
        <f t="shared" si="883"/>
        <v>141.15493714081404</v>
      </c>
      <c r="CA232" s="13"/>
      <c r="CB232" s="12">
        <f t="shared" si="884"/>
        <v>142.30694190694081</v>
      </c>
      <c r="CC232" s="12">
        <f t="shared" si="885"/>
        <v>169.13967490842489</v>
      </c>
      <c r="CD232" s="12">
        <f t="shared" si="886"/>
        <v>150.83440934065933</v>
      </c>
      <c r="CF232" s="12">
        <f t="shared" si="887"/>
        <v>209.53842105263158</v>
      </c>
      <c r="CG232" s="12">
        <f t="shared" si="888"/>
        <v>159.55003112356053</v>
      </c>
      <c r="CH232" s="12">
        <f t="shared" si="889"/>
        <v>91.902662037037032</v>
      </c>
      <c r="CJ232" s="12">
        <f t="shared" si="890"/>
        <v>170.16515038703656</v>
      </c>
      <c r="CK232" s="12">
        <f t="shared" si="891"/>
        <v>157.1081739588553</v>
      </c>
      <c r="CL232" s="12">
        <f t="shared" si="892"/>
        <v>116.55783079384871</v>
      </c>
      <c r="CM232" s="13"/>
      <c r="CN232" s="12">
        <f t="shared" si="893"/>
        <v>0.14507143791319632</v>
      </c>
      <c r="CO232" s="12">
        <f t="shared" si="894"/>
        <v>5.5804319741988362</v>
      </c>
      <c r="CP232" s="12">
        <f t="shared" si="895"/>
        <v>-4.3528395042968873</v>
      </c>
      <c r="CR232" s="12">
        <f t="shared" si="896"/>
        <v>-3.5722363813071345</v>
      </c>
      <c r="CS232" s="12">
        <f t="shared" si="897"/>
        <v>14.609732821590965</v>
      </c>
      <c r="CT232" s="12">
        <f t="shared" si="898"/>
        <v>2.2060102941251198</v>
      </c>
      <c r="CV232" s="12">
        <f t="shared" si="899"/>
        <v>41.984087800229865</v>
      </c>
      <c r="CW232" s="12">
        <f t="shared" si="900"/>
        <v>8.111751123136191</v>
      </c>
      <c r="CX232" s="12">
        <f t="shared" si="901"/>
        <v>-37.726381776715023</v>
      </c>
      <c r="CZ232" s="12">
        <f t="shared" si="902"/>
        <v>15.30459918385877</v>
      </c>
      <c r="DA232" s="12">
        <f t="shared" si="903"/>
        <v>6.4571387597928478</v>
      </c>
      <c r="DB232" s="12">
        <f t="shared" si="904"/>
        <v>-21.019938977771975</v>
      </c>
      <c r="DC232" s="13"/>
      <c r="DD232" s="12">
        <f t="shared" si="905"/>
        <v>147.79290039055596</v>
      </c>
      <c r="DE232" s="12">
        <f t="shared" si="879"/>
        <v>155.81434055522794</v>
      </c>
      <c r="DF232" s="12">
        <f t="shared" si="906"/>
        <v>141.15493714081404</v>
      </c>
      <c r="DH232" s="12">
        <f t="shared" si="907"/>
        <v>-3.7119228793250651</v>
      </c>
      <c r="DI232" s="12">
        <f t="shared" si="908"/>
        <v>14.443707689245002</v>
      </c>
      <c r="DJ232" s="12">
        <f t="shared" si="909"/>
        <v>2.0579533536901424</v>
      </c>
      <c r="DL232" s="12">
        <f t="shared" si="910"/>
        <v>34.479548099336391</v>
      </c>
      <c r="DM232" s="12">
        <f t="shared" si="911"/>
        <v>2.397526796969295</v>
      </c>
      <c r="DN232" s="12">
        <f t="shared" si="915"/>
        <v>-41.017841034688075</v>
      </c>
      <c r="DP232" s="12">
        <f t="shared" si="912"/>
        <v>20.552035822368982</v>
      </c>
      <c r="DQ232" s="12">
        <f t="shared" si="913"/>
        <v>11.301933280680473</v>
      </c>
      <c r="DR232" s="12">
        <f t="shared" si="914"/>
        <v>-17.425608232482599</v>
      </c>
    </row>
    <row r="233" spans="1:122" s="12" customFormat="1" ht="15.75" x14ac:dyDescent="0.25">
      <c r="A233" s="21" t="str">
        <f>'data convert'!A233</f>
        <v>Oct</v>
      </c>
      <c r="B233" s="12">
        <f>'data convert'!B233</f>
        <v>88.36</v>
      </c>
      <c r="C233" s="12">
        <f>'data convert'!C233</f>
        <v>124.925</v>
      </c>
      <c r="D233" s="12">
        <f>'data convert'!D233</f>
        <v>186.76</v>
      </c>
      <c r="E233" s="12">
        <f>'data convert'!E233</f>
        <v>40.424999999999997</v>
      </c>
      <c r="F233" s="12">
        <f>'data convert'!F233</f>
        <v>126.58</v>
      </c>
      <c r="G233" s="12">
        <f>'data convert'!G233</f>
        <v>202.76</v>
      </c>
      <c r="H233" s="12">
        <f>'data convert'!H233</f>
        <v>114.27857142857142</v>
      </c>
      <c r="I233" s="12">
        <f>'data convert'!I233</f>
        <v>80.614285714285714</v>
      </c>
      <c r="J233" s="12">
        <f>'data convert'!J233</f>
        <v>79.945454545454538</v>
      </c>
      <c r="K233" s="12">
        <f>'data convert'!K233</f>
        <v>116.07203463203463</v>
      </c>
      <c r="L233" s="12">
        <f>'data convert'!L233</f>
        <v>142.65</v>
      </c>
      <c r="M233" s="12">
        <f>'data convert'!M233</f>
        <v>85.98</v>
      </c>
      <c r="N233" s="12">
        <f>'data convert'!N233</f>
        <v>196.4470588235294</v>
      </c>
      <c r="O233" s="12">
        <f>'data convert'!O233</f>
        <v>85.547058823529412</v>
      </c>
      <c r="P233" s="12">
        <f>'data convert'!P233</f>
        <v>0</v>
      </c>
      <c r="Q233" s="12">
        <f>'data convert'!Q233</f>
        <v>58.071428571428569</v>
      </c>
      <c r="R233" s="12">
        <f>'data convert'!R233</f>
        <v>204.49333333333334</v>
      </c>
      <c r="S233" s="12">
        <f>'data convert'!S233</f>
        <v>85.513333333333335</v>
      </c>
      <c r="T233" s="12">
        <f>'data convert'!T233</f>
        <v>113.27142857142856</v>
      </c>
      <c r="U233" s="12">
        <f>'data convert'!U233</f>
        <v>68.773333333333341</v>
      </c>
      <c r="V233" s="12">
        <f>'data convert'!V233</f>
        <v>203.37142857142857</v>
      </c>
      <c r="W233" s="12">
        <f>'data convert'!W233</f>
        <v>41.866666666666667</v>
      </c>
      <c r="X233" s="12">
        <f>'data convert'!X233</f>
        <v>220.66</v>
      </c>
      <c r="Y233" s="12">
        <f>'data convert'!Y233</f>
        <v>173.28</v>
      </c>
      <c r="Z233" s="12">
        <f>'data convert'!Z233</f>
        <v>534.07000000000005</v>
      </c>
      <c r="AA233" s="12">
        <f>'data convert'!AA233</f>
        <v>4.3444444444444441</v>
      </c>
      <c r="AB233" s="12">
        <f>'data convert'!AB233</f>
        <v>127.26052631578949</v>
      </c>
      <c r="AC233" s="12">
        <f>'data convert'!AC233</f>
        <v>39.566666666666677</v>
      </c>
      <c r="AD233" s="12">
        <f>'data convert'!AD233</f>
        <v>31.969230769230773</v>
      </c>
      <c r="AE233" s="12">
        <f>'data convert'!AE233</f>
        <v>11.143902439024391</v>
      </c>
      <c r="AF233" s="12">
        <f>'data convert'!AF233</f>
        <v>102.61875000000001</v>
      </c>
      <c r="AG233" s="12">
        <f>'data convert'!AG233</f>
        <v>89.887500000000003</v>
      </c>
      <c r="AH233" s="12">
        <f>'data convert'!AH233</f>
        <v>55.297872340425521</v>
      </c>
      <c r="AI233" s="12">
        <f>'data convert'!AI233</f>
        <v>109.76444444444448</v>
      </c>
      <c r="AJ233" s="12">
        <f>'data convert'!AJ233</f>
        <v>113.41458333333334</v>
      </c>
      <c r="AK233" s="12">
        <f>'data convert'!AK233</f>
        <v>25.392592592592589</v>
      </c>
      <c r="AL233" s="12">
        <f>'data convert'!AL233</f>
        <v>129.49107142857142</v>
      </c>
      <c r="AM233" s="12">
        <f>'data convert'!AM233</f>
        <v>11.915384615384614</v>
      </c>
      <c r="AN233" s="12">
        <f>'data convert'!AN233</f>
        <v>15.761403508771931</v>
      </c>
      <c r="AO233" s="12">
        <f>'data convert'!AO233</f>
        <v>113.80158730158729</v>
      </c>
      <c r="AP233" s="12">
        <f>'data convert'!AP233</f>
        <v>30.265000000000001</v>
      </c>
      <c r="AQ233" s="12">
        <f>'data convert'!AQ233</f>
        <v>56.655737704918025</v>
      </c>
      <c r="AR233" s="12">
        <f>'data convert'!AR233</f>
        <v>204.86290322580652</v>
      </c>
      <c r="AS233" s="12">
        <f>'data convert'!AS233</f>
        <v>236.64218750000012</v>
      </c>
      <c r="AT233" s="12">
        <f>'data convert'!AT233</f>
        <v>140.08983050847453</v>
      </c>
      <c r="AU233" s="12">
        <f>'data convert'!AU233</f>
        <v>134</v>
      </c>
      <c r="AV233" s="12">
        <f>'data convert'!AV233</f>
        <v>48</v>
      </c>
      <c r="AW233" s="12">
        <f>'data convert'!AW233</f>
        <v>197.48787878787877</v>
      </c>
      <c r="AX233" s="12">
        <f>'data convert'!AX233</f>
        <v>84.6</v>
      </c>
      <c r="AY233" s="12">
        <f>'data convert'!AY233</f>
        <v>144.16249999999999</v>
      </c>
      <c r="AZ233" s="12">
        <f>'data convert'!AZ233</f>
        <v>182.4064516129032</v>
      </c>
      <c r="BA233" s="12">
        <f>'data convert'!BA233</f>
        <v>122.63823529411764</v>
      </c>
      <c r="BB233" s="12">
        <f>'data convert'!BB233</f>
        <v>64.125714285714281</v>
      </c>
      <c r="BC233" s="12">
        <f>'data convert'!BC233</f>
        <v>64.568571428571417</v>
      </c>
      <c r="BD233" s="12">
        <f>'data convert'!BD233</f>
        <v>166.77575757575761</v>
      </c>
      <c r="BE233" s="12">
        <f>'data convert'!BE233</f>
        <v>33.9</v>
      </c>
      <c r="BF233" s="12">
        <f>'data convert'!BF233</f>
        <v>58.3</v>
      </c>
      <c r="BG233" s="12">
        <f>'data convert'!BG233</f>
        <v>64.7</v>
      </c>
      <c r="BH233" s="12">
        <f>'data convert'!BH233</f>
        <v>698.1</v>
      </c>
      <c r="BI233" s="12">
        <f>'data convert'!BI233</f>
        <v>54.9</v>
      </c>
      <c r="BJ233" s="12">
        <f>'data convert'!BJ233</f>
        <v>37.200000000000003</v>
      </c>
      <c r="BK233" s="12">
        <f>'data convert'!BK233</f>
        <v>45.2</v>
      </c>
      <c r="BL233" s="12">
        <f>'data convert'!BL233</f>
        <v>123.6</v>
      </c>
      <c r="BM233" s="12">
        <f>'data convert'!BM233</f>
        <v>61.5</v>
      </c>
      <c r="BN233" s="12">
        <f>'data convert'!BN233</f>
        <v>33</v>
      </c>
      <c r="BO233" s="12">
        <f>'data convert'!BO233</f>
        <v>13.299999999999999</v>
      </c>
      <c r="BP233" s="12">
        <f>'data convert'!BP233</f>
        <v>165.67000000000004</v>
      </c>
      <c r="BQ233" s="12">
        <f>'data convert'!BQ233</f>
        <v>40.919999999999995</v>
      </c>
      <c r="BR233" s="12">
        <f>'data convert'!BR233</f>
        <v>118.89999999999999</v>
      </c>
      <c r="BS233" s="12">
        <f>'data convert'!BS233</f>
        <v>160.79</v>
      </c>
      <c r="BV233" s="14">
        <f t="shared" si="880"/>
        <v>113.48008777818239</v>
      </c>
      <c r="BX233" s="12">
        <f t="shared" si="881"/>
        <v>76.538735816423284</v>
      </c>
      <c r="BY233" s="12">
        <f t="shared" si="882"/>
        <v>106.85065176830967</v>
      </c>
      <c r="BZ233" s="12">
        <f t="shared" si="883"/>
        <v>132.53371421947091</v>
      </c>
      <c r="CA233" s="13"/>
      <c r="CB233" s="12">
        <f t="shared" si="884"/>
        <v>88.844950749500683</v>
      </c>
      <c r="CC233" s="12">
        <f t="shared" si="885"/>
        <v>84.528869047619054</v>
      </c>
      <c r="CD233" s="12">
        <f t="shared" si="886"/>
        <v>41.778131868131865</v>
      </c>
      <c r="CF233" s="12">
        <f t="shared" si="887"/>
        <v>71.170701754385959</v>
      </c>
      <c r="CG233" s="12">
        <f t="shared" si="888"/>
        <v>130.92793650793655</v>
      </c>
      <c r="CH233" s="12">
        <f t="shared" si="889"/>
        <v>64.568981481481487</v>
      </c>
      <c r="CJ233" s="12">
        <f t="shared" si="890"/>
        <v>119.97435341067197</v>
      </c>
      <c r="CK233" s="12">
        <f t="shared" si="891"/>
        <v>114.01503881004179</v>
      </c>
      <c r="CL233" s="12">
        <f t="shared" si="892"/>
        <v>154.97057885779972</v>
      </c>
      <c r="CM233" s="13"/>
      <c r="CN233" s="12">
        <f t="shared" si="893"/>
        <v>-32.553157725756918</v>
      </c>
      <c r="CO233" s="12">
        <f t="shared" si="894"/>
        <v>-5.8419376823457929</v>
      </c>
      <c r="CP233" s="12">
        <f t="shared" si="895"/>
        <v>16.790281726369756</v>
      </c>
      <c r="CR233" s="12">
        <f t="shared" si="896"/>
        <v>-21.708775090864922</v>
      </c>
      <c r="CS233" s="12">
        <f t="shared" si="897"/>
        <v>-25.512157504807188</v>
      </c>
      <c r="CT233" s="12">
        <f t="shared" si="898"/>
        <v>-63.184614423461781</v>
      </c>
      <c r="CV233" s="12">
        <f t="shared" si="899"/>
        <v>-37.283533042817055</v>
      </c>
      <c r="CW233" s="12">
        <f t="shared" si="900"/>
        <v>15.375251351461033</v>
      </c>
      <c r="CX233" s="12">
        <f t="shared" si="901"/>
        <v>-43.101047288848257</v>
      </c>
      <c r="CZ233" s="12">
        <f t="shared" si="902"/>
        <v>5.7228239417507352</v>
      </c>
      <c r="DA233" s="12">
        <f t="shared" si="903"/>
        <v>0.47140519745195519</v>
      </c>
      <c r="DB233" s="12">
        <f t="shared" si="904"/>
        <v>36.561913100312445</v>
      </c>
      <c r="DC233" s="13"/>
      <c r="DD233" s="12">
        <f t="shared" si="905"/>
        <v>76.538735816423284</v>
      </c>
      <c r="DE233" s="12">
        <f t="shared" si="879"/>
        <v>106.85065176830967</v>
      </c>
      <c r="DF233" s="12">
        <f t="shared" si="906"/>
        <v>132.53371421947091</v>
      </c>
      <c r="DH233" s="12">
        <f t="shared" si="907"/>
        <v>16.078414154361816</v>
      </c>
      <c r="DI233" s="12">
        <f t="shared" si="908"/>
        <v>10.439332641134751</v>
      </c>
      <c r="DJ233" s="12">
        <f t="shared" si="909"/>
        <v>-45.415701706471964</v>
      </c>
      <c r="DL233" s="12">
        <f t="shared" si="910"/>
        <v>-33.392355987954645</v>
      </c>
      <c r="DM233" s="12">
        <f t="shared" si="911"/>
        <v>22.533587152874855</v>
      </c>
      <c r="DN233" s="12">
        <f t="shared" si="915"/>
        <v>-39.570811770535499</v>
      </c>
      <c r="DP233" s="12">
        <f t="shared" si="912"/>
        <v>-9.476351645892235</v>
      </c>
      <c r="DQ233" s="12">
        <f t="shared" si="913"/>
        <v>-13.972803462493236</v>
      </c>
      <c r="DR233" s="12">
        <f t="shared" si="914"/>
        <v>16.929175169100141</v>
      </c>
    </row>
    <row r="234" spans="1:122" s="12" customFormat="1" ht="15.75" x14ac:dyDescent="0.25">
      <c r="A234" s="21" t="str">
        <f>'data convert'!A234</f>
        <v>Nov</v>
      </c>
      <c r="B234" s="12">
        <f>'data convert'!B234</f>
        <v>6.72</v>
      </c>
      <c r="C234" s="12">
        <f>'data convert'!C234</f>
        <v>0</v>
      </c>
      <c r="D234" s="12">
        <f>'data convert'!D234</f>
        <v>0</v>
      </c>
      <c r="E234" s="12">
        <f>'data convert'!E234</f>
        <v>0</v>
      </c>
      <c r="F234" s="12">
        <f>'data convert'!F234</f>
        <v>8.2799999999999994</v>
      </c>
      <c r="G234" s="12">
        <f>'data convert'!G234</f>
        <v>0</v>
      </c>
      <c r="H234" s="12">
        <f>'data convert'!H234</f>
        <v>6.8</v>
      </c>
      <c r="I234" s="12">
        <f>'data convert'!I234</f>
        <v>59.821428571428569</v>
      </c>
      <c r="J234" s="12">
        <f>'data convert'!J234</f>
        <v>2.4727272727272727</v>
      </c>
      <c r="K234" s="12">
        <f>'data convert'!K234</f>
        <v>9.3437950937950927</v>
      </c>
      <c r="L234" s="12">
        <f>'data convert'!L234</f>
        <v>2.5666666666666669</v>
      </c>
      <c r="M234" s="12">
        <f>'data convert'!M234</f>
        <v>32.72</v>
      </c>
      <c r="N234" s="12">
        <f>'data convert'!N234</f>
        <v>0</v>
      </c>
      <c r="O234" s="12">
        <f>'data convert'!O234</f>
        <v>16.588235294117649</v>
      </c>
      <c r="P234" s="12">
        <f>'data convert'!P234</f>
        <v>0.57058823529411762</v>
      </c>
      <c r="Q234" s="12">
        <f>'data convert'!Q234</f>
        <v>59.985714285714273</v>
      </c>
      <c r="R234" s="12">
        <f>'data convert'!R234</f>
        <v>20.82</v>
      </c>
      <c r="S234" s="12">
        <f>'data convert'!S234</f>
        <v>19.239999999999998</v>
      </c>
      <c r="T234" s="12">
        <f>'data convert'!T234</f>
        <v>9.0571428571428552</v>
      </c>
      <c r="U234" s="12">
        <f>'data convert'!U234</f>
        <v>0</v>
      </c>
      <c r="V234" s="12">
        <f>'data convert'!V234</f>
        <v>0</v>
      </c>
      <c r="W234" s="12">
        <f>'data convert'!W234</f>
        <v>17.703333333333333</v>
      </c>
      <c r="X234" s="12">
        <f>'data convert'!X234</f>
        <v>6.1533333333333333</v>
      </c>
      <c r="Y234" s="12">
        <f>'data convert'!Y234</f>
        <v>2.1066666666666665</v>
      </c>
      <c r="Z234" s="12">
        <f>'data convert'!Z234</f>
        <v>21.13</v>
      </c>
      <c r="AA234" s="12">
        <f>'data convert'!AA234</f>
        <v>21.758333333333333</v>
      </c>
      <c r="AB234" s="12">
        <f>'data convert'!AB234</f>
        <v>55.368421052631568</v>
      </c>
      <c r="AC234" s="12">
        <f>'data convert'!AC234</f>
        <v>69.907692307692315</v>
      </c>
      <c r="AD234" s="12">
        <f>'data convert'!AD234</f>
        <v>55.112820512820512</v>
      </c>
      <c r="AE234" s="12">
        <f>'data convert'!AE234</f>
        <v>23.302439024390242</v>
      </c>
      <c r="AF234" s="12">
        <f>'data convert'!AF234</f>
        <v>20.272916666666667</v>
      </c>
      <c r="AG234" s="12">
        <f>'data convert'!AG234</f>
        <v>58.345833333333324</v>
      </c>
      <c r="AH234" s="12">
        <f>'data convert'!AH234</f>
        <v>5.2340425531914896</v>
      </c>
      <c r="AI234" s="12">
        <f>'data convert'!AI234</f>
        <v>0.33333333333333331</v>
      </c>
      <c r="AJ234" s="12">
        <f>'data convert'!AJ234</f>
        <v>0.96458333333333324</v>
      </c>
      <c r="AK234" s="12">
        <f>'data convert'!AK234</f>
        <v>60.024074074074086</v>
      </c>
      <c r="AL234" s="12">
        <f>'data convert'!AL234</f>
        <v>66.842857142857142</v>
      </c>
      <c r="AM234" s="12">
        <f>'data convert'!AM234</f>
        <v>2.4826923076923078</v>
      </c>
      <c r="AN234" s="12">
        <f>'data convert'!AN234</f>
        <v>10.538596491228072</v>
      </c>
      <c r="AO234" s="12">
        <f>'data convert'!AO234</f>
        <v>17.049206349206347</v>
      </c>
      <c r="AP234" s="12">
        <f>'data convert'!AP234</f>
        <v>12.843333333333334</v>
      </c>
      <c r="AQ234" s="12">
        <f>'data convert'!AQ234</f>
        <v>187.855737704918</v>
      </c>
      <c r="AR234" s="12">
        <f>'data convert'!AR234</f>
        <v>5.8290322580645144</v>
      </c>
      <c r="AS234" s="12">
        <f>'data convert'!AS234</f>
        <v>5.78125</v>
      </c>
      <c r="AT234" s="12">
        <f>'data convert'!AT234</f>
        <v>5.3644067796610173</v>
      </c>
      <c r="AU234" s="12">
        <f>'data convert'!AU234</f>
        <v>8</v>
      </c>
      <c r="AV234" s="12">
        <f>'data convert'!AV234</f>
        <v>47</v>
      </c>
      <c r="AW234" s="12">
        <f>'data convert'!AW234</f>
        <v>10.445454545454545</v>
      </c>
      <c r="AX234" s="12">
        <f>'data convert'!AX234</f>
        <v>0</v>
      </c>
      <c r="AY234" s="12">
        <f>'data convert'!AY234</f>
        <v>4.3343749999999996</v>
      </c>
      <c r="AZ234" s="12">
        <f>'data convert'!AZ234</f>
        <v>0</v>
      </c>
      <c r="BA234" s="12">
        <f>'data convert'!BA234</f>
        <v>1.55</v>
      </c>
      <c r="BB234" s="12">
        <f>'data convert'!BB234</f>
        <v>1.9</v>
      </c>
      <c r="BC234" s="12">
        <f>'data convert'!BC234</f>
        <v>2.0571428571428569</v>
      </c>
      <c r="BD234" s="12">
        <f>'data convert'!BD234</f>
        <v>0.2878787878787879</v>
      </c>
      <c r="BE234" s="12">
        <f>'data convert'!BE234</f>
        <v>29.6</v>
      </c>
      <c r="BF234" s="12">
        <f>'data convert'!BF234</f>
        <v>4.9000000000000004</v>
      </c>
      <c r="BG234" s="12">
        <f>'data convert'!BG234</f>
        <v>25.1</v>
      </c>
      <c r="BH234" s="12">
        <f>'data convert'!BH234</f>
        <v>61.6</v>
      </c>
      <c r="BI234" s="12">
        <f>'data convert'!BI234</f>
        <v>37.1</v>
      </c>
      <c r="BJ234" s="12">
        <f>'data convert'!BJ234</f>
        <v>1.1000000000000001</v>
      </c>
      <c r="BK234" s="12">
        <f>'data convert'!BK234</f>
        <v>46.9</v>
      </c>
      <c r="BL234" s="12">
        <f>'data convert'!BL234</f>
        <v>3.9</v>
      </c>
      <c r="BM234" s="12">
        <f>'data convert'!BM234</f>
        <v>3.5</v>
      </c>
      <c r="BN234" s="12">
        <f>'data convert'!BN234</f>
        <v>0</v>
      </c>
      <c r="BO234" s="12">
        <f>'data convert'!BO234</f>
        <v>6.0000000000000005E-2</v>
      </c>
      <c r="BP234" s="12">
        <f>'data convert'!BP234</f>
        <v>0.48</v>
      </c>
      <c r="BQ234" s="12">
        <f>'data convert'!BQ234</f>
        <v>0.86</v>
      </c>
      <c r="BR234" s="12">
        <f>'data convert'!BR234</f>
        <v>3.9899999999999993</v>
      </c>
      <c r="BS234" s="12">
        <f>'data convert'!BS234</f>
        <v>14.59</v>
      </c>
      <c r="BV234" s="14">
        <f t="shared" si="880"/>
        <v>18.522086924177955</v>
      </c>
      <c r="BX234" s="12">
        <f t="shared" si="881"/>
        <v>33.834737409770824</v>
      </c>
      <c r="BY234" s="12">
        <f t="shared" si="882"/>
        <v>11.641864766081872</v>
      </c>
      <c r="BZ234" s="12">
        <f t="shared" si="883"/>
        <v>15.21288387821496</v>
      </c>
      <c r="CA234" s="13"/>
      <c r="CB234" s="12">
        <f t="shared" si="884"/>
        <v>34.023684251237718</v>
      </c>
      <c r="CC234" s="12">
        <f t="shared" si="885"/>
        <v>68.375274725274721</v>
      </c>
      <c r="CD234" s="12">
        <f t="shared" si="886"/>
        <v>16.092101648351647</v>
      </c>
      <c r="CF234" s="12">
        <f t="shared" si="887"/>
        <v>9.4092982456140355</v>
      </c>
      <c r="CG234" s="12">
        <f t="shared" si="888"/>
        <v>8.4551851851851847</v>
      </c>
      <c r="CH234" s="12">
        <f t="shared" si="889"/>
        <v>24.330902777777776</v>
      </c>
      <c r="CJ234" s="12">
        <f t="shared" si="890"/>
        <v>16.531453994463284</v>
      </c>
      <c r="CK234" s="12">
        <f t="shared" si="891"/>
        <v>6.5921402419309194</v>
      </c>
      <c r="CL234" s="12">
        <f t="shared" si="892"/>
        <v>21.00888073731824</v>
      </c>
      <c r="CM234" s="13"/>
      <c r="CN234" s="12">
        <f t="shared" si="893"/>
        <v>82.672382157997419</v>
      </c>
      <c r="CO234" s="12">
        <f t="shared" si="894"/>
        <v>-37.146041837839185</v>
      </c>
      <c r="CP234" s="12">
        <f t="shared" si="895"/>
        <v>-17.86625372999033</v>
      </c>
      <c r="CR234" s="12">
        <f t="shared" si="896"/>
        <v>83.692498531710413</v>
      </c>
      <c r="CS234" s="12">
        <f t="shared" si="897"/>
        <v>269.15534953040583</v>
      </c>
      <c r="CT234" s="12">
        <f t="shared" si="898"/>
        <v>-13.119392462489241</v>
      </c>
      <c r="CV234" s="12">
        <f t="shared" si="899"/>
        <v>-49.199578405327898</v>
      </c>
      <c r="CW234" s="12">
        <f t="shared" si="900"/>
        <v>-54.350796323344433</v>
      </c>
      <c r="CX234" s="12">
        <f t="shared" si="901"/>
        <v>31.361562427488863</v>
      </c>
      <c r="CZ234" s="12">
        <f t="shared" si="902"/>
        <v>-10.747346872215477</v>
      </c>
      <c r="DA234" s="12">
        <f t="shared" si="903"/>
        <v>-64.409300804404396</v>
      </c>
      <c r="DB234" s="12">
        <f t="shared" si="904"/>
        <v>13.426099463414829</v>
      </c>
      <c r="DC234" s="13"/>
      <c r="DD234" s="12">
        <f t="shared" si="905"/>
        <v>33.834737409770824</v>
      </c>
      <c r="DE234" s="12">
        <f t="shared" si="879"/>
        <v>11.641864766081872</v>
      </c>
      <c r="DF234" s="12">
        <f t="shared" si="906"/>
        <v>15.21288387821496</v>
      </c>
      <c r="DH234" s="12">
        <f t="shared" si="907"/>
        <v>0.55844039567551007</v>
      </c>
      <c r="DI234" s="12">
        <f t="shared" si="908"/>
        <v>102.0860215262946</v>
      </c>
      <c r="DJ234" s="12">
        <f t="shared" si="909"/>
        <v>-52.439111752336053</v>
      </c>
      <c r="DL234" s="12">
        <f t="shared" si="910"/>
        <v>-19.177052519733209</v>
      </c>
      <c r="DM234" s="12">
        <f t="shared" si="911"/>
        <v>-27.372587166455979</v>
      </c>
      <c r="DN234" s="12">
        <f t="shared" si="915"/>
        <v>108.99489271396565</v>
      </c>
      <c r="DP234" s="12">
        <f t="shared" si="912"/>
        <v>8.6674566558450703</v>
      </c>
      <c r="DQ234" s="12">
        <f t="shared" si="913"/>
        <v>-56.667386047881777</v>
      </c>
      <c r="DR234" s="12">
        <f t="shared" si="914"/>
        <v>38.099264449150368</v>
      </c>
    </row>
    <row r="235" spans="1:122" s="12" customFormat="1" ht="15.75" x14ac:dyDescent="0.25">
      <c r="A235" s="21" t="str">
        <f>'data convert'!A235</f>
        <v>Dec</v>
      </c>
      <c r="B235" s="12">
        <f>'data convert'!B235</f>
        <v>0</v>
      </c>
      <c r="C235" s="12">
        <f>'data convert'!C235</f>
        <v>13.85</v>
      </c>
      <c r="D235" s="12">
        <f>'data convert'!D235</f>
        <v>0.44</v>
      </c>
      <c r="E235" s="12">
        <f>'data convert'!E235</f>
        <v>4.2</v>
      </c>
      <c r="F235" s="12">
        <f>'data convert'!F235</f>
        <v>0</v>
      </c>
      <c r="G235" s="12">
        <f>'data convert'!G235</f>
        <v>0</v>
      </c>
      <c r="H235" s="12">
        <f>'data convert'!H235</f>
        <v>0</v>
      </c>
      <c r="I235" s="12">
        <f>'data convert'!I235</f>
        <v>0</v>
      </c>
      <c r="J235" s="12">
        <f>'data convert'!J235</f>
        <v>1.7090909090909092</v>
      </c>
      <c r="K235" s="12">
        <f>'data convert'!K235</f>
        <v>2.2443434343434343</v>
      </c>
      <c r="L235" s="12">
        <f>'data convert'!L235</f>
        <v>0</v>
      </c>
      <c r="M235" s="12">
        <f>'data convert'!M235</f>
        <v>76.08</v>
      </c>
      <c r="N235" s="12">
        <f>'data convert'!N235</f>
        <v>0</v>
      </c>
      <c r="O235" s="12">
        <f>'data convert'!O235</f>
        <v>0</v>
      </c>
      <c r="P235" s="12">
        <f>'data convert'!P235</f>
        <v>24.211764705882356</v>
      </c>
      <c r="Q235" s="12">
        <f>'data convert'!Q235</f>
        <v>10.214285714285714</v>
      </c>
      <c r="R235" s="12">
        <f>'data convert'!R235</f>
        <v>0.16666666666666666</v>
      </c>
      <c r="S235" s="12">
        <f>'data convert'!S235</f>
        <v>1.2466666666666666</v>
      </c>
      <c r="T235" s="12">
        <f>'data convert'!T235</f>
        <v>3</v>
      </c>
      <c r="U235" s="12">
        <f>'data convert'!U235</f>
        <v>0</v>
      </c>
      <c r="V235" s="12">
        <f>'data convert'!V235</f>
        <v>0</v>
      </c>
      <c r="W235" s="12">
        <f>'data convert'!W235</f>
        <v>0.97333333333333327</v>
      </c>
      <c r="X235" s="12">
        <f>'data convert'!X235</f>
        <v>2.7966666666666664</v>
      </c>
      <c r="Y235" s="12">
        <f>'data convert'!Y235</f>
        <v>0</v>
      </c>
      <c r="Z235" s="12">
        <f>'data convert'!Z235</f>
        <v>0</v>
      </c>
      <c r="AA235" s="12">
        <f>'data convert'!AA235</f>
        <v>0</v>
      </c>
      <c r="AB235" s="12">
        <f>'data convert'!AB235</f>
        <v>0.64473684210526316</v>
      </c>
      <c r="AC235" s="12">
        <f>'data convert'!AC235</f>
        <v>3.0153846153846158</v>
      </c>
      <c r="AD235" s="12">
        <f>'data convert'!AD235</f>
        <v>0</v>
      </c>
      <c r="AE235" s="12">
        <f>'data convert'!AE235</f>
        <v>0.84634146341463423</v>
      </c>
      <c r="AF235" s="12">
        <f>'data convert'!AF235</f>
        <v>0.43958333333333338</v>
      </c>
      <c r="AG235" s="12">
        <f>'data convert'!AG235</f>
        <v>0</v>
      </c>
      <c r="AH235" s="12">
        <f>'data convert'!AH235</f>
        <v>10.665957446808513</v>
      </c>
      <c r="AI235" s="12">
        <f>'data convert'!AI235</f>
        <v>0.14222222222222222</v>
      </c>
      <c r="AJ235" s="12">
        <f>'data convert'!AJ235</f>
        <v>0.55000000000000004</v>
      </c>
      <c r="AK235" s="12">
        <f>'data convert'!AK235</f>
        <v>2.0259259259259261</v>
      </c>
      <c r="AL235" s="12">
        <f>'data convert'!AL235</f>
        <v>35.710714285714282</v>
      </c>
      <c r="AM235" s="12">
        <f>'data convert'!AM235</f>
        <v>9.4807692307692317</v>
      </c>
      <c r="AN235" s="12">
        <f>'data convert'!AN235</f>
        <v>6.7719298245614024</v>
      </c>
      <c r="AO235" s="12">
        <f>'data convert'!AO235</f>
        <v>5.0793650793650794E-2</v>
      </c>
      <c r="AP235" s="12">
        <f>'data convert'!AP235</f>
        <v>0</v>
      </c>
      <c r="AQ235" s="12">
        <f>'data convert'!AQ235</f>
        <v>0</v>
      </c>
      <c r="AR235" s="12">
        <f>'data convert'!AR235</f>
        <v>44.95645161290323</v>
      </c>
      <c r="AS235" s="12">
        <f>'data convert'!AS235</f>
        <v>0</v>
      </c>
      <c r="AT235" s="12">
        <f>'data convert'!AT235</f>
        <v>0</v>
      </c>
      <c r="AU235" s="12">
        <f>'data convert'!AU235</f>
        <v>6</v>
      </c>
      <c r="AV235" s="12">
        <f>'data convert'!AV235</f>
        <v>34</v>
      </c>
      <c r="AW235" s="12">
        <f>'data convert'!AW235</f>
        <v>0</v>
      </c>
      <c r="AX235" s="12">
        <f>'data convert'!AX235</f>
        <v>0</v>
      </c>
      <c r="AY235" s="12">
        <f>'data convert'!AY235</f>
        <v>0.25</v>
      </c>
      <c r="AZ235" s="12">
        <f>'data convert'!AZ235</f>
        <v>0</v>
      </c>
      <c r="BA235" s="12">
        <f>'data convert'!BA235</f>
        <v>0</v>
      </c>
      <c r="BB235" s="12">
        <f>'data convert'!BB235</f>
        <v>1.8171428571428572</v>
      </c>
      <c r="BC235" s="12">
        <f>'data convert'!BC235</f>
        <v>0</v>
      </c>
      <c r="BD235" s="12">
        <f>'data convert'!BD235</f>
        <v>0</v>
      </c>
      <c r="BE235" s="12">
        <f>'data convert'!BE235</f>
        <v>0</v>
      </c>
      <c r="BF235" s="12">
        <f>'data convert'!BF235</f>
        <v>0</v>
      </c>
      <c r="BG235" s="12">
        <f>'data convert'!BG235</f>
        <v>0</v>
      </c>
      <c r="BH235" s="12">
        <f>'data convert'!BH235</f>
        <v>5.7</v>
      </c>
      <c r="BI235" s="12">
        <f>'data convert'!BI235</f>
        <v>2.7</v>
      </c>
      <c r="BJ235" s="12">
        <f>'data convert'!BJ235</f>
        <v>0</v>
      </c>
      <c r="BK235" s="12">
        <f>'data convert'!BK235</f>
        <v>0.1</v>
      </c>
      <c r="BL235" s="12">
        <f>'data convert'!BL235</f>
        <v>0</v>
      </c>
      <c r="BM235" s="12">
        <f>'data convert'!BM235</f>
        <v>8.1</v>
      </c>
      <c r="BN235" s="12">
        <f>'data convert'!BN235</f>
        <v>0</v>
      </c>
      <c r="BO235" s="12">
        <f>'data convert'!BO235</f>
        <v>2.8599999999999994</v>
      </c>
      <c r="BP235" s="12">
        <f>'data convert'!BP235</f>
        <v>0</v>
      </c>
      <c r="BQ235" s="12">
        <f>'data convert'!BQ235</f>
        <v>0.3</v>
      </c>
      <c r="BR235" s="12">
        <f>'data convert'!BR235</f>
        <v>1.1499999999999999</v>
      </c>
      <c r="BS235" s="12">
        <f>'data convert'!BS235</f>
        <v>0.25</v>
      </c>
      <c r="BV235" s="14">
        <f t="shared" si="880"/>
        <v>4.566582448685927</v>
      </c>
      <c r="BX235" s="12">
        <f t="shared" si="881"/>
        <v>5.0067038925116574</v>
      </c>
      <c r="BY235" s="12">
        <f t="shared" si="882"/>
        <v>5.563461988304093</v>
      </c>
      <c r="BZ235" s="12">
        <f t="shared" si="883"/>
        <v>4.0629602208993703</v>
      </c>
      <c r="CA235" s="13"/>
      <c r="CB235" s="12">
        <f t="shared" si="884"/>
        <v>1.9868965576889814</v>
      </c>
      <c r="CC235" s="12">
        <f t="shared" si="885"/>
        <v>19.36304945054945</v>
      </c>
      <c r="CD235" s="12">
        <f t="shared" si="886"/>
        <v>5.3780494505494509</v>
      </c>
      <c r="CF235" s="12">
        <f t="shared" si="887"/>
        <v>3.3859649122807012</v>
      </c>
      <c r="CG235" s="12">
        <f t="shared" si="888"/>
        <v>8.4811111111111117</v>
      </c>
      <c r="CH235" s="12">
        <f t="shared" si="889"/>
        <v>0.11666666666666665</v>
      </c>
      <c r="CJ235" s="12">
        <f t="shared" si="890"/>
        <v>1.7837329434697853</v>
      </c>
      <c r="CK235" s="12">
        <f t="shared" si="891"/>
        <v>7.2747144250743636</v>
      </c>
      <c r="CL235" s="12">
        <f t="shared" si="892"/>
        <v>3.1854797979797977</v>
      </c>
      <c r="CM235" s="13"/>
      <c r="CN235" s="12">
        <f t="shared" si="893"/>
        <v>9.637873590837696</v>
      </c>
      <c r="CO235" s="12">
        <f t="shared" si="894"/>
        <v>21.829881554093621</v>
      </c>
      <c r="CP235" s="12">
        <f t="shared" si="895"/>
        <v>-11.028427351212684</v>
      </c>
      <c r="CR235" s="12">
        <f t="shared" si="896"/>
        <v>-56.490513857672099</v>
      </c>
      <c r="CS235" s="12">
        <f t="shared" si="897"/>
        <v>324.01620179049502</v>
      </c>
      <c r="CT235" s="12">
        <f t="shared" si="898"/>
        <v>17.769678112283518</v>
      </c>
      <c r="CV235" s="12">
        <f t="shared" si="899"/>
        <v>-25.853415539337487</v>
      </c>
      <c r="CW235" s="12">
        <f t="shared" si="900"/>
        <v>85.721186607538939</v>
      </c>
      <c r="CX235" s="12">
        <f t="shared" si="901"/>
        <v>-97.445208359256981</v>
      </c>
      <c r="CZ235" s="12">
        <f t="shared" si="902"/>
        <v>-60.939434171760766</v>
      </c>
      <c r="DA235" s="12">
        <f t="shared" si="903"/>
        <v>59.303253731195085</v>
      </c>
      <c r="DB235" s="12">
        <f t="shared" si="904"/>
        <v>-30.243681488846285</v>
      </c>
      <c r="DC235" s="13"/>
      <c r="DD235" s="12">
        <f t="shared" si="905"/>
        <v>5.0067038925116574</v>
      </c>
      <c r="DE235" s="12">
        <f t="shared" si="879"/>
        <v>5.563461988304093</v>
      </c>
      <c r="DF235" s="12">
        <f t="shared" si="906"/>
        <v>4.0629602208993703</v>
      </c>
      <c r="DH235" s="12">
        <f t="shared" si="907"/>
        <v>-60.315277269328639</v>
      </c>
      <c r="DI235" s="12">
        <f t="shared" si="908"/>
        <v>286.7424530440087</v>
      </c>
      <c r="DJ235" s="12">
        <f t="shared" si="909"/>
        <v>7.4169666513172761</v>
      </c>
      <c r="DL235" s="12">
        <f t="shared" si="910"/>
        <v>-39.139246041423156</v>
      </c>
      <c r="DM235" s="12">
        <f t="shared" si="911"/>
        <v>52.44304947064812</v>
      </c>
      <c r="DN235" s="12">
        <f t="shared" si="915"/>
        <v>-97.902984384328846</v>
      </c>
      <c r="DP235" s="12">
        <f t="shared" si="912"/>
        <v>-56.097701023640802</v>
      </c>
      <c r="DQ235" s="12">
        <f t="shared" si="913"/>
        <v>79.049609879371275</v>
      </c>
      <c r="DR235" s="12">
        <f t="shared" si="914"/>
        <v>-21.597071475273633</v>
      </c>
    </row>
    <row r="236" spans="1:122" ht="15.75" x14ac:dyDescent="0.25">
      <c r="A236" s="21" t="str">
        <f>'data convert'!A236</f>
        <v xml:space="preserve">Annual </v>
      </c>
      <c r="B236">
        <f>SUM(B224:B235)</f>
        <v>668.44</v>
      </c>
      <c r="C236">
        <f t="shared" ref="C236:BN236" si="916">SUM(C224:C235)</f>
        <v>482.3</v>
      </c>
      <c r="D236">
        <f t="shared" si="916"/>
        <v>590.76</v>
      </c>
      <c r="E236">
        <f t="shared" si="916"/>
        <v>513.125</v>
      </c>
      <c r="F236">
        <f t="shared" si="916"/>
        <v>984.88</v>
      </c>
      <c r="G236">
        <f t="shared" si="916"/>
        <v>804.6</v>
      </c>
      <c r="H236">
        <f t="shared" si="916"/>
        <v>609.33571428571429</v>
      </c>
      <c r="I236">
        <f t="shared" si="916"/>
        <v>759.8</v>
      </c>
      <c r="J236">
        <f t="shared" si="916"/>
        <v>1240.5090909090911</v>
      </c>
      <c r="K236">
        <f t="shared" si="916"/>
        <v>739.30553391053388</v>
      </c>
      <c r="L236">
        <f t="shared" si="916"/>
        <v>661.10000000000014</v>
      </c>
      <c r="M236">
        <f t="shared" si="916"/>
        <v>690.90000000000009</v>
      </c>
      <c r="N236">
        <f t="shared" si="916"/>
        <v>804.31764705882347</v>
      </c>
      <c r="O236">
        <f t="shared" si="916"/>
        <v>724.61176470588236</v>
      </c>
      <c r="P236">
        <f t="shared" si="916"/>
        <v>549.80588235294124</v>
      </c>
      <c r="Q236">
        <f t="shared" si="916"/>
        <v>513.98571428571427</v>
      </c>
      <c r="R236">
        <f t="shared" si="916"/>
        <v>1096.6933333333334</v>
      </c>
      <c r="S236">
        <f t="shared" si="916"/>
        <v>560.21333333333337</v>
      </c>
      <c r="T236">
        <f t="shared" si="916"/>
        <v>530.53809523809525</v>
      </c>
      <c r="U236">
        <f t="shared" si="916"/>
        <v>624.93333333333328</v>
      </c>
      <c r="V236">
        <f t="shared" si="916"/>
        <v>606.96428571428567</v>
      </c>
      <c r="W236">
        <f t="shared" si="916"/>
        <v>382.24666666666667</v>
      </c>
      <c r="X236">
        <f t="shared" si="916"/>
        <v>613.93666666666661</v>
      </c>
      <c r="Y236">
        <f t="shared" si="916"/>
        <v>779.0100000000001</v>
      </c>
      <c r="Z236">
        <f t="shared" si="916"/>
        <v>1236.7533333333336</v>
      </c>
      <c r="AA236">
        <f t="shared" si="916"/>
        <v>416.92222222222222</v>
      </c>
      <c r="AB236">
        <f t="shared" si="916"/>
        <v>591.86842105263167</v>
      </c>
      <c r="AC236">
        <f t="shared" si="916"/>
        <v>795.30769230769226</v>
      </c>
      <c r="AD236">
        <f t="shared" si="916"/>
        <v>658.7179487179485</v>
      </c>
      <c r="AE236">
        <f t="shared" si="916"/>
        <v>465.78780487804886</v>
      </c>
      <c r="AF236">
        <f t="shared" si="916"/>
        <v>716.46458333333339</v>
      </c>
      <c r="AG236">
        <f t="shared" si="916"/>
        <v>615.42708333333337</v>
      </c>
      <c r="AH236">
        <f t="shared" si="916"/>
        <v>633.64893617021278</v>
      </c>
      <c r="AI236">
        <f t="shared" si="916"/>
        <v>478.3</v>
      </c>
      <c r="AJ236">
        <f t="shared" si="916"/>
        <v>425.70208333333335</v>
      </c>
      <c r="AK236">
        <f t="shared" si="916"/>
        <v>521.39074074074074</v>
      </c>
      <c r="AL236">
        <f t="shared" si="916"/>
        <v>726.09107142857147</v>
      </c>
      <c r="AM236">
        <f t="shared" si="916"/>
        <v>627.92692307692323</v>
      </c>
      <c r="AN236">
        <f t="shared" si="916"/>
        <v>451.06666666666672</v>
      </c>
      <c r="AO236">
        <f t="shared" si="916"/>
        <v>616.67142857142858</v>
      </c>
      <c r="AP236">
        <f t="shared" si="916"/>
        <v>548.7883333333333</v>
      </c>
      <c r="AQ236">
        <f t="shared" si="916"/>
        <v>596.39836065573763</v>
      </c>
      <c r="AR236">
        <f t="shared" si="916"/>
        <v>659.69838709677435</v>
      </c>
      <c r="AS236">
        <f t="shared" si="916"/>
        <v>404.63593750000013</v>
      </c>
      <c r="AT236">
        <f t="shared" si="916"/>
        <v>580.07627118644075</v>
      </c>
      <c r="AU236">
        <f t="shared" si="916"/>
        <v>733</v>
      </c>
      <c r="AV236">
        <f t="shared" si="916"/>
        <v>391</v>
      </c>
      <c r="AW236">
        <f t="shared" si="916"/>
        <v>835.9969696969697</v>
      </c>
      <c r="AX236">
        <f t="shared" si="916"/>
        <v>491.73823529411766</v>
      </c>
      <c r="AY236">
        <f t="shared" si="916"/>
        <v>635.50937499999998</v>
      </c>
      <c r="AZ236">
        <f t="shared" si="916"/>
        <v>608.13548387096773</v>
      </c>
      <c r="BA236">
        <f t="shared" si="916"/>
        <v>388.5</v>
      </c>
      <c r="BB236">
        <f t="shared" si="916"/>
        <v>401.42857142857139</v>
      </c>
      <c r="BC236">
        <f t="shared" si="916"/>
        <v>510.83428571428573</v>
      </c>
      <c r="BD236">
        <f t="shared" si="916"/>
        <v>690.08787878787871</v>
      </c>
      <c r="BE236">
        <f t="shared" si="916"/>
        <v>457.1</v>
      </c>
      <c r="BF236">
        <f t="shared" si="916"/>
        <v>707.8</v>
      </c>
      <c r="BG236">
        <f t="shared" si="916"/>
        <v>583.50000000000011</v>
      </c>
      <c r="BH236">
        <f t="shared" si="916"/>
        <v>1245.8999999999999</v>
      </c>
      <c r="BI236">
        <f t="shared" si="916"/>
        <v>717.80000000000007</v>
      </c>
      <c r="BJ236">
        <f t="shared" si="916"/>
        <v>442.79999999999995</v>
      </c>
      <c r="BK236">
        <f t="shared" si="916"/>
        <v>411.9</v>
      </c>
      <c r="BL236">
        <f t="shared" si="916"/>
        <v>757.1</v>
      </c>
      <c r="BM236">
        <f t="shared" si="916"/>
        <v>651.50000000000011</v>
      </c>
      <c r="BN236">
        <f t="shared" si="916"/>
        <v>450</v>
      </c>
      <c r="BO236">
        <f t="shared" ref="BO236:BS236" si="917">SUM(BO224:BO235)</f>
        <v>461.43000000000006</v>
      </c>
      <c r="BP236">
        <f t="shared" si="917"/>
        <v>734.18000000000006</v>
      </c>
      <c r="BQ236">
        <f t="shared" si="917"/>
        <v>351.95000000000005</v>
      </c>
      <c r="BR236">
        <f t="shared" si="917"/>
        <v>610.11</v>
      </c>
      <c r="BS236">
        <f t="shared" si="917"/>
        <v>996.04000000000019</v>
      </c>
      <c r="BV236" s="14">
        <f t="shared" ref="BV236" si="918">SUM(BV224:BV235)</f>
        <v>636.64710129322748</v>
      </c>
      <c r="BX236">
        <f t="shared" ref="BX236:BZ236" si="919">SUM(BX224:BX235)</f>
        <v>617.96343636134668</v>
      </c>
      <c r="BY236">
        <f t="shared" si="919"/>
        <v>646.56338565981957</v>
      </c>
      <c r="BZ236">
        <f t="shared" si="919"/>
        <v>624.70847981415727</v>
      </c>
      <c r="CB236">
        <f t="shared" ref="CB236:CD236" si="920">SUM(CB224:CB235)</f>
        <v>637.26750092540749</v>
      </c>
      <c r="CC236">
        <f t="shared" si="920"/>
        <v>760.69938186813192</v>
      </c>
      <c r="CD236">
        <f t="shared" si="920"/>
        <v>498.33530219780221</v>
      </c>
      <c r="CF236">
        <f t="shared" ref="CF236:CH236" si="921">SUM(CF224:CF235)</f>
        <v>717.97333333333336</v>
      </c>
      <c r="CG236">
        <f t="shared" si="921"/>
        <v>681.08139122315606</v>
      </c>
      <c r="CH236">
        <f t="shared" si="921"/>
        <v>488.11053240740745</v>
      </c>
      <c r="CJ236">
        <f t="shared" ref="CJ236:CL236" si="922">SUM(CJ224:CJ235)</f>
        <v>656.41440294178415</v>
      </c>
      <c r="CK236">
        <f t="shared" si="922"/>
        <v>656.29254869873171</v>
      </c>
      <c r="CL236">
        <f t="shared" si="922"/>
        <v>619.67771104444489</v>
      </c>
      <c r="CN236" s="12">
        <f>(BX236-$BV236)/$BV236*100</f>
        <v>-2.9346972434066672</v>
      </c>
      <c r="CO236" s="12">
        <f t="shared" si="894"/>
        <v>1.5575794418052089</v>
      </c>
      <c r="CP236" s="12">
        <f t="shared" si="895"/>
        <v>-1.8752337762661873</v>
      </c>
      <c r="CR236" s="12">
        <f>(CB236-$BV236)/$BV236*100</f>
        <v>9.744796307401489E-2</v>
      </c>
      <c r="CS236" s="12">
        <f t="shared" si="897"/>
        <v>19.48525019950862</v>
      </c>
      <c r="CT236" s="12">
        <f t="shared" si="898"/>
        <v>-21.725033981065987</v>
      </c>
      <c r="CV236" s="12">
        <f>(CF236-$BV236)/$BV236*100</f>
        <v>12.774146285266532</v>
      </c>
      <c r="CW236" s="12">
        <f t="shared" si="900"/>
        <v>6.9794223266969686</v>
      </c>
      <c r="CX236" s="12">
        <f t="shared" si="901"/>
        <v>-23.331068119857335</v>
      </c>
      <c r="CZ236" s="12">
        <f>(CJ236-$BV236)/$BV236*100</f>
        <v>3.1049071940174007</v>
      </c>
      <c r="DA236" s="12">
        <f t="shared" si="903"/>
        <v>3.0857671959234936</v>
      </c>
      <c r="DB236" s="12">
        <f t="shared" si="904"/>
        <v>-2.665431164975463</v>
      </c>
      <c r="DD236" s="12">
        <f t="shared" si="905"/>
        <v>617.96343636134668</v>
      </c>
      <c r="DE236" s="12">
        <f t="shared" si="879"/>
        <v>646.56338565981957</v>
      </c>
      <c r="DF236" s="12">
        <f t="shared" si="906"/>
        <v>624.70847981415727</v>
      </c>
      <c r="DH236" s="12">
        <f t="shared" si="907"/>
        <v>3.1238198618555466</v>
      </c>
      <c r="DI236" s="12">
        <f t="shared" si="908"/>
        <v>23.097797880605047</v>
      </c>
      <c r="DJ236" s="12">
        <f t="shared" si="909"/>
        <v>-19.358448594941365</v>
      </c>
      <c r="DL236" s="12">
        <f t="shared" si="910"/>
        <v>11.044539368810646</v>
      </c>
      <c r="DM236" s="12">
        <f t="shared" si="911"/>
        <v>5.3386885692747317</v>
      </c>
      <c r="DN236" s="12">
        <f t="shared" si="915"/>
        <v>-24.506932617396913</v>
      </c>
      <c r="DP236" s="12">
        <f t="shared" si="912"/>
        <v>5.0753149912514361</v>
      </c>
      <c r="DQ236" s="12">
        <f t="shared" si="913"/>
        <v>5.0558092142386624</v>
      </c>
      <c r="DR236" s="12">
        <f t="shared" si="914"/>
        <v>-0.80529862043956413</v>
      </c>
    </row>
    <row r="237" spans="1:122" ht="15.75" x14ac:dyDescent="0.25">
      <c r="A237" s="21" t="str">
        <f>'data convert'!A237</f>
        <v>winter</v>
      </c>
      <c r="B237">
        <f>SUM(B224:B225)</f>
        <v>0</v>
      </c>
      <c r="C237">
        <f t="shared" ref="C237:BN237" si="923">SUM(C224:C225)</f>
        <v>1.75</v>
      </c>
      <c r="D237">
        <f t="shared" si="923"/>
        <v>0</v>
      </c>
      <c r="E237">
        <f t="shared" si="923"/>
        <v>0</v>
      </c>
      <c r="F237">
        <f t="shared" si="923"/>
        <v>0</v>
      </c>
      <c r="G237">
        <f t="shared" si="923"/>
        <v>0</v>
      </c>
      <c r="H237">
        <f t="shared" si="923"/>
        <v>0</v>
      </c>
      <c r="I237">
        <f t="shared" si="923"/>
        <v>1.0357142857142858</v>
      </c>
      <c r="J237">
        <f t="shared" si="923"/>
        <v>0</v>
      </c>
      <c r="K237">
        <f t="shared" si="923"/>
        <v>0.30952380952380953</v>
      </c>
      <c r="L237">
        <f t="shared" si="923"/>
        <v>6.0555555555555554</v>
      </c>
      <c r="M237">
        <f t="shared" si="923"/>
        <v>1.3933333333333333</v>
      </c>
      <c r="N237">
        <f t="shared" si="923"/>
        <v>0.27058823529411763</v>
      </c>
      <c r="O237">
        <f t="shared" si="923"/>
        <v>0</v>
      </c>
      <c r="P237">
        <f t="shared" si="923"/>
        <v>0.10588235294117647</v>
      </c>
      <c r="Q237">
        <f t="shared" si="923"/>
        <v>5.9357142857142859</v>
      </c>
      <c r="R237">
        <f t="shared" si="923"/>
        <v>0.30666666666666664</v>
      </c>
      <c r="S237">
        <f t="shared" si="923"/>
        <v>3.94</v>
      </c>
      <c r="T237">
        <f t="shared" si="923"/>
        <v>0</v>
      </c>
      <c r="U237">
        <f t="shared" si="923"/>
        <v>0</v>
      </c>
      <c r="V237">
        <f t="shared" si="923"/>
        <v>0</v>
      </c>
      <c r="W237">
        <f t="shared" si="923"/>
        <v>2.0133333333333332</v>
      </c>
      <c r="X237">
        <f t="shared" si="923"/>
        <v>0</v>
      </c>
      <c r="Y237">
        <f t="shared" si="923"/>
        <v>0</v>
      </c>
      <c r="Z237">
        <f t="shared" si="923"/>
        <v>4.7666666666666666</v>
      </c>
      <c r="AA237">
        <f t="shared" si="923"/>
        <v>0</v>
      </c>
      <c r="AB237">
        <f t="shared" si="923"/>
        <v>0</v>
      </c>
      <c r="AC237">
        <f t="shared" si="923"/>
        <v>1.5769230769230771</v>
      </c>
      <c r="AD237">
        <f t="shared" si="923"/>
        <v>9.5076923076923077</v>
      </c>
      <c r="AE237">
        <f t="shared" si="923"/>
        <v>0</v>
      </c>
      <c r="AF237">
        <f t="shared" si="923"/>
        <v>2.4833333333333334</v>
      </c>
      <c r="AG237">
        <f t="shared" si="923"/>
        <v>0</v>
      </c>
      <c r="AH237">
        <f t="shared" si="923"/>
        <v>0</v>
      </c>
      <c r="AI237">
        <f t="shared" si="923"/>
        <v>0.97777777777777775</v>
      </c>
      <c r="AJ237">
        <f t="shared" si="923"/>
        <v>0.85416666666666663</v>
      </c>
      <c r="AK237">
        <f t="shared" si="923"/>
        <v>19.148148148148149</v>
      </c>
      <c r="AL237">
        <f t="shared" si="923"/>
        <v>0.90714285714285725</v>
      </c>
      <c r="AM237">
        <f t="shared" si="923"/>
        <v>8.461538461538462E-2</v>
      </c>
      <c r="AN237">
        <f t="shared" si="923"/>
        <v>0</v>
      </c>
      <c r="AO237">
        <f t="shared" si="923"/>
        <v>2.1428571428571428</v>
      </c>
      <c r="AP237">
        <f t="shared" si="923"/>
        <v>1.2116666666666664</v>
      </c>
      <c r="AQ237">
        <f t="shared" si="923"/>
        <v>0</v>
      </c>
      <c r="AR237">
        <f t="shared" si="923"/>
        <v>0</v>
      </c>
      <c r="AS237">
        <f t="shared" si="923"/>
        <v>2.1671875000000003</v>
      </c>
      <c r="AT237">
        <f t="shared" si="923"/>
        <v>11.513559322033895</v>
      </c>
      <c r="AU237">
        <f t="shared" si="923"/>
        <v>0</v>
      </c>
      <c r="AV237">
        <f t="shared" si="923"/>
        <v>5</v>
      </c>
      <c r="AW237">
        <f t="shared" si="923"/>
        <v>0</v>
      </c>
      <c r="AX237">
        <f t="shared" si="923"/>
        <v>1.5205882352941178</v>
      </c>
      <c r="AY237">
        <f t="shared" si="923"/>
        <v>17.140625</v>
      </c>
      <c r="AZ237">
        <f t="shared" si="923"/>
        <v>0</v>
      </c>
      <c r="BA237">
        <f t="shared" si="923"/>
        <v>3.408823529411765</v>
      </c>
      <c r="BB237">
        <f t="shared" si="923"/>
        <v>1.7542857142857142</v>
      </c>
      <c r="BC237">
        <f t="shared" si="923"/>
        <v>3.6085714285714281</v>
      </c>
      <c r="BD237">
        <f t="shared" si="923"/>
        <v>4.3393939393939389</v>
      </c>
      <c r="BE237">
        <f t="shared" si="923"/>
        <v>0</v>
      </c>
      <c r="BF237">
        <f t="shared" si="923"/>
        <v>0</v>
      </c>
      <c r="BG237">
        <f t="shared" si="923"/>
        <v>7.3</v>
      </c>
      <c r="BH237">
        <f t="shared" si="923"/>
        <v>0</v>
      </c>
      <c r="BI237">
        <f t="shared" si="923"/>
        <v>16.399999999999999</v>
      </c>
      <c r="BJ237">
        <f t="shared" si="923"/>
        <v>0</v>
      </c>
      <c r="BK237">
        <f t="shared" si="923"/>
        <v>0</v>
      </c>
      <c r="BL237">
        <f t="shared" si="923"/>
        <v>14.3</v>
      </c>
      <c r="BM237">
        <f t="shared" si="923"/>
        <v>2.6</v>
      </c>
      <c r="BN237">
        <f t="shared" si="923"/>
        <v>2</v>
      </c>
      <c r="BO237">
        <f t="shared" ref="BO237:BS237" si="924">SUM(BO224:BO225)</f>
        <v>2.02</v>
      </c>
      <c r="BP237">
        <f t="shared" si="924"/>
        <v>0</v>
      </c>
      <c r="BQ237">
        <f t="shared" si="924"/>
        <v>0.14000000000000001</v>
      </c>
      <c r="BR237">
        <f t="shared" si="924"/>
        <v>4</v>
      </c>
      <c r="BS237">
        <f t="shared" si="924"/>
        <v>1.5999999999999999</v>
      </c>
      <c r="BV237" s="14">
        <f t="shared" ref="BV237" si="925">SUM(BV224:BV225)</f>
        <v>2.3941476650793918</v>
      </c>
      <c r="BX237">
        <f t="shared" ref="BX237:BZ237" si="926">SUM(BX224:BX225)</f>
        <v>2.701747182901844</v>
      </c>
      <c r="BY237">
        <f t="shared" si="926"/>
        <v>1.9303031045751635</v>
      </c>
      <c r="BZ237">
        <f t="shared" si="926"/>
        <v>2.5107325015921185</v>
      </c>
      <c r="CB237">
        <f t="shared" ref="CB237:CD237" si="927">SUM(CB224:CB225)</f>
        <v>3.0969273607748176</v>
      </c>
      <c r="CC237">
        <f t="shared" si="927"/>
        <v>1.2420329670329671</v>
      </c>
      <c r="CD237">
        <f t="shared" si="927"/>
        <v>2.443653846153846</v>
      </c>
      <c r="CF237">
        <f t="shared" ref="CF237:CH237" si="928">SUM(CF224:CF225)</f>
        <v>0</v>
      </c>
      <c r="CG237">
        <f t="shared" si="928"/>
        <v>1.3126579520697168</v>
      </c>
      <c r="CH237">
        <f t="shared" si="928"/>
        <v>5.713541666666667</v>
      </c>
      <c r="CJ237">
        <f t="shared" ref="CJ237:CL237" si="929">SUM(CJ224:CJ225)</f>
        <v>4.9168941798941805</v>
      </c>
      <c r="CK237">
        <f t="shared" si="929"/>
        <v>1.6665056729762613</v>
      </c>
      <c r="CL237">
        <f t="shared" si="929"/>
        <v>1.6400515741152231</v>
      </c>
      <c r="CN237" s="12">
        <f t="shared" ref="CN237:CN240" si="930">(BX237-$BV237)/$BV237*100</f>
        <v>12.847976017062088</v>
      </c>
      <c r="CO237" s="12">
        <f>(BY237-$BV237)/$BV237*100</f>
        <v>-19.374099904938273</v>
      </c>
      <c r="CP237" s="12">
        <f t="shared" si="895"/>
        <v>4.8695758500284745</v>
      </c>
      <c r="CR237" s="12">
        <f t="shared" ref="CR237:CR240" si="931">(CB237-$BV237)/$BV237*100</f>
        <v>29.354066415620235</v>
      </c>
      <c r="CS237" s="12">
        <f>(CC237-$BV237)/$BV237*100</f>
        <v>-48.122123578715005</v>
      </c>
      <c r="CT237" s="12">
        <f t="shared" si="898"/>
        <v>2.0677998185551552</v>
      </c>
      <c r="CV237" s="12">
        <f t="shared" ref="CV237:CV240" si="932">(CF237-$BV237)/$BV237*100</f>
        <v>-100</v>
      </c>
      <c r="CW237" s="12">
        <f>(CG237-$BV237)/$BV237*100</f>
        <v>-45.17222261534198</v>
      </c>
      <c r="CX237" s="12">
        <f t="shared" si="901"/>
        <v>138.64616832133459</v>
      </c>
      <c r="CZ237" s="12">
        <f t="shared" ref="CZ237:CZ240" si="933">(CJ237-$BV237)/$BV237*100</f>
        <v>105.37138337835701</v>
      </c>
      <c r="DA237" s="12">
        <f>(CK237-$BV237)/$BV237*100</f>
        <v>-30.392527692271702</v>
      </c>
      <c r="DB237" s="12">
        <f t="shared" si="904"/>
        <v>-31.497476198451707</v>
      </c>
      <c r="DD237" s="12">
        <f t="shared" si="905"/>
        <v>2.701747182901844</v>
      </c>
      <c r="DE237" s="12">
        <f t="shared" si="879"/>
        <v>1.9303031045751635</v>
      </c>
      <c r="DF237" s="12">
        <f t="shared" si="906"/>
        <v>2.5107325015921185</v>
      </c>
      <c r="DH237" s="12">
        <f t="shared" si="907"/>
        <v>14.626837787558106</v>
      </c>
      <c r="DI237" s="12">
        <f t="shared" si="908"/>
        <v>-54.028527358398257</v>
      </c>
      <c r="DJ237" s="12">
        <f t="shared" si="909"/>
        <v>-9.5528307896962374</v>
      </c>
      <c r="DL237" s="12">
        <f t="shared" si="910"/>
        <v>-100</v>
      </c>
      <c r="DM237" s="12">
        <f t="shared" si="911"/>
        <v>-31.997314361745431</v>
      </c>
      <c r="DN237" s="12">
        <f t="shared" si="915"/>
        <v>195.9919430852363</v>
      </c>
      <c r="DP237" s="12">
        <f t="shared" si="912"/>
        <v>95.835047213363211</v>
      </c>
      <c r="DQ237" s="12">
        <f t="shared" si="913"/>
        <v>-33.624722190855124</v>
      </c>
      <c r="DR237" s="12">
        <f t="shared" si="914"/>
        <v>-34.678362865210644</v>
      </c>
    </row>
    <row r="238" spans="1:122" ht="15.75" x14ac:dyDescent="0.25">
      <c r="A238" s="21" t="str">
        <f>'data convert'!A238</f>
        <v>summer</v>
      </c>
      <c r="B238">
        <f>SUM(B226:B228)</f>
        <v>34.239999999999995</v>
      </c>
      <c r="C238">
        <f t="shared" ref="C238:BN238" si="934">SUM(C226:C228)</f>
        <v>158</v>
      </c>
      <c r="D238">
        <f t="shared" si="934"/>
        <v>34.9</v>
      </c>
      <c r="E238">
        <f t="shared" si="934"/>
        <v>32.6</v>
      </c>
      <c r="F238">
        <f t="shared" si="934"/>
        <v>103.53999999999999</v>
      </c>
      <c r="G238">
        <f t="shared" si="934"/>
        <v>68.459999999999994</v>
      </c>
      <c r="H238">
        <f t="shared" si="934"/>
        <v>55.371428571428567</v>
      </c>
      <c r="I238">
        <f t="shared" si="934"/>
        <v>105.44999999999999</v>
      </c>
      <c r="J238">
        <f t="shared" si="934"/>
        <v>115.48181818181817</v>
      </c>
      <c r="K238">
        <f t="shared" si="934"/>
        <v>78.671471861471872</v>
      </c>
      <c r="L238">
        <f t="shared" si="934"/>
        <v>90.438888888888883</v>
      </c>
      <c r="M238">
        <f t="shared" si="934"/>
        <v>86.566666666666663</v>
      </c>
      <c r="N238">
        <f t="shared" si="934"/>
        <v>120.08235294117647</v>
      </c>
      <c r="O238">
        <f t="shared" si="934"/>
        <v>14.841176470588236</v>
      </c>
      <c r="P238">
        <f t="shared" si="934"/>
        <v>24.86470588235294</v>
      </c>
      <c r="Q238">
        <f t="shared" si="934"/>
        <v>31.542857142857144</v>
      </c>
      <c r="R238">
        <f t="shared" si="934"/>
        <v>45.646666666666661</v>
      </c>
      <c r="S238">
        <f t="shared" si="934"/>
        <v>45.633333333333333</v>
      </c>
      <c r="T238">
        <f t="shared" si="934"/>
        <v>60.985714285714273</v>
      </c>
      <c r="U238">
        <f t="shared" si="934"/>
        <v>71.123333333333321</v>
      </c>
      <c r="V238">
        <f t="shared" si="934"/>
        <v>127.78571428571428</v>
      </c>
      <c r="W238">
        <f t="shared" si="934"/>
        <v>60.863333333333337</v>
      </c>
      <c r="X238">
        <f t="shared" si="934"/>
        <v>13.74</v>
      </c>
      <c r="Y238">
        <f t="shared" si="934"/>
        <v>113.13333333333334</v>
      </c>
      <c r="Z238">
        <f t="shared" si="934"/>
        <v>53.653333333333343</v>
      </c>
      <c r="AA238">
        <f t="shared" si="934"/>
        <v>46.11944444444444</v>
      </c>
      <c r="AB238">
        <f t="shared" si="934"/>
        <v>82.073684210526324</v>
      </c>
      <c r="AC238">
        <f t="shared" si="934"/>
        <v>84.425641025641028</v>
      </c>
      <c r="AD238">
        <f t="shared" si="934"/>
        <v>50.179487179487175</v>
      </c>
      <c r="AE238">
        <f t="shared" si="934"/>
        <v>52.134146341463421</v>
      </c>
      <c r="AF238">
        <f t="shared" si="934"/>
        <v>39.53125</v>
      </c>
      <c r="AG238">
        <f t="shared" si="934"/>
        <v>57.60625000000001</v>
      </c>
      <c r="AH238">
        <f t="shared" si="934"/>
        <v>26.814893617021273</v>
      </c>
      <c r="AI238">
        <f t="shared" si="934"/>
        <v>16.768888888888888</v>
      </c>
      <c r="AJ238">
        <f t="shared" si="934"/>
        <v>44.391666666666666</v>
      </c>
      <c r="AK238">
        <f t="shared" si="934"/>
        <v>53.170370370370378</v>
      </c>
      <c r="AL238">
        <f t="shared" si="934"/>
        <v>32.228571428571435</v>
      </c>
      <c r="AM238">
        <f t="shared" si="934"/>
        <v>60.486538461538458</v>
      </c>
      <c r="AN238">
        <f t="shared" si="934"/>
        <v>49.231578947368419</v>
      </c>
      <c r="AO238">
        <f t="shared" si="934"/>
        <v>152.37936507936513</v>
      </c>
      <c r="AP238">
        <f t="shared" si="934"/>
        <v>93.909999999999968</v>
      </c>
      <c r="AQ238">
        <f t="shared" si="934"/>
        <v>82.085245901639354</v>
      </c>
      <c r="AR238">
        <f t="shared" si="934"/>
        <v>32.75</v>
      </c>
      <c r="AS238">
        <f t="shared" si="934"/>
        <v>25.707812500000003</v>
      </c>
      <c r="AT238">
        <f t="shared" si="934"/>
        <v>42.513559322033899</v>
      </c>
      <c r="AU238">
        <f t="shared" si="934"/>
        <v>46</v>
      </c>
      <c r="AV238">
        <f t="shared" si="934"/>
        <v>33</v>
      </c>
      <c r="AW238">
        <f t="shared" si="934"/>
        <v>18.645454545454541</v>
      </c>
      <c r="AX238">
        <f t="shared" si="934"/>
        <v>72.991176470588243</v>
      </c>
      <c r="AY238">
        <f t="shared" si="934"/>
        <v>26.696874999999999</v>
      </c>
      <c r="AZ238">
        <f t="shared" si="934"/>
        <v>29.583870967741934</v>
      </c>
      <c r="BA238">
        <f t="shared" si="934"/>
        <v>32.391176470588235</v>
      </c>
      <c r="BB238">
        <f t="shared" si="934"/>
        <v>20.457142857142859</v>
      </c>
      <c r="BC238">
        <f t="shared" si="934"/>
        <v>134.94285714285715</v>
      </c>
      <c r="BD238">
        <f t="shared" si="934"/>
        <v>68.560606060606062</v>
      </c>
      <c r="BE238">
        <f t="shared" si="934"/>
        <v>105.3</v>
      </c>
      <c r="BF238">
        <f t="shared" si="934"/>
        <v>54.8</v>
      </c>
      <c r="BG238">
        <f t="shared" si="934"/>
        <v>174.50000000000003</v>
      </c>
      <c r="BH238">
        <f t="shared" si="934"/>
        <v>51.6</v>
      </c>
      <c r="BI238">
        <f t="shared" si="934"/>
        <v>28.299999999999997</v>
      </c>
      <c r="BJ238">
        <f t="shared" si="934"/>
        <v>63.8</v>
      </c>
      <c r="BK238">
        <f t="shared" si="934"/>
        <v>40.5</v>
      </c>
      <c r="BL238">
        <f t="shared" si="934"/>
        <v>73.5</v>
      </c>
      <c r="BM238">
        <f t="shared" si="934"/>
        <v>140.19999999999999</v>
      </c>
      <c r="BN238">
        <f t="shared" si="934"/>
        <v>85</v>
      </c>
      <c r="BO238">
        <f t="shared" ref="BO238:BS238" si="935">SUM(BO226:BO228)</f>
        <v>38.520000000000003</v>
      </c>
      <c r="BP238">
        <f t="shared" si="935"/>
        <v>56.74</v>
      </c>
      <c r="BQ238">
        <f t="shared" si="935"/>
        <v>49.149999999999991</v>
      </c>
      <c r="BR238">
        <f t="shared" si="935"/>
        <v>29.07</v>
      </c>
      <c r="BS238">
        <f t="shared" si="935"/>
        <v>83.449999999999989</v>
      </c>
      <c r="BV238" s="14">
        <f t="shared" ref="BV238" si="936">SUM(BV226:BV228)</f>
        <v>63.283195463028804</v>
      </c>
      <c r="BX238">
        <f t="shared" ref="BX238:BZ238" si="937">SUM(BX226:BX228)</f>
        <v>48.57150316521021</v>
      </c>
      <c r="BY238">
        <f t="shared" si="937"/>
        <v>76.516985943207686</v>
      </c>
      <c r="BZ238">
        <f t="shared" si="937"/>
        <v>62.880079590492599</v>
      </c>
      <c r="CB238">
        <f t="shared" ref="CB238:CD238" si="938">SUM(CB226:CB228)</f>
        <v>46.300329972761247</v>
      </c>
      <c r="CC238">
        <f t="shared" si="938"/>
        <v>58.327106227106228</v>
      </c>
      <c r="CD238">
        <f t="shared" si="938"/>
        <v>49.371634615384615</v>
      </c>
      <c r="CF238">
        <f t="shared" ref="CF238:CH238" si="939">SUM(CF226:CF228)</f>
        <v>76.385789473684213</v>
      </c>
      <c r="CG238">
        <f t="shared" si="939"/>
        <v>94.158543417366957</v>
      </c>
      <c r="CH238">
        <f t="shared" si="939"/>
        <v>37.77210648148148</v>
      </c>
      <c r="CJ238">
        <f t="shared" ref="CJ238:CL238" si="940">SUM(CJ226:CJ228)</f>
        <v>71.126751471763953</v>
      </c>
      <c r="CK238">
        <f t="shared" si="940"/>
        <v>62.455095324746054</v>
      </c>
      <c r="CL238">
        <f t="shared" si="940"/>
        <v>60.817053167038225</v>
      </c>
      <c r="CN238" s="12">
        <f t="shared" si="930"/>
        <v>-23.247391649831325</v>
      </c>
      <c r="CO238" s="12">
        <f t="shared" ref="CO238:CO240" si="941">(BY238-$BV238)/$BV238*100</f>
        <v>20.912013660736054</v>
      </c>
      <c r="CP238" s="12">
        <f t="shared" si="895"/>
        <v>-0.63700302993029545</v>
      </c>
      <c r="CR238" s="12">
        <f t="shared" si="931"/>
        <v>-26.83629574329769</v>
      </c>
      <c r="CS238" s="12">
        <f t="shared" ref="CS238:CS240" si="942">(CC238-$BV238)/$BV238*100</f>
        <v>-7.8316039505590602</v>
      </c>
      <c r="CT238" s="12">
        <f t="shared" si="898"/>
        <v>-21.98302526580153</v>
      </c>
      <c r="CV238" s="12">
        <f t="shared" si="932"/>
        <v>20.704697218253116</v>
      </c>
      <c r="CW238" s="12">
        <f t="shared" ref="CW238:CW240" si="943">(CG238-$BV238)/$BV238*100</f>
        <v>48.789173379173143</v>
      </c>
      <c r="CX238" s="12">
        <f t="shared" si="901"/>
        <v>-40.312580290689283</v>
      </c>
      <c r="CZ238" s="12">
        <f t="shared" si="933"/>
        <v>12.394374132572837</v>
      </c>
      <c r="DA238" s="12">
        <f t="shared" ref="DA238:DA240" si="944">(CK238-$BV238)/$BV238*100</f>
        <v>-1.3085624583647026</v>
      </c>
      <c r="DB238" s="12">
        <f t="shared" si="904"/>
        <v>-3.8969939459383722</v>
      </c>
      <c r="DD238" s="12">
        <f t="shared" si="905"/>
        <v>48.57150316521021</v>
      </c>
      <c r="DE238" s="12">
        <f t="shared" si="879"/>
        <v>76.516985943207686</v>
      </c>
      <c r="DF238" s="12">
        <f t="shared" si="906"/>
        <v>62.880079590492599</v>
      </c>
      <c r="DH238" s="12">
        <f t="shared" si="907"/>
        <v>-4.6759376268917112</v>
      </c>
      <c r="DI238" s="12">
        <f t="shared" si="908"/>
        <v>20.085034281754655</v>
      </c>
      <c r="DJ238" s="12">
        <f t="shared" si="909"/>
        <v>1.647326926351965</v>
      </c>
      <c r="DL238" s="12">
        <f t="shared" si="910"/>
        <v>-0.17146058212597393</v>
      </c>
      <c r="DM238" s="12">
        <f t="shared" si="911"/>
        <v>23.055740181994569</v>
      </c>
      <c r="DN238" s="12">
        <f t="shared" si="915"/>
        <v>-50.635658192918584</v>
      </c>
      <c r="DP238" s="12">
        <f t="shared" si="912"/>
        <v>13.11491959771349</v>
      </c>
      <c r="DQ238" s="12">
        <f t="shared" si="913"/>
        <v>-0.67586470709684376</v>
      </c>
      <c r="DR238" s="12">
        <f t="shared" si="914"/>
        <v>-3.2808902865420384</v>
      </c>
    </row>
    <row r="239" spans="1:122" ht="15.75" x14ac:dyDescent="0.25">
      <c r="A239" s="21" t="str">
        <f>'data convert'!A239</f>
        <v>SWMS</v>
      </c>
      <c r="B239">
        <f>SUM(B229:B232)</f>
        <v>539.12</v>
      </c>
      <c r="C239">
        <f t="shared" ref="C239:BN239" si="945">SUM(C229:C232)</f>
        <v>183.77500000000001</v>
      </c>
      <c r="D239">
        <f t="shared" si="945"/>
        <v>368.65999999999997</v>
      </c>
      <c r="E239">
        <f t="shared" si="945"/>
        <v>435.9</v>
      </c>
      <c r="F239">
        <f t="shared" si="945"/>
        <v>746.48</v>
      </c>
      <c r="G239">
        <f t="shared" si="945"/>
        <v>533.38</v>
      </c>
      <c r="H239">
        <f t="shared" si="945"/>
        <v>432.8857142857143</v>
      </c>
      <c r="I239">
        <f t="shared" si="945"/>
        <v>512.87857142857149</v>
      </c>
      <c r="J239">
        <f t="shared" si="945"/>
        <v>1040.9000000000001</v>
      </c>
      <c r="K239">
        <f t="shared" si="945"/>
        <v>532.66436507936498</v>
      </c>
      <c r="L239">
        <f t="shared" si="945"/>
        <v>419.38888888888886</v>
      </c>
      <c r="M239">
        <f t="shared" si="945"/>
        <v>408.16000000000008</v>
      </c>
      <c r="N239">
        <f t="shared" si="945"/>
        <v>487.51764705882351</v>
      </c>
      <c r="O239">
        <f t="shared" si="945"/>
        <v>607.63529411764705</v>
      </c>
      <c r="P239">
        <f t="shared" si="945"/>
        <v>500.05294117647065</v>
      </c>
      <c r="Q239">
        <f t="shared" si="945"/>
        <v>348.23571428571427</v>
      </c>
      <c r="R239">
        <f t="shared" si="945"/>
        <v>825.26</v>
      </c>
      <c r="S239">
        <f t="shared" si="945"/>
        <v>404.64</v>
      </c>
      <c r="T239">
        <f t="shared" si="945"/>
        <v>344.22380952380956</v>
      </c>
      <c r="U239">
        <f t="shared" si="945"/>
        <v>485.03666666666663</v>
      </c>
      <c r="V239">
        <f t="shared" si="945"/>
        <v>275.80714285714288</v>
      </c>
      <c r="W239">
        <f t="shared" si="945"/>
        <v>258.82666666666665</v>
      </c>
      <c r="X239">
        <f t="shared" si="945"/>
        <v>370.58666666666664</v>
      </c>
      <c r="Y239">
        <f t="shared" si="945"/>
        <v>490.49</v>
      </c>
      <c r="Z239">
        <f t="shared" si="945"/>
        <v>623.13333333333344</v>
      </c>
      <c r="AA239">
        <f t="shared" si="945"/>
        <v>344.7</v>
      </c>
      <c r="AB239">
        <f t="shared" si="945"/>
        <v>326.52105263157893</v>
      </c>
      <c r="AC239">
        <f t="shared" si="945"/>
        <v>596.81538461538457</v>
      </c>
      <c r="AD239">
        <f t="shared" si="945"/>
        <v>511.94871794871784</v>
      </c>
      <c r="AE239">
        <f t="shared" si="945"/>
        <v>378.36097560975611</v>
      </c>
      <c r="AF239">
        <f t="shared" si="945"/>
        <v>551.11875000000009</v>
      </c>
      <c r="AG239">
        <f t="shared" si="945"/>
        <v>409.58749999999998</v>
      </c>
      <c r="AH239">
        <f t="shared" si="945"/>
        <v>535.63617021276605</v>
      </c>
      <c r="AI239">
        <f t="shared" si="945"/>
        <v>350.31333333333333</v>
      </c>
      <c r="AJ239">
        <f t="shared" si="945"/>
        <v>265.52708333333334</v>
      </c>
      <c r="AK239">
        <f t="shared" si="945"/>
        <v>361.62962962962968</v>
      </c>
      <c r="AL239">
        <f t="shared" si="945"/>
        <v>460.91071428571422</v>
      </c>
      <c r="AM239">
        <f t="shared" si="945"/>
        <v>543.47692307692319</v>
      </c>
      <c r="AN239">
        <f t="shared" si="945"/>
        <v>368.76315789473688</v>
      </c>
      <c r="AO239">
        <f t="shared" si="945"/>
        <v>331.24761904761903</v>
      </c>
      <c r="AP239">
        <f t="shared" si="945"/>
        <v>410.55833333333334</v>
      </c>
      <c r="AQ239">
        <f t="shared" si="945"/>
        <v>269.8016393442623</v>
      </c>
      <c r="AR239">
        <f t="shared" si="945"/>
        <v>371.3</v>
      </c>
      <c r="AS239">
        <f t="shared" si="945"/>
        <v>134.33750000000001</v>
      </c>
      <c r="AT239">
        <f t="shared" si="945"/>
        <v>380.59491525423738</v>
      </c>
      <c r="AU239">
        <f t="shared" si="945"/>
        <v>539</v>
      </c>
      <c r="AV239">
        <f t="shared" si="945"/>
        <v>224</v>
      </c>
      <c r="AW239">
        <f t="shared" si="945"/>
        <v>609.41818181818189</v>
      </c>
      <c r="AX239">
        <f t="shared" si="945"/>
        <v>332.62647058823529</v>
      </c>
      <c r="AY239">
        <f t="shared" si="945"/>
        <v>442.92499999999995</v>
      </c>
      <c r="AZ239">
        <f t="shared" si="945"/>
        <v>396.14516129032262</v>
      </c>
      <c r="BA239">
        <f t="shared" si="945"/>
        <v>228.51176470588234</v>
      </c>
      <c r="BB239">
        <f t="shared" si="945"/>
        <v>311.37428571428569</v>
      </c>
      <c r="BC239">
        <f t="shared" si="945"/>
        <v>305.65714285714284</v>
      </c>
      <c r="BD239">
        <f t="shared" si="945"/>
        <v>450.12424242424242</v>
      </c>
      <c r="BE239">
        <f t="shared" si="945"/>
        <v>288.3</v>
      </c>
      <c r="BF239">
        <f t="shared" si="945"/>
        <v>589.80000000000007</v>
      </c>
      <c r="BG239">
        <f t="shared" si="945"/>
        <v>311.89999999999998</v>
      </c>
      <c r="BH239">
        <f t="shared" si="945"/>
        <v>428.9</v>
      </c>
      <c r="BI239">
        <f t="shared" si="945"/>
        <v>578.4</v>
      </c>
      <c r="BJ239">
        <f t="shared" si="945"/>
        <v>340.7</v>
      </c>
      <c r="BK239">
        <f t="shared" si="945"/>
        <v>279.2</v>
      </c>
      <c r="BL239">
        <f t="shared" si="945"/>
        <v>541.79999999999995</v>
      </c>
      <c r="BM239">
        <f t="shared" si="945"/>
        <v>435.59999999999997</v>
      </c>
      <c r="BN239">
        <f t="shared" si="945"/>
        <v>330</v>
      </c>
      <c r="BO239">
        <f t="shared" ref="BO239:BS239" si="946">SUM(BO229:BO232)</f>
        <v>404.66999999999996</v>
      </c>
      <c r="BP239">
        <f t="shared" si="946"/>
        <v>511.28999999999996</v>
      </c>
      <c r="BQ239">
        <f t="shared" si="946"/>
        <v>260.58</v>
      </c>
      <c r="BR239">
        <f t="shared" si="946"/>
        <v>453</v>
      </c>
      <c r="BS239">
        <f t="shared" si="946"/>
        <v>735.36000000000013</v>
      </c>
      <c r="BV239" s="14">
        <f t="shared" ref="BV239" si="947">SUM(BV229:BV232)</f>
        <v>434.40100101407296</v>
      </c>
      <c r="BX239">
        <f t="shared" ref="BX239:BZ239" si="948">SUM(BX229:BX232)</f>
        <v>451.31000889452901</v>
      </c>
      <c r="BY239">
        <f t="shared" si="948"/>
        <v>444.06011808934096</v>
      </c>
      <c r="BZ239">
        <f t="shared" si="948"/>
        <v>407.50810940348731</v>
      </c>
      <c r="CB239">
        <f t="shared" ref="CB239:CD239" si="949">SUM(CB229:CB232)</f>
        <v>463.0147120334442</v>
      </c>
      <c r="CC239">
        <f t="shared" si="949"/>
        <v>528.86304945054951</v>
      </c>
      <c r="CD239">
        <f t="shared" si="949"/>
        <v>383.27173076923077</v>
      </c>
      <c r="CF239">
        <f t="shared" ref="CF239:CH239" si="950">SUM(CF229:CF232)</f>
        <v>557.62157894736833</v>
      </c>
      <c r="CG239">
        <f t="shared" si="950"/>
        <v>437.74595704948649</v>
      </c>
      <c r="CH239">
        <f t="shared" si="950"/>
        <v>355.60833333333335</v>
      </c>
      <c r="CJ239">
        <f t="shared" ref="CJ239:CL239" si="951">SUM(CJ229:CJ232)</f>
        <v>442.08121694152101</v>
      </c>
      <c r="CK239">
        <f t="shared" si="951"/>
        <v>464.28905422396235</v>
      </c>
      <c r="CL239">
        <f t="shared" si="951"/>
        <v>378.05566691019362</v>
      </c>
      <c r="CN239" s="12">
        <f t="shared" si="930"/>
        <v>3.8924882403547354</v>
      </c>
      <c r="CO239" s="12">
        <f t="shared" si="941"/>
        <v>2.2235485306708771</v>
      </c>
      <c r="CP239" s="12">
        <f t="shared" si="895"/>
        <v>-6.1907987200320518</v>
      </c>
      <c r="CR239" s="12">
        <f t="shared" si="931"/>
        <v>6.586934871829234</v>
      </c>
      <c r="CS239" s="12">
        <f t="shared" si="942"/>
        <v>21.745356989501122</v>
      </c>
      <c r="CT239" s="12">
        <f t="shared" si="898"/>
        <v>-11.770062712904704</v>
      </c>
      <c r="CV239" s="12">
        <f t="shared" si="932"/>
        <v>28.365629371398132</v>
      </c>
      <c r="CW239" s="12">
        <f t="shared" si="943"/>
        <v>0.77001572915463146</v>
      </c>
      <c r="CX239" s="12">
        <f t="shared" si="901"/>
        <v>-18.138233451765693</v>
      </c>
      <c r="CZ239" s="12">
        <f t="shared" si="933"/>
        <v>1.768001434048085</v>
      </c>
      <c r="DA239" s="12">
        <f t="shared" si="944"/>
        <v>6.8802910536850099</v>
      </c>
      <c r="DB239" s="12">
        <f t="shared" si="904"/>
        <v>-12.970811294712913</v>
      </c>
      <c r="DD239" s="12">
        <f t="shared" si="905"/>
        <v>451.31000889452901</v>
      </c>
      <c r="DE239" s="12">
        <f t="shared" si="879"/>
        <v>444.06011808934096</v>
      </c>
      <c r="DF239" s="12">
        <f t="shared" si="906"/>
        <v>407.50810940348731</v>
      </c>
      <c r="DH239" s="12">
        <f t="shared" si="907"/>
        <v>2.5934951382056712</v>
      </c>
      <c r="DI239" s="12">
        <f t="shared" si="908"/>
        <v>17.18398418550133</v>
      </c>
      <c r="DJ239" s="12">
        <f t="shared" si="909"/>
        <v>-15.075729938264843</v>
      </c>
      <c r="DL239" s="12">
        <f t="shared" si="910"/>
        <v>25.573442926297606</v>
      </c>
      <c r="DM239" s="12">
        <f t="shared" si="911"/>
        <v>-1.4219158133413177</v>
      </c>
      <c r="DN239" s="12">
        <f t="shared" si="915"/>
        <v>-19.918876105467302</v>
      </c>
      <c r="DP239" s="12">
        <f t="shared" si="912"/>
        <v>8.4840293334633294</v>
      </c>
      <c r="DQ239" s="12">
        <f t="shared" si="913"/>
        <v>13.933696903257045</v>
      </c>
      <c r="DR239" s="12">
        <f t="shared" si="914"/>
        <v>-7.2274494209222828</v>
      </c>
    </row>
    <row r="240" spans="1:122" ht="15.75" x14ac:dyDescent="0.25">
      <c r="A240" s="21" t="str">
        <f>'data convert'!A240</f>
        <v>NEMS</v>
      </c>
      <c r="B240">
        <f>SUM(B233:B235)</f>
        <v>95.08</v>
      </c>
      <c r="C240">
        <f t="shared" ref="C240:BN240" si="952">SUM(C233:C235)</f>
        <v>138.77500000000001</v>
      </c>
      <c r="D240">
        <f t="shared" si="952"/>
        <v>187.2</v>
      </c>
      <c r="E240">
        <f t="shared" si="952"/>
        <v>44.625</v>
      </c>
      <c r="F240">
        <f t="shared" si="952"/>
        <v>134.85999999999999</v>
      </c>
      <c r="G240">
        <f t="shared" si="952"/>
        <v>202.76</v>
      </c>
      <c r="H240">
        <f t="shared" si="952"/>
        <v>121.07857142857142</v>
      </c>
      <c r="I240">
        <f t="shared" si="952"/>
        <v>140.43571428571428</v>
      </c>
      <c r="J240">
        <f t="shared" si="952"/>
        <v>84.127272727272711</v>
      </c>
      <c r="K240">
        <f t="shared" si="952"/>
        <v>127.66017316017316</v>
      </c>
      <c r="L240">
        <f t="shared" si="952"/>
        <v>145.21666666666667</v>
      </c>
      <c r="M240">
        <f t="shared" si="952"/>
        <v>194.78</v>
      </c>
      <c r="N240">
        <f t="shared" si="952"/>
        <v>196.4470588235294</v>
      </c>
      <c r="O240">
        <f t="shared" si="952"/>
        <v>102.13529411764706</v>
      </c>
      <c r="P240">
        <f t="shared" si="952"/>
        <v>24.782352941176473</v>
      </c>
      <c r="Q240">
        <f t="shared" si="952"/>
        <v>128.27142857142857</v>
      </c>
      <c r="R240">
        <f t="shared" si="952"/>
        <v>225.48</v>
      </c>
      <c r="S240">
        <f t="shared" si="952"/>
        <v>106</v>
      </c>
      <c r="T240">
        <f t="shared" si="952"/>
        <v>125.32857142857141</v>
      </c>
      <c r="U240">
        <f t="shared" si="952"/>
        <v>68.773333333333341</v>
      </c>
      <c r="V240">
        <f t="shared" si="952"/>
        <v>203.37142857142857</v>
      </c>
      <c r="W240">
        <f t="shared" si="952"/>
        <v>60.543333333333337</v>
      </c>
      <c r="X240">
        <f t="shared" si="952"/>
        <v>229.60999999999999</v>
      </c>
      <c r="Y240">
        <f t="shared" si="952"/>
        <v>175.38666666666666</v>
      </c>
      <c r="Z240">
        <f t="shared" si="952"/>
        <v>555.20000000000005</v>
      </c>
      <c r="AA240">
        <f t="shared" si="952"/>
        <v>26.102777777777778</v>
      </c>
      <c r="AB240">
        <f t="shared" si="952"/>
        <v>183.27368421052631</v>
      </c>
      <c r="AC240">
        <f t="shared" si="952"/>
        <v>112.48974358974361</v>
      </c>
      <c r="AD240">
        <f t="shared" si="952"/>
        <v>87.082051282051282</v>
      </c>
      <c r="AE240">
        <f t="shared" si="952"/>
        <v>35.292682926829265</v>
      </c>
      <c r="AF240">
        <f t="shared" si="952"/>
        <v>123.33125000000001</v>
      </c>
      <c r="AG240">
        <f t="shared" si="952"/>
        <v>148.23333333333332</v>
      </c>
      <c r="AH240">
        <f t="shared" si="952"/>
        <v>71.197872340425533</v>
      </c>
      <c r="AI240">
        <f t="shared" si="952"/>
        <v>110.24000000000002</v>
      </c>
      <c r="AJ240">
        <f t="shared" si="952"/>
        <v>114.92916666666667</v>
      </c>
      <c r="AK240">
        <f t="shared" si="952"/>
        <v>87.442592592592604</v>
      </c>
      <c r="AL240">
        <f t="shared" si="952"/>
        <v>232.04464285714283</v>
      </c>
      <c r="AM240">
        <f t="shared" si="952"/>
        <v>23.878846153846155</v>
      </c>
      <c r="AN240">
        <f t="shared" si="952"/>
        <v>33.071929824561408</v>
      </c>
      <c r="AO240">
        <f t="shared" si="952"/>
        <v>130.90158730158728</v>
      </c>
      <c r="AP240">
        <f t="shared" si="952"/>
        <v>43.108333333333334</v>
      </c>
      <c r="AQ240">
        <f t="shared" si="952"/>
        <v>244.51147540983601</v>
      </c>
      <c r="AR240">
        <f t="shared" si="952"/>
        <v>255.64838709677426</v>
      </c>
      <c r="AS240">
        <f t="shared" si="952"/>
        <v>242.42343750000012</v>
      </c>
      <c r="AT240">
        <f t="shared" si="952"/>
        <v>145.45423728813554</v>
      </c>
      <c r="AU240">
        <f t="shared" si="952"/>
        <v>148</v>
      </c>
      <c r="AV240">
        <f t="shared" si="952"/>
        <v>129</v>
      </c>
      <c r="AW240">
        <f t="shared" si="952"/>
        <v>207.93333333333331</v>
      </c>
      <c r="AX240">
        <f t="shared" si="952"/>
        <v>84.6</v>
      </c>
      <c r="AY240">
        <f t="shared" si="952"/>
        <v>148.74687499999999</v>
      </c>
      <c r="AZ240">
        <f t="shared" si="952"/>
        <v>182.4064516129032</v>
      </c>
      <c r="BA240">
        <f t="shared" si="952"/>
        <v>124.18823529411763</v>
      </c>
      <c r="BB240">
        <f t="shared" si="952"/>
        <v>67.842857142857142</v>
      </c>
      <c r="BC240">
        <f t="shared" si="952"/>
        <v>66.625714285714281</v>
      </c>
      <c r="BD240">
        <f t="shared" si="952"/>
        <v>167.06363636363639</v>
      </c>
      <c r="BE240">
        <f t="shared" si="952"/>
        <v>63.5</v>
      </c>
      <c r="BF240">
        <f t="shared" si="952"/>
        <v>63.199999999999996</v>
      </c>
      <c r="BG240">
        <f t="shared" si="952"/>
        <v>89.800000000000011</v>
      </c>
      <c r="BH240">
        <f t="shared" si="952"/>
        <v>765.40000000000009</v>
      </c>
      <c r="BI240">
        <f t="shared" si="952"/>
        <v>94.7</v>
      </c>
      <c r="BJ240">
        <f t="shared" si="952"/>
        <v>38.300000000000004</v>
      </c>
      <c r="BK240">
        <f t="shared" si="952"/>
        <v>92.199999999999989</v>
      </c>
      <c r="BL240">
        <f t="shared" si="952"/>
        <v>127.5</v>
      </c>
      <c r="BM240">
        <f t="shared" si="952"/>
        <v>73.099999999999994</v>
      </c>
      <c r="BN240">
        <f t="shared" si="952"/>
        <v>33</v>
      </c>
      <c r="BO240">
        <f t="shared" ref="BO240:BS240" si="953">SUM(BO233:BO235)</f>
        <v>16.22</v>
      </c>
      <c r="BP240">
        <f t="shared" si="953"/>
        <v>166.15000000000003</v>
      </c>
      <c r="BQ240">
        <f t="shared" si="953"/>
        <v>42.079999999999991</v>
      </c>
      <c r="BR240">
        <f t="shared" si="953"/>
        <v>124.03999999999999</v>
      </c>
      <c r="BS240">
        <f t="shared" si="953"/>
        <v>175.63</v>
      </c>
      <c r="BV240" s="14">
        <f t="shared" ref="BV240" si="954">SUM(BV233:BV235)</f>
        <v>136.56875715104627</v>
      </c>
      <c r="BX240">
        <f t="shared" ref="BX240:BZ240" si="955">SUM(BX233:BX235)</f>
        <v>115.38017711870576</v>
      </c>
      <c r="BY240">
        <f t="shared" si="955"/>
        <v>124.05597852269564</v>
      </c>
      <c r="BZ240">
        <f t="shared" si="955"/>
        <v>151.80955831858523</v>
      </c>
      <c r="CB240">
        <f t="shared" ref="CB240:CD240" si="956">SUM(CB233:CB235)</f>
        <v>124.85553155842739</v>
      </c>
      <c r="CC240">
        <f t="shared" si="956"/>
        <v>172.26719322344323</v>
      </c>
      <c r="CD240">
        <f t="shared" si="956"/>
        <v>63.248282967032964</v>
      </c>
      <c r="CF240">
        <f t="shared" ref="CF240:CH240" si="957">SUM(CF233:CF235)</f>
        <v>83.965964912280697</v>
      </c>
      <c r="CG240">
        <f t="shared" si="957"/>
        <v>147.86423280423284</v>
      </c>
      <c r="CH240">
        <f t="shared" si="957"/>
        <v>89.016550925925927</v>
      </c>
      <c r="CJ240">
        <f t="shared" ref="CJ240:CL240" si="958">SUM(CJ233:CJ235)</f>
        <v>138.28954034860502</v>
      </c>
      <c r="CK240">
        <f t="shared" si="958"/>
        <v>127.88189347704707</v>
      </c>
      <c r="CL240">
        <f t="shared" si="958"/>
        <v>179.16493939309777</v>
      </c>
      <c r="CN240" s="12">
        <f t="shared" si="930"/>
        <v>-15.514954133254468</v>
      </c>
      <c r="CO240" s="12">
        <f t="shared" si="941"/>
        <v>-9.16225562081625</v>
      </c>
      <c r="CP240" s="12">
        <f t="shared" si="895"/>
        <v>11.159800737354956</v>
      </c>
      <c r="CR240" s="12">
        <f t="shared" si="931"/>
        <v>-8.5767973854107424</v>
      </c>
      <c r="CS240" s="12">
        <f t="shared" si="942"/>
        <v>26.139533533950356</v>
      </c>
      <c r="CT240" s="12">
        <f t="shared" si="898"/>
        <v>-53.687589836466188</v>
      </c>
      <c r="CV240" s="12">
        <f t="shared" si="932"/>
        <v>-38.517442302404795</v>
      </c>
      <c r="CW240" s="12">
        <f t="shared" si="943"/>
        <v>8.2709075551545617</v>
      </c>
      <c r="CX240" s="12">
        <f t="shared" si="901"/>
        <v>-34.819242129096317</v>
      </c>
      <c r="CZ240" s="12">
        <f t="shared" si="933"/>
        <v>1.2600123435666502</v>
      </c>
      <c r="DA240" s="12">
        <f t="shared" si="944"/>
        <v>-6.3607986593825769</v>
      </c>
      <c r="DB240" s="12">
        <f>(CL240-$BV240)/$BV240*100</f>
        <v>31.190283290738112</v>
      </c>
      <c r="DD240" s="12">
        <f t="shared" si="905"/>
        <v>115.38017711870576</v>
      </c>
      <c r="DE240" s="12">
        <f t="shared" si="879"/>
        <v>124.05597852269564</v>
      </c>
      <c r="DF240" s="12">
        <f t="shared" si="906"/>
        <v>151.80955831858523</v>
      </c>
      <c r="DH240" s="12">
        <f t="shared" si="907"/>
        <v>8.2122897332469567</v>
      </c>
      <c r="DI240" s="12">
        <f t="shared" si="908"/>
        <v>49.303977100165838</v>
      </c>
      <c r="DJ240" s="12">
        <f>(CD240-$DD240)/$DD240*100</f>
        <v>-45.182712883200303</v>
      </c>
      <c r="DL240" s="12">
        <f t="shared" si="910"/>
        <v>-32.31606738169463</v>
      </c>
      <c r="DM240" s="12">
        <f t="shared" si="911"/>
        <v>19.191541242151068</v>
      </c>
      <c r="DN240" s="12">
        <f t="shared" si="915"/>
        <v>-28.244852053107106</v>
      </c>
      <c r="DP240" s="12">
        <f t="shared" si="912"/>
        <v>-8.9059069268927793</v>
      </c>
      <c r="DQ240" s="12">
        <f t="shared" si="913"/>
        <v>-15.761632605058981</v>
      </c>
      <c r="DR240" s="12">
        <f t="shared" si="914"/>
        <v>18.019538016904672</v>
      </c>
    </row>
    <row r="241" spans="1:122" ht="15.75" x14ac:dyDescent="0.25">
      <c r="A241" s="21"/>
    </row>
    <row r="242" spans="1:122" ht="15.75" x14ac:dyDescent="0.25">
      <c r="A242" s="21" t="str">
        <f>'data convert'!A242</f>
        <v xml:space="preserve">Kalburgi </v>
      </c>
      <c r="BX242" s="72" t="s">
        <v>40</v>
      </c>
      <c r="BY242" s="72"/>
      <c r="BZ242" s="72"/>
      <c r="CB242" s="71" t="s">
        <v>3</v>
      </c>
      <c r="CC242" s="71"/>
      <c r="CD242" s="71"/>
      <c r="CF242" s="71" t="s">
        <v>7</v>
      </c>
      <c r="CG242" s="71"/>
      <c r="CH242" s="71"/>
      <c r="CJ242" s="71" t="s">
        <v>4</v>
      </c>
      <c r="CK242" s="71"/>
      <c r="CL242" s="71"/>
      <c r="CN242" s="2"/>
      <c r="CO242" s="2"/>
      <c r="CP242" s="2"/>
      <c r="CR242" s="71" t="s">
        <v>3</v>
      </c>
      <c r="CS242" s="71"/>
      <c r="CT242" s="71"/>
      <c r="CV242" s="71" t="s">
        <v>7</v>
      </c>
      <c r="CW242" s="71"/>
      <c r="CX242" s="71"/>
      <c r="CZ242" s="71" t="s">
        <v>4</v>
      </c>
      <c r="DA242" s="71"/>
      <c r="DB242" s="71"/>
      <c r="DD242" s="2"/>
      <c r="DE242" s="2" t="s">
        <v>43</v>
      </c>
      <c r="DF242" s="2"/>
      <c r="DH242" s="71" t="s">
        <v>3</v>
      </c>
      <c r="DI242" s="71"/>
      <c r="DJ242" s="71"/>
      <c r="DL242" s="71" t="s">
        <v>7</v>
      </c>
      <c r="DM242" s="71"/>
      <c r="DN242" s="71"/>
      <c r="DP242" s="71" t="s">
        <v>4</v>
      </c>
      <c r="DQ242" s="71"/>
      <c r="DR242" s="71"/>
    </row>
    <row r="243" spans="1:122" ht="15.75" x14ac:dyDescent="0.25">
      <c r="A243" s="21" t="str">
        <f>'data convert'!A243</f>
        <v xml:space="preserve">Year </v>
      </c>
      <c r="B243" s="8">
        <v>1951</v>
      </c>
      <c r="C243" s="8">
        <v>1952</v>
      </c>
      <c r="D243" s="8">
        <v>1953</v>
      </c>
      <c r="E243" s="8">
        <v>1954</v>
      </c>
      <c r="F243" s="8">
        <v>1955</v>
      </c>
      <c r="G243" s="8">
        <v>1956</v>
      </c>
      <c r="H243" s="8">
        <v>1957</v>
      </c>
      <c r="I243" s="8">
        <v>1958</v>
      </c>
      <c r="J243" s="8">
        <v>1959</v>
      </c>
      <c r="K243" s="8">
        <v>1960</v>
      </c>
      <c r="L243" s="8">
        <v>1961</v>
      </c>
      <c r="M243" s="8">
        <v>1962</v>
      </c>
      <c r="N243" s="8">
        <v>1963</v>
      </c>
      <c r="O243" s="8">
        <v>1964</v>
      </c>
      <c r="P243" s="8">
        <v>1965</v>
      </c>
      <c r="Q243" s="8">
        <v>1966</v>
      </c>
      <c r="R243" s="8">
        <v>1967</v>
      </c>
      <c r="S243" s="8">
        <v>1968</v>
      </c>
      <c r="T243" s="8">
        <v>1969</v>
      </c>
      <c r="U243" s="8">
        <v>1970</v>
      </c>
      <c r="V243" s="8">
        <v>1971</v>
      </c>
      <c r="W243" s="8">
        <v>1972</v>
      </c>
      <c r="X243" s="8">
        <v>1973</v>
      </c>
      <c r="Y243" s="8">
        <v>1974</v>
      </c>
      <c r="Z243" s="8">
        <v>1975</v>
      </c>
      <c r="AA243" s="8">
        <v>1976</v>
      </c>
      <c r="AB243" s="8">
        <v>1977</v>
      </c>
      <c r="AC243" s="8">
        <v>1978</v>
      </c>
      <c r="AD243" s="8">
        <v>1979</v>
      </c>
      <c r="AE243" s="8">
        <v>1980</v>
      </c>
      <c r="AF243" s="8">
        <v>1981</v>
      </c>
      <c r="AG243" s="8">
        <v>1982</v>
      </c>
      <c r="AH243" s="8">
        <v>1983</v>
      </c>
      <c r="AI243" s="8">
        <v>1984</v>
      </c>
      <c r="AJ243" s="8">
        <v>1985</v>
      </c>
      <c r="AK243" s="8">
        <v>1986</v>
      </c>
      <c r="AL243" s="8">
        <v>1987</v>
      </c>
      <c r="AM243" s="8">
        <v>1988</v>
      </c>
      <c r="AN243" s="8">
        <v>1989</v>
      </c>
      <c r="AO243" s="8">
        <v>1990</v>
      </c>
      <c r="AP243" s="8">
        <v>1991</v>
      </c>
      <c r="AQ243" s="8">
        <v>1992</v>
      </c>
      <c r="AR243" s="8">
        <v>1993</v>
      </c>
      <c r="AS243" s="8">
        <v>1994</v>
      </c>
      <c r="AT243" s="8">
        <v>1995</v>
      </c>
      <c r="AU243" s="8">
        <v>1996</v>
      </c>
      <c r="AV243" s="8">
        <v>1997</v>
      </c>
      <c r="AW243" s="8">
        <v>1998</v>
      </c>
      <c r="AX243" s="8">
        <v>1999</v>
      </c>
      <c r="AY243" s="8">
        <v>2000</v>
      </c>
      <c r="AZ243" s="8">
        <v>2001</v>
      </c>
      <c r="BA243" s="8">
        <v>2002</v>
      </c>
      <c r="BB243" s="8">
        <v>2003</v>
      </c>
      <c r="BC243" s="8">
        <v>2004</v>
      </c>
      <c r="BD243" s="8">
        <v>2005</v>
      </c>
      <c r="BE243" s="8">
        <v>2006</v>
      </c>
      <c r="BF243" s="8">
        <v>2007</v>
      </c>
      <c r="BG243" s="8">
        <v>2008</v>
      </c>
      <c r="BH243" s="8">
        <v>2009</v>
      </c>
      <c r="BI243" s="8">
        <v>2010</v>
      </c>
      <c r="BJ243" s="8">
        <v>2011</v>
      </c>
      <c r="BK243" s="8">
        <v>2012</v>
      </c>
      <c r="BL243" s="9">
        <v>2013</v>
      </c>
      <c r="BM243" s="9">
        <v>2014</v>
      </c>
      <c r="BN243">
        <v>2015</v>
      </c>
      <c r="BO243">
        <v>2016</v>
      </c>
      <c r="BP243" s="9">
        <v>2017</v>
      </c>
      <c r="BQ243">
        <v>2018</v>
      </c>
      <c r="BR243">
        <v>2019</v>
      </c>
      <c r="BS243" s="9">
        <v>2020</v>
      </c>
      <c r="BV243" s="15" t="s">
        <v>29</v>
      </c>
      <c r="BX243" s="16" t="s">
        <v>3</v>
      </c>
      <c r="BY243" s="16" t="s">
        <v>7</v>
      </c>
      <c r="BZ243" s="16" t="s">
        <v>4</v>
      </c>
      <c r="CB243" s="10" t="s">
        <v>30</v>
      </c>
      <c r="CC243" s="10" t="s">
        <v>31</v>
      </c>
      <c r="CD243" s="10" t="s">
        <v>32</v>
      </c>
      <c r="CF243" s="10" t="s">
        <v>33</v>
      </c>
      <c r="CG243" s="10" t="s">
        <v>34</v>
      </c>
      <c r="CH243" s="10" t="s">
        <v>35</v>
      </c>
      <c r="CJ243" s="10" t="s">
        <v>36</v>
      </c>
      <c r="CK243" s="10" t="s">
        <v>37</v>
      </c>
      <c r="CL243" s="10" t="s">
        <v>38</v>
      </c>
      <c r="CN243" s="11" t="s">
        <v>3</v>
      </c>
      <c r="CO243" s="11" t="s">
        <v>7</v>
      </c>
      <c r="CP243" s="11" t="s">
        <v>4</v>
      </c>
      <c r="CR243" t="s">
        <v>30</v>
      </c>
      <c r="CS243" t="s">
        <v>31</v>
      </c>
      <c r="CT243" t="s">
        <v>32</v>
      </c>
      <c r="CV243" t="s">
        <v>33</v>
      </c>
      <c r="CW243" t="s">
        <v>34</v>
      </c>
      <c r="CX243" t="s">
        <v>35</v>
      </c>
      <c r="CZ243" t="s">
        <v>36</v>
      </c>
      <c r="DA243" t="s">
        <v>37</v>
      </c>
      <c r="DB243" t="s">
        <v>38</v>
      </c>
      <c r="DD243" s="11" t="s">
        <v>3</v>
      </c>
      <c r="DE243" s="11" t="s">
        <v>7</v>
      </c>
      <c r="DF243" s="11" t="s">
        <v>4</v>
      </c>
      <c r="DH243" t="s">
        <v>30</v>
      </c>
      <c r="DI243" t="s">
        <v>31</v>
      </c>
      <c r="DJ243" t="s">
        <v>32</v>
      </c>
      <c r="DL243" t="s">
        <v>33</v>
      </c>
      <c r="DM243" t="s">
        <v>34</v>
      </c>
      <c r="DN243" t="s">
        <v>35</v>
      </c>
      <c r="DP243" t="s">
        <v>36</v>
      </c>
      <c r="DQ243" t="s">
        <v>37</v>
      </c>
      <c r="DR243" t="s">
        <v>38</v>
      </c>
    </row>
    <row r="244" spans="1:122" s="12" customFormat="1" ht="15.75" x14ac:dyDescent="0.25">
      <c r="A244" s="21" t="str">
        <f>'data convert'!A244</f>
        <v>Jan</v>
      </c>
      <c r="B244" s="12">
        <f>'data convert'!B244</f>
        <v>0</v>
      </c>
      <c r="C244" s="12">
        <f>'data convert'!C244</f>
        <v>0</v>
      </c>
      <c r="D244" s="12">
        <f>'data convert'!D244</f>
        <v>0</v>
      </c>
      <c r="E244" s="12">
        <f>'data convert'!E244</f>
        <v>0</v>
      </c>
      <c r="F244" s="12">
        <f>'data convert'!F244</f>
        <v>0</v>
      </c>
      <c r="G244" s="12">
        <f>'data convert'!G244</f>
        <v>0</v>
      </c>
      <c r="H244" s="12">
        <f>'data convert'!H244</f>
        <v>0</v>
      </c>
      <c r="I244" s="12">
        <f>'data convert'!I244</f>
        <v>0</v>
      </c>
      <c r="J244" s="12">
        <f>'data convert'!J244</f>
        <v>0</v>
      </c>
      <c r="K244" s="12">
        <f>'data convert'!K244</f>
        <v>0</v>
      </c>
      <c r="L244" s="12">
        <f>'data convert'!L244</f>
        <v>0</v>
      </c>
      <c r="M244" s="12">
        <f>'data convert'!M244</f>
        <v>0</v>
      </c>
      <c r="N244" s="12">
        <f>'data convert'!N244</f>
        <v>0</v>
      </c>
      <c r="O244" s="12">
        <f>'data convert'!O244</f>
        <v>0</v>
      </c>
      <c r="P244" s="12">
        <f>'data convert'!P244</f>
        <v>1.62</v>
      </c>
      <c r="Q244" s="12">
        <f>'data convert'!Q244</f>
        <v>43.9</v>
      </c>
      <c r="R244" s="12">
        <f>'data convert'!R244</f>
        <v>7.9</v>
      </c>
      <c r="S244" s="12">
        <f>'data convert'!S244</f>
        <v>4.16</v>
      </c>
      <c r="T244" s="12">
        <f>'data convert'!T244</f>
        <v>0</v>
      </c>
      <c r="U244" s="12">
        <f>'data convert'!U244</f>
        <v>8.3783783783783788E-2</v>
      </c>
      <c r="V244" s="12">
        <f>'data convert'!V244</f>
        <v>2.4049999999999998</v>
      </c>
      <c r="W244" s="12">
        <f>'data convert'!W244</f>
        <v>0</v>
      </c>
      <c r="X244" s="12">
        <f>'data convert'!X244</f>
        <v>0</v>
      </c>
      <c r="Y244" s="12">
        <f>'data convert'!Y244</f>
        <v>0</v>
      </c>
      <c r="Z244" s="12">
        <f>'data convert'!Z244</f>
        <v>14.485714285714284</v>
      </c>
      <c r="AA244" s="12">
        <f>'data convert'!AA244</f>
        <v>3.9215686274509803E-2</v>
      </c>
      <c r="AB244" s="12">
        <f>'data convert'!AB244</f>
        <v>0</v>
      </c>
      <c r="AC244" s="12">
        <f>'data convert'!AC244</f>
        <v>1.7754716981132075</v>
      </c>
      <c r="AD244" s="12">
        <f>'data convert'!AD244</f>
        <v>1.1188679245283017</v>
      </c>
      <c r="AE244" s="12">
        <f>'data convert'!AE244</f>
        <v>0.15686274509803921</v>
      </c>
      <c r="AF244" s="12">
        <f>'data convert'!AF244</f>
        <v>10.878260869565219</v>
      </c>
      <c r="AG244" s="12">
        <f>'data convert'!AG244</f>
        <v>0.2608695652173913</v>
      </c>
      <c r="AH244" s="12">
        <f>'data convert'!AH244</f>
        <v>0</v>
      </c>
      <c r="AI244" s="12">
        <f>'data convert'!AI244</f>
        <v>9.3333333333333338E-2</v>
      </c>
      <c r="AJ244" s="12">
        <f>'data convert'!AJ244</f>
        <v>1.1162790697674418</v>
      </c>
      <c r="AK244" s="12">
        <f>'data convert'!AK244</f>
        <v>22.524999999999999</v>
      </c>
      <c r="AL244" s="12">
        <f>'data convert'!AL244</f>
        <v>0</v>
      </c>
      <c r="AM244" s="12">
        <f>'data convert'!AM244</f>
        <v>0</v>
      </c>
      <c r="AN244" s="12">
        <f>'data convert'!AN244</f>
        <v>0</v>
      </c>
      <c r="AO244" s="12">
        <f>'data convert'!AO244</f>
        <v>1.1965517241379309</v>
      </c>
      <c r="AP244" s="12">
        <f>'data convert'!AP244</f>
        <v>0.3241379310344828</v>
      </c>
      <c r="AQ244" s="12">
        <f>'data convert'!AQ244</f>
        <v>3.5087719298245615E-3</v>
      </c>
      <c r="AR244" s="12">
        <f>'data convert'!AR244</f>
        <v>0</v>
      </c>
      <c r="AS244" s="12">
        <f>'data convert'!AS244</f>
        <v>4.7396825396825388</v>
      </c>
      <c r="AT244" s="12">
        <f>'data convert'!AT244</f>
        <v>53.642187499999999</v>
      </c>
      <c r="AU244" s="12">
        <f>'data convert'!AU244</f>
        <v>0</v>
      </c>
      <c r="AV244" s="12">
        <f>'data convert'!AV244</f>
        <v>11</v>
      </c>
      <c r="AW244" s="12">
        <f>'data convert'!AW244</f>
        <v>0</v>
      </c>
      <c r="AX244" s="12">
        <f>'data convert'!AX244</f>
        <v>0</v>
      </c>
      <c r="AY244" s="12">
        <f>'data convert'!AY244</f>
        <v>0.53103448275862064</v>
      </c>
      <c r="AZ244" s="12">
        <f>'data convert'!AZ244</f>
        <v>4.6316666666666659</v>
      </c>
      <c r="BA244" s="12">
        <f>'data convert'!BA244</f>
        <v>6.7457627118644083</v>
      </c>
      <c r="BB244" s="12">
        <f>'data convert'!BB244</f>
        <v>0.19354838709677419</v>
      </c>
      <c r="BC244" s="12">
        <f>'data convert'!BC244</f>
        <v>5.1065573770491817</v>
      </c>
      <c r="BD244" s="12">
        <f>'data convert'!BD244</f>
        <v>13.642622950819673</v>
      </c>
      <c r="BE244" s="12">
        <f>'data convert'!BE244</f>
        <v>0</v>
      </c>
      <c r="BF244" s="12">
        <f>'data convert'!BF244</f>
        <v>0</v>
      </c>
      <c r="BG244" s="12">
        <f>'data convert'!BG244</f>
        <v>0</v>
      </c>
      <c r="BH244" s="12">
        <f>'data convert'!BH244</f>
        <v>0</v>
      </c>
      <c r="BI244" s="12">
        <f>'data convert'!BI244</f>
        <v>7.8</v>
      </c>
      <c r="BJ244" s="12">
        <f>'data convert'!BJ244</f>
        <v>1.6</v>
      </c>
      <c r="BK244" s="12">
        <f>'data convert'!BK244</f>
        <v>0.2</v>
      </c>
      <c r="BL244" s="12">
        <f>'data convert'!BL244</f>
        <v>0</v>
      </c>
      <c r="BM244" s="12">
        <f>'data convert'!BM244</f>
        <v>0</v>
      </c>
      <c r="BN244" s="12">
        <f>'data convert'!BN244</f>
        <v>7</v>
      </c>
      <c r="BO244" s="12">
        <f>'data convert'!BO244</f>
        <v>0.15</v>
      </c>
      <c r="BP244" s="12">
        <f>'data convert'!BP244</f>
        <v>0</v>
      </c>
      <c r="BQ244" s="12">
        <f>'data convert'!BQ244</f>
        <v>0</v>
      </c>
      <c r="BR244" s="12">
        <f>'data convert'!BR244</f>
        <v>0.68</v>
      </c>
      <c r="BS244" s="12">
        <f>'data convert'!BS244</f>
        <v>1.36</v>
      </c>
      <c r="BV244" s="14">
        <f>AVERAGE(B244:BS244)</f>
        <v>3.3295131429205092</v>
      </c>
      <c r="BX244" s="12">
        <f>AVERAGE(I244,Q244,X244,AC244,AE244,AH244,AL244,AM244,AQ244,AT244,AW244,BB244,BF244,BI244,BN244,BO244)</f>
        <v>7.1638486938898653</v>
      </c>
      <c r="BY244" s="12">
        <f>AVERAGE(B244,F244,G244,M244,V244,Y244,AA244,AN244,AX244,AY244,BG244,BJ244,BK244,BP244,BS244)</f>
        <v>0.40901667793554203</v>
      </c>
      <c r="BZ244" s="12">
        <f>AVERAGE(C244,D244,E244,H244,K244,L244,N244,O244,P244,R244,S244,T244,U244,W244,Z244,AB244,AD244,AF244,AG244,AI244,AJ244,AK244,AO244,AP244,AR244,AS244,AU244,AV244,AZ244,BA244,BC244,BD244,BE244,BH244,BL244,BM244,BQ244,BR244)</f>
        <v>2.9555023877148585</v>
      </c>
      <c r="CA244" s="13"/>
      <c r="CB244" s="12">
        <f>AVERAGE(I244,X244,AE244,AH244,AQ244,AT244,AW244,BF244,BI244,BO244)</f>
        <v>6.1752559017027853</v>
      </c>
      <c r="CC244" s="12">
        <f>AVERAGE(AC244,AL244)</f>
        <v>0.88773584905660374</v>
      </c>
      <c r="CD244" s="12">
        <f>AVERAGE(Q244,AM244,BB244,BN244)</f>
        <v>12.773387096774194</v>
      </c>
      <c r="CF244" s="12">
        <f>AVERAGE(F244,AN244)</f>
        <v>0</v>
      </c>
      <c r="CG244" s="12">
        <f>AVERAGE(G244,M244,V244,Y244,AX244,BG244,BJ244,BP244,BS244)</f>
        <v>0.59611111111111115</v>
      </c>
      <c r="CH244" s="12">
        <f>AVERAGE(AA244,AY244,BK244)</f>
        <v>0.25675005634437681</v>
      </c>
      <c r="CJ244" s="12">
        <f>AVERAGE(C244,L244,O244,R244,AB244,AK244,AZ244,BC244,BL244,BR244)</f>
        <v>4.0843224043715844</v>
      </c>
      <c r="CK244" s="12">
        <f>AVERAGE(D244,J244,P244,S244,AF244,AI244,AO244,AR244,AU244,BA244,BD244,BM244)</f>
        <v>3.1947109658100472</v>
      </c>
      <c r="CL244" s="12">
        <f>AVERAGE(E244,H244,K244,N244,T244,W244,Z244,AD244,AG244,AJ244,AP244,AS244,AV244,BE244,BH244,BQ244)</f>
        <v>2.0653469572465273</v>
      </c>
      <c r="CM244" s="13"/>
      <c r="CN244" s="12">
        <f>(BX244-$BV244)/$BV244*100</f>
        <v>115.16204881552257</v>
      </c>
      <c r="CO244" s="12">
        <f>(BY244-$BV244)/$BV244*100</f>
        <v>-87.715420832465313</v>
      </c>
      <c r="CP244" s="12">
        <f>(BZ244-$BV244)/$BV244*100</f>
        <v>-11.233196541089011</v>
      </c>
      <c r="CR244" s="12">
        <f>(CB244-$BV244)/$BV244*100</f>
        <v>85.47023653692834</v>
      </c>
      <c r="CS244" s="12">
        <f>(CC244-$BV244)/$BV244*100</f>
        <v>-73.33736762853205</v>
      </c>
      <c r="CT244" s="12">
        <f>(CD244-$BV244)/$BV244*100</f>
        <v>283.64128773403536</v>
      </c>
      <c r="CV244" s="12">
        <f>(CF244-$BV244)/$BV244*100</f>
        <v>-100</v>
      </c>
      <c r="CW244" s="12">
        <f>(CG244-$BV244)/$BV244*100</f>
        <v>-82.096147829342186</v>
      </c>
      <c r="CX244" s="12">
        <f>(CH244-$BV244)/$BV244*100</f>
        <v>-92.288660674300075</v>
      </c>
      <c r="CZ244" s="12">
        <f>(CJ244-$BV244)/$BV244*100</f>
        <v>22.670259255651661</v>
      </c>
      <c r="DA244" s="12">
        <f>(CK244-$BV244)/$BV244*100</f>
        <v>-4.0487053609351165</v>
      </c>
      <c r="DB244" s="12">
        <f>(CL244-$BV244)/$BV244*100</f>
        <v>-37.968499639713343</v>
      </c>
      <c r="DC244" s="13"/>
      <c r="DD244" s="12">
        <f>BX244</f>
        <v>7.1638486938898653</v>
      </c>
      <c r="DE244" s="12">
        <f t="shared" ref="DE244:DE260" si="959">BY244</f>
        <v>0.40901667793554203</v>
      </c>
      <c r="DF244" s="12">
        <f>BZ244</f>
        <v>2.9555023877148585</v>
      </c>
      <c r="DH244" s="12">
        <f>(CB244-$DD244)/$DD244*100</f>
        <v>-13.799744165873618</v>
      </c>
      <c r="DI244" s="12">
        <f>(CC244-$DD244)/$DD244*100</f>
        <v>-87.608115595549023</v>
      </c>
      <c r="DJ244" s="12">
        <f>(CD244-$DD244)/$DD244*100</f>
        <v>78.303418212458524</v>
      </c>
      <c r="DL244" s="12">
        <f>(CF244-$DE244)/$DE244*100</f>
        <v>-100</v>
      </c>
      <c r="DM244" s="12">
        <f>(CG244-$DE244)/$DE244*100</f>
        <v>45.742494931967983</v>
      </c>
      <c r="DN244" s="12">
        <f>(CH244-$DE244)/$DE244*100</f>
        <v>-37.227484795903919</v>
      </c>
      <c r="DP244" s="12">
        <f>(CJ244-$DF244)/$DF244*100</f>
        <v>38.193845531943872</v>
      </c>
      <c r="DQ244" s="12">
        <f>(CK244-$DF244)/$DF244*100</f>
        <v>8.0936689169837042</v>
      </c>
      <c r="DR244" s="12">
        <f>(CL244-$DF244)/$DF244*100</f>
        <v>-30.118582687276508</v>
      </c>
    </row>
    <row r="245" spans="1:122" s="12" customFormat="1" ht="15.75" x14ac:dyDescent="0.25">
      <c r="A245" s="21" t="str">
        <f>'data convert'!A245</f>
        <v>Feb</v>
      </c>
      <c r="B245" s="12">
        <f>'data convert'!B245</f>
        <v>0</v>
      </c>
      <c r="C245" s="12">
        <f>'data convert'!C245</f>
        <v>14.85</v>
      </c>
      <c r="D245" s="12">
        <f>'data convert'!D245</f>
        <v>0</v>
      </c>
      <c r="E245" s="12">
        <f>'data convert'!E245</f>
        <v>0</v>
      </c>
      <c r="F245" s="12">
        <f>'data convert'!F245</f>
        <v>0</v>
      </c>
      <c r="G245" s="12">
        <f>'data convert'!G245</f>
        <v>0</v>
      </c>
      <c r="H245" s="12">
        <f>'data convert'!H245</f>
        <v>18.29</v>
      </c>
      <c r="I245" s="12">
        <f>'data convert'!I245</f>
        <v>0</v>
      </c>
      <c r="J245" s="12">
        <f>'data convert'!J245</f>
        <v>0</v>
      </c>
      <c r="K245" s="12">
        <f>'data convert'!K245</f>
        <v>0</v>
      </c>
      <c r="L245" s="12">
        <f>'data convert'!L245</f>
        <v>0.78181818181818175</v>
      </c>
      <c r="M245" s="12">
        <f>'data convert'!M245</f>
        <v>17.02</v>
      </c>
      <c r="N245" s="12">
        <f>'data convert'!N245</f>
        <v>5.7777777777777777</v>
      </c>
      <c r="O245" s="12">
        <f>'data convert'!O245</f>
        <v>0</v>
      </c>
      <c r="P245" s="12">
        <f>'data convert'!P245</f>
        <v>0</v>
      </c>
      <c r="Q245" s="12">
        <f>'data convert'!Q245</f>
        <v>0.79</v>
      </c>
      <c r="R245" s="12">
        <f>'data convert'!R245</f>
        <v>0</v>
      </c>
      <c r="S245" s="12">
        <f>'data convert'!S245</f>
        <v>17.32</v>
      </c>
      <c r="T245" s="12">
        <f>'data convert'!T245</f>
        <v>0</v>
      </c>
      <c r="U245" s="12">
        <f>'data convert'!U245</f>
        <v>0</v>
      </c>
      <c r="V245" s="12">
        <f>'data convert'!V245</f>
        <v>0</v>
      </c>
      <c r="W245" s="12">
        <f>'data convert'!W245</f>
        <v>3.3380952380952387</v>
      </c>
      <c r="X245" s="12">
        <f>'data convert'!X245</f>
        <v>0</v>
      </c>
      <c r="Y245" s="12">
        <f>'data convert'!Y245</f>
        <v>0</v>
      </c>
      <c r="Z245" s="12">
        <f>'data convert'!Z245</f>
        <v>0.90204081632653055</v>
      </c>
      <c r="AA245" s="12">
        <f>'data convert'!AA245</f>
        <v>0</v>
      </c>
      <c r="AB245" s="12">
        <f>'data convert'!AB245</f>
        <v>0</v>
      </c>
      <c r="AC245" s="12">
        <f>'data convert'!AC245</f>
        <v>21.054716981132078</v>
      </c>
      <c r="AD245" s="12">
        <f>'data convert'!AD245</f>
        <v>20.69811320754717</v>
      </c>
      <c r="AE245" s="12">
        <f>'data convert'!AE245</f>
        <v>9.8039215686274508E-2</v>
      </c>
      <c r="AF245" s="12">
        <f>'data convert'!AF245</f>
        <v>0</v>
      </c>
      <c r="AG245" s="12">
        <f>'data convert'!AG245</f>
        <v>0</v>
      </c>
      <c r="AH245" s="12">
        <f>'data convert'!AH245</f>
        <v>0.08</v>
      </c>
      <c r="AI245" s="12">
        <f>'data convert'!AI245</f>
        <v>7.6955555555555533</v>
      </c>
      <c r="AJ245" s="12">
        <f>'data convert'!AJ245</f>
        <v>0</v>
      </c>
      <c r="AK245" s="12">
        <f>'data convert'!AK245</f>
        <v>15.797916666666666</v>
      </c>
      <c r="AL245" s="12">
        <f>'data convert'!AL245</f>
        <v>1.7021276595744681E-2</v>
      </c>
      <c r="AM245" s="12">
        <f>'data convert'!AM245</f>
        <v>1.0707317073170732</v>
      </c>
      <c r="AN245" s="12">
        <f>'data convert'!AN245</f>
        <v>0</v>
      </c>
      <c r="AO245" s="12">
        <f>'data convert'!AO245</f>
        <v>0</v>
      </c>
      <c r="AP245" s="12">
        <f>'data convert'!AP245</f>
        <v>0</v>
      </c>
      <c r="AQ245" s="12">
        <f>'data convert'!AQ245</f>
        <v>0</v>
      </c>
      <c r="AR245" s="12">
        <f>'data convert'!AR245</f>
        <v>0.08</v>
      </c>
      <c r="AS245" s="12">
        <f>'data convert'!AS245</f>
        <v>0.90634920634920635</v>
      </c>
      <c r="AT245" s="12">
        <f>'data convert'!AT245</f>
        <v>0.6640625</v>
      </c>
      <c r="AU245" s="12">
        <f>'data convert'!AU245</f>
        <v>0</v>
      </c>
      <c r="AV245" s="12">
        <f>'data convert'!AV245</f>
        <v>0</v>
      </c>
      <c r="AW245" s="12">
        <f>'data convert'!AW245</f>
        <v>3.1746031746031746E-3</v>
      </c>
      <c r="AX245" s="12">
        <f>'data convert'!AX245</f>
        <v>0.63015873015873025</v>
      </c>
      <c r="AY245" s="12">
        <f>'data convert'!AY245</f>
        <v>0.79137931034482745</v>
      </c>
      <c r="AZ245" s="12">
        <f>'data convert'!AZ245</f>
        <v>0</v>
      </c>
      <c r="BA245" s="12">
        <f>'data convert'!BA245</f>
        <v>1.4338983050847456</v>
      </c>
      <c r="BB245" s="12">
        <f>'data convert'!BB245</f>
        <v>0.20967741935483869</v>
      </c>
      <c r="BC245" s="12">
        <f>'data convert'!BC245</f>
        <v>0.11475409836065574</v>
      </c>
      <c r="BD245" s="12">
        <f>'data convert'!BD245</f>
        <v>3.7032786885245899</v>
      </c>
      <c r="BE245" s="12">
        <f>'data convert'!BE245</f>
        <v>0</v>
      </c>
      <c r="BF245" s="12">
        <f>'data convert'!BF245</f>
        <v>0</v>
      </c>
      <c r="BG245" s="12">
        <f>'data convert'!BG245</f>
        <v>4.5</v>
      </c>
      <c r="BH245" s="12">
        <f>'data convert'!BH245</f>
        <v>0</v>
      </c>
      <c r="BI245" s="12">
        <f>'data convert'!BI245</f>
        <v>5.3</v>
      </c>
      <c r="BJ245" s="12">
        <f>'data convert'!BJ245</f>
        <v>13.9</v>
      </c>
      <c r="BK245" s="12">
        <f>'data convert'!BK245</f>
        <v>0</v>
      </c>
      <c r="BL245" s="12">
        <f>'data convert'!BL245</f>
        <v>12.1</v>
      </c>
      <c r="BM245" s="12">
        <f>'data convert'!BM245</f>
        <v>4.7</v>
      </c>
      <c r="BN245" s="12">
        <f>'data convert'!BN245</f>
        <v>0</v>
      </c>
      <c r="BO245" s="12">
        <f>'data convert'!BO245</f>
        <v>0.5</v>
      </c>
      <c r="BP245" s="12">
        <f>'data convert'!BP245</f>
        <v>0</v>
      </c>
      <c r="BQ245" s="12">
        <f>'data convert'!BQ245</f>
        <v>2.95</v>
      </c>
      <c r="BR245" s="12">
        <f>'data convert'!BR245</f>
        <v>0</v>
      </c>
      <c r="BS245" s="12">
        <f>'data convert'!BS245</f>
        <v>0.04</v>
      </c>
      <c r="BV245" s="14">
        <f t="shared" ref="BV245:BV255" si="960">AVERAGE(B245:BS245)</f>
        <v>2.8301222783695787</v>
      </c>
      <c r="BX245" s="12">
        <f t="shared" ref="BX245:BX255" si="961">AVERAGE(I245,Q245,X245,AC245,AE245,AH245,AL245,AM245,AQ245,AT245,AW245,BB245,BF245,BI245,BN245,BO245)</f>
        <v>1.8617139814537882</v>
      </c>
      <c r="BY245" s="12">
        <f t="shared" ref="BY245:BY255" si="962">AVERAGE(B245,F245,G245,M245,V245,Y245,AA245,AN245,AX245,AY245,BG245,BJ245,BK245,BP245,BS245)</f>
        <v>2.4587692027002372</v>
      </c>
      <c r="BZ245" s="12">
        <f t="shared" ref="BZ245:BZ255" si="963">AVERAGE(C245,D245,E245,H245,K245,L245,N245,O245,P245,R245,S245,T245,U245,W245,Z245,AB245,AD245,AF245,AG245,AI245,AJ245,AK245,AO245,AP245,AR245,AS245,AU245,AV245,AZ245,BA245,BC245,BD245,BE245,BH245,BL245,BM245,BQ245,BR245)</f>
        <v>3.4589367826870077</v>
      </c>
      <c r="CA245" s="13"/>
      <c r="CB245" s="12">
        <f t="shared" ref="CB245:CB255" si="964">AVERAGE(I245,X245,AE245,AH245,AQ245,AT245,AW245,BF245,BI245,BO245)</f>
        <v>0.66452763188608777</v>
      </c>
      <c r="CC245" s="12">
        <f t="shared" ref="CC245:CC255" si="965">AVERAGE(AC245,AL245)</f>
        <v>10.535869128863911</v>
      </c>
      <c r="CD245" s="12">
        <f t="shared" ref="CD245:CD255" si="966">AVERAGE(Q245,AM245,BB245,BN245)</f>
        <v>0.51760228166797795</v>
      </c>
      <c r="CF245" s="12">
        <f t="shared" ref="CF245:CF255" si="967">AVERAGE(F245,AN245)</f>
        <v>0</v>
      </c>
      <c r="CG245" s="12">
        <f t="shared" ref="CG245:CG255" si="968">AVERAGE(G245,M245,V245,Y245,AX245,BG245,BJ245,BP245,BS245)</f>
        <v>4.010017636684303</v>
      </c>
      <c r="CH245" s="12">
        <f t="shared" ref="CH245:CH255" si="969">AVERAGE(AA245,AY245,BK245)</f>
        <v>0.26379310344827583</v>
      </c>
      <c r="CJ245" s="12">
        <f t="shared" ref="CJ245:CJ255" si="970">AVERAGE(C245,L245,O245,R245,AB245,AK245,AZ245,BC245,BL245,BR245)</f>
        <v>4.3644488946845508</v>
      </c>
      <c r="CK245" s="12">
        <f t="shared" ref="CK245:CK255" si="971">AVERAGE(D245,J245,P245,S245,AF245,AI245,AO245,AR245,AU245,BA245,BD245,BM245)</f>
        <v>2.9110610457637409</v>
      </c>
      <c r="CL245" s="12">
        <f t="shared" ref="CL245:CL255" si="972">AVERAGE(E245,H245,K245,N245,T245,W245,Z245,AD245,AG245,AJ245,AP245,AS245,AV245,BE245,BH245,BQ245)</f>
        <v>3.303898515380995</v>
      </c>
      <c r="CM245" s="13"/>
      <c r="CN245" s="12">
        <f t="shared" ref="CN245:CN255" si="973">(BX245-$BV245)/$BV245*100</f>
        <v>-34.217895965742031</v>
      </c>
      <c r="CO245" s="12">
        <f t="shared" ref="CO245:CO256" si="974">(BY245-$BV245)/$BV245*100</f>
        <v>-13.12144985775231</v>
      </c>
      <c r="CP245" s="12">
        <f t="shared" ref="CP245:CP260" si="975">(BZ245-$BV245)/$BV245*100</f>
        <v>22.218633771530403</v>
      </c>
      <c r="CR245" s="12">
        <f t="shared" ref="CR245:CR255" si="976">(CB245-$BV245)/$BV245*100</f>
        <v>-76.519472781617097</v>
      </c>
      <c r="CS245" s="12">
        <f t="shared" ref="CS245:CS256" si="977">(CC245-$BV245)/$BV245*100</f>
        <v>272.27611009562389</v>
      </c>
      <c r="CT245" s="12">
        <f t="shared" ref="CT245:CT260" si="978">(CD245-$BV245)/$BV245*100</f>
        <v>-81.710956956737348</v>
      </c>
      <c r="CV245" s="12">
        <f t="shared" ref="CV245:CV255" si="979">(CF245-$BV245)/$BV245*100</f>
        <v>-100</v>
      </c>
      <c r="CW245" s="12">
        <f t="shared" ref="CW245:CW256" si="980">(CG245-$BV245)/$BV245*100</f>
        <v>41.690614124081485</v>
      </c>
      <c r="CX245" s="12">
        <f t="shared" ref="CX245:CX260" si="981">(CH245-$BV245)/$BV245*100</f>
        <v>-90.679091661006041</v>
      </c>
      <c r="CZ245" s="12">
        <f t="shared" ref="CZ245:CZ255" si="982">(CJ245-$BV245)/$BV245*100</f>
        <v>54.214145729381379</v>
      </c>
      <c r="DA245" s="12">
        <f t="shared" ref="DA245:DA256" si="983">(CK245-$BV245)/$BV245*100</f>
        <v>2.859903545962355</v>
      </c>
      <c r="DB245" s="12">
        <f t="shared" ref="DB245:DB259" si="984">(CL245-$BV245)/$BV245*100</f>
        <v>16.740486467049639</v>
      </c>
      <c r="DC245" s="13"/>
      <c r="DD245" s="12">
        <f t="shared" ref="DD245:DD260" si="985">BX245</f>
        <v>1.8617139814537882</v>
      </c>
      <c r="DE245" s="12">
        <f t="shared" si="959"/>
        <v>2.4587692027002372</v>
      </c>
      <c r="DF245" s="12">
        <f t="shared" ref="DF245:DF260" si="986">BZ245</f>
        <v>3.4589367826870077</v>
      </c>
      <c r="DH245" s="12">
        <f t="shared" ref="DH245:DH260" si="987">(CB245-$DD245)/$DD245*100</f>
        <v>-64.305600188533433</v>
      </c>
      <c r="DI245" s="12">
        <f t="shared" ref="DI245:DI260" si="988">(CC245-$DD245)/$DD245*100</f>
        <v>465.92308130148911</v>
      </c>
      <c r="DJ245" s="12">
        <f t="shared" ref="DJ245:DJ259" si="989">(CD245-$DD245)/$DD245*100</f>
        <v>-72.197540179410964</v>
      </c>
      <c r="DL245" s="12">
        <f t="shared" ref="DL245:DL260" si="990">(CF245-$DE245)/$DE245*100</f>
        <v>-100</v>
      </c>
      <c r="DM245" s="12">
        <f t="shared" ref="DM245:DM260" si="991">(CG245-$DE245)/$DE245*100</f>
        <v>63.090445100763183</v>
      </c>
      <c r="DN245" s="12">
        <f>(CH245-$DE245)/$DE245*100</f>
        <v>-89.2713353022896</v>
      </c>
      <c r="DP245" s="12">
        <f t="shared" ref="DP245:DP260" si="992">(CJ245-$DF245)/$DF245*100</f>
        <v>26.178914761608151</v>
      </c>
      <c r="DQ245" s="12">
        <f t="shared" ref="DQ245:DQ260" si="993">(CK245-$DF245)/$DF245*100</f>
        <v>-15.839426140007687</v>
      </c>
      <c r="DR245" s="12">
        <f t="shared" ref="DR245:DR260" si="994">(CL245-$DF245)/$DF245*100</f>
        <v>-4.4822521209992807</v>
      </c>
    </row>
    <row r="246" spans="1:122" s="12" customFormat="1" ht="15.75" x14ac:dyDescent="0.25">
      <c r="A246" s="21" t="str">
        <f>'data convert'!A246</f>
        <v>Mar</v>
      </c>
      <c r="B246" s="12">
        <f>'data convert'!B246</f>
        <v>5.7</v>
      </c>
      <c r="C246" s="12">
        <f>'data convert'!C246</f>
        <v>0</v>
      </c>
      <c r="D246" s="12">
        <f>'data convert'!D246</f>
        <v>0</v>
      </c>
      <c r="E246" s="12">
        <f>'data convert'!E246</f>
        <v>30.9</v>
      </c>
      <c r="F246" s="12">
        <f>'data convert'!F246</f>
        <v>3.55</v>
      </c>
      <c r="G246" s="12">
        <f>'data convert'!G246</f>
        <v>0</v>
      </c>
      <c r="H246" s="12">
        <f>'data convert'!H246</f>
        <v>40.020000000000003</v>
      </c>
      <c r="I246" s="12">
        <f>'data convert'!I246</f>
        <v>9.02</v>
      </c>
      <c r="J246" s="12">
        <f>'data convert'!J246</f>
        <v>0</v>
      </c>
      <c r="K246" s="12">
        <f>'data convert'!K246</f>
        <v>60.72</v>
      </c>
      <c r="L246" s="12">
        <f>'data convert'!L246</f>
        <v>4.5545454545454538</v>
      </c>
      <c r="M246" s="12">
        <f>'data convert'!M246</f>
        <v>2.12</v>
      </c>
      <c r="N246" s="12">
        <f>'data convert'!N246</f>
        <v>92.711111111111109</v>
      </c>
      <c r="O246" s="12">
        <f>'data convert'!O246</f>
        <v>2.42</v>
      </c>
      <c r="P246" s="12">
        <f>'data convert'!P246</f>
        <v>0</v>
      </c>
      <c r="Q246" s="12">
        <f>'data convert'!Q246</f>
        <v>2.59</v>
      </c>
      <c r="R246" s="12">
        <f>'data convert'!R246</f>
        <v>18.2</v>
      </c>
      <c r="S246" s="12">
        <f>'data convert'!S246</f>
        <v>2.44</v>
      </c>
      <c r="T246" s="12">
        <f>'data convert'!T246</f>
        <v>1.1551724137931034</v>
      </c>
      <c r="U246" s="12">
        <f>'data convert'!U246</f>
        <v>0.15405405405405406</v>
      </c>
      <c r="V246" s="12">
        <f>'data convert'!V246</f>
        <v>6.25E-2</v>
      </c>
      <c r="W246" s="12">
        <f>'data convert'!W246</f>
        <v>4.2857142857142858E-2</v>
      </c>
      <c r="X246" s="12">
        <f>'data convert'!X246</f>
        <v>0</v>
      </c>
      <c r="Y246" s="12">
        <f>'data convert'!Y246</f>
        <v>0.22448979591836735</v>
      </c>
      <c r="Z246" s="12">
        <f>'data convert'!Z246</f>
        <v>2.4346938775510201</v>
      </c>
      <c r="AA246" s="12">
        <f>'data convert'!AA246</f>
        <v>0.30784313725490192</v>
      </c>
      <c r="AB246" s="12">
        <f>'data convert'!AB246</f>
        <v>6.1</v>
      </c>
      <c r="AC246" s="12">
        <f>'data convert'!AC246</f>
        <v>1.0320754716981133</v>
      </c>
      <c r="AD246" s="12">
        <f>'data convert'!AD246</f>
        <v>2.9226415094339622</v>
      </c>
      <c r="AE246" s="12">
        <f>'data convert'!AE246</f>
        <v>0.68823529411764695</v>
      </c>
      <c r="AF246" s="12">
        <f>'data convert'!AF246</f>
        <v>11.85217391304348</v>
      </c>
      <c r="AG246" s="12">
        <f>'data convert'!AG246</f>
        <v>1.5304347826086957</v>
      </c>
      <c r="AH246" s="12">
        <f>'data convert'!AH246</f>
        <v>0</v>
      </c>
      <c r="AI246" s="12">
        <f>'data convert'!AI246</f>
        <v>0.48222222222222227</v>
      </c>
      <c r="AJ246" s="12">
        <f>'data convert'!AJ246</f>
        <v>0.96511627906976749</v>
      </c>
      <c r="AK246" s="12">
        <f>'data convert'!AK246</f>
        <v>1.7604166666666667</v>
      </c>
      <c r="AL246" s="12">
        <f>'data convert'!AL246</f>
        <v>0.56170212765957439</v>
      </c>
      <c r="AM246" s="12">
        <f>'data convert'!AM246</f>
        <v>0</v>
      </c>
      <c r="AN246" s="12">
        <f>'data convert'!AN246</f>
        <v>30.97674418604652</v>
      </c>
      <c r="AO246" s="12">
        <f>'data convert'!AO246</f>
        <v>0.4517241379310345</v>
      </c>
      <c r="AP246" s="12">
        <f>'data convert'!AP246</f>
        <v>2.0017241379310344</v>
      </c>
      <c r="AQ246" s="12">
        <f>'data convert'!AQ246</f>
        <v>0</v>
      </c>
      <c r="AR246" s="12">
        <f>'data convert'!AR246</f>
        <v>3.9292307692307689</v>
      </c>
      <c r="AS246" s="12">
        <f>'data convert'!AS246</f>
        <v>0</v>
      </c>
      <c r="AT246" s="12">
        <f>'data convert'!AT246</f>
        <v>3.0109374999999998</v>
      </c>
      <c r="AU246" s="12">
        <f>'data convert'!AU246</f>
        <v>0</v>
      </c>
      <c r="AV246" s="12">
        <f>'data convert'!AV246</f>
        <v>5</v>
      </c>
      <c r="AW246" s="12">
        <f>'data convert'!AW246</f>
        <v>0</v>
      </c>
      <c r="AX246" s="12">
        <f>'data convert'!AX246</f>
        <v>0.35555555555555551</v>
      </c>
      <c r="AY246" s="12">
        <f>'data convert'!AY246</f>
        <v>0</v>
      </c>
      <c r="AZ246" s="12">
        <f>'data convert'!AZ246</f>
        <v>0</v>
      </c>
      <c r="BA246" s="12">
        <f>'data convert'!BA246</f>
        <v>1.064406779661017</v>
      </c>
      <c r="BB246" s="12">
        <f>'data convert'!BB246</f>
        <v>19.662903225806453</v>
      </c>
      <c r="BC246" s="12">
        <f>'data convert'!BC246</f>
        <v>0.10327868852459016</v>
      </c>
      <c r="BD246" s="12">
        <f>'data convert'!BD246</f>
        <v>7.8114754098360635</v>
      </c>
      <c r="BE246" s="12">
        <f>'data convert'!BE246</f>
        <v>19.399999999999999</v>
      </c>
      <c r="BF246" s="12">
        <f>'data convert'!BF246</f>
        <v>0.3</v>
      </c>
      <c r="BG246" s="12">
        <f>'data convert'!BG246</f>
        <v>143.1</v>
      </c>
      <c r="BH246" s="12">
        <f>'data convert'!BH246</f>
        <v>7.5</v>
      </c>
      <c r="BI246" s="12">
        <f>'data convert'!BI246</f>
        <v>1.2</v>
      </c>
      <c r="BJ246" s="12">
        <f>'data convert'!BJ246</f>
        <v>2</v>
      </c>
      <c r="BK246" s="12">
        <f>'data convert'!BK246</f>
        <v>0</v>
      </c>
      <c r="BL246" s="12">
        <f>'data convert'!BL246</f>
        <v>2.6</v>
      </c>
      <c r="BM246" s="12">
        <f>'data convert'!BM246</f>
        <v>34.5</v>
      </c>
      <c r="BN246" s="12">
        <f>'data convert'!BN246</f>
        <v>39</v>
      </c>
      <c r="BO246" s="12">
        <f>'data convert'!BO246</f>
        <v>15.159999999999997</v>
      </c>
      <c r="BP246" s="12">
        <f>'data convert'!BP246</f>
        <v>11.750000000000002</v>
      </c>
      <c r="BQ246" s="12">
        <f>'data convert'!BQ246</f>
        <v>1.08</v>
      </c>
      <c r="BR246" s="12">
        <f>'data convert'!BR246</f>
        <v>3.35</v>
      </c>
      <c r="BS246" s="12">
        <f>'data convert'!BS246</f>
        <v>14.249999999999998</v>
      </c>
      <c r="BV246" s="14">
        <f t="shared" si="960"/>
        <v>9.6682895092018359</v>
      </c>
      <c r="BX246" s="12">
        <f t="shared" si="961"/>
        <v>5.7641158512051112</v>
      </c>
      <c r="BY246" s="12">
        <f t="shared" si="962"/>
        <v>14.293142178318357</v>
      </c>
      <c r="BZ246" s="12">
        <f t="shared" si="963"/>
        <v>9.7409810355281881</v>
      </c>
      <c r="CA246" s="13"/>
      <c r="CB246" s="12">
        <f t="shared" si="964"/>
        <v>2.9379172794117645</v>
      </c>
      <c r="CC246" s="12">
        <f t="shared" si="965"/>
        <v>0.79688879967884385</v>
      </c>
      <c r="CD246" s="12">
        <f t="shared" si="966"/>
        <v>15.313225806451612</v>
      </c>
      <c r="CF246" s="12">
        <f t="shared" si="967"/>
        <v>17.263372093023261</v>
      </c>
      <c r="CG246" s="12">
        <f t="shared" si="968"/>
        <v>19.318060594608212</v>
      </c>
      <c r="CH246" s="12">
        <f t="shared" si="969"/>
        <v>0.1026143790849673</v>
      </c>
      <c r="CJ246" s="12">
        <f t="shared" si="970"/>
        <v>3.908824080973671</v>
      </c>
      <c r="CK246" s="12">
        <f t="shared" si="971"/>
        <v>5.2109361026603827</v>
      </c>
      <c r="CL246" s="12">
        <f t="shared" si="972"/>
        <v>16.773984453397237</v>
      </c>
      <c r="CM246" s="13"/>
      <c r="CN246" s="12">
        <f t="shared" si="973"/>
        <v>-40.381224148086488</v>
      </c>
      <c r="CO246" s="12">
        <f t="shared" si="974"/>
        <v>47.835272875463623</v>
      </c>
      <c r="CP246" s="12">
        <f t="shared" si="975"/>
        <v>0.75185508519544897</v>
      </c>
      <c r="CR246" s="12">
        <f t="shared" si="976"/>
        <v>-69.61285368404009</v>
      </c>
      <c r="CS246" s="12">
        <f t="shared" si="977"/>
        <v>-91.757706480340701</v>
      </c>
      <c r="CT246" s="12">
        <f t="shared" si="978"/>
        <v>58.3860908579246</v>
      </c>
      <c r="CV246" s="12">
        <f t="shared" si="979"/>
        <v>78.556631724699315</v>
      </c>
      <c r="CW246" s="12">
        <f t="shared" si="980"/>
        <v>99.808462254074684</v>
      </c>
      <c r="CX246" s="12">
        <f t="shared" si="981"/>
        <v>-98.938650120196513</v>
      </c>
      <c r="CZ246" s="12">
        <f t="shared" si="982"/>
        <v>-59.570676103012524</v>
      </c>
      <c r="DA246" s="12">
        <f t="shared" si="983"/>
        <v>-46.102812729171468</v>
      </c>
      <c r="DB246" s="12">
        <f t="shared" si="984"/>
        <v>73.494850743066024</v>
      </c>
      <c r="DC246" s="13"/>
      <c r="DD246" s="12">
        <f t="shared" si="985"/>
        <v>5.7641158512051112</v>
      </c>
      <c r="DE246" s="12">
        <f t="shared" si="959"/>
        <v>14.293142178318357</v>
      </c>
      <c r="DF246" s="12">
        <f t="shared" si="986"/>
        <v>9.7409810355281881</v>
      </c>
      <c r="DH246" s="12">
        <f t="shared" si="987"/>
        <v>-49.030912021007865</v>
      </c>
      <c r="DI246" s="12">
        <f t="shared" si="988"/>
        <v>-86.175003760338413</v>
      </c>
      <c r="DJ246" s="12">
        <f t="shared" si="989"/>
        <v>165.66478193268887</v>
      </c>
      <c r="DL246" s="12">
        <f t="shared" si="990"/>
        <v>20.780804372117164</v>
      </c>
      <c r="DM246" s="12">
        <f t="shared" si="991"/>
        <v>35.156149386887691</v>
      </c>
      <c r="DN246" s="12">
        <f t="shared" ref="DN246:DN260" si="995">(CH246-$DE246)/$DE246*100</f>
        <v>-99.282072634521015</v>
      </c>
      <c r="DP246" s="12">
        <f t="shared" si="992"/>
        <v>-59.872377672053211</v>
      </c>
      <c r="DQ246" s="12">
        <f t="shared" si="993"/>
        <v>-46.505017475605541</v>
      </c>
      <c r="DR246" s="12">
        <f t="shared" si="994"/>
        <v>72.200155120081249</v>
      </c>
    </row>
    <row r="247" spans="1:122" s="12" customFormat="1" ht="15.75" x14ac:dyDescent="0.25">
      <c r="A247" s="21" t="str">
        <f>'data convert'!A247</f>
        <v>Apr</v>
      </c>
      <c r="B247" s="12">
        <f>'data convert'!B247</f>
        <v>6.66</v>
      </c>
      <c r="C247" s="12">
        <f>'data convert'!C247</f>
        <v>8.65</v>
      </c>
      <c r="D247" s="12">
        <f>'data convert'!D247</f>
        <v>6.7</v>
      </c>
      <c r="E247" s="12">
        <f>'data convert'!E247</f>
        <v>2.75</v>
      </c>
      <c r="F247" s="12">
        <f>'data convert'!F247</f>
        <v>7.3</v>
      </c>
      <c r="G247" s="12">
        <f>'data convert'!G247</f>
        <v>2.5</v>
      </c>
      <c r="H247" s="12">
        <f>'data convert'!H247</f>
        <v>60.83</v>
      </c>
      <c r="I247" s="12">
        <f>'data convert'!I247</f>
        <v>22.24</v>
      </c>
      <c r="J247" s="12">
        <f>'data convert'!J247</f>
        <v>8.7666666666666675</v>
      </c>
      <c r="K247" s="12">
        <f>'data convert'!K247</f>
        <v>48.67</v>
      </c>
      <c r="L247" s="12">
        <f>'data convert'!L247</f>
        <v>14.227272727272727</v>
      </c>
      <c r="M247" s="12">
        <f>'data convert'!M247</f>
        <v>59.72</v>
      </c>
      <c r="N247" s="12">
        <f>'data convert'!N247</f>
        <v>31.755555555555549</v>
      </c>
      <c r="O247" s="12">
        <f>'data convert'!O247</f>
        <v>5.75</v>
      </c>
      <c r="P247" s="12">
        <f>'data convert'!P247</f>
        <v>15.93</v>
      </c>
      <c r="Q247" s="12">
        <f>'data convert'!Q247</f>
        <v>12.17</v>
      </c>
      <c r="R247" s="12">
        <f>'data convert'!R247</f>
        <v>13.033333333333335</v>
      </c>
      <c r="S247" s="12">
        <f>'data convert'!S247</f>
        <v>31.15</v>
      </c>
      <c r="T247" s="12">
        <f>'data convert'!T247</f>
        <v>7.5793103448275874</v>
      </c>
      <c r="U247" s="12">
        <f>'data convert'!U247</f>
        <v>9.7675675675675677</v>
      </c>
      <c r="V247" s="12">
        <f>'data convert'!V247</f>
        <v>7.75</v>
      </c>
      <c r="W247" s="12">
        <f>'data convert'!W247</f>
        <v>4.6619047619047613</v>
      </c>
      <c r="X247" s="12">
        <f>'data convert'!X247</f>
        <v>1.9790697674418607</v>
      </c>
      <c r="Y247" s="12">
        <f>'data convert'!Y247</f>
        <v>16.869387755102039</v>
      </c>
      <c r="Z247" s="12">
        <f>'data convert'!Z247</f>
        <v>3.416326530612245</v>
      </c>
      <c r="AA247" s="12">
        <f>'data convert'!AA247</f>
        <v>28.75882352941176</v>
      </c>
      <c r="AB247" s="12">
        <f>'data convert'!AB247</f>
        <v>23.796078431372553</v>
      </c>
      <c r="AC247" s="12">
        <f>'data convert'!AC247</f>
        <v>20.432075471698116</v>
      </c>
      <c r="AD247" s="12">
        <f>'data convert'!AD247</f>
        <v>3.2773584905660376</v>
      </c>
      <c r="AE247" s="12">
        <f>'data convert'!AE247</f>
        <v>19.301960784313724</v>
      </c>
      <c r="AF247" s="12">
        <f>'data convert'!AF247</f>
        <v>5.2826086956521738</v>
      </c>
      <c r="AG247" s="12">
        <f>'data convert'!AG247</f>
        <v>17.969565217391303</v>
      </c>
      <c r="AH247" s="12">
        <f>'data convert'!AH247</f>
        <v>0.56000000000000005</v>
      </c>
      <c r="AI247" s="12">
        <f>'data convert'!AI247</f>
        <v>1.3</v>
      </c>
      <c r="AJ247" s="12">
        <f>'data convert'!AJ247</f>
        <v>17.560465116279069</v>
      </c>
      <c r="AK247" s="12">
        <f>'data convert'!AK247</f>
        <v>25.245833333333334</v>
      </c>
      <c r="AL247" s="12">
        <f>'data convert'!AL247</f>
        <v>0.81276595744680857</v>
      </c>
      <c r="AM247" s="12">
        <f>'data convert'!AM247</f>
        <v>42.724390243902434</v>
      </c>
      <c r="AN247" s="12">
        <f>'data convert'!AN247</f>
        <v>7.5744186046511626</v>
      </c>
      <c r="AO247" s="12">
        <f>'data convert'!AO247</f>
        <v>1.5034482758620691</v>
      </c>
      <c r="AP247" s="12">
        <f>'data convert'!AP247</f>
        <v>26.377586206896549</v>
      </c>
      <c r="AQ247" s="12">
        <f>'data convert'!AQ247</f>
        <v>9.7175438596491244</v>
      </c>
      <c r="AR247" s="12">
        <f>'data convert'!AR247</f>
        <v>9.8892307692307728</v>
      </c>
      <c r="AS247" s="12">
        <f>'data convert'!AS247</f>
        <v>12.863492063492064</v>
      </c>
      <c r="AT247" s="12">
        <f>'data convert'!AT247</f>
        <v>12.6875</v>
      </c>
      <c r="AU247" s="12">
        <f>'data convert'!AU247</f>
        <v>24</v>
      </c>
      <c r="AV247" s="12">
        <f>'data convert'!AV247</f>
        <v>20</v>
      </c>
      <c r="AW247" s="12">
        <f>'data convert'!AW247</f>
        <v>5.2253968253968255</v>
      </c>
      <c r="AX247" s="12">
        <f>'data convert'!AX247</f>
        <v>0.92539682539682533</v>
      </c>
      <c r="AY247" s="12">
        <f>'data convert'!AY247</f>
        <v>2.6051724137931038</v>
      </c>
      <c r="AZ247" s="12">
        <f>'data convert'!AZ247</f>
        <v>16.108333333333334</v>
      </c>
      <c r="BA247" s="12">
        <f>'data convert'!BA247</f>
        <v>3.8542372881355935</v>
      </c>
      <c r="BB247" s="12">
        <f>'data convert'!BB247</f>
        <v>7.1387096774193548</v>
      </c>
      <c r="BC247" s="12">
        <f>'data convert'!BC247</f>
        <v>19.659016393442624</v>
      </c>
      <c r="BD247" s="12">
        <f>'data convert'!BD247</f>
        <v>59.598360655737714</v>
      </c>
      <c r="BE247" s="12">
        <f>'data convert'!BE247</f>
        <v>14.6</v>
      </c>
      <c r="BF247" s="12">
        <f>'data convert'!BF247</f>
        <v>5.5</v>
      </c>
      <c r="BG247" s="12">
        <f>'data convert'!BG247</f>
        <v>6.1</v>
      </c>
      <c r="BH247" s="12">
        <f>'data convert'!BH247</f>
        <v>7.7</v>
      </c>
      <c r="BI247" s="12">
        <f>'data convert'!BI247</f>
        <v>14.9</v>
      </c>
      <c r="BJ247" s="12">
        <f>'data convert'!BJ247</f>
        <v>38</v>
      </c>
      <c r="BK247" s="12">
        <f>'data convert'!BK247</f>
        <v>48.5</v>
      </c>
      <c r="BL247" s="12">
        <f>'data convert'!BL247</f>
        <v>25.8</v>
      </c>
      <c r="BM247" s="12">
        <f>'data convert'!BM247</f>
        <v>31.6</v>
      </c>
      <c r="BN247" s="12">
        <f>'data convert'!BN247</f>
        <v>78</v>
      </c>
      <c r="BO247" s="12">
        <f>'data convert'!BO247</f>
        <v>14.059999999999995</v>
      </c>
      <c r="BP247" s="12">
        <f>'data convert'!BP247</f>
        <v>5.26</v>
      </c>
      <c r="BQ247" s="12">
        <f>'data convert'!BQ247</f>
        <v>36.400000000000006</v>
      </c>
      <c r="BR247" s="12">
        <f>'data convert'!BR247</f>
        <v>8.3199999999999985</v>
      </c>
      <c r="BS247" s="12">
        <f>'data convert'!BS247</f>
        <v>24.129999999999995</v>
      </c>
      <c r="BV247" s="14">
        <f t="shared" si="960"/>
        <v>17.377802335344118</v>
      </c>
      <c r="BX247" s="12">
        <f t="shared" si="961"/>
        <v>16.715588286704264</v>
      </c>
      <c r="BY247" s="12">
        <f t="shared" si="962"/>
        <v>17.510213275223659</v>
      </c>
      <c r="BZ247" s="12">
        <f t="shared" si="963"/>
        <v>17.830970660310502</v>
      </c>
      <c r="CA247" s="13"/>
      <c r="CB247" s="12">
        <f t="shared" si="964"/>
        <v>10.617147123680155</v>
      </c>
      <c r="CC247" s="12">
        <f t="shared" si="965"/>
        <v>10.622420714572462</v>
      </c>
      <c r="CD247" s="12">
        <f t="shared" si="966"/>
        <v>35.008274980330448</v>
      </c>
      <c r="CF247" s="12">
        <f t="shared" si="967"/>
        <v>7.4372093023255808</v>
      </c>
      <c r="CG247" s="12">
        <f t="shared" si="968"/>
        <v>17.917198286722094</v>
      </c>
      <c r="CH247" s="12">
        <f t="shared" si="969"/>
        <v>26.621331981068284</v>
      </c>
      <c r="CJ247" s="12">
        <f t="shared" si="970"/>
        <v>16.058986755208789</v>
      </c>
      <c r="CK247" s="12">
        <f t="shared" si="971"/>
        <v>16.631212695940416</v>
      </c>
      <c r="CL247" s="12">
        <f t="shared" si="972"/>
        <v>19.775722767970322</v>
      </c>
      <c r="CM247" s="13"/>
      <c r="CN247" s="12">
        <f t="shared" si="973"/>
        <v>-3.8106892681878368</v>
      </c>
      <c r="CO247" s="12">
        <f t="shared" si="974"/>
        <v>0.76195445962827735</v>
      </c>
      <c r="CP247" s="12">
        <f t="shared" si="975"/>
        <v>2.607742430380283</v>
      </c>
      <c r="CR247" s="12">
        <f t="shared" si="976"/>
        <v>-38.903971176572178</v>
      </c>
      <c r="CS247" s="12">
        <f t="shared" si="977"/>
        <v>-38.873624468797857</v>
      </c>
      <c r="CT247" s="12">
        <f t="shared" si="978"/>
        <v>101.45398310307809</v>
      </c>
      <c r="CV247" s="12">
        <f t="shared" si="979"/>
        <v>-57.202820248454003</v>
      </c>
      <c r="CW247" s="12">
        <f t="shared" si="980"/>
        <v>3.1039365103199339</v>
      </c>
      <c r="CX247" s="12">
        <f t="shared" si="981"/>
        <v>53.191591591095886</v>
      </c>
      <c r="CZ247" s="12">
        <f t="shared" si="982"/>
        <v>-7.5890814884747249</v>
      </c>
      <c r="DA247" s="12">
        <f t="shared" si="983"/>
        <v>-4.2962258690515691</v>
      </c>
      <c r="DB247" s="12">
        <f t="shared" si="984"/>
        <v>13.798755368215668</v>
      </c>
      <c r="DC247" s="13"/>
      <c r="DD247" s="12">
        <f t="shared" si="985"/>
        <v>16.715588286704264</v>
      </c>
      <c r="DE247" s="12">
        <f t="shared" si="959"/>
        <v>17.510213275223659</v>
      </c>
      <c r="DF247" s="12">
        <f t="shared" si="986"/>
        <v>17.830970660310502</v>
      </c>
      <c r="DH247" s="12">
        <f t="shared" si="987"/>
        <v>-36.483556895660477</v>
      </c>
      <c r="DI247" s="12">
        <f t="shared" si="988"/>
        <v>-36.452007955821486</v>
      </c>
      <c r="DJ247" s="12">
        <f t="shared" si="989"/>
        <v>109.43489621706199</v>
      </c>
      <c r="DL247" s="12">
        <f t="shared" si="990"/>
        <v>-57.526449361704969</v>
      </c>
      <c r="DM247" s="12">
        <f t="shared" si="991"/>
        <v>2.3242721553500689</v>
      </c>
      <c r="DN247" s="12">
        <f t="shared" si="995"/>
        <v>52.033168086744773</v>
      </c>
      <c r="DP247" s="12">
        <f t="shared" si="992"/>
        <v>-9.9376749525247465</v>
      </c>
      <c r="DQ247" s="12">
        <f t="shared" si="993"/>
        <v>-6.7285061886204343</v>
      </c>
      <c r="DR247" s="12">
        <f t="shared" si="994"/>
        <v>10.906596980660137</v>
      </c>
    </row>
    <row r="248" spans="1:122" s="12" customFormat="1" ht="15.75" x14ac:dyDescent="0.25">
      <c r="A248" s="21" t="str">
        <f>'data convert'!A248</f>
        <v>May</v>
      </c>
      <c r="B248" s="12">
        <f>'data convert'!B248</f>
        <v>20.84</v>
      </c>
      <c r="C248" s="12">
        <f>'data convert'!C248</f>
        <v>108.05</v>
      </c>
      <c r="D248" s="12">
        <f>'data convert'!D248</f>
        <v>0</v>
      </c>
      <c r="E248" s="12">
        <f>'data convert'!E248</f>
        <v>21.7</v>
      </c>
      <c r="F248" s="12">
        <f>'data convert'!F248</f>
        <v>24.2</v>
      </c>
      <c r="G248" s="12">
        <f>'data convert'!G248</f>
        <v>105.1</v>
      </c>
      <c r="H248" s="12">
        <f>'data convert'!H248</f>
        <v>41.26</v>
      </c>
      <c r="I248" s="12">
        <f>'data convert'!I248</f>
        <v>61.48</v>
      </c>
      <c r="J248" s="12">
        <f>'data convert'!J248</f>
        <v>20.8</v>
      </c>
      <c r="K248" s="12">
        <f>'data convert'!K248</f>
        <v>107.58</v>
      </c>
      <c r="L248" s="12">
        <f>'data convert'!L248</f>
        <v>54.054545454545455</v>
      </c>
      <c r="M248" s="12">
        <f>'data convert'!M248</f>
        <v>43.72</v>
      </c>
      <c r="N248" s="12">
        <f>'data convert'!N248</f>
        <v>35.588888888888889</v>
      </c>
      <c r="O248" s="12">
        <f>'data convert'!O248</f>
        <v>8.23</v>
      </c>
      <c r="P248" s="12">
        <f>'data convert'!P248</f>
        <v>0.08</v>
      </c>
      <c r="Q248" s="12">
        <f>'data convert'!Q248</f>
        <v>32.11</v>
      </c>
      <c r="R248" s="12">
        <f>'data convert'!R248</f>
        <v>11.444444444444445</v>
      </c>
      <c r="S248" s="12">
        <f>'data convert'!S248</f>
        <v>15.82</v>
      </c>
      <c r="T248" s="12">
        <f>'data convert'!T248</f>
        <v>12.762068965517242</v>
      </c>
      <c r="U248" s="12">
        <f>'data convert'!U248</f>
        <v>27.589189189189188</v>
      </c>
      <c r="V248" s="12">
        <f>'data convert'!V248</f>
        <v>38.972499999999997</v>
      </c>
      <c r="W248" s="12">
        <f>'data convert'!W248</f>
        <v>15.661904761904761</v>
      </c>
      <c r="X248" s="12">
        <f>'data convert'!X248</f>
        <v>8.713953488372093</v>
      </c>
      <c r="Y248" s="12">
        <f>'data convert'!Y248</f>
        <v>53.955102040816328</v>
      </c>
      <c r="Z248" s="12">
        <f>'data convert'!Z248</f>
        <v>26.595918367346943</v>
      </c>
      <c r="AA248" s="12">
        <f>'data convert'!AA248</f>
        <v>5.7215686274509796</v>
      </c>
      <c r="AB248" s="12">
        <f>'data convert'!AB248</f>
        <v>29.866666666666667</v>
      </c>
      <c r="AC248" s="12">
        <f>'data convert'!AC248</f>
        <v>44.049056603773593</v>
      </c>
      <c r="AD248" s="12">
        <f>'data convert'!AD248</f>
        <v>84.392452830188688</v>
      </c>
      <c r="AE248" s="12">
        <f>'data convert'!AE248</f>
        <v>7.2607843137254902</v>
      </c>
      <c r="AF248" s="12">
        <f>'data convert'!AF248</f>
        <v>23.054347826086957</v>
      </c>
      <c r="AG248" s="12">
        <f>'data convert'!AG248</f>
        <v>29.510869565217391</v>
      </c>
      <c r="AH248" s="12">
        <f>'data convert'!AH248</f>
        <v>17.126666666666669</v>
      </c>
      <c r="AI248" s="12">
        <f>'data convert'!AI248</f>
        <v>0</v>
      </c>
      <c r="AJ248" s="12">
        <f>'data convert'!AJ248</f>
        <v>23.83953488372093</v>
      </c>
      <c r="AK248" s="12">
        <f>'data convert'!AK248</f>
        <v>23.395833333333339</v>
      </c>
      <c r="AL248" s="12">
        <f>'data convert'!AL248</f>
        <v>29.680851063829788</v>
      </c>
      <c r="AM248" s="12">
        <f>'data convert'!AM248</f>
        <v>17.392682926829266</v>
      </c>
      <c r="AN248" s="12">
        <f>'data convert'!AN248</f>
        <v>12.832558139534882</v>
      </c>
      <c r="AO248" s="12">
        <f>'data convert'!AO248</f>
        <v>117.08793103448278</v>
      </c>
      <c r="AP248" s="12">
        <f>'data convert'!AP248</f>
        <v>36.755172413793105</v>
      </c>
      <c r="AQ248" s="12">
        <f>'data convert'!AQ248</f>
        <v>42.389473684210522</v>
      </c>
      <c r="AR248" s="12">
        <f>'data convert'!AR248</f>
        <v>21.953846153846158</v>
      </c>
      <c r="AS248" s="12">
        <f>'data convert'!AS248</f>
        <v>6.3158730158730174</v>
      </c>
      <c r="AT248" s="12">
        <f>'data convert'!AT248</f>
        <v>17.339062500000001</v>
      </c>
      <c r="AU248" s="12">
        <f>'data convert'!AU248</f>
        <v>9</v>
      </c>
      <c r="AV248" s="12">
        <f>'data convert'!AV248</f>
        <v>15</v>
      </c>
      <c r="AW248" s="12">
        <f>'data convert'!AW248</f>
        <v>17.874603174603177</v>
      </c>
      <c r="AX248" s="12">
        <f>'data convert'!AX248</f>
        <v>83.501587301587293</v>
      </c>
      <c r="AY248" s="12">
        <f>'data convert'!AY248</f>
        <v>37.684482758620696</v>
      </c>
      <c r="AZ248" s="12">
        <f>'data convert'!AZ248</f>
        <v>3.6933333333333329</v>
      </c>
      <c r="BA248" s="12">
        <f>'data convert'!BA248</f>
        <v>27.010169491525435</v>
      </c>
      <c r="BB248" s="12">
        <f>'data convert'!BB248</f>
        <v>0.98548387096774193</v>
      </c>
      <c r="BC248" s="12">
        <f>'data convert'!BC248</f>
        <v>96.493442622950809</v>
      </c>
      <c r="BD248" s="12">
        <f>'data convert'!BD248</f>
        <v>18.657377049180329</v>
      </c>
      <c r="BE248" s="12">
        <f>'data convert'!BE248</f>
        <v>85.9</v>
      </c>
      <c r="BF248" s="12">
        <f>'data convert'!BF248</f>
        <v>23.9</v>
      </c>
      <c r="BG248" s="12">
        <f>'data convert'!BG248</f>
        <v>5.0999999999999996</v>
      </c>
      <c r="BH248" s="12">
        <f>'data convert'!BH248</f>
        <v>30.4</v>
      </c>
      <c r="BI248" s="12">
        <f>'data convert'!BI248</f>
        <v>27.5</v>
      </c>
      <c r="BJ248" s="12">
        <f>'data convert'!BJ248</f>
        <v>30.2</v>
      </c>
      <c r="BK248" s="12">
        <f>'data convert'!BK248</f>
        <v>15.7</v>
      </c>
      <c r="BL248" s="12">
        <f>'data convert'!BL248</f>
        <v>40.299999999999997</v>
      </c>
      <c r="BM248" s="12">
        <f>'data convert'!BM248</f>
        <v>77</v>
      </c>
      <c r="BN248" s="12">
        <f>'data convert'!BN248</f>
        <v>13</v>
      </c>
      <c r="BO248" s="12">
        <f>'data convert'!BO248</f>
        <v>47.28</v>
      </c>
      <c r="BP248" s="12">
        <f>'data convert'!BP248</f>
        <v>22.27</v>
      </c>
      <c r="BQ248" s="12">
        <f>'data convert'!BQ248</f>
        <v>41.089999999999996</v>
      </c>
      <c r="BR248" s="12">
        <f>'data convert'!BR248</f>
        <v>14.69</v>
      </c>
      <c r="BS248" s="12">
        <f>'data convert'!BS248</f>
        <v>34.829999999999991</v>
      </c>
      <c r="BV248" s="14">
        <f t="shared" si="960"/>
        <v>32.933346106471795</v>
      </c>
      <c r="BX248" s="12">
        <f t="shared" si="961"/>
        <v>25.50516364331115</v>
      </c>
      <c r="BY248" s="12">
        <f t="shared" si="962"/>
        <v>35.641853257867339</v>
      </c>
      <c r="BZ248" s="12">
        <f t="shared" si="963"/>
        <v>35.311152902422002</v>
      </c>
      <c r="CA248" s="13"/>
      <c r="CB248" s="12">
        <f t="shared" si="964"/>
        <v>27.086454382757797</v>
      </c>
      <c r="CC248" s="12">
        <f t="shared" si="965"/>
        <v>36.864953833801692</v>
      </c>
      <c r="CD248" s="12">
        <f t="shared" si="966"/>
        <v>15.872041699449252</v>
      </c>
      <c r="CF248" s="12">
        <f t="shared" si="967"/>
        <v>18.516279069767442</v>
      </c>
      <c r="CG248" s="12">
        <f t="shared" si="968"/>
        <v>46.405465482489291</v>
      </c>
      <c r="CH248" s="12">
        <f t="shared" si="969"/>
        <v>19.702017128690557</v>
      </c>
      <c r="CJ248" s="12">
        <f t="shared" si="970"/>
        <v>39.021826585527407</v>
      </c>
      <c r="CK248" s="12">
        <f t="shared" si="971"/>
        <v>27.53863929626014</v>
      </c>
      <c r="CL248" s="12">
        <f t="shared" si="972"/>
        <v>38.397042730778189</v>
      </c>
      <c r="CM248" s="13"/>
      <c r="CN248" s="12">
        <f t="shared" si="973"/>
        <v>-22.555201160385337</v>
      </c>
      <c r="CO248" s="12">
        <f t="shared" si="974"/>
        <v>8.2242088084189238</v>
      </c>
      <c r="CP248" s="12">
        <f t="shared" si="975"/>
        <v>7.2200583210187057</v>
      </c>
      <c r="CR248" s="12">
        <f t="shared" si="976"/>
        <v>-17.753712923100196</v>
      </c>
      <c r="CS248" s="12">
        <f t="shared" si="977"/>
        <v>11.938075513551565</v>
      </c>
      <c r="CT248" s="12">
        <f t="shared" si="978"/>
        <v>-51.805560090566672</v>
      </c>
      <c r="CV248" s="12">
        <f t="shared" si="979"/>
        <v>-43.776502363576192</v>
      </c>
      <c r="CW248" s="12">
        <f t="shared" si="980"/>
        <v>40.907229203078344</v>
      </c>
      <c r="CX248" s="12">
        <f t="shared" si="981"/>
        <v>-40.176084552735816</v>
      </c>
      <c r="CZ248" s="12">
        <f t="shared" si="982"/>
        <v>18.487281733753598</v>
      </c>
      <c r="DA248" s="12">
        <f t="shared" si="983"/>
        <v>-16.380682341754309</v>
      </c>
      <c r="DB248" s="12">
        <f t="shared" si="984"/>
        <v>16.590165501684968</v>
      </c>
      <c r="DC248" s="13"/>
      <c r="DD248" s="12">
        <f t="shared" si="985"/>
        <v>25.50516364331115</v>
      </c>
      <c r="DE248" s="12">
        <f t="shared" si="959"/>
        <v>35.641853257867339</v>
      </c>
      <c r="DF248" s="12">
        <f t="shared" si="986"/>
        <v>35.311152902422002</v>
      </c>
      <c r="DH248" s="12">
        <f t="shared" si="987"/>
        <v>6.1998847039797296</v>
      </c>
      <c r="DI248" s="12">
        <f t="shared" si="988"/>
        <v>44.539177828289297</v>
      </c>
      <c r="DJ248" s="12">
        <f t="shared" si="989"/>
        <v>-37.769300674094012</v>
      </c>
      <c r="DL248" s="12">
        <f t="shared" si="990"/>
        <v>-48.049056439902479</v>
      </c>
      <c r="DM248" s="12">
        <f t="shared" si="991"/>
        <v>30.199361819789956</v>
      </c>
      <c r="DN248" s="12">
        <f t="shared" si="995"/>
        <v>-44.722242734834033</v>
      </c>
      <c r="DP248" s="12">
        <f t="shared" si="992"/>
        <v>10.508503342724019</v>
      </c>
      <c r="DQ248" s="12">
        <f t="shared" si="993"/>
        <v>-22.011497692075476</v>
      </c>
      <c r="DR248" s="12">
        <f t="shared" si="994"/>
        <v>8.7391364334199508</v>
      </c>
    </row>
    <row r="249" spans="1:122" s="12" customFormat="1" ht="15.75" x14ac:dyDescent="0.25">
      <c r="A249" s="21" t="str">
        <f>'data convert'!A249</f>
        <v>Jun</v>
      </c>
      <c r="B249" s="12">
        <f>'data convert'!B249</f>
        <v>148.84</v>
      </c>
      <c r="C249" s="12">
        <f>'data convert'!C249</f>
        <v>37.950000000000003</v>
      </c>
      <c r="D249" s="12">
        <f>'data convert'!D249</f>
        <v>86.65</v>
      </c>
      <c r="E249" s="12">
        <f>'data convert'!E249</f>
        <v>132</v>
      </c>
      <c r="F249" s="12">
        <f>'data convert'!F249</f>
        <v>209.2</v>
      </c>
      <c r="G249" s="12">
        <f>'data convert'!G249</f>
        <v>76.25</v>
      </c>
      <c r="H249" s="12">
        <f>'data convert'!H249</f>
        <v>100.01</v>
      </c>
      <c r="I249" s="12">
        <f>'data convert'!I249</f>
        <v>48.34</v>
      </c>
      <c r="J249" s="12">
        <f>'data convert'!J249</f>
        <v>140.11666666666667</v>
      </c>
      <c r="K249" s="12">
        <f>'data convert'!K249</f>
        <v>221.92</v>
      </c>
      <c r="L249" s="12">
        <f>'data convert'!L249</f>
        <v>152.45454545454547</v>
      </c>
      <c r="M249" s="12">
        <f>'data convert'!M249</f>
        <v>137.44</v>
      </c>
      <c r="N249" s="12">
        <f>'data convert'!N249</f>
        <v>183</v>
      </c>
      <c r="O249" s="12">
        <f>'data convert'!O249</f>
        <v>61.45</v>
      </c>
      <c r="P249" s="12">
        <f>'data convert'!P249</f>
        <v>126.43</v>
      </c>
      <c r="Q249" s="12">
        <f>'data convert'!Q249</f>
        <v>75.2</v>
      </c>
      <c r="R249" s="12">
        <f>'data convert'!R249</f>
        <v>63.7</v>
      </c>
      <c r="S249" s="12">
        <f>'data convert'!S249</f>
        <v>87.28</v>
      </c>
      <c r="T249" s="12">
        <f>'data convert'!T249</f>
        <v>62.210344827586191</v>
      </c>
      <c r="U249" s="12">
        <f>'data convert'!U249</f>
        <v>68.640540540540542</v>
      </c>
      <c r="V249" s="12">
        <f>'data convert'!V249</f>
        <v>65.912499999999994</v>
      </c>
      <c r="W249" s="12">
        <f>'data convert'!W249</f>
        <v>59.485714285714302</v>
      </c>
      <c r="X249" s="12">
        <f>'data convert'!X249</f>
        <v>97.206976744186079</v>
      </c>
      <c r="Y249" s="12">
        <f>'data convert'!Y249</f>
        <v>114.16326530612245</v>
      </c>
      <c r="Z249" s="12">
        <f>'data convert'!Z249</f>
        <v>51.087755102040809</v>
      </c>
      <c r="AA249" s="12">
        <f>'data convert'!AA249</f>
        <v>83.052941176470597</v>
      </c>
      <c r="AB249" s="12">
        <f>'data convert'!AB249</f>
        <v>181.92941176470592</v>
      </c>
      <c r="AC249" s="12">
        <f>'data convert'!AC249</f>
        <v>82.394339622641525</v>
      </c>
      <c r="AD249" s="12">
        <f>'data convert'!AD249</f>
        <v>106.00188679245282</v>
      </c>
      <c r="AE249" s="12">
        <f>'data convert'!AE249</f>
        <v>106.41176470588238</v>
      </c>
      <c r="AF249" s="12">
        <f>'data convert'!AF249</f>
        <v>168.68913043478264</v>
      </c>
      <c r="AG249" s="12">
        <f>'data convert'!AG249</f>
        <v>65.436956521739134</v>
      </c>
      <c r="AH249" s="12">
        <f>'data convert'!AH249</f>
        <v>155.85777777777776</v>
      </c>
      <c r="AI249" s="12">
        <f>'data convert'!AI249</f>
        <v>44.906666666666666</v>
      </c>
      <c r="AJ249" s="12">
        <f>'data convert'!AJ249</f>
        <v>109.67441860465117</v>
      </c>
      <c r="AK249" s="12">
        <f>'data convert'!AK249</f>
        <v>80.587500000000006</v>
      </c>
      <c r="AL249" s="12">
        <f>'data convert'!AL249</f>
        <v>107.19148936170215</v>
      </c>
      <c r="AM249" s="12">
        <f>'data convert'!AM249</f>
        <v>64.458536585365835</v>
      </c>
      <c r="AN249" s="12">
        <f>'data convert'!AN249</f>
        <v>84.132558139534893</v>
      </c>
      <c r="AO249" s="12">
        <f>'data convert'!AO249</f>
        <v>175.02068965517239</v>
      </c>
      <c r="AP249" s="12">
        <f>'data convert'!AP249</f>
        <v>188.29482758620688</v>
      </c>
      <c r="AQ249" s="12">
        <f>'data convert'!AQ249</f>
        <v>57.321052631578915</v>
      </c>
      <c r="AR249" s="12">
        <f>'data convert'!AR249</f>
        <v>15.129230769230771</v>
      </c>
      <c r="AS249" s="12">
        <f>'data convert'!AS249</f>
        <v>56.211111111111109</v>
      </c>
      <c r="AT249" s="12">
        <f>'data convert'!AT249</f>
        <v>90.462500000000006</v>
      </c>
      <c r="AU249" s="12">
        <f>'data convert'!AU249</f>
        <v>119</v>
      </c>
      <c r="AV249" s="12">
        <f>'data convert'!AV249</f>
        <v>73</v>
      </c>
      <c r="AW249" s="12">
        <f>'data convert'!AW249</f>
        <v>84.484126984126988</v>
      </c>
      <c r="AX249" s="12">
        <f>'data convert'!AX249</f>
        <v>77.571428571428569</v>
      </c>
      <c r="AY249" s="12">
        <f>'data convert'!AY249</f>
        <v>147.2844827586207</v>
      </c>
      <c r="AZ249" s="12">
        <f>'data convert'!AZ249</f>
        <v>64.62166666666667</v>
      </c>
      <c r="BA249" s="12">
        <f>'data convert'!BA249</f>
        <v>74.774576271186419</v>
      </c>
      <c r="BB249" s="12">
        <f>'data convert'!BB249</f>
        <v>44.370967741935459</v>
      </c>
      <c r="BC249" s="12">
        <f>'data convert'!BC249</f>
        <v>55.511475409836073</v>
      </c>
      <c r="BD249" s="12">
        <f>'data convert'!BD249</f>
        <v>59.563934426229515</v>
      </c>
      <c r="BE249" s="12">
        <f>'data convert'!BE249</f>
        <v>97.1</v>
      </c>
      <c r="BF249" s="12">
        <f>'data convert'!BF249</f>
        <v>237.3</v>
      </c>
      <c r="BG249" s="12">
        <f>'data convert'!BG249</f>
        <v>62.2</v>
      </c>
      <c r="BH249" s="12">
        <f>'data convert'!BH249</f>
        <v>98.8</v>
      </c>
      <c r="BI249" s="12">
        <f>'data convert'!BI249</f>
        <v>117.9</v>
      </c>
      <c r="BJ249" s="12">
        <f>'data convert'!BJ249</f>
        <v>72.7</v>
      </c>
      <c r="BK249" s="12">
        <f>'data convert'!BK249</f>
        <v>97.5</v>
      </c>
      <c r="BL249" s="12">
        <f>'data convert'!BL249</f>
        <v>112.7</v>
      </c>
      <c r="BM249" s="12">
        <f>'data convert'!BM249</f>
        <v>42.6</v>
      </c>
      <c r="BN249" s="12">
        <f>'data convert'!BN249</f>
        <v>65</v>
      </c>
      <c r="BO249" s="12">
        <f>'data convert'!BO249</f>
        <v>171.93999999999994</v>
      </c>
      <c r="BP249" s="12">
        <f>'data convert'!BP249</f>
        <v>202.19</v>
      </c>
      <c r="BQ249" s="12">
        <f>'data convert'!BQ249</f>
        <v>143.82999999999998</v>
      </c>
      <c r="BR249" s="12">
        <f>'data convert'!BR249</f>
        <v>104.00999999999999</v>
      </c>
      <c r="BS249" s="12">
        <f>'data convert'!BS249</f>
        <v>145.65</v>
      </c>
      <c r="BV249" s="14">
        <f t="shared" si="960"/>
        <v>102.88151082378724</v>
      </c>
      <c r="BX249" s="12">
        <f t="shared" si="961"/>
        <v>100.36497075969982</v>
      </c>
      <c r="BY249" s="12">
        <f t="shared" si="962"/>
        <v>114.93914506347849</v>
      </c>
      <c r="BZ249" s="12">
        <f t="shared" si="963"/>
        <v>98.201641655028027</v>
      </c>
      <c r="CA249" s="13"/>
      <c r="CB249" s="12">
        <f t="shared" si="964"/>
        <v>116.72241988435522</v>
      </c>
      <c r="CC249" s="12">
        <f t="shared" si="965"/>
        <v>94.792914492171832</v>
      </c>
      <c r="CD249" s="12">
        <f t="shared" si="966"/>
        <v>62.257376081825321</v>
      </c>
      <c r="CF249" s="12">
        <f t="shared" si="967"/>
        <v>146.66627906976743</v>
      </c>
      <c r="CG249" s="12">
        <f t="shared" si="968"/>
        <v>106.00857709750566</v>
      </c>
      <c r="CH249" s="12">
        <f t="shared" si="969"/>
        <v>109.2791413116971</v>
      </c>
      <c r="CJ249" s="12">
        <f t="shared" si="970"/>
        <v>91.491459929575413</v>
      </c>
      <c r="CK249" s="12">
        <f t="shared" si="971"/>
        <v>95.013407907494582</v>
      </c>
      <c r="CL249" s="12">
        <f t="shared" si="972"/>
        <v>109.25393842696887</v>
      </c>
      <c r="CM249" s="13"/>
      <c r="CN249" s="12">
        <f t="shared" si="973"/>
        <v>-2.4460566762065601</v>
      </c>
      <c r="CO249" s="12">
        <f t="shared" si="974"/>
        <v>11.719923378986195</v>
      </c>
      <c r="CP249" s="12">
        <f t="shared" si="975"/>
        <v>-4.5487951443236172</v>
      </c>
      <c r="CR249" s="12">
        <f t="shared" si="976"/>
        <v>13.45325214389039</v>
      </c>
      <c r="CS249" s="12">
        <f t="shared" si="977"/>
        <v>-7.8620504956127073</v>
      </c>
      <c r="CT249" s="12">
        <f t="shared" si="978"/>
        <v>-39.486331816745839</v>
      </c>
      <c r="CV249" s="12">
        <f t="shared" si="979"/>
        <v>42.558442129581081</v>
      </c>
      <c r="CW249" s="12">
        <f t="shared" si="980"/>
        <v>3.0394832353058892</v>
      </c>
      <c r="CX249" s="12">
        <f t="shared" si="981"/>
        <v>6.2184453131404336</v>
      </c>
      <c r="CZ249" s="12">
        <f t="shared" si="982"/>
        <v>-11.071037743332139</v>
      </c>
      <c r="DA249" s="12">
        <f t="shared" si="983"/>
        <v>-7.647732671586577</v>
      </c>
      <c r="DB249" s="12">
        <f t="shared" si="984"/>
        <v>6.193948312147322</v>
      </c>
      <c r="DC249" s="13"/>
      <c r="DD249" s="12">
        <f t="shared" si="985"/>
        <v>100.36497075969982</v>
      </c>
      <c r="DE249" s="12">
        <f t="shared" si="959"/>
        <v>114.93914506347849</v>
      </c>
      <c r="DF249" s="12">
        <f t="shared" si="986"/>
        <v>98.201641655028027</v>
      </c>
      <c r="DH249" s="12">
        <f t="shared" si="987"/>
        <v>16.297966313186546</v>
      </c>
      <c r="DI249" s="12">
        <f t="shared" si="988"/>
        <v>-5.551793843360902</v>
      </c>
      <c r="DJ249" s="12">
        <f t="shared" si="989"/>
        <v>-37.969018861285889</v>
      </c>
      <c r="DL249" s="12">
        <f t="shared" si="990"/>
        <v>27.603419173482369</v>
      </c>
      <c r="DM249" s="12">
        <f t="shared" si="991"/>
        <v>-7.7698228580355817</v>
      </c>
      <c r="DN249" s="12">
        <f t="shared" si="995"/>
        <v>-4.924348226755547</v>
      </c>
      <c r="DP249" s="12">
        <f t="shared" si="992"/>
        <v>-6.8330647149716413</v>
      </c>
      <c r="DQ249" s="12">
        <f t="shared" si="993"/>
        <v>-3.2466196020768909</v>
      </c>
      <c r="DR249" s="12">
        <f t="shared" si="994"/>
        <v>11.254696546485846</v>
      </c>
    </row>
    <row r="250" spans="1:122" s="12" customFormat="1" ht="15.75" x14ac:dyDescent="0.25">
      <c r="A250" s="21" t="str">
        <f>'data convert'!A250</f>
        <v>Jul</v>
      </c>
      <c r="B250" s="12">
        <f>'data convert'!B250</f>
        <v>225.3</v>
      </c>
      <c r="C250" s="12">
        <f>'data convert'!C250</f>
        <v>155.35</v>
      </c>
      <c r="D250" s="12">
        <f>'data convert'!D250</f>
        <v>228.15</v>
      </c>
      <c r="E250" s="12">
        <f>'data convert'!E250</f>
        <v>193.5</v>
      </c>
      <c r="F250" s="12">
        <f>'data convert'!F250</f>
        <v>202.7</v>
      </c>
      <c r="G250" s="12">
        <f>'data convert'!G250</f>
        <v>347.6</v>
      </c>
      <c r="H250" s="12">
        <f>'data convert'!H250</f>
        <v>236.04</v>
      </c>
      <c r="I250" s="12">
        <f>'data convert'!I250</f>
        <v>129.01</v>
      </c>
      <c r="J250" s="12">
        <f>'data convert'!J250</f>
        <v>116.71666666666668</v>
      </c>
      <c r="K250" s="12">
        <f>'data convert'!K250</f>
        <v>335.66</v>
      </c>
      <c r="L250" s="12">
        <f>'data convert'!L250</f>
        <v>243.03636363636363</v>
      </c>
      <c r="M250" s="12">
        <f>'data convert'!M250</f>
        <v>149.03</v>
      </c>
      <c r="N250" s="12">
        <f>'data convert'!N250</f>
        <v>72.322222222222237</v>
      </c>
      <c r="O250" s="12">
        <f>'data convert'!O250</f>
        <v>191.72</v>
      </c>
      <c r="P250" s="12">
        <f>'data convert'!P250</f>
        <v>191.31</v>
      </c>
      <c r="Q250" s="12">
        <f>'data convert'!Q250</f>
        <v>115.68</v>
      </c>
      <c r="R250" s="12">
        <f>'data convert'!R250</f>
        <v>236.32222222222219</v>
      </c>
      <c r="S250" s="12">
        <f>'data convert'!S250</f>
        <v>148.05000000000001</v>
      </c>
      <c r="T250" s="12">
        <f>'data convert'!T250</f>
        <v>105.11379310344827</v>
      </c>
      <c r="U250" s="12">
        <f>'data convert'!U250</f>
        <v>132.81891891891891</v>
      </c>
      <c r="V250" s="12">
        <f>'data convert'!V250</f>
        <v>19.440000000000001</v>
      </c>
      <c r="W250" s="12">
        <f>'data convert'!W250</f>
        <v>38.721428571428575</v>
      </c>
      <c r="X250" s="12">
        <f>'data convert'!X250</f>
        <v>97.172093023255783</v>
      </c>
      <c r="Y250" s="12">
        <f>'data convert'!Y250</f>
        <v>85.036734693877548</v>
      </c>
      <c r="Z250" s="12">
        <f>'data convert'!Z250</f>
        <v>306.46326530612242</v>
      </c>
      <c r="AA250" s="12">
        <f>'data convert'!AA250</f>
        <v>171.95294117647055</v>
      </c>
      <c r="AB250" s="12">
        <f>'data convert'!AB250</f>
        <v>106.42352941176472</v>
      </c>
      <c r="AC250" s="12">
        <f>'data convert'!AC250</f>
        <v>162.90943396226416</v>
      </c>
      <c r="AD250" s="12">
        <f>'data convert'!AD250</f>
        <v>76.70754716981132</v>
      </c>
      <c r="AE250" s="12">
        <f>'data convert'!AE250</f>
        <v>71.54117647058824</v>
      </c>
      <c r="AF250" s="12">
        <f>'data convert'!AF250</f>
        <v>80.841304347826082</v>
      </c>
      <c r="AG250" s="12">
        <f>'data convert'!AG250</f>
        <v>223.30869565217384</v>
      </c>
      <c r="AH250" s="12">
        <f>'data convert'!AH250</f>
        <v>145.91777777777781</v>
      </c>
      <c r="AI250" s="12">
        <f>'data convert'!AI250</f>
        <v>254.74</v>
      </c>
      <c r="AJ250" s="12">
        <f>'data convert'!AJ250</f>
        <v>106.13953488372091</v>
      </c>
      <c r="AK250" s="12">
        <f>'data convert'!AK250</f>
        <v>84.206249999999997</v>
      </c>
      <c r="AL250" s="12">
        <f>'data convert'!AL250</f>
        <v>88.25744680851065</v>
      </c>
      <c r="AM250" s="12">
        <f>'data convert'!AM250</f>
        <v>215.51951219512193</v>
      </c>
      <c r="AN250" s="12">
        <f>'data convert'!AN250</f>
        <v>248.39534883720935</v>
      </c>
      <c r="AO250" s="12">
        <f>'data convert'!AO250</f>
        <v>81.646551724137936</v>
      </c>
      <c r="AP250" s="12">
        <f>'data convert'!AP250</f>
        <v>160.37758620689652</v>
      </c>
      <c r="AQ250" s="12">
        <f>'data convert'!AQ250</f>
        <v>79.310526315789488</v>
      </c>
      <c r="AR250" s="12">
        <f>'data convert'!AR250</f>
        <v>124.91692307692304</v>
      </c>
      <c r="AS250" s="12">
        <f>'data convert'!AS250</f>
        <v>56.490476190476201</v>
      </c>
      <c r="AT250" s="12">
        <f>'data convert'!AT250</f>
        <v>143.09375</v>
      </c>
      <c r="AU250" s="12">
        <f>'data convert'!AU250</f>
        <v>84</v>
      </c>
      <c r="AV250" s="12">
        <f>'data convert'!AV250</f>
        <v>98</v>
      </c>
      <c r="AW250" s="12">
        <f>'data convert'!AW250</f>
        <v>154.89682539682542</v>
      </c>
      <c r="AX250" s="12">
        <f>'data convert'!AX250</f>
        <v>70.438095238095244</v>
      </c>
      <c r="AY250" s="12">
        <f>'data convert'!AY250</f>
        <v>126.12068965517244</v>
      </c>
      <c r="AZ250" s="12">
        <f>'data convert'!AZ250</f>
        <v>34.405000000000001</v>
      </c>
      <c r="BA250" s="12">
        <f>'data convert'!BA250</f>
        <v>73.303389830508479</v>
      </c>
      <c r="BB250" s="12">
        <f>'data convert'!BB250</f>
        <v>113.8758064516129</v>
      </c>
      <c r="BC250" s="12">
        <f>'data convert'!BC250</f>
        <v>127.27704918032786</v>
      </c>
      <c r="BD250" s="12">
        <f>'data convert'!BD250</f>
        <v>191.04426229508201</v>
      </c>
      <c r="BE250" s="12">
        <f>'data convert'!BE250</f>
        <v>47.4</v>
      </c>
      <c r="BF250" s="12">
        <f>'data convert'!BF250</f>
        <v>84.5</v>
      </c>
      <c r="BG250" s="12">
        <f>'data convert'!BG250</f>
        <v>102.9</v>
      </c>
      <c r="BH250" s="12">
        <f>'data convert'!BH250</f>
        <v>45</v>
      </c>
      <c r="BI250" s="12">
        <f>'data convert'!BI250</f>
        <v>247.3</v>
      </c>
      <c r="BJ250" s="12">
        <f>'data convert'!BJ250</f>
        <v>201.6</v>
      </c>
      <c r="BK250" s="12">
        <f>'data convert'!BK250</f>
        <v>143.80000000000001</v>
      </c>
      <c r="BL250" s="12">
        <f>'data convert'!BL250</f>
        <v>192.9</v>
      </c>
      <c r="BM250" s="12">
        <f>'data convert'!BM250</f>
        <v>104.1</v>
      </c>
      <c r="BN250" s="12">
        <f>'data convert'!BN250</f>
        <v>47</v>
      </c>
      <c r="BO250" s="12">
        <f>'data convert'!BO250</f>
        <v>221.23000000000002</v>
      </c>
      <c r="BP250" s="12">
        <f>'data convert'!BP250</f>
        <v>59.72</v>
      </c>
      <c r="BQ250" s="12">
        <f>'data convert'!BQ250</f>
        <v>74.940000000000012</v>
      </c>
      <c r="BR250" s="12">
        <f>'data convert'!BR250</f>
        <v>94.21</v>
      </c>
      <c r="BS250" s="12">
        <f>'data convert'!BS250</f>
        <v>290.09999999999991</v>
      </c>
      <c r="BV250" s="14">
        <f t="shared" si="960"/>
        <v>143.0717305517087</v>
      </c>
      <c r="BX250" s="12">
        <f t="shared" si="961"/>
        <v>132.32589677510913</v>
      </c>
      <c r="BY250" s="12">
        <f t="shared" si="962"/>
        <v>162.94225397338835</v>
      </c>
      <c r="BZ250" s="12">
        <f t="shared" si="963"/>
        <v>140.44621878816778</v>
      </c>
      <c r="CA250" s="13"/>
      <c r="CB250" s="12">
        <f t="shared" si="964"/>
        <v>137.39721489842367</v>
      </c>
      <c r="CC250" s="12">
        <f t="shared" si="965"/>
        <v>125.58344038538741</v>
      </c>
      <c r="CD250" s="12">
        <f t="shared" si="966"/>
        <v>123.01882966168371</v>
      </c>
      <c r="CF250" s="12">
        <f t="shared" si="967"/>
        <v>225.54767441860469</v>
      </c>
      <c r="CG250" s="12">
        <f t="shared" si="968"/>
        <v>147.31831443688586</v>
      </c>
      <c r="CH250" s="12">
        <f t="shared" si="969"/>
        <v>147.29121027721433</v>
      </c>
      <c r="CJ250" s="12">
        <f t="shared" si="970"/>
        <v>146.58504144506784</v>
      </c>
      <c r="CK250" s="12">
        <f t="shared" si="971"/>
        <v>139.90159149509535</v>
      </c>
      <c r="CL250" s="12">
        <f t="shared" si="972"/>
        <v>136.01153433164376</v>
      </c>
      <c r="CM250" s="13"/>
      <c r="CN250" s="12">
        <f t="shared" si="973"/>
        <v>-7.510801564475261</v>
      </c>
      <c r="CO250" s="12">
        <f t="shared" si="974"/>
        <v>13.888504280374301</v>
      </c>
      <c r="CP250" s="12">
        <f t="shared" si="975"/>
        <v>-1.8351017027727963</v>
      </c>
      <c r="CR250" s="12">
        <f t="shared" si="976"/>
        <v>-3.9662032683907147</v>
      </c>
      <c r="CS250" s="12">
        <f t="shared" si="977"/>
        <v>-12.223442114583712</v>
      </c>
      <c r="CT250" s="12">
        <f t="shared" si="978"/>
        <v>-14.015977029632353</v>
      </c>
      <c r="CV250" s="12">
        <f t="shared" si="979"/>
        <v>57.64656899644315</v>
      </c>
      <c r="CW250" s="12">
        <f t="shared" si="980"/>
        <v>2.9681502200341163</v>
      </c>
      <c r="CX250" s="12">
        <f t="shared" si="981"/>
        <v>2.9492057649925747</v>
      </c>
      <c r="CZ250" s="12">
        <f t="shared" si="982"/>
        <v>2.4556289910041826</v>
      </c>
      <c r="DA250" s="12">
        <f t="shared" si="983"/>
        <v>-2.2157690022960934</v>
      </c>
      <c r="DB250" s="12">
        <f t="shared" si="984"/>
        <v>-4.9347248354651425</v>
      </c>
      <c r="DC250" s="13"/>
      <c r="DD250" s="12">
        <f t="shared" si="985"/>
        <v>132.32589677510913</v>
      </c>
      <c r="DE250" s="12">
        <f t="shared" si="959"/>
        <v>162.94225397338835</v>
      </c>
      <c r="DF250" s="12">
        <f t="shared" si="986"/>
        <v>140.44621878816778</v>
      </c>
      <c r="DH250" s="12">
        <f t="shared" si="987"/>
        <v>3.8324456866771599</v>
      </c>
      <c r="DI250" s="12">
        <f t="shared" si="988"/>
        <v>-5.0953415423896065</v>
      </c>
      <c r="DJ250" s="12">
        <f t="shared" si="989"/>
        <v>-7.033443445498043</v>
      </c>
      <c r="DL250" s="12">
        <f t="shared" si="990"/>
        <v>38.421845112957023</v>
      </c>
      <c r="DM250" s="12">
        <f t="shared" si="991"/>
        <v>-9.5886359464833379</v>
      </c>
      <c r="DN250" s="12">
        <f t="shared" si="995"/>
        <v>-9.6052701583041404</v>
      </c>
      <c r="DP250" s="12">
        <f t="shared" si="992"/>
        <v>4.3709419234412596</v>
      </c>
      <c r="DQ250" s="12">
        <f t="shared" si="993"/>
        <v>-0.38778352152996587</v>
      </c>
      <c r="DR250" s="12">
        <f t="shared" si="994"/>
        <v>-3.1575677115328897</v>
      </c>
    </row>
    <row r="251" spans="1:122" s="12" customFormat="1" ht="15.75" x14ac:dyDescent="0.25">
      <c r="A251" s="21" t="str">
        <f>'data convert'!A251</f>
        <v>Aug</v>
      </c>
      <c r="B251" s="12">
        <f>'data convert'!B251</f>
        <v>64.739999999999995</v>
      </c>
      <c r="C251" s="12">
        <f>'data convert'!C251</f>
        <v>35.450000000000003</v>
      </c>
      <c r="D251" s="12">
        <f>'data convert'!D251</f>
        <v>100.7</v>
      </c>
      <c r="E251" s="12">
        <f>'data convert'!E251</f>
        <v>124.7</v>
      </c>
      <c r="F251" s="12">
        <f>'data convert'!F251</f>
        <v>365.3</v>
      </c>
      <c r="G251" s="12">
        <f>'data convert'!G251</f>
        <v>119.45</v>
      </c>
      <c r="H251" s="12">
        <f>'data convert'!H251</f>
        <v>335.66</v>
      </c>
      <c r="I251" s="12">
        <f>'data convert'!I251</f>
        <v>286.95999999999998</v>
      </c>
      <c r="J251" s="12">
        <f>'data convert'!J251</f>
        <v>127.46666666666665</v>
      </c>
      <c r="K251" s="12">
        <f>'data convert'!K251</f>
        <v>84.99</v>
      </c>
      <c r="L251" s="12">
        <f>'data convert'!L251</f>
        <v>75</v>
      </c>
      <c r="M251" s="12">
        <f>'data convert'!M251</f>
        <v>230.66</v>
      </c>
      <c r="N251" s="12">
        <f>'data convert'!N251</f>
        <v>356.74444444444441</v>
      </c>
      <c r="O251" s="12">
        <f>'data convert'!O251</f>
        <v>86.77</v>
      </c>
      <c r="P251" s="12">
        <f>'data convert'!P251</f>
        <v>124.37</v>
      </c>
      <c r="Q251" s="12">
        <f>'data convert'!Q251</f>
        <v>148.47</v>
      </c>
      <c r="R251" s="12">
        <f>'data convert'!R251</f>
        <v>93.677777777777777</v>
      </c>
      <c r="S251" s="12">
        <f>'data convert'!S251</f>
        <v>11.66</v>
      </c>
      <c r="T251" s="12">
        <f>'data convert'!T251</f>
        <v>112.92068965517242</v>
      </c>
      <c r="U251" s="12">
        <f>'data convert'!U251</f>
        <v>230.0972972972973</v>
      </c>
      <c r="V251" s="12">
        <f>'data convert'!V251</f>
        <v>119.9025</v>
      </c>
      <c r="W251" s="12">
        <f>'data convert'!W251</f>
        <v>14.685714285714287</v>
      </c>
      <c r="X251" s="12">
        <f>'data convert'!X251</f>
        <v>212.37209302325573</v>
      </c>
      <c r="Y251" s="12">
        <f>'data convert'!Y251</f>
        <v>98.336734693877517</v>
      </c>
      <c r="Z251" s="12">
        <f>'data convert'!Z251</f>
        <v>142.68775510204082</v>
      </c>
      <c r="AA251" s="12">
        <f>'data convert'!AA251</f>
        <v>240.86078431372553</v>
      </c>
      <c r="AB251" s="12">
        <f>'data convert'!AB251</f>
        <v>166.33333333333334</v>
      </c>
      <c r="AC251" s="12">
        <f>'data convert'!AC251</f>
        <v>225.33962264150946</v>
      </c>
      <c r="AD251" s="12">
        <f>'data convert'!AD251</f>
        <v>53.420754716981129</v>
      </c>
      <c r="AE251" s="12">
        <f>'data convert'!AE251</f>
        <v>242.48039215686273</v>
      </c>
      <c r="AF251" s="12">
        <f>'data convert'!AF251</f>
        <v>154.06521739130437</v>
      </c>
      <c r="AG251" s="12">
        <f>'data convert'!AG251</f>
        <v>50.030434782608701</v>
      </c>
      <c r="AH251" s="12">
        <f>'data convert'!AH251</f>
        <v>246.79555555555547</v>
      </c>
      <c r="AI251" s="12">
        <f>'data convert'!AI251</f>
        <v>68.666666666666657</v>
      </c>
      <c r="AJ251" s="12">
        <f>'data convert'!AJ251</f>
        <v>52.22790697674418</v>
      </c>
      <c r="AK251" s="12">
        <f>'data convert'!AK251</f>
        <v>137.73541666666668</v>
      </c>
      <c r="AL251" s="12">
        <f>'data convert'!AL251</f>
        <v>205.02553191489361</v>
      </c>
      <c r="AM251" s="12">
        <f>'data convert'!AM251</f>
        <v>237.60487804878048</v>
      </c>
      <c r="AN251" s="12">
        <f>'data convert'!AN251</f>
        <v>60.31162790697676</v>
      </c>
      <c r="AO251" s="12">
        <f>'data convert'!AO251</f>
        <v>270.60517241379313</v>
      </c>
      <c r="AP251" s="12">
        <f>'data convert'!AP251</f>
        <v>62.80344827586206</v>
      </c>
      <c r="AQ251" s="12">
        <f>'data convert'!AQ251</f>
        <v>121.25438596491232</v>
      </c>
      <c r="AR251" s="12">
        <f>'data convert'!AR251</f>
        <v>118.54</v>
      </c>
      <c r="AS251" s="12">
        <f>'data convert'!AS251</f>
        <v>89.909523809523819</v>
      </c>
      <c r="AT251" s="12">
        <f>'data convert'!AT251</f>
        <v>141.65156250000001</v>
      </c>
      <c r="AU251" s="12">
        <f>'data convert'!AU251</f>
        <v>218</v>
      </c>
      <c r="AV251" s="12">
        <f>'data convert'!AV251</f>
        <v>53</v>
      </c>
      <c r="AW251" s="12">
        <f>'data convert'!AW251</f>
        <v>177.50952380952376</v>
      </c>
      <c r="AX251" s="12">
        <f>'data convert'!AX251</f>
        <v>110.32698412698413</v>
      </c>
      <c r="AY251" s="12">
        <f>'data convert'!AY251</f>
        <v>194.63448275862075</v>
      </c>
      <c r="AZ251" s="12">
        <f>'data convert'!AZ251</f>
        <v>128.155</v>
      </c>
      <c r="BA251" s="12">
        <f>'data convert'!BA251</f>
        <v>119.13559322033899</v>
      </c>
      <c r="BB251" s="12">
        <f>'data convert'!BB251</f>
        <v>141.69838709677421</v>
      </c>
      <c r="BC251" s="12">
        <f>'data convert'!BC251</f>
        <v>33.660655737704921</v>
      </c>
      <c r="BD251" s="12">
        <f>'data convert'!BD251</f>
        <v>134.7901639344262</v>
      </c>
      <c r="BE251" s="12">
        <f>'data convert'!BE251</f>
        <v>51.1</v>
      </c>
      <c r="BF251" s="12">
        <f>'data convert'!BF251</f>
        <v>149.30000000000001</v>
      </c>
      <c r="BG251" s="12">
        <f>'data convert'!BG251</f>
        <v>152.6</v>
      </c>
      <c r="BH251" s="12">
        <f>'data convert'!BH251</f>
        <v>198.9</v>
      </c>
      <c r="BI251" s="12">
        <f>'data convert'!BI251</f>
        <v>245.6</v>
      </c>
      <c r="BJ251" s="12">
        <f>'data convert'!BJ251</f>
        <v>210.3</v>
      </c>
      <c r="BK251" s="12">
        <f>'data convert'!BK251</f>
        <v>135.80000000000001</v>
      </c>
      <c r="BL251" s="12">
        <f>'data convert'!BL251</f>
        <v>77</v>
      </c>
      <c r="BM251" s="12">
        <f>'data convert'!BM251</f>
        <v>237.9</v>
      </c>
      <c r="BN251" s="12">
        <f>'data convert'!BN251</f>
        <v>109</v>
      </c>
      <c r="BO251" s="12">
        <f>'data convert'!BO251</f>
        <v>50.949999999999989</v>
      </c>
      <c r="BP251" s="12">
        <f>'data convert'!BP251</f>
        <v>143.39000000000001</v>
      </c>
      <c r="BQ251" s="12">
        <f>'data convert'!BQ251</f>
        <v>116.40000000000003</v>
      </c>
      <c r="BR251" s="12">
        <f>'data convert'!BR251</f>
        <v>165.46000000000004</v>
      </c>
      <c r="BS251" s="12">
        <f>'data convert'!BS251</f>
        <v>177.56000000000003</v>
      </c>
      <c r="BV251" s="14">
        <f t="shared" si="960"/>
        <v>145.45149542381881</v>
      </c>
      <c r="BX251" s="12">
        <f t="shared" si="961"/>
        <v>183.87574579450421</v>
      </c>
      <c r="BY251" s="12">
        <f t="shared" si="962"/>
        <v>161.61154092001232</v>
      </c>
      <c r="BZ251" s="12">
        <f t="shared" si="963"/>
        <v>123.36718332864216</v>
      </c>
      <c r="CA251" s="13"/>
      <c r="CB251" s="12">
        <f t="shared" si="964"/>
        <v>187.48735130101096</v>
      </c>
      <c r="CC251" s="12">
        <f t="shared" si="965"/>
        <v>215.18257727820153</v>
      </c>
      <c r="CD251" s="12">
        <f t="shared" si="966"/>
        <v>159.19331628638867</v>
      </c>
      <c r="CF251" s="12">
        <f t="shared" si="967"/>
        <v>212.80581395348838</v>
      </c>
      <c r="CG251" s="12">
        <f t="shared" si="968"/>
        <v>151.39180209120684</v>
      </c>
      <c r="CH251" s="12">
        <f t="shared" si="969"/>
        <v>190.4317556907821</v>
      </c>
      <c r="CJ251" s="12">
        <f t="shared" si="970"/>
        <v>99.924218351548262</v>
      </c>
      <c r="CK251" s="12">
        <f t="shared" si="971"/>
        <v>140.49162335776631</v>
      </c>
      <c r="CL251" s="12">
        <f t="shared" si="972"/>
        <v>118.76129200306823</v>
      </c>
      <c r="CM251" s="13"/>
      <c r="CN251" s="12">
        <f t="shared" si="973"/>
        <v>26.417226071635923</v>
      </c>
      <c r="CO251" s="12">
        <f t="shared" si="974"/>
        <v>11.110264249333508</v>
      </c>
      <c r="CP251" s="12">
        <f t="shared" si="975"/>
        <v>-15.183282943105567</v>
      </c>
      <c r="CR251" s="12">
        <f t="shared" si="976"/>
        <v>28.900256923937029</v>
      </c>
      <c r="CS251" s="12">
        <f t="shared" si="977"/>
        <v>47.941124050460409</v>
      </c>
      <c r="CT251" s="12">
        <f t="shared" si="978"/>
        <v>9.4476999514709163</v>
      </c>
      <c r="CV251" s="12">
        <f t="shared" si="979"/>
        <v>46.307065000199223</v>
      </c>
      <c r="CW251" s="12">
        <f t="shared" si="980"/>
        <v>4.084046472041468</v>
      </c>
      <c r="CX251" s="12">
        <f t="shared" si="981"/>
        <v>30.924577389802081</v>
      </c>
      <c r="CZ251" s="12">
        <f t="shared" si="982"/>
        <v>-31.300659329498448</v>
      </c>
      <c r="DA251" s="12">
        <f t="shared" si="983"/>
        <v>-3.4099835492239841</v>
      </c>
      <c r="DB251" s="12">
        <f t="shared" si="984"/>
        <v>-18.349899630100229</v>
      </c>
      <c r="DC251" s="13"/>
      <c r="DD251" s="12">
        <f t="shared" si="985"/>
        <v>183.87574579450421</v>
      </c>
      <c r="DE251" s="12">
        <f t="shared" si="959"/>
        <v>161.61154092001232</v>
      </c>
      <c r="DF251" s="12">
        <f t="shared" si="986"/>
        <v>123.36718332864216</v>
      </c>
      <c r="DH251" s="12">
        <f t="shared" si="987"/>
        <v>1.9641554631914342</v>
      </c>
      <c r="DI251" s="12">
        <f t="shared" si="988"/>
        <v>17.026079947860659</v>
      </c>
      <c r="DJ251" s="12">
        <f t="shared" si="989"/>
        <v>-13.423428631908923</v>
      </c>
      <c r="DL251" s="12">
        <f t="shared" si="990"/>
        <v>31.67736211290384</v>
      </c>
      <c r="DM251" s="12">
        <f t="shared" si="991"/>
        <v>-6.3236441968359243</v>
      </c>
      <c r="DN251" s="12">
        <f t="shared" si="995"/>
        <v>17.833017745331688</v>
      </c>
      <c r="DP251" s="12">
        <f t="shared" si="992"/>
        <v>-19.002593999932184</v>
      </c>
      <c r="DQ251" s="12">
        <f t="shared" si="993"/>
        <v>13.880871368770546</v>
      </c>
      <c r="DR251" s="12">
        <f t="shared" si="994"/>
        <v>-3.7334817909428364</v>
      </c>
    </row>
    <row r="252" spans="1:122" s="12" customFormat="1" ht="15.75" x14ac:dyDescent="0.25">
      <c r="A252" s="21" t="str">
        <f>'data convert'!A252</f>
        <v>Sep</v>
      </c>
      <c r="B252" s="12">
        <f>'data convert'!B252</f>
        <v>152.47999999999999</v>
      </c>
      <c r="C252" s="12">
        <f>'data convert'!C252</f>
        <v>99.2</v>
      </c>
      <c r="D252" s="12">
        <f>'data convert'!D252</f>
        <v>187.8</v>
      </c>
      <c r="E252" s="12">
        <f>'data convert'!E252</f>
        <v>162.05000000000001</v>
      </c>
      <c r="F252" s="12">
        <f>'data convert'!F252</f>
        <v>196.1</v>
      </c>
      <c r="G252" s="12">
        <f>'data convert'!G252</f>
        <v>163.85</v>
      </c>
      <c r="H252" s="12">
        <f>'data convert'!H252</f>
        <v>206.26</v>
      </c>
      <c r="I252" s="12">
        <f>'data convert'!I252</f>
        <v>64.22</v>
      </c>
      <c r="J252" s="12">
        <f>'data convert'!J252</f>
        <v>170.28333333333333</v>
      </c>
      <c r="K252" s="12">
        <f>'data convert'!K252</f>
        <v>628.88</v>
      </c>
      <c r="L252" s="12">
        <f>'data convert'!L252</f>
        <v>34.936363636363637</v>
      </c>
      <c r="M252" s="12">
        <f>'data convert'!M252</f>
        <v>246.56</v>
      </c>
      <c r="N252" s="12">
        <f>'data convert'!N252</f>
        <v>92.188888888888883</v>
      </c>
      <c r="O252" s="12">
        <f>'data convert'!O252</f>
        <v>390.56</v>
      </c>
      <c r="P252" s="12">
        <f>'data convert'!P252</f>
        <v>169.02</v>
      </c>
      <c r="Q252" s="12">
        <f>'data convert'!Q252</f>
        <v>203.81</v>
      </c>
      <c r="R252" s="12">
        <f>'data convert'!R252</f>
        <v>259.91111111111115</v>
      </c>
      <c r="S252" s="12">
        <f>'data convert'!S252</f>
        <v>269.06</v>
      </c>
      <c r="T252" s="12">
        <f>'data convert'!T252</f>
        <v>200.49655172413793</v>
      </c>
      <c r="U252" s="12">
        <f>'data convert'!U252</f>
        <v>159.22972972972977</v>
      </c>
      <c r="V252" s="12">
        <f>'data convert'!V252</f>
        <v>61.204999999999998</v>
      </c>
      <c r="W252" s="12">
        <f>'data convert'!W252</f>
        <v>109.75476190476191</v>
      </c>
      <c r="X252" s="12">
        <f>'data convert'!X252</f>
        <v>167.49302325581394</v>
      </c>
      <c r="Y252" s="12">
        <f>'data convert'!Y252</f>
        <v>180.91224489795917</v>
      </c>
      <c r="Z252" s="12">
        <f>'data convert'!Z252</f>
        <v>240.63877551020411</v>
      </c>
      <c r="AA252" s="12">
        <f>'data convert'!AA252</f>
        <v>87.06274509803923</v>
      </c>
      <c r="AB252" s="12">
        <f>'data convert'!AB252</f>
        <v>69.335294117647067</v>
      </c>
      <c r="AC252" s="12">
        <f>'data convert'!AC252</f>
        <v>247.94905660377358</v>
      </c>
      <c r="AD252" s="12">
        <f>'data convert'!AD252</f>
        <v>327.53962264150942</v>
      </c>
      <c r="AE252" s="12">
        <f>'data convert'!AE252</f>
        <v>131.31568627450983</v>
      </c>
      <c r="AF252" s="12">
        <f>'data convert'!AF252</f>
        <v>348.22608695652167</v>
      </c>
      <c r="AG252" s="12">
        <f>'data convert'!AG252</f>
        <v>229.56304347826085</v>
      </c>
      <c r="AH252" s="12">
        <f>'data convert'!AH252</f>
        <v>316.32222222222225</v>
      </c>
      <c r="AI252" s="12">
        <f>'data convert'!AI252</f>
        <v>137.66</v>
      </c>
      <c r="AJ252" s="12">
        <f>'data convert'!AJ252</f>
        <v>107.96976744186045</v>
      </c>
      <c r="AK252" s="12">
        <f>'data convert'!AK252</f>
        <v>110.91041666666665</v>
      </c>
      <c r="AL252" s="12">
        <f>'data convert'!AL252</f>
        <v>93.959574468085094</v>
      </c>
      <c r="AM252" s="12">
        <f>'data convert'!AM252</f>
        <v>257.97560975609753</v>
      </c>
      <c r="AN252" s="12">
        <f>'data convert'!AN252</f>
        <v>211.62325581395342</v>
      </c>
      <c r="AO252" s="12">
        <f>'data convert'!AO252</f>
        <v>140.22758620689655</v>
      </c>
      <c r="AP252" s="12">
        <f>'data convert'!AP252</f>
        <v>54.465517241379303</v>
      </c>
      <c r="AQ252" s="12">
        <f>'data convert'!AQ252</f>
        <v>103.8631578947368</v>
      </c>
      <c r="AR252" s="12">
        <f>'data convert'!AR252</f>
        <v>132.94923076923081</v>
      </c>
      <c r="AS252" s="12">
        <f>'data convert'!AS252</f>
        <v>26.403174603174605</v>
      </c>
      <c r="AT252" s="12">
        <f>'data convert'!AT252</f>
        <v>100.59375</v>
      </c>
      <c r="AU252" s="12">
        <f>'data convert'!AU252</f>
        <v>218</v>
      </c>
      <c r="AV252" s="12">
        <f>'data convert'!AV252</f>
        <v>110</v>
      </c>
      <c r="AW252" s="12">
        <f>'data convert'!AW252</f>
        <v>293.82380952380953</v>
      </c>
      <c r="AX252" s="12">
        <f>'data convert'!AX252</f>
        <v>104.96666666666665</v>
      </c>
      <c r="AY252" s="12">
        <f>'data convert'!AY252</f>
        <v>128.15344827586208</v>
      </c>
      <c r="AZ252" s="12">
        <f>'data convert'!AZ252</f>
        <v>223.61500000000001</v>
      </c>
      <c r="BA252" s="12">
        <f>'data convert'!BA252</f>
        <v>71.405084745762693</v>
      </c>
      <c r="BB252" s="12">
        <f>'data convert'!BB252</f>
        <v>100.13709677419355</v>
      </c>
      <c r="BC252" s="12">
        <f>'data convert'!BC252</f>
        <v>151.57049180327866</v>
      </c>
      <c r="BD252" s="12">
        <f>'data convert'!BD252</f>
        <v>191.24754098360657</v>
      </c>
      <c r="BE252" s="12">
        <f>'data convert'!BE252</f>
        <v>142.69999999999999</v>
      </c>
      <c r="BF252" s="12">
        <f>'data convert'!BF252</f>
        <v>234.5</v>
      </c>
      <c r="BG252" s="12">
        <f>'data convert'!BG252</f>
        <v>168.7</v>
      </c>
      <c r="BH252" s="12">
        <f>'data convert'!BH252</f>
        <v>293.2</v>
      </c>
      <c r="BI252" s="12">
        <f>'data convert'!BI252</f>
        <v>135.19999999999999</v>
      </c>
      <c r="BJ252" s="12">
        <f>'data convert'!BJ252</f>
        <v>51.2</v>
      </c>
      <c r="BK252" s="12">
        <f>'data convert'!BK252</f>
        <v>98.9</v>
      </c>
      <c r="BL252" s="12">
        <f>'data convert'!BL252</f>
        <v>294.7</v>
      </c>
      <c r="BM252" s="12">
        <f>'data convert'!BM252</f>
        <v>125.6</v>
      </c>
      <c r="BN252" s="12">
        <f>'data convert'!BN252</f>
        <v>132</v>
      </c>
      <c r="BO252" s="12">
        <f>'data convert'!BO252</f>
        <v>266.89999999999992</v>
      </c>
      <c r="BP252" s="12">
        <f>'data convert'!BP252</f>
        <v>184.02</v>
      </c>
      <c r="BQ252" s="12">
        <f>'data convert'!BQ252</f>
        <v>72.28</v>
      </c>
      <c r="BR252" s="12">
        <f>'data convert'!BR252</f>
        <v>186.50000000000003</v>
      </c>
      <c r="BS252" s="12">
        <f>'data convert'!BS252</f>
        <v>277.76</v>
      </c>
      <c r="BV252" s="14">
        <f t="shared" si="960"/>
        <v>175.85562458600074</v>
      </c>
      <c r="BX252" s="12">
        <f t="shared" si="961"/>
        <v>178.12893667332762</v>
      </c>
      <c r="BY252" s="12">
        <f t="shared" si="962"/>
        <v>154.23289071683206</v>
      </c>
      <c r="BZ252" s="12">
        <f t="shared" si="963"/>
        <v>183.58036947792084</v>
      </c>
      <c r="CA252" s="13"/>
      <c r="CB252" s="12">
        <f t="shared" si="964"/>
        <v>181.42316491710923</v>
      </c>
      <c r="CC252" s="12">
        <f t="shared" si="965"/>
        <v>170.95431553592934</v>
      </c>
      <c r="CD252" s="12">
        <f t="shared" si="966"/>
        <v>173.48067663257277</v>
      </c>
      <c r="CF252" s="12">
        <f t="shared" si="967"/>
        <v>203.86162790697671</v>
      </c>
      <c r="CG252" s="12">
        <f t="shared" si="968"/>
        <v>159.90821239606953</v>
      </c>
      <c r="CH252" s="12">
        <f t="shared" si="969"/>
        <v>104.70539779130043</v>
      </c>
      <c r="CJ252" s="12">
        <f t="shared" si="970"/>
        <v>182.12386773350673</v>
      </c>
      <c r="CK252" s="12">
        <f t="shared" si="971"/>
        <v>180.12323858294599</v>
      </c>
      <c r="CL252" s="12">
        <f t="shared" si="972"/>
        <v>187.77438146463606</v>
      </c>
      <c r="CM252" s="13"/>
      <c r="CN252" s="12">
        <f t="shared" si="973"/>
        <v>1.2927150284096414</v>
      </c>
      <c r="CO252" s="12">
        <f t="shared" si="974"/>
        <v>-12.295730614288235</v>
      </c>
      <c r="CP252" s="12">
        <f t="shared" si="975"/>
        <v>4.3926629643525406</v>
      </c>
      <c r="CR252" s="12">
        <f t="shared" si="976"/>
        <v>3.1659722822147947</v>
      </c>
      <c r="CS252" s="12">
        <f t="shared" si="977"/>
        <v>-2.7871210042954635</v>
      </c>
      <c r="CT252" s="12">
        <f t="shared" si="978"/>
        <v>-1.350510089750657</v>
      </c>
      <c r="CV252" s="12">
        <f t="shared" si="979"/>
        <v>15.925565865128105</v>
      </c>
      <c r="CW252" s="12">
        <f t="shared" si="980"/>
        <v>-9.0684686528933085</v>
      </c>
      <c r="CX252" s="12">
        <f t="shared" si="981"/>
        <v>-40.459454715879666</v>
      </c>
      <c r="CZ252" s="12">
        <f t="shared" si="982"/>
        <v>3.5644257397297809</v>
      </c>
      <c r="DA252" s="12">
        <f t="shared" si="983"/>
        <v>2.4267713967022999</v>
      </c>
      <c r="DB252" s="12">
        <f t="shared" si="984"/>
        <v>6.7775807038839133</v>
      </c>
      <c r="DC252" s="13"/>
      <c r="DD252" s="12">
        <f t="shared" si="985"/>
        <v>178.12893667332762</v>
      </c>
      <c r="DE252" s="12">
        <f t="shared" si="959"/>
        <v>154.23289071683206</v>
      </c>
      <c r="DF252" s="12">
        <f t="shared" si="986"/>
        <v>183.58036947792084</v>
      </c>
      <c r="DH252" s="12">
        <f t="shared" si="987"/>
        <v>1.8493504229595972</v>
      </c>
      <c r="DI252" s="12">
        <f t="shared" si="988"/>
        <v>-4.0277684644555434</v>
      </c>
      <c r="DJ252" s="12">
        <f t="shared" si="989"/>
        <v>-2.6094918251711894</v>
      </c>
      <c r="DL252" s="12">
        <f t="shared" si="990"/>
        <v>32.177790975377512</v>
      </c>
      <c r="DM252" s="12">
        <f t="shared" si="991"/>
        <v>3.6797090768772702</v>
      </c>
      <c r="DN252" s="12">
        <f t="shared" si="995"/>
        <v>-32.112147217977608</v>
      </c>
      <c r="DP252" s="12">
        <f t="shared" si="992"/>
        <v>-0.79338643263232189</v>
      </c>
      <c r="DQ252" s="12">
        <f t="shared" si="993"/>
        <v>-1.8831702457111792</v>
      </c>
      <c r="DR252" s="12">
        <f t="shared" si="994"/>
        <v>2.2845645199660836</v>
      </c>
    </row>
    <row r="253" spans="1:122" s="12" customFormat="1" ht="15.75" x14ac:dyDescent="0.25">
      <c r="A253" s="21" t="str">
        <f>'data convert'!A253</f>
        <v>Oct</v>
      </c>
      <c r="B253" s="12">
        <f>'data convert'!B253</f>
        <v>111.14</v>
      </c>
      <c r="C253" s="12">
        <f>'data convert'!C253</f>
        <v>76.900000000000006</v>
      </c>
      <c r="D253" s="12">
        <f>'data convert'!D253</f>
        <v>167</v>
      </c>
      <c r="E253" s="12">
        <f>'data convert'!E253</f>
        <v>33.1</v>
      </c>
      <c r="F253" s="12">
        <f>'data convert'!F253</f>
        <v>16</v>
      </c>
      <c r="G253" s="12">
        <f>'data convert'!G253</f>
        <v>173.5</v>
      </c>
      <c r="H253" s="12">
        <f>'data convert'!H253</f>
        <v>193.16</v>
      </c>
      <c r="I253" s="12">
        <f>'data convert'!I253</f>
        <v>97.02</v>
      </c>
      <c r="J253" s="12">
        <f>'data convert'!J253</f>
        <v>127.21666666666665</v>
      </c>
      <c r="K253" s="12">
        <f>'data convert'!K253</f>
        <v>32.54</v>
      </c>
      <c r="L253" s="12">
        <f>'data convert'!L253</f>
        <v>173.29090909090911</v>
      </c>
      <c r="M253" s="12">
        <f>'data convert'!M253</f>
        <v>52.1</v>
      </c>
      <c r="N253" s="12">
        <f>'data convert'!N253</f>
        <v>162.45555555555555</v>
      </c>
      <c r="O253" s="12">
        <f>'data convert'!O253</f>
        <v>51.44</v>
      </c>
      <c r="P253" s="12">
        <f>'data convert'!P253</f>
        <v>4.37</v>
      </c>
      <c r="Q253" s="12">
        <f>'data convert'!Q253</f>
        <v>38.869999999999997</v>
      </c>
      <c r="R253" s="12">
        <f>'data convert'!R253</f>
        <v>49.2</v>
      </c>
      <c r="S253" s="12">
        <f>'data convert'!S253</f>
        <v>81.97</v>
      </c>
      <c r="T253" s="12">
        <f>'data convert'!T253</f>
        <v>61.765517241379328</v>
      </c>
      <c r="U253" s="12">
        <f>'data convert'!U253</f>
        <v>46.702702702702709</v>
      </c>
      <c r="V253" s="12">
        <f>'data convert'!V253</f>
        <v>112.9075</v>
      </c>
      <c r="W253" s="12">
        <f>'data convert'!W253</f>
        <v>25.738095238095234</v>
      </c>
      <c r="X253" s="12">
        <f>'data convert'!X253</f>
        <v>309.39069767441856</v>
      </c>
      <c r="Y253" s="12">
        <f>'data convert'!Y253</f>
        <v>230.74285714285713</v>
      </c>
      <c r="Z253" s="12">
        <f>'data convert'!Z253</f>
        <v>393.06530612244904</v>
      </c>
      <c r="AA253" s="12">
        <f>'data convert'!AA253</f>
        <v>7.0725490196078429</v>
      </c>
      <c r="AB253" s="12">
        <f>'data convert'!AB253</f>
        <v>159.10196078431372</v>
      </c>
      <c r="AC253" s="12">
        <f>'data convert'!AC253</f>
        <v>51.854716981132086</v>
      </c>
      <c r="AD253" s="12">
        <f>'data convert'!AD253</f>
        <v>31.756603773584906</v>
      </c>
      <c r="AE253" s="12">
        <f>'data convert'!AE253</f>
        <v>2.0725490196078433</v>
      </c>
      <c r="AF253" s="12">
        <f>'data convert'!AF253</f>
        <v>78.963043478260872</v>
      </c>
      <c r="AG253" s="12">
        <f>'data convert'!AG253</f>
        <v>56.289130434782599</v>
      </c>
      <c r="AH253" s="12">
        <f>'data convert'!AH253</f>
        <v>94.831111111111127</v>
      </c>
      <c r="AI253" s="12">
        <f>'data convert'!AI253</f>
        <v>105.65333333333331</v>
      </c>
      <c r="AJ253" s="12">
        <f>'data convert'!AJ253</f>
        <v>133.96511627906975</v>
      </c>
      <c r="AK253" s="12">
        <f>'data convert'!AK253</f>
        <v>16.072916666666668</v>
      </c>
      <c r="AL253" s="12">
        <f>'data convert'!AL253</f>
        <v>129.59787234042551</v>
      </c>
      <c r="AM253" s="12">
        <f>'data convert'!AM253</f>
        <v>11.773170731707317</v>
      </c>
      <c r="AN253" s="12">
        <f>'data convert'!AN253</f>
        <v>22.213953488372095</v>
      </c>
      <c r="AO253" s="12">
        <f>'data convert'!AO253</f>
        <v>155.45344827586209</v>
      </c>
      <c r="AP253" s="12">
        <f>'data convert'!AP253</f>
        <v>20.858620689655172</v>
      </c>
      <c r="AQ253" s="12">
        <f>'data convert'!AQ253</f>
        <v>61.564912280701762</v>
      </c>
      <c r="AR253" s="12">
        <f>'data convert'!AR253</f>
        <v>134.26307692307691</v>
      </c>
      <c r="AS253" s="12">
        <f>'data convert'!AS253</f>
        <v>195.95873015873022</v>
      </c>
      <c r="AT253" s="12">
        <f>'data convert'!AT253</f>
        <v>183.07656250000008</v>
      </c>
      <c r="AU253" s="12">
        <f>'data convert'!AU253</f>
        <v>126</v>
      </c>
      <c r="AV253" s="12">
        <f>'data convert'!AV253</f>
        <v>87</v>
      </c>
      <c r="AW253" s="12">
        <f>'data convert'!AW253</f>
        <v>208.65079365079364</v>
      </c>
      <c r="AX253" s="12">
        <f>'data convert'!AX253</f>
        <v>95.938095238095215</v>
      </c>
      <c r="AY253" s="12">
        <f>'data convert'!AY253</f>
        <v>110.50344827586208</v>
      </c>
      <c r="AZ253" s="12">
        <f>'data convert'!AZ253</f>
        <v>135.75</v>
      </c>
      <c r="BA253" s="12">
        <f>'data convert'!BA253</f>
        <v>126.77627118644067</v>
      </c>
      <c r="BB253" s="12">
        <f>'data convert'!BB253</f>
        <v>32.422580645161283</v>
      </c>
      <c r="BC253" s="12">
        <f>'data convert'!BC253</f>
        <v>75.6606557377049</v>
      </c>
      <c r="BD253" s="12">
        <f>'data convert'!BD253</f>
        <v>104.75081967213114</v>
      </c>
      <c r="BE253" s="12">
        <f>'data convert'!BE253</f>
        <v>37.4</v>
      </c>
      <c r="BF253" s="12">
        <f>'data convert'!BF253</f>
        <v>14.7</v>
      </c>
      <c r="BG253" s="12">
        <f>'data convert'!BG253</f>
        <v>74.400000000000006</v>
      </c>
      <c r="BH253" s="12">
        <f>'data convert'!BH253</f>
        <v>180.1</v>
      </c>
      <c r="BI253" s="12">
        <f>'data convert'!BI253</f>
        <v>87.6</v>
      </c>
      <c r="BJ253" s="12">
        <f>'data convert'!BJ253</f>
        <v>60.5</v>
      </c>
      <c r="BK253" s="12">
        <f>'data convert'!BK253</f>
        <v>108.7</v>
      </c>
      <c r="BL253" s="12">
        <f>'data convert'!BL253</f>
        <v>74.8</v>
      </c>
      <c r="BM253" s="12">
        <f>'data convert'!BM253</f>
        <v>38.299999999999997</v>
      </c>
      <c r="BN253" s="12">
        <f>'data convert'!BN253</f>
        <v>32</v>
      </c>
      <c r="BO253" s="12">
        <f>'data convert'!BO253</f>
        <v>35.120000000000012</v>
      </c>
      <c r="BP253" s="12">
        <f>'data convert'!BP253</f>
        <v>161.29</v>
      </c>
      <c r="BQ253" s="12">
        <f>'data convert'!BQ253</f>
        <v>35.239999999999995</v>
      </c>
      <c r="BR253" s="12">
        <f>'data convert'!BR253</f>
        <v>136.89999999999998</v>
      </c>
      <c r="BS253" s="12">
        <f>'data convert'!BS253</f>
        <v>207.98</v>
      </c>
      <c r="BV253" s="14">
        <f t="shared" si="960"/>
        <v>98.035169287303162</v>
      </c>
      <c r="BX253" s="12">
        <f t="shared" si="961"/>
        <v>86.909060433441212</v>
      </c>
      <c r="BY253" s="12">
        <f t="shared" si="962"/>
        <v>102.99922687765297</v>
      </c>
      <c r="BZ253" s="12">
        <f t="shared" si="963"/>
        <v>99.992416140650107</v>
      </c>
      <c r="CA253" s="13"/>
      <c r="CB253" s="12">
        <f t="shared" si="964"/>
        <v>109.4026626236633</v>
      </c>
      <c r="CC253" s="12">
        <f t="shared" si="965"/>
        <v>90.726294660778791</v>
      </c>
      <c r="CD253" s="12">
        <f t="shared" si="966"/>
        <v>28.766437844217151</v>
      </c>
      <c r="CF253" s="12">
        <f t="shared" si="967"/>
        <v>19.106976744186049</v>
      </c>
      <c r="CG253" s="12">
        <f t="shared" si="968"/>
        <v>129.92871693121691</v>
      </c>
      <c r="CH253" s="12">
        <f t="shared" si="969"/>
        <v>75.425332431823321</v>
      </c>
      <c r="CJ253" s="12">
        <f t="shared" si="970"/>
        <v>94.911644227959428</v>
      </c>
      <c r="CK253" s="12">
        <f t="shared" si="971"/>
        <v>104.22638829464763</v>
      </c>
      <c r="CL253" s="12">
        <f t="shared" si="972"/>
        <v>105.02454221833138</v>
      </c>
      <c r="CM253" s="13"/>
      <c r="CN253" s="12">
        <f t="shared" si="973"/>
        <v>-11.349099445379268</v>
      </c>
      <c r="CO253" s="12">
        <f t="shared" si="974"/>
        <v>5.0635477313269863</v>
      </c>
      <c r="CP253" s="12">
        <f t="shared" si="975"/>
        <v>1.9964741914312518</v>
      </c>
      <c r="CR253" s="12">
        <f t="shared" si="976"/>
        <v>11.595321779928195</v>
      </c>
      <c r="CS253" s="12">
        <f t="shared" si="977"/>
        <v>-7.4553598261302394</v>
      </c>
      <c r="CT253" s="12">
        <f t="shared" si="978"/>
        <v>-70.657022318272482</v>
      </c>
      <c r="CV253" s="12">
        <f t="shared" si="979"/>
        <v>-80.510079308180835</v>
      </c>
      <c r="CW253" s="12">
        <f t="shared" si="980"/>
        <v>32.532761330218236</v>
      </c>
      <c r="CX253" s="12">
        <f t="shared" si="981"/>
        <v>-23.062985477404698</v>
      </c>
      <c r="CZ253" s="12">
        <f t="shared" si="982"/>
        <v>-3.1861270624115416</v>
      </c>
      <c r="DA253" s="12">
        <f t="shared" si="983"/>
        <v>6.3153040407370575</v>
      </c>
      <c r="DB253" s="12">
        <f t="shared" si="984"/>
        <v>7.1294546455518066</v>
      </c>
      <c r="DC253" s="13"/>
      <c r="DD253" s="12">
        <f t="shared" si="985"/>
        <v>86.909060433441212</v>
      </c>
      <c r="DE253" s="12">
        <f t="shared" si="959"/>
        <v>102.99922687765297</v>
      </c>
      <c r="DF253" s="12">
        <f t="shared" si="986"/>
        <v>99.992416140650107</v>
      </c>
      <c r="DH253" s="12">
        <f t="shared" si="987"/>
        <v>25.881768918038965</v>
      </c>
      <c r="DI253" s="12">
        <f t="shared" si="988"/>
        <v>4.3922166553175259</v>
      </c>
      <c r="DJ253" s="12">
        <f t="shared" si="989"/>
        <v>-66.900530622756236</v>
      </c>
      <c r="DL253" s="12">
        <f t="shared" si="990"/>
        <v>-81.449397899964666</v>
      </c>
      <c r="DM253" s="12">
        <f t="shared" si="991"/>
        <v>26.145332222301022</v>
      </c>
      <c r="DN253" s="12">
        <f t="shared" si="995"/>
        <v>-26.770972250678287</v>
      </c>
      <c r="DP253" s="12">
        <f t="shared" si="992"/>
        <v>-5.081157260510663</v>
      </c>
      <c r="DQ253" s="12">
        <f t="shared" si="993"/>
        <v>4.2342932768441051</v>
      </c>
      <c r="DR253" s="12">
        <f t="shared" si="994"/>
        <v>5.0325077359897392</v>
      </c>
    </row>
    <row r="254" spans="1:122" s="12" customFormat="1" ht="15.75" x14ac:dyDescent="0.25">
      <c r="A254" s="21" t="str">
        <f>'data convert'!A254</f>
        <v>Nov</v>
      </c>
      <c r="B254" s="12">
        <f>'data convert'!B254</f>
        <v>0</v>
      </c>
      <c r="C254" s="12">
        <f>'data convert'!C254</f>
        <v>0</v>
      </c>
      <c r="D254" s="12">
        <f>'data convert'!D254</f>
        <v>0</v>
      </c>
      <c r="E254" s="12">
        <f>'data convert'!E254</f>
        <v>0</v>
      </c>
      <c r="F254" s="12">
        <f>'data convert'!F254</f>
        <v>8.1</v>
      </c>
      <c r="G254" s="12">
        <f>'data convert'!G254</f>
        <v>58.55</v>
      </c>
      <c r="H254" s="12">
        <f>'data convert'!H254</f>
        <v>1.33</v>
      </c>
      <c r="I254" s="12">
        <f>'data convert'!I254</f>
        <v>15.87</v>
      </c>
      <c r="J254" s="12">
        <f>'data convert'!J254</f>
        <v>0.6</v>
      </c>
      <c r="K254" s="12">
        <f>'data convert'!K254</f>
        <v>53.73</v>
      </c>
      <c r="L254" s="12">
        <f>'data convert'!L254</f>
        <v>1.6</v>
      </c>
      <c r="M254" s="12">
        <f>'data convert'!M254</f>
        <v>27.97</v>
      </c>
      <c r="N254" s="12">
        <f>'data convert'!N254</f>
        <v>0</v>
      </c>
      <c r="O254" s="12">
        <f>'data convert'!O254</f>
        <v>40.15</v>
      </c>
      <c r="P254" s="12">
        <f>'data convert'!P254</f>
        <v>0.2</v>
      </c>
      <c r="Q254" s="12">
        <f>'data convert'!Q254</f>
        <v>39.1</v>
      </c>
      <c r="R254" s="12">
        <f>'data convert'!R254</f>
        <v>0</v>
      </c>
      <c r="S254" s="12">
        <f>'data convert'!S254</f>
        <v>15.44</v>
      </c>
      <c r="T254" s="12">
        <f>'data convert'!T254</f>
        <v>23.948275862068964</v>
      </c>
      <c r="U254" s="12">
        <f>'data convert'!U254</f>
        <v>0</v>
      </c>
      <c r="V254" s="12">
        <f>'data convert'!V254</f>
        <v>0</v>
      </c>
      <c r="W254" s="12">
        <f>'data convert'!W254</f>
        <v>37.276190476190472</v>
      </c>
      <c r="X254" s="12">
        <f>'data convert'!X254</f>
        <v>3.7348837209302324</v>
      </c>
      <c r="Y254" s="12">
        <f>'data convert'!Y254</f>
        <v>0</v>
      </c>
      <c r="Z254" s="12">
        <f>'data convert'!Z254</f>
        <v>4.575510204081632</v>
      </c>
      <c r="AA254" s="12">
        <f>'data convert'!AA254</f>
        <v>39.811764705882354</v>
      </c>
      <c r="AB254" s="12">
        <f>'data convert'!AB254</f>
        <v>54.35098039215687</v>
      </c>
      <c r="AC254" s="12">
        <f>'data convert'!AC254</f>
        <v>16.254716981132074</v>
      </c>
      <c r="AD254" s="12">
        <f>'data convert'!AD254</f>
        <v>50.664150943396223</v>
      </c>
      <c r="AE254" s="12">
        <f>'data convert'!AE254</f>
        <v>5.8117647058823536</v>
      </c>
      <c r="AF254" s="12">
        <f>'data convert'!AF254</f>
        <v>18.639130434782608</v>
      </c>
      <c r="AG254" s="12">
        <f>'data convert'!AG254</f>
        <v>46.165217391304346</v>
      </c>
      <c r="AH254" s="12">
        <f>'data convert'!AH254</f>
        <v>2.5044444444444447</v>
      </c>
      <c r="AI254" s="12">
        <f>'data convert'!AI254</f>
        <v>2.4911111111111111</v>
      </c>
      <c r="AJ254" s="12">
        <f>'data convert'!AJ254</f>
        <v>0.42093023255813955</v>
      </c>
      <c r="AK254" s="12">
        <f>'data convert'!AK254</f>
        <v>44.358333333333341</v>
      </c>
      <c r="AL254" s="12">
        <f>'data convert'!AL254</f>
        <v>98.580851063829769</v>
      </c>
      <c r="AM254" s="12">
        <f>'data convert'!AM254</f>
        <v>0.65853658536585369</v>
      </c>
      <c r="AN254" s="12">
        <f>'data convert'!AN254</f>
        <v>4.3697674418604651</v>
      </c>
      <c r="AO254" s="12">
        <f>'data convert'!AO254</f>
        <v>7.7655172413793103</v>
      </c>
      <c r="AP254" s="12">
        <f>'data convert'!AP254</f>
        <v>16.368965517241378</v>
      </c>
      <c r="AQ254" s="12">
        <f>'data convert'!AQ254</f>
        <v>103.8824561403509</v>
      </c>
      <c r="AR254" s="12">
        <f>'data convert'!AR254</f>
        <v>0.46923076923076923</v>
      </c>
      <c r="AS254" s="12">
        <f>'data convert'!AS254</f>
        <v>4.3698412698412694</v>
      </c>
      <c r="AT254" s="12">
        <f>'data convert'!AT254</f>
        <v>9.7671875000000004</v>
      </c>
      <c r="AU254" s="12">
        <f>'data convert'!AU254</f>
        <v>10</v>
      </c>
      <c r="AV254" s="12">
        <f>'data convert'!AV254</f>
        <v>31</v>
      </c>
      <c r="AW254" s="12">
        <f>'data convert'!AW254</f>
        <v>6.6888888888888873</v>
      </c>
      <c r="AX254" s="12">
        <f>'data convert'!AX254</f>
        <v>2.0634920634920634E-2</v>
      </c>
      <c r="AY254" s="12">
        <f>'data convert'!AY254</f>
        <v>0.2413793103448276</v>
      </c>
      <c r="AZ254" s="12">
        <f>'data convert'!AZ254</f>
        <v>3.0133333333333332</v>
      </c>
      <c r="BA254" s="12">
        <f>'data convert'!BA254</f>
        <v>3.7372881355932197</v>
      </c>
      <c r="BB254" s="12">
        <f>'data convert'!BB254</f>
        <v>0.12903225806451613</v>
      </c>
      <c r="BC254" s="12">
        <f>'data convert'!BC254</f>
        <v>0.72295081967213126</v>
      </c>
      <c r="BD254" s="12">
        <f>'data convert'!BD254</f>
        <v>3.3803278688524587</v>
      </c>
      <c r="BE254" s="12">
        <f>'data convert'!BE254</f>
        <v>32.299999999999997</v>
      </c>
      <c r="BF254" s="12">
        <f>'data convert'!BF254</f>
        <v>14.1</v>
      </c>
      <c r="BG254" s="12">
        <f>'data convert'!BG254</f>
        <v>16.3</v>
      </c>
      <c r="BH254" s="12">
        <f>'data convert'!BH254</f>
        <v>38.799999999999997</v>
      </c>
      <c r="BI254" s="12">
        <f>'data convert'!BI254</f>
        <v>45.1</v>
      </c>
      <c r="BJ254" s="12">
        <f>'data convert'!BJ254</f>
        <v>1.1000000000000001</v>
      </c>
      <c r="BK254" s="12">
        <f>'data convert'!BK254</f>
        <v>18.600000000000001</v>
      </c>
      <c r="BL254" s="12">
        <f>'data convert'!BL254</f>
        <v>5.7</v>
      </c>
      <c r="BM254" s="12">
        <f>'data convert'!BM254</f>
        <v>31</v>
      </c>
      <c r="BN254" s="12">
        <f>'data convert'!BN254</f>
        <v>1</v>
      </c>
      <c r="BO254" s="12">
        <f>'data convert'!BO254</f>
        <v>2.7699999999999991</v>
      </c>
      <c r="BP254" s="12">
        <f>'data convert'!BP254</f>
        <v>8.4099999999999984</v>
      </c>
      <c r="BQ254" s="12">
        <f>'data convert'!BQ254</f>
        <v>3.67</v>
      </c>
      <c r="BR254" s="12">
        <f>'data convert'!BR254</f>
        <v>7.31</v>
      </c>
      <c r="BS254" s="12">
        <f>'data convert'!BS254</f>
        <v>3.3899999999999997</v>
      </c>
      <c r="BV254" s="14">
        <f t="shared" si="960"/>
        <v>16.405194200053412</v>
      </c>
      <c r="BX254" s="12">
        <f t="shared" si="961"/>
        <v>22.872047643055563</v>
      </c>
      <c r="BY254" s="12">
        <f t="shared" si="962"/>
        <v>12.457569758581505</v>
      </c>
      <c r="BZ254" s="12">
        <f t="shared" si="963"/>
        <v>15.656507508845463</v>
      </c>
      <c r="CA254" s="13"/>
      <c r="CB254" s="12">
        <f t="shared" si="964"/>
        <v>21.022962540049683</v>
      </c>
      <c r="CC254" s="12">
        <f t="shared" si="965"/>
        <v>57.417784022480923</v>
      </c>
      <c r="CD254" s="12">
        <f t="shared" si="966"/>
        <v>10.221892210857593</v>
      </c>
      <c r="CF254" s="12">
        <f t="shared" si="967"/>
        <v>6.2348837209302328</v>
      </c>
      <c r="CG254" s="12">
        <f t="shared" si="968"/>
        <v>12.860070546737212</v>
      </c>
      <c r="CH254" s="12">
        <f t="shared" si="969"/>
        <v>19.551048005409061</v>
      </c>
      <c r="CJ254" s="12">
        <f t="shared" si="970"/>
        <v>15.720559787849563</v>
      </c>
      <c r="CK254" s="12">
        <f t="shared" si="971"/>
        <v>7.8102171300791241</v>
      </c>
      <c r="CL254" s="12">
        <f t="shared" si="972"/>
        <v>21.538692618542651</v>
      </c>
      <c r="CM254" s="13"/>
      <c r="CN254" s="12">
        <f t="shared" si="973"/>
        <v>39.419548248816803</v>
      </c>
      <c r="CO254" s="12">
        <f t="shared" si="974"/>
        <v>-24.06325943681334</v>
      </c>
      <c r="CP254" s="12">
        <f t="shared" si="975"/>
        <v>-4.5637173329256369</v>
      </c>
      <c r="CR254" s="12">
        <f t="shared" si="976"/>
        <v>28.148208937272052</v>
      </c>
      <c r="CS254" s="12">
        <f t="shared" si="977"/>
        <v>249.99758809495827</v>
      </c>
      <c r="CT254" s="12">
        <f t="shared" si="978"/>
        <v>-37.691123395391976</v>
      </c>
      <c r="CV254" s="12">
        <f t="shared" si="979"/>
        <v>-61.994453434084107</v>
      </c>
      <c r="CW254" s="12">
        <f t="shared" si="980"/>
        <v>-21.609763408376217</v>
      </c>
      <c r="CX254" s="12">
        <f t="shared" si="981"/>
        <v>19.175961997118005</v>
      </c>
      <c r="CZ254" s="12">
        <f t="shared" si="982"/>
        <v>-4.1732783157277087</v>
      </c>
      <c r="DA254" s="12">
        <f t="shared" si="983"/>
        <v>-52.391803261593239</v>
      </c>
      <c r="DB254" s="12">
        <f t="shared" si="984"/>
        <v>31.291908866720554</v>
      </c>
      <c r="DC254" s="13"/>
      <c r="DD254" s="12">
        <f t="shared" si="985"/>
        <v>22.872047643055563</v>
      </c>
      <c r="DE254" s="12">
        <f t="shared" si="959"/>
        <v>12.457569758581505</v>
      </c>
      <c r="DF254" s="12">
        <f t="shared" si="986"/>
        <v>15.656507508845463</v>
      </c>
      <c r="DH254" s="12">
        <f t="shared" si="987"/>
        <v>-8.0844755653842881</v>
      </c>
      <c r="DI254" s="12">
        <f t="shared" si="988"/>
        <v>151.0391064173661</v>
      </c>
      <c r="DJ254" s="12">
        <f t="shared" si="989"/>
        <v>-55.308364295222269</v>
      </c>
      <c r="DL254" s="12">
        <f t="shared" si="990"/>
        <v>-49.95104308659176</v>
      </c>
      <c r="DM254" s="12">
        <f t="shared" si="991"/>
        <v>3.2309735843818292</v>
      </c>
      <c r="DN254" s="12">
        <f t="shared" si="995"/>
        <v>56.941107971248996</v>
      </c>
      <c r="DP254" s="12">
        <f t="shared" si="992"/>
        <v>0.40910962401999551</v>
      </c>
      <c r="DQ254" s="12">
        <f t="shared" si="993"/>
        <v>-50.115202093017345</v>
      </c>
      <c r="DR254" s="12">
        <f t="shared" si="994"/>
        <v>37.570225073337255</v>
      </c>
    </row>
    <row r="255" spans="1:122" s="12" customFormat="1" ht="15.75" x14ac:dyDescent="0.25">
      <c r="A255" s="21" t="str">
        <f>'data convert'!A255</f>
        <v>Dec</v>
      </c>
      <c r="B255" s="12">
        <f>'data convert'!B255</f>
        <v>0.14000000000000001</v>
      </c>
      <c r="C255" s="12">
        <f>'data convert'!C255</f>
        <v>0.5</v>
      </c>
      <c r="D255" s="12">
        <f>'data convert'!D255</f>
        <v>0</v>
      </c>
      <c r="E255" s="12">
        <f>'data convert'!E255</f>
        <v>1.25</v>
      </c>
      <c r="F255" s="12">
        <f>'data convert'!F255</f>
        <v>0</v>
      </c>
      <c r="G255" s="12">
        <f>'data convert'!G255</f>
        <v>0</v>
      </c>
      <c r="H255" s="12">
        <f>'data convert'!H255</f>
        <v>0</v>
      </c>
      <c r="I255" s="12">
        <f>'data convert'!I255</f>
        <v>0</v>
      </c>
      <c r="J255" s="12">
        <f>'data convert'!J255</f>
        <v>0</v>
      </c>
      <c r="K255" s="12">
        <f>'data convert'!K255</f>
        <v>0</v>
      </c>
      <c r="L255" s="12">
        <f>'data convert'!L255</f>
        <v>0</v>
      </c>
      <c r="M255" s="12">
        <f>'data convert'!M255</f>
        <v>62.02</v>
      </c>
      <c r="N255" s="12">
        <f>'data convert'!N255</f>
        <v>0</v>
      </c>
      <c r="O255" s="12">
        <f>'data convert'!O255</f>
        <v>1.8</v>
      </c>
      <c r="P255" s="12">
        <f>'data convert'!P255</f>
        <v>12.32</v>
      </c>
      <c r="Q255" s="12">
        <f>'data convert'!Q255</f>
        <v>3.68</v>
      </c>
      <c r="R255" s="12">
        <f>'data convert'!R255</f>
        <v>0.43333333333333335</v>
      </c>
      <c r="S255" s="12">
        <f>'data convert'!S255</f>
        <v>0</v>
      </c>
      <c r="T255" s="12">
        <f>'data convert'!T255</f>
        <v>0.76206896551724146</v>
      </c>
      <c r="U255" s="12">
        <f>'data convert'!U255</f>
        <v>0</v>
      </c>
      <c r="V255" s="12">
        <f>'data convert'!V255</f>
        <v>0</v>
      </c>
      <c r="W255" s="12">
        <f>'data convert'!W255</f>
        <v>0.71666666666666667</v>
      </c>
      <c r="X255" s="12">
        <f>'data convert'!X255</f>
        <v>3.7209302325581395E-2</v>
      </c>
      <c r="Y255" s="12">
        <f>'data convert'!Y255</f>
        <v>0</v>
      </c>
      <c r="Z255" s="12">
        <f>'data convert'!Z255</f>
        <v>0</v>
      </c>
      <c r="AA255" s="12">
        <f>'data convert'!AA255</f>
        <v>0</v>
      </c>
      <c r="AB255" s="12">
        <f>'data convert'!AB255</f>
        <v>0.32745098039215692</v>
      </c>
      <c r="AC255" s="12">
        <f>'data convert'!AC255</f>
        <v>4.2981132075471695</v>
      </c>
      <c r="AD255" s="12">
        <f>'data convert'!AD255</f>
        <v>0</v>
      </c>
      <c r="AE255" s="12">
        <f>'data convert'!AE255</f>
        <v>3.170588235294117</v>
      </c>
      <c r="AF255" s="12">
        <f>'data convert'!AF255</f>
        <v>0.37608695652173912</v>
      </c>
      <c r="AG255" s="12">
        <f>'data convert'!AG255</f>
        <v>0</v>
      </c>
      <c r="AH255" s="12">
        <f>'data convert'!AH255</f>
        <v>5.3133333333333335</v>
      </c>
      <c r="AI255" s="12">
        <f>'data convert'!AI255</f>
        <v>0</v>
      </c>
      <c r="AJ255" s="12">
        <f>'data convert'!AJ255</f>
        <v>0.94418604651162796</v>
      </c>
      <c r="AK255" s="12">
        <f>'data convert'!AK255</f>
        <v>5.2249999999999996</v>
      </c>
      <c r="AL255" s="12">
        <f>'data convert'!AL255</f>
        <v>13.097872340425535</v>
      </c>
      <c r="AM255" s="12">
        <f>'data convert'!AM255</f>
        <v>19.73170731707317</v>
      </c>
      <c r="AN255" s="12">
        <f>'data convert'!AN255</f>
        <v>16.055813953488375</v>
      </c>
      <c r="AO255" s="12">
        <f>'data convert'!AO255</f>
        <v>0</v>
      </c>
      <c r="AP255" s="12">
        <f>'data convert'!AP255</f>
        <v>0</v>
      </c>
      <c r="AQ255" s="12">
        <f>'data convert'!AQ255</f>
        <v>0</v>
      </c>
      <c r="AR255" s="12">
        <f>'data convert'!AR255</f>
        <v>19.830769230769231</v>
      </c>
      <c r="AS255" s="12">
        <f>'data convert'!AS255</f>
        <v>0</v>
      </c>
      <c r="AT255" s="12">
        <f>'data convert'!AT255</f>
        <v>0</v>
      </c>
      <c r="AU255" s="12">
        <f>'data convert'!AU255</f>
        <v>0</v>
      </c>
      <c r="AV255" s="12">
        <f>'data convert'!AV255</f>
        <v>30</v>
      </c>
      <c r="AW255" s="12">
        <f>'data convert'!AW255</f>
        <v>0</v>
      </c>
      <c r="AX255" s="12">
        <f>'data convert'!AX255</f>
        <v>0</v>
      </c>
      <c r="AY255" s="12">
        <f>'data convert'!AY255</f>
        <v>1.7241379310344827E-2</v>
      </c>
      <c r="AZ255" s="12">
        <f>'data convert'!AZ255</f>
        <v>0</v>
      </c>
      <c r="BA255" s="12">
        <f>'data convert'!BA255</f>
        <v>0</v>
      </c>
      <c r="BB255" s="12">
        <f>'data convert'!BB255</f>
        <v>3.5483870967741936E-2</v>
      </c>
      <c r="BC255" s="12">
        <f>'data convert'!BC255</f>
        <v>0</v>
      </c>
      <c r="BD255" s="12">
        <f>'data convert'!BD255</f>
        <v>0</v>
      </c>
      <c r="BE255" s="12">
        <f>'data convert'!BE255</f>
        <v>0</v>
      </c>
      <c r="BF255" s="12">
        <f>'data convert'!BF255</f>
        <v>0.1</v>
      </c>
      <c r="BG255" s="12">
        <f>'data convert'!BG255</f>
        <v>8.1</v>
      </c>
      <c r="BH255" s="12">
        <f>'data convert'!BH255</f>
        <v>6.2</v>
      </c>
      <c r="BI255" s="12">
        <f>'data convert'!BI255</f>
        <v>3.5</v>
      </c>
      <c r="BJ255" s="12">
        <f>'data convert'!BJ255</f>
        <v>0</v>
      </c>
      <c r="BK255" s="12">
        <f>'data convert'!BK255</f>
        <v>0</v>
      </c>
      <c r="BL255" s="12">
        <f>'data convert'!BL255</f>
        <v>0.3</v>
      </c>
      <c r="BM255" s="12">
        <f>'data convert'!BM255</f>
        <v>8.3000000000000007</v>
      </c>
      <c r="BN255" s="12">
        <f>'data convert'!BN255</f>
        <v>3</v>
      </c>
      <c r="BO255" s="12">
        <f>'data convert'!BO255</f>
        <v>2.129999999999999</v>
      </c>
      <c r="BP255" s="12">
        <f>'data convert'!BP255</f>
        <v>0.02</v>
      </c>
      <c r="BQ255" s="12">
        <f>'data convert'!BQ255</f>
        <v>8.3499999999999979</v>
      </c>
      <c r="BR255" s="12">
        <f>'data convert'!BR255</f>
        <v>2.02</v>
      </c>
      <c r="BS255" s="12">
        <f>'data convert'!BS255</f>
        <v>0.11</v>
      </c>
      <c r="BV255" s="14">
        <f t="shared" si="960"/>
        <v>3.4887560731353915</v>
      </c>
      <c r="BX255" s="12">
        <f t="shared" si="961"/>
        <v>3.6308942254354157</v>
      </c>
      <c r="BY255" s="12">
        <f t="shared" si="962"/>
        <v>5.7642036888532475</v>
      </c>
      <c r="BZ255" s="12">
        <f t="shared" si="963"/>
        <v>2.6225147942029468</v>
      </c>
      <c r="CA255" s="13"/>
      <c r="CB255" s="12">
        <f t="shared" si="964"/>
        <v>1.425113087095303</v>
      </c>
      <c r="CC255" s="12">
        <f t="shared" si="965"/>
        <v>8.6979927739863534</v>
      </c>
      <c r="CD255" s="12">
        <f t="shared" si="966"/>
        <v>6.6117977970102277</v>
      </c>
      <c r="CF255" s="12">
        <f t="shared" si="967"/>
        <v>8.0279069767441875</v>
      </c>
      <c r="CG255" s="12">
        <f t="shared" si="968"/>
        <v>7.8055555555555554</v>
      </c>
      <c r="CH255" s="12">
        <f t="shared" si="969"/>
        <v>5.7471264367816091E-3</v>
      </c>
      <c r="CJ255" s="12">
        <f t="shared" si="970"/>
        <v>1.060578431372549</v>
      </c>
      <c r="CK255" s="12">
        <f t="shared" si="971"/>
        <v>3.4022380156075811</v>
      </c>
      <c r="CL255" s="12">
        <f t="shared" si="972"/>
        <v>3.0139326049184714</v>
      </c>
      <c r="CM255" s="13"/>
      <c r="CN255" s="12">
        <f t="shared" si="973"/>
        <v>4.0741785702513393</v>
      </c>
      <c r="CO255" s="12">
        <f t="shared" si="974"/>
        <v>65.222319016212595</v>
      </c>
      <c r="CP255" s="12">
        <f t="shared" si="975"/>
        <v>-24.829516904400318</v>
      </c>
      <c r="CR255" s="12">
        <f t="shared" si="976"/>
        <v>-59.151254566945546</v>
      </c>
      <c r="CS255" s="12">
        <f t="shared" si="977"/>
        <v>149.31501634533456</v>
      </c>
      <c r="CT255" s="12">
        <f t="shared" si="978"/>
        <v>89.51734252570192</v>
      </c>
      <c r="CV255" s="12">
        <f t="shared" si="979"/>
        <v>130.10800435610278</v>
      </c>
      <c r="CW255" s="12">
        <f t="shared" si="980"/>
        <v>123.73463182654095</v>
      </c>
      <c r="CX255" s="12">
        <f t="shared" si="981"/>
        <v>-99.835267174995806</v>
      </c>
      <c r="CZ255" s="12">
        <f t="shared" si="982"/>
        <v>-69.600097881896545</v>
      </c>
      <c r="DA255" s="12">
        <f t="shared" si="983"/>
        <v>-2.4799113412952214</v>
      </c>
      <c r="DB255" s="12">
        <f t="shared" si="984"/>
        <v>-13.610107965793949</v>
      </c>
      <c r="DC255" s="13"/>
      <c r="DD255" s="12">
        <f t="shared" si="985"/>
        <v>3.6308942254354157</v>
      </c>
      <c r="DE255" s="12">
        <f t="shared" si="959"/>
        <v>5.7642036888532475</v>
      </c>
      <c r="DF255" s="12">
        <f t="shared" si="986"/>
        <v>2.6225147942029468</v>
      </c>
      <c r="DH255" s="12">
        <f t="shared" si="987"/>
        <v>-60.750355184902041</v>
      </c>
      <c r="DI255" s="12">
        <f t="shared" si="988"/>
        <v>139.55511325707354</v>
      </c>
      <c r="DJ255" s="12">
        <f t="shared" si="989"/>
        <v>82.098331333718292</v>
      </c>
      <c r="DL255" s="12">
        <f t="shared" si="990"/>
        <v>39.271743506713065</v>
      </c>
      <c r="DM255" s="12">
        <f t="shared" si="991"/>
        <v>35.414290973961435</v>
      </c>
      <c r="DN255" s="12">
        <f t="shared" si="995"/>
        <v>-99.900296263855225</v>
      </c>
      <c r="DP255" s="12">
        <f t="shared" si="992"/>
        <v>-59.558724560221691</v>
      </c>
      <c r="DQ255" s="12">
        <f t="shared" si="993"/>
        <v>29.731890288215261</v>
      </c>
      <c r="DR255" s="12">
        <f t="shared" si="994"/>
        <v>14.925285133977178</v>
      </c>
    </row>
    <row r="256" spans="1:122" ht="15.75" x14ac:dyDescent="0.25">
      <c r="A256" s="21" t="str">
        <f>'data convert'!A256</f>
        <v xml:space="preserve">Annual </v>
      </c>
      <c r="B256">
        <f>SUM(B244:B255)</f>
        <v>735.84</v>
      </c>
      <c r="C256">
        <f t="shared" ref="C256:BN256" si="996">SUM(C244:C255)</f>
        <v>536.9</v>
      </c>
      <c r="D256">
        <f t="shared" si="996"/>
        <v>777</v>
      </c>
      <c r="E256">
        <f t="shared" si="996"/>
        <v>701.95</v>
      </c>
      <c r="F256">
        <f t="shared" si="996"/>
        <v>1032.4499999999998</v>
      </c>
      <c r="G256">
        <f t="shared" si="996"/>
        <v>1046.8000000000002</v>
      </c>
      <c r="H256">
        <f t="shared" si="996"/>
        <v>1232.8600000000001</v>
      </c>
      <c r="I256">
        <f t="shared" si="996"/>
        <v>734.16</v>
      </c>
      <c r="J256">
        <f t="shared" si="996"/>
        <v>711.9666666666667</v>
      </c>
      <c r="K256">
        <f t="shared" si="996"/>
        <v>1574.69</v>
      </c>
      <c r="L256">
        <f t="shared" si="996"/>
        <v>753.93636363636358</v>
      </c>
      <c r="M256">
        <f t="shared" si="996"/>
        <v>1028.3600000000001</v>
      </c>
      <c r="N256">
        <f t="shared" si="996"/>
        <v>1032.5444444444445</v>
      </c>
      <c r="O256">
        <f t="shared" si="996"/>
        <v>840.28999999999985</v>
      </c>
      <c r="P256">
        <f t="shared" si="996"/>
        <v>645.65000000000009</v>
      </c>
      <c r="Q256">
        <f t="shared" si="996"/>
        <v>716.37</v>
      </c>
      <c r="R256">
        <f t="shared" si="996"/>
        <v>753.82222222222219</v>
      </c>
      <c r="S256">
        <f t="shared" si="996"/>
        <v>684.35000000000014</v>
      </c>
      <c r="T256">
        <f t="shared" si="996"/>
        <v>588.71379310344821</v>
      </c>
      <c r="U256">
        <f t="shared" si="996"/>
        <v>675.08378378378382</v>
      </c>
      <c r="V256">
        <f t="shared" si="996"/>
        <v>428.5575</v>
      </c>
      <c r="W256">
        <f t="shared" si="996"/>
        <v>310.08333333333337</v>
      </c>
      <c r="X256">
        <f t="shared" si="996"/>
        <v>898.09999999999991</v>
      </c>
      <c r="Y256">
        <f t="shared" si="996"/>
        <v>780.24081632653053</v>
      </c>
      <c r="Z256">
        <f t="shared" si="996"/>
        <v>1186.3530612244899</v>
      </c>
      <c r="AA256">
        <f t="shared" si="996"/>
        <v>664.64117647058833</v>
      </c>
      <c r="AB256">
        <f t="shared" si="996"/>
        <v>797.56470588235311</v>
      </c>
      <c r="AC256">
        <f t="shared" si="996"/>
        <v>879.34339622641528</v>
      </c>
      <c r="AD256">
        <f t="shared" si="996"/>
        <v>758.5</v>
      </c>
      <c r="AE256">
        <f t="shared" si="996"/>
        <v>590.30980392156869</v>
      </c>
      <c r="AF256">
        <f t="shared" si="996"/>
        <v>900.86739130434773</v>
      </c>
      <c r="AG256">
        <f t="shared" si="996"/>
        <v>720.06521739130437</v>
      </c>
      <c r="AH256">
        <f t="shared" si="996"/>
        <v>985.30888888888876</v>
      </c>
      <c r="AI256">
        <f t="shared" si="996"/>
        <v>623.68888888888875</v>
      </c>
      <c r="AJ256">
        <f t="shared" si="996"/>
        <v>554.82325581395344</v>
      </c>
      <c r="AK256">
        <f t="shared" si="996"/>
        <v>567.82083333333344</v>
      </c>
      <c r="AL256">
        <f t="shared" si="996"/>
        <v>766.7829787234042</v>
      </c>
      <c r="AM256">
        <f t="shared" si="996"/>
        <v>868.90975609756094</v>
      </c>
      <c r="AN256">
        <f t="shared" si="996"/>
        <v>698.48604651162805</v>
      </c>
      <c r="AO256">
        <f t="shared" si="996"/>
        <v>950.95862068965528</v>
      </c>
      <c r="AP256">
        <f t="shared" si="996"/>
        <v>568.62758620689635</v>
      </c>
      <c r="AQ256">
        <f t="shared" si="996"/>
        <v>579.30701754385973</v>
      </c>
      <c r="AR256">
        <f t="shared" si="996"/>
        <v>581.9507692307692</v>
      </c>
      <c r="AS256">
        <f t="shared" si="996"/>
        <v>454.16825396825408</v>
      </c>
      <c r="AT256">
        <f t="shared" si="996"/>
        <v>755.98906250000016</v>
      </c>
      <c r="AU256">
        <f t="shared" si="996"/>
        <v>808</v>
      </c>
      <c r="AV256">
        <f t="shared" si="996"/>
        <v>533</v>
      </c>
      <c r="AW256">
        <f t="shared" si="996"/>
        <v>949.15714285714273</v>
      </c>
      <c r="AX256">
        <f t="shared" si="996"/>
        <v>544.67460317460313</v>
      </c>
      <c r="AY256">
        <f t="shared" si="996"/>
        <v>748.56724137931042</v>
      </c>
      <c r="AZ256">
        <f t="shared" si="996"/>
        <v>613.99333333333334</v>
      </c>
      <c r="BA256">
        <f t="shared" si="996"/>
        <v>509.24067796610171</v>
      </c>
      <c r="BB256">
        <f t="shared" si="996"/>
        <v>460.85967741935485</v>
      </c>
      <c r="BC256">
        <f t="shared" si="996"/>
        <v>565.88032786885253</v>
      </c>
      <c r="BD256">
        <f t="shared" si="996"/>
        <v>788.19016393442621</v>
      </c>
      <c r="BE256">
        <f t="shared" si="996"/>
        <v>527.9</v>
      </c>
      <c r="BF256">
        <f t="shared" si="996"/>
        <v>764.2</v>
      </c>
      <c r="BG256">
        <f t="shared" si="996"/>
        <v>744</v>
      </c>
      <c r="BH256">
        <f t="shared" si="996"/>
        <v>906.6</v>
      </c>
      <c r="BI256">
        <f t="shared" si="996"/>
        <v>938.90000000000009</v>
      </c>
      <c r="BJ256">
        <f t="shared" si="996"/>
        <v>683.1</v>
      </c>
      <c r="BK256">
        <f t="shared" si="996"/>
        <v>667.70000000000016</v>
      </c>
      <c r="BL256">
        <f t="shared" si="996"/>
        <v>838.89999999999986</v>
      </c>
      <c r="BM256">
        <f t="shared" si="996"/>
        <v>735.59999999999991</v>
      </c>
      <c r="BN256">
        <f t="shared" si="996"/>
        <v>526</v>
      </c>
      <c r="BO256">
        <f t="shared" ref="BO256:BS256" si="997">SUM(BO244:BO255)</f>
        <v>828.18999999999983</v>
      </c>
      <c r="BP256">
        <f t="shared" si="997"/>
        <v>798.31999999999994</v>
      </c>
      <c r="BQ256">
        <f t="shared" si="997"/>
        <v>536.23</v>
      </c>
      <c r="BR256">
        <f t="shared" si="997"/>
        <v>723.44999999999993</v>
      </c>
      <c r="BS256">
        <f t="shared" si="997"/>
        <v>1177.1599999999999</v>
      </c>
      <c r="BV256" s="14">
        <f t="shared" ref="BV256" si="998">SUM(BV244:BV255)</f>
        <v>751.32855431811527</v>
      </c>
      <c r="BX256">
        <f t="shared" ref="BX256:BZ256" si="999">SUM(BX244:BX255)</f>
        <v>765.11798276113723</v>
      </c>
      <c r="BY256">
        <f t="shared" si="999"/>
        <v>785.259825590844</v>
      </c>
      <c r="BZ256">
        <f t="shared" si="999"/>
        <v>733.16439546211996</v>
      </c>
      <c r="CB256">
        <f t="shared" ref="CB256:CD256" si="1000">SUM(CB244:CB255)</f>
        <v>802.3621915711459</v>
      </c>
      <c r="CC256">
        <f t="shared" si="1000"/>
        <v>823.06318747490968</v>
      </c>
      <c r="CD256">
        <f t="shared" si="1000"/>
        <v>643.03485837922904</v>
      </c>
      <c r="CF256">
        <f t="shared" ref="CF256:CH256" si="1001">SUM(CF244:CF255)</f>
        <v>865.46802325581393</v>
      </c>
      <c r="CG256">
        <f t="shared" si="1001"/>
        <v>803.46810216679262</v>
      </c>
      <c r="CH256">
        <f t="shared" si="1001"/>
        <v>693.6361392832996</v>
      </c>
      <c r="CJ256">
        <f t="shared" ref="CJ256:CL256" si="1002">SUM(CJ244:CJ255)</f>
        <v>699.25577862764567</v>
      </c>
      <c r="CK256">
        <f t="shared" si="1002"/>
        <v>726.45526489007136</v>
      </c>
      <c r="CL256">
        <f t="shared" si="1002"/>
        <v>761.69430909288269</v>
      </c>
      <c r="CN256" s="12">
        <f>(BX256-$BV256)/$BV256*100</f>
        <v>1.835339328416296</v>
      </c>
      <c r="CO256" s="12">
        <f t="shared" si="974"/>
        <v>4.5161695343156243</v>
      </c>
      <c r="CP256" s="12">
        <f t="shared" si="975"/>
        <v>-2.4176052875403613</v>
      </c>
      <c r="CR256" s="12">
        <f>(CB256-$BV256)/$BV256*100</f>
        <v>6.7924527771139127</v>
      </c>
      <c r="CS256" s="12">
        <f t="shared" si="977"/>
        <v>9.5477048948177874</v>
      </c>
      <c r="CT256" s="12">
        <f t="shared" si="978"/>
        <v>-14.413627076528531</v>
      </c>
      <c r="CV256" s="12">
        <f>(CF256-$BV256)/$BV256*100</f>
        <v>15.191685219695723</v>
      </c>
      <c r="CW256" s="12">
        <f t="shared" si="980"/>
        <v>6.9396467828908417</v>
      </c>
      <c r="CX256" s="12">
        <f t="shared" si="981"/>
        <v>-7.6787198760435356</v>
      </c>
      <c r="CZ256" s="12">
        <f>(CJ256-$BV256)/$BV256*100</f>
        <v>-6.930759571320884</v>
      </c>
      <c r="DA256" s="12">
        <f t="shared" si="983"/>
        <v>-3.3105742201716541</v>
      </c>
      <c r="DB256" s="12">
        <f t="shared" si="984"/>
        <v>1.3796567048054087</v>
      </c>
      <c r="DD256" s="12">
        <f t="shared" si="985"/>
        <v>765.11798276113723</v>
      </c>
      <c r="DE256" s="12">
        <f t="shared" si="959"/>
        <v>785.259825590844</v>
      </c>
      <c r="DF256" s="12">
        <f t="shared" si="986"/>
        <v>733.16439546211996</v>
      </c>
      <c r="DH256" s="12">
        <f t="shared" si="987"/>
        <v>4.8677732910684925</v>
      </c>
      <c r="DI256" s="12">
        <f t="shared" si="988"/>
        <v>7.5733685548288063</v>
      </c>
      <c r="DJ256" s="12">
        <f t="shared" si="989"/>
        <v>-15.95611750508567</v>
      </c>
      <c r="DL256" s="12">
        <f t="shared" si="990"/>
        <v>10.214224012366836</v>
      </c>
      <c r="DM256" s="12">
        <f t="shared" si="991"/>
        <v>2.3187581972945548</v>
      </c>
      <c r="DN256" s="12">
        <f t="shared" si="995"/>
        <v>-11.667945222920967</v>
      </c>
      <c r="DP256" s="12">
        <f t="shared" si="992"/>
        <v>-4.6249677486181504</v>
      </c>
      <c r="DQ256" s="12">
        <f t="shared" si="993"/>
        <v>-0.91509225128421168</v>
      </c>
      <c r="DR256" s="12">
        <f t="shared" si="994"/>
        <v>3.8913392149628434</v>
      </c>
    </row>
    <row r="257" spans="1:122" ht="15.75" x14ac:dyDescent="0.25">
      <c r="A257" s="21" t="str">
        <f>'data convert'!A257</f>
        <v>winter</v>
      </c>
      <c r="B257">
        <f>SUM(B244:B245)</f>
        <v>0</v>
      </c>
      <c r="C257">
        <f t="shared" ref="C257:BN257" si="1003">SUM(C244:C245)</f>
        <v>14.85</v>
      </c>
      <c r="D257">
        <f t="shared" si="1003"/>
        <v>0</v>
      </c>
      <c r="E257">
        <f t="shared" si="1003"/>
        <v>0</v>
      </c>
      <c r="F257">
        <f t="shared" si="1003"/>
        <v>0</v>
      </c>
      <c r="G257">
        <f t="shared" si="1003"/>
        <v>0</v>
      </c>
      <c r="H257">
        <f t="shared" si="1003"/>
        <v>18.29</v>
      </c>
      <c r="I257">
        <f t="shared" si="1003"/>
        <v>0</v>
      </c>
      <c r="J257">
        <f t="shared" si="1003"/>
        <v>0</v>
      </c>
      <c r="K257">
        <f t="shared" si="1003"/>
        <v>0</v>
      </c>
      <c r="L257">
        <f t="shared" si="1003"/>
        <v>0.78181818181818175</v>
      </c>
      <c r="M257">
        <f t="shared" si="1003"/>
        <v>17.02</v>
      </c>
      <c r="N257">
        <f t="shared" si="1003"/>
        <v>5.7777777777777777</v>
      </c>
      <c r="O257">
        <f t="shared" si="1003"/>
        <v>0</v>
      </c>
      <c r="P257">
        <f t="shared" si="1003"/>
        <v>1.62</v>
      </c>
      <c r="Q257">
        <f t="shared" si="1003"/>
        <v>44.69</v>
      </c>
      <c r="R257">
        <f t="shared" si="1003"/>
        <v>7.9</v>
      </c>
      <c r="S257">
        <f t="shared" si="1003"/>
        <v>21.48</v>
      </c>
      <c r="T257">
        <f t="shared" si="1003"/>
        <v>0</v>
      </c>
      <c r="U257">
        <f t="shared" si="1003"/>
        <v>8.3783783783783788E-2</v>
      </c>
      <c r="V257">
        <f t="shared" si="1003"/>
        <v>2.4049999999999998</v>
      </c>
      <c r="W257">
        <f t="shared" si="1003"/>
        <v>3.3380952380952387</v>
      </c>
      <c r="X257">
        <f t="shared" si="1003"/>
        <v>0</v>
      </c>
      <c r="Y257">
        <f t="shared" si="1003"/>
        <v>0</v>
      </c>
      <c r="Z257">
        <f t="shared" si="1003"/>
        <v>15.387755102040815</v>
      </c>
      <c r="AA257">
        <f t="shared" si="1003"/>
        <v>3.9215686274509803E-2</v>
      </c>
      <c r="AB257">
        <f t="shared" si="1003"/>
        <v>0</v>
      </c>
      <c r="AC257">
        <f t="shared" si="1003"/>
        <v>22.830188679245285</v>
      </c>
      <c r="AD257">
        <f t="shared" si="1003"/>
        <v>21.816981132075473</v>
      </c>
      <c r="AE257">
        <f t="shared" si="1003"/>
        <v>0.25490196078431371</v>
      </c>
      <c r="AF257">
        <f t="shared" si="1003"/>
        <v>10.878260869565219</v>
      </c>
      <c r="AG257">
        <f t="shared" si="1003"/>
        <v>0.2608695652173913</v>
      </c>
      <c r="AH257">
        <f t="shared" si="1003"/>
        <v>0.08</v>
      </c>
      <c r="AI257">
        <f t="shared" si="1003"/>
        <v>7.788888888888887</v>
      </c>
      <c r="AJ257">
        <f t="shared" si="1003"/>
        <v>1.1162790697674418</v>
      </c>
      <c r="AK257">
        <f t="shared" si="1003"/>
        <v>38.322916666666664</v>
      </c>
      <c r="AL257">
        <f t="shared" si="1003"/>
        <v>1.7021276595744681E-2</v>
      </c>
      <c r="AM257">
        <f t="shared" si="1003"/>
        <v>1.0707317073170732</v>
      </c>
      <c r="AN257">
        <f t="shared" si="1003"/>
        <v>0</v>
      </c>
      <c r="AO257">
        <f t="shared" si="1003"/>
        <v>1.1965517241379309</v>
      </c>
      <c r="AP257">
        <f t="shared" si="1003"/>
        <v>0.3241379310344828</v>
      </c>
      <c r="AQ257">
        <f t="shared" si="1003"/>
        <v>3.5087719298245615E-3</v>
      </c>
      <c r="AR257">
        <f t="shared" si="1003"/>
        <v>0.08</v>
      </c>
      <c r="AS257">
        <f t="shared" si="1003"/>
        <v>5.6460317460317455</v>
      </c>
      <c r="AT257">
        <f t="shared" si="1003"/>
        <v>54.306249999999999</v>
      </c>
      <c r="AU257">
        <f t="shared" si="1003"/>
        <v>0</v>
      </c>
      <c r="AV257">
        <f t="shared" si="1003"/>
        <v>11</v>
      </c>
      <c r="AW257">
        <f t="shared" si="1003"/>
        <v>3.1746031746031746E-3</v>
      </c>
      <c r="AX257">
        <f t="shared" si="1003"/>
        <v>0.63015873015873025</v>
      </c>
      <c r="AY257">
        <f t="shared" si="1003"/>
        <v>1.3224137931034481</v>
      </c>
      <c r="AZ257">
        <f t="shared" si="1003"/>
        <v>4.6316666666666659</v>
      </c>
      <c r="BA257">
        <f t="shared" si="1003"/>
        <v>8.1796610169491544</v>
      </c>
      <c r="BB257">
        <f t="shared" si="1003"/>
        <v>0.40322580645161288</v>
      </c>
      <c r="BC257">
        <f t="shared" si="1003"/>
        <v>5.2213114754098378</v>
      </c>
      <c r="BD257">
        <f t="shared" si="1003"/>
        <v>17.345901639344262</v>
      </c>
      <c r="BE257">
        <f t="shared" si="1003"/>
        <v>0</v>
      </c>
      <c r="BF257">
        <f t="shared" si="1003"/>
        <v>0</v>
      </c>
      <c r="BG257">
        <f t="shared" si="1003"/>
        <v>4.5</v>
      </c>
      <c r="BH257">
        <f t="shared" si="1003"/>
        <v>0</v>
      </c>
      <c r="BI257">
        <f t="shared" si="1003"/>
        <v>13.1</v>
      </c>
      <c r="BJ257">
        <f t="shared" si="1003"/>
        <v>15.5</v>
      </c>
      <c r="BK257">
        <f t="shared" si="1003"/>
        <v>0.2</v>
      </c>
      <c r="BL257">
        <f t="shared" si="1003"/>
        <v>12.1</v>
      </c>
      <c r="BM257">
        <f t="shared" si="1003"/>
        <v>4.7</v>
      </c>
      <c r="BN257">
        <f t="shared" si="1003"/>
        <v>7</v>
      </c>
      <c r="BO257">
        <f t="shared" ref="BO257:BS257" si="1004">SUM(BO244:BO245)</f>
        <v>0.65</v>
      </c>
      <c r="BP257">
        <f t="shared" si="1004"/>
        <v>0</v>
      </c>
      <c r="BQ257">
        <f t="shared" si="1004"/>
        <v>2.95</v>
      </c>
      <c r="BR257">
        <f t="shared" si="1004"/>
        <v>0.68</v>
      </c>
      <c r="BS257">
        <f t="shared" si="1004"/>
        <v>1.4000000000000001</v>
      </c>
      <c r="BV257" s="14">
        <f t="shared" ref="BV257" si="1005">SUM(BV244:BV245)</f>
        <v>6.1596354212900879</v>
      </c>
      <c r="BX257">
        <f t="shared" ref="BX257:BZ257" si="1006">SUM(BX244:BX245)</f>
        <v>9.0255626753436538</v>
      </c>
      <c r="BY257">
        <f t="shared" si="1006"/>
        <v>2.8677858806357794</v>
      </c>
      <c r="BZ257">
        <f t="shared" si="1006"/>
        <v>6.4144391704018666</v>
      </c>
      <c r="CB257">
        <f t="shared" ref="CB257:CD257" si="1007">SUM(CB244:CB245)</f>
        <v>6.8397835335888733</v>
      </c>
      <c r="CC257">
        <f t="shared" si="1007"/>
        <v>11.423604977920515</v>
      </c>
      <c r="CD257">
        <f t="shared" si="1007"/>
        <v>13.290989378442172</v>
      </c>
      <c r="CF257">
        <f t="shared" ref="CF257:CH257" si="1008">SUM(CF244:CF245)</f>
        <v>0</v>
      </c>
      <c r="CG257">
        <f t="shared" si="1008"/>
        <v>4.606128747795414</v>
      </c>
      <c r="CH257">
        <f t="shared" si="1008"/>
        <v>0.52054315979265264</v>
      </c>
      <c r="CJ257">
        <f t="shared" ref="CJ257:CL257" si="1009">SUM(CJ244:CJ245)</f>
        <v>8.4487712990561352</v>
      </c>
      <c r="CK257">
        <f t="shared" si="1009"/>
        <v>6.1057720115737881</v>
      </c>
      <c r="CL257">
        <f t="shared" si="1009"/>
        <v>5.3692454726275223</v>
      </c>
      <c r="CN257" s="12">
        <f t="shared" ref="CN257:CN260" si="1010">(BX257-$BV257)/$BV257*100</f>
        <v>46.527546811420208</v>
      </c>
      <c r="CO257" s="12">
        <f>(BY257-$BV257)/$BV257*100</f>
        <v>-53.442278893266973</v>
      </c>
      <c r="CP257" s="12">
        <f t="shared" si="975"/>
        <v>4.1366693267442125</v>
      </c>
      <c r="CR257" s="12">
        <f t="shared" ref="CR257:CR260" si="1011">(CB257-$BV257)/$BV257*100</f>
        <v>11.042018979693665</v>
      </c>
      <c r="CS257" s="12">
        <f>(CC257-$BV257)/$BV257*100</f>
        <v>85.459109129025848</v>
      </c>
      <c r="CT257" s="12">
        <f t="shared" si="978"/>
        <v>115.7755852319337</v>
      </c>
      <c r="CV257" s="12">
        <f t="shared" ref="CV257:CV260" si="1012">(CF257-$BV257)/$BV257*100</f>
        <v>-100</v>
      </c>
      <c r="CW257" s="12">
        <f>(CG257-$BV257)/$BV257*100</f>
        <v>-25.220756866959242</v>
      </c>
      <c r="CX257" s="12">
        <f t="shared" si="981"/>
        <v>-91.549123865457133</v>
      </c>
      <c r="CZ257" s="12">
        <f t="shared" ref="CZ257:CZ260" si="1013">(CJ257-$BV257)/$BV257*100</f>
        <v>37.163496233135909</v>
      </c>
      <c r="DA257" s="12">
        <f>(CK257-$BV257)/$BV257*100</f>
        <v>-0.87445775654394975</v>
      </c>
      <c r="DB257" s="12">
        <f t="shared" si="984"/>
        <v>-12.831765106270277</v>
      </c>
      <c r="DD257" s="12">
        <f t="shared" si="985"/>
        <v>9.0255626753436538</v>
      </c>
      <c r="DE257" s="12">
        <f t="shared" si="959"/>
        <v>2.8677858806357794</v>
      </c>
      <c r="DF257" s="12">
        <f t="shared" si="986"/>
        <v>6.4144391704018666</v>
      </c>
      <c r="DH257" s="12">
        <f t="shared" si="987"/>
        <v>-24.217649584617789</v>
      </c>
      <c r="DI257" s="12">
        <f t="shared" si="988"/>
        <v>26.569449338908441</v>
      </c>
      <c r="DJ257" s="12">
        <f t="shared" si="989"/>
        <v>47.259399292090222</v>
      </c>
      <c r="DL257" s="12">
        <f t="shared" si="990"/>
        <v>-100</v>
      </c>
      <c r="DM257" s="12">
        <f t="shared" si="991"/>
        <v>60.616201470880014</v>
      </c>
      <c r="DN257" s="12">
        <f t="shared" si="995"/>
        <v>-81.848604412640128</v>
      </c>
      <c r="DP257" s="12">
        <f t="shared" si="992"/>
        <v>31.714886907670483</v>
      </c>
      <c r="DQ257" s="12">
        <f t="shared" si="993"/>
        <v>-4.8120677525848361</v>
      </c>
      <c r="DR257" s="12">
        <f t="shared" si="994"/>
        <v>-16.294389423742288</v>
      </c>
    </row>
    <row r="258" spans="1:122" ht="15.75" x14ac:dyDescent="0.25">
      <c r="A258" s="21" t="str">
        <f>'data convert'!A258</f>
        <v>summer</v>
      </c>
      <c r="B258">
        <f>SUM(B246:B248)</f>
        <v>33.200000000000003</v>
      </c>
      <c r="C258">
        <f t="shared" ref="C258:BN258" si="1014">SUM(C246:C248)</f>
        <v>116.7</v>
      </c>
      <c r="D258">
        <f t="shared" si="1014"/>
        <v>6.7</v>
      </c>
      <c r="E258">
        <f t="shared" si="1014"/>
        <v>55.349999999999994</v>
      </c>
      <c r="F258">
        <f t="shared" si="1014"/>
        <v>35.049999999999997</v>
      </c>
      <c r="G258">
        <f t="shared" si="1014"/>
        <v>107.6</v>
      </c>
      <c r="H258">
        <f t="shared" si="1014"/>
        <v>142.10999999999999</v>
      </c>
      <c r="I258">
        <f t="shared" si="1014"/>
        <v>92.74</v>
      </c>
      <c r="J258">
        <f t="shared" si="1014"/>
        <v>29.56666666666667</v>
      </c>
      <c r="K258">
        <f t="shared" si="1014"/>
        <v>216.97</v>
      </c>
      <c r="L258">
        <f t="shared" si="1014"/>
        <v>72.836363636363643</v>
      </c>
      <c r="M258">
        <f t="shared" si="1014"/>
        <v>105.56</v>
      </c>
      <c r="N258">
        <f t="shared" si="1014"/>
        <v>160.05555555555554</v>
      </c>
      <c r="O258">
        <f t="shared" si="1014"/>
        <v>16.399999999999999</v>
      </c>
      <c r="P258">
        <f t="shared" si="1014"/>
        <v>16.009999999999998</v>
      </c>
      <c r="Q258">
        <f t="shared" si="1014"/>
        <v>46.87</v>
      </c>
      <c r="R258">
        <f t="shared" si="1014"/>
        <v>42.677777777777777</v>
      </c>
      <c r="S258">
        <f t="shared" si="1014"/>
        <v>49.41</v>
      </c>
      <c r="T258">
        <f t="shared" si="1014"/>
        <v>21.496551724137934</v>
      </c>
      <c r="U258">
        <f t="shared" si="1014"/>
        <v>37.51081081081081</v>
      </c>
      <c r="V258">
        <f t="shared" si="1014"/>
        <v>46.784999999999997</v>
      </c>
      <c r="W258">
        <f t="shared" si="1014"/>
        <v>20.366666666666667</v>
      </c>
      <c r="X258">
        <f t="shared" si="1014"/>
        <v>10.693023255813953</v>
      </c>
      <c r="Y258">
        <f t="shared" si="1014"/>
        <v>71.048979591836741</v>
      </c>
      <c r="Z258">
        <f t="shared" si="1014"/>
        <v>32.446938775510205</v>
      </c>
      <c r="AA258">
        <f t="shared" si="1014"/>
        <v>34.788235294117641</v>
      </c>
      <c r="AB258">
        <f t="shared" si="1014"/>
        <v>59.762745098039218</v>
      </c>
      <c r="AC258">
        <f t="shared" si="1014"/>
        <v>65.513207547169827</v>
      </c>
      <c r="AD258">
        <f t="shared" si="1014"/>
        <v>90.592452830188691</v>
      </c>
      <c r="AE258">
        <f t="shared" si="1014"/>
        <v>27.250980392156862</v>
      </c>
      <c r="AF258">
        <f t="shared" si="1014"/>
        <v>40.189130434782612</v>
      </c>
      <c r="AG258">
        <f t="shared" si="1014"/>
        <v>49.010869565217391</v>
      </c>
      <c r="AH258">
        <f t="shared" si="1014"/>
        <v>17.686666666666667</v>
      </c>
      <c r="AI258">
        <f t="shared" si="1014"/>
        <v>1.7822222222222224</v>
      </c>
      <c r="AJ258">
        <f t="shared" si="1014"/>
        <v>42.365116279069767</v>
      </c>
      <c r="AK258">
        <f t="shared" si="1014"/>
        <v>50.402083333333337</v>
      </c>
      <c r="AL258">
        <f t="shared" si="1014"/>
        <v>31.055319148936171</v>
      </c>
      <c r="AM258">
        <f t="shared" si="1014"/>
        <v>60.1170731707317</v>
      </c>
      <c r="AN258">
        <f t="shared" si="1014"/>
        <v>51.383720930232563</v>
      </c>
      <c r="AO258">
        <f t="shared" si="1014"/>
        <v>119.04310344827589</v>
      </c>
      <c r="AP258">
        <f t="shared" si="1014"/>
        <v>65.134482758620692</v>
      </c>
      <c r="AQ258">
        <f t="shared" si="1014"/>
        <v>52.107017543859648</v>
      </c>
      <c r="AR258">
        <f t="shared" si="1014"/>
        <v>35.772307692307699</v>
      </c>
      <c r="AS258">
        <f t="shared" si="1014"/>
        <v>19.179365079365081</v>
      </c>
      <c r="AT258">
        <f t="shared" si="1014"/>
        <v>33.037500000000001</v>
      </c>
      <c r="AU258">
        <f t="shared" si="1014"/>
        <v>33</v>
      </c>
      <c r="AV258">
        <f t="shared" si="1014"/>
        <v>40</v>
      </c>
      <c r="AW258">
        <f t="shared" si="1014"/>
        <v>23.1</v>
      </c>
      <c r="AX258">
        <f t="shared" si="1014"/>
        <v>84.782539682539678</v>
      </c>
      <c r="AY258">
        <f t="shared" si="1014"/>
        <v>40.289655172413802</v>
      </c>
      <c r="AZ258">
        <f t="shared" si="1014"/>
        <v>19.801666666666666</v>
      </c>
      <c r="BA258">
        <f t="shared" si="1014"/>
        <v>31.928813559322045</v>
      </c>
      <c r="BB258">
        <f t="shared" si="1014"/>
        <v>27.78709677419355</v>
      </c>
      <c r="BC258">
        <f t="shared" si="1014"/>
        <v>116.25573770491802</v>
      </c>
      <c r="BD258">
        <f t="shared" si="1014"/>
        <v>86.067213114754111</v>
      </c>
      <c r="BE258">
        <f t="shared" si="1014"/>
        <v>119.9</v>
      </c>
      <c r="BF258">
        <f t="shared" si="1014"/>
        <v>29.7</v>
      </c>
      <c r="BG258">
        <f t="shared" si="1014"/>
        <v>154.29999999999998</v>
      </c>
      <c r="BH258">
        <f t="shared" si="1014"/>
        <v>45.599999999999994</v>
      </c>
      <c r="BI258">
        <f t="shared" si="1014"/>
        <v>43.6</v>
      </c>
      <c r="BJ258">
        <f t="shared" si="1014"/>
        <v>70.2</v>
      </c>
      <c r="BK258">
        <f t="shared" si="1014"/>
        <v>64.2</v>
      </c>
      <c r="BL258">
        <f t="shared" si="1014"/>
        <v>68.7</v>
      </c>
      <c r="BM258">
        <f t="shared" si="1014"/>
        <v>143.1</v>
      </c>
      <c r="BN258">
        <f t="shared" si="1014"/>
        <v>130</v>
      </c>
      <c r="BO258">
        <f t="shared" ref="BO258:BS258" si="1015">SUM(BO246:BO248)</f>
        <v>76.5</v>
      </c>
      <c r="BP258">
        <f t="shared" si="1015"/>
        <v>39.28</v>
      </c>
      <c r="BQ258">
        <f t="shared" si="1015"/>
        <v>78.569999999999993</v>
      </c>
      <c r="BR258">
        <f t="shared" si="1015"/>
        <v>26.36</v>
      </c>
      <c r="BS258">
        <f t="shared" si="1015"/>
        <v>73.20999999999998</v>
      </c>
      <c r="BV258" s="14">
        <f t="shared" ref="BV258" si="1016">SUM(BV246:BV248)</f>
        <v>59.979437951017751</v>
      </c>
      <c r="BX258">
        <f t="shared" ref="BX258:BZ258" si="1017">SUM(BX246:BX248)</f>
        <v>47.98486778122053</v>
      </c>
      <c r="BY258">
        <f t="shared" si="1017"/>
        <v>67.44520871140935</v>
      </c>
      <c r="BZ258">
        <f t="shared" si="1017"/>
        <v>62.883104598260694</v>
      </c>
      <c r="CB258">
        <f t="shared" ref="CB258:CD258" si="1018">SUM(CB246:CB248)</f>
        <v>40.641518785849712</v>
      </c>
      <c r="CC258">
        <f t="shared" si="1018"/>
        <v>48.284263348052995</v>
      </c>
      <c r="CD258">
        <f t="shared" si="1018"/>
        <v>66.193542486231308</v>
      </c>
      <c r="CF258">
        <f t="shared" ref="CF258:CH258" si="1019">SUM(CF246:CF248)</f>
        <v>43.216860465116284</v>
      </c>
      <c r="CG258">
        <f t="shared" si="1019"/>
        <v>83.640724363819601</v>
      </c>
      <c r="CH258">
        <f t="shared" si="1019"/>
        <v>46.425963488843806</v>
      </c>
      <c r="CJ258">
        <f t="shared" ref="CJ258:CL258" si="1020">SUM(CJ246:CJ248)</f>
        <v>58.989637421709865</v>
      </c>
      <c r="CK258">
        <f t="shared" si="1020"/>
        <v>49.380788094860939</v>
      </c>
      <c r="CL258">
        <f t="shared" si="1020"/>
        <v>74.946749952145751</v>
      </c>
      <c r="CN258" s="12">
        <f t="shared" si="1010"/>
        <v>-19.997803546596408</v>
      </c>
      <c r="CO258" s="12">
        <f t="shared" ref="CO258:CO260" si="1021">(BY258-$BV258)/$BV258*100</f>
        <v>12.447216938725779</v>
      </c>
      <c r="CP258" s="12">
        <f t="shared" si="975"/>
        <v>4.8411034621801967</v>
      </c>
      <c r="CR258" s="12">
        <f t="shared" si="1011"/>
        <v>-32.240914262918508</v>
      </c>
      <c r="CS258" s="12">
        <f t="shared" ref="CS258:CS260" si="1022">(CC258-$BV258)/$BV258*100</f>
        <v>-19.498639871409978</v>
      </c>
      <c r="CT258" s="12">
        <f t="shared" si="978"/>
        <v>10.360391406615564</v>
      </c>
      <c r="CV258" s="12">
        <f t="shared" si="1012"/>
        <v>-27.947206673711477</v>
      </c>
      <c r="CW258" s="12">
        <f t="shared" ref="CW258:CW260" si="1023">(CG258-$BV258)/$BV258*100</f>
        <v>39.448996557995187</v>
      </c>
      <c r="CX258" s="12">
        <f t="shared" si="981"/>
        <v>-22.596868068757828</v>
      </c>
      <c r="CZ258" s="12">
        <f t="shared" si="1013"/>
        <v>-1.6502330850719318</v>
      </c>
      <c r="DA258" s="12">
        <f t="shared" ref="DA258:DA260" si="1024">(CK258-$BV258)/$BV258*100</f>
        <v>-17.670472112146509</v>
      </c>
      <c r="DB258" s="12">
        <f t="shared" si="984"/>
        <v>24.954071782651692</v>
      </c>
      <c r="DD258" s="12">
        <f t="shared" si="985"/>
        <v>47.98486778122053</v>
      </c>
      <c r="DE258" s="12">
        <f t="shared" si="959"/>
        <v>67.44520871140935</v>
      </c>
      <c r="DF258" s="12">
        <f t="shared" si="986"/>
        <v>62.883104598260694</v>
      </c>
      <c r="DH258" s="12">
        <f t="shared" si="987"/>
        <v>-15.303468228466658</v>
      </c>
      <c r="DI258" s="12">
        <f t="shared" si="988"/>
        <v>0.62393746336347744</v>
      </c>
      <c r="DJ258" s="12">
        <f t="shared" si="989"/>
        <v>37.946701839484845</v>
      </c>
      <c r="DL258" s="12">
        <f t="shared" si="990"/>
        <v>-35.923008778820019</v>
      </c>
      <c r="DM258" s="12">
        <f t="shared" si="991"/>
        <v>24.012848298400389</v>
      </c>
      <c r="DN258" s="12">
        <f t="shared" si="995"/>
        <v>-31.16491982774431</v>
      </c>
      <c r="DP258" s="12">
        <f t="shared" si="992"/>
        <v>-6.1915950260803747</v>
      </c>
      <c r="DQ258" s="12">
        <f t="shared" si="993"/>
        <v>-21.472089505856268</v>
      </c>
      <c r="DR258" s="12">
        <f t="shared" si="994"/>
        <v>19.184239440714144</v>
      </c>
    </row>
    <row r="259" spans="1:122" ht="15.75" x14ac:dyDescent="0.25">
      <c r="A259" s="21" t="str">
        <f>'data convert'!A259</f>
        <v>SWMS</v>
      </c>
      <c r="B259">
        <f>SUM(B249:B252)</f>
        <v>591.36</v>
      </c>
      <c r="C259">
        <f t="shared" ref="C259:BN259" si="1025">SUM(C249:C252)</f>
        <v>327.95</v>
      </c>
      <c r="D259">
        <f t="shared" si="1025"/>
        <v>603.29999999999995</v>
      </c>
      <c r="E259">
        <f t="shared" si="1025"/>
        <v>612.25</v>
      </c>
      <c r="F259">
        <f t="shared" si="1025"/>
        <v>973.30000000000007</v>
      </c>
      <c r="G259">
        <f t="shared" si="1025"/>
        <v>707.15000000000009</v>
      </c>
      <c r="H259">
        <f t="shared" si="1025"/>
        <v>877.97</v>
      </c>
      <c r="I259">
        <f t="shared" si="1025"/>
        <v>528.53</v>
      </c>
      <c r="J259">
        <f t="shared" si="1025"/>
        <v>554.58333333333337</v>
      </c>
      <c r="K259">
        <f t="shared" si="1025"/>
        <v>1271.45</v>
      </c>
      <c r="L259">
        <f t="shared" si="1025"/>
        <v>505.42727272727274</v>
      </c>
      <c r="M259">
        <f t="shared" si="1025"/>
        <v>763.69</v>
      </c>
      <c r="N259">
        <f t="shared" si="1025"/>
        <v>704.25555555555547</v>
      </c>
      <c r="O259">
        <f t="shared" si="1025"/>
        <v>730.5</v>
      </c>
      <c r="P259">
        <f t="shared" si="1025"/>
        <v>611.13</v>
      </c>
      <c r="Q259">
        <f t="shared" si="1025"/>
        <v>543.16000000000008</v>
      </c>
      <c r="R259">
        <f t="shared" si="1025"/>
        <v>653.61111111111109</v>
      </c>
      <c r="S259">
        <f t="shared" si="1025"/>
        <v>516.04999999999995</v>
      </c>
      <c r="T259">
        <f t="shared" si="1025"/>
        <v>480.74137931034483</v>
      </c>
      <c r="U259">
        <f t="shared" si="1025"/>
        <v>590.78648648648652</v>
      </c>
      <c r="V259">
        <f t="shared" si="1025"/>
        <v>266.45999999999998</v>
      </c>
      <c r="W259">
        <f t="shared" si="1025"/>
        <v>222.64761904761906</v>
      </c>
      <c r="X259">
        <f t="shared" si="1025"/>
        <v>574.24418604651157</v>
      </c>
      <c r="Y259">
        <f t="shared" si="1025"/>
        <v>478.44897959183669</v>
      </c>
      <c r="Z259">
        <f t="shared" si="1025"/>
        <v>740.87755102040819</v>
      </c>
      <c r="AA259">
        <f t="shared" si="1025"/>
        <v>582.92941176470595</v>
      </c>
      <c r="AB259">
        <f t="shared" si="1025"/>
        <v>524.02156862745107</v>
      </c>
      <c r="AC259">
        <f t="shared" si="1025"/>
        <v>718.59245283018868</v>
      </c>
      <c r="AD259">
        <f t="shared" si="1025"/>
        <v>563.66981132075466</v>
      </c>
      <c r="AE259">
        <f t="shared" si="1025"/>
        <v>551.74901960784325</v>
      </c>
      <c r="AF259">
        <f t="shared" si="1025"/>
        <v>751.82173913043471</v>
      </c>
      <c r="AG259">
        <f t="shared" si="1025"/>
        <v>568.33913043478253</v>
      </c>
      <c r="AH259">
        <f t="shared" si="1025"/>
        <v>864.8933333333332</v>
      </c>
      <c r="AI259">
        <f t="shared" si="1025"/>
        <v>505.97333333333324</v>
      </c>
      <c r="AJ259">
        <f t="shared" si="1025"/>
        <v>376.01162790697674</v>
      </c>
      <c r="AK259">
        <f t="shared" si="1025"/>
        <v>413.43958333333336</v>
      </c>
      <c r="AL259">
        <f t="shared" si="1025"/>
        <v>494.43404255319149</v>
      </c>
      <c r="AM259">
        <f t="shared" si="1025"/>
        <v>775.5585365853658</v>
      </c>
      <c r="AN259">
        <f t="shared" si="1025"/>
        <v>604.46279069767445</v>
      </c>
      <c r="AO259">
        <f t="shared" si="1025"/>
        <v>667.5</v>
      </c>
      <c r="AP259">
        <f t="shared" si="1025"/>
        <v>465.94137931034476</v>
      </c>
      <c r="AQ259">
        <f t="shared" si="1025"/>
        <v>361.7491228070175</v>
      </c>
      <c r="AR259">
        <f t="shared" si="1025"/>
        <v>391.5353846153846</v>
      </c>
      <c r="AS259">
        <f t="shared" si="1025"/>
        <v>229.01428571428573</v>
      </c>
      <c r="AT259">
        <f t="shared" si="1025"/>
        <v>475.80156250000005</v>
      </c>
      <c r="AU259">
        <f t="shared" si="1025"/>
        <v>639</v>
      </c>
      <c r="AV259">
        <f t="shared" si="1025"/>
        <v>334</v>
      </c>
      <c r="AW259">
        <f t="shared" si="1025"/>
        <v>710.71428571428578</v>
      </c>
      <c r="AX259">
        <f t="shared" si="1025"/>
        <v>363.30317460317457</v>
      </c>
      <c r="AY259">
        <f t="shared" si="1025"/>
        <v>596.19310344827591</v>
      </c>
      <c r="AZ259">
        <f t="shared" si="1025"/>
        <v>450.79666666666668</v>
      </c>
      <c r="BA259">
        <f t="shared" si="1025"/>
        <v>338.61864406779659</v>
      </c>
      <c r="BB259">
        <f t="shared" si="1025"/>
        <v>400.08225806451611</v>
      </c>
      <c r="BC259">
        <f t="shared" si="1025"/>
        <v>368.01967213114756</v>
      </c>
      <c r="BD259">
        <f t="shared" si="1025"/>
        <v>576.64590163934429</v>
      </c>
      <c r="BE259">
        <f t="shared" si="1025"/>
        <v>338.29999999999995</v>
      </c>
      <c r="BF259">
        <f t="shared" si="1025"/>
        <v>705.6</v>
      </c>
      <c r="BG259">
        <f t="shared" si="1025"/>
        <v>486.40000000000003</v>
      </c>
      <c r="BH259">
        <f t="shared" si="1025"/>
        <v>635.90000000000009</v>
      </c>
      <c r="BI259">
        <f t="shared" si="1025"/>
        <v>746</v>
      </c>
      <c r="BJ259">
        <f t="shared" si="1025"/>
        <v>535.80000000000007</v>
      </c>
      <c r="BK259">
        <f t="shared" si="1025"/>
        <v>476</v>
      </c>
      <c r="BL259">
        <f t="shared" si="1025"/>
        <v>677.3</v>
      </c>
      <c r="BM259">
        <f t="shared" si="1025"/>
        <v>510.20000000000005</v>
      </c>
      <c r="BN259">
        <f t="shared" si="1025"/>
        <v>353</v>
      </c>
      <c r="BO259">
        <f t="shared" ref="BO259:BS259" si="1026">SUM(BO249:BO252)</f>
        <v>711.01999999999987</v>
      </c>
      <c r="BP259">
        <f t="shared" si="1026"/>
        <v>589.31999999999994</v>
      </c>
      <c r="BQ259">
        <f t="shared" si="1026"/>
        <v>407.45000000000005</v>
      </c>
      <c r="BR259">
        <f t="shared" si="1026"/>
        <v>550.18000000000006</v>
      </c>
      <c r="BS259">
        <f t="shared" si="1026"/>
        <v>891.06999999999994</v>
      </c>
      <c r="BV259" s="14">
        <f t="shared" ref="BV259" si="1027">SUM(BV249:BV252)</f>
        <v>567.26036138531549</v>
      </c>
      <c r="BX259">
        <f t="shared" ref="BX259:BZ259" si="1028">SUM(BX249:BX252)</f>
        <v>594.69555000264074</v>
      </c>
      <c r="BY259">
        <f t="shared" si="1028"/>
        <v>593.72583067371124</v>
      </c>
      <c r="BZ259">
        <f t="shared" si="1028"/>
        <v>545.59541324975885</v>
      </c>
      <c r="CB259">
        <f t="shared" ref="CB259:CD259" si="1029">SUM(CB249:CB252)</f>
        <v>623.03015100089908</v>
      </c>
      <c r="CC259">
        <f t="shared" si="1029"/>
        <v>606.51324769169014</v>
      </c>
      <c r="CD259">
        <f t="shared" si="1029"/>
        <v>517.95019866247048</v>
      </c>
      <c r="CF259">
        <f t="shared" ref="CF259:CH259" si="1030">SUM(CF249:CF252)</f>
        <v>788.88139534883726</v>
      </c>
      <c r="CG259">
        <f t="shared" si="1030"/>
        <v>564.62690602166788</v>
      </c>
      <c r="CH259">
        <f t="shared" si="1030"/>
        <v>551.70750507099399</v>
      </c>
      <c r="CJ259">
        <f t="shared" ref="CJ259:CL259" si="1031">SUM(CJ249:CJ252)</f>
        <v>520.1245874596982</v>
      </c>
      <c r="CK259">
        <f t="shared" si="1031"/>
        <v>555.52986134330217</v>
      </c>
      <c r="CL259">
        <f t="shared" si="1031"/>
        <v>551.80114622631686</v>
      </c>
      <c r="CN259" s="12">
        <f t="shared" si="1010"/>
        <v>4.8364367554830281</v>
      </c>
      <c r="CO259" s="12">
        <f t="shared" si="1021"/>
        <v>4.6654889165468942</v>
      </c>
      <c r="CP259" s="12">
        <f t="shared" si="975"/>
        <v>-3.8192247529244474</v>
      </c>
      <c r="CR259" s="12">
        <f t="shared" si="1011"/>
        <v>9.831427226712492</v>
      </c>
      <c r="CS259" s="12">
        <f t="shared" si="1022"/>
        <v>6.9197301589193643</v>
      </c>
      <c r="CT259" s="12">
        <f t="shared" si="978"/>
        <v>-8.6926861243087536</v>
      </c>
      <c r="CV259" s="12">
        <f t="shared" si="1012"/>
        <v>39.068662125853024</v>
      </c>
      <c r="CW259" s="12">
        <f t="shared" si="1023"/>
        <v>-0.46424103337952438</v>
      </c>
      <c r="CX259" s="12">
        <f t="shared" si="981"/>
        <v>-2.7417491813352912</v>
      </c>
      <c r="CZ259" s="12">
        <f t="shared" si="1013"/>
        <v>-8.3093720510465907</v>
      </c>
      <c r="DA259" s="12">
        <f t="shared" si="1024"/>
        <v>-2.0679216882642883</v>
      </c>
      <c r="DB259" s="12">
        <f t="shared" si="984"/>
        <v>-2.7252415665437009</v>
      </c>
      <c r="DD259" s="12">
        <f t="shared" si="985"/>
        <v>594.69555000264074</v>
      </c>
      <c r="DE259" s="12">
        <f t="shared" si="959"/>
        <v>593.72583067371124</v>
      </c>
      <c r="DF259" s="12">
        <f t="shared" si="986"/>
        <v>545.59541324975885</v>
      </c>
      <c r="DH259" s="12">
        <f t="shared" si="987"/>
        <v>4.7645557458993126</v>
      </c>
      <c r="DI259" s="12">
        <f t="shared" si="988"/>
        <v>1.9871844827150498</v>
      </c>
      <c r="DJ259" s="12">
        <f t="shared" si="989"/>
        <v>-12.904981606105759</v>
      </c>
      <c r="DL259" s="12">
        <f t="shared" si="990"/>
        <v>32.869643628891723</v>
      </c>
      <c r="DM259" s="12">
        <f t="shared" si="991"/>
        <v>-4.9010710244868916</v>
      </c>
      <c r="DN259" s="12">
        <f t="shared" si="995"/>
        <v>-7.0770587082321006</v>
      </c>
      <c r="DP259" s="12">
        <f t="shared" si="992"/>
        <v>-4.6684457331390341</v>
      </c>
      <c r="DQ259" s="12">
        <f t="shared" si="993"/>
        <v>1.820845236650771</v>
      </c>
      <c r="DR259" s="12">
        <f t="shared" si="994"/>
        <v>1.1374239639579218</v>
      </c>
    </row>
    <row r="260" spans="1:122" ht="15.75" x14ac:dyDescent="0.25">
      <c r="A260" s="21" t="str">
        <f>'data convert'!A260</f>
        <v>NEMS</v>
      </c>
      <c r="B260">
        <f>SUM(B253:B255)</f>
        <v>111.28</v>
      </c>
      <c r="C260">
        <f t="shared" ref="C260:BN260" si="1032">SUM(C253:C255)</f>
        <v>77.400000000000006</v>
      </c>
      <c r="D260">
        <f t="shared" si="1032"/>
        <v>167</v>
      </c>
      <c r="E260">
        <f t="shared" si="1032"/>
        <v>34.35</v>
      </c>
      <c r="F260">
        <f t="shared" si="1032"/>
        <v>24.1</v>
      </c>
      <c r="G260">
        <f t="shared" si="1032"/>
        <v>232.05</v>
      </c>
      <c r="H260">
        <f t="shared" si="1032"/>
        <v>194.49</v>
      </c>
      <c r="I260">
        <f t="shared" si="1032"/>
        <v>112.89</v>
      </c>
      <c r="J260">
        <f t="shared" si="1032"/>
        <v>127.81666666666665</v>
      </c>
      <c r="K260">
        <f t="shared" si="1032"/>
        <v>86.27</v>
      </c>
      <c r="L260">
        <f t="shared" si="1032"/>
        <v>174.8909090909091</v>
      </c>
      <c r="M260">
        <f t="shared" si="1032"/>
        <v>142.09</v>
      </c>
      <c r="N260">
        <f t="shared" si="1032"/>
        <v>162.45555555555555</v>
      </c>
      <c r="O260">
        <f t="shared" si="1032"/>
        <v>93.39</v>
      </c>
      <c r="P260">
        <f t="shared" si="1032"/>
        <v>16.89</v>
      </c>
      <c r="Q260">
        <f t="shared" si="1032"/>
        <v>81.650000000000006</v>
      </c>
      <c r="R260">
        <f t="shared" si="1032"/>
        <v>49.633333333333333</v>
      </c>
      <c r="S260">
        <f t="shared" si="1032"/>
        <v>97.41</v>
      </c>
      <c r="T260">
        <f t="shared" si="1032"/>
        <v>86.47586206896554</v>
      </c>
      <c r="U260">
        <f t="shared" si="1032"/>
        <v>46.702702702702709</v>
      </c>
      <c r="V260">
        <f t="shared" si="1032"/>
        <v>112.9075</v>
      </c>
      <c r="W260">
        <f t="shared" si="1032"/>
        <v>63.730952380952374</v>
      </c>
      <c r="X260">
        <f t="shared" si="1032"/>
        <v>313.16279069767438</v>
      </c>
      <c r="Y260">
        <f t="shared" si="1032"/>
        <v>230.74285714285713</v>
      </c>
      <c r="Z260">
        <f t="shared" si="1032"/>
        <v>397.64081632653068</v>
      </c>
      <c r="AA260">
        <f t="shared" si="1032"/>
        <v>46.884313725490195</v>
      </c>
      <c r="AB260">
        <f t="shared" si="1032"/>
        <v>213.78039215686272</v>
      </c>
      <c r="AC260">
        <f t="shared" si="1032"/>
        <v>72.407547169811338</v>
      </c>
      <c r="AD260">
        <f t="shared" si="1032"/>
        <v>82.420754716981122</v>
      </c>
      <c r="AE260">
        <f t="shared" si="1032"/>
        <v>11.054901960784314</v>
      </c>
      <c r="AF260">
        <f t="shared" si="1032"/>
        <v>97.978260869565233</v>
      </c>
      <c r="AG260">
        <f t="shared" si="1032"/>
        <v>102.45434782608694</v>
      </c>
      <c r="AH260">
        <f t="shared" si="1032"/>
        <v>102.64888888888891</v>
      </c>
      <c r="AI260">
        <f t="shared" si="1032"/>
        <v>108.14444444444442</v>
      </c>
      <c r="AJ260">
        <f t="shared" si="1032"/>
        <v>135.3302325581395</v>
      </c>
      <c r="AK260">
        <f t="shared" si="1032"/>
        <v>65.65625</v>
      </c>
      <c r="AL260">
        <f t="shared" si="1032"/>
        <v>241.2765957446808</v>
      </c>
      <c r="AM260">
        <f t="shared" si="1032"/>
        <v>32.163414634146342</v>
      </c>
      <c r="AN260">
        <f t="shared" si="1032"/>
        <v>42.639534883720934</v>
      </c>
      <c r="AO260">
        <f t="shared" si="1032"/>
        <v>163.2189655172414</v>
      </c>
      <c r="AP260">
        <f t="shared" si="1032"/>
        <v>37.227586206896547</v>
      </c>
      <c r="AQ260">
        <f t="shared" si="1032"/>
        <v>165.44736842105266</v>
      </c>
      <c r="AR260">
        <f t="shared" si="1032"/>
        <v>154.56307692307689</v>
      </c>
      <c r="AS260">
        <f t="shared" si="1032"/>
        <v>200.32857142857148</v>
      </c>
      <c r="AT260">
        <f t="shared" si="1032"/>
        <v>192.84375000000009</v>
      </c>
      <c r="AU260">
        <f t="shared" si="1032"/>
        <v>136</v>
      </c>
      <c r="AV260">
        <f t="shared" si="1032"/>
        <v>148</v>
      </c>
      <c r="AW260">
        <f t="shared" si="1032"/>
        <v>215.33968253968254</v>
      </c>
      <c r="AX260">
        <f t="shared" si="1032"/>
        <v>95.958730158730134</v>
      </c>
      <c r="AY260">
        <f t="shared" si="1032"/>
        <v>110.76206896551726</v>
      </c>
      <c r="AZ260">
        <f t="shared" si="1032"/>
        <v>138.76333333333332</v>
      </c>
      <c r="BA260">
        <f t="shared" si="1032"/>
        <v>130.5135593220339</v>
      </c>
      <c r="BB260">
        <f t="shared" si="1032"/>
        <v>32.587096774193547</v>
      </c>
      <c r="BC260">
        <f t="shared" si="1032"/>
        <v>76.383606557377036</v>
      </c>
      <c r="BD260">
        <f t="shared" si="1032"/>
        <v>108.1311475409836</v>
      </c>
      <c r="BE260">
        <f t="shared" si="1032"/>
        <v>69.699999999999989</v>
      </c>
      <c r="BF260">
        <f t="shared" si="1032"/>
        <v>28.9</v>
      </c>
      <c r="BG260">
        <f t="shared" si="1032"/>
        <v>98.8</v>
      </c>
      <c r="BH260">
        <f t="shared" si="1032"/>
        <v>225.09999999999997</v>
      </c>
      <c r="BI260">
        <f t="shared" si="1032"/>
        <v>136.19999999999999</v>
      </c>
      <c r="BJ260">
        <f t="shared" si="1032"/>
        <v>61.6</v>
      </c>
      <c r="BK260">
        <f t="shared" si="1032"/>
        <v>127.30000000000001</v>
      </c>
      <c r="BL260">
        <f t="shared" si="1032"/>
        <v>80.8</v>
      </c>
      <c r="BM260">
        <f t="shared" si="1032"/>
        <v>77.599999999999994</v>
      </c>
      <c r="BN260">
        <f t="shared" si="1032"/>
        <v>36</v>
      </c>
      <c r="BO260">
        <f t="shared" ref="BO260:BS260" si="1033">SUM(BO253:BO255)</f>
        <v>40.02000000000001</v>
      </c>
      <c r="BP260">
        <f t="shared" si="1033"/>
        <v>169.72</v>
      </c>
      <c r="BQ260">
        <f t="shared" si="1033"/>
        <v>47.259999999999991</v>
      </c>
      <c r="BR260">
        <f t="shared" si="1033"/>
        <v>146.22999999999999</v>
      </c>
      <c r="BS260">
        <f t="shared" si="1033"/>
        <v>211.48</v>
      </c>
      <c r="BV260" s="14">
        <f t="shared" ref="BV260" si="1034">SUM(BV253:BV255)</f>
        <v>117.92911956049197</v>
      </c>
      <c r="BX260">
        <f t="shared" ref="BX260:BZ260" si="1035">SUM(BX253:BX255)</f>
        <v>113.41200230193219</v>
      </c>
      <c r="BY260">
        <f t="shared" si="1035"/>
        <v>121.22100032508772</v>
      </c>
      <c r="BZ260">
        <f t="shared" si="1035"/>
        <v>118.27143844369851</v>
      </c>
      <c r="CB260">
        <f t="shared" ref="CB260:CD260" si="1036">SUM(CB253:CB255)</f>
        <v>131.85073825080829</v>
      </c>
      <c r="CC260">
        <f t="shared" si="1036"/>
        <v>156.84207145724608</v>
      </c>
      <c r="CD260">
        <f t="shared" si="1036"/>
        <v>45.600127852084967</v>
      </c>
      <c r="CF260">
        <f t="shared" ref="CF260:CH260" si="1037">SUM(CF253:CF255)</f>
        <v>33.369767441860475</v>
      </c>
      <c r="CG260">
        <f t="shared" si="1037"/>
        <v>150.59434303350966</v>
      </c>
      <c r="CH260">
        <f t="shared" si="1037"/>
        <v>94.982127563669167</v>
      </c>
      <c r="CJ260">
        <f t="shared" ref="CJ260:CL260" si="1038">SUM(CJ253:CJ255)</f>
        <v>111.69278244718154</v>
      </c>
      <c r="CK260">
        <f t="shared" si="1038"/>
        <v>115.43884344033434</v>
      </c>
      <c r="CL260">
        <f t="shared" si="1038"/>
        <v>129.57716744179251</v>
      </c>
      <c r="CN260" s="12">
        <f t="shared" si="1010"/>
        <v>-3.8303663042635661</v>
      </c>
      <c r="CO260" s="12">
        <f t="shared" si="1021"/>
        <v>2.7914062081224724</v>
      </c>
      <c r="CP260" s="12">
        <f t="shared" si="975"/>
        <v>0.29027511142483498</v>
      </c>
      <c r="CR260" s="12">
        <f t="shared" si="1011"/>
        <v>11.805073032174382</v>
      </c>
      <c r="CS260" s="12">
        <f t="shared" si="1022"/>
        <v>32.996898511392374</v>
      </c>
      <c r="CT260" s="12">
        <f t="shared" si="978"/>
        <v>-61.332597053186433</v>
      </c>
      <c r="CV260" s="12">
        <f t="shared" si="1012"/>
        <v>-71.703538900124329</v>
      </c>
      <c r="CW260" s="12">
        <f t="shared" si="1023"/>
        <v>27.699031074561699</v>
      </c>
      <c r="CX260" s="12">
        <f t="shared" si="981"/>
        <v>-19.458291626651295</v>
      </c>
      <c r="CZ260" s="12">
        <f t="shared" si="1013"/>
        <v>-5.2882079816694345</v>
      </c>
      <c r="DA260" s="12">
        <f t="shared" si="1024"/>
        <v>-2.111671934326822</v>
      </c>
      <c r="DB260" s="12">
        <f>(CL260-$BV260)/$BV260*100</f>
        <v>9.8771600472482568</v>
      </c>
      <c r="DD260" s="12">
        <f t="shared" si="985"/>
        <v>113.41200230193219</v>
      </c>
      <c r="DE260" s="12">
        <f t="shared" si="959"/>
        <v>121.22100032508772</v>
      </c>
      <c r="DF260" s="12">
        <f t="shared" si="986"/>
        <v>118.27143844369851</v>
      </c>
      <c r="DH260" s="12">
        <f t="shared" si="987"/>
        <v>16.258187471011574</v>
      </c>
      <c r="DI260" s="12">
        <f t="shared" si="988"/>
        <v>38.294067888592394</v>
      </c>
      <c r="DJ260" s="12">
        <f>(CD260-$DD260)/$DD260*100</f>
        <v>-59.792502621825172</v>
      </c>
      <c r="DL260" s="12">
        <f t="shared" si="990"/>
        <v>-72.471958363344484</v>
      </c>
      <c r="DM260" s="12">
        <f t="shared" si="991"/>
        <v>24.231232731662981</v>
      </c>
      <c r="DN260" s="12">
        <f t="shared" si="995"/>
        <v>-21.645484438382574</v>
      </c>
      <c r="DP260" s="12">
        <f t="shared" si="992"/>
        <v>-5.562337013131577</v>
      </c>
      <c r="DQ260" s="12">
        <f t="shared" si="993"/>
        <v>-2.3949949714297198</v>
      </c>
      <c r="DR260" s="12">
        <f t="shared" si="994"/>
        <v>9.5591371398394998</v>
      </c>
    </row>
    <row r="261" spans="1:122" ht="15.75" x14ac:dyDescent="0.25">
      <c r="A261" s="21"/>
    </row>
    <row r="262" spans="1:122" ht="15.75" x14ac:dyDescent="0.25">
      <c r="A262" s="21" t="str">
        <f>'data convert'!A262</f>
        <v>Bidar</v>
      </c>
      <c r="BX262" s="72" t="s">
        <v>40</v>
      </c>
      <c r="BY262" s="72"/>
      <c r="BZ262" s="72"/>
      <c r="CB262" s="71" t="s">
        <v>3</v>
      </c>
      <c r="CC262" s="71"/>
      <c r="CD262" s="71"/>
      <c r="CF262" s="71" t="s">
        <v>7</v>
      </c>
      <c r="CG262" s="71"/>
      <c r="CH262" s="71"/>
      <c r="CJ262" s="71" t="s">
        <v>4</v>
      </c>
      <c r="CK262" s="71"/>
      <c r="CL262" s="71"/>
      <c r="CN262" s="2"/>
      <c r="CO262" s="2"/>
      <c r="CP262" s="2"/>
      <c r="CR262" s="71" t="s">
        <v>3</v>
      </c>
      <c r="CS262" s="71"/>
      <c r="CT262" s="71"/>
      <c r="CV262" s="71" t="s">
        <v>7</v>
      </c>
      <c r="CW262" s="71"/>
      <c r="CX262" s="71"/>
      <c r="CZ262" s="71" t="s">
        <v>4</v>
      </c>
      <c r="DA262" s="71"/>
      <c r="DB262" s="71"/>
      <c r="DD262" s="2"/>
      <c r="DE262" s="2" t="s">
        <v>43</v>
      </c>
      <c r="DF262" s="2"/>
      <c r="DH262" s="71" t="s">
        <v>3</v>
      </c>
      <c r="DI262" s="71"/>
      <c r="DJ262" s="71"/>
      <c r="DL262" s="71" t="s">
        <v>7</v>
      </c>
      <c r="DM262" s="71"/>
      <c r="DN262" s="71"/>
      <c r="DP262" s="71" t="s">
        <v>4</v>
      </c>
      <c r="DQ262" s="71"/>
      <c r="DR262" s="71"/>
    </row>
    <row r="263" spans="1:122" ht="15.75" x14ac:dyDescent="0.25">
      <c r="A263" s="21" t="str">
        <f>'data convert'!A263</f>
        <v xml:space="preserve">Year </v>
      </c>
      <c r="B263" s="8">
        <v>1951</v>
      </c>
      <c r="C263" s="8">
        <v>1952</v>
      </c>
      <c r="D263" s="8">
        <v>1953</v>
      </c>
      <c r="E263" s="8">
        <v>1954</v>
      </c>
      <c r="F263" s="8">
        <v>1955</v>
      </c>
      <c r="G263" s="8">
        <v>1956</v>
      </c>
      <c r="H263" s="8">
        <v>1957</v>
      </c>
      <c r="I263" s="8">
        <v>1958</v>
      </c>
      <c r="J263" s="8">
        <v>1959</v>
      </c>
      <c r="K263" s="8">
        <v>1960</v>
      </c>
      <c r="L263" s="8">
        <v>1961</v>
      </c>
      <c r="M263" s="8">
        <v>1962</v>
      </c>
      <c r="N263" s="8">
        <v>1963</v>
      </c>
      <c r="O263" s="8">
        <v>1964</v>
      </c>
      <c r="P263" s="8">
        <v>1965</v>
      </c>
      <c r="Q263" s="8">
        <v>1966</v>
      </c>
      <c r="R263" s="8">
        <v>1967</v>
      </c>
      <c r="S263" s="8">
        <v>1968</v>
      </c>
      <c r="T263" s="8">
        <v>1969</v>
      </c>
      <c r="U263" s="8">
        <v>1970</v>
      </c>
      <c r="V263" s="8">
        <v>1971</v>
      </c>
      <c r="W263" s="8">
        <v>1972</v>
      </c>
      <c r="X263" s="8">
        <v>1973</v>
      </c>
      <c r="Y263" s="8">
        <v>1974</v>
      </c>
      <c r="Z263" s="8">
        <v>1975</v>
      </c>
      <c r="AA263" s="8">
        <v>1976</v>
      </c>
      <c r="AB263" s="8">
        <v>1977</v>
      </c>
      <c r="AC263" s="8">
        <v>1978</v>
      </c>
      <c r="AD263" s="8">
        <v>1979</v>
      </c>
      <c r="AE263" s="8">
        <v>1980</v>
      </c>
      <c r="AF263" s="8">
        <v>1981</v>
      </c>
      <c r="AG263" s="8">
        <v>1982</v>
      </c>
      <c r="AH263" s="8">
        <v>1983</v>
      </c>
      <c r="AI263" s="8">
        <v>1984</v>
      </c>
      <c r="AJ263" s="8">
        <v>1985</v>
      </c>
      <c r="AK263" s="8">
        <v>1986</v>
      </c>
      <c r="AL263" s="8">
        <v>1987</v>
      </c>
      <c r="AM263" s="8">
        <v>1988</v>
      </c>
      <c r="AN263" s="8">
        <v>1989</v>
      </c>
      <c r="AO263" s="8">
        <v>1990</v>
      </c>
      <c r="AP263" s="8">
        <v>1991</v>
      </c>
      <c r="AQ263" s="8">
        <v>1992</v>
      </c>
      <c r="AR263" s="8">
        <v>1993</v>
      </c>
      <c r="AS263" s="8">
        <v>1994</v>
      </c>
      <c r="AT263" s="8">
        <v>1995</v>
      </c>
      <c r="AU263" s="8">
        <v>1996</v>
      </c>
      <c r="AV263" s="8">
        <v>1997</v>
      </c>
      <c r="AW263" s="8">
        <v>1998</v>
      </c>
      <c r="AX263" s="8">
        <v>1999</v>
      </c>
      <c r="AY263" s="8">
        <v>2000</v>
      </c>
      <c r="AZ263" s="8">
        <v>2001</v>
      </c>
      <c r="BA263" s="8">
        <v>2002</v>
      </c>
      <c r="BB263" s="8">
        <v>2003</v>
      </c>
      <c r="BC263" s="8">
        <v>2004</v>
      </c>
      <c r="BD263" s="8">
        <v>2005</v>
      </c>
      <c r="BE263" s="8">
        <v>2006</v>
      </c>
      <c r="BF263" s="8">
        <v>2007</v>
      </c>
      <c r="BG263" s="8">
        <v>2008</v>
      </c>
      <c r="BH263" s="8">
        <v>2009</v>
      </c>
      <c r="BI263" s="8">
        <v>2010</v>
      </c>
      <c r="BJ263" s="8">
        <v>2011</v>
      </c>
      <c r="BK263" s="8">
        <v>2012</v>
      </c>
      <c r="BL263" s="9">
        <v>2013</v>
      </c>
      <c r="BM263" s="9">
        <v>2014</v>
      </c>
      <c r="BN263">
        <v>2015</v>
      </c>
      <c r="BO263">
        <v>2016</v>
      </c>
      <c r="BP263" s="9">
        <v>2017</v>
      </c>
      <c r="BQ263">
        <v>2018</v>
      </c>
      <c r="BR263">
        <v>2019</v>
      </c>
      <c r="BS263" s="9">
        <v>2020</v>
      </c>
      <c r="BV263" s="15" t="s">
        <v>29</v>
      </c>
      <c r="BX263" s="16" t="s">
        <v>3</v>
      </c>
      <c r="BY263" s="16" t="s">
        <v>7</v>
      </c>
      <c r="BZ263" s="16" t="s">
        <v>4</v>
      </c>
      <c r="CB263" s="10" t="s">
        <v>30</v>
      </c>
      <c r="CC263" s="10" t="s">
        <v>31</v>
      </c>
      <c r="CD263" s="10" t="s">
        <v>32</v>
      </c>
      <c r="CF263" s="10" t="s">
        <v>33</v>
      </c>
      <c r="CG263" s="10" t="s">
        <v>34</v>
      </c>
      <c r="CH263" s="10" t="s">
        <v>35</v>
      </c>
      <c r="CJ263" s="10" t="s">
        <v>36</v>
      </c>
      <c r="CK263" s="10" t="s">
        <v>37</v>
      </c>
      <c r="CL263" s="10" t="s">
        <v>38</v>
      </c>
      <c r="CN263" s="11" t="s">
        <v>3</v>
      </c>
      <c r="CO263" s="11" t="s">
        <v>7</v>
      </c>
      <c r="CP263" s="11" t="s">
        <v>4</v>
      </c>
      <c r="CR263" t="s">
        <v>30</v>
      </c>
      <c r="CS263" t="s">
        <v>31</v>
      </c>
      <c r="CT263" t="s">
        <v>32</v>
      </c>
      <c r="CV263" t="s">
        <v>33</v>
      </c>
      <c r="CW263" t="s">
        <v>34</v>
      </c>
      <c r="CX263" t="s">
        <v>35</v>
      </c>
      <c r="CZ263" t="s">
        <v>36</v>
      </c>
      <c r="DA263" t="s">
        <v>37</v>
      </c>
      <c r="DB263" t="s">
        <v>38</v>
      </c>
      <c r="DD263" s="11" t="s">
        <v>3</v>
      </c>
      <c r="DE263" s="11" t="s">
        <v>7</v>
      </c>
      <c r="DF263" s="11" t="s">
        <v>4</v>
      </c>
      <c r="DH263" t="s">
        <v>30</v>
      </c>
      <c r="DI263" t="s">
        <v>31</v>
      </c>
      <c r="DJ263" t="s">
        <v>32</v>
      </c>
      <c r="DL263" t="s">
        <v>33</v>
      </c>
      <c r="DM263" t="s">
        <v>34</v>
      </c>
      <c r="DN263" t="s">
        <v>35</v>
      </c>
      <c r="DP263" t="s">
        <v>36</v>
      </c>
      <c r="DQ263" t="s">
        <v>37</v>
      </c>
      <c r="DR263" t="s">
        <v>38</v>
      </c>
    </row>
    <row r="264" spans="1:122" s="12" customFormat="1" ht="15.75" x14ac:dyDescent="0.25">
      <c r="A264" s="21" t="str">
        <f>'data convert'!A264</f>
        <v>Jan</v>
      </c>
      <c r="B264" s="12">
        <f>'data convert'!B264</f>
        <v>0</v>
      </c>
      <c r="C264" s="12">
        <f>'data convert'!C264</f>
        <v>0</v>
      </c>
      <c r="D264" s="12">
        <f>'data convert'!D264</f>
        <v>0</v>
      </c>
      <c r="E264" s="12">
        <f>'data convert'!E264</f>
        <v>0</v>
      </c>
      <c r="F264" s="12">
        <f>'data convert'!F264</f>
        <v>0</v>
      </c>
      <c r="G264" s="12">
        <f>'data convert'!G264</f>
        <v>0</v>
      </c>
      <c r="H264" s="12">
        <f>'data convert'!H264</f>
        <v>0</v>
      </c>
      <c r="I264" s="12">
        <f>'data convert'!I264</f>
        <v>0</v>
      </c>
      <c r="J264" s="12">
        <f>'data convert'!J264</f>
        <v>0</v>
      </c>
      <c r="K264" s="12">
        <f>'data convert'!K264</f>
        <v>0</v>
      </c>
      <c r="L264" s="12">
        <f>'data convert'!L264</f>
        <v>0</v>
      </c>
      <c r="M264" s="12">
        <f>'data convert'!M264</f>
        <v>0</v>
      </c>
      <c r="N264" s="12">
        <f>'data convert'!N264</f>
        <v>0</v>
      </c>
      <c r="O264" s="12">
        <f>'data convert'!O264</f>
        <v>0</v>
      </c>
      <c r="P264" s="12">
        <f>'data convert'!P264</f>
        <v>0</v>
      </c>
      <c r="Q264" s="12">
        <f>'data convert'!Q264</f>
        <v>27.16</v>
      </c>
      <c r="R264" s="12">
        <f>'data convert'!R264</f>
        <v>0.7</v>
      </c>
      <c r="S264" s="12">
        <f>'data convert'!S264</f>
        <v>7.36</v>
      </c>
      <c r="T264" s="12">
        <f>'data convert'!T264</f>
        <v>0</v>
      </c>
      <c r="U264" s="12">
        <f>'data convert'!U264</f>
        <v>2.0538461538461541</v>
      </c>
      <c r="V264" s="12">
        <f>'data convert'!V264</f>
        <v>0</v>
      </c>
      <c r="W264" s="12">
        <f>'data convert'!W264</f>
        <v>0</v>
      </c>
      <c r="X264" s="12">
        <f>'data convert'!X264</f>
        <v>0</v>
      </c>
      <c r="Y264" s="12">
        <f>'data convert'!Y264</f>
        <v>0</v>
      </c>
      <c r="Z264" s="12">
        <f>'data convert'!Z264</f>
        <v>12.668749999999999</v>
      </c>
      <c r="AA264" s="12">
        <f>'data convert'!AA264</f>
        <v>0</v>
      </c>
      <c r="AB264" s="12">
        <f>'data convert'!AB264</f>
        <v>0</v>
      </c>
      <c r="AC264" s="12">
        <f>'data convert'!AC264</f>
        <v>9.3388888888888886</v>
      </c>
      <c r="AD264" s="12">
        <f>'data convert'!AD264</f>
        <v>0.15789473684210525</v>
      </c>
      <c r="AE264" s="12">
        <f>'data convert'!AE264</f>
        <v>0</v>
      </c>
      <c r="AF264" s="12">
        <f>'data convert'!AF264</f>
        <v>18.266666666666666</v>
      </c>
      <c r="AG264" s="12">
        <f>'data convert'!AG264</f>
        <v>0.94857142857142862</v>
      </c>
      <c r="AH264" s="12">
        <f>'data convert'!AH264</f>
        <v>6.4516129032258063E-2</v>
      </c>
      <c r="AI264" s="12">
        <f>'data convert'!AI264</f>
        <v>0.1875</v>
      </c>
      <c r="AJ264" s="12">
        <f>'data convert'!AJ264</f>
        <v>15.996774193548385</v>
      </c>
      <c r="AK264" s="12">
        <f>'data convert'!AK264</f>
        <v>26.242424242424242</v>
      </c>
      <c r="AL264" s="12">
        <f>'data convert'!AL264</f>
        <v>6.258064516129032</v>
      </c>
      <c r="AM264" s="12">
        <f>'data convert'!AM264</f>
        <v>0</v>
      </c>
      <c r="AN264" s="12">
        <f>'data convert'!AN264</f>
        <v>0</v>
      </c>
      <c r="AO264" s="12">
        <f>'data convert'!AO264</f>
        <v>4.8794871794871799</v>
      </c>
      <c r="AP264" s="12">
        <f>'data convert'!AP264</f>
        <v>0</v>
      </c>
      <c r="AQ264" s="12">
        <f>'data convert'!AQ264</f>
        <v>0</v>
      </c>
      <c r="AR264" s="12">
        <f>'data convert'!AR264</f>
        <v>0</v>
      </c>
      <c r="AS264" s="12">
        <f>'data convert'!AS264</f>
        <v>0.58823529411764708</v>
      </c>
      <c r="AT264" s="12">
        <f>'data convert'!AT264</f>
        <v>62.74</v>
      </c>
      <c r="AU264" s="12">
        <f>'data convert'!AU264</f>
        <v>0</v>
      </c>
      <c r="AV264" s="12">
        <f>'data convert'!AV264</f>
        <v>5</v>
      </c>
      <c r="AW264" s="12">
        <f>'data convert'!AW264</f>
        <v>0</v>
      </c>
      <c r="AX264" s="12">
        <f>'data convert'!AX264</f>
        <v>0</v>
      </c>
      <c r="AY264" s="12">
        <f>'data convert'!AY264</f>
        <v>5.8823529411764705E-2</v>
      </c>
      <c r="AZ264" s="12">
        <f>'data convert'!AZ264</f>
        <v>12.544444444444444</v>
      </c>
      <c r="BA264" s="12">
        <f>'data convert'!BA264</f>
        <v>15.756410256410257</v>
      </c>
      <c r="BB264" s="12">
        <f>'data convert'!BB264</f>
        <v>0</v>
      </c>
      <c r="BC264" s="12">
        <f>'data convert'!BC264</f>
        <v>6.8861111111111111</v>
      </c>
      <c r="BD264" s="12">
        <f>'data convert'!BD264</f>
        <v>27.369444444444447</v>
      </c>
      <c r="BE264" s="12">
        <f>'data convert'!BE264</f>
        <v>0</v>
      </c>
      <c r="BF264" s="12">
        <f>'data convert'!BF264</f>
        <v>0</v>
      </c>
      <c r="BG264" s="12">
        <f>'data convert'!BG264</f>
        <v>0</v>
      </c>
      <c r="BH264" s="12">
        <f>'data convert'!BH264</f>
        <v>0</v>
      </c>
      <c r="BI264" s="12">
        <f>'data convert'!BI264</f>
        <v>1.8</v>
      </c>
      <c r="BJ264" s="12">
        <f>'data convert'!BJ264</f>
        <v>0</v>
      </c>
      <c r="BK264" s="12">
        <f>'data convert'!BK264</f>
        <v>0.6</v>
      </c>
      <c r="BL264" s="12">
        <f>'data convert'!BL264</f>
        <v>1.7</v>
      </c>
      <c r="BM264" s="12">
        <f>'data convert'!BM264</f>
        <v>0</v>
      </c>
      <c r="BN264" s="12">
        <f>'data convert'!BN264</f>
        <v>4</v>
      </c>
      <c r="BO264" s="12">
        <f>'data convert'!BO264</f>
        <v>0.45</v>
      </c>
      <c r="BP264" s="12">
        <f>'data convert'!BP264</f>
        <v>0</v>
      </c>
      <c r="BQ264" s="12">
        <f>'data convert'!BQ264</f>
        <v>0</v>
      </c>
      <c r="BR264" s="12">
        <f>'data convert'!BR264</f>
        <v>1.62</v>
      </c>
      <c r="BS264" s="12">
        <f>'data convert'!BS264</f>
        <v>4.6100000000000003</v>
      </c>
      <c r="BV264" s="14">
        <f>AVERAGE(B264:BS264)</f>
        <v>3.9715264745053722</v>
      </c>
      <c r="BX264" s="12">
        <f>AVERAGE(I264,Q264,X264,AC264,AE264,AH264,AL264,AM264,AQ264,AT264,AW264,BB264,BF264,BI264,BN264,BO264)</f>
        <v>6.988216845878136</v>
      </c>
      <c r="BY264" s="12">
        <f>AVERAGE(B264,F264,G264,M264,V264,Y264,AA264,AN264,AX264,AY264,BG264,BJ264,BK264,BP264,BS264)</f>
        <v>0.35125490196078435</v>
      </c>
      <c r="BZ264" s="12">
        <f>AVERAGE(C264,D264,E264,H264,K264,L264,N264,O264,P264,R264,S264,T264,U264,W264,Z264,AB264,AD264,AF264,AG264,AI264,AJ264,AK264,AO264,AP264,AR264,AS264,AU264,AV264,AZ264,BA264,BC264,BD264,BE264,BH264,BL264,BM264,BQ264,BR264)</f>
        <v>4.2349094776819491</v>
      </c>
      <c r="CA264" s="13"/>
      <c r="CB264" s="12">
        <f>AVERAGE(I264,X264,AE264,AH264,AQ264,AT264,AW264,BF264,BI264,BO264)</f>
        <v>6.5054516129032267</v>
      </c>
      <c r="CC264" s="12">
        <f>AVERAGE(AC264,AL264)</f>
        <v>7.7984767025089603</v>
      </c>
      <c r="CD264" s="12">
        <f>AVERAGE(Q264,AM264,BB264,BN264)</f>
        <v>7.79</v>
      </c>
      <c r="CF264" s="12">
        <f>AVERAGE(F264,AN264)</f>
        <v>0</v>
      </c>
      <c r="CG264" s="12">
        <f>AVERAGE(G264,M264,V264,Y264,AX264,BG264,BJ264,BP264,BS264)</f>
        <v>0.51222222222222225</v>
      </c>
      <c r="CH264" s="12">
        <f>AVERAGE(AA264,AY264,BK264)</f>
        <v>0.2196078431372549</v>
      </c>
      <c r="CJ264" s="12">
        <f>AVERAGE(C264,L264,O264,R264,AB264,AK264,AZ264,BC264,BL264,BR264)</f>
        <v>4.9692979797979806</v>
      </c>
      <c r="CK264" s="12">
        <f>AVERAGE(D264,J264,P264,S264,AF264,AI264,AO264,AR264,AU264,BA264,BD264,BM264)</f>
        <v>6.1516257122507128</v>
      </c>
      <c r="CL264" s="12">
        <f>AVERAGE(E264,H264,K264,N264,T264,W264,Z264,AD264,AG264,AJ264,AP264,AS264,AV264,BE264,BH264,BQ264)</f>
        <v>2.2100141033174729</v>
      </c>
      <c r="CM264" s="13"/>
      <c r="CN264" s="12">
        <f>(BX264-$BV264)/$BV264*100</f>
        <v>75.957956990541604</v>
      </c>
      <c r="CO264" s="12">
        <f>(BY264-$BV264)/$BV264*100</f>
        <v>-91.155670138028455</v>
      </c>
      <c r="CP264" s="12">
        <f>(BZ264-$BV264)/$BV264*100</f>
        <v>6.6317826374147373</v>
      </c>
      <c r="CR264" s="12">
        <f>(CB264-$BV264)/$BV264*100</f>
        <v>63.802297546397156</v>
      </c>
      <c r="CS264" s="12">
        <f>(CC264-$BV264)/$BV264*100</f>
        <v>96.35968065604321</v>
      </c>
      <c r="CT264" s="12">
        <f>(CD264-$BV264)/$BV264*100</f>
        <v>96.14624376815199</v>
      </c>
      <c r="CV264" s="12">
        <f>(CF264-$BV264)/$BV264*100</f>
        <v>-100</v>
      </c>
      <c r="CW264" s="12">
        <f>(CG264-$BV264)/$BV264*100</f>
        <v>-87.102636089414048</v>
      </c>
      <c r="CX264" s="12">
        <f>(CH264-$BV264)/$BV264*100</f>
        <v>-94.470442421900117</v>
      </c>
      <c r="CZ264" s="12">
        <f>(CJ264-$BV264)/$BV264*100</f>
        <v>25.123123607450566</v>
      </c>
      <c r="DA264" s="12">
        <f>(CK264-$BV264)/$BV264*100</f>
        <v>54.893231903152753</v>
      </c>
      <c r="DB264" s="12">
        <f>(CL264-$BV264)/$BV264*100</f>
        <v>-44.353534654638906</v>
      </c>
      <c r="DC264" s="13"/>
      <c r="DD264" s="12">
        <f>BX264</f>
        <v>6.988216845878136</v>
      </c>
      <c r="DE264" s="12">
        <f t="shared" ref="DE264:DE280" si="1039">BY264</f>
        <v>0.35125490196078435</v>
      </c>
      <c r="DF264" s="12">
        <f>BZ264</f>
        <v>4.2349094776819491</v>
      </c>
      <c r="DH264" s="12">
        <f>(CB264-$DD264)/$DD264*100</f>
        <v>-6.9082749379716075</v>
      </c>
      <c r="DI264" s="12">
        <f>(CC264-$DD264)/$DD264*100</f>
        <v>11.594658186783949</v>
      </c>
      <c r="DJ264" s="12">
        <f>(CD264-$DD264)/$DD264*100</f>
        <v>11.473358251537089</v>
      </c>
      <c r="DL264" s="12">
        <f>(CF264-$DE264)/$DE264*100</f>
        <v>-100</v>
      </c>
      <c r="DM264" s="12">
        <f>(CG264-$DE264)/$DE264*100</f>
        <v>45.826355550593568</v>
      </c>
      <c r="DN264" s="12">
        <f>(CH264-$DE264)/$DE264*100</f>
        <v>-37.479066651780734</v>
      </c>
      <c r="DP264" s="12">
        <f>(CJ264-$DF264)/$DF264*100</f>
        <v>17.341303420681655</v>
      </c>
      <c r="DQ264" s="12">
        <f>(CK264-$DF264)/$DF264*100</f>
        <v>45.259910386984501</v>
      </c>
      <c r="DR264" s="12">
        <f>(CL264-$DF264)/$DF264*100</f>
        <v>-47.814372067117652</v>
      </c>
    </row>
    <row r="265" spans="1:122" s="12" customFormat="1" ht="15.75" x14ac:dyDescent="0.25">
      <c r="A265" s="21" t="str">
        <f>'data convert'!A265</f>
        <v>Feb</v>
      </c>
      <c r="B265" s="12">
        <f>'data convert'!B265</f>
        <v>0</v>
      </c>
      <c r="C265" s="12">
        <f>'data convert'!C265</f>
        <v>13.1</v>
      </c>
      <c r="D265" s="12">
        <f>'data convert'!D265</f>
        <v>0</v>
      </c>
      <c r="E265" s="12">
        <f>'data convert'!E265</f>
        <v>6</v>
      </c>
      <c r="F265" s="12">
        <f>'data convert'!F265</f>
        <v>0</v>
      </c>
      <c r="G265" s="12">
        <f>'data convert'!G265</f>
        <v>0</v>
      </c>
      <c r="H265" s="12">
        <f>'data convert'!H265</f>
        <v>2.9</v>
      </c>
      <c r="I265" s="12">
        <f>'data convert'!I265</f>
        <v>0</v>
      </c>
      <c r="J265" s="12">
        <f>'data convert'!J265</f>
        <v>0</v>
      </c>
      <c r="K265" s="12">
        <f>'data convert'!K265</f>
        <v>0</v>
      </c>
      <c r="L265" s="12">
        <f>'data convert'!L265</f>
        <v>0</v>
      </c>
      <c r="M265" s="12">
        <f>'data convert'!M265</f>
        <v>10.050000000000001</v>
      </c>
      <c r="N265" s="12">
        <f>'data convert'!N265</f>
        <v>8.0500000000000007</v>
      </c>
      <c r="O265" s="12">
        <f>'data convert'!O265</f>
        <v>0.76666666666666661</v>
      </c>
      <c r="P265" s="12">
        <f>'data convert'!P265</f>
        <v>0</v>
      </c>
      <c r="Q265" s="12">
        <f>'data convert'!Q265</f>
        <v>0</v>
      </c>
      <c r="R265" s="12">
        <f>'data convert'!R265</f>
        <v>0</v>
      </c>
      <c r="S265" s="12">
        <f>'data convert'!S265</f>
        <v>47.54</v>
      </c>
      <c r="T265" s="12">
        <f>'data convert'!T265</f>
        <v>0</v>
      </c>
      <c r="U265" s="12">
        <f>'data convert'!U265</f>
        <v>0</v>
      </c>
      <c r="V265" s="12">
        <f>'data convert'!V265</f>
        <v>0</v>
      </c>
      <c r="W265" s="12">
        <f>'data convert'!W265</f>
        <v>4.7833333333333332</v>
      </c>
      <c r="X265" s="12">
        <f>'data convert'!X265</f>
        <v>0</v>
      </c>
      <c r="Y265" s="12">
        <f>'data convert'!Y265</f>
        <v>0</v>
      </c>
      <c r="Z265" s="12">
        <f>'data convert'!Z265</f>
        <v>14.5375</v>
      </c>
      <c r="AA265" s="12">
        <f>'data convert'!AA265</f>
        <v>0</v>
      </c>
      <c r="AB265" s="12">
        <f>'data convert'!AB265</f>
        <v>0</v>
      </c>
      <c r="AC265" s="12">
        <f>'data convert'!AC265</f>
        <v>35.75555555555556</v>
      </c>
      <c r="AD265" s="12">
        <f>'data convert'!AD265</f>
        <v>24.531578947368423</v>
      </c>
      <c r="AE265" s="12">
        <f>'data convert'!AE265</f>
        <v>0</v>
      </c>
      <c r="AF265" s="12">
        <f>'data convert'!AF265</f>
        <v>0</v>
      </c>
      <c r="AG265" s="12">
        <f>'data convert'!AG265</f>
        <v>0</v>
      </c>
      <c r="AH265" s="12">
        <f>'data convert'!AH265</f>
        <v>0</v>
      </c>
      <c r="AI265" s="12">
        <f>'data convert'!AI265</f>
        <v>12.081250000000001</v>
      </c>
      <c r="AJ265" s="12">
        <f>'data convert'!AJ265</f>
        <v>0</v>
      </c>
      <c r="AK265" s="12">
        <f>'data convert'!AK265</f>
        <v>20.015151515151519</v>
      </c>
      <c r="AL265" s="12">
        <f>'data convert'!AL265</f>
        <v>9.193548387096774</v>
      </c>
      <c r="AM265" s="12">
        <f>'data convert'!AM265</f>
        <v>2.3777777777777778</v>
      </c>
      <c r="AN265" s="12">
        <f>'data convert'!AN265</f>
        <v>0</v>
      </c>
      <c r="AO265" s="12">
        <f>'data convert'!AO265</f>
        <v>0</v>
      </c>
      <c r="AP265" s="12">
        <f>'data convert'!AP265</f>
        <v>0</v>
      </c>
      <c r="AQ265" s="12">
        <f>'data convert'!AQ265</f>
        <v>0</v>
      </c>
      <c r="AR265" s="12">
        <f>'data convert'!AR265</f>
        <v>0.55555555555555558</v>
      </c>
      <c r="AS265" s="12">
        <f>'data convert'!AS265</f>
        <v>0.24705882352941178</v>
      </c>
      <c r="AT265" s="12">
        <f>'data convert'!AT265</f>
        <v>0</v>
      </c>
      <c r="AU265" s="12">
        <f>'data convert'!AU265</f>
        <v>0</v>
      </c>
      <c r="AV265" s="12">
        <f>'data convert'!AV265</f>
        <v>1</v>
      </c>
      <c r="AW265" s="12">
        <f>'data convert'!AW265</f>
        <v>0.2</v>
      </c>
      <c r="AX265" s="12">
        <f>'data convert'!AX265</f>
        <v>1</v>
      </c>
      <c r="AY265" s="12">
        <f>'data convert'!AY265</f>
        <v>3.8323529411764703</v>
      </c>
      <c r="AZ265" s="12">
        <f>'data convert'!AZ265</f>
        <v>0.18055555555555555</v>
      </c>
      <c r="BA265" s="12">
        <f>'data convert'!BA265</f>
        <v>3.2794871794871798</v>
      </c>
      <c r="BB265" s="12">
        <f>'data convert'!BB265</f>
        <v>0.7810810810810811</v>
      </c>
      <c r="BC265" s="12">
        <f>'data convert'!BC265</f>
        <v>4.8194444444444446</v>
      </c>
      <c r="BD265" s="12">
        <f>'data convert'!BD265</f>
        <v>0.53333333333333333</v>
      </c>
      <c r="BE265" s="12">
        <f>'data convert'!BE265</f>
        <v>0</v>
      </c>
      <c r="BF265" s="12">
        <f>'data convert'!BF265</f>
        <v>0</v>
      </c>
      <c r="BG265" s="12">
        <f>'data convert'!BG265</f>
        <v>24</v>
      </c>
      <c r="BH265" s="12">
        <f>'data convert'!BH265</f>
        <v>0</v>
      </c>
      <c r="BI265" s="12">
        <f>'data convert'!BI265</f>
        <v>14.8</v>
      </c>
      <c r="BJ265" s="12">
        <f>'data convert'!BJ265</f>
        <v>4.7</v>
      </c>
      <c r="BK265" s="12">
        <f>'data convert'!BK265</f>
        <v>0.3</v>
      </c>
      <c r="BL265" s="12">
        <f>'data convert'!BL265</f>
        <v>11.7</v>
      </c>
      <c r="BM265" s="12">
        <f>'data convert'!BM265</f>
        <v>6.4</v>
      </c>
      <c r="BN265" s="12">
        <f>'data convert'!BN265</f>
        <v>0</v>
      </c>
      <c r="BO265" s="12">
        <f>'data convert'!BO265</f>
        <v>5.84</v>
      </c>
      <c r="BP265" s="12">
        <f>'data convert'!BP265</f>
        <v>0</v>
      </c>
      <c r="BQ265" s="12">
        <f>'data convert'!BQ265</f>
        <v>6.0200000000000005</v>
      </c>
      <c r="BR265" s="12">
        <f>'data convert'!BR265</f>
        <v>0</v>
      </c>
      <c r="BS265" s="12">
        <f>'data convert'!BS265</f>
        <v>4.24</v>
      </c>
      <c r="BV265" s="14">
        <f t="shared" ref="BV265:BV275" si="1040">AVERAGE(B265:BS265)</f>
        <v>4.3730175871016144</v>
      </c>
      <c r="BX265" s="12">
        <f t="shared" ref="BX265:BX275" si="1041">AVERAGE(I265,Q265,X265,AC265,AE265,AH265,AL265,AM265,AQ265,AT265,AW265,BB265,BF265,BI265,BN265,BO265)</f>
        <v>4.3092476750944506</v>
      </c>
      <c r="BY265" s="12">
        <f t="shared" ref="BY265:BY275" si="1042">AVERAGE(B265,F265,G265,M265,V265,Y265,AA265,AN265,AX265,AY265,BG265,BJ265,BK265,BP265,BS265)</f>
        <v>3.2081568627450983</v>
      </c>
      <c r="BZ265" s="12">
        <f t="shared" ref="BZ265:BZ275" si="1043">AVERAGE(C265,D265,E265,H265,K265,L265,N265,O265,P265,R265,S265,T265,U265,W265,Z265,AB265,AD265,AF265,AG265,AI265,AJ265,AK265,AO265,AP265,AR265,AS265,AU265,AV265,AZ265,BA265,BC265,BD265,BE265,BH265,BL265,BM265,BQ265,BR265)</f>
        <v>4.9747609303796168</v>
      </c>
      <c r="CA265" s="13"/>
      <c r="CB265" s="12">
        <f t="shared" ref="CB265:CB275" si="1044">AVERAGE(I265,X265,AE265,AH265,AQ265,AT265,AW265,BF265,BI265,BO265)</f>
        <v>2.0840000000000001</v>
      </c>
      <c r="CC265" s="12">
        <f t="shared" ref="CC265:CC275" si="1045">AVERAGE(AC265,AL265)</f>
        <v>22.474551971326168</v>
      </c>
      <c r="CD265" s="12">
        <f t="shared" ref="CD265:CD275" si="1046">AVERAGE(Q265,AM265,BB265,BN265)</f>
        <v>0.78971471471471477</v>
      </c>
      <c r="CF265" s="12">
        <f t="shared" ref="CF265:CF275" si="1047">AVERAGE(F265,AN265)</f>
        <v>0</v>
      </c>
      <c r="CG265" s="12">
        <f t="shared" ref="CG265:CG275" si="1048">AVERAGE(G265,M265,V265,Y265,AX265,BG265,BJ265,BP265,BS265)</f>
        <v>4.887777777777778</v>
      </c>
      <c r="CH265" s="12">
        <f t="shared" ref="CH265:CH275" si="1049">AVERAGE(AA265,AY265,BK265)</f>
        <v>1.3774509803921566</v>
      </c>
      <c r="CJ265" s="12">
        <f t="shared" ref="CJ265:CJ275" si="1050">AVERAGE(C265,L265,O265,R265,AB265,AK265,AZ265,BC265,BL265,BR265)</f>
        <v>5.0581818181818194</v>
      </c>
      <c r="CK265" s="12">
        <f t="shared" ref="CK265:CK275" si="1051">AVERAGE(D265,J265,P265,S265,AF265,AI265,AO265,AR265,AU265,BA265,BD265,BM265)</f>
        <v>5.8658021723646732</v>
      </c>
      <c r="CL265" s="12">
        <f t="shared" ref="CL265:CL275" si="1052">AVERAGE(E265,H265,K265,N265,T265,W265,Z265,AD265,AG265,AJ265,AP265,AS265,AV265,BE265,BH265,BQ265)</f>
        <v>4.2543419440144481</v>
      </c>
      <c r="CM265" s="13"/>
      <c r="CN265" s="12">
        <f t="shared" ref="CN265:CN275" si="1053">(BX265-$BV265)/$BV265*100</f>
        <v>-1.458258759243402</v>
      </c>
      <c r="CO265" s="12">
        <f t="shared" ref="CO265:CO276" si="1054">(BY265-$BV265)/$BV265*100</f>
        <v>-26.637458028806428</v>
      </c>
      <c r="CP265" s="12">
        <f t="shared" ref="CP265:CP280" si="1055">(BZ265-$BV265)/$BV265*100</f>
        <v>13.760368699473513</v>
      </c>
      <c r="CR265" s="12">
        <f t="shared" ref="CR265:CR275" si="1056">(CB265-$BV265)/$BV265*100</f>
        <v>-52.344120313011331</v>
      </c>
      <c r="CS265" s="12">
        <f t="shared" ref="CS265:CS276" si="1057">(CC265-$BV265)/$BV265*100</f>
        <v>413.93692167202198</v>
      </c>
      <c r="CT265" s="12">
        <f t="shared" ref="CT265:CT280" si="1058">(CD265-$BV265)/$BV265*100</f>
        <v>-81.941195090456318</v>
      </c>
      <c r="CV265" s="12">
        <f t="shared" ref="CV265:CV275" si="1059">(CF265-$BV265)/$BV265*100</f>
        <v>-100</v>
      </c>
      <c r="CW265" s="12">
        <f t="shared" ref="CW265:CW276" si="1060">(CG265-$BV265)/$BV265*100</f>
        <v>11.771281053030037</v>
      </c>
      <c r="CX265" s="12">
        <f t="shared" ref="CX265:CX280" si="1061">(CH265-$BV265)/$BV265*100</f>
        <v>-68.501133303122273</v>
      </c>
      <c r="CZ265" s="12">
        <f t="shared" ref="CZ265:CZ275" si="1062">(CJ265-$BV265)/$BV265*100</f>
        <v>15.66799623905295</v>
      </c>
      <c r="DA265" s="12">
        <f t="shared" ref="DA265:DA276" si="1063">(CK265-$BV265)/$BV265*100</f>
        <v>34.136258442364493</v>
      </c>
      <c r="DB265" s="12">
        <f t="shared" ref="DB265:DB279" si="1064">(CL265-$BV265)/$BV265*100</f>
        <v>-2.7138158199318636</v>
      </c>
      <c r="DC265" s="13"/>
      <c r="DD265" s="12">
        <f t="shared" ref="DD265:DD280" si="1065">BX265</f>
        <v>4.3092476750944506</v>
      </c>
      <c r="DE265" s="12">
        <f t="shared" si="1039"/>
        <v>3.2081568627450983</v>
      </c>
      <c r="DF265" s="12">
        <f t="shared" ref="DF265:DF280" si="1066">BZ265</f>
        <v>4.9747609303796168</v>
      </c>
      <c r="DH265" s="12">
        <f t="shared" ref="DH265:DH280" si="1067">(CB265-$DD265)/$DD265*100</f>
        <v>-51.63889019318615</v>
      </c>
      <c r="DI265" s="12">
        <f t="shared" ref="DI265:DI280" si="1068">(CC265-$DD265)/$DD265*100</f>
        <v>421.542358802423</v>
      </c>
      <c r="DJ265" s="12">
        <f t="shared" ref="DJ265:DJ279" si="1069">(CD265-$DD265)/$DD265*100</f>
        <v>-81.673953918246156</v>
      </c>
      <c r="DL265" s="12">
        <f t="shared" ref="DL265:DL280" si="1070">(CF265-$DE265)/$DE265*100</f>
        <v>-100</v>
      </c>
      <c r="DM265" s="12">
        <f t="shared" ref="DM265:DM280" si="1071">(CG265-$DE265)/$DE265*100</f>
        <v>52.354700436795099</v>
      </c>
      <c r="DN265" s="12">
        <f>(CH265-$DE265)/$DE265*100</f>
        <v>-57.064101310385304</v>
      </c>
      <c r="DP265" s="12">
        <f t="shared" ref="DP265:DP280" si="1072">(CJ265-$DF265)/$DF265*100</f>
        <v>1.6768823460997344</v>
      </c>
      <c r="DQ265" s="12">
        <f t="shared" ref="DQ265:DQ280" si="1073">(CK265-$DF265)/$DF265*100</f>
        <v>17.911237433414964</v>
      </c>
      <c r="DR265" s="12">
        <f t="shared" ref="DR265:DR280" si="1074">(CL265-$DF265)/$DF265*100</f>
        <v>-14.481479541373549</v>
      </c>
    </row>
    <row r="266" spans="1:122" s="12" customFormat="1" ht="15.75" x14ac:dyDescent="0.25">
      <c r="A266" s="21" t="str">
        <f>'data convert'!A266</f>
        <v>Mar</v>
      </c>
      <c r="B266" s="12">
        <f>'data convert'!B266</f>
        <v>15.4</v>
      </c>
      <c r="C266" s="12">
        <f>'data convert'!C266</f>
        <v>0</v>
      </c>
      <c r="D266" s="12">
        <f>'data convert'!D266</f>
        <v>0</v>
      </c>
      <c r="E266" s="12">
        <f>'data convert'!E266</f>
        <v>16.5</v>
      </c>
      <c r="F266" s="12">
        <f>'data convert'!F266</f>
        <v>13.6</v>
      </c>
      <c r="G266" s="12">
        <f>'data convert'!G266</f>
        <v>0</v>
      </c>
      <c r="H266" s="12">
        <f>'data convert'!H266</f>
        <v>18.774999999999999</v>
      </c>
      <c r="I266" s="12">
        <f>'data convert'!I266</f>
        <v>10.175000000000001</v>
      </c>
      <c r="J266" s="12">
        <f>'data convert'!J266</f>
        <v>0</v>
      </c>
      <c r="K266" s="12">
        <f>'data convert'!K266</f>
        <v>35.174999999999997</v>
      </c>
      <c r="L266" s="12">
        <f>'data convert'!L266</f>
        <v>0</v>
      </c>
      <c r="M266" s="12">
        <f>'data convert'!M266</f>
        <v>2.4500000000000002</v>
      </c>
      <c r="N266" s="12">
        <f>'data convert'!N266</f>
        <v>44.85</v>
      </c>
      <c r="O266" s="12">
        <f>'data convert'!O266</f>
        <v>7.5666666666666664</v>
      </c>
      <c r="P266" s="12">
        <f>'data convert'!P266</f>
        <v>0</v>
      </c>
      <c r="Q266" s="12">
        <f>'data convert'!Q266</f>
        <v>23.1</v>
      </c>
      <c r="R266" s="12">
        <f>'data convert'!R266</f>
        <v>16.760000000000002</v>
      </c>
      <c r="S266" s="12">
        <f>'data convert'!S266</f>
        <v>10.26</v>
      </c>
      <c r="T266" s="12">
        <f>'data convert'!T266</f>
        <v>1.6666666666666667</v>
      </c>
      <c r="U266" s="12">
        <f>'data convert'!U266</f>
        <v>0</v>
      </c>
      <c r="V266" s="12">
        <f>'data convert'!V266</f>
        <v>3.1384615384615384</v>
      </c>
      <c r="W266" s="12">
        <f>'data convert'!W266</f>
        <v>0</v>
      </c>
      <c r="X266" s="12">
        <f>'data convert'!X266</f>
        <v>1.4083333333333332</v>
      </c>
      <c r="Y266" s="12">
        <f>'data convert'!Y266</f>
        <v>6.25E-2</v>
      </c>
      <c r="Z266" s="12">
        <f>'data convert'!Z266</f>
        <v>18.368749999999999</v>
      </c>
      <c r="AA266" s="12">
        <f>'data convert'!AA266</f>
        <v>0.13125000000000001</v>
      </c>
      <c r="AB266" s="12">
        <f>'data convert'!AB266</f>
        <v>5.8058823529411772</v>
      </c>
      <c r="AC266" s="12">
        <f>'data convert'!AC266</f>
        <v>0.55000000000000004</v>
      </c>
      <c r="AD266" s="12">
        <f>'data convert'!AD266</f>
        <v>4.2263157894736851</v>
      </c>
      <c r="AE266" s="12">
        <f>'data convert'!AE266</f>
        <v>12.087878787878788</v>
      </c>
      <c r="AF266" s="12">
        <f>'data convert'!AF266</f>
        <v>16.65757575757576</v>
      </c>
      <c r="AG266" s="12">
        <f>'data convert'!AG266</f>
        <v>0.89714285714285713</v>
      </c>
      <c r="AH266" s="12">
        <f>'data convert'!AH266</f>
        <v>0</v>
      </c>
      <c r="AI266" s="12">
        <f>'data convert'!AI266</f>
        <v>1.5625</v>
      </c>
      <c r="AJ266" s="12">
        <f>'data convert'!AJ266</f>
        <v>22.348387096774193</v>
      </c>
      <c r="AK266" s="12">
        <f>'data convert'!AK266</f>
        <v>1.3424242424242423</v>
      </c>
      <c r="AL266" s="12">
        <f>'data convert'!AL266</f>
        <v>2.1903225806451614</v>
      </c>
      <c r="AM266" s="12">
        <f>'data convert'!AM266</f>
        <v>0</v>
      </c>
      <c r="AN266" s="12">
        <f>'data convert'!AN266</f>
        <v>31.591176470588238</v>
      </c>
      <c r="AO266" s="12">
        <f>'data convert'!AO266</f>
        <v>0</v>
      </c>
      <c r="AP266" s="12">
        <f>'data convert'!AP266</f>
        <v>11.737500000000001</v>
      </c>
      <c r="AQ266" s="12">
        <f>'data convert'!AQ266</f>
        <v>0</v>
      </c>
      <c r="AR266" s="12">
        <f>'data convert'!AR266</f>
        <v>2.6583333333333332</v>
      </c>
      <c r="AS266" s="12">
        <f>'data convert'!AS266</f>
        <v>0</v>
      </c>
      <c r="AT266" s="12">
        <f>'data convert'!AT266</f>
        <v>36.337499999999999</v>
      </c>
      <c r="AU266" s="12">
        <f>'data convert'!AU266</f>
        <v>0</v>
      </c>
      <c r="AV266" s="12">
        <f>'data convert'!AV266</f>
        <v>29</v>
      </c>
      <c r="AW266" s="12">
        <f>'data convert'!AW266</f>
        <v>0.17575757575757575</v>
      </c>
      <c r="AX266" s="12">
        <f>'data convert'!AX266</f>
        <v>0.97272727272727255</v>
      </c>
      <c r="AY266" s="12">
        <f>'data convert'!AY266</f>
        <v>2.9411764705882353E-3</v>
      </c>
      <c r="AZ266" s="12">
        <f>'data convert'!AZ266</f>
        <v>0.31388888888888888</v>
      </c>
      <c r="BA266" s="12">
        <f>'data convert'!BA266</f>
        <v>0.63076923076923086</v>
      </c>
      <c r="BB266" s="12">
        <f>'data convert'!BB266</f>
        <v>18.529729729729727</v>
      </c>
      <c r="BC266" s="12">
        <f>'data convert'!BC266</f>
        <v>1.3444444444444443</v>
      </c>
      <c r="BD266" s="12">
        <f>'data convert'!BD266</f>
        <v>28.144444444444449</v>
      </c>
      <c r="BE266" s="12">
        <f>'data convert'!BE266</f>
        <v>69.099999999999994</v>
      </c>
      <c r="BF266" s="12">
        <f>'data convert'!BF266</f>
        <v>0</v>
      </c>
      <c r="BG266" s="12">
        <f>'data convert'!BG266</f>
        <v>83.6</v>
      </c>
      <c r="BH266" s="12">
        <f>'data convert'!BH266</f>
        <v>4.9000000000000004</v>
      </c>
      <c r="BI266" s="12">
        <f>'data convert'!BI266</f>
        <v>0</v>
      </c>
      <c r="BJ266" s="12">
        <f>'data convert'!BJ266</f>
        <v>3.5</v>
      </c>
      <c r="BK266" s="12">
        <f>'data convert'!BK266</f>
        <v>0</v>
      </c>
      <c r="BL266" s="12">
        <f>'data convert'!BL266</f>
        <v>0.9</v>
      </c>
      <c r="BM266" s="12">
        <f>'data convert'!BM266</f>
        <v>67.7</v>
      </c>
      <c r="BN266" s="12">
        <f>'data convert'!BN266</f>
        <v>28</v>
      </c>
      <c r="BO266" s="12">
        <f>'data convert'!BO266</f>
        <v>17.049999999999997</v>
      </c>
      <c r="BP266" s="12">
        <f>'data convert'!BP266</f>
        <v>15.860000000000001</v>
      </c>
      <c r="BQ266" s="12">
        <f>'data convert'!BQ266</f>
        <v>1.9500000000000002</v>
      </c>
      <c r="BR266" s="12">
        <f>'data convert'!BR266</f>
        <v>1.87</v>
      </c>
      <c r="BS266" s="12">
        <f>'data convert'!BS266</f>
        <v>13.42</v>
      </c>
      <c r="BV266" s="14">
        <f t="shared" si="1040"/>
        <v>11.090646717673398</v>
      </c>
      <c r="BX266" s="12">
        <f t="shared" si="1041"/>
        <v>9.3502826254590374</v>
      </c>
      <c r="BY266" s="12">
        <f t="shared" si="1042"/>
        <v>12.248603763883176</v>
      </c>
      <c r="BZ266" s="12">
        <f t="shared" si="1043"/>
        <v>11.65820241504067</v>
      </c>
      <c r="CA266" s="13"/>
      <c r="CB266" s="12">
        <f t="shared" si="1044"/>
        <v>7.7234469696969681</v>
      </c>
      <c r="CC266" s="12">
        <f t="shared" si="1045"/>
        <v>1.3701612903225806</v>
      </c>
      <c r="CD266" s="12">
        <f t="shared" si="1046"/>
        <v>17.407432432432433</v>
      </c>
      <c r="CF266" s="12">
        <f t="shared" si="1047"/>
        <v>22.59558823529412</v>
      </c>
      <c r="CG266" s="12">
        <f t="shared" si="1048"/>
        <v>13.667076534576534</v>
      </c>
      <c r="CH266" s="12">
        <f t="shared" si="1049"/>
        <v>4.4730392156862746E-2</v>
      </c>
      <c r="CJ266" s="12">
        <f t="shared" si="1050"/>
        <v>3.5903306595365416</v>
      </c>
      <c r="CK266" s="12">
        <f t="shared" si="1051"/>
        <v>10.634468563843564</v>
      </c>
      <c r="CL266" s="12">
        <f t="shared" si="1052"/>
        <v>17.468422650628586</v>
      </c>
      <c r="CM266" s="13"/>
      <c r="CN266" s="12">
        <f t="shared" si="1053"/>
        <v>-15.692178612461067</v>
      </c>
      <c r="CO266" s="12">
        <f t="shared" si="1054"/>
        <v>10.440843313172413</v>
      </c>
      <c r="CP266" s="12">
        <f t="shared" si="1055"/>
        <v>5.1174265289944625</v>
      </c>
      <c r="CR266" s="12">
        <f t="shared" si="1056"/>
        <v>-30.360715959067196</v>
      </c>
      <c r="CS266" s="12">
        <f t="shared" si="1057"/>
        <v>-87.645794468061339</v>
      </c>
      <c r="CT266" s="12">
        <f t="shared" si="1058"/>
        <v>56.955972681854341</v>
      </c>
      <c r="CV266" s="12">
        <f t="shared" si="1059"/>
        <v>103.73553328758665</v>
      </c>
      <c r="CW266" s="12">
        <f t="shared" si="1060"/>
        <v>23.230654464878864</v>
      </c>
      <c r="CX266" s="12">
        <f t="shared" si="1061"/>
        <v>-99.596683644375915</v>
      </c>
      <c r="CZ266" s="12">
        <f t="shared" si="1062"/>
        <v>-67.627400358761733</v>
      </c>
      <c r="DA266" s="12">
        <f t="shared" si="1063"/>
        <v>-4.1131790187031676</v>
      </c>
      <c r="DB266" s="12">
        <f t="shared" si="1064"/>
        <v>57.505897494615375</v>
      </c>
      <c r="DC266" s="13"/>
      <c r="DD266" s="12">
        <f t="shared" si="1065"/>
        <v>9.3502826254590374</v>
      </c>
      <c r="DE266" s="12">
        <f t="shared" si="1039"/>
        <v>12.248603763883176</v>
      </c>
      <c r="DF266" s="12">
        <f t="shared" si="1066"/>
        <v>11.65820241504067</v>
      </c>
      <c r="DH266" s="12">
        <f t="shared" si="1067"/>
        <v>-17.398785907631346</v>
      </c>
      <c r="DI266" s="12">
        <f t="shared" si="1068"/>
        <v>-85.346311494458021</v>
      </c>
      <c r="DJ266" s="12">
        <f t="shared" si="1069"/>
        <v>86.170120516307307</v>
      </c>
      <c r="DL266" s="12">
        <f t="shared" si="1070"/>
        <v>84.474807666817995</v>
      </c>
      <c r="DM266" s="12">
        <f t="shared" si="1071"/>
        <v>11.580689505818897</v>
      </c>
      <c r="DN266" s="12">
        <f t="shared" ref="DN266:DN280" si="1075">(CH266-$DE266)/$DE266*100</f>
        <v>-99.634812318047565</v>
      </c>
      <c r="DP266" s="12">
        <f t="shared" si="1072"/>
        <v>-69.203394042082124</v>
      </c>
      <c r="DQ266" s="12">
        <f t="shared" si="1073"/>
        <v>-8.781232429764211</v>
      </c>
      <c r="DR266" s="12">
        <f t="shared" si="1074"/>
        <v>49.838045598624539</v>
      </c>
    </row>
    <row r="267" spans="1:122" s="12" customFormat="1" ht="15.75" x14ac:dyDescent="0.25">
      <c r="A267" s="21" t="str">
        <f>'data convert'!A267</f>
        <v>Apr</v>
      </c>
      <c r="B267" s="12">
        <f>'data convert'!B267</f>
        <v>44.9</v>
      </c>
      <c r="C267" s="12">
        <f>'data convert'!C267</f>
        <v>29</v>
      </c>
      <c r="D267" s="12">
        <f>'data convert'!D267</f>
        <v>13.8</v>
      </c>
      <c r="E267" s="12">
        <f>'data convert'!E267</f>
        <v>2.2000000000000002</v>
      </c>
      <c r="F267" s="12">
        <f>'data convert'!F267</f>
        <v>10.3</v>
      </c>
      <c r="G267" s="12">
        <f>'data convert'!G267</f>
        <v>3.2</v>
      </c>
      <c r="H267" s="12">
        <f>'data convert'!H267</f>
        <v>42.2</v>
      </c>
      <c r="I267" s="12">
        <f>'data convert'!I267</f>
        <v>46.024999999999999</v>
      </c>
      <c r="J267" s="12">
        <f>'data convert'!J267</f>
        <v>28.3</v>
      </c>
      <c r="K267" s="12">
        <f>'data convert'!K267</f>
        <v>6.4</v>
      </c>
      <c r="L267" s="12">
        <f>'data convert'!L267</f>
        <v>26.7</v>
      </c>
      <c r="M267" s="12">
        <f>'data convert'!M267</f>
        <v>93.8</v>
      </c>
      <c r="N267" s="12">
        <f>'data convert'!N267</f>
        <v>27.875</v>
      </c>
      <c r="O267" s="12">
        <f>'data convert'!O267</f>
        <v>1.6666666666666667</v>
      </c>
      <c r="P267" s="12">
        <f>'data convert'!P267</f>
        <v>1.6666666666666667</v>
      </c>
      <c r="Q267" s="12">
        <f>'data convert'!Q267</f>
        <v>21.74</v>
      </c>
      <c r="R267" s="12">
        <f>'data convert'!R267</f>
        <v>4.28</v>
      </c>
      <c r="S267" s="12">
        <f>'data convert'!S267</f>
        <v>8.6199999999999992</v>
      </c>
      <c r="T267" s="12">
        <f>'data convert'!T267</f>
        <v>11.25</v>
      </c>
      <c r="U267" s="12">
        <f>'data convert'!U267</f>
        <v>2.3307692307692309</v>
      </c>
      <c r="V267" s="12">
        <f>'data convert'!V267</f>
        <v>1.7384615384615385</v>
      </c>
      <c r="W267" s="12">
        <f>'data convert'!W267</f>
        <v>24.358333333333331</v>
      </c>
      <c r="X267" s="12">
        <f>'data convert'!X267</f>
        <v>12.508333333333333</v>
      </c>
      <c r="Y267" s="12">
        <f>'data convert'!Y267</f>
        <v>14.65625</v>
      </c>
      <c r="Z267" s="12">
        <f>'data convert'!Z267</f>
        <v>5.2562499999999996</v>
      </c>
      <c r="AA267" s="12">
        <f>'data convert'!AA267</f>
        <v>31.418749999999999</v>
      </c>
      <c r="AB267" s="12">
        <f>'data convert'!AB267</f>
        <v>31.70588235294117</v>
      </c>
      <c r="AC267" s="12">
        <f>'data convert'!AC267</f>
        <v>45.783333333333331</v>
      </c>
      <c r="AD267" s="12">
        <f>'data convert'!AD267</f>
        <v>3.6947368421052627</v>
      </c>
      <c r="AE267" s="12">
        <f>'data convert'!AE267</f>
        <v>23.918181818181822</v>
      </c>
      <c r="AF267" s="12">
        <f>'data convert'!AF267</f>
        <v>2.5727272727272723</v>
      </c>
      <c r="AG267" s="12">
        <f>'data convert'!AG267</f>
        <v>11.845714285714285</v>
      </c>
      <c r="AH267" s="12">
        <f>'data convert'!AH267</f>
        <v>1.096774193548387</v>
      </c>
      <c r="AI267" s="12">
        <f>'data convert'!AI267</f>
        <v>2.4500000000000002</v>
      </c>
      <c r="AJ267" s="12">
        <f>'data convert'!AJ267</f>
        <v>37.938709677419354</v>
      </c>
      <c r="AK267" s="12">
        <f>'data convert'!AK267</f>
        <v>15.487878787878788</v>
      </c>
      <c r="AL267" s="12">
        <f>'data convert'!AL267</f>
        <v>7.2548387096774203</v>
      </c>
      <c r="AM267" s="12">
        <f>'data convert'!AM267</f>
        <v>38.388888888888886</v>
      </c>
      <c r="AN267" s="12">
        <f>'data convert'!AN267</f>
        <v>1.6176470588235294</v>
      </c>
      <c r="AO267" s="12">
        <f>'data convert'!AO267</f>
        <v>6.5820512820512818</v>
      </c>
      <c r="AP267" s="12">
        <f>'data convert'!AP267</f>
        <v>29.987500000000001</v>
      </c>
      <c r="AQ267" s="12">
        <f>'data convert'!AQ267</f>
        <v>13.32894736842105</v>
      </c>
      <c r="AR267" s="12">
        <f>'data convert'!AR267</f>
        <v>10.616666666666667</v>
      </c>
      <c r="AS267" s="12">
        <f>'data convert'!AS267</f>
        <v>23.55294117647059</v>
      </c>
      <c r="AT267" s="12">
        <f>'data convert'!AT267</f>
        <v>17.585000000000001</v>
      </c>
      <c r="AU267" s="12">
        <f>'data convert'!AU267</f>
        <v>11</v>
      </c>
      <c r="AV267" s="12">
        <f>'data convert'!AV267</f>
        <v>31</v>
      </c>
      <c r="AW267" s="12">
        <f>'data convert'!AW267</f>
        <v>19.533333333333339</v>
      </c>
      <c r="AX267" s="12">
        <f>'data convert'!AX267</f>
        <v>0.45454545454545453</v>
      </c>
      <c r="AY267" s="12">
        <f>'data convert'!AY267</f>
        <v>5.2205882352941178</v>
      </c>
      <c r="AZ267" s="12">
        <f>'data convert'!AZ267</f>
        <v>23.938888888888894</v>
      </c>
      <c r="BA267" s="12">
        <f>'data convert'!BA267</f>
        <v>10.589743589743593</v>
      </c>
      <c r="BB267" s="12">
        <f>'data convert'!BB267</f>
        <v>20.143243243243241</v>
      </c>
      <c r="BC267" s="12">
        <f>'data convert'!BC267</f>
        <v>45.136111111111106</v>
      </c>
      <c r="BD267" s="12">
        <f>'data convert'!BD267</f>
        <v>41.719444444444441</v>
      </c>
      <c r="BE267" s="12">
        <f>'data convert'!BE267</f>
        <v>27.3</v>
      </c>
      <c r="BF267" s="12">
        <f>'data convert'!BF267</f>
        <v>0.6</v>
      </c>
      <c r="BG267" s="12">
        <f>'data convert'!BG267</f>
        <v>16.7</v>
      </c>
      <c r="BH267" s="12">
        <f>'data convert'!BH267</f>
        <v>4.5</v>
      </c>
      <c r="BI267" s="12">
        <f>'data convert'!BI267</f>
        <v>21.9</v>
      </c>
      <c r="BJ267" s="12">
        <f>'data convert'!BJ267</f>
        <v>28.7</v>
      </c>
      <c r="BK267" s="12">
        <f>'data convert'!BK267</f>
        <v>29.7</v>
      </c>
      <c r="BL267" s="12">
        <f>'data convert'!BL267</f>
        <v>35</v>
      </c>
      <c r="BM267" s="12">
        <f>'data convert'!BM267</f>
        <v>12.9</v>
      </c>
      <c r="BN267" s="12">
        <f>'data convert'!BN267</f>
        <v>66</v>
      </c>
      <c r="BO267" s="12">
        <f>'data convert'!BO267</f>
        <v>24.179999999999996</v>
      </c>
      <c r="BP267" s="12">
        <f>'data convert'!BP267</f>
        <v>3.61</v>
      </c>
      <c r="BQ267" s="12">
        <f>'data convert'!BQ267</f>
        <v>44.68</v>
      </c>
      <c r="BR267" s="12">
        <f>'data convert'!BR267</f>
        <v>6.95</v>
      </c>
      <c r="BS267" s="12">
        <f>'data convert'!BS267</f>
        <v>33.880000000000003</v>
      </c>
      <c r="BV267" s="14">
        <f t="shared" si="1040"/>
        <v>20.099068554066925</v>
      </c>
      <c r="BX267" s="12">
        <f t="shared" si="1041"/>
        <v>23.749117138872553</v>
      </c>
      <c r="BY267" s="12">
        <f t="shared" si="1042"/>
        <v>21.326416152474973</v>
      </c>
      <c r="BZ267" s="12">
        <f t="shared" si="1043"/>
        <v>17.861912691463118</v>
      </c>
      <c r="CA267" s="13"/>
      <c r="CB267" s="12">
        <f t="shared" si="1044"/>
        <v>18.067557004681795</v>
      </c>
      <c r="CC267" s="12">
        <f t="shared" si="1045"/>
        <v>26.519086021505377</v>
      </c>
      <c r="CD267" s="12">
        <f t="shared" si="1046"/>
        <v>36.568033033033032</v>
      </c>
      <c r="CF267" s="12">
        <f t="shared" si="1047"/>
        <v>5.9588235294117649</v>
      </c>
      <c r="CG267" s="12">
        <f t="shared" si="1048"/>
        <v>21.859917443667442</v>
      </c>
      <c r="CH267" s="12">
        <f t="shared" si="1049"/>
        <v>22.113112745098039</v>
      </c>
      <c r="CJ267" s="12">
        <f t="shared" si="1050"/>
        <v>21.986542780748657</v>
      </c>
      <c r="CK267" s="12">
        <f t="shared" si="1051"/>
        <v>12.568108326858328</v>
      </c>
      <c r="CL267" s="12">
        <f t="shared" si="1052"/>
        <v>20.877449082190179</v>
      </c>
      <c r="CM267" s="13"/>
      <c r="CN267" s="12">
        <f t="shared" si="1053"/>
        <v>18.160287254043237</v>
      </c>
      <c r="CO267" s="12">
        <f t="shared" si="1054"/>
        <v>6.106489935622923</v>
      </c>
      <c r="CP267" s="12">
        <f t="shared" si="1055"/>
        <v>-11.130644470343535</v>
      </c>
      <c r="CR267" s="12">
        <f t="shared" si="1056"/>
        <v>-10.107491020891441</v>
      </c>
      <c r="CS267" s="12">
        <f t="shared" si="1057"/>
        <v>31.941865615157578</v>
      </c>
      <c r="CT267" s="12">
        <f t="shared" si="1058"/>
        <v>81.938943760822752</v>
      </c>
      <c r="CV267" s="12">
        <f t="shared" si="1059"/>
        <v>-70.352737922245495</v>
      </c>
      <c r="CW267" s="12">
        <f t="shared" si="1060"/>
        <v>8.7608482197261814</v>
      </c>
      <c r="CX267" s="12">
        <f t="shared" si="1061"/>
        <v>10.020584713233315</v>
      </c>
      <c r="CZ267" s="12">
        <f t="shared" si="1062"/>
        <v>9.3908542159771535</v>
      </c>
      <c r="DA267" s="12">
        <f t="shared" si="1063"/>
        <v>-37.469200161938616</v>
      </c>
      <c r="DB267" s="12">
        <f t="shared" si="1064"/>
        <v>3.8727194050281168</v>
      </c>
      <c r="DC267" s="13"/>
      <c r="DD267" s="12">
        <f t="shared" si="1065"/>
        <v>23.749117138872553</v>
      </c>
      <c r="DE267" s="12">
        <f t="shared" si="1039"/>
        <v>21.326416152474973</v>
      </c>
      <c r="DF267" s="12">
        <f t="shared" si="1066"/>
        <v>17.861912691463118</v>
      </c>
      <c r="DH267" s="12">
        <f t="shared" si="1067"/>
        <v>-23.923247761034368</v>
      </c>
      <c r="DI267" s="12">
        <f t="shared" si="1068"/>
        <v>11.663460441225999</v>
      </c>
      <c r="DJ267" s="12">
        <f t="shared" si="1069"/>
        <v>53.97638918197292</v>
      </c>
      <c r="DL267" s="12">
        <f t="shared" si="1070"/>
        <v>-72.058955021750194</v>
      </c>
      <c r="DM267" s="12">
        <f t="shared" si="1071"/>
        <v>2.5015984278753498</v>
      </c>
      <c r="DN267" s="12">
        <f t="shared" si="1075"/>
        <v>3.6888363567442086</v>
      </c>
      <c r="DP267" s="12">
        <f t="shared" si="1072"/>
        <v>23.091760443196293</v>
      </c>
      <c r="DQ267" s="12">
        <f t="shared" si="1073"/>
        <v>-29.637387977687851</v>
      </c>
      <c r="DR267" s="12">
        <f t="shared" si="1074"/>
        <v>16.882494292832924</v>
      </c>
    </row>
    <row r="268" spans="1:122" s="12" customFormat="1" ht="15.75" x14ac:dyDescent="0.25">
      <c r="A268" s="21" t="str">
        <f>'data convert'!A268</f>
        <v>May</v>
      </c>
      <c r="B268" s="12">
        <f>'data convert'!B268</f>
        <v>32</v>
      </c>
      <c r="C268" s="12">
        <f>'data convert'!C268</f>
        <v>42.8</v>
      </c>
      <c r="D268" s="12">
        <f>'data convert'!D268</f>
        <v>0</v>
      </c>
      <c r="E268" s="12">
        <f>'data convert'!E268</f>
        <v>5</v>
      </c>
      <c r="F268" s="12">
        <f>'data convert'!F268</f>
        <v>19.2</v>
      </c>
      <c r="G268" s="12">
        <f>'data convert'!G268</f>
        <v>79.8</v>
      </c>
      <c r="H268" s="12">
        <f>'data convert'!H268</f>
        <v>46.8</v>
      </c>
      <c r="I268" s="12">
        <f>'data convert'!I268</f>
        <v>11.7</v>
      </c>
      <c r="J268" s="12">
        <f>'data convert'!J268</f>
        <v>44.033333333333331</v>
      </c>
      <c r="K268" s="12">
        <f>'data convert'!K268</f>
        <v>36.975000000000001</v>
      </c>
      <c r="L268" s="12">
        <f>'data convert'!L268</f>
        <v>50.35</v>
      </c>
      <c r="M268" s="12">
        <f>'data convert'!M268</f>
        <v>44.9</v>
      </c>
      <c r="N268" s="12">
        <f>'data convert'!N268</f>
        <v>32.25</v>
      </c>
      <c r="O268" s="12">
        <f>'data convert'!O268</f>
        <v>0</v>
      </c>
      <c r="P268" s="12">
        <f>'data convert'!P268</f>
        <v>0</v>
      </c>
      <c r="Q268" s="12">
        <f>'data convert'!Q268</f>
        <v>20.34</v>
      </c>
      <c r="R268" s="12">
        <f>'data convert'!R268</f>
        <v>13.22</v>
      </c>
      <c r="S268" s="12">
        <f>'data convert'!S268</f>
        <v>7.6</v>
      </c>
      <c r="T268" s="12">
        <f>'data convert'!T268</f>
        <v>15.133333333333333</v>
      </c>
      <c r="U268" s="12">
        <f>'data convert'!U268</f>
        <v>16.653846153846153</v>
      </c>
      <c r="V268" s="12">
        <f>'data convert'!V268</f>
        <v>31.676923076923078</v>
      </c>
      <c r="W268" s="12">
        <f>'data convert'!W268</f>
        <v>8.5583333333333336</v>
      </c>
      <c r="X268" s="12">
        <f>'data convert'!X268</f>
        <v>4.0333333333333332</v>
      </c>
      <c r="Y268" s="12">
        <f>'data convert'!Y268</f>
        <v>26.65625</v>
      </c>
      <c r="Z268" s="12">
        <f>'data convert'!Z268</f>
        <v>37.537500000000001</v>
      </c>
      <c r="AA268" s="12">
        <f>'data convert'!AA268</f>
        <v>15.45</v>
      </c>
      <c r="AB268" s="12">
        <f>'data convert'!AB268</f>
        <v>28.935294117647064</v>
      </c>
      <c r="AC268" s="12">
        <f>'data convert'!AC268</f>
        <v>64.87777777777778</v>
      </c>
      <c r="AD268" s="12">
        <f>'data convert'!AD268</f>
        <v>75.378947368421052</v>
      </c>
      <c r="AE268" s="12">
        <f>'data convert'!AE268</f>
        <v>3.3060606060606057</v>
      </c>
      <c r="AF268" s="12">
        <f>'data convert'!AF268</f>
        <v>21.627272727272725</v>
      </c>
      <c r="AG268" s="12">
        <f>'data convert'!AG268</f>
        <v>10.771428571428572</v>
      </c>
      <c r="AH268" s="12">
        <f>'data convert'!AH268</f>
        <v>11.78064516129032</v>
      </c>
      <c r="AI268" s="12">
        <f>'data convert'!AI268</f>
        <v>4.109375</v>
      </c>
      <c r="AJ268" s="12">
        <f>'data convert'!AJ268</f>
        <v>10.706451612903225</v>
      </c>
      <c r="AK268" s="12">
        <f>'data convert'!AK268</f>
        <v>20.6</v>
      </c>
      <c r="AL268" s="12">
        <f>'data convert'!AL268</f>
        <v>32.612903225806463</v>
      </c>
      <c r="AM268" s="12">
        <f>'data convert'!AM268</f>
        <v>4.8</v>
      </c>
      <c r="AN268" s="12">
        <f>'data convert'!AN268</f>
        <v>11.55</v>
      </c>
      <c r="AO268" s="12">
        <f>'data convert'!AO268</f>
        <v>173.15128205128207</v>
      </c>
      <c r="AP268" s="12">
        <f>'data convert'!AP268</f>
        <v>19.337499999999999</v>
      </c>
      <c r="AQ268" s="12">
        <f>'data convert'!AQ268</f>
        <v>11.439473684210524</v>
      </c>
      <c r="AR268" s="12">
        <f>'data convert'!AR268</f>
        <v>25.236111111111107</v>
      </c>
      <c r="AS268" s="12">
        <f>'data convert'!AS268</f>
        <v>4.9764705882352942</v>
      </c>
      <c r="AT268" s="12">
        <f>'data convert'!AT268</f>
        <v>23.337499999999999</v>
      </c>
      <c r="AU268" s="12">
        <f>'data convert'!AU268</f>
        <v>3</v>
      </c>
      <c r="AV268" s="12">
        <f>'data convert'!AV268</f>
        <v>23</v>
      </c>
      <c r="AW268" s="12">
        <f>'data convert'!AW268</f>
        <v>19.948484848484842</v>
      </c>
      <c r="AX268" s="12">
        <f>'data convert'!AX268</f>
        <v>95.23636363636362</v>
      </c>
      <c r="AY268" s="12">
        <f>'data convert'!AY268</f>
        <v>75.21764705882353</v>
      </c>
      <c r="AZ268" s="12">
        <f>'data convert'!AZ268</f>
        <v>4.7305555555555552</v>
      </c>
      <c r="BA268" s="12">
        <f>'data convert'!BA268</f>
        <v>31.392307692307686</v>
      </c>
      <c r="BB268" s="12">
        <f>'data convert'!BB268</f>
        <v>0.40540540540540543</v>
      </c>
      <c r="BC268" s="12">
        <f>'data convert'!BC268</f>
        <v>89.15</v>
      </c>
      <c r="BD268" s="12">
        <f>'data convert'!BD268</f>
        <v>3.7749999999999999</v>
      </c>
      <c r="BE268" s="12">
        <f>'data convert'!BE268</f>
        <v>63</v>
      </c>
      <c r="BF268" s="12">
        <f>'data convert'!BF268</f>
        <v>25.7</v>
      </c>
      <c r="BG268" s="12">
        <f>'data convert'!BG268</f>
        <v>2</v>
      </c>
      <c r="BH268" s="12">
        <f>'data convert'!BH268</f>
        <v>10.199999999999999</v>
      </c>
      <c r="BI268" s="12">
        <f>'data convert'!BI268</f>
        <v>16.3</v>
      </c>
      <c r="BJ268" s="12">
        <f>'data convert'!BJ268</f>
        <v>27.2</v>
      </c>
      <c r="BK268" s="12">
        <f>'data convert'!BK268</f>
        <v>14.2</v>
      </c>
      <c r="BL268" s="12">
        <f>'data convert'!BL268</f>
        <v>19.7</v>
      </c>
      <c r="BM268" s="12">
        <f>'data convert'!BM268</f>
        <v>41.1</v>
      </c>
      <c r="BN268" s="12">
        <f>'data convert'!BN268</f>
        <v>32</v>
      </c>
      <c r="BO268" s="12">
        <f>'data convert'!BO268</f>
        <v>28.83</v>
      </c>
      <c r="BP268" s="12">
        <f>'data convert'!BP268</f>
        <v>15.82</v>
      </c>
      <c r="BQ268" s="12">
        <f>'data convert'!BQ268</f>
        <v>20.88</v>
      </c>
      <c r="BR268" s="12">
        <f>'data convert'!BR268</f>
        <v>9.31</v>
      </c>
      <c r="BS268" s="12">
        <f>'data convert'!BS268</f>
        <v>36.029999999999994</v>
      </c>
      <c r="BV268" s="14">
        <f t="shared" si="1040"/>
        <v>27.276115862349865</v>
      </c>
      <c r="BX268" s="12">
        <f t="shared" si="1041"/>
        <v>19.463224002648079</v>
      </c>
      <c r="BY268" s="12">
        <f t="shared" si="1042"/>
        <v>35.129145584807354</v>
      </c>
      <c r="BZ268" s="12">
        <f t="shared" si="1043"/>
        <v>27.024894979386247</v>
      </c>
      <c r="CA268" s="13"/>
      <c r="CB268" s="12">
        <f t="shared" si="1044"/>
        <v>15.637549763337962</v>
      </c>
      <c r="CC268" s="12">
        <f t="shared" si="1045"/>
        <v>48.745340501792121</v>
      </c>
      <c r="CD268" s="12">
        <f t="shared" si="1046"/>
        <v>14.386351351351351</v>
      </c>
      <c r="CF268" s="12">
        <f t="shared" si="1047"/>
        <v>15.375</v>
      </c>
      <c r="CG268" s="12">
        <f t="shared" si="1048"/>
        <v>39.924392968142961</v>
      </c>
      <c r="CH268" s="12">
        <f t="shared" si="1049"/>
        <v>34.955882352941181</v>
      </c>
      <c r="CJ268" s="12">
        <f t="shared" si="1050"/>
        <v>27.879584967320262</v>
      </c>
      <c r="CK268" s="12">
        <f t="shared" si="1051"/>
        <v>29.585390159608906</v>
      </c>
      <c r="CL268" s="12">
        <f t="shared" si="1052"/>
        <v>26.281560300478425</v>
      </c>
      <c r="CM268" s="13"/>
      <c r="CN268" s="12">
        <f t="shared" si="1053"/>
        <v>-28.643711220211461</v>
      </c>
      <c r="CO268" s="12">
        <f t="shared" si="1054"/>
        <v>28.790865100031667</v>
      </c>
      <c r="CP268" s="12">
        <f t="shared" si="1055"/>
        <v>-0.92102880128320341</v>
      </c>
      <c r="CR268" s="12">
        <f t="shared" si="1056"/>
        <v>-42.669440758157968</v>
      </c>
      <c r="CS268" s="12">
        <f t="shared" si="1057"/>
        <v>78.710710673717827</v>
      </c>
      <c r="CT268" s="12">
        <f t="shared" si="1058"/>
        <v>-47.256598322309841</v>
      </c>
      <c r="CV268" s="12">
        <f t="shared" si="1059"/>
        <v>-43.632003626943721</v>
      </c>
      <c r="CW268" s="12">
        <f t="shared" si="1060"/>
        <v>46.371254505675182</v>
      </c>
      <c r="CX268" s="12">
        <f t="shared" si="1061"/>
        <v>28.155645508134665</v>
      </c>
      <c r="CZ268" s="12">
        <f t="shared" si="1062"/>
        <v>2.2124451590388858</v>
      </c>
      <c r="DA268" s="12">
        <f t="shared" si="1063"/>
        <v>8.4662871682790044</v>
      </c>
      <c r="DB268" s="12">
        <f t="shared" si="1064"/>
        <v>-3.646250686463238</v>
      </c>
      <c r="DC268" s="13"/>
      <c r="DD268" s="12">
        <f t="shared" si="1065"/>
        <v>19.463224002648079</v>
      </c>
      <c r="DE268" s="12">
        <f t="shared" si="1039"/>
        <v>35.129145584807354</v>
      </c>
      <c r="DF268" s="12">
        <f t="shared" si="1066"/>
        <v>27.024894979386247</v>
      </c>
      <c r="DH268" s="12">
        <f t="shared" si="1067"/>
        <v>-19.65591229279185</v>
      </c>
      <c r="DI268" s="12">
        <f t="shared" si="1068"/>
        <v>150.44843801396956</v>
      </c>
      <c r="DJ268" s="12">
        <f t="shared" si="1069"/>
        <v>-26.084438275005166</v>
      </c>
      <c r="DL268" s="12">
        <f t="shared" si="1070"/>
        <v>-56.232923562338563</v>
      </c>
      <c r="DM268" s="12">
        <f t="shared" si="1071"/>
        <v>13.650338781394828</v>
      </c>
      <c r="DN268" s="12">
        <f t="shared" si="1075"/>
        <v>-0.49321789352344997</v>
      </c>
      <c r="DP268" s="12">
        <f t="shared" si="1072"/>
        <v>3.1626024396614572</v>
      </c>
      <c r="DQ268" s="12">
        <f t="shared" si="1073"/>
        <v>9.4745795762600586</v>
      </c>
      <c r="DR268" s="12">
        <f t="shared" si="1074"/>
        <v>-2.7505552916109908</v>
      </c>
    </row>
    <row r="269" spans="1:122" s="12" customFormat="1" ht="15.75" x14ac:dyDescent="0.25">
      <c r="A269" s="21" t="str">
        <f>'data convert'!A269</f>
        <v>Jun</v>
      </c>
      <c r="B269" s="12">
        <f>'data convert'!B269</f>
        <v>102.4</v>
      </c>
      <c r="C269" s="12">
        <f>'data convert'!C269</f>
        <v>60.1</v>
      </c>
      <c r="D269" s="12">
        <f>'data convert'!D269</f>
        <v>371.8</v>
      </c>
      <c r="E269" s="12">
        <f>'data convert'!E269</f>
        <v>151.19999999999999</v>
      </c>
      <c r="F269" s="12">
        <f>'data convert'!F269</f>
        <v>291.3</v>
      </c>
      <c r="G269" s="12">
        <f>'data convert'!G269</f>
        <v>143.6</v>
      </c>
      <c r="H269" s="12">
        <f>'data convert'!H269</f>
        <v>134.97499999999999</v>
      </c>
      <c r="I269" s="12">
        <f>'data convert'!I269</f>
        <v>61.274999999999999</v>
      </c>
      <c r="J269" s="12">
        <f>'data convert'!J269</f>
        <v>116.2</v>
      </c>
      <c r="K269" s="12">
        <f>'data convert'!K269</f>
        <v>254.17500000000001</v>
      </c>
      <c r="L269" s="12">
        <f>'data convert'!L269</f>
        <v>116.825</v>
      </c>
      <c r="M269" s="12">
        <f>'data convert'!M269</f>
        <v>101.9</v>
      </c>
      <c r="N269" s="12">
        <f>'data convert'!N269</f>
        <v>295.97500000000002</v>
      </c>
      <c r="O269" s="12">
        <f>'data convert'!O269</f>
        <v>128.76666666666665</v>
      </c>
      <c r="P269" s="12">
        <f>'data convert'!P269</f>
        <v>114.56666666666666</v>
      </c>
      <c r="Q269" s="12">
        <f>'data convert'!Q269</f>
        <v>87.92</v>
      </c>
      <c r="R269" s="12">
        <f>'data convert'!R269</f>
        <v>141.26</v>
      </c>
      <c r="S269" s="12">
        <f>'data convert'!S269</f>
        <v>112.98</v>
      </c>
      <c r="T269" s="12">
        <f>'data convert'!T269</f>
        <v>83.566666666666677</v>
      </c>
      <c r="U269" s="12">
        <f>'data convert'!U269</f>
        <v>201.88461538461539</v>
      </c>
      <c r="V269" s="12">
        <f>'data convert'!V269</f>
        <v>104.16153846153846</v>
      </c>
      <c r="W269" s="12">
        <f>'data convert'!W269</f>
        <v>80.366666666666674</v>
      </c>
      <c r="X269" s="12">
        <f>'data convert'!X269</f>
        <v>111.13333333333334</v>
      </c>
      <c r="Y269" s="12">
        <f>'data convert'!Y269</f>
        <v>185.01249999999999</v>
      </c>
      <c r="Z269" s="12">
        <f>'data convert'!Z269</f>
        <v>96.525000000000006</v>
      </c>
      <c r="AA269" s="12">
        <f>'data convert'!AA269</f>
        <v>90.775000000000006</v>
      </c>
      <c r="AB269" s="12">
        <f>'data convert'!AB269</f>
        <v>106.37058823529412</v>
      </c>
      <c r="AC269" s="12">
        <f>'data convert'!AC269</f>
        <v>104.32222222222224</v>
      </c>
      <c r="AD269" s="12">
        <f>'data convert'!AD269</f>
        <v>103.09473684210529</v>
      </c>
      <c r="AE269" s="12">
        <f>'data convert'!AE269</f>
        <v>135.99696969696973</v>
      </c>
      <c r="AF269" s="12">
        <f>'data convert'!AF269</f>
        <v>138.23939393939392</v>
      </c>
      <c r="AG269" s="12">
        <f>'data convert'!AG269</f>
        <v>90.591428571428565</v>
      </c>
      <c r="AH269" s="12">
        <f>'data convert'!AH269</f>
        <v>43.551612903225823</v>
      </c>
      <c r="AI269" s="12">
        <f>'data convert'!AI269</f>
        <v>65.771874999999994</v>
      </c>
      <c r="AJ269" s="12">
        <f>'data convert'!AJ269</f>
        <v>147.61935483870968</v>
      </c>
      <c r="AK269" s="12">
        <f>'data convert'!AK269</f>
        <v>70.857575757575745</v>
      </c>
      <c r="AL269" s="12">
        <f>'data convert'!AL269</f>
        <v>173.72258064516126</v>
      </c>
      <c r="AM269" s="12">
        <f>'data convert'!AM269</f>
        <v>125.91481481481479</v>
      </c>
      <c r="AN269" s="12">
        <f>'data convert'!AN269</f>
        <v>87.597058823529437</v>
      </c>
      <c r="AO269" s="12">
        <f>'data convert'!AO269</f>
        <v>242.35128205128203</v>
      </c>
      <c r="AP269" s="12">
        <f>'data convert'!AP269</f>
        <v>187.08250000000001</v>
      </c>
      <c r="AQ269" s="12">
        <f>'data convert'!AQ269</f>
        <v>114.12105263157896</v>
      </c>
      <c r="AR269" s="12">
        <f>'data convert'!AR269</f>
        <v>32.452777777777783</v>
      </c>
      <c r="AS269" s="12">
        <f>'data convert'!AS269</f>
        <v>77.344117647058837</v>
      </c>
      <c r="AT269" s="12">
        <f>'data convert'!AT269</f>
        <v>153.9425</v>
      </c>
      <c r="AU269" s="12">
        <f>'data convert'!AU269</f>
        <v>70</v>
      </c>
      <c r="AV269" s="12">
        <f>'data convert'!AV269</f>
        <v>64</v>
      </c>
      <c r="AW269" s="12">
        <f>'data convert'!AW269</f>
        <v>105.8</v>
      </c>
      <c r="AX269" s="12">
        <f>'data convert'!AX269</f>
        <v>103.91515151515152</v>
      </c>
      <c r="AY269" s="12">
        <f>'data convert'!AY269</f>
        <v>188.42058823529413</v>
      </c>
      <c r="AZ269" s="12">
        <f>'data convert'!AZ269</f>
        <v>129.03888888888889</v>
      </c>
      <c r="BA269" s="12">
        <f>'data convert'!BA269</f>
        <v>118.93589743589743</v>
      </c>
      <c r="BB269" s="12">
        <f>'data convert'!BB269</f>
        <v>89.327027027027043</v>
      </c>
      <c r="BC269" s="12">
        <f>'data convert'!BC269</f>
        <v>47.238888888888887</v>
      </c>
      <c r="BD269" s="12">
        <f>'data convert'!BD269</f>
        <v>48.786111111111111</v>
      </c>
      <c r="BE269" s="12">
        <f>'data convert'!BE269</f>
        <v>146.6</v>
      </c>
      <c r="BF269" s="12">
        <f>'data convert'!BF269</f>
        <v>252.7</v>
      </c>
      <c r="BG269" s="12">
        <f>'data convert'!BG269</f>
        <v>116.3</v>
      </c>
      <c r="BH269" s="12">
        <f>'data convert'!BH269</f>
        <v>81.5</v>
      </c>
      <c r="BI269" s="12">
        <f>'data convert'!BI269</f>
        <v>91.5</v>
      </c>
      <c r="BJ269" s="12">
        <f>'data convert'!BJ269</f>
        <v>59.7</v>
      </c>
      <c r="BK269" s="12">
        <f>'data convert'!BK269</f>
        <v>149.4</v>
      </c>
      <c r="BL269" s="12">
        <f>'data convert'!BL269</f>
        <v>133.19999999999999</v>
      </c>
      <c r="BM269" s="12">
        <f>'data convert'!BM269</f>
        <v>52.5</v>
      </c>
      <c r="BN269" s="12">
        <f>'data convert'!BN269</f>
        <v>110</v>
      </c>
      <c r="BO269" s="12">
        <f>'data convert'!BO269</f>
        <v>175.88000000000005</v>
      </c>
      <c r="BP269" s="12">
        <f>'data convert'!BP269</f>
        <v>240.07999999999996</v>
      </c>
      <c r="BQ269" s="12">
        <f>'data convert'!BQ269</f>
        <v>185</v>
      </c>
      <c r="BR269" s="12">
        <f>'data convert'!BR269</f>
        <v>113.41</v>
      </c>
      <c r="BS269" s="12">
        <f>'data convert'!BS269</f>
        <v>174.74</v>
      </c>
      <c r="BV269" s="14">
        <f t="shared" si="1040"/>
        <v>128.42229499066491</v>
      </c>
      <c r="BX269" s="12">
        <f t="shared" si="1041"/>
        <v>121.06919457964584</v>
      </c>
      <c r="BY269" s="12">
        <f t="shared" si="1042"/>
        <v>142.62012246903427</v>
      </c>
      <c r="BZ269" s="12">
        <f t="shared" si="1043"/>
        <v>126.23557102728141</v>
      </c>
      <c r="CA269" s="13"/>
      <c r="CB269" s="12">
        <f t="shared" si="1044"/>
        <v>124.5900468565108</v>
      </c>
      <c r="CC269" s="12">
        <f t="shared" si="1045"/>
        <v>139.02240143369175</v>
      </c>
      <c r="CD269" s="12">
        <f t="shared" si="1046"/>
        <v>103.29046046046045</v>
      </c>
      <c r="CF269" s="12">
        <f t="shared" si="1047"/>
        <v>189.44852941176472</v>
      </c>
      <c r="CG269" s="12">
        <f t="shared" si="1048"/>
        <v>136.60102110852111</v>
      </c>
      <c r="CH269" s="12">
        <f t="shared" si="1049"/>
        <v>142.86519607843138</v>
      </c>
      <c r="CJ269" s="12">
        <f t="shared" si="1050"/>
        <v>104.70676084373144</v>
      </c>
      <c r="CK269" s="12">
        <f t="shared" si="1051"/>
        <v>123.71533366517741</v>
      </c>
      <c r="CL269" s="12">
        <f t="shared" si="1052"/>
        <v>136.22596695203973</v>
      </c>
      <c r="CM269" s="13"/>
      <c r="CN269" s="12">
        <f t="shared" si="1053"/>
        <v>-5.7257195189928449</v>
      </c>
      <c r="CO269" s="12">
        <f t="shared" si="1054"/>
        <v>11.055578378661906</v>
      </c>
      <c r="CP269" s="12">
        <f t="shared" si="1055"/>
        <v>-1.7027603840458185</v>
      </c>
      <c r="CR269" s="12">
        <f t="shared" si="1056"/>
        <v>-2.9840987769551091</v>
      </c>
      <c r="CS269" s="12">
        <f t="shared" si="1057"/>
        <v>8.2541013955539206</v>
      </c>
      <c r="CT269" s="12">
        <f t="shared" si="1058"/>
        <v>-19.569681831360594</v>
      </c>
      <c r="CV269" s="12">
        <f t="shared" si="1059"/>
        <v>47.519968729367321</v>
      </c>
      <c r="CW269" s="12">
        <f t="shared" si="1060"/>
        <v>6.3686185630390098</v>
      </c>
      <c r="CX269" s="12">
        <f t="shared" si="1061"/>
        <v>11.246412539829112</v>
      </c>
      <c r="CZ269" s="12">
        <f t="shared" si="1062"/>
        <v>-18.46683564458754</v>
      </c>
      <c r="DA269" s="12">
        <f t="shared" si="1063"/>
        <v>-3.6652213121013371</v>
      </c>
      <c r="DB269" s="12">
        <f t="shared" si="1064"/>
        <v>6.0765710205864725</v>
      </c>
      <c r="DC269" s="13"/>
      <c r="DD269" s="12">
        <f t="shared" si="1065"/>
        <v>121.06919457964584</v>
      </c>
      <c r="DE269" s="12">
        <f t="shared" si="1039"/>
        <v>142.62012246903427</v>
      </c>
      <c r="DF269" s="12">
        <f t="shared" si="1066"/>
        <v>126.23557102728141</v>
      </c>
      <c r="DH269" s="12">
        <f t="shared" si="1067"/>
        <v>2.9081322371800788</v>
      </c>
      <c r="DI269" s="12">
        <f t="shared" si="1068"/>
        <v>14.828881051352274</v>
      </c>
      <c r="DJ269" s="12">
        <f t="shared" si="1069"/>
        <v>-14.684771118626363</v>
      </c>
      <c r="DL269" s="12">
        <f t="shared" si="1070"/>
        <v>32.834361752071736</v>
      </c>
      <c r="DM269" s="12">
        <f t="shared" si="1071"/>
        <v>-4.2203731537392493</v>
      </c>
      <c r="DN269" s="12">
        <f t="shared" si="1075"/>
        <v>0.17183662806790864</v>
      </c>
      <c r="DP269" s="12">
        <f t="shared" si="1072"/>
        <v>-17.054472054392072</v>
      </c>
      <c r="DQ269" s="12">
        <f t="shared" si="1073"/>
        <v>-1.9964557862690993</v>
      </c>
      <c r="DR269" s="12">
        <f t="shared" si="1074"/>
        <v>7.9140893834109898</v>
      </c>
    </row>
    <row r="270" spans="1:122" s="12" customFormat="1" ht="15.75" x14ac:dyDescent="0.25">
      <c r="A270" s="21" t="str">
        <f>'data convert'!A270</f>
        <v>Jul</v>
      </c>
      <c r="B270" s="12">
        <f>'data convert'!B270</f>
        <v>322.89999999999998</v>
      </c>
      <c r="C270" s="12">
        <f>'data convert'!C270</f>
        <v>234.9</v>
      </c>
      <c r="D270" s="12">
        <f>'data convert'!D270</f>
        <v>264.89999999999998</v>
      </c>
      <c r="E270" s="12">
        <f>'data convert'!E270</f>
        <v>97</v>
      </c>
      <c r="F270" s="12">
        <f>'data convert'!F270</f>
        <v>493.6</v>
      </c>
      <c r="G270" s="12">
        <f>'data convert'!G270</f>
        <v>360.3</v>
      </c>
      <c r="H270" s="12">
        <f>'data convert'!H270</f>
        <v>216.72499999999999</v>
      </c>
      <c r="I270" s="12">
        <f>'data convert'!I270</f>
        <v>268.85000000000002</v>
      </c>
      <c r="J270" s="12">
        <f>'data convert'!J270</f>
        <v>178.9</v>
      </c>
      <c r="K270" s="12">
        <f>'data convert'!K270</f>
        <v>119.1</v>
      </c>
      <c r="L270" s="12">
        <f>'data convert'!L270</f>
        <v>315.2</v>
      </c>
      <c r="M270" s="12">
        <f>'data convert'!M270</f>
        <v>144.4</v>
      </c>
      <c r="N270" s="12">
        <f>'data convert'!N270</f>
        <v>133.5</v>
      </c>
      <c r="O270" s="12">
        <f>'data convert'!O270</f>
        <v>260.2</v>
      </c>
      <c r="P270" s="12">
        <f>'data convert'!P270</f>
        <v>270.36666666666667</v>
      </c>
      <c r="Q270" s="12">
        <f>'data convert'!Q270</f>
        <v>160.44</v>
      </c>
      <c r="R270" s="12">
        <f>'data convert'!R270</f>
        <v>321.22000000000003</v>
      </c>
      <c r="S270" s="12">
        <f>'data convert'!S270</f>
        <v>149.28</v>
      </c>
      <c r="T270" s="12">
        <f>'data convert'!T270</f>
        <v>164.46666666666667</v>
      </c>
      <c r="U270" s="12">
        <f>'data convert'!U270</f>
        <v>181.37692307692305</v>
      </c>
      <c r="V270" s="12">
        <f>'data convert'!V270</f>
        <v>27</v>
      </c>
      <c r="W270" s="12">
        <f>'data convert'!W270</f>
        <v>55.533333333333339</v>
      </c>
      <c r="X270" s="12">
        <f>'data convert'!X270</f>
        <v>122.325</v>
      </c>
      <c r="Y270" s="12">
        <f>'data convert'!Y270</f>
        <v>96.65625</v>
      </c>
      <c r="Z270" s="12">
        <f>'data convert'!Z270</f>
        <v>231.01875000000001</v>
      </c>
      <c r="AA270" s="12">
        <f>'data convert'!AA270</f>
        <v>264.50625000000002</v>
      </c>
      <c r="AB270" s="12">
        <f>'data convert'!AB270</f>
        <v>134.27647058823527</v>
      </c>
      <c r="AC270" s="12">
        <f>'data convert'!AC270</f>
        <v>272.6611111111111</v>
      </c>
      <c r="AD270" s="12">
        <f>'data convert'!AD270</f>
        <v>73.578947368421055</v>
      </c>
      <c r="AE270" s="12">
        <f>'data convert'!AE270</f>
        <v>62.345454545454537</v>
      </c>
      <c r="AF270" s="12">
        <f>'data convert'!AF270</f>
        <v>83.403030303030278</v>
      </c>
      <c r="AG270" s="12">
        <f>'data convert'!AG270</f>
        <v>147.58571428571432</v>
      </c>
      <c r="AH270" s="12">
        <f>'data convert'!AH270</f>
        <v>195.95806451612901</v>
      </c>
      <c r="AI270" s="12">
        <f>'data convert'!AI270</f>
        <v>278.84062499999999</v>
      </c>
      <c r="AJ270" s="12">
        <f>'data convert'!AJ270</f>
        <v>153.05161290322579</v>
      </c>
      <c r="AK270" s="12">
        <f>'data convert'!AK270</f>
        <v>42.633333333333333</v>
      </c>
      <c r="AL270" s="12">
        <f>'data convert'!AL270</f>
        <v>104.59677419354838</v>
      </c>
      <c r="AM270" s="12">
        <f>'data convert'!AM270</f>
        <v>251.65925925925927</v>
      </c>
      <c r="AN270" s="12">
        <f>'data convert'!AN270</f>
        <v>329.39411764705886</v>
      </c>
      <c r="AO270" s="12">
        <f>'data convert'!AO270</f>
        <v>84.310256410256414</v>
      </c>
      <c r="AP270" s="12">
        <f>'data convert'!AP270</f>
        <v>189.66</v>
      </c>
      <c r="AQ270" s="12">
        <f>'data convert'!AQ270</f>
        <v>68.752631578947373</v>
      </c>
      <c r="AR270" s="12">
        <f>'data convert'!AR270</f>
        <v>188.41388888888889</v>
      </c>
      <c r="AS270" s="12">
        <f>'data convert'!AS270</f>
        <v>92.973529411764702</v>
      </c>
      <c r="AT270" s="12">
        <f>'data convert'!AT270</f>
        <v>209.5625</v>
      </c>
      <c r="AU270" s="12">
        <f>'data convert'!AU270</f>
        <v>175</v>
      </c>
      <c r="AV270" s="12">
        <f>'data convert'!AV270</f>
        <v>137</v>
      </c>
      <c r="AW270" s="12">
        <f>'data convert'!AW270</f>
        <v>148.93030303030307</v>
      </c>
      <c r="AX270" s="12">
        <f>'data convert'!AX270</f>
        <v>136.13333333333338</v>
      </c>
      <c r="AY270" s="12">
        <f>'data convert'!AY270</f>
        <v>157.64411764705886</v>
      </c>
      <c r="AZ270" s="12">
        <f>'data convert'!AZ270</f>
        <v>56.336111111111116</v>
      </c>
      <c r="BA270" s="12">
        <f>'data convert'!BA270</f>
        <v>73.171794871794873</v>
      </c>
      <c r="BB270" s="12">
        <f>'data convert'!BB270</f>
        <v>177.75675675675672</v>
      </c>
      <c r="BC270" s="12">
        <f>'data convert'!BC270</f>
        <v>208.97499999999999</v>
      </c>
      <c r="BD270" s="12">
        <f>'data convert'!BD270</f>
        <v>296.05277777777781</v>
      </c>
      <c r="BE270" s="12">
        <f>'data convert'!BE270</f>
        <v>117.1</v>
      </c>
      <c r="BF270" s="12">
        <f>'data convert'!BF270</f>
        <v>76.8</v>
      </c>
      <c r="BG270" s="12">
        <f>'data convert'!BG270</f>
        <v>127</v>
      </c>
      <c r="BH270" s="12">
        <f>'data convert'!BH270</f>
        <v>55.4</v>
      </c>
      <c r="BI270" s="12">
        <f>'data convert'!BI270</f>
        <v>407.2</v>
      </c>
      <c r="BJ270" s="12">
        <f>'data convert'!BJ270</f>
        <v>310.8</v>
      </c>
      <c r="BK270" s="12">
        <f>'data convert'!BK270</f>
        <v>183</v>
      </c>
      <c r="BL270" s="12">
        <f>'data convert'!BL270</f>
        <v>353</v>
      </c>
      <c r="BM270" s="12">
        <f>'data convert'!BM270</f>
        <v>114.7</v>
      </c>
      <c r="BN270" s="12">
        <f>'data convert'!BN270</f>
        <v>49</v>
      </c>
      <c r="BO270" s="12">
        <f>'data convert'!BO270</f>
        <v>212.10000000000002</v>
      </c>
      <c r="BP270" s="12">
        <f>'data convert'!BP270</f>
        <v>100.37</v>
      </c>
      <c r="BQ270" s="12">
        <f>'data convert'!BQ270</f>
        <v>95.81</v>
      </c>
      <c r="BR270" s="12">
        <f>'data convert'!BR270</f>
        <v>137.01000000000005</v>
      </c>
      <c r="BS270" s="12">
        <f>'data convert'!BS270</f>
        <v>299.30999999999995</v>
      </c>
      <c r="BV270" s="14">
        <f t="shared" si="1040"/>
        <v>180.3417479373729</v>
      </c>
      <c r="BX270" s="12">
        <f t="shared" si="1041"/>
        <v>174.30861593696932</v>
      </c>
      <c r="BY270" s="12">
        <f t="shared" si="1042"/>
        <v>223.53427124183008</v>
      </c>
      <c r="BZ270" s="12">
        <f t="shared" si="1043"/>
        <v>165.87027452624065</v>
      </c>
      <c r="CA270" s="13"/>
      <c r="CB270" s="12">
        <f t="shared" si="1044"/>
        <v>177.28239536708338</v>
      </c>
      <c r="CC270" s="12">
        <f t="shared" si="1045"/>
        <v>188.62894265232973</v>
      </c>
      <c r="CD270" s="12">
        <f t="shared" si="1046"/>
        <v>159.71400400400398</v>
      </c>
      <c r="CF270" s="12">
        <f t="shared" si="1047"/>
        <v>411.49705882352941</v>
      </c>
      <c r="CG270" s="12">
        <f t="shared" si="1048"/>
        <v>177.99662037037038</v>
      </c>
      <c r="CH270" s="12">
        <f t="shared" si="1049"/>
        <v>201.71678921568628</v>
      </c>
      <c r="CJ270" s="12">
        <f t="shared" si="1050"/>
        <v>206.37509150326801</v>
      </c>
      <c r="CK270" s="12">
        <f t="shared" si="1051"/>
        <v>179.77825332653455</v>
      </c>
      <c r="CL270" s="12">
        <f t="shared" si="1052"/>
        <v>129.96897212307039</v>
      </c>
      <c r="CM270" s="13"/>
      <c r="CN270" s="12">
        <f t="shared" si="1053"/>
        <v>-3.3453884468829167</v>
      </c>
      <c r="CO270" s="12">
        <f t="shared" si="1054"/>
        <v>23.950374108304974</v>
      </c>
      <c r="CP270" s="12">
        <f t="shared" si="1055"/>
        <v>-8.0244721905200489</v>
      </c>
      <c r="CR270" s="12">
        <f t="shared" si="1056"/>
        <v>-1.6964194953638452</v>
      </c>
      <c r="CS270" s="12">
        <f t="shared" si="1057"/>
        <v>4.5952724811310537</v>
      </c>
      <c r="CT270" s="12">
        <f t="shared" si="1058"/>
        <v>-11.438141289687563</v>
      </c>
      <c r="CV270" s="12">
        <f t="shared" si="1059"/>
        <v>128.17626175300774</v>
      </c>
      <c r="CW270" s="12">
        <f t="shared" si="1060"/>
        <v>-1.3003797477980037</v>
      </c>
      <c r="CX270" s="12">
        <f t="shared" si="1061"/>
        <v>11.852519742536966</v>
      </c>
      <c r="CZ270" s="12">
        <f t="shared" si="1062"/>
        <v>14.435561296065336</v>
      </c>
      <c r="DA270" s="12">
        <f t="shared" si="1063"/>
        <v>-0.31245932640845403</v>
      </c>
      <c r="DB270" s="12">
        <f t="shared" si="1064"/>
        <v>-27.931844062970612</v>
      </c>
      <c r="DC270" s="13"/>
      <c r="DD270" s="12">
        <f t="shared" si="1065"/>
        <v>174.30861593696932</v>
      </c>
      <c r="DE270" s="12">
        <f t="shared" si="1039"/>
        <v>223.53427124183008</v>
      </c>
      <c r="DF270" s="12">
        <f t="shared" si="1066"/>
        <v>165.87027452624065</v>
      </c>
      <c r="DH270" s="12">
        <f t="shared" si="1067"/>
        <v>1.7060427071427118</v>
      </c>
      <c r="DI270" s="12">
        <f t="shared" si="1068"/>
        <v>8.2155013614121621</v>
      </c>
      <c r="DJ270" s="12">
        <f t="shared" si="1069"/>
        <v>-8.3728574485628435</v>
      </c>
      <c r="DL270" s="12">
        <f t="shared" si="1070"/>
        <v>84.086787469985836</v>
      </c>
      <c r="DM270" s="12">
        <f t="shared" si="1071"/>
        <v>-20.371664093598827</v>
      </c>
      <c r="DN270" s="12">
        <f t="shared" si="1075"/>
        <v>-9.7602403000390989</v>
      </c>
      <c r="DP270" s="12">
        <f t="shared" si="1072"/>
        <v>24.41957553438516</v>
      </c>
      <c r="DQ270" s="12">
        <f t="shared" si="1073"/>
        <v>8.3848530666618419</v>
      </c>
      <c r="DR270" s="12">
        <f t="shared" si="1074"/>
        <v>-21.644205090822759</v>
      </c>
    </row>
    <row r="271" spans="1:122" s="12" customFormat="1" ht="15.75" x14ac:dyDescent="0.25">
      <c r="A271" s="21" t="str">
        <f>'data convert'!A271</f>
        <v>Aug</v>
      </c>
      <c r="B271" s="12">
        <f>'data convert'!B271</f>
        <v>141.69999999999999</v>
      </c>
      <c r="C271" s="12">
        <f>'data convert'!C271</f>
        <v>78.099999999999994</v>
      </c>
      <c r="D271" s="12">
        <f>'data convert'!D271</f>
        <v>94.6</v>
      </c>
      <c r="E271" s="12">
        <f>'data convert'!E271</f>
        <v>141.30000000000001</v>
      </c>
      <c r="F271" s="12">
        <f>'data convert'!F271</f>
        <v>490</v>
      </c>
      <c r="G271" s="12">
        <f>'data convert'!G271</f>
        <v>133.1</v>
      </c>
      <c r="H271" s="12">
        <f>'data convert'!H271</f>
        <v>336.52499999999998</v>
      </c>
      <c r="I271" s="12">
        <f>'data convert'!I271</f>
        <v>370.92500000000001</v>
      </c>
      <c r="J271" s="12">
        <f>'data convert'!J271</f>
        <v>231.6333333333333</v>
      </c>
      <c r="K271" s="12">
        <f>'data convert'!K271</f>
        <v>8.1999999999999993</v>
      </c>
      <c r="L271" s="12">
        <f>'data convert'!L271</f>
        <v>157.27500000000001</v>
      </c>
      <c r="M271" s="12">
        <f>'data convert'!M271</f>
        <v>210.2</v>
      </c>
      <c r="N271" s="12">
        <f>'data convert'!N271</f>
        <v>309.3</v>
      </c>
      <c r="O271" s="12">
        <f>'data convert'!O271</f>
        <v>125.96666666666665</v>
      </c>
      <c r="P271" s="12">
        <f>'data convert'!P271</f>
        <v>149.1</v>
      </c>
      <c r="Q271" s="12">
        <f>'data convert'!Q271</f>
        <v>112.16</v>
      </c>
      <c r="R271" s="12">
        <f>'data convert'!R271</f>
        <v>53.32</v>
      </c>
      <c r="S271" s="12">
        <f>'data convert'!S271</f>
        <v>18.68</v>
      </c>
      <c r="T271" s="12">
        <f>'data convert'!T271</f>
        <v>143.6</v>
      </c>
      <c r="U271" s="12">
        <f>'data convert'!U271</f>
        <v>441.02307692307693</v>
      </c>
      <c r="V271" s="12">
        <f>'data convert'!V271</f>
        <v>221</v>
      </c>
      <c r="W271" s="12">
        <f>'data convert'!W271</f>
        <v>57.991666666666667</v>
      </c>
      <c r="X271" s="12">
        <f>'data convert'!X271</f>
        <v>236.58333333333334</v>
      </c>
      <c r="Y271" s="12">
        <f>'data convert'!Y271</f>
        <v>113.99375000000001</v>
      </c>
      <c r="Z271" s="12">
        <f>'data convert'!Z271</f>
        <v>152.11875000000001</v>
      </c>
      <c r="AA271" s="12">
        <f>'data convert'!AA271</f>
        <v>273.73750000000001</v>
      </c>
      <c r="AB271" s="12">
        <f>'data convert'!AB271</f>
        <v>149.71764705882356</v>
      </c>
      <c r="AC271" s="12">
        <f>'data convert'!AC271</f>
        <v>231.68333333333334</v>
      </c>
      <c r="AD271" s="12">
        <f>'data convert'!AD271</f>
        <v>98.35263157894741</v>
      </c>
      <c r="AE271" s="12">
        <f>'data convert'!AE271</f>
        <v>235.38181818181823</v>
      </c>
      <c r="AF271" s="12">
        <f>'data convert'!AF271</f>
        <v>152.27272727272728</v>
      </c>
      <c r="AG271" s="12">
        <f>'data convert'!AG271</f>
        <v>41.451428571428579</v>
      </c>
      <c r="AH271" s="12">
        <f>'data convert'!AH271</f>
        <v>317.36129032258066</v>
      </c>
      <c r="AI271" s="12">
        <f>'data convert'!AI271</f>
        <v>92.403125000000003</v>
      </c>
      <c r="AJ271" s="12">
        <f>'data convert'!AJ271</f>
        <v>57.325806451612905</v>
      </c>
      <c r="AK271" s="12">
        <f>'data convert'!AK271</f>
        <v>197.25757575757572</v>
      </c>
      <c r="AL271" s="12">
        <f>'data convert'!AL271</f>
        <v>205.33225806451614</v>
      </c>
      <c r="AM271" s="12">
        <f>'data convert'!AM271</f>
        <v>348.7925925925926</v>
      </c>
      <c r="AN271" s="12">
        <f>'data convert'!AN271</f>
        <v>144.72352941176473</v>
      </c>
      <c r="AO271" s="12">
        <f>'data convert'!AO271</f>
        <v>365.48974358974351</v>
      </c>
      <c r="AP271" s="12">
        <f>'data convert'!AP271</f>
        <v>78.537499999999994</v>
      </c>
      <c r="AQ271" s="12">
        <f>'data convert'!AQ271</f>
        <v>201.5</v>
      </c>
      <c r="AR271" s="12">
        <f>'data convert'!AR271</f>
        <v>137.06666666666669</v>
      </c>
      <c r="AS271" s="12">
        <f>'data convert'!AS271</f>
        <v>94.538235294117641</v>
      </c>
      <c r="AT271" s="12">
        <f>'data convert'!AT271</f>
        <v>123.78</v>
      </c>
      <c r="AU271" s="12">
        <f>'data convert'!AU271</f>
        <v>280</v>
      </c>
      <c r="AV271" s="12">
        <f>'data convert'!AV271</f>
        <v>92</v>
      </c>
      <c r="AW271" s="12">
        <f>'data convert'!AW271</f>
        <v>282.62727272727273</v>
      </c>
      <c r="AX271" s="12">
        <f>'data convert'!AX271</f>
        <v>189.20303030303029</v>
      </c>
      <c r="AY271" s="12">
        <f>'data convert'!AY271</f>
        <v>274.31764705882358</v>
      </c>
      <c r="AZ271" s="12">
        <f>'data convert'!AZ271</f>
        <v>185.4388888888889</v>
      </c>
      <c r="BA271" s="12">
        <f>'data convert'!BA271</f>
        <v>208.1948717948718</v>
      </c>
      <c r="BB271" s="12">
        <f>'data convert'!BB271</f>
        <v>282.30810810810817</v>
      </c>
      <c r="BC271" s="12">
        <f>'data convert'!BC271</f>
        <v>63.527777777777764</v>
      </c>
      <c r="BD271" s="12">
        <f>'data convert'!BD271</f>
        <v>108.96944444444442</v>
      </c>
      <c r="BE271" s="12">
        <f>'data convert'!BE271</f>
        <v>186.2</v>
      </c>
      <c r="BF271" s="12">
        <f>'data convert'!BF271</f>
        <v>161.9</v>
      </c>
      <c r="BG271" s="12">
        <f>'data convert'!BG271</f>
        <v>263.2</v>
      </c>
      <c r="BH271" s="12">
        <f>'data convert'!BH271</f>
        <v>193.3</v>
      </c>
      <c r="BI271" s="12">
        <f>'data convert'!BI271</f>
        <v>339.1</v>
      </c>
      <c r="BJ271" s="12">
        <f>'data convert'!BJ271</f>
        <v>255.9</v>
      </c>
      <c r="BK271" s="12">
        <f>'data convert'!BK271</f>
        <v>126.2</v>
      </c>
      <c r="BL271" s="12">
        <f>'data convert'!BL271</f>
        <v>107.9</v>
      </c>
      <c r="BM271" s="12">
        <f>'data convert'!BM271</f>
        <v>197.6</v>
      </c>
      <c r="BN271" s="12">
        <f>'data convert'!BN271</f>
        <v>109</v>
      </c>
      <c r="BO271" s="12">
        <f>'data convert'!BO271</f>
        <v>83.539999999999992</v>
      </c>
      <c r="BP271" s="12">
        <f>'data convert'!BP271</f>
        <v>225.67000000000002</v>
      </c>
      <c r="BQ271" s="12">
        <f>'data convert'!BQ271</f>
        <v>187.69000000000003</v>
      </c>
      <c r="BR271" s="12">
        <f>'data convert'!BR271</f>
        <v>241.12000000000009</v>
      </c>
      <c r="BS271" s="12">
        <f>'data convert'!BS271</f>
        <v>200.2</v>
      </c>
      <c r="BV271" s="14">
        <f t="shared" si="1040"/>
        <v>184.57440038820783</v>
      </c>
      <c r="BX271" s="12">
        <f t="shared" si="1041"/>
        <v>227.6234379164722</v>
      </c>
      <c r="BY271" s="12">
        <f t="shared" si="1042"/>
        <v>217.54303045157454</v>
      </c>
      <c r="BZ271" s="12">
        <f t="shared" si="1043"/>
        <v>152.19616395800091</v>
      </c>
      <c r="CA271" s="13"/>
      <c r="CB271" s="12">
        <f t="shared" si="1044"/>
        <v>235.26987145650051</v>
      </c>
      <c r="CC271" s="12">
        <f t="shared" si="1045"/>
        <v>218.50779569892472</v>
      </c>
      <c r="CD271" s="12">
        <f t="shared" si="1046"/>
        <v>213.0651751751752</v>
      </c>
      <c r="CF271" s="12">
        <f t="shared" si="1047"/>
        <v>317.36176470588236</v>
      </c>
      <c r="CG271" s="12">
        <f t="shared" si="1048"/>
        <v>201.38519781144782</v>
      </c>
      <c r="CH271" s="12">
        <f t="shared" si="1049"/>
        <v>224.75171568627457</v>
      </c>
      <c r="CJ271" s="12">
        <f t="shared" si="1050"/>
        <v>135.96235561497326</v>
      </c>
      <c r="CK271" s="12">
        <f t="shared" si="1051"/>
        <v>169.66749267514891</v>
      </c>
      <c r="CL271" s="12">
        <f t="shared" si="1052"/>
        <v>136.15193866017333</v>
      </c>
      <c r="CM271" s="13"/>
      <c r="CN271" s="12">
        <f t="shared" si="1053"/>
        <v>23.323406408321564</v>
      </c>
      <c r="CO271" s="12">
        <f t="shared" si="1054"/>
        <v>17.861973271496549</v>
      </c>
      <c r="CP271" s="12">
        <f t="shared" si="1055"/>
        <v>-17.542105710275692</v>
      </c>
      <c r="CR271" s="12">
        <f t="shared" si="1056"/>
        <v>27.466144254927528</v>
      </c>
      <c r="CS271" s="12">
        <f t="shared" si="1057"/>
        <v>18.384670484826803</v>
      </c>
      <c r="CT271" s="12">
        <f t="shared" si="1058"/>
        <v>15.435929753554056</v>
      </c>
      <c r="CV271" s="12">
        <f t="shared" si="1059"/>
        <v>71.942460080264794</v>
      </c>
      <c r="CW271" s="12">
        <f t="shared" si="1060"/>
        <v>9.1078705323612184</v>
      </c>
      <c r="CX271" s="12">
        <f t="shared" si="1061"/>
        <v>21.76754480229296</v>
      </c>
      <c r="CZ271" s="12">
        <f t="shared" si="1062"/>
        <v>-26.337371093169388</v>
      </c>
      <c r="DA271" s="12">
        <f t="shared" si="1063"/>
        <v>-8.0763679479417707</v>
      </c>
      <c r="DB271" s="12">
        <f t="shared" si="1064"/>
        <v>-26.23465747481206</v>
      </c>
      <c r="DC271" s="13"/>
      <c r="DD271" s="12">
        <f t="shared" si="1065"/>
        <v>227.6234379164722</v>
      </c>
      <c r="DE271" s="12">
        <f t="shared" si="1039"/>
        <v>217.54303045157454</v>
      </c>
      <c r="DF271" s="12">
        <f t="shared" si="1066"/>
        <v>152.19616395800091</v>
      </c>
      <c r="DH271" s="12">
        <f t="shared" si="1067"/>
        <v>3.3592470134091452</v>
      </c>
      <c r="DI271" s="12">
        <f t="shared" si="1068"/>
        <v>-4.0047028113565855</v>
      </c>
      <c r="DJ271" s="12">
        <f t="shared" si="1069"/>
        <v>-6.3957661278445519</v>
      </c>
      <c r="DL271" s="12">
        <f t="shared" si="1070"/>
        <v>45.884593060556654</v>
      </c>
      <c r="DM271" s="12">
        <f t="shared" si="1071"/>
        <v>-7.4274191209832736</v>
      </c>
      <c r="DN271" s="12">
        <f t="shared" si="1075"/>
        <v>3.313682456172593</v>
      </c>
      <c r="DP271" s="12">
        <f t="shared" si="1072"/>
        <v>-10.666371556846482</v>
      </c>
      <c r="DQ271" s="12">
        <f t="shared" si="1073"/>
        <v>11.479480338262189</v>
      </c>
      <c r="DR271" s="12">
        <f t="shared" si="1074"/>
        <v>-10.541806626778742</v>
      </c>
    </row>
    <row r="272" spans="1:122" s="12" customFormat="1" ht="15.75" x14ac:dyDescent="0.25">
      <c r="A272" s="21" t="str">
        <f>'data convert'!A272</f>
        <v>Sep</v>
      </c>
      <c r="B272" s="12">
        <f>'data convert'!B272</f>
        <v>105.1</v>
      </c>
      <c r="C272" s="12">
        <f>'data convert'!C272</f>
        <v>258.7</v>
      </c>
      <c r="D272" s="12">
        <f>'data convert'!D272</f>
        <v>299.7</v>
      </c>
      <c r="E272" s="12">
        <f>'data convert'!E272</f>
        <v>374.4</v>
      </c>
      <c r="F272" s="12">
        <f>'data convert'!F272</f>
        <v>187.3</v>
      </c>
      <c r="G272" s="12">
        <f>'data convert'!G272</f>
        <v>165.6</v>
      </c>
      <c r="H272" s="12">
        <f>'data convert'!H272</f>
        <v>103.05</v>
      </c>
      <c r="I272" s="12">
        <f>'data convert'!I272</f>
        <v>120.075</v>
      </c>
      <c r="J272" s="12">
        <f>'data convert'!J272</f>
        <v>246.1</v>
      </c>
      <c r="K272" s="12">
        <f>'data convert'!K272</f>
        <v>207.3</v>
      </c>
      <c r="L272" s="12">
        <f>'data convert'!L272</f>
        <v>37.15</v>
      </c>
      <c r="M272" s="12">
        <f>'data convert'!M272</f>
        <v>320.82499999999999</v>
      </c>
      <c r="N272" s="12">
        <f>'data convert'!N272</f>
        <v>80.75</v>
      </c>
      <c r="O272" s="12">
        <f>'data convert'!O272</f>
        <v>403.5</v>
      </c>
      <c r="P272" s="12">
        <f>'data convert'!P272</f>
        <v>94.9</v>
      </c>
      <c r="Q272" s="12">
        <f>'data convert'!Q272</f>
        <v>205.18</v>
      </c>
      <c r="R272" s="12">
        <f>'data convert'!R272</f>
        <v>194.06</v>
      </c>
      <c r="S272" s="12">
        <f>'data convert'!S272</f>
        <v>221.14</v>
      </c>
      <c r="T272" s="12">
        <f>'data convert'!T272</f>
        <v>261.95</v>
      </c>
      <c r="U272" s="12">
        <f>'data convert'!U272</f>
        <v>266.43846153846158</v>
      </c>
      <c r="V272" s="12">
        <f>'data convert'!V272</f>
        <v>100.88461538461539</v>
      </c>
      <c r="W272" s="12">
        <f>'data convert'!W272</f>
        <v>76.983333333333334</v>
      </c>
      <c r="X272" s="12">
        <f>'data convert'!X272</f>
        <v>114.59166666666665</v>
      </c>
      <c r="Y272" s="12">
        <f>'data convert'!Y272</f>
        <v>132.74375000000001</v>
      </c>
      <c r="Z272" s="12">
        <f>'data convert'!Z272</f>
        <v>281.09375</v>
      </c>
      <c r="AA272" s="12">
        <f>'data convert'!AA272</f>
        <v>52.306249999999999</v>
      </c>
      <c r="AB272" s="12">
        <f>'data convert'!AB272</f>
        <v>52.376470588235293</v>
      </c>
      <c r="AC272" s="12">
        <f>'data convert'!AC272</f>
        <v>149.1611111111111</v>
      </c>
      <c r="AD272" s="12">
        <f>'data convert'!AD272</f>
        <v>298.79473684210535</v>
      </c>
      <c r="AE272" s="12">
        <f>'data convert'!AE272</f>
        <v>143.0181818181818</v>
      </c>
      <c r="AF272" s="12">
        <f>'data convert'!AF272</f>
        <v>313.74545454545449</v>
      </c>
      <c r="AG272" s="12">
        <f>'data convert'!AG272</f>
        <v>247.62285714285713</v>
      </c>
      <c r="AH272" s="12">
        <f>'data convert'!AH272</f>
        <v>365.75483870967747</v>
      </c>
      <c r="AI272" s="12">
        <f>'data convert'!AI272</f>
        <v>96.196875000000006</v>
      </c>
      <c r="AJ272" s="12">
        <f>'data convert'!AJ272</f>
        <v>106.24516129032256</v>
      </c>
      <c r="AK272" s="12">
        <f>'data convert'!AK272</f>
        <v>87.587878787878807</v>
      </c>
      <c r="AL272" s="12">
        <f>'data convert'!AL272</f>
        <v>55.638709677419357</v>
      </c>
      <c r="AM272" s="12">
        <f>'data convert'!AM272</f>
        <v>339.82222222222225</v>
      </c>
      <c r="AN272" s="12">
        <f>'data convert'!AN272</f>
        <v>192.45588235294116</v>
      </c>
      <c r="AO272" s="12">
        <f>'data convert'!AO272</f>
        <v>99.343589743589746</v>
      </c>
      <c r="AP272" s="12">
        <f>'data convert'!AP272</f>
        <v>24.232500000000002</v>
      </c>
      <c r="AQ272" s="12">
        <f>'data convert'!AQ272</f>
        <v>111.96578947368421</v>
      </c>
      <c r="AR272" s="12">
        <f>'data convert'!AR272</f>
        <v>97.413888888888906</v>
      </c>
      <c r="AS272" s="12">
        <f>'data convert'!AS272</f>
        <v>32.664705882352948</v>
      </c>
      <c r="AT272" s="12">
        <f>'data convert'!AT272</f>
        <v>112.285</v>
      </c>
      <c r="AU272" s="12">
        <f>'data convert'!AU272</f>
        <v>271</v>
      </c>
      <c r="AV272" s="12">
        <f>'data convert'!AV272</f>
        <v>131</v>
      </c>
      <c r="AW272" s="12">
        <f>'data convert'!AW272</f>
        <v>252.13333333333333</v>
      </c>
      <c r="AX272" s="12">
        <f>'data convert'!AX272</f>
        <v>188.80303030303031</v>
      </c>
      <c r="AY272" s="12">
        <f>'data convert'!AY272</f>
        <v>75.829411764705895</v>
      </c>
      <c r="AZ272" s="12">
        <f>'data convert'!AZ272</f>
        <v>146.83055555555561</v>
      </c>
      <c r="BA272" s="12">
        <f>'data convert'!BA272</f>
        <v>107.37692307692305</v>
      </c>
      <c r="BB272" s="12">
        <f>'data convert'!BB272</f>
        <v>99.870270270270254</v>
      </c>
      <c r="BC272" s="12">
        <f>'data convert'!BC272</f>
        <v>142.13333333333333</v>
      </c>
      <c r="BD272" s="12">
        <f>'data convert'!BD272</f>
        <v>222.80555555555557</v>
      </c>
      <c r="BE272" s="12">
        <f>'data convert'!BE272</f>
        <v>219.7</v>
      </c>
      <c r="BF272" s="12">
        <f>'data convert'!BF272</f>
        <v>264</v>
      </c>
      <c r="BG272" s="12">
        <f>'data convert'!BG272</f>
        <v>264.89999999999998</v>
      </c>
      <c r="BH272" s="12">
        <f>'data convert'!BH272</f>
        <v>161.9</v>
      </c>
      <c r="BI272" s="12">
        <f>'data convert'!BI272</f>
        <v>150.9</v>
      </c>
      <c r="BJ272" s="12">
        <f>'data convert'!BJ272</f>
        <v>59.1</v>
      </c>
      <c r="BK272" s="12">
        <f>'data convert'!BK272</f>
        <v>127.8</v>
      </c>
      <c r="BL272" s="12">
        <f>'data convert'!BL272</f>
        <v>182.2</v>
      </c>
      <c r="BM272" s="12">
        <f>'data convert'!BM272</f>
        <v>93.4</v>
      </c>
      <c r="BN272" s="12">
        <f>'data convert'!BN272</f>
        <v>158</v>
      </c>
      <c r="BO272" s="12">
        <f>'data convert'!BO272</f>
        <v>429.25</v>
      </c>
      <c r="BP272" s="12">
        <f>'data convert'!BP272</f>
        <v>114.79999999999998</v>
      </c>
      <c r="BQ272" s="12">
        <f>'data convert'!BQ272</f>
        <v>71.69</v>
      </c>
      <c r="BR272" s="12">
        <f>'data convert'!BR272</f>
        <v>216.78999999999996</v>
      </c>
      <c r="BS272" s="12">
        <f>'data convert'!BS272</f>
        <v>383.06</v>
      </c>
      <c r="BV272" s="14">
        <f t="shared" si="1040"/>
        <v>176.7631442027529</v>
      </c>
      <c r="BX272" s="12">
        <f t="shared" si="1041"/>
        <v>191.97788270516043</v>
      </c>
      <c r="BY272" s="12">
        <f t="shared" si="1042"/>
        <v>164.76719598701951</v>
      </c>
      <c r="BZ272" s="12">
        <f t="shared" si="1043"/>
        <v>173.26752713433805</v>
      </c>
      <c r="CA272" s="13"/>
      <c r="CB272" s="12">
        <f t="shared" si="1044"/>
        <v>206.39738100015438</v>
      </c>
      <c r="CC272" s="12">
        <f t="shared" si="1045"/>
        <v>102.39991039426522</v>
      </c>
      <c r="CD272" s="12">
        <f t="shared" si="1046"/>
        <v>200.71812312312312</v>
      </c>
      <c r="CF272" s="12">
        <f t="shared" si="1047"/>
        <v>189.87794117647059</v>
      </c>
      <c r="CG272" s="12">
        <f t="shared" si="1048"/>
        <v>192.30182174307171</v>
      </c>
      <c r="CH272" s="12">
        <f t="shared" si="1049"/>
        <v>85.311887254901976</v>
      </c>
      <c r="CJ272" s="12">
        <f t="shared" si="1050"/>
        <v>172.1328238265003</v>
      </c>
      <c r="CK272" s="12">
        <f t="shared" si="1051"/>
        <v>180.26019056753432</v>
      </c>
      <c r="CL272" s="12">
        <f t="shared" si="1052"/>
        <v>167.46106528068569</v>
      </c>
      <c r="CM272" s="13"/>
      <c r="CN272" s="12">
        <f t="shared" si="1053"/>
        <v>8.6074156301246507</v>
      </c>
      <c r="CO272" s="12">
        <f t="shared" si="1054"/>
        <v>-6.7864532902705461</v>
      </c>
      <c r="CP272" s="12">
        <f t="shared" si="1055"/>
        <v>-1.9775712206189666</v>
      </c>
      <c r="CR272" s="12">
        <f t="shared" si="1056"/>
        <v>16.764940978539101</v>
      </c>
      <c r="CS272" s="12">
        <f t="shared" si="1057"/>
        <v>-42.069422414884578</v>
      </c>
      <c r="CT272" s="12">
        <f t="shared" si="1058"/>
        <v>13.552021281593129</v>
      </c>
      <c r="CV272" s="12">
        <f t="shared" si="1059"/>
        <v>7.4194182463028611</v>
      </c>
      <c r="CW272" s="12">
        <f t="shared" si="1060"/>
        <v>8.790677270650642</v>
      </c>
      <c r="CX272" s="12">
        <f t="shared" si="1061"/>
        <v>-51.736609099323019</v>
      </c>
      <c r="CZ272" s="12">
        <f t="shared" si="1062"/>
        <v>-2.6195055519840009</v>
      </c>
      <c r="DA272" s="12">
        <f t="shared" si="1063"/>
        <v>1.9783798147255196</v>
      </c>
      <c r="DB272" s="12">
        <f t="shared" si="1064"/>
        <v>-5.262453869567647</v>
      </c>
      <c r="DC272" s="13"/>
      <c r="DD272" s="12">
        <f t="shared" si="1065"/>
        <v>191.97788270516043</v>
      </c>
      <c r="DE272" s="12">
        <f t="shared" si="1039"/>
        <v>164.76719598701951</v>
      </c>
      <c r="DF272" s="12">
        <f t="shared" si="1066"/>
        <v>173.26752713433805</v>
      </c>
      <c r="DH272" s="12">
        <f t="shared" si="1067"/>
        <v>7.5110205883140297</v>
      </c>
      <c r="DI272" s="12">
        <f t="shared" si="1068"/>
        <v>-46.660568940886293</v>
      </c>
      <c r="DJ272" s="12">
        <f t="shared" si="1069"/>
        <v>4.5527329996580672</v>
      </c>
      <c r="DL272" s="12">
        <f t="shared" si="1070"/>
        <v>15.240136265612803</v>
      </c>
      <c r="DM272" s="12">
        <f t="shared" si="1071"/>
        <v>16.711230406701468</v>
      </c>
      <c r="DN272" s="12">
        <f t="shared" si="1075"/>
        <v>-48.222771684709066</v>
      </c>
      <c r="DP272" s="12">
        <f t="shared" si="1072"/>
        <v>-0.6548851516522155</v>
      </c>
      <c r="DQ272" s="12">
        <f t="shared" si="1073"/>
        <v>4.0357610850962899</v>
      </c>
      <c r="DR272" s="12">
        <f t="shared" si="1074"/>
        <v>-3.351154108150046</v>
      </c>
    </row>
    <row r="273" spans="1:122" s="12" customFormat="1" ht="15.75" x14ac:dyDescent="0.25">
      <c r="A273" s="21" t="str">
        <f>'data convert'!A273</f>
        <v>Oct</v>
      </c>
      <c r="B273" s="12">
        <f>'data convert'!B273</f>
        <v>66.8</v>
      </c>
      <c r="C273" s="12">
        <f>'data convert'!C273</f>
        <v>82.8</v>
      </c>
      <c r="D273" s="12">
        <f>'data convert'!D273</f>
        <v>142.4</v>
      </c>
      <c r="E273" s="12">
        <f>'data convert'!E273</f>
        <v>12.8</v>
      </c>
      <c r="F273" s="12">
        <f>'data convert'!F273</f>
        <v>50.1</v>
      </c>
      <c r="G273" s="12">
        <f>'data convert'!G273</f>
        <v>115.1</v>
      </c>
      <c r="H273" s="12">
        <f>'data convert'!H273</f>
        <v>150.97499999999999</v>
      </c>
      <c r="I273" s="12">
        <f>'data convert'!I273</f>
        <v>79.349999999999994</v>
      </c>
      <c r="J273" s="12">
        <f>'data convert'!J273</f>
        <v>87.9</v>
      </c>
      <c r="K273" s="12">
        <f>'data convert'!K273</f>
        <v>27.175000000000001</v>
      </c>
      <c r="L273" s="12">
        <f>'data convert'!L273</f>
        <v>248.7</v>
      </c>
      <c r="M273" s="12">
        <f>'data convert'!M273</f>
        <v>195.97499999999999</v>
      </c>
      <c r="N273" s="12">
        <f>'data convert'!N273</f>
        <v>147.27500000000001</v>
      </c>
      <c r="O273" s="12">
        <f>'data convert'!O273</f>
        <v>72.466666666666669</v>
      </c>
      <c r="P273" s="12">
        <f>'data convert'!P273</f>
        <v>0</v>
      </c>
      <c r="Q273" s="12">
        <f>'data convert'!Q273</f>
        <v>16.2</v>
      </c>
      <c r="R273" s="12">
        <f>'data convert'!R273</f>
        <v>3.8</v>
      </c>
      <c r="S273" s="12">
        <f>'data convert'!S273</f>
        <v>61.1</v>
      </c>
      <c r="T273" s="12">
        <f>'data convert'!T273</f>
        <v>26.316666666666666</v>
      </c>
      <c r="U273" s="12">
        <f>'data convert'!U273</f>
        <v>17.73076923076923</v>
      </c>
      <c r="V273" s="12">
        <f>'data convert'!V273</f>
        <v>162.56153846153848</v>
      </c>
      <c r="W273" s="12">
        <f>'data convert'!W273</f>
        <v>19.175000000000001</v>
      </c>
      <c r="X273" s="12">
        <f>'data convert'!X273</f>
        <v>225.7166666666667</v>
      </c>
      <c r="Y273" s="12">
        <f>'data convert'!Y273</f>
        <v>230.875</v>
      </c>
      <c r="Z273" s="12">
        <f>'data convert'!Z273</f>
        <v>224.54374999999999</v>
      </c>
      <c r="AA273" s="12">
        <f>'data convert'!AA273</f>
        <v>12.44375</v>
      </c>
      <c r="AB273" s="12">
        <f>'data convert'!AB273</f>
        <v>46.817647058823532</v>
      </c>
      <c r="AC273" s="12">
        <f>'data convert'!AC273</f>
        <v>95.566666666666663</v>
      </c>
      <c r="AD273" s="12">
        <f>'data convert'!AD273</f>
        <v>13.442105263157893</v>
      </c>
      <c r="AE273" s="12">
        <f>'data convert'!AE273</f>
        <v>1.0848484848484847</v>
      </c>
      <c r="AF273" s="12">
        <f>'data convert'!AF273</f>
        <v>68.954545454545467</v>
      </c>
      <c r="AG273" s="12">
        <f>'data convert'!AG273</f>
        <v>52.505714285714284</v>
      </c>
      <c r="AH273" s="12">
        <f>'data convert'!AH273</f>
        <v>152.85806451612902</v>
      </c>
      <c r="AI273" s="12">
        <f>'data convert'!AI273</f>
        <v>82.4</v>
      </c>
      <c r="AJ273" s="12">
        <f>'data convert'!AJ273</f>
        <v>111.67096774193548</v>
      </c>
      <c r="AK273" s="12">
        <f>'data convert'!AK273</f>
        <v>2.0878787878787879</v>
      </c>
      <c r="AL273" s="12">
        <f>'data convert'!AL273</f>
        <v>125.56451612903228</v>
      </c>
      <c r="AM273" s="12">
        <f>'data convert'!AM273</f>
        <v>2.2814814814814817</v>
      </c>
      <c r="AN273" s="12">
        <f>'data convert'!AN273</f>
        <v>18.811764705882354</v>
      </c>
      <c r="AO273" s="12">
        <f>'data convert'!AO273</f>
        <v>167.27435897435893</v>
      </c>
      <c r="AP273" s="12">
        <f>'data convert'!AP273</f>
        <v>19.512499999999999</v>
      </c>
      <c r="AQ273" s="12">
        <f>'data convert'!AQ273</f>
        <v>31.431578947368418</v>
      </c>
      <c r="AR273" s="12">
        <f>'data convert'!AR273</f>
        <v>138.00277777777777</v>
      </c>
      <c r="AS273" s="12">
        <f>'data convert'!AS273</f>
        <v>167.8235294117647</v>
      </c>
      <c r="AT273" s="12">
        <f>'data convert'!AT273</f>
        <v>224.67</v>
      </c>
      <c r="AU273" s="12">
        <f>'data convert'!AU273</f>
        <v>121</v>
      </c>
      <c r="AV273" s="12">
        <f>'data convert'!AV273</f>
        <v>70</v>
      </c>
      <c r="AW273" s="12">
        <f>'data convert'!AW273</f>
        <v>194.75151515151509</v>
      </c>
      <c r="AX273" s="12">
        <f>'data convert'!AX273</f>
        <v>97.163636363636371</v>
      </c>
      <c r="AY273" s="12">
        <f>'data convert'!AY273</f>
        <v>31.247058823529414</v>
      </c>
      <c r="AZ273" s="12">
        <f>'data convert'!AZ273</f>
        <v>228.61388888888885</v>
      </c>
      <c r="BA273" s="12">
        <f>'data convert'!BA273</f>
        <v>83.430769230769229</v>
      </c>
      <c r="BB273" s="12">
        <f>'data convert'!BB273</f>
        <v>33.445945945945944</v>
      </c>
      <c r="BC273" s="12">
        <f>'data convert'!BC273</f>
        <v>79.933333333333323</v>
      </c>
      <c r="BD273" s="12">
        <f>'data convert'!BD273</f>
        <v>115.65833333333336</v>
      </c>
      <c r="BE273" s="12">
        <f>'data convert'!BE273</f>
        <v>45.7</v>
      </c>
      <c r="BF273" s="12">
        <f>'data convert'!BF273</f>
        <v>0.5</v>
      </c>
      <c r="BG273" s="12">
        <f>'data convert'!BG273</f>
        <v>73.7</v>
      </c>
      <c r="BH273" s="12">
        <f>'data convert'!BH273</f>
        <v>103.7</v>
      </c>
      <c r="BI273" s="12">
        <f>'data convert'!BI273</f>
        <v>71.400000000000006</v>
      </c>
      <c r="BJ273" s="12">
        <f>'data convert'!BJ273</f>
        <v>33.6</v>
      </c>
      <c r="BK273" s="12">
        <f>'data convert'!BK273</f>
        <v>101.5</v>
      </c>
      <c r="BL273" s="12">
        <f>'data convert'!BL273</f>
        <v>114.2</v>
      </c>
      <c r="BM273" s="12">
        <f>'data convert'!BM273</f>
        <v>24.3</v>
      </c>
      <c r="BN273" s="12">
        <f>'data convert'!BN273</f>
        <v>6</v>
      </c>
      <c r="BO273" s="12">
        <f>'data convert'!BO273</f>
        <v>99.27000000000001</v>
      </c>
      <c r="BP273" s="12">
        <f>'data convert'!BP273</f>
        <v>147.60000000000002</v>
      </c>
      <c r="BQ273" s="12">
        <f>'data convert'!BQ273</f>
        <v>21.910000000000004</v>
      </c>
      <c r="BR273" s="12">
        <f>'data convert'!BR273</f>
        <v>178.75000000000003</v>
      </c>
      <c r="BS273" s="12">
        <f>'data convert'!BS273</f>
        <v>192.01000000000002</v>
      </c>
      <c r="BV273" s="14">
        <f t="shared" si="1040"/>
        <v>89.606074777866084</v>
      </c>
      <c r="BX273" s="12">
        <f t="shared" si="1041"/>
        <v>85.005705249353383</v>
      </c>
      <c r="BY273" s="12">
        <f t="shared" si="1042"/>
        <v>101.96584989030575</v>
      </c>
      <c r="BZ273" s="12">
        <f t="shared" si="1043"/>
        <v>86.709110581746955</v>
      </c>
      <c r="CA273" s="13"/>
      <c r="CB273" s="12">
        <f t="shared" si="1044"/>
        <v>108.10326737665278</v>
      </c>
      <c r="CC273" s="12">
        <f t="shared" si="1045"/>
        <v>110.56559139784947</v>
      </c>
      <c r="CD273" s="12">
        <f t="shared" si="1046"/>
        <v>14.481856856856856</v>
      </c>
      <c r="CF273" s="12">
        <f t="shared" si="1047"/>
        <v>34.455882352941174</v>
      </c>
      <c r="CG273" s="12">
        <f t="shared" si="1048"/>
        <v>138.73168609168613</v>
      </c>
      <c r="CH273" s="12">
        <f t="shared" si="1049"/>
        <v>48.396936274509805</v>
      </c>
      <c r="CJ273" s="12">
        <f t="shared" si="1050"/>
        <v>105.81694147355913</v>
      </c>
      <c r="CK273" s="12">
        <f t="shared" si="1051"/>
        <v>91.03506539756539</v>
      </c>
      <c r="CL273" s="12">
        <f t="shared" si="1052"/>
        <v>75.907827085577452</v>
      </c>
      <c r="CM273" s="13"/>
      <c r="CN273" s="12">
        <f t="shared" si="1053"/>
        <v>-5.1339929127763275</v>
      </c>
      <c r="CO273" s="12">
        <f t="shared" si="1054"/>
        <v>13.793456685921807</v>
      </c>
      <c r="CP273" s="12">
        <f t="shared" si="1055"/>
        <v>-3.2329997751834547</v>
      </c>
      <c r="CR273" s="12">
        <f t="shared" si="1056"/>
        <v>20.642788610751371</v>
      </c>
      <c r="CS273" s="12">
        <f t="shared" si="1057"/>
        <v>23.390731791278814</v>
      </c>
      <c r="CT273" s="12">
        <f t="shared" si="1058"/>
        <v>-83.838309073623137</v>
      </c>
      <c r="CV273" s="12">
        <f t="shared" si="1059"/>
        <v>-61.547381203386621</v>
      </c>
      <c r="CW273" s="12">
        <f t="shared" si="1060"/>
        <v>54.823974195502579</v>
      </c>
      <c r="CX273" s="12">
        <f t="shared" si="1061"/>
        <v>-45.989224062669791</v>
      </c>
      <c r="CZ273" s="12">
        <f t="shared" si="1062"/>
        <v>18.09125858473308</v>
      </c>
      <c r="DA273" s="12">
        <f t="shared" si="1063"/>
        <v>1.5947474802816448</v>
      </c>
      <c r="DB273" s="12">
        <f t="shared" si="1064"/>
        <v>-15.287186417044445</v>
      </c>
      <c r="DC273" s="13"/>
      <c r="DD273" s="12">
        <f t="shared" si="1065"/>
        <v>85.005705249353383</v>
      </c>
      <c r="DE273" s="12">
        <f t="shared" si="1039"/>
        <v>101.96584989030575</v>
      </c>
      <c r="DF273" s="12">
        <f t="shared" si="1066"/>
        <v>86.709110581746955</v>
      </c>
      <c r="DH273" s="12">
        <f t="shared" si="1067"/>
        <v>27.171778717140981</v>
      </c>
      <c r="DI273" s="12">
        <f t="shared" si="1068"/>
        <v>30.068436081459975</v>
      </c>
      <c r="DJ273" s="12">
        <f t="shared" si="1069"/>
        <v>-82.963664833582442</v>
      </c>
      <c r="DL273" s="12">
        <f t="shared" si="1070"/>
        <v>-66.208409590065102</v>
      </c>
      <c r="DM273" s="12">
        <f t="shared" si="1071"/>
        <v>36.057009519297736</v>
      </c>
      <c r="DN273" s="12">
        <f t="shared" si="1075"/>
        <v>-52.536132120141268</v>
      </c>
      <c r="DP273" s="12">
        <f t="shared" si="1072"/>
        <v>22.03670498245722</v>
      </c>
      <c r="DQ273" s="12">
        <f t="shared" si="1073"/>
        <v>4.9890430045872094</v>
      </c>
      <c r="DR273" s="12">
        <f t="shared" si="1074"/>
        <v>-12.456918798614998</v>
      </c>
    </row>
    <row r="274" spans="1:122" s="12" customFormat="1" ht="15.75" x14ac:dyDescent="0.25">
      <c r="A274" s="21" t="str">
        <f>'data convert'!A274</f>
        <v>Nov</v>
      </c>
      <c r="B274" s="12">
        <f>'data convert'!B274</f>
        <v>0.7</v>
      </c>
      <c r="C274" s="12">
        <f>'data convert'!C274</f>
        <v>0</v>
      </c>
      <c r="D274" s="12">
        <f>'data convert'!D274</f>
        <v>0</v>
      </c>
      <c r="E274" s="12">
        <f>'data convert'!E274</f>
        <v>0</v>
      </c>
      <c r="F274" s="12">
        <f>'data convert'!F274</f>
        <v>0</v>
      </c>
      <c r="G274" s="12">
        <f>'data convert'!G274</f>
        <v>76.099999999999994</v>
      </c>
      <c r="H274" s="12">
        <f>'data convert'!H274</f>
        <v>0</v>
      </c>
      <c r="I274" s="12">
        <f>'data convert'!I274</f>
        <v>52.825000000000003</v>
      </c>
      <c r="J274" s="12">
        <f>'data convert'!J274</f>
        <v>1.2666666666666666</v>
      </c>
      <c r="K274" s="12">
        <f>'data convert'!K274</f>
        <v>33.75</v>
      </c>
      <c r="L274" s="12">
        <f>'data convert'!L274</f>
        <v>14.574999999999999</v>
      </c>
      <c r="M274" s="12">
        <f>'data convert'!M274</f>
        <v>20.125</v>
      </c>
      <c r="N274" s="12">
        <f>'data convert'!N274</f>
        <v>0</v>
      </c>
      <c r="O274" s="12">
        <f>'data convert'!O274</f>
        <v>20.933333333333334</v>
      </c>
      <c r="P274" s="12">
        <f>'data convert'!P274</f>
        <v>0</v>
      </c>
      <c r="Q274" s="12">
        <f>'data convert'!Q274</f>
        <v>32.72</v>
      </c>
      <c r="R274" s="12">
        <f>'data convert'!R274</f>
        <v>0</v>
      </c>
      <c r="S274" s="12">
        <f>'data convert'!S274</f>
        <v>14.36</v>
      </c>
      <c r="T274" s="12">
        <f>'data convert'!T274</f>
        <v>50.033333333333339</v>
      </c>
      <c r="U274" s="12">
        <f>'data convert'!U274</f>
        <v>0</v>
      </c>
      <c r="V274" s="12">
        <f>'data convert'!V274</f>
        <v>0</v>
      </c>
      <c r="W274" s="12">
        <f>'data convert'!W274</f>
        <v>80.808333333333323</v>
      </c>
      <c r="X274" s="12">
        <f>'data convert'!X274</f>
        <v>0</v>
      </c>
      <c r="Y274" s="12">
        <f>'data convert'!Y274</f>
        <v>0</v>
      </c>
      <c r="Z274" s="12">
        <f>'data convert'!Z274</f>
        <v>2</v>
      </c>
      <c r="AA274" s="12">
        <f>'data convert'!AA274</f>
        <v>45.481250000000003</v>
      </c>
      <c r="AB274" s="12">
        <f>'data convert'!AB274</f>
        <v>62.347058823529416</v>
      </c>
      <c r="AC274" s="12">
        <f>'data convert'!AC274</f>
        <v>21.816666666666666</v>
      </c>
      <c r="AD274" s="12">
        <f>'data convert'!AD274</f>
        <v>104.28947368421052</v>
      </c>
      <c r="AE274" s="12">
        <f>'data convert'!AE274</f>
        <v>1.7878787878787876</v>
      </c>
      <c r="AF274" s="12">
        <f>'data convert'!AF274</f>
        <v>2.6545454545454543</v>
      </c>
      <c r="AG274" s="12">
        <f>'data convert'!AG274</f>
        <v>42.354285714285687</v>
      </c>
      <c r="AH274" s="12">
        <f>'data convert'!AH274</f>
        <v>1.9741935483870967</v>
      </c>
      <c r="AI274" s="12">
        <f>'data convert'!AI274</f>
        <v>1.659375</v>
      </c>
      <c r="AJ274" s="12">
        <f>'data convert'!AJ274</f>
        <v>0</v>
      </c>
      <c r="AK274" s="12">
        <f>'data convert'!AK274</f>
        <v>12.345454545454544</v>
      </c>
      <c r="AL274" s="12">
        <f>'data convert'!AL274</f>
        <v>69.754838709677429</v>
      </c>
      <c r="AM274" s="12">
        <f>'data convert'!AM274</f>
        <v>0</v>
      </c>
      <c r="AN274" s="12">
        <f>'data convert'!AN274</f>
        <v>1.95</v>
      </c>
      <c r="AO274" s="12">
        <f>'data convert'!AO274</f>
        <v>26.389743589743595</v>
      </c>
      <c r="AP274" s="12">
        <f>'data convert'!AP274</f>
        <v>21.95</v>
      </c>
      <c r="AQ274" s="12">
        <f>'data convert'!AQ274</f>
        <v>81.513157894736835</v>
      </c>
      <c r="AR274" s="12">
        <f>'data convert'!AR274</f>
        <v>0</v>
      </c>
      <c r="AS274" s="12">
        <f>'data convert'!AS274</f>
        <v>5.4705882352941178</v>
      </c>
      <c r="AT274" s="12">
        <f>'data convert'!AT274</f>
        <v>16.475000000000001</v>
      </c>
      <c r="AU274" s="12">
        <f>'data convert'!AU274</f>
        <v>9</v>
      </c>
      <c r="AV274" s="12">
        <f>'data convert'!AV274</f>
        <v>124</v>
      </c>
      <c r="AW274" s="12">
        <f>'data convert'!AW274</f>
        <v>18.515151515151519</v>
      </c>
      <c r="AX274" s="12">
        <f>'data convert'!AX274</f>
        <v>0</v>
      </c>
      <c r="AY274" s="12">
        <f>'data convert'!AY274</f>
        <v>3.0088235294117651</v>
      </c>
      <c r="AZ274" s="12">
        <f>'data convert'!AZ274</f>
        <v>0.87222222222222223</v>
      </c>
      <c r="BA274" s="12">
        <f>'data convert'!BA274</f>
        <v>2.451282051282051</v>
      </c>
      <c r="BB274" s="12">
        <f>'data convert'!BB274</f>
        <v>0.17297297297297298</v>
      </c>
      <c r="BC274" s="12">
        <f>'data convert'!BC274</f>
        <v>1.5111111111111113</v>
      </c>
      <c r="BD274" s="12">
        <f>'data convert'!BD274</f>
        <v>0</v>
      </c>
      <c r="BE274" s="12">
        <f>'data convert'!BE274</f>
        <v>3.6</v>
      </c>
      <c r="BF274" s="12">
        <f>'data convert'!BF274</f>
        <v>15.9</v>
      </c>
      <c r="BG274" s="12">
        <f>'data convert'!BG274</f>
        <v>0.7</v>
      </c>
      <c r="BH274" s="12">
        <f>'data convert'!BH274</f>
        <v>23.5</v>
      </c>
      <c r="BI274" s="12">
        <f>'data convert'!BI274</f>
        <v>51.8</v>
      </c>
      <c r="BJ274" s="12">
        <f>'data convert'!BJ274</f>
        <v>0</v>
      </c>
      <c r="BK274" s="12">
        <f>'data convert'!BK274</f>
        <v>29.8</v>
      </c>
      <c r="BL274" s="12">
        <f>'data convert'!BL274</f>
        <v>29.2</v>
      </c>
      <c r="BM274" s="12">
        <f>'data convert'!BM274</f>
        <v>21</v>
      </c>
      <c r="BN274" s="12">
        <f>'data convert'!BN274</f>
        <v>0</v>
      </c>
      <c r="BO274" s="12">
        <f>'data convert'!BO274</f>
        <v>0.34000000000000008</v>
      </c>
      <c r="BP274" s="12">
        <f>'data convert'!BP274</f>
        <v>19.78</v>
      </c>
      <c r="BQ274" s="12">
        <f>'data convert'!BQ274</f>
        <v>5.12</v>
      </c>
      <c r="BR274" s="12">
        <f>'data convert'!BR274</f>
        <v>22.43</v>
      </c>
      <c r="BS274" s="12">
        <f>'data convert'!BS274</f>
        <v>0.52</v>
      </c>
      <c r="BV274" s="14">
        <f t="shared" si="1040"/>
        <v>18.623310581760407</v>
      </c>
      <c r="BX274" s="12">
        <f t="shared" si="1041"/>
        <v>22.849678755966952</v>
      </c>
      <c r="BY274" s="12">
        <f t="shared" si="1042"/>
        <v>13.211004901960784</v>
      </c>
      <c r="BZ274" s="12">
        <f t="shared" si="1043"/>
        <v>19.436977379781023</v>
      </c>
      <c r="CA274" s="13"/>
      <c r="CB274" s="12">
        <f t="shared" si="1044"/>
        <v>24.113038174615426</v>
      </c>
      <c r="CC274" s="12">
        <f t="shared" si="1045"/>
        <v>45.785752688172046</v>
      </c>
      <c r="CD274" s="12">
        <f t="shared" si="1046"/>
        <v>8.2232432432432425</v>
      </c>
      <c r="CF274" s="12">
        <f t="shared" si="1047"/>
        <v>0.97499999999999998</v>
      </c>
      <c r="CG274" s="12">
        <f t="shared" si="1048"/>
        <v>13.024999999999999</v>
      </c>
      <c r="CH274" s="12">
        <f t="shared" si="1049"/>
        <v>26.096691176470589</v>
      </c>
      <c r="CJ274" s="12">
        <f t="shared" si="1050"/>
        <v>16.421418003565062</v>
      </c>
      <c r="CK274" s="12">
        <f t="shared" si="1051"/>
        <v>6.5651343968531473</v>
      </c>
      <c r="CL274" s="12">
        <f t="shared" si="1052"/>
        <v>31.054750893778564</v>
      </c>
      <c r="CM274" s="13"/>
      <c r="CN274" s="12">
        <f t="shared" si="1053"/>
        <v>22.693968162383722</v>
      </c>
      <c r="CO274" s="12">
        <f t="shared" si="1054"/>
        <v>-29.061995481621899</v>
      </c>
      <c r="CP274" s="12">
        <f t="shared" si="1055"/>
        <v>4.369077100703664</v>
      </c>
      <c r="CR274" s="12">
        <f t="shared" si="1056"/>
        <v>29.477721314660538</v>
      </c>
      <c r="CS274" s="12">
        <f t="shared" si="1057"/>
        <v>145.85184512260898</v>
      </c>
      <c r="CT274" s="12">
        <f t="shared" si="1058"/>
        <v>-55.844353198420841</v>
      </c>
      <c r="CV274" s="12">
        <f t="shared" si="1059"/>
        <v>-94.764625785949605</v>
      </c>
      <c r="CW274" s="12">
        <f t="shared" si="1060"/>
        <v>-30.060770114865456</v>
      </c>
      <c r="CX274" s="12">
        <f t="shared" si="1061"/>
        <v>40.129173392133509</v>
      </c>
      <c r="CZ274" s="12">
        <f t="shared" si="1062"/>
        <v>-11.823314488197761</v>
      </c>
      <c r="DA274" s="12">
        <f t="shared" si="1063"/>
        <v>-64.747758632758817</v>
      </c>
      <c r="DB274" s="12">
        <f t="shared" si="1064"/>
        <v>66.752043131329501</v>
      </c>
      <c r="DC274" s="13"/>
      <c r="DD274" s="12">
        <f t="shared" si="1065"/>
        <v>22.849678755966952</v>
      </c>
      <c r="DE274" s="12">
        <f t="shared" si="1039"/>
        <v>13.211004901960784</v>
      </c>
      <c r="DF274" s="12">
        <f t="shared" si="1066"/>
        <v>19.436977379781023</v>
      </c>
      <c r="DH274" s="12">
        <f t="shared" si="1067"/>
        <v>5.5290029769830378</v>
      </c>
      <c r="DI274" s="12">
        <f t="shared" si="1068"/>
        <v>100.37810236704348</v>
      </c>
      <c r="DJ274" s="12">
        <f t="shared" si="1069"/>
        <v>-64.011558625979234</v>
      </c>
      <c r="DL274" s="12">
        <f t="shared" si="1070"/>
        <v>-92.619789279956365</v>
      </c>
      <c r="DM274" s="12">
        <f t="shared" si="1071"/>
        <v>-1.4079542271093906</v>
      </c>
      <c r="DN274" s="12">
        <f t="shared" si="1075"/>
        <v>97.537517926416811</v>
      </c>
      <c r="DP274" s="12">
        <f t="shared" si="1072"/>
        <v>-15.514548982049256</v>
      </c>
      <c r="DQ274" s="12">
        <f t="shared" si="1073"/>
        <v>-66.223480798601884</v>
      </c>
      <c r="DR274" s="12">
        <f t="shared" si="1074"/>
        <v>59.771502981130844</v>
      </c>
    </row>
    <row r="275" spans="1:122" s="12" customFormat="1" ht="15.75" x14ac:dyDescent="0.25">
      <c r="A275" s="21" t="str">
        <f>'data convert'!A275</f>
        <v>Dec</v>
      </c>
      <c r="B275" s="12">
        <f>'data convert'!B275</f>
        <v>0</v>
      </c>
      <c r="C275" s="12">
        <f>'data convert'!C275</f>
        <v>37.299999999999997</v>
      </c>
      <c r="D275" s="12">
        <f>'data convert'!D275</f>
        <v>0</v>
      </c>
      <c r="E275" s="12">
        <f>'data convert'!E275</f>
        <v>2.2000000000000002</v>
      </c>
      <c r="F275" s="12">
        <f>'data convert'!F275</f>
        <v>0</v>
      </c>
      <c r="G275" s="12">
        <f>'data convert'!G275</f>
        <v>0</v>
      </c>
      <c r="H275" s="12">
        <f>'data convert'!H275</f>
        <v>0</v>
      </c>
      <c r="I275" s="12">
        <f>'data convert'!I275</f>
        <v>0</v>
      </c>
      <c r="J275" s="12">
        <f>'data convert'!J275</f>
        <v>0</v>
      </c>
      <c r="K275" s="12">
        <f>'data convert'!K275</f>
        <v>0</v>
      </c>
      <c r="L275" s="12">
        <f>'data convert'!L275</f>
        <v>1.2</v>
      </c>
      <c r="M275" s="12">
        <f>'data convert'!M275</f>
        <v>51.125</v>
      </c>
      <c r="N275" s="12">
        <f>'data convert'!N275</f>
        <v>0</v>
      </c>
      <c r="O275" s="12">
        <f>'data convert'!O275</f>
        <v>0</v>
      </c>
      <c r="P275" s="12">
        <f>'data convert'!P275</f>
        <v>5.0333333333333332</v>
      </c>
      <c r="Q275" s="12">
        <f>'data convert'!Q275</f>
        <v>16.22</v>
      </c>
      <c r="R275" s="12">
        <f>'data convert'!R275</f>
        <v>6.46</v>
      </c>
      <c r="S275" s="12">
        <f>'data convert'!S275</f>
        <v>0</v>
      </c>
      <c r="T275" s="12">
        <f>'data convert'!T275</f>
        <v>0</v>
      </c>
      <c r="U275" s="12">
        <f>'data convert'!U275</f>
        <v>0</v>
      </c>
      <c r="V275" s="12">
        <f>'data convert'!V275</f>
        <v>0</v>
      </c>
      <c r="W275" s="12">
        <f>'data convert'!W275</f>
        <v>1.2666666666666666</v>
      </c>
      <c r="X275" s="12">
        <f>'data convert'!X275</f>
        <v>0</v>
      </c>
      <c r="Y275" s="12">
        <f>'data convert'!Y275</f>
        <v>0</v>
      </c>
      <c r="Z275" s="12">
        <f>'data convert'!Z275</f>
        <v>0</v>
      </c>
      <c r="AA275" s="12">
        <f>'data convert'!AA275</f>
        <v>0</v>
      </c>
      <c r="AB275" s="12">
        <f>'data convert'!AB275</f>
        <v>2.0705882352941178</v>
      </c>
      <c r="AC275" s="12">
        <f>'data convert'!AC275</f>
        <v>0</v>
      </c>
      <c r="AD275" s="12">
        <f>'data convert'!AD275</f>
        <v>0</v>
      </c>
      <c r="AE275" s="12">
        <f>'data convert'!AE275</f>
        <v>14.984848484848484</v>
      </c>
      <c r="AF275" s="12">
        <f>'data convert'!AF275</f>
        <v>0</v>
      </c>
      <c r="AG275" s="12">
        <f>'data convert'!AG275</f>
        <v>0</v>
      </c>
      <c r="AH275" s="12">
        <f>'data convert'!AH275</f>
        <v>10.274193548387094</v>
      </c>
      <c r="AI275" s="12">
        <f>'data convert'!AI275</f>
        <v>0</v>
      </c>
      <c r="AJ275" s="12">
        <f>'data convert'!AJ275</f>
        <v>5.5096774193548379</v>
      </c>
      <c r="AK275" s="12">
        <f>'data convert'!AK275</f>
        <v>19.051515151515147</v>
      </c>
      <c r="AL275" s="12">
        <f>'data convert'!AL275</f>
        <v>10.516129032258066</v>
      </c>
      <c r="AM275" s="12">
        <f>'data convert'!AM275</f>
        <v>16.866666666666667</v>
      </c>
      <c r="AN275" s="12">
        <f>'data convert'!AN275</f>
        <v>19.861764705882351</v>
      </c>
      <c r="AO275" s="12">
        <f>'data convert'!AO275</f>
        <v>0</v>
      </c>
      <c r="AP275" s="12">
        <f>'data convert'!AP275</f>
        <v>0</v>
      </c>
      <c r="AQ275" s="12">
        <f>'data convert'!AQ275</f>
        <v>0</v>
      </c>
      <c r="AR275" s="12">
        <f>'data convert'!AR275</f>
        <v>15.994444444444447</v>
      </c>
      <c r="AS275" s="12">
        <f>'data convert'!AS275</f>
        <v>0</v>
      </c>
      <c r="AT275" s="12">
        <f>'data convert'!AT275</f>
        <v>0</v>
      </c>
      <c r="AU275" s="12">
        <f>'data convert'!AU275</f>
        <v>0</v>
      </c>
      <c r="AV275" s="12">
        <f>'data convert'!AV275</f>
        <v>23</v>
      </c>
      <c r="AW275" s="12">
        <f>'data convert'!AW275</f>
        <v>0</v>
      </c>
      <c r="AX275" s="12">
        <f>'data convert'!AX275</f>
        <v>0</v>
      </c>
      <c r="AY275" s="12">
        <f>'data convert'!AY275</f>
        <v>0</v>
      </c>
      <c r="AZ275" s="12">
        <f>'data convert'!AZ275</f>
        <v>0</v>
      </c>
      <c r="BA275" s="12">
        <f>'data convert'!BA275</f>
        <v>0</v>
      </c>
      <c r="BB275" s="12">
        <f>'data convert'!BB275</f>
        <v>0.17027027027027025</v>
      </c>
      <c r="BC275" s="12">
        <f>'data convert'!BC275</f>
        <v>0</v>
      </c>
      <c r="BD275" s="12">
        <f>'data convert'!BD275</f>
        <v>0.48333333333333328</v>
      </c>
      <c r="BE275" s="12">
        <f>'data convert'!BE275</f>
        <v>0</v>
      </c>
      <c r="BF275" s="12">
        <f>'data convert'!BF275</f>
        <v>0</v>
      </c>
      <c r="BG275" s="12">
        <f>'data convert'!BG275</f>
        <v>2.1</v>
      </c>
      <c r="BH275" s="12">
        <f>'data convert'!BH275</f>
        <v>8.3000000000000007</v>
      </c>
      <c r="BI275" s="12">
        <f>'data convert'!BI275</f>
        <v>0</v>
      </c>
      <c r="BJ275" s="12">
        <f>'data convert'!BJ275</f>
        <v>0</v>
      </c>
      <c r="BK275" s="12">
        <f>'data convert'!BK275</f>
        <v>0</v>
      </c>
      <c r="BL275" s="12">
        <f>'data convert'!BL275</f>
        <v>0.1</v>
      </c>
      <c r="BM275" s="12">
        <f>'data convert'!BM275</f>
        <v>11.5</v>
      </c>
      <c r="BN275" s="12">
        <f>'data convert'!BN275</f>
        <v>0</v>
      </c>
      <c r="BO275" s="12">
        <f>'data convert'!BO275</f>
        <v>2.4999999999999987</v>
      </c>
      <c r="BP275" s="12">
        <f>'data convert'!BP275</f>
        <v>0</v>
      </c>
      <c r="BQ275" s="12">
        <f>'data convert'!BQ275</f>
        <v>5.71</v>
      </c>
      <c r="BR275" s="12">
        <f>'data convert'!BR275</f>
        <v>0.19</v>
      </c>
      <c r="BS275" s="12">
        <f>'data convert'!BS275</f>
        <v>0</v>
      </c>
      <c r="BV275" s="14">
        <f t="shared" si="1040"/>
        <v>4.1426918756036413</v>
      </c>
      <c r="BX275" s="12">
        <f t="shared" si="1041"/>
        <v>4.470756750151911</v>
      </c>
      <c r="BY275" s="12">
        <f t="shared" si="1042"/>
        <v>4.8724509803921565</v>
      </c>
      <c r="BZ275" s="12">
        <f t="shared" si="1043"/>
        <v>3.8255146995774179</v>
      </c>
      <c r="CA275" s="13"/>
      <c r="CB275" s="12">
        <f t="shared" si="1044"/>
        <v>2.7759042033235581</v>
      </c>
      <c r="CC275" s="12">
        <f t="shared" si="1045"/>
        <v>5.2580645161290329</v>
      </c>
      <c r="CD275" s="12">
        <f t="shared" si="1046"/>
        <v>8.3142342342342346</v>
      </c>
      <c r="CF275" s="12">
        <f t="shared" si="1047"/>
        <v>9.9308823529411754</v>
      </c>
      <c r="CG275" s="12">
        <f t="shared" si="1048"/>
        <v>5.9138888888888888</v>
      </c>
      <c r="CH275" s="12">
        <f t="shared" si="1049"/>
        <v>0</v>
      </c>
      <c r="CJ275" s="12">
        <f t="shared" si="1050"/>
        <v>6.6372103386809256</v>
      </c>
      <c r="CK275" s="12">
        <f t="shared" si="1051"/>
        <v>2.7509259259259262</v>
      </c>
      <c r="CL275" s="12">
        <f t="shared" si="1052"/>
        <v>2.8741465053763444</v>
      </c>
      <c r="CM275" s="13"/>
      <c r="CN275" s="12">
        <f t="shared" si="1053"/>
        <v>7.9191232271037926</v>
      </c>
      <c r="CO275" s="12">
        <f t="shared" si="1054"/>
        <v>17.615577665480618</v>
      </c>
      <c r="CP275" s="12">
        <f t="shared" si="1055"/>
        <v>-7.6563062267334763</v>
      </c>
      <c r="CR275" s="12">
        <f t="shared" si="1056"/>
        <v>-32.992742721927037</v>
      </c>
      <c r="CS275" s="12">
        <f t="shared" si="1057"/>
        <v>26.923861924026589</v>
      </c>
      <c r="CT275" s="12">
        <f t="shared" si="1058"/>
        <v>100.69641875121953</v>
      </c>
      <c r="CV275" s="12">
        <f t="shared" si="1059"/>
        <v>139.72051630062697</v>
      </c>
      <c r="CW275" s="12">
        <f t="shared" si="1060"/>
        <v>42.754736931217266</v>
      </c>
      <c r="CX275" s="12">
        <f t="shared" si="1061"/>
        <v>-100</v>
      </c>
      <c r="CZ275" s="12">
        <f t="shared" si="1062"/>
        <v>60.214916725222345</v>
      </c>
      <c r="DA275" s="12">
        <f t="shared" si="1063"/>
        <v>-33.595690711970164</v>
      </c>
      <c r="DB275" s="12">
        <f t="shared" si="1064"/>
        <v>-30.621282207778343</v>
      </c>
      <c r="DC275" s="13"/>
      <c r="DD275" s="12">
        <f t="shared" si="1065"/>
        <v>4.470756750151911</v>
      </c>
      <c r="DE275" s="12">
        <f t="shared" si="1039"/>
        <v>4.8724509803921565</v>
      </c>
      <c r="DF275" s="12">
        <f t="shared" si="1066"/>
        <v>3.8255146995774179</v>
      </c>
      <c r="DH275" s="12">
        <f t="shared" si="1067"/>
        <v>-37.909746415319148</v>
      </c>
      <c r="DI275" s="12">
        <f t="shared" si="1068"/>
        <v>17.610167807728974</v>
      </c>
      <c r="DJ275" s="12">
        <f t="shared" si="1069"/>
        <v>85.969282134433428</v>
      </c>
      <c r="DL275" s="12">
        <f t="shared" si="1070"/>
        <v>103.81697820881708</v>
      </c>
      <c r="DM275" s="12">
        <f t="shared" si="1071"/>
        <v>21.3740048424851</v>
      </c>
      <c r="DN275" s="12">
        <f t="shared" si="1075"/>
        <v>-100</v>
      </c>
      <c r="DP275" s="12">
        <f t="shared" si="1072"/>
        <v>73.498492618891234</v>
      </c>
      <c r="DQ275" s="12">
        <f t="shared" si="1073"/>
        <v>-28.090044295743922</v>
      </c>
      <c r="DR275" s="12">
        <f t="shared" si="1074"/>
        <v>-24.869024664999078</v>
      </c>
    </row>
    <row r="276" spans="1:122" ht="15.75" x14ac:dyDescent="0.25">
      <c r="A276" s="21" t="str">
        <f>'data convert'!A276</f>
        <v xml:space="preserve">Annual </v>
      </c>
      <c r="B276">
        <f>SUM(B264:B275)</f>
        <v>831.9</v>
      </c>
      <c r="C276">
        <f t="shared" ref="C276:BN276" si="1076">SUM(C264:C275)</f>
        <v>836.8</v>
      </c>
      <c r="D276">
        <f t="shared" si="1076"/>
        <v>1187.2</v>
      </c>
      <c r="E276">
        <f t="shared" si="1076"/>
        <v>808.59999999999991</v>
      </c>
      <c r="F276">
        <f t="shared" si="1076"/>
        <v>1555.3999999999999</v>
      </c>
      <c r="G276">
        <f t="shared" si="1076"/>
        <v>1076.8</v>
      </c>
      <c r="H276">
        <f t="shared" si="1076"/>
        <v>1052.925</v>
      </c>
      <c r="I276">
        <f t="shared" si="1076"/>
        <v>1021.2000000000002</v>
      </c>
      <c r="J276">
        <f t="shared" si="1076"/>
        <v>934.33333333333326</v>
      </c>
      <c r="K276">
        <f t="shared" si="1076"/>
        <v>728.25</v>
      </c>
      <c r="L276">
        <f t="shared" si="1076"/>
        <v>967.97500000000014</v>
      </c>
      <c r="M276">
        <f t="shared" si="1076"/>
        <v>1195.75</v>
      </c>
      <c r="N276">
        <f t="shared" si="1076"/>
        <v>1079.825</v>
      </c>
      <c r="O276">
        <f t="shared" si="1076"/>
        <v>1021.8333333333333</v>
      </c>
      <c r="P276">
        <f t="shared" si="1076"/>
        <v>635.63333333333333</v>
      </c>
      <c r="Q276">
        <f t="shared" si="1076"/>
        <v>723.18000000000006</v>
      </c>
      <c r="R276">
        <f t="shared" si="1076"/>
        <v>755.08000000000015</v>
      </c>
      <c r="S276">
        <f t="shared" si="1076"/>
        <v>658.92000000000007</v>
      </c>
      <c r="T276">
        <f t="shared" si="1076"/>
        <v>757.98333333333346</v>
      </c>
      <c r="U276">
        <f t="shared" si="1076"/>
        <v>1129.4923076923078</v>
      </c>
      <c r="V276">
        <f t="shared" si="1076"/>
        <v>652.1615384615385</v>
      </c>
      <c r="W276">
        <f t="shared" si="1076"/>
        <v>409.82500000000005</v>
      </c>
      <c r="X276">
        <f t="shared" si="1076"/>
        <v>828.30000000000007</v>
      </c>
      <c r="Y276">
        <f t="shared" si="1076"/>
        <v>800.65625</v>
      </c>
      <c r="Z276">
        <f t="shared" si="1076"/>
        <v>1075.66875</v>
      </c>
      <c r="AA276">
        <f t="shared" si="1076"/>
        <v>786.25</v>
      </c>
      <c r="AB276">
        <f t="shared" si="1076"/>
        <v>620.42352941176478</v>
      </c>
      <c r="AC276">
        <f t="shared" si="1076"/>
        <v>1031.5166666666664</v>
      </c>
      <c r="AD276">
        <f t="shared" si="1076"/>
        <v>799.54210526315808</v>
      </c>
      <c r="AE276">
        <f t="shared" si="1076"/>
        <v>633.91212121212129</v>
      </c>
      <c r="AF276">
        <f t="shared" si="1076"/>
        <v>818.39393939393938</v>
      </c>
      <c r="AG276">
        <f t="shared" si="1076"/>
        <v>646.57428571428568</v>
      </c>
      <c r="AH276">
        <f t="shared" si="1076"/>
        <v>1100.6741935483869</v>
      </c>
      <c r="AI276">
        <f t="shared" si="1076"/>
        <v>637.66249999999991</v>
      </c>
      <c r="AJ276">
        <f t="shared" si="1076"/>
        <v>668.4129032258063</v>
      </c>
      <c r="AK276">
        <f t="shared" si="1076"/>
        <v>515.50909090909079</v>
      </c>
      <c r="AL276">
        <f t="shared" si="1076"/>
        <v>802.63548387096773</v>
      </c>
      <c r="AM276">
        <f t="shared" si="1076"/>
        <v>1130.9037037037037</v>
      </c>
      <c r="AN276">
        <f t="shared" si="1076"/>
        <v>839.55294117647065</v>
      </c>
      <c r="AO276">
        <f t="shared" si="1076"/>
        <v>1169.7717948717948</v>
      </c>
      <c r="AP276">
        <f t="shared" si="1076"/>
        <v>582.03750000000002</v>
      </c>
      <c r="AQ276">
        <f t="shared" si="1076"/>
        <v>634.0526315789474</v>
      </c>
      <c r="AR276">
        <f t="shared" si="1076"/>
        <v>648.41111111111104</v>
      </c>
      <c r="AS276">
        <f t="shared" si="1076"/>
        <v>500.17941176470595</v>
      </c>
      <c r="AT276">
        <f t="shared" si="1076"/>
        <v>980.71499999999992</v>
      </c>
      <c r="AU276">
        <f t="shared" si="1076"/>
        <v>940</v>
      </c>
      <c r="AV276">
        <f t="shared" si="1076"/>
        <v>730</v>
      </c>
      <c r="AW276">
        <f t="shared" si="1076"/>
        <v>1042.6151515151514</v>
      </c>
      <c r="AX276">
        <f t="shared" si="1076"/>
        <v>812.88181818181818</v>
      </c>
      <c r="AY276">
        <f t="shared" si="1076"/>
        <v>814.80000000000007</v>
      </c>
      <c r="AZ276">
        <f t="shared" si="1076"/>
        <v>788.83888888888896</v>
      </c>
      <c r="BA276">
        <f t="shared" si="1076"/>
        <v>655.21025641025642</v>
      </c>
      <c r="BB276">
        <f t="shared" si="1076"/>
        <v>722.91081081081074</v>
      </c>
      <c r="BC276">
        <f t="shared" si="1076"/>
        <v>690.65555555555534</v>
      </c>
      <c r="BD276">
        <f t="shared" si="1076"/>
        <v>894.29722222222222</v>
      </c>
      <c r="BE276">
        <f t="shared" si="1076"/>
        <v>878.30000000000007</v>
      </c>
      <c r="BF276">
        <f t="shared" si="1076"/>
        <v>798.1</v>
      </c>
      <c r="BG276">
        <f t="shared" si="1076"/>
        <v>974.2</v>
      </c>
      <c r="BH276">
        <f t="shared" si="1076"/>
        <v>647.20000000000005</v>
      </c>
      <c r="BI276">
        <f t="shared" si="1076"/>
        <v>1166.7</v>
      </c>
      <c r="BJ276">
        <f t="shared" si="1076"/>
        <v>783.2</v>
      </c>
      <c r="BK276">
        <f t="shared" si="1076"/>
        <v>762.49999999999989</v>
      </c>
      <c r="BL276">
        <f t="shared" si="1076"/>
        <v>988.80000000000007</v>
      </c>
      <c r="BM276">
        <f t="shared" si="1076"/>
        <v>643.09999999999991</v>
      </c>
      <c r="BN276">
        <f t="shared" si="1076"/>
        <v>562</v>
      </c>
      <c r="BO276">
        <f t="shared" ref="BO276:BS276" si="1077">SUM(BO264:BO275)</f>
        <v>1079.23</v>
      </c>
      <c r="BP276">
        <f t="shared" si="1077"/>
        <v>883.58999999999992</v>
      </c>
      <c r="BQ276">
        <f t="shared" si="1077"/>
        <v>646.46</v>
      </c>
      <c r="BR276">
        <f t="shared" si="1077"/>
        <v>929.45000000000016</v>
      </c>
      <c r="BS276">
        <f t="shared" si="1077"/>
        <v>1342.02</v>
      </c>
      <c r="BV276" s="14">
        <f t="shared" ref="BV276" si="1078">SUM(BV264:BV275)</f>
        <v>849.28403994992584</v>
      </c>
      <c r="BX276">
        <f t="shared" ref="BX276:BZ276" si="1079">SUM(BX264:BX275)</f>
        <v>891.16536018167233</v>
      </c>
      <c r="BY276">
        <f t="shared" si="1079"/>
        <v>940.77750318798849</v>
      </c>
      <c r="BZ276">
        <f t="shared" si="1079"/>
        <v>793.29581980091803</v>
      </c>
      <c r="CB276">
        <f t="shared" ref="CB276:CD276" si="1080">SUM(CB264:CB275)</f>
        <v>928.54990978546073</v>
      </c>
      <c r="CC276">
        <f t="shared" si="1080"/>
        <v>917.07607526881725</v>
      </c>
      <c r="CD276">
        <f t="shared" si="1080"/>
        <v>784.74862862862869</v>
      </c>
      <c r="CF276">
        <f t="shared" ref="CF276:CH276" si="1081">SUM(CF264:CF275)</f>
        <v>1197.4764705882353</v>
      </c>
      <c r="CG276">
        <f t="shared" si="1081"/>
        <v>946.80662296037303</v>
      </c>
      <c r="CH276">
        <f t="shared" si="1081"/>
        <v>787.85000000000014</v>
      </c>
      <c r="CJ276">
        <f t="shared" ref="CJ276:CL276" si="1082">SUM(CJ264:CJ275)</f>
        <v>811.53653980986337</v>
      </c>
      <c r="CK276">
        <f t="shared" si="1082"/>
        <v>818.57779088966583</v>
      </c>
      <c r="CL276">
        <f t="shared" si="1082"/>
        <v>750.73645558133046</v>
      </c>
      <c r="CN276" s="12">
        <f>(BX276-$BV276)/$BV276*100</f>
        <v>4.9313678653629029</v>
      </c>
      <c r="CO276" s="12">
        <f t="shared" si="1054"/>
        <v>10.773011022726523</v>
      </c>
      <c r="CP276" s="12">
        <f t="shared" si="1055"/>
        <v>-6.5924022488764669</v>
      </c>
      <c r="CR276" s="12">
        <f>(CB276-$BV276)/$BV276*100</f>
        <v>9.3332579098281929</v>
      </c>
      <c r="CS276" s="12">
        <f t="shared" si="1057"/>
        <v>7.9822570694827206</v>
      </c>
      <c r="CT276" s="12">
        <f t="shared" si="1058"/>
        <v>-7.5988018478602495</v>
      </c>
      <c r="CV276" s="12">
        <f>(CF276-$BV276)/$BV276*100</f>
        <v>40.99834852175475</v>
      </c>
      <c r="CW276" s="12">
        <f t="shared" si="1060"/>
        <v>11.482917189424303</v>
      </c>
      <c r="CX276" s="12">
        <f t="shared" si="1061"/>
        <v>-7.2336270387876223</v>
      </c>
      <c r="CZ276" s="12">
        <f>(CJ276-$BV276)/$BV276*100</f>
        <v>-4.4446261043935404</v>
      </c>
      <c r="DA276" s="12">
        <f t="shared" si="1063"/>
        <v>-3.6155452847165788</v>
      </c>
      <c r="DB276" s="12">
        <f t="shared" si="1064"/>
        <v>-11.603607242449273</v>
      </c>
      <c r="DD276" s="12">
        <f t="shared" si="1065"/>
        <v>891.16536018167233</v>
      </c>
      <c r="DE276" s="12">
        <f t="shared" si="1039"/>
        <v>940.77750318798849</v>
      </c>
      <c r="DF276" s="12">
        <f t="shared" si="1066"/>
        <v>793.29581980091803</v>
      </c>
      <c r="DH276" s="12">
        <f t="shared" si="1067"/>
        <v>4.1950182619494107</v>
      </c>
      <c r="DI276" s="12">
        <f t="shared" si="1068"/>
        <v>2.9075092283504809</v>
      </c>
      <c r="DJ276" s="12">
        <f t="shared" si="1069"/>
        <v>-11.941300269048789</v>
      </c>
      <c r="DL276" s="12">
        <f t="shared" si="1070"/>
        <v>27.285831828501177</v>
      </c>
      <c r="DM276" s="12">
        <f t="shared" si="1071"/>
        <v>0.64086564059555262</v>
      </c>
      <c r="DN276" s="12">
        <f t="shared" si="1075"/>
        <v>-16.255437940402153</v>
      </c>
      <c r="DP276" s="12">
        <f t="shared" si="1072"/>
        <v>2.2993591487123877</v>
      </c>
      <c r="DQ276" s="12">
        <f t="shared" si="1073"/>
        <v>3.1869537765990574</v>
      </c>
      <c r="DR276" s="12">
        <f t="shared" si="1074"/>
        <v>-5.3648794254667918</v>
      </c>
    </row>
    <row r="277" spans="1:122" ht="15.75" x14ac:dyDescent="0.25">
      <c r="A277" s="21" t="str">
        <f>'data convert'!A277</f>
        <v>winter</v>
      </c>
      <c r="B277">
        <f>SUM(B264:B265)</f>
        <v>0</v>
      </c>
      <c r="C277">
        <f t="shared" ref="C277:BN277" si="1083">SUM(C264:C265)</f>
        <v>13.1</v>
      </c>
      <c r="D277">
        <f t="shared" si="1083"/>
        <v>0</v>
      </c>
      <c r="E277">
        <f t="shared" si="1083"/>
        <v>6</v>
      </c>
      <c r="F277">
        <f t="shared" si="1083"/>
        <v>0</v>
      </c>
      <c r="G277">
        <f t="shared" si="1083"/>
        <v>0</v>
      </c>
      <c r="H277">
        <f t="shared" si="1083"/>
        <v>2.9</v>
      </c>
      <c r="I277">
        <f t="shared" si="1083"/>
        <v>0</v>
      </c>
      <c r="J277">
        <f t="shared" si="1083"/>
        <v>0</v>
      </c>
      <c r="K277">
        <f t="shared" si="1083"/>
        <v>0</v>
      </c>
      <c r="L277">
        <f t="shared" si="1083"/>
        <v>0</v>
      </c>
      <c r="M277">
        <f t="shared" si="1083"/>
        <v>10.050000000000001</v>
      </c>
      <c r="N277">
        <f t="shared" si="1083"/>
        <v>8.0500000000000007</v>
      </c>
      <c r="O277">
        <f t="shared" si="1083"/>
        <v>0.76666666666666661</v>
      </c>
      <c r="P277">
        <f t="shared" si="1083"/>
        <v>0</v>
      </c>
      <c r="Q277">
        <f t="shared" si="1083"/>
        <v>27.16</v>
      </c>
      <c r="R277">
        <f t="shared" si="1083"/>
        <v>0.7</v>
      </c>
      <c r="S277">
        <f t="shared" si="1083"/>
        <v>54.9</v>
      </c>
      <c r="T277">
        <f t="shared" si="1083"/>
        <v>0</v>
      </c>
      <c r="U277">
        <f t="shared" si="1083"/>
        <v>2.0538461538461541</v>
      </c>
      <c r="V277">
        <f t="shared" si="1083"/>
        <v>0</v>
      </c>
      <c r="W277">
        <f t="shared" si="1083"/>
        <v>4.7833333333333332</v>
      </c>
      <c r="X277">
        <f t="shared" si="1083"/>
        <v>0</v>
      </c>
      <c r="Y277">
        <f t="shared" si="1083"/>
        <v>0</v>
      </c>
      <c r="Z277">
        <f t="shared" si="1083"/>
        <v>27.206249999999997</v>
      </c>
      <c r="AA277">
        <f t="shared" si="1083"/>
        <v>0</v>
      </c>
      <c r="AB277">
        <f t="shared" si="1083"/>
        <v>0</v>
      </c>
      <c r="AC277">
        <f t="shared" si="1083"/>
        <v>45.094444444444449</v>
      </c>
      <c r="AD277">
        <f t="shared" si="1083"/>
        <v>24.68947368421053</v>
      </c>
      <c r="AE277">
        <f t="shared" si="1083"/>
        <v>0</v>
      </c>
      <c r="AF277">
        <f t="shared" si="1083"/>
        <v>18.266666666666666</v>
      </c>
      <c r="AG277">
        <f t="shared" si="1083"/>
        <v>0.94857142857142862</v>
      </c>
      <c r="AH277">
        <f t="shared" si="1083"/>
        <v>6.4516129032258063E-2</v>
      </c>
      <c r="AI277">
        <f t="shared" si="1083"/>
        <v>12.268750000000001</v>
      </c>
      <c r="AJ277">
        <f t="shared" si="1083"/>
        <v>15.996774193548385</v>
      </c>
      <c r="AK277">
        <f t="shared" si="1083"/>
        <v>46.257575757575765</v>
      </c>
      <c r="AL277">
        <f t="shared" si="1083"/>
        <v>15.451612903225806</v>
      </c>
      <c r="AM277">
        <f t="shared" si="1083"/>
        <v>2.3777777777777778</v>
      </c>
      <c r="AN277">
        <f t="shared" si="1083"/>
        <v>0</v>
      </c>
      <c r="AO277">
        <f t="shared" si="1083"/>
        <v>4.8794871794871799</v>
      </c>
      <c r="AP277">
        <f t="shared" si="1083"/>
        <v>0</v>
      </c>
      <c r="AQ277">
        <f t="shared" si="1083"/>
        <v>0</v>
      </c>
      <c r="AR277">
        <f t="shared" si="1083"/>
        <v>0.55555555555555558</v>
      </c>
      <c r="AS277">
        <f t="shared" si="1083"/>
        <v>0.83529411764705885</v>
      </c>
      <c r="AT277">
        <f t="shared" si="1083"/>
        <v>62.74</v>
      </c>
      <c r="AU277">
        <f t="shared" si="1083"/>
        <v>0</v>
      </c>
      <c r="AV277">
        <f t="shared" si="1083"/>
        <v>6</v>
      </c>
      <c r="AW277">
        <f t="shared" si="1083"/>
        <v>0.2</v>
      </c>
      <c r="AX277">
        <f t="shared" si="1083"/>
        <v>1</v>
      </c>
      <c r="AY277">
        <f t="shared" si="1083"/>
        <v>3.8911764705882348</v>
      </c>
      <c r="AZ277">
        <f t="shared" si="1083"/>
        <v>12.725</v>
      </c>
      <c r="BA277">
        <f t="shared" si="1083"/>
        <v>19.035897435897436</v>
      </c>
      <c r="BB277">
        <f t="shared" si="1083"/>
        <v>0.7810810810810811</v>
      </c>
      <c r="BC277">
        <f t="shared" si="1083"/>
        <v>11.705555555555556</v>
      </c>
      <c r="BD277">
        <f t="shared" si="1083"/>
        <v>27.902777777777782</v>
      </c>
      <c r="BE277">
        <f t="shared" si="1083"/>
        <v>0</v>
      </c>
      <c r="BF277">
        <f t="shared" si="1083"/>
        <v>0</v>
      </c>
      <c r="BG277">
        <f t="shared" si="1083"/>
        <v>24</v>
      </c>
      <c r="BH277">
        <f t="shared" si="1083"/>
        <v>0</v>
      </c>
      <c r="BI277">
        <f t="shared" si="1083"/>
        <v>16.600000000000001</v>
      </c>
      <c r="BJ277">
        <f t="shared" si="1083"/>
        <v>4.7</v>
      </c>
      <c r="BK277">
        <f t="shared" si="1083"/>
        <v>0.89999999999999991</v>
      </c>
      <c r="BL277">
        <f t="shared" si="1083"/>
        <v>13.399999999999999</v>
      </c>
      <c r="BM277">
        <f t="shared" si="1083"/>
        <v>6.4</v>
      </c>
      <c r="BN277">
        <f t="shared" si="1083"/>
        <v>4</v>
      </c>
      <c r="BO277">
        <f t="shared" ref="BO277:BS277" si="1084">SUM(BO264:BO265)</f>
        <v>6.29</v>
      </c>
      <c r="BP277">
        <f t="shared" si="1084"/>
        <v>0</v>
      </c>
      <c r="BQ277">
        <f t="shared" si="1084"/>
        <v>6.0200000000000005</v>
      </c>
      <c r="BR277">
        <f t="shared" si="1084"/>
        <v>1.62</v>
      </c>
      <c r="BS277">
        <f t="shared" si="1084"/>
        <v>8.8500000000000014</v>
      </c>
      <c r="BV277" s="14">
        <f t="shared" ref="BV277" si="1085">SUM(BV264:BV265)</f>
        <v>8.344544061606987</v>
      </c>
      <c r="BX277">
        <f t="shared" ref="BX277:BZ277" si="1086">SUM(BX264:BX265)</f>
        <v>11.297464520972586</v>
      </c>
      <c r="BY277">
        <f t="shared" si="1086"/>
        <v>3.5594117647058825</v>
      </c>
      <c r="BZ277">
        <f t="shared" si="1086"/>
        <v>9.2096704080615659</v>
      </c>
      <c r="CB277">
        <f t="shared" ref="CB277:CD277" si="1087">SUM(CB264:CB265)</f>
        <v>8.5894516129032272</v>
      </c>
      <c r="CC277">
        <f t="shared" si="1087"/>
        <v>30.273028673835128</v>
      </c>
      <c r="CD277">
        <f t="shared" si="1087"/>
        <v>8.579714714714715</v>
      </c>
      <c r="CF277">
        <f t="shared" ref="CF277:CH277" si="1088">SUM(CF264:CF265)</f>
        <v>0</v>
      </c>
      <c r="CG277">
        <f t="shared" si="1088"/>
        <v>5.4</v>
      </c>
      <c r="CH277">
        <f t="shared" si="1088"/>
        <v>1.5970588235294114</v>
      </c>
      <c r="CJ277">
        <f t="shared" ref="CJ277:CL277" si="1089">SUM(CJ264:CJ265)</f>
        <v>10.027479797979801</v>
      </c>
      <c r="CK277">
        <f t="shared" si="1089"/>
        <v>12.017427884615387</v>
      </c>
      <c r="CL277">
        <f t="shared" si="1089"/>
        <v>6.464356047331921</v>
      </c>
      <c r="CN277" s="12">
        <f t="shared" ref="CN277:CN280" si="1090">(BX277-$BV277)/$BV277*100</f>
        <v>35.387439236517459</v>
      </c>
      <c r="CO277" s="12">
        <f>(BY277-$BV277)/$BV277*100</f>
        <v>-57.344442806855845</v>
      </c>
      <c r="CP277" s="12">
        <f t="shared" si="1055"/>
        <v>10.367568797856805</v>
      </c>
      <c r="CR277" s="12">
        <f t="shared" ref="CR277:CR280" si="1091">(CB277-$BV277)/$BV277*100</f>
        <v>2.9349422747140008</v>
      </c>
      <c r="CS277" s="12">
        <f>(CC277-$BV277)/$BV277*100</f>
        <v>262.78828957378846</v>
      </c>
      <c r="CT277" s="12">
        <f t="shared" si="1058"/>
        <v>2.8182564723906434</v>
      </c>
      <c r="CV277" s="12">
        <f t="shared" ref="CV277:CV280" si="1092">(CF277-$BV277)/$BV277*100</f>
        <v>-100</v>
      </c>
      <c r="CW277" s="12">
        <f>(CG277-$BV277)/$BV277*100</f>
        <v>-35.287057505691067</v>
      </c>
      <c r="CX277" s="12">
        <f t="shared" si="1061"/>
        <v>-80.861041517206019</v>
      </c>
      <c r="CZ277" s="12">
        <f t="shared" ref="CZ277:CZ280" si="1093">(CJ277-$BV277)/$BV277*100</f>
        <v>20.168096949909511</v>
      </c>
      <c r="DA277" s="12">
        <f>(CK277-$BV277)/$BV277*100</f>
        <v>44.015392523448163</v>
      </c>
      <c r="DB277" s="12">
        <f t="shared" si="1064"/>
        <v>-22.53194423079097</v>
      </c>
      <c r="DD277" s="12">
        <f t="shared" si="1065"/>
        <v>11.297464520972586</v>
      </c>
      <c r="DE277" s="12">
        <f t="shared" si="1039"/>
        <v>3.5594117647058825</v>
      </c>
      <c r="DF277" s="12">
        <f t="shared" si="1066"/>
        <v>9.2096704080615659</v>
      </c>
      <c r="DH277" s="12">
        <f t="shared" si="1067"/>
        <v>-23.970094378629909</v>
      </c>
      <c r="DI277" s="12">
        <f t="shared" si="1068"/>
        <v>167.96303380848286</v>
      </c>
      <c r="DJ277" s="12">
        <f t="shared" si="1069"/>
        <v>-24.056280957666619</v>
      </c>
      <c r="DL277" s="12">
        <f t="shared" si="1070"/>
        <v>-100</v>
      </c>
      <c r="DM277" s="12">
        <f t="shared" si="1071"/>
        <v>51.710461080813097</v>
      </c>
      <c r="DN277" s="12">
        <f t="shared" si="1075"/>
        <v>-55.131383242439277</v>
      </c>
      <c r="DP277" s="12">
        <f t="shared" si="1072"/>
        <v>8.8798985596962954</v>
      </c>
      <c r="DQ277" s="12">
        <f t="shared" si="1073"/>
        <v>30.487057105714516</v>
      </c>
      <c r="DR277" s="12">
        <f t="shared" si="1074"/>
        <v>-29.809040270611309</v>
      </c>
    </row>
    <row r="278" spans="1:122" ht="15.75" x14ac:dyDescent="0.25">
      <c r="A278" s="21" t="str">
        <f>'data convert'!A278</f>
        <v>summer</v>
      </c>
      <c r="B278">
        <f>SUM(B266:B268)</f>
        <v>92.3</v>
      </c>
      <c r="C278">
        <f t="shared" ref="C278:BN278" si="1094">SUM(C266:C268)</f>
        <v>71.8</v>
      </c>
      <c r="D278">
        <f t="shared" si="1094"/>
        <v>13.8</v>
      </c>
      <c r="E278">
        <f t="shared" si="1094"/>
        <v>23.7</v>
      </c>
      <c r="F278">
        <f t="shared" si="1094"/>
        <v>43.099999999999994</v>
      </c>
      <c r="G278">
        <f t="shared" si="1094"/>
        <v>83</v>
      </c>
      <c r="H278">
        <f t="shared" si="1094"/>
        <v>107.77500000000001</v>
      </c>
      <c r="I278">
        <f t="shared" si="1094"/>
        <v>67.900000000000006</v>
      </c>
      <c r="J278">
        <f t="shared" si="1094"/>
        <v>72.333333333333329</v>
      </c>
      <c r="K278">
        <f t="shared" si="1094"/>
        <v>78.55</v>
      </c>
      <c r="L278">
        <f t="shared" si="1094"/>
        <v>77.05</v>
      </c>
      <c r="M278">
        <f t="shared" si="1094"/>
        <v>141.15</v>
      </c>
      <c r="N278">
        <f t="shared" si="1094"/>
        <v>104.97499999999999</v>
      </c>
      <c r="O278">
        <f t="shared" si="1094"/>
        <v>9.2333333333333325</v>
      </c>
      <c r="P278">
        <f t="shared" si="1094"/>
        <v>1.6666666666666667</v>
      </c>
      <c r="Q278">
        <f t="shared" si="1094"/>
        <v>65.180000000000007</v>
      </c>
      <c r="R278">
        <f t="shared" si="1094"/>
        <v>34.260000000000005</v>
      </c>
      <c r="S278">
        <f t="shared" si="1094"/>
        <v>26.479999999999997</v>
      </c>
      <c r="T278">
        <f t="shared" si="1094"/>
        <v>28.049999999999997</v>
      </c>
      <c r="U278">
        <f t="shared" si="1094"/>
        <v>18.984615384615385</v>
      </c>
      <c r="V278">
        <f t="shared" si="1094"/>
        <v>36.553846153846152</v>
      </c>
      <c r="W278">
        <f t="shared" si="1094"/>
        <v>32.916666666666664</v>
      </c>
      <c r="X278">
        <f t="shared" si="1094"/>
        <v>17.95</v>
      </c>
      <c r="Y278">
        <f t="shared" si="1094"/>
        <v>41.375</v>
      </c>
      <c r="Z278">
        <f t="shared" si="1094"/>
        <v>61.162500000000001</v>
      </c>
      <c r="AA278">
        <f t="shared" si="1094"/>
        <v>47</v>
      </c>
      <c r="AB278">
        <f t="shared" si="1094"/>
        <v>66.447058823529417</v>
      </c>
      <c r="AC278">
        <f t="shared" si="1094"/>
        <v>111.21111111111111</v>
      </c>
      <c r="AD278">
        <f t="shared" si="1094"/>
        <v>83.3</v>
      </c>
      <c r="AE278">
        <f t="shared" si="1094"/>
        <v>39.312121212121212</v>
      </c>
      <c r="AF278">
        <f t="shared" si="1094"/>
        <v>40.857575757575759</v>
      </c>
      <c r="AG278">
        <f t="shared" si="1094"/>
        <v>23.514285714285712</v>
      </c>
      <c r="AH278">
        <f t="shared" si="1094"/>
        <v>12.877419354838707</v>
      </c>
      <c r="AI278">
        <f t="shared" si="1094"/>
        <v>8.1218749999999993</v>
      </c>
      <c r="AJ278">
        <f t="shared" si="1094"/>
        <v>70.993548387096766</v>
      </c>
      <c r="AK278">
        <f t="shared" si="1094"/>
        <v>37.430303030303037</v>
      </c>
      <c r="AL278">
        <f t="shared" si="1094"/>
        <v>42.058064516129043</v>
      </c>
      <c r="AM278">
        <f t="shared" si="1094"/>
        <v>43.188888888888883</v>
      </c>
      <c r="AN278">
        <f t="shared" si="1094"/>
        <v>44.758823529411771</v>
      </c>
      <c r="AO278">
        <f t="shared" si="1094"/>
        <v>179.73333333333335</v>
      </c>
      <c r="AP278">
        <f t="shared" si="1094"/>
        <v>61.0625</v>
      </c>
      <c r="AQ278">
        <f t="shared" si="1094"/>
        <v>24.768421052631574</v>
      </c>
      <c r="AR278">
        <f t="shared" si="1094"/>
        <v>38.511111111111106</v>
      </c>
      <c r="AS278">
        <f t="shared" si="1094"/>
        <v>28.529411764705884</v>
      </c>
      <c r="AT278">
        <f t="shared" si="1094"/>
        <v>77.259999999999991</v>
      </c>
      <c r="AU278">
        <f t="shared" si="1094"/>
        <v>14</v>
      </c>
      <c r="AV278">
        <f t="shared" si="1094"/>
        <v>83</v>
      </c>
      <c r="AW278">
        <f t="shared" si="1094"/>
        <v>39.657575757575756</v>
      </c>
      <c r="AX278">
        <f t="shared" si="1094"/>
        <v>96.663636363636343</v>
      </c>
      <c r="AY278">
        <f t="shared" si="1094"/>
        <v>80.441176470588232</v>
      </c>
      <c r="AZ278">
        <f t="shared" si="1094"/>
        <v>28.983333333333338</v>
      </c>
      <c r="BA278">
        <f t="shared" si="1094"/>
        <v>42.612820512820505</v>
      </c>
      <c r="BB278">
        <f t="shared" si="1094"/>
        <v>39.078378378378375</v>
      </c>
      <c r="BC278">
        <f t="shared" si="1094"/>
        <v>135.63055555555556</v>
      </c>
      <c r="BD278">
        <f t="shared" si="1094"/>
        <v>73.6388888888889</v>
      </c>
      <c r="BE278">
        <f t="shared" si="1094"/>
        <v>159.39999999999998</v>
      </c>
      <c r="BF278">
        <f t="shared" si="1094"/>
        <v>26.3</v>
      </c>
      <c r="BG278">
        <f t="shared" si="1094"/>
        <v>102.3</v>
      </c>
      <c r="BH278">
        <f t="shared" si="1094"/>
        <v>19.600000000000001</v>
      </c>
      <c r="BI278">
        <f t="shared" si="1094"/>
        <v>38.200000000000003</v>
      </c>
      <c r="BJ278">
        <f t="shared" si="1094"/>
        <v>59.400000000000006</v>
      </c>
      <c r="BK278">
        <f t="shared" si="1094"/>
        <v>43.9</v>
      </c>
      <c r="BL278">
        <f t="shared" si="1094"/>
        <v>55.599999999999994</v>
      </c>
      <c r="BM278">
        <f t="shared" si="1094"/>
        <v>121.70000000000002</v>
      </c>
      <c r="BN278">
        <f t="shared" si="1094"/>
        <v>126</v>
      </c>
      <c r="BO278">
        <f t="shared" ref="BO278:BS278" si="1095">SUM(BO266:BO268)</f>
        <v>70.059999999999988</v>
      </c>
      <c r="BP278">
        <f t="shared" si="1095"/>
        <v>35.290000000000006</v>
      </c>
      <c r="BQ278">
        <f t="shared" si="1095"/>
        <v>67.510000000000005</v>
      </c>
      <c r="BR278">
        <f t="shared" si="1095"/>
        <v>18.130000000000003</v>
      </c>
      <c r="BS278">
        <f t="shared" si="1095"/>
        <v>83.33</v>
      </c>
      <c r="BV278" s="14">
        <f t="shared" ref="BV278" si="1096">SUM(BV266:BV268)</f>
        <v>58.465831134090188</v>
      </c>
      <c r="BX278">
        <f t="shared" ref="BX278:BZ278" si="1097">SUM(BX266:BX268)</f>
        <v>52.562623766979669</v>
      </c>
      <c r="BY278">
        <f t="shared" si="1097"/>
        <v>68.704165501165505</v>
      </c>
      <c r="BZ278">
        <f t="shared" si="1097"/>
        <v>56.545010085890034</v>
      </c>
      <c r="CB278">
        <f t="shared" ref="CB278:CD278" si="1098">SUM(CB266:CB268)</f>
        <v>41.428553737716726</v>
      </c>
      <c r="CC278">
        <f t="shared" si="1098"/>
        <v>76.634587813620072</v>
      </c>
      <c r="CD278">
        <f t="shared" si="1098"/>
        <v>68.361816816816813</v>
      </c>
      <c r="CF278">
        <f t="shared" ref="CF278:CH278" si="1099">SUM(CF266:CF268)</f>
        <v>43.929411764705883</v>
      </c>
      <c r="CG278">
        <f t="shared" si="1099"/>
        <v>75.451386946386947</v>
      </c>
      <c r="CH278">
        <f t="shared" si="1099"/>
        <v>57.113725490196082</v>
      </c>
      <c r="CJ278">
        <f t="shared" ref="CJ278:CL278" si="1100">SUM(CJ266:CJ268)</f>
        <v>53.45645840760546</v>
      </c>
      <c r="CK278">
        <f t="shared" si="1100"/>
        <v>52.787967050310797</v>
      </c>
      <c r="CL278">
        <f t="shared" si="1100"/>
        <v>64.627432033297197</v>
      </c>
      <c r="CN278" s="12">
        <f t="shared" si="1090"/>
        <v>-10.096850164622877</v>
      </c>
      <c r="CO278" s="12">
        <f t="shared" ref="CO278:CO280" si="1101">(BY278-$BV278)/$BV278*100</f>
        <v>17.51165453133456</v>
      </c>
      <c r="CP278" s="12">
        <f t="shared" si="1055"/>
        <v>-3.2853737147681858</v>
      </c>
      <c r="CR278" s="12">
        <f t="shared" si="1091"/>
        <v>-29.140571622592372</v>
      </c>
      <c r="CS278" s="12">
        <f t="shared" ref="CS278:CS280" si="1102">(CC278-$BV278)/$BV278*100</f>
        <v>31.075854609609866</v>
      </c>
      <c r="CT278" s="12">
        <f t="shared" si="1058"/>
        <v>16.926101093184471</v>
      </c>
      <c r="CV278" s="12">
        <f t="shared" si="1092"/>
        <v>-24.863102238374623</v>
      </c>
      <c r="CW278" s="12">
        <f t="shared" ref="CW278:CW280" si="1103">(CG278-$BV278)/$BV278*100</f>
        <v>29.05210698765358</v>
      </c>
      <c r="CX278" s="12">
        <f t="shared" si="1061"/>
        <v>-2.312642474530259</v>
      </c>
      <c r="CZ278" s="12">
        <f t="shared" si="1093"/>
        <v>-8.5680347466468625</v>
      </c>
      <c r="DA278" s="12">
        <f t="shared" ref="DA278:DA280" si="1104">(CK278-$BV278)/$BV278*100</f>
        <v>-9.7114228492832417</v>
      </c>
      <c r="DB278" s="12">
        <f t="shared" si="1064"/>
        <v>10.538806649435127</v>
      </c>
      <c r="DD278" s="12">
        <f t="shared" si="1065"/>
        <v>52.562623766979669</v>
      </c>
      <c r="DE278" s="12">
        <f t="shared" si="1039"/>
        <v>68.704165501165505</v>
      </c>
      <c r="DF278" s="12">
        <f t="shared" si="1066"/>
        <v>56.545010085890034</v>
      </c>
      <c r="DH278" s="12">
        <f t="shared" si="1067"/>
        <v>-21.182485255345014</v>
      </c>
      <c r="DI278" s="12">
        <f t="shared" si="1068"/>
        <v>45.796732205294965</v>
      </c>
      <c r="DJ278" s="12">
        <f t="shared" si="1069"/>
        <v>30.057847035715028</v>
      </c>
      <c r="DL278" s="12">
        <f t="shared" si="1070"/>
        <v>-36.060046076885023</v>
      </c>
      <c r="DM278" s="12">
        <f t="shared" si="1071"/>
        <v>9.8206875754963949</v>
      </c>
      <c r="DN278" s="12">
        <f t="shared" si="1075"/>
        <v>-16.870068832686432</v>
      </c>
      <c r="DP278" s="12">
        <f t="shared" si="1072"/>
        <v>-5.4621118178123309</v>
      </c>
      <c r="DQ278" s="12">
        <f t="shared" si="1073"/>
        <v>-6.6443405525481571</v>
      </c>
      <c r="DR278" s="12">
        <f t="shared" si="1074"/>
        <v>14.293784606511212</v>
      </c>
    </row>
    <row r="279" spans="1:122" ht="15.75" x14ac:dyDescent="0.25">
      <c r="A279" s="21" t="str">
        <f>'data convert'!A279</f>
        <v>SWMS</v>
      </c>
      <c r="B279">
        <f>SUM(B269:B272)</f>
        <v>672.1</v>
      </c>
      <c r="C279">
        <f t="shared" ref="C279:BN279" si="1105">SUM(C269:C272)</f>
        <v>631.79999999999995</v>
      </c>
      <c r="D279">
        <f t="shared" si="1105"/>
        <v>1031</v>
      </c>
      <c r="E279">
        <f t="shared" si="1105"/>
        <v>763.9</v>
      </c>
      <c r="F279">
        <f t="shared" si="1105"/>
        <v>1462.2</v>
      </c>
      <c r="G279">
        <f t="shared" si="1105"/>
        <v>802.6</v>
      </c>
      <c r="H279">
        <f t="shared" si="1105"/>
        <v>791.27499999999986</v>
      </c>
      <c r="I279">
        <f t="shared" si="1105"/>
        <v>821.125</v>
      </c>
      <c r="J279">
        <f t="shared" si="1105"/>
        <v>772.83333333333337</v>
      </c>
      <c r="K279">
        <f t="shared" si="1105"/>
        <v>588.77499999999998</v>
      </c>
      <c r="L279">
        <f t="shared" si="1105"/>
        <v>626.44999999999993</v>
      </c>
      <c r="M279">
        <f t="shared" si="1105"/>
        <v>777.32500000000005</v>
      </c>
      <c r="N279">
        <f t="shared" si="1105"/>
        <v>819.52500000000009</v>
      </c>
      <c r="O279">
        <f t="shared" si="1105"/>
        <v>918.43333333333328</v>
      </c>
      <c r="P279">
        <f t="shared" si="1105"/>
        <v>628.93333333333328</v>
      </c>
      <c r="Q279">
        <f t="shared" si="1105"/>
        <v>565.70000000000005</v>
      </c>
      <c r="R279">
        <f t="shared" si="1105"/>
        <v>709.86000000000013</v>
      </c>
      <c r="S279">
        <f t="shared" si="1105"/>
        <v>502.08</v>
      </c>
      <c r="T279">
        <f t="shared" si="1105"/>
        <v>653.58333333333326</v>
      </c>
      <c r="U279">
        <f t="shared" si="1105"/>
        <v>1090.7230769230769</v>
      </c>
      <c r="V279">
        <f t="shared" si="1105"/>
        <v>453.04615384615386</v>
      </c>
      <c r="W279">
        <f t="shared" si="1105"/>
        <v>270.875</v>
      </c>
      <c r="X279">
        <f t="shared" si="1105"/>
        <v>584.63333333333333</v>
      </c>
      <c r="Y279">
        <f t="shared" si="1105"/>
        <v>528.40625</v>
      </c>
      <c r="Z279">
        <f t="shared" si="1105"/>
        <v>760.75625000000002</v>
      </c>
      <c r="AA279">
        <f t="shared" si="1105"/>
        <v>681.32499999999993</v>
      </c>
      <c r="AB279">
        <f t="shared" si="1105"/>
        <v>442.74117647058824</v>
      </c>
      <c r="AC279">
        <f t="shared" si="1105"/>
        <v>757.82777777777778</v>
      </c>
      <c r="AD279">
        <f t="shared" si="1105"/>
        <v>573.82105263157905</v>
      </c>
      <c r="AE279">
        <f t="shared" si="1105"/>
        <v>576.74242424242425</v>
      </c>
      <c r="AF279">
        <f t="shared" si="1105"/>
        <v>687.66060606060591</v>
      </c>
      <c r="AG279">
        <f t="shared" si="1105"/>
        <v>527.25142857142862</v>
      </c>
      <c r="AH279">
        <f t="shared" si="1105"/>
        <v>922.62580645161302</v>
      </c>
      <c r="AI279">
        <f t="shared" si="1105"/>
        <v>533.21249999999998</v>
      </c>
      <c r="AJ279">
        <f t="shared" si="1105"/>
        <v>464.24193548387086</v>
      </c>
      <c r="AK279">
        <f t="shared" si="1105"/>
        <v>398.33636363636361</v>
      </c>
      <c r="AL279">
        <f t="shared" si="1105"/>
        <v>539.29032258064512</v>
      </c>
      <c r="AM279">
        <f t="shared" si="1105"/>
        <v>1066.1888888888889</v>
      </c>
      <c r="AN279">
        <f t="shared" si="1105"/>
        <v>754.17058823529419</v>
      </c>
      <c r="AO279">
        <f t="shared" si="1105"/>
        <v>791.49487179487164</v>
      </c>
      <c r="AP279">
        <f t="shared" si="1105"/>
        <v>479.51249999999999</v>
      </c>
      <c r="AQ279">
        <f t="shared" si="1105"/>
        <v>496.33947368421053</v>
      </c>
      <c r="AR279">
        <f t="shared" si="1105"/>
        <v>455.34722222222229</v>
      </c>
      <c r="AS279">
        <f t="shared" si="1105"/>
        <v>297.52058823529416</v>
      </c>
      <c r="AT279">
        <f t="shared" si="1105"/>
        <v>599.56999999999994</v>
      </c>
      <c r="AU279">
        <f t="shared" si="1105"/>
        <v>796</v>
      </c>
      <c r="AV279">
        <f t="shared" si="1105"/>
        <v>424</v>
      </c>
      <c r="AW279">
        <f t="shared" si="1105"/>
        <v>789.4909090909091</v>
      </c>
      <c r="AX279">
        <f t="shared" si="1105"/>
        <v>618.05454545454552</v>
      </c>
      <c r="AY279">
        <f t="shared" si="1105"/>
        <v>696.2117647058825</v>
      </c>
      <c r="AZ279">
        <f t="shared" si="1105"/>
        <v>517.6444444444445</v>
      </c>
      <c r="BA279">
        <f t="shared" si="1105"/>
        <v>507.67948717948718</v>
      </c>
      <c r="BB279">
        <f t="shared" si="1105"/>
        <v>649.2621621621621</v>
      </c>
      <c r="BC279">
        <f t="shared" si="1105"/>
        <v>461.875</v>
      </c>
      <c r="BD279">
        <f t="shared" si="1105"/>
        <v>676.61388888888894</v>
      </c>
      <c r="BE279">
        <f t="shared" si="1105"/>
        <v>669.59999999999991</v>
      </c>
      <c r="BF279">
        <f t="shared" si="1105"/>
        <v>755.4</v>
      </c>
      <c r="BG279">
        <f t="shared" si="1105"/>
        <v>771.4</v>
      </c>
      <c r="BH279">
        <f t="shared" si="1105"/>
        <v>492.1</v>
      </c>
      <c r="BI279">
        <f t="shared" si="1105"/>
        <v>988.69999999999993</v>
      </c>
      <c r="BJ279">
        <f t="shared" si="1105"/>
        <v>685.5</v>
      </c>
      <c r="BK279">
        <f t="shared" si="1105"/>
        <v>586.4</v>
      </c>
      <c r="BL279">
        <f t="shared" si="1105"/>
        <v>776.3</v>
      </c>
      <c r="BM279">
        <f t="shared" si="1105"/>
        <v>458.19999999999993</v>
      </c>
      <c r="BN279">
        <f t="shared" si="1105"/>
        <v>426</v>
      </c>
      <c r="BO279">
        <f t="shared" ref="BO279:BS279" si="1106">SUM(BO269:BO272)</f>
        <v>900.7700000000001</v>
      </c>
      <c r="BP279">
        <f t="shared" si="1106"/>
        <v>680.91999999999985</v>
      </c>
      <c r="BQ279">
        <f t="shared" si="1106"/>
        <v>540.19000000000005</v>
      </c>
      <c r="BR279">
        <f t="shared" si="1106"/>
        <v>708.33000000000015</v>
      </c>
      <c r="BS279">
        <f t="shared" si="1106"/>
        <v>1057.31</v>
      </c>
      <c r="BV279" s="14">
        <f t="shared" ref="BV279" si="1107">SUM(BV269:BV272)</f>
        <v>670.1015875189986</v>
      </c>
      <c r="BX279">
        <f t="shared" ref="BX279:BZ279" si="1108">SUM(BX269:BX272)</f>
        <v>714.97913113824779</v>
      </c>
      <c r="BY279">
        <f t="shared" si="1108"/>
        <v>748.46462014945837</v>
      </c>
      <c r="BZ279">
        <f t="shared" si="1108"/>
        <v>617.56953664586104</v>
      </c>
      <c r="CB279">
        <f t="shared" ref="CB279:CD279" si="1109">SUM(CB269:CB272)</f>
        <v>743.53969468024911</v>
      </c>
      <c r="CC279">
        <f t="shared" si="1109"/>
        <v>648.55905017921145</v>
      </c>
      <c r="CD279">
        <f t="shared" si="1109"/>
        <v>676.78776276276267</v>
      </c>
      <c r="CF279">
        <f t="shared" ref="CF279:CH279" si="1110">SUM(CF269:CF272)</f>
        <v>1108.1852941176471</v>
      </c>
      <c r="CG279">
        <f t="shared" si="1110"/>
        <v>708.28466103341111</v>
      </c>
      <c r="CH279">
        <f t="shared" si="1110"/>
        <v>654.64558823529421</v>
      </c>
      <c r="CJ279">
        <f t="shared" ref="CJ279:CL279" si="1111">SUM(CJ269:CJ272)</f>
        <v>619.17703178847296</v>
      </c>
      <c r="CK279">
        <f t="shared" si="1111"/>
        <v>653.42127023439514</v>
      </c>
      <c r="CL279">
        <f t="shared" si="1111"/>
        <v>569.80794301596916</v>
      </c>
      <c r="CN279" s="12">
        <f t="shared" si="1090"/>
        <v>6.6971253993599644</v>
      </c>
      <c r="CO279" s="12">
        <f t="shared" si="1101"/>
        <v>11.694201907593307</v>
      </c>
      <c r="CP279" s="12">
        <f t="shared" si="1055"/>
        <v>-7.8394159708878739</v>
      </c>
      <c r="CR279" s="12">
        <f t="shared" si="1091"/>
        <v>10.959249840483091</v>
      </c>
      <c r="CS279" s="12">
        <f t="shared" si="1102"/>
        <v>-3.2148166398988534</v>
      </c>
      <c r="CT279" s="12">
        <f t="shared" si="1058"/>
        <v>0.99778531618155641</v>
      </c>
      <c r="CV279" s="12">
        <f t="shared" si="1092"/>
        <v>65.375715377816206</v>
      </c>
      <c r="CW279" s="12">
        <f t="shared" si="1103"/>
        <v>5.6981022318992718</v>
      </c>
      <c r="CX279" s="12">
        <f t="shared" si="1061"/>
        <v>-2.3065158435050237</v>
      </c>
      <c r="CZ279" s="12">
        <f t="shared" si="1093"/>
        <v>-7.5995276953558673</v>
      </c>
      <c r="DA279" s="12">
        <f t="shared" si="1104"/>
        <v>-2.4892221709787465</v>
      </c>
      <c r="DB279" s="12">
        <f t="shared" si="1064"/>
        <v>-14.966931338628703</v>
      </c>
      <c r="DD279" s="12">
        <f t="shared" si="1065"/>
        <v>714.97913113824779</v>
      </c>
      <c r="DE279" s="12">
        <f t="shared" si="1039"/>
        <v>748.46462014945837</v>
      </c>
      <c r="DF279" s="12">
        <f t="shared" si="1066"/>
        <v>617.56953664586104</v>
      </c>
      <c r="DH279" s="12">
        <f t="shared" si="1067"/>
        <v>3.9946010027639351</v>
      </c>
      <c r="DI279" s="12">
        <f t="shared" si="1068"/>
        <v>-9.2897929556762691</v>
      </c>
      <c r="DJ279" s="12">
        <f t="shared" si="1069"/>
        <v>-5.3416060290717038</v>
      </c>
      <c r="DL279" s="12">
        <f t="shared" si="1070"/>
        <v>48.061146016007719</v>
      </c>
      <c r="DM279" s="12">
        <f t="shared" si="1071"/>
        <v>-5.3683177580289438</v>
      </c>
      <c r="DN279" s="12">
        <f t="shared" si="1075"/>
        <v>-12.534865294692185</v>
      </c>
      <c r="DP279" s="12">
        <f t="shared" si="1072"/>
        <v>0.26029378834690253</v>
      </c>
      <c r="DQ279" s="12">
        <f t="shared" si="1073"/>
        <v>5.8052950252779247</v>
      </c>
      <c r="DR279" s="12">
        <f t="shared" si="1074"/>
        <v>-7.7338001303131438</v>
      </c>
    </row>
    <row r="280" spans="1:122" ht="15.75" x14ac:dyDescent="0.25">
      <c r="A280" s="21" t="str">
        <f>'data convert'!A280</f>
        <v>NEMS</v>
      </c>
      <c r="B280">
        <f>SUM(B273:B275)</f>
        <v>67.5</v>
      </c>
      <c r="C280">
        <f t="shared" ref="C280:BN280" si="1112">SUM(C273:C275)</f>
        <v>120.1</v>
      </c>
      <c r="D280">
        <f t="shared" si="1112"/>
        <v>142.4</v>
      </c>
      <c r="E280">
        <f t="shared" si="1112"/>
        <v>15</v>
      </c>
      <c r="F280">
        <f t="shared" si="1112"/>
        <v>50.1</v>
      </c>
      <c r="G280">
        <f t="shared" si="1112"/>
        <v>191.2</v>
      </c>
      <c r="H280">
        <f t="shared" si="1112"/>
        <v>150.97499999999999</v>
      </c>
      <c r="I280">
        <f t="shared" si="1112"/>
        <v>132.17500000000001</v>
      </c>
      <c r="J280">
        <f t="shared" si="1112"/>
        <v>89.166666666666671</v>
      </c>
      <c r="K280">
        <f t="shared" si="1112"/>
        <v>60.924999999999997</v>
      </c>
      <c r="L280">
        <f t="shared" si="1112"/>
        <v>264.47499999999997</v>
      </c>
      <c r="M280">
        <f t="shared" si="1112"/>
        <v>267.22500000000002</v>
      </c>
      <c r="N280">
        <f t="shared" si="1112"/>
        <v>147.27500000000001</v>
      </c>
      <c r="O280">
        <f t="shared" si="1112"/>
        <v>93.4</v>
      </c>
      <c r="P280">
        <f t="shared" si="1112"/>
        <v>5.0333333333333332</v>
      </c>
      <c r="Q280">
        <f t="shared" si="1112"/>
        <v>65.14</v>
      </c>
      <c r="R280">
        <f t="shared" si="1112"/>
        <v>10.26</v>
      </c>
      <c r="S280">
        <f t="shared" si="1112"/>
        <v>75.460000000000008</v>
      </c>
      <c r="T280">
        <f t="shared" si="1112"/>
        <v>76.350000000000009</v>
      </c>
      <c r="U280">
        <f t="shared" si="1112"/>
        <v>17.73076923076923</v>
      </c>
      <c r="V280">
        <f t="shared" si="1112"/>
        <v>162.56153846153848</v>
      </c>
      <c r="W280">
        <f t="shared" si="1112"/>
        <v>101.24999999999999</v>
      </c>
      <c r="X280">
        <f t="shared" si="1112"/>
        <v>225.7166666666667</v>
      </c>
      <c r="Y280">
        <f t="shared" si="1112"/>
        <v>230.875</v>
      </c>
      <c r="Z280">
        <f t="shared" si="1112"/>
        <v>226.54374999999999</v>
      </c>
      <c r="AA280">
        <f t="shared" si="1112"/>
        <v>57.925000000000004</v>
      </c>
      <c r="AB280">
        <f t="shared" si="1112"/>
        <v>111.23529411764707</v>
      </c>
      <c r="AC280">
        <f t="shared" si="1112"/>
        <v>117.38333333333333</v>
      </c>
      <c r="AD280">
        <f t="shared" si="1112"/>
        <v>117.73157894736842</v>
      </c>
      <c r="AE280">
        <f t="shared" si="1112"/>
        <v>17.857575757575756</v>
      </c>
      <c r="AF280">
        <f t="shared" si="1112"/>
        <v>71.609090909090924</v>
      </c>
      <c r="AG280">
        <f t="shared" si="1112"/>
        <v>94.859999999999971</v>
      </c>
      <c r="AH280">
        <f t="shared" si="1112"/>
        <v>165.10645161290321</v>
      </c>
      <c r="AI280">
        <f t="shared" si="1112"/>
        <v>84.059375000000003</v>
      </c>
      <c r="AJ280">
        <f t="shared" si="1112"/>
        <v>117.18064516129033</v>
      </c>
      <c r="AK280">
        <f t="shared" si="1112"/>
        <v>33.484848484848477</v>
      </c>
      <c r="AL280">
        <f t="shared" si="1112"/>
        <v>205.83548387096781</v>
      </c>
      <c r="AM280">
        <f t="shared" si="1112"/>
        <v>19.148148148148149</v>
      </c>
      <c r="AN280">
        <f t="shared" si="1112"/>
        <v>40.623529411764707</v>
      </c>
      <c r="AO280">
        <f t="shared" si="1112"/>
        <v>193.66410256410254</v>
      </c>
      <c r="AP280">
        <f t="shared" si="1112"/>
        <v>41.462499999999999</v>
      </c>
      <c r="AQ280">
        <f t="shared" si="1112"/>
        <v>112.94473684210526</v>
      </c>
      <c r="AR280">
        <f t="shared" si="1112"/>
        <v>153.99722222222221</v>
      </c>
      <c r="AS280">
        <f t="shared" si="1112"/>
        <v>173.29411764705881</v>
      </c>
      <c r="AT280">
        <f t="shared" si="1112"/>
        <v>241.14499999999998</v>
      </c>
      <c r="AU280">
        <f t="shared" si="1112"/>
        <v>130</v>
      </c>
      <c r="AV280">
        <f t="shared" si="1112"/>
        <v>217</v>
      </c>
      <c r="AW280">
        <f t="shared" si="1112"/>
        <v>213.26666666666662</v>
      </c>
      <c r="AX280">
        <f t="shared" si="1112"/>
        <v>97.163636363636371</v>
      </c>
      <c r="AY280">
        <f t="shared" si="1112"/>
        <v>34.255882352941178</v>
      </c>
      <c r="AZ280">
        <f t="shared" si="1112"/>
        <v>229.48611111111109</v>
      </c>
      <c r="BA280">
        <f t="shared" si="1112"/>
        <v>85.882051282051279</v>
      </c>
      <c r="BB280">
        <f t="shared" si="1112"/>
        <v>33.789189189189187</v>
      </c>
      <c r="BC280">
        <f t="shared" si="1112"/>
        <v>81.444444444444429</v>
      </c>
      <c r="BD280">
        <f t="shared" si="1112"/>
        <v>116.14166666666669</v>
      </c>
      <c r="BE280">
        <f t="shared" si="1112"/>
        <v>49.300000000000004</v>
      </c>
      <c r="BF280">
        <f t="shared" si="1112"/>
        <v>16.399999999999999</v>
      </c>
      <c r="BG280">
        <f t="shared" si="1112"/>
        <v>76.5</v>
      </c>
      <c r="BH280">
        <f t="shared" si="1112"/>
        <v>135.5</v>
      </c>
      <c r="BI280">
        <f t="shared" si="1112"/>
        <v>123.2</v>
      </c>
      <c r="BJ280">
        <f t="shared" si="1112"/>
        <v>33.6</v>
      </c>
      <c r="BK280">
        <f t="shared" si="1112"/>
        <v>131.30000000000001</v>
      </c>
      <c r="BL280">
        <f t="shared" si="1112"/>
        <v>143.5</v>
      </c>
      <c r="BM280">
        <f t="shared" si="1112"/>
        <v>56.8</v>
      </c>
      <c r="BN280">
        <f t="shared" si="1112"/>
        <v>6</v>
      </c>
      <c r="BO280">
        <f t="shared" ref="BO280:BS280" si="1113">SUM(BO273:BO275)</f>
        <v>102.11000000000001</v>
      </c>
      <c r="BP280">
        <f t="shared" si="1113"/>
        <v>167.38000000000002</v>
      </c>
      <c r="BQ280">
        <f t="shared" si="1113"/>
        <v>32.74</v>
      </c>
      <c r="BR280">
        <f t="shared" si="1113"/>
        <v>201.37000000000003</v>
      </c>
      <c r="BS280">
        <f t="shared" si="1113"/>
        <v>192.53000000000003</v>
      </c>
      <c r="BV280" s="14">
        <f t="shared" ref="BV280" si="1114">SUM(BV273:BV275)</f>
        <v>112.37207723523014</v>
      </c>
      <c r="BX280">
        <f t="shared" ref="BX280:BZ280" si="1115">SUM(BX273:BX275)</f>
        <v>112.32614075547224</v>
      </c>
      <c r="BY280">
        <f t="shared" si="1115"/>
        <v>120.0493057726587</v>
      </c>
      <c r="BZ280">
        <f t="shared" si="1115"/>
        <v>109.97160266110539</v>
      </c>
      <c r="CB280">
        <f t="shared" ref="CB280:CD280" si="1116">SUM(CB273:CB275)</f>
        <v>134.99220975459176</v>
      </c>
      <c r="CC280">
        <f t="shared" si="1116"/>
        <v>161.60940860215055</v>
      </c>
      <c r="CD280">
        <f t="shared" si="1116"/>
        <v>31.019334334334332</v>
      </c>
      <c r="CF280">
        <f t="shared" ref="CF280:CH280" si="1117">SUM(CF273:CF275)</f>
        <v>45.361764705882351</v>
      </c>
      <c r="CG280">
        <f t="shared" si="1117"/>
        <v>157.67057498057503</v>
      </c>
      <c r="CH280">
        <f t="shared" si="1117"/>
        <v>74.493627450980398</v>
      </c>
      <c r="CJ280">
        <f t="shared" ref="CJ280:CL280" si="1118">SUM(CJ273:CJ275)</f>
        <v>128.87556981580511</v>
      </c>
      <c r="CK280">
        <f t="shared" si="1118"/>
        <v>100.35112572034447</v>
      </c>
      <c r="CL280">
        <f t="shared" si="1118"/>
        <v>109.83672448473236</v>
      </c>
      <c r="CN280" s="12">
        <f t="shared" si="1090"/>
        <v>-4.0878909501458255E-2</v>
      </c>
      <c r="CO280" s="12">
        <f t="shared" si="1101"/>
        <v>6.8319717195916079</v>
      </c>
      <c r="CP280" s="12">
        <f t="shared" si="1055"/>
        <v>-2.1361842133609352</v>
      </c>
      <c r="CR280" s="12">
        <f t="shared" si="1091"/>
        <v>20.129673737373885</v>
      </c>
      <c r="CS280" s="12">
        <f t="shared" si="1102"/>
        <v>43.81633994702365</v>
      </c>
      <c r="CT280" s="12">
        <f t="shared" si="1058"/>
        <v>-72.395869954952332</v>
      </c>
      <c r="CV280" s="12">
        <f t="shared" si="1092"/>
        <v>-59.632529875792997</v>
      </c>
      <c r="CW280" s="12">
        <f t="shared" si="1103"/>
        <v>40.311168806215861</v>
      </c>
      <c r="CX280" s="12">
        <f t="shared" si="1061"/>
        <v>-33.708062283976666</v>
      </c>
      <c r="CZ280" s="12">
        <f t="shared" si="1093"/>
        <v>14.686471040335016</v>
      </c>
      <c r="DA280" s="12">
        <f t="shared" si="1104"/>
        <v>-10.697454216959994</v>
      </c>
      <c r="DB280" s="12">
        <f>(CL280-$BV280)/$BV280*100</f>
        <v>-2.2562124087022859</v>
      </c>
      <c r="DD280" s="12">
        <f t="shared" si="1065"/>
        <v>112.32614075547224</v>
      </c>
      <c r="DE280" s="12">
        <f t="shared" si="1039"/>
        <v>120.0493057726587</v>
      </c>
      <c r="DF280" s="12">
        <f t="shared" si="1066"/>
        <v>109.97160266110539</v>
      </c>
      <c r="DH280" s="12">
        <f t="shared" si="1067"/>
        <v>20.178801520887546</v>
      </c>
      <c r="DI280" s="12">
        <f t="shared" si="1068"/>
        <v>43.875154541243653</v>
      </c>
      <c r="DJ280" s="12">
        <f>(CD280-$DD280)/$DD280*100</f>
        <v>-72.384581072840646</v>
      </c>
      <c r="DL280" s="12">
        <f t="shared" si="1070"/>
        <v>-62.214054955231965</v>
      </c>
      <c r="DM280" s="12">
        <f t="shared" si="1071"/>
        <v>31.338181396201453</v>
      </c>
      <c r="DN280" s="12">
        <f t="shared" si="1075"/>
        <v>-37.947473355613219</v>
      </c>
      <c r="DP280" s="12">
        <f t="shared" si="1072"/>
        <v>17.189862380159386</v>
      </c>
      <c r="DQ280" s="12">
        <f t="shared" si="1073"/>
        <v>-8.7481465287069788</v>
      </c>
      <c r="DR280" s="12">
        <f t="shared" si="1074"/>
        <v>-0.12264818654019607</v>
      </c>
    </row>
    <row r="281" spans="1:122" ht="15.75" x14ac:dyDescent="0.25">
      <c r="A281" s="21"/>
    </row>
    <row r="282" spans="1:122" ht="15.75" x14ac:dyDescent="0.25">
      <c r="A282" s="21" t="str">
        <f>'data convert'!A282</f>
        <v>Belagavi</v>
      </c>
      <c r="BX282" s="72" t="s">
        <v>40</v>
      </c>
      <c r="BY282" s="72"/>
      <c r="BZ282" s="72"/>
      <c r="CB282" s="71" t="s">
        <v>3</v>
      </c>
      <c r="CC282" s="71"/>
      <c r="CD282" s="71"/>
      <c r="CF282" s="71" t="s">
        <v>7</v>
      </c>
      <c r="CG282" s="71"/>
      <c r="CH282" s="71"/>
      <c r="CJ282" s="71" t="s">
        <v>4</v>
      </c>
      <c r="CK282" s="71"/>
      <c r="CL282" s="71"/>
      <c r="CN282" s="2"/>
      <c r="CO282" s="2"/>
      <c r="CP282" s="2"/>
      <c r="CR282" s="71" t="s">
        <v>3</v>
      </c>
      <c r="CS282" s="71"/>
      <c r="CT282" s="71"/>
      <c r="CV282" s="71" t="s">
        <v>7</v>
      </c>
      <c r="CW282" s="71"/>
      <c r="CX282" s="71"/>
      <c r="CZ282" s="71" t="s">
        <v>4</v>
      </c>
      <c r="DA282" s="71"/>
      <c r="DB282" s="71"/>
      <c r="DD282" s="2"/>
      <c r="DE282" s="2" t="s">
        <v>43</v>
      </c>
      <c r="DF282" s="2"/>
      <c r="DH282" s="71" t="s">
        <v>3</v>
      </c>
      <c r="DI282" s="71"/>
      <c r="DJ282" s="71"/>
      <c r="DL282" s="71" t="s">
        <v>7</v>
      </c>
      <c r="DM282" s="71"/>
      <c r="DN282" s="71"/>
      <c r="DP282" s="71" t="s">
        <v>4</v>
      </c>
      <c r="DQ282" s="71"/>
      <c r="DR282" s="71"/>
    </row>
    <row r="283" spans="1:122" ht="15.75" x14ac:dyDescent="0.25">
      <c r="A283" s="21" t="str">
        <f>'data convert'!A283</f>
        <v xml:space="preserve">Year </v>
      </c>
      <c r="B283" s="8">
        <v>1951</v>
      </c>
      <c r="C283" s="8">
        <v>1952</v>
      </c>
      <c r="D283" s="8">
        <v>1953</v>
      </c>
      <c r="E283" s="8">
        <v>1954</v>
      </c>
      <c r="F283" s="8">
        <v>1955</v>
      </c>
      <c r="G283" s="8">
        <v>1956</v>
      </c>
      <c r="H283" s="8">
        <v>1957</v>
      </c>
      <c r="I283" s="8">
        <v>1958</v>
      </c>
      <c r="J283" s="8">
        <v>1959</v>
      </c>
      <c r="K283" s="8">
        <v>1960</v>
      </c>
      <c r="L283" s="8">
        <v>1961</v>
      </c>
      <c r="M283" s="8">
        <v>1962</v>
      </c>
      <c r="N283" s="8">
        <v>1963</v>
      </c>
      <c r="O283" s="8">
        <v>1964</v>
      </c>
      <c r="P283" s="8">
        <v>1965</v>
      </c>
      <c r="Q283" s="8">
        <v>1966</v>
      </c>
      <c r="R283" s="8">
        <v>1967</v>
      </c>
      <c r="S283" s="8">
        <v>1968</v>
      </c>
      <c r="T283" s="8">
        <v>1969</v>
      </c>
      <c r="U283" s="8">
        <v>1970</v>
      </c>
      <c r="V283" s="8">
        <v>1971</v>
      </c>
      <c r="W283" s="8">
        <v>1972</v>
      </c>
      <c r="X283" s="8">
        <v>1973</v>
      </c>
      <c r="Y283" s="8">
        <v>1974</v>
      </c>
      <c r="Z283" s="8">
        <v>1975</v>
      </c>
      <c r="AA283" s="8">
        <v>1976</v>
      </c>
      <c r="AB283" s="8">
        <v>1977</v>
      </c>
      <c r="AC283" s="8">
        <v>1978</v>
      </c>
      <c r="AD283" s="8">
        <v>1979</v>
      </c>
      <c r="AE283" s="8">
        <v>1980</v>
      </c>
      <c r="AF283" s="8">
        <v>1981</v>
      </c>
      <c r="AG283" s="8">
        <v>1982</v>
      </c>
      <c r="AH283" s="8">
        <v>1983</v>
      </c>
      <c r="AI283" s="8">
        <v>1984</v>
      </c>
      <c r="AJ283" s="8">
        <v>1985</v>
      </c>
      <c r="AK283" s="8">
        <v>1986</v>
      </c>
      <c r="AL283" s="8">
        <v>1987</v>
      </c>
      <c r="AM283" s="8">
        <v>1988</v>
      </c>
      <c r="AN283" s="8">
        <v>1989</v>
      </c>
      <c r="AO283" s="8">
        <v>1990</v>
      </c>
      <c r="AP283" s="8">
        <v>1991</v>
      </c>
      <c r="AQ283" s="8">
        <v>1992</v>
      </c>
      <c r="AR283" s="8">
        <v>1993</v>
      </c>
      <c r="AS283" s="8">
        <v>1994</v>
      </c>
      <c r="AT283" s="8">
        <v>1995</v>
      </c>
      <c r="AU283" s="8">
        <v>1996</v>
      </c>
      <c r="AV283" s="8">
        <v>1997</v>
      </c>
      <c r="AW283" s="8">
        <v>1998</v>
      </c>
      <c r="AX283" s="8">
        <v>1999</v>
      </c>
      <c r="AY283" s="8">
        <v>2000</v>
      </c>
      <c r="AZ283" s="8">
        <v>2001</v>
      </c>
      <c r="BA283" s="8">
        <v>2002</v>
      </c>
      <c r="BB283" s="8">
        <v>2003</v>
      </c>
      <c r="BC283" s="8">
        <v>2004</v>
      </c>
      <c r="BD283" s="8">
        <v>2005</v>
      </c>
      <c r="BE283" s="8">
        <v>2006</v>
      </c>
      <c r="BF283" s="8">
        <v>2007</v>
      </c>
      <c r="BG283" s="8">
        <v>2008</v>
      </c>
      <c r="BH283" s="8">
        <v>2009</v>
      </c>
      <c r="BI283" s="8">
        <v>2010</v>
      </c>
      <c r="BJ283" s="8">
        <v>2011</v>
      </c>
      <c r="BK283" s="8">
        <v>2012</v>
      </c>
      <c r="BL283" s="9">
        <v>2013</v>
      </c>
      <c r="BM283" s="9">
        <v>2014</v>
      </c>
      <c r="BN283">
        <v>2015</v>
      </c>
      <c r="BO283">
        <v>2016</v>
      </c>
      <c r="BP283" s="9">
        <v>2017</v>
      </c>
      <c r="BQ283">
        <v>2018</v>
      </c>
      <c r="BR283">
        <v>2019</v>
      </c>
      <c r="BS283" s="9">
        <v>2020</v>
      </c>
      <c r="BV283" s="15" t="s">
        <v>29</v>
      </c>
      <c r="BX283" s="16" t="s">
        <v>3</v>
      </c>
      <c r="BY283" s="16" t="s">
        <v>7</v>
      </c>
      <c r="BZ283" s="16" t="s">
        <v>4</v>
      </c>
      <c r="CB283" s="10" t="s">
        <v>30</v>
      </c>
      <c r="CC283" s="10" t="s">
        <v>31</v>
      </c>
      <c r="CD283" s="10" t="s">
        <v>32</v>
      </c>
      <c r="CF283" s="10" t="s">
        <v>33</v>
      </c>
      <c r="CG283" s="10" t="s">
        <v>34</v>
      </c>
      <c r="CH283" s="10" t="s">
        <v>35</v>
      </c>
      <c r="CJ283" s="10" t="s">
        <v>36</v>
      </c>
      <c r="CK283" s="10" t="s">
        <v>37</v>
      </c>
      <c r="CL283" s="10" t="s">
        <v>38</v>
      </c>
      <c r="CN283" s="11" t="s">
        <v>3</v>
      </c>
      <c r="CO283" s="11" t="s">
        <v>7</v>
      </c>
      <c r="CP283" s="11" t="s">
        <v>4</v>
      </c>
      <c r="CR283" t="s">
        <v>30</v>
      </c>
      <c r="CS283" t="s">
        <v>31</v>
      </c>
      <c r="CT283" t="s">
        <v>32</v>
      </c>
      <c r="CV283" t="s">
        <v>33</v>
      </c>
      <c r="CW283" t="s">
        <v>34</v>
      </c>
      <c r="CX283" t="s">
        <v>35</v>
      </c>
      <c r="CZ283" t="s">
        <v>36</v>
      </c>
      <c r="DA283" t="s">
        <v>37</v>
      </c>
      <c r="DB283" t="s">
        <v>38</v>
      </c>
      <c r="DD283" s="11" t="s">
        <v>3</v>
      </c>
      <c r="DE283" s="11" t="s">
        <v>7</v>
      </c>
      <c r="DF283" s="11" t="s">
        <v>4</v>
      </c>
      <c r="DH283" t="s">
        <v>30</v>
      </c>
      <c r="DI283" t="s">
        <v>31</v>
      </c>
      <c r="DJ283" t="s">
        <v>32</v>
      </c>
      <c r="DL283" t="s">
        <v>33</v>
      </c>
      <c r="DM283" t="s">
        <v>34</v>
      </c>
      <c r="DN283" t="s">
        <v>35</v>
      </c>
      <c r="DP283" t="s">
        <v>36</v>
      </c>
      <c r="DQ283" t="s">
        <v>37</v>
      </c>
      <c r="DR283" t="s">
        <v>38</v>
      </c>
    </row>
    <row r="284" spans="1:122" s="12" customFormat="1" ht="15.75" x14ac:dyDescent="0.25">
      <c r="A284" s="21" t="str">
        <f>'data convert'!A284</f>
        <v>Jan</v>
      </c>
      <c r="B284" s="12">
        <f>'data convert'!B284</f>
        <v>0</v>
      </c>
      <c r="C284" s="12">
        <f>'data convert'!C284</f>
        <v>0</v>
      </c>
      <c r="D284" s="12">
        <f>'data convert'!D284</f>
        <v>0</v>
      </c>
      <c r="E284" s="12">
        <f>'data convert'!E284</f>
        <v>0</v>
      </c>
      <c r="F284" s="12">
        <f>'data convert'!F284</f>
        <v>0</v>
      </c>
      <c r="G284" s="12">
        <f>'data convert'!G284</f>
        <v>0</v>
      </c>
      <c r="H284" s="12">
        <f>'data convert'!H284</f>
        <v>0</v>
      </c>
      <c r="I284" s="12">
        <f>'data convert'!I284</f>
        <v>0.41818181818181815</v>
      </c>
      <c r="J284" s="12">
        <f>'data convert'!J284</f>
        <v>0</v>
      </c>
      <c r="K284" s="12">
        <f>'data convert'!K284</f>
        <v>0</v>
      </c>
      <c r="L284" s="12">
        <f>'data convert'!L284</f>
        <v>0.25833333333333336</v>
      </c>
      <c r="M284" s="12">
        <f>'data convert'!M284</f>
        <v>0</v>
      </c>
      <c r="N284" s="12">
        <f>'data convert'!N284</f>
        <v>0</v>
      </c>
      <c r="O284" s="12">
        <f>'data convert'!O284</f>
        <v>0</v>
      </c>
      <c r="P284" s="12">
        <f>'data convert'!P284</f>
        <v>0</v>
      </c>
      <c r="Q284" s="12">
        <f>'data convert'!Q284</f>
        <v>6.2615384615384624</v>
      </c>
      <c r="R284" s="12">
        <f>'data convert'!R284</f>
        <v>2.6</v>
      </c>
      <c r="S284" s="12">
        <f>'data convert'!S284</f>
        <v>7.6470588235294124E-2</v>
      </c>
      <c r="T284" s="12">
        <f>'data convert'!T284</f>
        <v>0</v>
      </c>
      <c r="U284" s="12">
        <f>'data convert'!U284</f>
        <v>5.5555555555555552E-2</v>
      </c>
      <c r="V284" s="12">
        <f>'data convert'!V284</f>
        <v>0</v>
      </c>
      <c r="W284" s="12">
        <f>'data convert'!W284</f>
        <v>0</v>
      </c>
      <c r="X284" s="12">
        <f>'data convert'!X284</f>
        <v>0</v>
      </c>
      <c r="Y284" s="12">
        <f>'data convert'!Y284</f>
        <v>0</v>
      </c>
      <c r="Z284" s="12">
        <f>'data convert'!Z284</f>
        <v>2.1230769230769231</v>
      </c>
      <c r="AA284" s="12">
        <f>'data convert'!AA284</f>
        <v>0</v>
      </c>
      <c r="AB284" s="12">
        <f>'data convert'!AB284</f>
        <v>0</v>
      </c>
      <c r="AC284" s="12">
        <f>'data convert'!AC284</f>
        <v>0</v>
      </c>
      <c r="AD284" s="12">
        <f>'data convert'!AD284</f>
        <v>0.25</v>
      </c>
      <c r="AE284" s="12">
        <f>'data convert'!AE284</f>
        <v>0</v>
      </c>
      <c r="AF284" s="12">
        <f>'data convert'!AF284</f>
        <v>7.1459459459459449</v>
      </c>
      <c r="AG284" s="12">
        <f>'data convert'!AG284</f>
        <v>0</v>
      </c>
      <c r="AH284" s="12">
        <f>'data convert'!AH284</f>
        <v>0</v>
      </c>
      <c r="AI284" s="12">
        <f>'data convert'!AI284</f>
        <v>0.69166666666666665</v>
      </c>
      <c r="AJ284" s="12">
        <f>'data convert'!AJ284</f>
        <v>0.21666666666666667</v>
      </c>
      <c r="AK284" s="12">
        <f>'data convert'!AK284</f>
        <v>13.488571428571428</v>
      </c>
      <c r="AL284" s="12">
        <f>'data convert'!AL284</f>
        <v>0.19750000000000001</v>
      </c>
      <c r="AM284" s="12">
        <f>'data convert'!AM284</f>
        <v>0</v>
      </c>
      <c r="AN284" s="12">
        <f>'data convert'!AN284</f>
        <v>0</v>
      </c>
      <c r="AO284" s="12">
        <f>'data convert'!AO284</f>
        <v>0.68703703703703711</v>
      </c>
      <c r="AP284" s="12">
        <f>'data convert'!AP284</f>
        <v>0.02</v>
      </c>
      <c r="AQ284" s="12">
        <f>'data convert'!AQ284</f>
        <v>0</v>
      </c>
      <c r="AR284" s="12">
        <f>'data convert'!AR284</f>
        <v>0</v>
      </c>
      <c r="AS284" s="12">
        <f>'data convert'!AS284</f>
        <v>0.92830188679245307</v>
      </c>
      <c r="AT284" s="12">
        <f>'data convert'!AT284</f>
        <v>10.59375</v>
      </c>
      <c r="AU284" s="12">
        <f>'data convert'!AU284</f>
        <v>0</v>
      </c>
      <c r="AV284" s="12">
        <f>'data convert'!AV284</f>
        <v>2</v>
      </c>
      <c r="AW284" s="12">
        <f>'data convert'!AW284</f>
        <v>0</v>
      </c>
      <c r="AX284" s="12">
        <f>'data convert'!AX284</f>
        <v>0</v>
      </c>
      <c r="AY284" s="12">
        <f>'data convert'!AY284</f>
        <v>0</v>
      </c>
      <c r="AZ284" s="12">
        <f>'data convert'!AZ284</f>
        <v>2.9729729729729731E-2</v>
      </c>
      <c r="BA284" s="12">
        <f>'data convert'!BA284</f>
        <v>3.4972972972972975</v>
      </c>
      <c r="BB284" s="12">
        <f>'data convert'!BB284</f>
        <v>0</v>
      </c>
      <c r="BC284" s="12">
        <f>'data convert'!BC284</f>
        <v>0</v>
      </c>
      <c r="BD284" s="12">
        <f>'data convert'!BD284</f>
        <v>6.7486486486486488</v>
      </c>
      <c r="BE284" s="12">
        <f>'data convert'!BE284</f>
        <v>0</v>
      </c>
      <c r="BF284" s="12">
        <f>'data convert'!BF284</f>
        <v>0</v>
      </c>
      <c r="BG284" s="12">
        <f>'data convert'!BG284</f>
        <v>0</v>
      </c>
      <c r="BH284" s="12">
        <f>'data convert'!BH284</f>
        <v>0</v>
      </c>
      <c r="BI284" s="12">
        <f>'data convert'!BI284</f>
        <v>8.9</v>
      </c>
      <c r="BJ284" s="12">
        <f>'data convert'!BJ284</f>
        <v>0</v>
      </c>
      <c r="BK284" s="12">
        <f>'data convert'!BK284</f>
        <v>0</v>
      </c>
      <c r="BL284" s="12">
        <f>'data convert'!BL284</f>
        <v>0.2</v>
      </c>
      <c r="BM284" s="12">
        <f>'data convert'!BM284</f>
        <v>0</v>
      </c>
      <c r="BN284" s="12">
        <f>'data convert'!BN284</f>
        <v>2</v>
      </c>
      <c r="BO284" s="12">
        <f>'data convert'!BO284</f>
        <v>0.30000000000000004</v>
      </c>
      <c r="BP284" s="12">
        <f>'data convert'!BP284</f>
        <v>0</v>
      </c>
      <c r="BQ284" s="12">
        <f>'data convert'!BQ284</f>
        <v>0</v>
      </c>
      <c r="BR284" s="12">
        <f>'data convert'!BR284</f>
        <v>0.08</v>
      </c>
      <c r="BS284" s="12">
        <f>'data convert'!BS284</f>
        <v>1.01</v>
      </c>
      <c r="BV284" s="14">
        <f>AVERAGE(B284:BS284)</f>
        <v>1.011118171246818</v>
      </c>
      <c r="BX284" s="12">
        <f>AVERAGE(I284,Q284,X284,AC284,AE284,AH284,AL284,AM284,AQ284,AT284,AW284,BB284,BF284,BI284,BN284,BO284)</f>
        <v>1.7919356424825177</v>
      </c>
      <c r="BY284" s="12">
        <f>AVERAGE(B284,F284,G284,M284,V284,Y284,AA284,AN284,AX284,AY284,BG284,BJ284,BK284,BP284,BS284)</f>
        <v>6.7333333333333328E-2</v>
      </c>
      <c r="BZ284" s="12">
        <f>AVERAGE(C284,D284,E284,H284,K284,L284,N284,O284,P284,R284,S284,T284,U284,W284,Z284,AB284,AD284,AF284,AG284,AI284,AJ284,AK284,AO284,AP284,AR284,AS284,AU284,AV284,AZ284,BA284,BC284,BD284,BE284,BH284,BL284,BM284,BQ284,BR284)</f>
        <v>1.0815079396725522</v>
      </c>
      <c r="CA284" s="13"/>
      <c r="CB284" s="12">
        <f>AVERAGE(I284,X284,AE284,AH284,AQ284,AT284,AW284,BF284,BI284,BO284)</f>
        <v>2.0211931818181821</v>
      </c>
      <c r="CC284" s="12">
        <f>AVERAGE(AC284,AL284)</f>
        <v>9.8750000000000004E-2</v>
      </c>
      <c r="CD284" s="12">
        <f>AVERAGE(Q284,AM284,BB284,BN284)</f>
        <v>2.0653846153846156</v>
      </c>
      <c r="CF284" s="12">
        <f>AVERAGE(F284,AN284)</f>
        <v>0</v>
      </c>
      <c r="CG284" s="12">
        <f>AVERAGE(G284,M284,V284,Y284,AX284,BG284,BJ284,BP284,BS284)</f>
        <v>0.11222222222222222</v>
      </c>
      <c r="CH284" s="12">
        <f>AVERAGE(AA284,AY284,BK284)</f>
        <v>0</v>
      </c>
      <c r="CJ284" s="12">
        <f>AVERAGE(C284,L284,O284,R284,AB284,AK284,AZ284,BC284,BL284,BR284)</f>
        <v>1.6656634491634488</v>
      </c>
      <c r="CK284" s="12">
        <f>AVERAGE(D284,J284,P284,S284,AF284,AI284,AO284,AR284,AU284,BA284,BD284,BM284)</f>
        <v>1.5705888486525741</v>
      </c>
      <c r="CL284" s="12">
        <f>AVERAGE(E284,H284,K284,N284,T284,W284,Z284,AD284,AG284,AJ284,AP284,AS284,AV284,BE284,BH284,BQ284)</f>
        <v>0.34612784228350268</v>
      </c>
      <c r="CM284" s="13"/>
      <c r="CN284" s="12">
        <f>(BX284-$BV284)/$BV284*100</f>
        <v>77.223166731626165</v>
      </c>
      <c r="CO284" s="12">
        <f>(BY284-$BV284)/$BV284*100</f>
        <v>-93.340705839525754</v>
      </c>
      <c r="CP284" s="12">
        <f>(BZ284-$BV284)/$BV284*100</f>
        <v>6.9615768391281101</v>
      </c>
      <c r="CR284" s="12">
        <f>(CB284-$BV284)/$BV284*100</f>
        <v>99.896830983250197</v>
      </c>
      <c r="CS284" s="12">
        <f>(CC284-$BV284)/$BV284*100</f>
        <v>-90.233584678017351</v>
      </c>
      <c r="CT284" s="12">
        <f>(CD284-$BV284)/$BV284*100</f>
        <v>104.26738180738786</v>
      </c>
      <c r="CV284" s="12">
        <f>(CF284-$BV284)/$BV284*100</f>
        <v>-100</v>
      </c>
      <c r="CW284" s="12">
        <f>(CG284-$BV284)/$BV284*100</f>
        <v>-88.901176399209589</v>
      </c>
      <c r="CX284" s="12">
        <f>(CH284-$BV284)/$BV284*100</f>
        <v>-100</v>
      </c>
      <c r="CZ284" s="12">
        <f>(CJ284-$BV284)/$BV284*100</f>
        <v>64.734795252418976</v>
      </c>
      <c r="DA284" s="12">
        <f>(CK284-$BV284)/$BV284*100</f>
        <v>55.331878440664184</v>
      </c>
      <c r="DB284" s="12">
        <f>(CL284-$BV284)/$BV284*100</f>
        <v>-65.767815065899811</v>
      </c>
      <c r="DC284" s="13"/>
      <c r="DD284" s="12">
        <f>BX284</f>
        <v>1.7919356424825177</v>
      </c>
      <c r="DE284" s="12">
        <f t="shared" ref="DE284:DE300" si="1119">BY284</f>
        <v>6.7333333333333328E-2</v>
      </c>
      <c r="DF284" s="12">
        <f>BZ284</f>
        <v>1.0815079396725522</v>
      </c>
      <c r="DH284" s="12">
        <f>(CB284-$DD284)/$DD284*100</f>
        <v>12.79384894750209</v>
      </c>
      <c r="DI284" s="12">
        <f>(CC284-$DD284)/$DD284*100</f>
        <v>-94.489199407675514</v>
      </c>
      <c r="DJ284" s="12">
        <f>(CD284-$DD284)/$DD284*100</f>
        <v>15.259977335082542</v>
      </c>
      <c r="DL284" s="12">
        <f>(CF284-$DE284)/$DE284*100</f>
        <v>-100</v>
      </c>
      <c r="DM284" s="12">
        <f>(CG284-$DE284)/$DE284*100</f>
        <v>66.666666666666686</v>
      </c>
      <c r="DN284" s="12">
        <f>(CH284-$DE284)/$DE284*100</f>
        <v>-100</v>
      </c>
      <c r="DP284" s="12">
        <f>(CJ284-$DF284)/$DF284*100</f>
        <v>54.01305788543366</v>
      </c>
      <c r="DQ284" s="12">
        <f>(CK284-$DF284)/$DF284*100</f>
        <v>45.222128385677941</v>
      </c>
      <c r="DR284" s="12">
        <f>(CL284-$DF284)/$DF284*100</f>
        <v>-67.99581125698441</v>
      </c>
    </row>
    <row r="285" spans="1:122" s="12" customFormat="1" ht="15.75" x14ac:dyDescent="0.25">
      <c r="A285" s="21" t="str">
        <f>'data convert'!A285</f>
        <v>Feb</v>
      </c>
      <c r="B285" s="12">
        <f>'data convert'!B285</f>
        <v>0</v>
      </c>
      <c r="C285" s="12">
        <f>'data convert'!C285</f>
        <v>6.4</v>
      </c>
      <c r="D285" s="12">
        <f>'data convert'!D285</f>
        <v>0</v>
      </c>
      <c r="E285" s="12">
        <f>'data convert'!E285</f>
        <v>0</v>
      </c>
      <c r="F285" s="12">
        <f>'data convert'!F285</f>
        <v>0</v>
      </c>
      <c r="G285" s="12">
        <f>'data convert'!G285</f>
        <v>0</v>
      </c>
      <c r="H285" s="12">
        <f>'data convert'!H285</f>
        <v>0</v>
      </c>
      <c r="I285" s="12">
        <f>'data convert'!I285</f>
        <v>0</v>
      </c>
      <c r="J285" s="12">
        <f>'data convert'!J285</f>
        <v>0</v>
      </c>
      <c r="K285" s="12">
        <f>'data convert'!K285</f>
        <v>0</v>
      </c>
      <c r="L285" s="12">
        <f>'data convert'!L285</f>
        <v>0</v>
      </c>
      <c r="M285" s="12">
        <f>'data convert'!M285</f>
        <v>4.4312500000000004</v>
      </c>
      <c r="N285" s="12">
        <f>'data convert'!N285</f>
        <v>0</v>
      </c>
      <c r="O285" s="12">
        <f>'data convert'!O285</f>
        <v>0</v>
      </c>
      <c r="P285" s="12">
        <f>'data convert'!P285</f>
        <v>0</v>
      </c>
      <c r="Q285" s="12">
        <f>'data convert'!Q285</f>
        <v>0</v>
      </c>
      <c r="R285" s="12">
        <f>'data convert'!R285</f>
        <v>0</v>
      </c>
      <c r="S285" s="12">
        <f>'data convert'!S285</f>
        <v>12.394117647058822</v>
      </c>
      <c r="T285" s="12">
        <f>'data convert'!T285</f>
        <v>0</v>
      </c>
      <c r="U285" s="12">
        <f>'data convert'!U285</f>
        <v>0</v>
      </c>
      <c r="V285" s="12">
        <f>'data convert'!V285</f>
        <v>7.6190476190476197E-2</v>
      </c>
      <c r="W285" s="12">
        <f>'data convert'!W285</f>
        <v>5.3631578947368421</v>
      </c>
      <c r="X285" s="12">
        <f>'data convert'!X285</f>
        <v>0</v>
      </c>
      <c r="Y285" s="12">
        <f>'data convert'!Y285</f>
        <v>0</v>
      </c>
      <c r="Z285" s="12">
        <f>'data convert'!Z285</f>
        <v>0.31153846153846154</v>
      </c>
      <c r="AA285" s="12">
        <f>'data convert'!AA285</f>
        <v>0</v>
      </c>
      <c r="AB285" s="12">
        <f>'data convert'!AB285</f>
        <v>0.192</v>
      </c>
      <c r="AC285" s="12">
        <f>'data convert'!AC285</f>
        <v>5.8159999999999998</v>
      </c>
      <c r="AD285" s="12">
        <f>'data convert'!AD285</f>
        <v>3.5281250000000002</v>
      </c>
      <c r="AE285" s="12">
        <f>'data convert'!AE285</f>
        <v>0</v>
      </c>
      <c r="AF285" s="12">
        <f>'data convert'!AF285</f>
        <v>0</v>
      </c>
      <c r="AG285" s="12">
        <f>'data convert'!AG285</f>
        <v>0</v>
      </c>
      <c r="AH285" s="12">
        <f>'data convert'!AH285</f>
        <v>0.32432432432432434</v>
      </c>
      <c r="AI285" s="12">
        <f>'data convert'!AI285</f>
        <v>3.2972222222222221</v>
      </c>
      <c r="AJ285" s="12">
        <f>'data convert'!AJ285</f>
        <v>0.12222222222222223</v>
      </c>
      <c r="AK285" s="12">
        <f>'data convert'!AK285</f>
        <v>6.3028571428571425</v>
      </c>
      <c r="AL285" s="12">
        <f>'data convert'!AL285</f>
        <v>0</v>
      </c>
      <c r="AM285" s="12">
        <f>'data convert'!AM285</f>
        <v>0.9688888888888888</v>
      </c>
      <c r="AN285" s="12">
        <f>'data convert'!AN285</f>
        <v>0</v>
      </c>
      <c r="AO285" s="12">
        <f>'data convert'!AO285</f>
        <v>0</v>
      </c>
      <c r="AP285" s="12">
        <f>'data convert'!AP285</f>
        <v>0</v>
      </c>
      <c r="AQ285" s="12">
        <f>'data convert'!AQ285</f>
        <v>9.6296296296296297E-2</v>
      </c>
      <c r="AR285" s="12">
        <f>'data convert'!AR285</f>
        <v>0</v>
      </c>
      <c r="AS285" s="12">
        <f>'data convert'!AS285</f>
        <v>0.99245283018867925</v>
      </c>
      <c r="AT285" s="12">
        <f>'data convert'!AT285</f>
        <v>8.7499999999999994E-2</v>
      </c>
      <c r="AU285" s="12">
        <f>'data convert'!AU285</f>
        <v>0</v>
      </c>
      <c r="AV285" s="12">
        <f>'data convert'!AV285</f>
        <v>0</v>
      </c>
      <c r="AW285" s="12">
        <f>'data convert'!AW285</f>
        <v>0</v>
      </c>
      <c r="AX285" s="12">
        <f>'data convert'!AX285</f>
        <v>1.8243243243243248</v>
      </c>
      <c r="AY285" s="12">
        <f>'data convert'!AY285</f>
        <v>2.7675675675675677</v>
      </c>
      <c r="AZ285" s="12">
        <f>'data convert'!AZ285</f>
        <v>0.25945945945945947</v>
      </c>
      <c r="BA285" s="12">
        <f>'data convert'!BA285</f>
        <v>9.0972972972972972</v>
      </c>
      <c r="BB285" s="12">
        <f>'data convert'!BB285</f>
        <v>0</v>
      </c>
      <c r="BC285" s="12">
        <f>'data convert'!BC285</f>
        <v>0</v>
      </c>
      <c r="BD285" s="12">
        <f>'data convert'!BD285</f>
        <v>1.2594594594594593</v>
      </c>
      <c r="BE285" s="12">
        <f>'data convert'!BE285</f>
        <v>0</v>
      </c>
      <c r="BF285" s="12">
        <f>'data convert'!BF285</f>
        <v>0</v>
      </c>
      <c r="BG285" s="12">
        <f>'data convert'!BG285</f>
        <v>2.6</v>
      </c>
      <c r="BH285" s="12">
        <f>'data convert'!BH285</f>
        <v>0</v>
      </c>
      <c r="BI285" s="12">
        <f>'data convert'!BI285</f>
        <v>0.7</v>
      </c>
      <c r="BJ285" s="12">
        <f>'data convert'!BJ285</f>
        <v>4.4000000000000004</v>
      </c>
      <c r="BK285" s="12">
        <f>'data convert'!BK285</f>
        <v>0</v>
      </c>
      <c r="BL285" s="12">
        <f>'data convert'!BL285</f>
        <v>4.0999999999999996</v>
      </c>
      <c r="BM285" s="12">
        <f>'data convert'!BM285</f>
        <v>4.3</v>
      </c>
      <c r="BN285" s="12">
        <f>'data convert'!BN285</f>
        <v>0</v>
      </c>
      <c r="BO285" s="12">
        <f>'data convert'!BO285</f>
        <v>0.71</v>
      </c>
      <c r="BP285" s="12">
        <f>'data convert'!BP285</f>
        <v>0</v>
      </c>
      <c r="BQ285" s="12">
        <f>'data convert'!BQ285</f>
        <v>1.41</v>
      </c>
      <c r="BR285" s="12">
        <f>'data convert'!BR285</f>
        <v>0.01</v>
      </c>
      <c r="BS285" s="12">
        <f>'data convert'!BS285</f>
        <v>0</v>
      </c>
      <c r="BV285" s="14">
        <f t="shared" ref="BV285:BV295" si="1120">AVERAGE(B285:BS285)</f>
        <v>1.2020321644947498</v>
      </c>
      <c r="BX285" s="12">
        <f t="shared" ref="BX285:BX295" si="1121">AVERAGE(I285,Q285,X285,AC285,AE285,AH285,AL285,AM285,AQ285,AT285,AW285,BB285,BF285,BI285,BN285,BO285)</f>
        <v>0.54393809434434437</v>
      </c>
      <c r="BY285" s="12">
        <f t="shared" ref="BY285:BY295" si="1122">AVERAGE(B285,F285,G285,M285,V285,Y285,AA285,AN285,AX285,AY285,BG285,BJ285,BK285,BP285,BS285)</f>
        <v>1.0732888245388246</v>
      </c>
      <c r="BZ285" s="12">
        <f t="shared" ref="BZ285:BZ295" si="1123">AVERAGE(C285,D285,E285,H285,K285,L285,N285,O285,P285,R285,S285,T285,U285,W285,Z285,AB285,AD285,AF285,AG285,AI285,AJ285,AK285,AO285,AP285,AR285,AS285,AU285,AV285,AZ285,BA285,BC285,BD285,BE285,BH285,BL285,BM285,BQ285,BR285)</f>
        <v>1.5615765693958052</v>
      </c>
      <c r="CA285" s="13"/>
      <c r="CB285" s="12">
        <f t="shared" ref="CB285:CB295" si="1124">AVERAGE(I285,X285,AE285,AH285,AQ285,AT285,AW285,BF285,BI285,BO285)</f>
        <v>0.19181206206206208</v>
      </c>
      <c r="CC285" s="12">
        <f t="shared" ref="CC285:CC295" si="1125">AVERAGE(AC285,AL285)</f>
        <v>2.9079999999999999</v>
      </c>
      <c r="CD285" s="12">
        <f t="shared" ref="CD285:CD295" si="1126">AVERAGE(Q285,AM285,BB285,BN285)</f>
        <v>0.2422222222222222</v>
      </c>
      <c r="CF285" s="12">
        <f t="shared" ref="CF285:CF295" si="1127">AVERAGE(F285,AN285)</f>
        <v>0</v>
      </c>
      <c r="CG285" s="12">
        <f t="shared" ref="CG285:CG295" si="1128">AVERAGE(G285,M285,V285,Y285,AX285,BG285,BJ285,BP285,BS285)</f>
        <v>1.4813072000572001</v>
      </c>
      <c r="CH285" s="12">
        <f t="shared" ref="CH285:CH295" si="1129">AVERAGE(AA285,AY285,BK285)</f>
        <v>0.92252252252252254</v>
      </c>
      <c r="CJ285" s="12">
        <f t="shared" ref="CJ285:CJ295" si="1130">AVERAGE(C285,L285,O285,R285,AB285,AK285,AZ285,BC285,BL285,BR285)</f>
        <v>1.7264316602316601</v>
      </c>
      <c r="CK285" s="12">
        <f t="shared" ref="CK285:CK295" si="1131">AVERAGE(D285,J285,P285,S285,AF285,AI285,AO285,AR285,AU285,BA285,BD285,BM285)</f>
        <v>2.5290080521698166</v>
      </c>
      <c r="CL285" s="12">
        <f t="shared" ref="CL285:CL295" si="1132">AVERAGE(E285,H285,K285,N285,T285,W285,Z285,AD285,AG285,AJ285,AP285,AS285,AV285,BE285,BH285,BQ285)</f>
        <v>0.73296852554288783</v>
      </c>
      <c r="CM285" s="13"/>
      <c r="CN285" s="12">
        <f t="shared" ref="CN285:CN295" si="1133">(BX285-$BV285)/$BV285*100</f>
        <v>-54.748457619436678</v>
      </c>
      <c r="CO285" s="12">
        <f t="shared" ref="CO285:CO296" si="1134">(BY285-$BV285)/$BV285*100</f>
        <v>-10.710473792524507</v>
      </c>
      <c r="CP285" s="12">
        <f t="shared" ref="CP285:CP300" si="1135">(BZ285-$BV285)/$BV285*100</f>
        <v>29.911379705232992</v>
      </c>
      <c r="CR285" s="12">
        <f t="shared" ref="CR285:CR295" si="1136">(CB285-$BV285)/$BV285*100</f>
        <v>-84.04268473608721</v>
      </c>
      <c r="CS285" s="12">
        <f t="shared" ref="CS285:CS296" si="1137">(CC285-$BV285)/$BV285*100</f>
        <v>141.92364280221398</v>
      </c>
      <c r="CT285" s="12">
        <f t="shared" ref="CT285:CT300" si="1138">(CD285-$BV285)/$BV285*100</f>
        <v>-79.848940038635703</v>
      </c>
      <c r="CV285" s="12">
        <f t="shared" ref="CV285:CV295" si="1139">(CF285-$BV285)/$BV285*100</f>
        <v>-100</v>
      </c>
      <c r="CW285" s="12">
        <f t="shared" ref="CW285:CW296" si="1140">(CG285-$BV285)/$BV285*100</f>
        <v>23.233574259623737</v>
      </c>
      <c r="CX285" s="12">
        <f t="shared" ref="CX285:CX300" si="1141">(CH285-$BV285)/$BV285*100</f>
        <v>-23.253091741493755</v>
      </c>
      <c r="CZ285" s="12">
        <f t="shared" ref="CZ285:CZ295" si="1142">(CJ285-$BV285)/$BV285*100</f>
        <v>43.626078504923463</v>
      </c>
      <c r="DA285" s="12">
        <f t="shared" ref="DA285:DA296" si="1143">(CK285-$BV285)/$BV285*100</f>
        <v>110.39437436624955</v>
      </c>
      <c r="DB285" s="12">
        <f t="shared" ref="DB285:DB299" si="1144">(CL285-$BV285)/$BV285*100</f>
        <v>-39.022553040335943</v>
      </c>
      <c r="DC285" s="13"/>
      <c r="DD285" s="12">
        <f t="shared" ref="DD285:DD300" si="1145">BX285</f>
        <v>0.54393809434434437</v>
      </c>
      <c r="DE285" s="12">
        <f t="shared" si="1119"/>
        <v>1.0732888245388246</v>
      </c>
      <c r="DF285" s="12">
        <f t="shared" ref="DF285:DF300" si="1146">BZ285</f>
        <v>1.5615765693958052</v>
      </c>
      <c r="DH285" s="12">
        <f t="shared" ref="DH285:DH300" si="1147">(CB285-$DD285)/$DD285*100</f>
        <v>-64.736416872352038</v>
      </c>
      <c r="DI285" s="12">
        <f t="shared" ref="DI285:DI300" si="1148">(CC285-$DD285)/$DD285*100</f>
        <v>434.61966172920177</v>
      </c>
      <c r="DJ285" s="12">
        <f t="shared" ref="DJ285:DJ299" si="1149">(CD285-$DD285)/$DD285*100</f>
        <v>-55.468788683720781</v>
      </c>
      <c r="DL285" s="12">
        <f t="shared" ref="DL285:DL300" si="1150">(CF285-$DE285)/$DE285*100</f>
        <v>-100</v>
      </c>
      <c r="DM285" s="12">
        <f t="shared" ref="DM285:DM300" si="1151">(CG285-$DE285)/$DE285*100</f>
        <v>38.015710793755318</v>
      </c>
      <c r="DN285" s="12">
        <f>(CH285-$DE285)/$DE285*100</f>
        <v>-14.047132381265962</v>
      </c>
      <c r="DP285" s="12">
        <f t="shared" ref="DP285:DP300" si="1152">(CJ285-$DF285)/$DF285*100</f>
        <v>10.556964933179001</v>
      </c>
      <c r="DQ285" s="12">
        <f t="shared" ref="DQ285:DQ300" si="1153">(CK285-$DF285)/$DF285*100</f>
        <v>61.952228391101151</v>
      </c>
      <c r="DR285" s="12">
        <f t="shared" ref="DR285:DR300" si="1154">(CL285-$DF285)/$DF285*100</f>
        <v>-53.062274376562712</v>
      </c>
    </row>
    <row r="286" spans="1:122" s="12" customFormat="1" ht="15.75" x14ac:dyDescent="0.25">
      <c r="A286" s="21" t="str">
        <f>'data convert'!A286</f>
        <v>Mar</v>
      </c>
      <c r="B286" s="12">
        <f>'data convert'!B286</f>
        <v>8.3555555555555543</v>
      </c>
      <c r="C286" s="12">
        <f>'data convert'!C286</f>
        <v>0</v>
      </c>
      <c r="D286" s="12">
        <f>'data convert'!D286</f>
        <v>0</v>
      </c>
      <c r="E286" s="12">
        <f>'data convert'!E286</f>
        <v>2.3857142857142857</v>
      </c>
      <c r="F286" s="12">
        <f>'data convert'!F286</f>
        <v>7.7111111111111121</v>
      </c>
      <c r="G286" s="12">
        <f>'data convert'!G286</f>
        <v>1.56</v>
      </c>
      <c r="H286" s="12">
        <f>'data convert'!H286</f>
        <v>8.8416666666666668</v>
      </c>
      <c r="I286" s="12">
        <f>'data convert'!I286</f>
        <v>4.9818181818181815</v>
      </c>
      <c r="J286" s="12">
        <f>'data convert'!J286</f>
        <v>0</v>
      </c>
      <c r="K286" s="12">
        <f>'data convert'!K286</f>
        <v>20.308333333333334</v>
      </c>
      <c r="L286" s="12">
        <f>'data convert'!L286</f>
        <v>5.7333333333333334</v>
      </c>
      <c r="M286" s="12">
        <f>'data convert'!M286</f>
        <v>0.55625000000000002</v>
      </c>
      <c r="N286" s="12">
        <f>'data convert'!N286</f>
        <v>10.59375</v>
      </c>
      <c r="O286" s="12">
        <f>'data convert'!O286</f>
        <v>0.46470588235294119</v>
      </c>
      <c r="P286" s="12">
        <f>'data convert'!P286</f>
        <v>0</v>
      </c>
      <c r="Q286" s="12">
        <f>'data convert'!Q286</f>
        <v>0</v>
      </c>
      <c r="R286" s="12">
        <f>'data convert'!R286</f>
        <v>0</v>
      </c>
      <c r="S286" s="12">
        <f>'data convert'!S286</f>
        <v>2.5823529411764707</v>
      </c>
      <c r="T286" s="12">
        <f>'data convert'!T286</f>
        <v>0.28333333333333333</v>
      </c>
      <c r="U286" s="12">
        <f>'data convert'!U286</f>
        <v>6.3166666666666664</v>
      </c>
      <c r="V286" s="12">
        <f>'data convert'!V286</f>
        <v>0.32380952380952382</v>
      </c>
      <c r="W286" s="12">
        <f>'data convert'!W286</f>
        <v>0</v>
      </c>
      <c r="X286" s="12">
        <f>'data convert'!X286</f>
        <v>0</v>
      </c>
      <c r="Y286" s="12">
        <f>'data convert'!Y286</f>
        <v>0.8</v>
      </c>
      <c r="Z286" s="12">
        <f>'data convert'!Z286</f>
        <v>10.680769230769231</v>
      </c>
      <c r="AA286" s="12">
        <f>'data convert'!AA286</f>
        <v>1.2846153846153849</v>
      </c>
      <c r="AB286" s="12">
        <f>'data convert'!AB286</f>
        <v>0.94400000000000006</v>
      </c>
      <c r="AC286" s="12">
        <f>'data convert'!AC286</f>
        <v>0.16</v>
      </c>
      <c r="AD286" s="12">
        <f>'data convert'!AD286</f>
        <v>4.4656250000000002</v>
      </c>
      <c r="AE286" s="12">
        <f>'data convert'!AE286</f>
        <v>0.28888888888888892</v>
      </c>
      <c r="AF286" s="12">
        <f>'data convert'!AF286</f>
        <v>5.2270270270270274</v>
      </c>
      <c r="AG286" s="12">
        <f>'data convert'!AG286</f>
        <v>8.6486486486486491E-2</v>
      </c>
      <c r="AH286" s="12">
        <f>'data convert'!AH286</f>
        <v>0</v>
      </c>
      <c r="AI286" s="12">
        <f>'data convert'!AI286</f>
        <v>3.9527777777777779</v>
      </c>
      <c r="AJ286" s="12">
        <f>'data convert'!AJ286</f>
        <v>9.5694444444444482</v>
      </c>
      <c r="AK286" s="12">
        <f>'data convert'!AK286</f>
        <v>1.1828571428571428</v>
      </c>
      <c r="AL286" s="12">
        <f>'data convert'!AL286</f>
        <v>2.5000000000000001E-3</v>
      </c>
      <c r="AM286" s="12">
        <f>'data convert'!AM286</f>
        <v>0.31555555555555553</v>
      </c>
      <c r="AN286" s="12">
        <f>'data convert'!AN286</f>
        <v>14.316981132075473</v>
      </c>
      <c r="AO286" s="12">
        <f>'data convert'!AO286</f>
        <v>1.7981481481481481</v>
      </c>
      <c r="AP286" s="12">
        <f>'data convert'!AP286</f>
        <v>2.4</v>
      </c>
      <c r="AQ286" s="12">
        <f>'data convert'!AQ286</f>
        <v>0</v>
      </c>
      <c r="AR286" s="12">
        <f>'data convert'!AR286</f>
        <v>2.1365384615384615</v>
      </c>
      <c r="AS286" s="12">
        <f>'data convert'!AS286</f>
        <v>0</v>
      </c>
      <c r="AT286" s="12">
        <f>'data convert'!AT286</f>
        <v>2.4854166666666666</v>
      </c>
      <c r="AU286" s="12">
        <f>'data convert'!AU286</f>
        <v>2</v>
      </c>
      <c r="AV286" s="12">
        <f>'data convert'!AV286</f>
        <v>16</v>
      </c>
      <c r="AW286" s="12">
        <f>'data convert'!AW286</f>
        <v>0.30270270270270266</v>
      </c>
      <c r="AX286" s="12">
        <f>'data convert'!AX286</f>
        <v>0.61891891891891893</v>
      </c>
      <c r="AY286" s="12">
        <f>'data convert'!AY286</f>
        <v>0</v>
      </c>
      <c r="AZ286" s="12">
        <f>'data convert'!AZ286</f>
        <v>0.49729729729729727</v>
      </c>
      <c r="BA286" s="12">
        <f>'data convert'!BA286</f>
        <v>0.1891891891891892</v>
      </c>
      <c r="BB286" s="12">
        <f>'data convert'!BB286</f>
        <v>2.0394736842105261</v>
      </c>
      <c r="BC286" s="12">
        <f>'data convert'!BC286</f>
        <v>2.9526315789473685</v>
      </c>
      <c r="BD286" s="12">
        <f>'data convert'!BD286</f>
        <v>2.6513513513513511</v>
      </c>
      <c r="BE286" s="12">
        <f>'data convert'!BE286</f>
        <v>9.5</v>
      </c>
      <c r="BF286" s="12">
        <f>'data convert'!BF286</f>
        <v>0.1</v>
      </c>
      <c r="BG286" s="12">
        <f>'data convert'!BG286</f>
        <v>102.2</v>
      </c>
      <c r="BH286" s="12">
        <f>'data convert'!BH286</f>
        <v>7.8</v>
      </c>
      <c r="BI286" s="12">
        <f>'data convert'!BI286</f>
        <v>0.4</v>
      </c>
      <c r="BJ286" s="12">
        <f>'data convert'!BJ286</f>
        <v>0</v>
      </c>
      <c r="BK286" s="12">
        <f>'data convert'!BK286</f>
        <v>0</v>
      </c>
      <c r="BL286" s="12">
        <f>'data convert'!BL286</f>
        <v>3.7</v>
      </c>
      <c r="BM286" s="12">
        <f>'data convert'!BM286</f>
        <v>19.3</v>
      </c>
      <c r="BN286" s="12">
        <f>'data convert'!BN286</f>
        <v>26</v>
      </c>
      <c r="BO286" s="12">
        <f>'data convert'!BO286</f>
        <v>5.8499999999999988</v>
      </c>
      <c r="BP286" s="12">
        <f>'data convert'!BP286</f>
        <v>1.05</v>
      </c>
      <c r="BQ286" s="12">
        <f>'data convert'!BQ286</f>
        <v>3.7500000000000004</v>
      </c>
      <c r="BR286" s="12">
        <f>'data convert'!BR286</f>
        <v>6.419999999999999</v>
      </c>
      <c r="BS286" s="12">
        <f>'data convert'!BS286</f>
        <v>11.29</v>
      </c>
      <c r="BV286" s="14">
        <f t="shared" si="1120"/>
        <v>5.2529656697762785</v>
      </c>
      <c r="BX286" s="12">
        <f t="shared" si="1121"/>
        <v>2.6828972299901577</v>
      </c>
      <c r="BY286" s="12">
        <f t="shared" si="1122"/>
        <v>10.004482775072399</v>
      </c>
      <c r="BZ286" s="12">
        <f t="shared" si="1123"/>
        <v>4.5977368310108151</v>
      </c>
      <c r="CA286" s="13"/>
      <c r="CB286" s="12">
        <f t="shared" si="1124"/>
        <v>1.4408826440076439</v>
      </c>
      <c r="CC286" s="12">
        <f t="shared" si="1125"/>
        <v>8.1250000000000003E-2</v>
      </c>
      <c r="CD286" s="12">
        <f t="shared" si="1126"/>
        <v>7.0887573099415206</v>
      </c>
      <c r="CF286" s="12">
        <f t="shared" si="1127"/>
        <v>11.014046121593292</v>
      </c>
      <c r="CG286" s="12">
        <f t="shared" si="1128"/>
        <v>13.155442049192049</v>
      </c>
      <c r="CH286" s="12">
        <f t="shared" si="1129"/>
        <v>0.42820512820512829</v>
      </c>
      <c r="CJ286" s="12">
        <f t="shared" si="1130"/>
        <v>2.1894825234788082</v>
      </c>
      <c r="CK286" s="12">
        <f t="shared" si="1131"/>
        <v>3.3197820746840354</v>
      </c>
      <c r="CL286" s="12">
        <f t="shared" si="1132"/>
        <v>6.6665701737967362</v>
      </c>
      <c r="CM286" s="13"/>
      <c r="CN286" s="12">
        <f t="shared" si="1133"/>
        <v>-48.926046758184491</v>
      </c>
      <c r="CO286" s="12">
        <f t="shared" si="1134"/>
        <v>90.453991211758392</v>
      </c>
      <c r="CP286" s="12">
        <f t="shared" si="1135"/>
        <v>-12.473503159090118</v>
      </c>
      <c r="CR286" s="12">
        <f t="shared" si="1136"/>
        <v>-72.570111160292228</v>
      </c>
      <c r="CS286" s="12">
        <f t="shared" si="1137"/>
        <v>-98.453254692535225</v>
      </c>
      <c r="CT286" s="12">
        <f t="shared" si="1138"/>
        <v>34.947718214260242</v>
      </c>
      <c r="CV286" s="12">
        <f t="shared" si="1139"/>
        <v>109.67291267415375</v>
      </c>
      <c r="CW286" s="12">
        <f t="shared" si="1140"/>
        <v>150.43837855030819</v>
      </c>
      <c r="CX286" s="12">
        <f t="shared" si="1141"/>
        <v>-91.848316643893753</v>
      </c>
      <c r="CZ286" s="12">
        <f t="shared" si="1142"/>
        <v>-58.319116074252641</v>
      </c>
      <c r="DA286" s="12">
        <f t="shared" si="1143"/>
        <v>-36.801755743714516</v>
      </c>
      <c r="DB286" s="12">
        <f t="shared" si="1144"/>
        <v>26.910598562519496</v>
      </c>
      <c r="DC286" s="13"/>
      <c r="DD286" s="12">
        <f t="shared" si="1145"/>
        <v>2.6828972299901577</v>
      </c>
      <c r="DE286" s="12">
        <f t="shared" si="1119"/>
        <v>10.004482775072399</v>
      </c>
      <c r="DF286" s="12">
        <f t="shared" si="1146"/>
        <v>4.5977368310108151</v>
      </c>
      <c r="DH286" s="12">
        <f t="shared" si="1147"/>
        <v>-46.293781666287316</v>
      </c>
      <c r="DI286" s="12">
        <f t="shared" si="1148"/>
        <v>-96.971557497925559</v>
      </c>
      <c r="DJ286" s="12">
        <f t="shared" si="1149"/>
        <v>164.22023291468108</v>
      </c>
      <c r="DL286" s="12">
        <f t="shared" si="1150"/>
        <v>10.091109847641153</v>
      </c>
      <c r="DM286" s="12">
        <f t="shared" si="1151"/>
        <v>31.495474028609614</v>
      </c>
      <c r="DN286" s="12">
        <f t="shared" ref="DN286:DN300" si="1155">(CH286-$DE286)/$DE286*100</f>
        <v>-95.719867405119004</v>
      </c>
      <c r="DP286" s="12">
        <f t="shared" si="1152"/>
        <v>-52.379124687798864</v>
      </c>
      <c r="DQ286" s="12">
        <f t="shared" si="1153"/>
        <v>-27.795300237874223</v>
      </c>
      <c r="DR286" s="12">
        <f t="shared" si="1154"/>
        <v>44.996775997096094</v>
      </c>
    </row>
    <row r="287" spans="1:122" s="12" customFormat="1" ht="15.75" x14ac:dyDescent="0.25">
      <c r="A287" s="21" t="str">
        <f>'data convert'!A287</f>
        <v>Apr</v>
      </c>
      <c r="B287" s="12">
        <f>'data convert'!B287</f>
        <v>20.833333333333332</v>
      </c>
      <c r="C287" s="12">
        <f>'data convert'!C287</f>
        <v>36.883333333333333</v>
      </c>
      <c r="D287" s="12">
        <f>'data convert'!D287</f>
        <v>31.716666666666669</v>
      </c>
      <c r="E287" s="12">
        <f>'data convert'!E287</f>
        <v>37.414285714285718</v>
      </c>
      <c r="F287" s="12">
        <f>'data convert'!F287</f>
        <v>61.055555555555557</v>
      </c>
      <c r="G287" s="12">
        <f>'data convert'!G287</f>
        <v>64.17</v>
      </c>
      <c r="H287" s="12">
        <f>'data convert'!H287</f>
        <v>12.983333333333334</v>
      </c>
      <c r="I287" s="12">
        <f>'data convert'!I287</f>
        <v>51.31818181818182</v>
      </c>
      <c r="J287" s="12">
        <f>'data convert'!J287</f>
        <v>15.30769230769231</v>
      </c>
      <c r="K287" s="12">
        <f>'data convert'!K287</f>
        <v>19.208333333333332</v>
      </c>
      <c r="L287" s="12">
        <f>'data convert'!L287</f>
        <v>60.391666666666659</v>
      </c>
      <c r="M287" s="12">
        <f>'data convert'!M287</f>
        <v>64.849999999999994</v>
      </c>
      <c r="N287" s="12">
        <f>'data convert'!N287</f>
        <v>51.306249999999999</v>
      </c>
      <c r="O287" s="12">
        <f>'data convert'!O287</f>
        <v>9.5</v>
      </c>
      <c r="P287" s="12">
        <f>'data convert'!P287</f>
        <v>16.899999999999999</v>
      </c>
      <c r="Q287" s="12">
        <f>'data convert'!Q287</f>
        <v>12.069230769230769</v>
      </c>
      <c r="R287" s="12">
        <f>'data convert'!R287</f>
        <v>15.76</v>
      </c>
      <c r="S287" s="12">
        <f>'data convert'!S287</f>
        <v>20.41764705882353</v>
      </c>
      <c r="T287" s="12">
        <f>'data convert'!T287</f>
        <v>13.983333333333333</v>
      </c>
      <c r="U287" s="12">
        <f>'data convert'!U287</f>
        <v>40</v>
      </c>
      <c r="V287" s="12">
        <f>'data convert'!V287</f>
        <v>22.085714285714285</v>
      </c>
      <c r="W287" s="12">
        <f>'data convert'!W287</f>
        <v>8.6315789473684212</v>
      </c>
      <c r="X287" s="12">
        <f>'data convert'!X287</f>
        <v>5.9571428571428573</v>
      </c>
      <c r="Y287" s="12">
        <f>'data convert'!Y287</f>
        <v>28.434999999999999</v>
      </c>
      <c r="Z287" s="12">
        <f>'data convert'!Z287</f>
        <v>7.2692307692307692</v>
      </c>
      <c r="AA287" s="12">
        <f>'data convert'!AA287</f>
        <v>47.346153846153854</v>
      </c>
      <c r="AB287" s="12">
        <f>'data convert'!AB287</f>
        <v>22.812000000000001</v>
      </c>
      <c r="AC287" s="12">
        <f>'data convert'!AC287</f>
        <v>21.744</v>
      </c>
      <c r="AD287" s="12">
        <f>'data convert'!AD287</f>
        <v>8.8968749999999996</v>
      </c>
      <c r="AE287" s="12">
        <f>'data convert'!AE287</f>
        <v>56.825000000000003</v>
      </c>
      <c r="AF287" s="12">
        <f>'data convert'!AF287</f>
        <v>18.883783783783784</v>
      </c>
      <c r="AG287" s="12">
        <f>'data convert'!AG287</f>
        <v>20.594594594594593</v>
      </c>
      <c r="AH287" s="12">
        <f>'data convert'!AH287</f>
        <v>0.1891891891891892</v>
      </c>
      <c r="AI287" s="12">
        <f>'data convert'!AI287</f>
        <v>34.227777777777781</v>
      </c>
      <c r="AJ287" s="12">
        <f>'data convert'!AJ287</f>
        <v>21.719444444444445</v>
      </c>
      <c r="AK287" s="12">
        <f>'data convert'!AK287</f>
        <v>17.345714285714283</v>
      </c>
      <c r="AL287" s="12">
        <f>'data convert'!AL287</f>
        <v>0.02</v>
      </c>
      <c r="AM287" s="12">
        <f>'data convert'!AM287</f>
        <v>38.408888888888889</v>
      </c>
      <c r="AN287" s="12">
        <f>'data convert'!AN287</f>
        <v>12.020754716981132</v>
      </c>
      <c r="AO287" s="12">
        <f>'data convert'!AO287</f>
        <v>3.7092592592592593</v>
      </c>
      <c r="AP287" s="12">
        <f>'data convert'!AP287</f>
        <v>51.838181818181823</v>
      </c>
      <c r="AQ287" s="12">
        <f>'data convert'!AQ287</f>
        <v>22.025925925925929</v>
      </c>
      <c r="AR287" s="12">
        <f>'data convert'!AR287</f>
        <v>6.3634615384615367</v>
      </c>
      <c r="AS287" s="12">
        <f>'data convert'!AS287</f>
        <v>33.06037735849057</v>
      </c>
      <c r="AT287" s="12">
        <f>'data convert'!AT287</f>
        <v>7.5770833333333343</v>
      </c>
      <c r="AU287" s="12">
        <f>'data convert'!AU287</f>
        <v>11</v>
      </c>
      <c r="AV287" s="12">
        <f>'data convert'!AV287</f>
        <v>29</v>
      </c>
      <c r="AW287" s="12">
        <f>'data convert'!AW287</f>
        <v>6.9702702702702695</v>
      </c>
      <c r="AX287" s="12">
        <f>'data convert'!AX287</f>
        <v>5.9459459459459463E-2</v>
      </c>
      <c r="AY287" s="12">
        <f>'data convert'!AY287</f>
        <v>0.97837837837837849</v>
      </c>
      <c r="AZ287" s="12">
        <f>'data convert'!AZ287</f>
        <v>20.897297297297303</v>
      </c>
      <c r="BA287" s="12">
        <f>'data convert'!BA287</f>
        <v>1.154054054054054</v>
      </c>
      <c r="BB287" s="12">
        <f>'data convert'!BB287</f>
        <v>10.889473684210525</v>
      </c>
      <c r="BC287" s="12">
        <f>'data convert'!BC287</f>
        <v>41.576315789473689</v>
      </c>
      <c r="BD287" s="12">
        <f>'data convert'!BD287</f>
        <v>26.640540540540538</v>
      </c>
      <c r="BE287" s="12">
        <f>'data convert'!BE287</f>
        <v>5.4</v>
      </c>
      <c r="BF287" s="12">
        <f>'data convert'!BF287</f>
        <v>21.7</v>
      </c>
      <c r="BG287" s="12">
        <f>'data convert'!BG287</f>
        <v>26.1</v>
      </c>
      <c r="BH287" s="12">
        <f>'data convert'!BH287</f>
        <v>12.6</v>
      </c>
      <c r="BI287" s="12">
        <f>'data convert'!BI287</f>
        <v>23.6</v>
      </c>
      <c r="BJ287" s="12">
        <f>'data convert'!BJ287</f>
        <v>49.2</v>
      </c>
      <c r="BK287" s="12">
        <f>'data convert'!BK287</f>
        <v>53.2</v>
      </c>
      <c r="BL287" s="12">
        <f>'data convert'!BL287</f>
        <v>19</v>
      </c>
      <c r="BM287" s="12">
        <f>'data convert'!BM287</f>
        <v>28.5</v>
      </c>
      <c r="BN287" s="12">
        <f>'data convert'!BN287</f>
        <v>11</v>
      </c>
      <c r="BO287" s="12">
        <f>'data convert'!BO287</f>
        <v>12.569999999999999</v>
      </c>
      <c r="BP287" s="12">
        <f>'data convert'!BP287</f>
        <v>8.7799999999999994</v>
      </c>
      <c r="BQ287" s="12">
        <f>'data convert'!BQ287</f>
        <v>32.76</v>
      </c>
      <c r="BR287" s="12">
        <f>'data convert'!BR287</f>
        <v>22.63</v>
      </c>
      <c r="BS287" s="12">
        <f>'data convert'!BS287</f>
        <v>32.79</v>
      </c>
      <c r="BV287" s="14">
        <f t="shared" si="1120"/>
        <v>24.043596647401291</v>
      </c>
      <c r="BX287" s="12">
        <f t="shared" si="1121"/>
        <v>18.92902417102335</v>
      </c>
      <c r="BY287" s="12">
        <f t="shared" si="1122"/>
        <v>32.793623305038395</v>
      </c>
      <c r="BZ287" s="12">
        <f t="shared" si="1123"/>
        <v>22.973035176274973</v>
      </c>
      <c r="CA287" s="13"/>
      <c r="CB287" s="12">
        <f t="shared" si="1124"/>
        <v>20.873279339404338</v>
      </c>
      <c r="CC287" s="12">
        <f t="shared" si="1125"/>
        <v>10.882</v>
      </c>
      <c r="CD287" s="12">
        <f t="shared" si="1126"/>
        <v>18.091898335582545</v>
      </c>
      <c r="CF287" s="12">
        <f t="shared" si="1127"/>
        <v>36.538155136268344</v>
      </c>
      <c r="CG287" s="12">
        <f t="shared" si="1128"/>
        <v>32.941130416130413</v>
      </c>
      <c r="CH287" s="12">
        <f t="shared" si="1129"/>
        <v>33.841510741510746</v>
      </c>
      <c r="CJ287" s="12">
        <f t="shared" si="1130"/>
        <v>26.679632737248529</v>
      </c>
      <c r="CK287" s="12">
        <f t="shared" si="1131"/>
        <v>17.901740248921623</v>
      </c>
      <c r="CL287" s="12">
        <f t="shared" si="1132"/>
        <v>22.916613665412267</v>
      </c>
      <c r="CM287" s="13"/>
      <c r="CN287" s="12">
        <f t="shared" si="1133"/>
        <v>-21.272077349254399</v>
      </c>
      <c r="CO287" s="12">
        <f t="shared" si="1134"/>
        <v>36.392336745437937</v>
      </c>
      <c r="CP287" s="12">
        <f t="shared" si="1135"/>
        <v>-4.4525845564042426</v>
      </c>
      <c r="CR287" s="12">
        <f t="shared" si="1136"/>
        <v>-13.185703264322607</v>
      </c>
      <c r="CS287" s="12">
        <f t="shared" si="1137"/>
        <v>-54.740548348135086</v>
      </c>
      <c r="CT287" s="12">
        <f t="shared" si="1138"/>
        <v>-24.753777062143588</v>
      </c>
      <c r="CV287" s="12">
        <f t="shared" si="1139"/>
        <v>51.966262253103899</v>
      </c>
      <c r="CW287" s="12">
        <f t="shared" si="1140"/>
        <v>37.00583527169924</v>
      </c>
      <c r="CX287" s="12">
        <f t="shared" si="1141"/>
        <v>40.750617462917909</v>
      </c>
      <c r="CZ287" s="12">
        <f t="shared" si="1142"/>
        <v>10.96356809051756</v>
      </c>
      <c r="DA287" s="12">
        <f t="shared" si="1143"/>
        <v>-25.544665752590301</v>
      </c>
      <c r="DB287" s="12">
        <f t="shared" si="1144"/>
        <v>-4.6872479126821123</v>
      </c>
      <c r="DC287" s="13"/>
      <c r="DD287" s="12">
        <f t="shared" si="1145"/>
        <v>18.92902417102335</v>
      </c>
      <c r="DE287" s="12">
        <f t="shared" si="1119"/>
        <v>32.793623305038395</v>
      </c>
      <c r="DF287" s="12">
        <f t="shared" si="1146"/>
        <v>22.973035176274973</v>
      </c>
      <c r="DH287" s="12">
        <f t="shared" si="1147"/>
        <v>10.271291065057984</v>
      </c>
      <c r="DI287" s="12">
        <f t="shared" si="1148"/>
        <v>-42.511563714635528</v>
      </c>
      <c r="DJ287" s="12">
        <f t="shared" si="1149"/>
        <v>-4.4224458053272571</v>
      </c>
      <c r="DL287" s="12">
        <f t="shared" si="1150"/>
        <v>11.418475465181798</v>
      </c>
      <c r="DM287" s="12">
        <f t="shared" si="1151"/>
        <v>0.44980424919790851</v>
      </c>
      <c r="DN287" s="12">
        <f t="shared" si="1155"/>
        <v>3.1953999920202598</v>
      </c>
      <c r="DP287" s="12">
        <f t="shared" si="1152"/>
        <v>16.134557460659288</v>
      </c>
      <c r="DQ287" s="12">
        <f t="shared" si="1153"/>
        <v>-22.074988735448624</v>
      </c>
      <c r="DR287" s="12">
        <f t="shared" si="1154"/>
        <v>-0.24559885287153393</v>
      </c>
    </row>
    <row r="288" spans="1:122" s="12" customFormat="1" ht="15.75" x14ac:dyDescent="0.25">
      <c r="A288" s="21" t="str">
        <f>'data convert'!A288</f>
        <v>May</v>
      </c>
      <c r="B288" s="12">
        <f>'data convert'!B288</f>
        <v>60.54444444444443</v>
      </c>
      <c r="C288" s="12">
        <f>'data convert'!C288</f>
        <v>105.86666666666667</v>
      </c>
      <c r="D288" s="12">
        <f>'data convert'!D288</f>
        <v>1.5666666666666667</v>
      </c>
      <c r="E288" s="12">
        <f>'data convert'!E288</f>
        <v>92.8</v>
      </c>
      <c r="F288" s="12">
        <f>'data convert'!F288</f>
        <v>142.33333333333334</v>
      </c>
      <c r="G288" s="12">
        <f>'data convert'!G288</f>
        <v>67.349999999999994</v>
      </c>
      <c r="H288" s="12">
        <f>'data convert'!H288</f>
        <v>90.641666666666666</v>
      </c>
      <c r="I288" s="12">
        <f>'data convert'!I288</f>
        <v>110.81818181818181</v>
      </c>
      <c r="J288" s="12">
        <f>'data convert'!J288</f>
        <v>38.430769230769229</v>
      </c>
      <c r="K288" s="12">
        <f>'data convert'!K288</f>
        <v>88.724999999999994</v>
      </c>
      <c r="L288" s="12">
        <f>'data convert'!L288</f>
        <v>78.008333333333326</v>
      </c>
      <c r="M288" s="12">
        <f>'data convert'!M288</f>
        <v>41.493749999999999</v>
      </c>
      <c r="N288" s="12">
        <f>'data convert'!N288</f>
        <v>86.818749999999994</v>
      </c>
      <c r="O288" s="12">
        <f>'data convert'!O288</f>
        <v>17.070588235294117</v>
      </c>
      <c r="P288" s="12">
        <f>'data convert'!P288</f>
        <v>16.043749999999999</v>
      </c>
      <c r="Q288" s="12">
        <f>'data convert'!Q288</f>
        <v>38.41538461538461</v>
      </c>
      <c r="R288" s="12">
        <f>'data convert'!R288</f>
        <v>29.62</v>
      </c>
      <c r="S288" s="12">
        <f>'data convert'!S288</f>
        <v>51.711764705882352</v>
      </c>
      <c r="T288" s="12">
        <f>'data convert'!T288</f>
        <v>93.983333333333334</v>
      </c>
      <c r="U288" s="12">
        <f>'data convert'!U288</f>
        <v>92.12777777777778</v>
      </c>
      <c r="V288" s="12">
        <f>'data convert'!V288</f>
        <v>49.657142857142844</v>
      </c>
      <c r="W288" s="12">
        <f>'data convert'!W288</f>
        <v>72.2</v>
      </c>
      <c r="X288" s="12">
        <f>'data convert'!X288</f>
        <v>35.1</v>
      </c>
      <c r="Y288" s="12">
        <f>'data convert'!Y288</f>
        <v>80.165000000000006</v>
      </c>
      <c r="Z288" s="12">
        <f>'data convert'!Z288</f>
        <v>73.576923076923066</v>
      </c>
      <c r="AA288" s="12">
        <f>'data convert'!AA288</f>
        <v>21.665384615384614</v>
      </c>
      <c r="AB288" s="12">
        <f>'data convert'!AB288</f>
        <v>105.4</v>
      </c>
      <c r="AC288" s="12">
        <f>'data convert'!AC288</f>
        <v>91.695999999999998</v>
      </c>
      <c r="AD288" s="12">
        <f>'data convert'!AD288</f>
        <v>24.862500000000001</v>
      </c>
      <c r="AE288" s="12">
        <f>'data convert'!AE288</f>
        <v>40.791666666666664</v>
      </c>
      <c r="AF288" s="12">
        <f>'data convert'!AF288</f>
        <v>47.83513513513514</v>
      </c>
      <c r="AG288" s="12">
        <f>'data convert'!AG288</f>
        <v>72.87297297297296</v>
      </c>
      <c r="AH288" s="12">
        <f>'data convert'!AH288</f>
        <v>42.013513513513523</v>
      </c>
      <c r="AI288" s="12">
        <f>'data convert'!AI288</f>
        <v>13.572222222222221</v>
      </c>
      <c r="AJ288" s="12">
        <f>'data convert'!AJ288</f>
        <v>34.763888888888893</v>
      </c>
      <c r="AK288" s="12">
        <f>'data convert'!AK288</f>
        <v>51.857142857142861</v>
      </c>
      <c r="AL288" s="12">
        <f>'data convert'!AL288</f>
        <v>42.902500000000003</v>
      </c>
      <c r="AM288" s="12">
        <f>'data convert'!AM288</f>
        <v>61.922222222222246</v>
      </c>
      <c r="AN288" s="12">
        <f>'data convert'!AN288</f>
        <v>11.179245283018865</v>
      </c>
      <c r="AO288" s="12">
        <f>'data convert'!AO288</f>
        <v>123.22592592592592</v>
      </c>
      <c r="AP288" s="12">
        <f>'data convert'!AP288</f>
        <v>79.669090909090912</v>
      </c>
      <c r="AQ288" s="12">
        <f>'data convert'!AQ288</f>
        <v>43.07407407407409</v>
      </c>
      <c r="AR288" s="12">
        <f>'data convert'!AR288</f>
        <v>24.359615384615395</v>
      </c>
      <c r="AS288" s="12">
        <f>'data convert'!AS288</f>
        <v>12.830188679245284</v>
      </c>
      <c r="AT288" s="12">
        <f>'data convert'!AT288</f>
        <v>25.527083333333323</v>
      </c>
      <c r="AU288" s="12">
        <f>'data convert'!AU288</f>
        <v>31</v>
      </c>
      <c r="AV288" s="12">
        <f>'data convert'!AV288</f>
        <v>5</v>
      </c>
      <c r="AW288" s="12">
        <f>'data convert'!AW288</f>
        <v>25.089189189189195</v>
      </c>
      <c r="AX288" s="12">
        <f>'data convert'!AX288</f>
        <v>70.975675675675674</v>
      </c>
      <c r="AY288" s="12">
        <f>'data convert'!AY288</f>
        <v>26.421621621621618</v>
      </c>
      <c r="AZ288" s="12">
        <f>'data convert'!AZ288</f>
        <v>9.3351351351351362</v>
      </c>
      <c r="BA288" s="12">
        <f>'data convert'!BA288</f>
        <v>56.856756756756774</v>
      </c>
      <c r="BB288" s="12">
        <f>'data convert'!BB288</f>
        <v>0</v>
      </c>
      <c r="BC288" s="12">
        <f>'data convert'!BC288</f>
        <v>72.5</v>
      </c>
      <c r="BD288" s="12">
        <f>'data convert'!BD288</f>
        <v>46.586486486486486</v>
      </c>
      <c r="BE288" s="12">
        <f>'data convert'!BE288</f>
        <v>108.3</v>
      </c>
      <c r="BF288" s="12">
        <f>'data convert'!BF288</f>
        <v>23.7</v>
      </c>
      <c r="BG288" s="12">
        <f>'data convert'!BG288</f>
        <v>11</v>
      </c>
      <c r="BH288" s="12">
        <f>'data convert'!BH288</f>
        <v>85.3</v>
      </c>
      <c r="BI288" s="12">
        <f>'data convert'!BI288</f>
        <v>17.399999999999999</v>
      </c>
      <c r="BJ288" s="12">
        <f>'data convert'!BJ288</f>
        <v>54.6</v>
      </c>
      <c r="BK288" s="12">
        <f>'data convert'!BK288</f>
        <v>13</v>
      </c>
      <c r="BL288" s="12">
        <f>'data convert'!BL288</f>
        <v>52.1</v>
      </c>
      <c r="BM288" s="12">
        <f>'data convert'!BM288</f>
        <v>104.7</v>
      </c>
      <c r="BN288" s="12">
        <f>'data convert'!BN288</f>
        <v>75</v>
      </c>
      <c r="BO288" s="12">
        <f>'data convert'!BO288</f>
        <v>44.970000000000006</v>
      </c>
      <c r="BP288" s="12">
        <f>'data convert'!BP288</f>
        <v>58.910000000000004</v>
      </c>
      <c r="BQ288" s="12">
        <f>'data convert'!BQ288</f>
        <v>110.08000000000003</v>
      </c>
      <c r="BR288" s="12">
        <f>'data convert'!BR288</f>
        <v>23.369999999999997</v>
      </c>
      <c r="BS288" s="12">
        <f>'data convert'!BS288</f>
        <v>67.14</v>
      </c>
      <c r="BV288" s="14">
        <f t="shared" si="1120"/>
        <v>54.577492347287375</v>
      </c>
      <c r="BX288" s="12">
        <f t="shared" si="1121"/>
        <v>44.901238464535339</v>
      </c>
      <c r="BY288" s="12">
        <f t="shared" si="1122"/>
        <v>51.762373188708089</v>
      </c>
      <c r="BZ288" s="12">
        <f t="shared" si="1123"/>
        <v>60.187849521477943</v>
      </c>
      <c r="CA288" s="13"/>
      <c r="CB288" s="12">
        <f t="shared" si="1124"/>
        <v>40.848370859495859</v>
      </c>
      <c r="CC288" s="12">
        <f t="shared" si="1125"/>
        <v>67.299250000000001</v>
      </c>
      <c r="CD288" s="12">
        <f t="shared" si="1126"/>
        <v>43.834401709401718</v>
      </c>
      <c r="CF288" s="12">
        <f t="shared" si="1127"/>
        <v>76.756289308176108</v>
      </c>
      <c r="CG288" s="12">
        <f t="shared" si="1128"/>
        <v>55.699063170313174</v>
      </c>
      <c r="CH288" s="12">
        <f t="shared" si="1129"/>
        <v>20.362335412335412</v>
      </c>
      <c r="CJ288" s="12">
        <f t="shared" si="1130"/>
        <v>54.512786622757218</v>
      </c>
      <c r="CK288" s="12">
        <f t="shared" si="1131"/>
        <v>46.324091042871686</v>
      </c>
      <c r="CL288" s="12">
        <f t="shared" si="1132"/>
        <v>70.776519657945073</v>
      </c>
      <c r="CM288" s="13"/>
      <c r="CN288" s="12">
        <f t="shared" si="1133"/>
        <v>-17.729385258633943</v>
      </c>
      <c r="CO288" s="12">
        <f t="shared" si="1134"/>
        <v>-5.1580221763692</v>
      </c>
      <c r="CP288" s="12">
        <f t="shared" si="1135"/>
        <v>10.279616986597253</v>
      </c>
      <c r="CR288" s="12">
        <f t="shared" si="1136"/>
        <v>-25.155280862723412</v>
      </c>
      <c r="CS288" s="12">
        <f t="shared" si="1137"/>
        <v>23.309531283998112</v>
      </c>
      <c r="CT288" s="12">
        <f t="shared" si="1138"/>
        <v>-19.684104519726279</v>
      </c>
      <c r="CV288" s="12">
        <f t="shared" si="1139"/>
        <v>40.637259073320301</v>
      </c>
      <c r="CW288" s="12">
        <f t="shared" si="1140"/>
        <v>2.0550061477523038</v>
      </c>
      <c r="CX288" s="12">
        <f t="shared" si="1141"/>
        <v>-62.690965567333421</v>
      </c>
      <c r="CZ288" s="12">
        <f t="shared" si="1142"/>
        <v>-0.11855752572584584</v>
      </c>
      <c r="DA288" s="12">
        <f t="shared" si="1143"/>
        <v>-15.122353463764265</v>
      </c>
      <c r="DB288" s="12">
        <f t="shared" si="1144"/>
        <v>29.68078344014064</v>
      </c>
      <c r="DC288" s="13"/>
      <c r="DD288" s="12">
        <f t="shared" si="1145"/>
        <v>44.901238464535339</v>
      </c>
      <c r="DE288" s="12">
        <f t="shared" si="1119"/>
        <v>51.762373188708089</v>
      </c>
      <c r="DF288" s="12">
        <f t="shared" si="1146"/>
        <v>60.187849521477943</v>
      </c>
      <c r="DH288" s="12">
        <f t="shared" si="1147"/>
        <v>-9.0261822248858135</v>
      </c>
      <c r="DI288" s="12">
        <f t="shared" si="1148"/>
        <v>49.882836869088678</v>
      </c>
      <c r="DJ288" s="12">
        <f t="shared" si="1149"/>
        <v>-2.3759628723297888</v>
      </c>
      <c r="DL288" s="12">
        <f t="shared" si="1150"/>
        <v>48.28587752023784</v>
      </c>
      <c r="DM288" s="12">
        <f t="shared" si="1151"/>
        <v>7.6053120038628172</v>
      </c>
      <c r="DN288" s="12">
        <f t="shared" si="1155"/>
        <v>-60.661897517524501</v>
      </c>
      <c r="DP288" s="12">
        <f t="shared" si="1152"/>
        <v>-9.4289178693709399</v>
      </c>
      <c r="DQ288" s="12">
        <f t="shared" si="1153"/>
        <v>-23.034148235615223</v>
      </c>
      <c r="DR288" s="12">
        <f t="shared" si="1154"/>
        <v>17.592703877364116</v>
      </c>
    </row>
    <row r="289" spans="1:122" s="12" customFormat="1" ht="15.75" x14ac:dyDescent="0.25">
      <c r="A289" s="21" t="str">
        <f>'data convert'!A289</f>
        <v>Jun</v>
      </c>
      <c r="B289" s="12">
        <f>'data convert'!B289</f>
        <v>77.944444444444443</v>
      </c>
      <c r="C289" s="12">
        <f>'data convert'!C289</f>
        <v>15.533333333333331</v>
      </c>
      <c r="D289" s="12">
        <f>'data convert'!D289</f>
        <v>72.533333333333346</v>
      </c>
      <c r="E289" s="12">
        <f>'data convert'!E289</f>
        <v>58.057142857142857</v>
      </c>
      <c r="F289" s="12">
        <f>'data convert'!F289</f>
        <v>79.8</v>
      </c>
      <c r="G289" s="12">
        <f>'data convert'!G289</f>
        <v>87.42</v>
      </c>
      <c r="H289" s="12">
        <f>'data convert'!H289</f>
        <v>95.825000000000003</v>
      </c>
      <c r="I289" s="12">
        <f>'data convert'!I289</f>
        <v>50.227272727272727</v>
      </c>
      <c r="J289" s="12">
        <f>'data convert'!J289</f>
        <v>105.76923076923075</v>
      </c>
      <c r="K289" s="12">
        <f>'data convert'!K289</f>
        <v>42.325000000000003</v>
      </c>
      <c r="L289" s="12">
        <f>'data convert'!L289</f>
        <v>75.974999999999994</v>
      </c>
      <c r="M289" s="12">
        <f>'data convert'!M289</f>
        <v>77.856250000000003</v>
      </c>
      <c r="N289" s="12">
        <f>'data convert'!N289</f>
        <v>46.987499999999997</v>
      </c>
      <c r="O289" s="12">
        <f>'data convert'!O289</f>
        <v>80.629411764705878</v>
      </c>
      <c r="P289" s="12">
        <f>'data convert'!P289</f>
        <v>60.056249999999999</v>
      </c>
      <c r="Q289" s="12">
        <f>'data convert'!Q289</f>
        <v>49.623076923076923</v>
      </c>
      <c r="R289" s="12">
        <f>'data convert'!R289</f>
        <v>69.866666666666646</v>
      </c>
      <c r="S289" s="12">
        <f>'data convert'!S289</f>
        <v>58.035294117647069</v>
      </c>
      <c r="T289" s="12">
        <f>'data convert'!T289</f>
        <v>74.474999999999994</v>
      </c>
      <c r="U289" s="12">
        <f>'data convert'!U289</f>
        <v>25.711111111111112</v>
      </c>
      <c r="V289" s="12">
        <f>'data convert'!V289</f>
        <v>31.3</v>
      </c>
      <c r="W289" s="12">
        <f>'data convert'!W289</f>
        <v>38.478947368421053</v>
      </c>
      <c r="X289" s="12">
        <f>'data convert'!X289</f>
        <v>130.93809523809526</v>
      </c>
      <c r="Y289" s="12">
        <f>'data convert'!Y289</f>
        <v>77.834999999999994</v>
      </c>
      <c r="Z289" s="12">
        <f>'data convert'!Z289</f>
        <v>67.407692307692301</v>
      </c>
      <c r="AA289" s="12">
        <f>'data convert'!AA289</f>
        <v>35.080769230769235</v>
      </c>
      <c r="AB289" s="12">
        <f>'data convert'!AB289</f>
        <v>66.35199999999999</v>
      </c>
      <c r="AC289" s="12">
        <f>'data convert'!AC289</f>
        <v>49.56</v>
      </c>
      <c r="AD289" s="12">
        <f>'data convert'!AD289</f>
        <v>62.871875000000003</v>
      </c>
      <c r="AE289" s="12">
        <f>'data convert'!AE289</f>
        <v>75.780555555555566</v>
      </c>
      <c r="AF289" s="12">
        <f>'data convert'!AF289</f>
        <v>44.22702702702702</v>
      </c>
      <c r="AG289" s="12">
        <f>'data convert'!AG289</f>
        <v>43.17567567567567</v>
      </c>
      <c r="AH289" s="12">
        <f>'data convert'!AH289</f>
        <v>92.956756756756775</v>
      </c>
      <c r="AI289" s="12">
        <f>'data convert'!AI289</f>
        <v>28.797222222222224</v>
      </c>
      <c r="AJ289" s="12">
        <f>'data convert'!AJ289</f>
        <v>50.008333333333333</v>
      </c>
      <c r="AK289" s="12">
        <f>'data convert'!AK289</f>
        <v>100.29142857142857</v>
      </c>
      <c r="AL289" s="12">
        <f>'data convert'!AL289</f>
        <v>113.9725</v>
      </c>
      <c r="AM289" s="12">
        <f>'data convert'!AM289</f>
        <v>28.54666666666667</v>
      </c>
      <c r="AN289" s="12">
        <f>'data convert'!AN289</f>
        <v>57.981132075471692</v>
      </c>
      <c r="AO289" s="12">
        <f>'data convert'!AO289</f>
        <v>90.99444444444444</v>
      </c>
      <c r="AP289" s="12">
        <f>'data convert'!AP289</f>
        <v>181.02727272727276</v>
      </c>
      <c r="AQ289" s="12">
        <f>'data convert'!AQ289</f>
        <v>104.74444444444445</v>
      </c>
      <c r="AR289" s="12">
        <f>'data convert'!AR289</f>
        <v>41.592307692307699</v>
      </c>
      <c r="AS289" s="12">
        <f>'data convert'!AS289</f>
        <v>31.532075471698107</v>
      </c>
      <c r="AT289" s="12">
        <f>'data convert'!AT289</f>
        <v>48.960416666666667</v>
      </c>
      <c r="AU289" s="12">
        <f>'data convert'!AU289</f>
        <v>198</v>
      </c>
      <c r="AV289" s="12">
        <f>'data convert'!AV289</f>
        <v>242</v>
      </c>
      <c r="AW289" s="12">
        <f>'data convert'!AW289</f>
        <v>40.575675675675669</v>
      </c>
      <c r="AX289" s="12">
        <f>'data convert'!AX289</f>
        <v>55.043243243243239</v>
      </c>
      <c r="AY289" s="12">
        <f>'data convert'!AY289</f>
        <v>65.099999999999994</v>
      </c>
      <c r="AZ289" s="12">
        <f>'data convert'!AZ289</f>
        <v>28.572972972972973</v>
      </c>
      <c r="BA289" s="12">
        <f>'data convert'!BA289</f>
        <v>60.751351351351367</v>
      </c>
      <c r="BB289" s="12">
        <f>'data convert'!BB289</f>
        <v>15.810526315789472</v>
      </c>
      <c r="BC289" s="12">
        <f>'data convert'!BC289</f>
        <v>68.689473684210526</v>
      </c>
      <c r="BD289" s="12">
        <f>'data convert'!BD289</f>
        <v>57.297297297297312</v>
      </c>
      <c r="BE289" s="12">
        <f>'data convert'!BE289</f>
        <v>189.1</v>
      </c>
      <c r="BF289" s="12">
        <f>'data convert'!BF289</f>
        <v>275.89999999999998</v>
      </c>
      <c r="BG289" s="12">
        <f>'data convert'!BG289</f>
        <v>127</v>
      </c>
      <c r="BH289" s="12">
        <f>'data convert'!BH289</f>
        <v>113.7</v>
      </c>
      <c r="BI289" s="12">
        <f>'data convert'!BI289</f>
        <v>185.5</v>
      </c>
      <c r="BJ289" s="12">
        <f>'data convert'!BJ289</f>
        <v>180.3</v>
      </c>
      <c r="BK289" s="12">
        <f>'data convert'!BK289</f>
        <v>54.7</v>
      </c>
      <c r="BL289" s="12">
        <f>'data convert'!BL289</f>
        <v>128.5</v>
      </c>
      <c r="BM289" s="12">
        <f>'data convert'!BM289</f>
        <v>78.3</v>
      </c>
      <c r="BN289" s="12">
        <f>'data convert'!BN289</f>
        <v>220</v>
      </c>
      <c r="BO289" s="12">
        <f>'data convert'!BO289</f>
        <v>110.63999999999999</v>
      </c>
      <c r="BP289" s="12">
        <f>'data convert'!BP289</f>
        <v>126.96000000000001</v>
      </c>
      <c r="BQ289" s="12">
        <f>'data convert'!BQ289</f>
        <v>167.26</v>
      </c>
      <c r="BR289" s="12">
        <f>'data convert'!BR289</f>
        <v>146.57</v>
      </c>
      <c r="BS289" s="12">
        <f>'data convert'!BS289</f>
        <v>180.38</v>
      </c>
      <c r="BV289" s="14">
        <f t="shared" si="1120"/>
        <v>87.367335672349355</v>
      </c>
      <c r="BX289" s="12">
        <f t="shared" si="1121"/>
        <v>99.608499185624993</v>
      </c>
      <c r="BY289" s="12">
        <f t="shared" si="1122"/>
        <v>87.64672259959525</v>
      </c>
      <c r="BZ289" s="12">
        <f t="shared" si="1123"/>
        <v>81.618616850823585</v>
      </c>
      <c r="CA289" s="13"/>
      <c r="CB289" s="12">
        <f t="shared" si="1124"/>
        <v>111.6223217064467</v>
      </c>
      <c r="CC289" s="12">
        <f t="shared" si="1125"/>
        <v>81.766249999999999</v>
      </c>
      <c r="CD289" s="12">
        <f t="shared" si="1126"/>
        <v>78.495067476383269</v>
      </c>
      <c r="CF289" s="12">
        <f t="shared" si="1127"/>
        <v>68.890566037735852</v>
      </c>
      <c r="CG289" s="12">
        <f t="shared" si="1128"/>
        <v>104.89938813813814</v>
      </c>
      <c r="CH289" s="12">
        <f t="shared" si="1129"/>
        <v>51.626923076923077</v>
      </c>
      <c r="CJ289" s="12">
        <f t="shared" si="1130"/>
        <v>78.098028699331806</v>
      </c>
      <c r="CK289" s="12">
        <f t="shared" si="1131"/>
        <v>74.696146521238418</v>
      </c>
      <c r="CL289" s="12">
        <f t="shared" si="1132"/>
        <v>94.014469671327248</v>
      </c>
      <c r="CM289" s="13"/>
      <c r="CN289" s="12">
        <f t="shared" si="1133"/>
        <v>14.011144347108445</v>
      </c>
      <c r="CO289" s="12">
        <f t="shared" si="1134"/>
        <v>0.31978419061978708</v>
      </c>
      <c r="CP289" s="12">
        <f t="shared" si="1135"/>
        <v>-6.579940634890125</v>
      </c>
      <c r="CR289" s="12">
        <f t="shared" si="1136"/>
        <v>27.762075891909948</v>
      </c>
      <c r="CS289" s="12">
        <f t="shared" si="1137"/>
        <v>-6.4109608347848788</v>
      </c>
      <c r="CT289" s="12">
        <f t="shared" si="1138"/>
        <v>-10.155131923948604</v>
      </c>
      <c r="CV289" s="12">
        <f t="shared" si="1139"/>
        <v>-21.148372549560492</v>
      </c>
      <c r="CW289" s="12">
        <f t="shared" si="1140"/>
        <v>20.067056332745022</v>
      </c>
      <c r="CX289" s="12">
        <f t="shared" si="1141"/>
        <v>-40.90820936724257</v>
      </c>
      <c r="CZ289" s="12">
        <f t="shared" si="1142"/>
        <v>-10.6095795432974</v>
      </c>
      <c r="DA289" s="12">
        <f t="shared" si="1143"/>
        <v>-14.503348480982931</v>
      </c>
      <c r="DB289" s="12">
        <f t="shared" si="1144"/>
        <v>7.6082599381379845</v>
      </c>
      <c r="DC289" s="13"/>
      <c r="DD289" s="12">
        <f t="shared" si="1145"/>
        <v>99.608499185624993</v>
      </c>
      <c r="DE289" s="12">
        <f t="shared" si="1119"/>
        <v>87.64672259959525</v>
      </c>
      <c r="DF289" s="12">
        <f t="shared" si="1146"/>
        <v>81.618616850823585</v>
      </c>
      <c r="DH289" s="12">
        <f t="shared" si="1147"/>
        <v>12.061041596895659</v>
      </c>
      <c r="DI289" s="12">
        <f t="shared" si="1148"/>
        <v>-17.912376284653327</v>
      </c>
      <c r="DJ289" s="12">
        <f t="shared" si="1149"/>
        <v>-21.196415849912444</v>
      </c>
      <c r="DL289" s="12">
        <f t="shared" si="1150"/>
        <v>-21.399723806610442</v>
      </c>
      <c r="DM289" s="12">
        <f t="shared" si="1151"/>
        <v>19.684324783437546</v>
      </c>
      <c r="DN289" s="12">
        <f t="shared" si="1155"/>
        <v>-41.096573213838013</v>
      </c>
      <c r="DP289" s="12">
        <f t="shared" si="1152"/>
        <v>-4.3134621576918502</v>
      </c>
      <c r="DQ289" s="12">
        <f t="shared" si="1153"/>
        <v>-8.4814844905268867</v>
      </c>
      <c r="DR289" s="12">
        <f t="shared" si="1154"/>
        <v>15.187531103546972</v>
      </c>
    </row>
    <row r="290" spans="1:122" s="12" customFormat="1" ht="15.75" x14ac:dyDescent="0.25">
      <c r="A290" s="21" t="str">
        <f>'data convert'!A290</f>
        <v>Jul</v>
      </c>
      <c r="B290" s="12">
        <f>'data convert'!B290</f>
        <v>98.811111111111103</v>
      </c>
      <c r="C290" s="12">
        <f>'data convert'!C290</f>
        <v>46.383333333333333</v>
      </c>
      <c r="D290" s="12">
        <f>'data convert'!D290</f>
        <v>114.2</v>
      </c>
      <c r="E290" s="12">
        <f>'data convert'!E290</f>
        <v>131.87142857142859</v>
      </c>
      <c r="F290" s="12">
        <f>'data convert'!F290</f>
        <v>59.188888888888897</v>
      </c>
      <c r="G290" s="12">
        <f>'data convert'!G290</f>
        <v>126.41</v>
      </c>
      <c r="H290" s="12">
        <f>'data convert'!H290</f>
        <v>96.233333333333334</v>
      </c>
      <c r="I290" s="12">
        <f>'data convert'!I290</f>
        <v>69.436363636363637</v>
      </c>
      <c r="J290" s="12">
        <f>'data convert'!J290</f>
        <v>102.65384615384613</v>
      </c>
      <c r="K290" s="12">
        <f>'data convert'!K290</f>
        <v>67.908333333333346</v>
      </c>
      <c r="L290" s="12">
        <f>'data convert'!L290</f>
        <v>129.89166666666668</v>
      </c>
      <c r="M290" s="12">
        <f>'data convert'!M290</f>
        <v>64.387500000000003</v>
      </c>
      <c r="N290" s="12">
        <f>'data convert'!N290</f>
        <v>45.1875</v>
      </c>
      <c r="O290" s="12">
        <f>'data convert'!O290</f>
        <v>164.82941176470584</v>
      </c>
      <c r="P290" s="12">
        <f>'data convert'!P290</f>
        <v>48.59375</v>
      </c>
      <c r="Q290" s="12">
        <f>'data convert'!Q290</f>
        <v>112.05384615384615</v>
      </c>
      <c r="R290" s="12">
        <f>'data convert'!R290</f>
        <v>150.63999999999999</v>
      </c>
      <c r="S290" s="12">
        <f>'data convert'!S290</f>
        <v>104.61176470588236</v>
      </c>
      <c r="T290" s="12">
        <f>'data convert'!T290</f>
        <v>120.52500000000001</v>
      </c>
      <c r="U290" s="12">
        <f>'data convert'!U290</f>
        <v>54.277777777777786</v>
      </c>
      <c r="V290" s="12">
        <f>'data convert'!V290</f>
        <v>35.095238095238095</v>
      </c>
      <c r="W290" s="12">
        <f>'data convert'!W290</f>
        <v>37.43684210526316</v>
      </c>
      <c r="X290" s="12">
        <f>'data convert'!X290</f>
        <v>53.033333333333324</v>
      </c>
      <c r="Y290" s="12">
        <f>'data convert'!Y290</f>
        <v>19.805</v>
      </c>
      <c r="Z290" s="12">
        <f>'data convert'!Z290</f>
        <v>181.47307692307692</v>
      </c>
      <c r="AA290" s="12">
        <f>'data convert'!AA290</f>
        <v>46.738461538461529</v>
      </c>
      <c r="AB290" s="12">
        <f>'data convert'!AB290</f>
        <v>49.835999999999991</v>
      </c>
      <c r="AC290" s="12">
        <f>'data convert'!AC290</f>
        <v>134.78399999999999</v>
      </c>
      <c r="AD290" s="12">
        <f>'data convert'!AD290</f>
        <v>50.912500000000001</v>
      </c>
      <c r="AE290" s="12">
        <f>'data convert'!AE290</f>
        <v>70.494444444444454</v>
      </c>
      <c r="AF290" s="12">
        <f>'data convert'!AF290</f>
        <v>74.462162162162159</v>
      </c>
      <c r="AG290" s="12">
        <f>'data convert'!AG290</f>
        <v>74.543243243243225</v>
      </c>
      <c r="AH290" s="12">
        <f>'data convert'!AH290</f>
        <v>62.964864864864857</v>
      </c>
      <c r="AI290" s="12">
        <f>'data convert'!AI290</f>
        <v>122.73611111111111</v>
      </c>
      <c r="AJ290" s="12">
        <f>'data convert'!AJ290</f>
        <v>75.583333333333314</v>
      </c>
      <c r="AK290" s="12">
        <f>'data convert'!AK290</f>
        <v>40.42</v>
      </c>
      <c r="AL290" s="12">
        <f>'data convert'!AL290</f>
        <v>18.107500000000002</v>
      </c>
      <c r="AM290" s="12">
        <f>'data convert'!AM290</f>
        <v>86.535555555555547</v>
      </c>
      <c r="AN290" s="12">
        <f>'data convert'!AN290</f>
        <v>107.28867924528302</v>
      </c>
      <c r="AO290" s="12">
        <f>'data convert'!AO290</f>
        <v>48.99814814814814</v>
      </c>
      <c r="AP290" s="12">
        <f>'data convert'!AP290</f>
        <v>41.901818181818172</v>
      </c>
      <c r="AQ290" s="12">
        <f>'data convert'!AQ290</f>
        <v>22.118518518518517</v>
      </c>
      <c r="AR290" s="12">
        <f>'data convert'!AR290</f>
        <v>52.174999999999997</v>
      </c>
      <c r="AS290" s="12">
        <f>'data convert'!AS290</f>
        <v>65.773584905660371</v>
      </c>
      <c r="AT290" s="12">
        <f>'data convert'!AT290</f>
        <v>72.41458333333334</v>
      </c>
      <c r="AU290" s="12">
        <f>'data convert'!AU290</f>
        <v>239</v>
      </c>
      <c r="AV290" s="12">
        <f>'data convert'!AV290</f>
        <v>297</v>
      </c>
      <c r="AW290" s="12">
        <f>'data convert'!AW290</f>
        <v>72.754054054054038</v>
      </c>
      <c r="AX290" s="12">
        <f>'data convert'!AX290</f>
        <v>38.656756756756756</v>
      </c>
      <c r="AY290" s="12">
        <f>'data convert'!AY290</f>
        <v>74.508108108108104</v>
      </c>
      <c r="AZ290" s="12">
        <f>'data convert'!AZ290</f>
        <v>27.137837837837843</v>
      </c>
      <c r="BA290" s="12">
        <f>'data convert'!BA290</f>
        <v>36.778378378378385</v>
      </c>
      <c r="BB290" s="12">
        <f>'data convert'!BB290</f>
        <v>47.071052631578958</v>
      </c>
      <c r="BC290" s="12">
        <f>'data convert'!BC290</f>
        <v>76.544736842105252</v>
      </c>
      <c r="BD290" s="12">
        <f>'data convert'!BD290</f>
        <v>165.37837837837841</v>
      </c>
      <c r="BE290" s="12">
        <f>'data convert'!BE290</f>
        <v>282.2</v>
      </c>
      <c r="BF290" s="12">
        <f>'data convert'!BF290</f>
        <v>220.2</v>
      </c>
      <c r="BG290" s="12">
        <f>'data convert'!BG290</f>
        <v>79.099999999999994</v>
      </c>
      <c r="BH290" s="12">
        <f>'data convert'!BH290</f>
        <v>391.3</v>
      </c>
      <c r="BI290" s="12">
        <f>'data convert'!BI290</f>
        <v>240.7</v>
      </c>
      <c r="BJ290" s="12">
        <f>'data convert'!BJ290</f>
        <v>157.80000000000001</v>
      </c>
      <c r="BK290" s="12">
        <f>'data convert'!BK290</f>
        <v>113.6</v>
      </c>
      <c r="BL290" s="12">
        <f>'data convert'!BL290</f>
        <v>225.3</v>
      </c>
      <c r="BM290" s="12">
        <f>'data convert'!BM290</f>
        <v>269.60000000000002</v>
      </c>
      <c r="BN290" s="12">
        <f>'data convert'!BN290</f>
        <v>88</v>
      </c>
      <c r="BO290" s="12">
        <f>'data convert'!BO290</f>
        <v>216.83000000000004</v>
      </c>
      <c r="BP290" s="12">
        <f>'data convert'!BP290</f>
        <v>166.09</v>
      </c>
      <c r="BQ290" s="12">
        <f>'data convert'!BQ290</f>
        <v>225.56000000000003</v>
      </c>
      <c r="BR290" s="12">
        <f>'data convert'!BR290</f>
        <v>265.65000000000003</v>
      </c>
      <c r="BS290" s="12">
        <f>'data convert'!BS290</f>
        <v>202.49000000000007</v>
      </c>
      <c r="BV290" s="14">
        <f t="shared" si="1120"/>
        <v>111.04251653515094</v>
      </c>
      <c r="BX290" s="12">
        <f t="shared" si="1121"/>
        <v>99.218632282868299</v>
      </c>
      <c r="BY290" s="12">
        <f t="shared" si="1122"/>
        <v>92.664649582923175</v>
      </c>
      <c r="BZ290" s="12">
        <f t="shared" si="1123"/>
        <v>123.49616976413101</v>
      </c>
      <c r="CA290" s="13"/>
      <c r="CB290" s="12">
        <f t="shared" si="1124"/>
        <v>110.09461621849123</v>
      </c>
      <c r="CC290" s="12">
        <f t="shared" si="1125"/>
        <v>76.445750000000004</v>
      </c>
      <c r="CD290" s="12">
        <f t="shared" si="1126"/>
        <v>83.415113585245166</v>
      </c>
      <c r="CF290" s="12">
        <f t="shared" si="1127"/>
        <v>83.238784067085959</v>
      </c>
      <c r="CG290" s="12">
        <f t="shared" si="1128"/>
        <v>98.870499427999448</v>
      </c>
      <c r="CH290" s="12">
        <f t="shared" si="1129"/>
        <v>78.282189882189883</v>
      </c>
      <c r="CJ290" s="12">
        <f t="shared" si="1130"/>
        <v>117.6632986444649</v>
      </c>
      <c r="CK290" s="12">
        <f t="shared" si="1131"/>
        <v>114.93229491982557</v>
      </c>
      <c r="CL290" s="12">
        <f t="shared" si="1132"/>
        <v>136.58812462065566</v>
      </c>
      <c r="CM290" s="13"/>
      <c r="CN290" s="12">
        <f t="shared" si="1133"/>
        <v>-10.648069425317592</v>
      </c>
      <c r="CO290" s="12">
        <f t="shared" si="1134"/>
        <v>-16.550297602819708</v>
      </c>
      <c r="CP290" s="12">
        <f t="shared" si="1135"/>
        <v>11.215211630256796</v>
      </c>
      <c r="CR290" s="12">
        <f t="shared" si="1136"/>
        <v>-0.85363727897831909</v>
      </c>
      <c r="CS290" s="12">
        <f t="shared" si="1137"/>
        <v>-31.156324275305121</v>
      </c>
      <c r="CT290" s="12">
        <f t="shared" si="1138"/>
        <v>-24.880022366171982</v>
      </c>
      <c r="CV290" s="12">
        <f t="shared" si="1139"/>
        <v>-25.038816964548527</v>
      </c>
      <c r="CW290" s="12">
        <f t="shared" si="1140"/>
        <v>-10.961582542393472</v>
      </c>
      <c r="CX290" s="12">
        <f t="shared" si="1141"/>
        <v>-29.502507395525974</v>
      </c>
      <c r="CZ290" s="12">
        <f t="shared" si="1142"/>
        <v>5.9623847836861028</v>
      </c>
      <c r="DA290" s="12">
        <f t="shared" si="1143"/>
        <v>3.5029631046260583</v>
      </c>
      <c r="DB290" s="12">
        <f t="shared" si="1144"/>
        <v>23.005249595021709</v>
      </c>
      <c r="DC290" s="13"/>
      <c r="DD290" s="12">
        <f t="shared" si="1145"/>
        <v>99.218632282868299</v>
      </c>
      <c r="DE290" s="12">
        <f t="shared" si="1119"/>
        <v>92.664649582923175</v>
      </c>
      <c r="DF290" s="12">
        <f t="shared" si="1146"/>
        <v>123.49616976413101</v>
      </c>
      <c r="DH290" s="12">
        <f t="shared" si="1147"/>
        <v>10.961634609733318</v>
      </c>
      <c r="DI290" s="12">
        <f t="shared" si="1148"/>
        <v>-22.952223548036553</v>
      </c>
      <c r="DJ290" s="12">
        <f t="shared" si="1149"/>
        <v>-15.927974750314982</v>
      </c>
      <c r="DL290" s="12">
        <f t="shared" si="1150"/>
        <v>-10.172018734503771</v>
      </c>
      <c r="DM290" s="12">
        <f t="shared" si="1151"/>
        <v>6.6971060409858021</v>
      </c>
      <c r="DN290" s="12">
        <f t="shared" si="1155"/>
        <v>-15.520977811352759</v>
      </c>
      <c r="DP290" s="12">
        <f t="shared" si="1152"/>
        <v>-4.7231190496081634</v>
      </c>
      <c r="DQ290" s="12">
        <f t="shared" si="1153"/>
        <v>-6.9345266826184515</v>
      </c>
      <c r="DR290" s="12">
        <f t="shared" si="1154"/>
        <v>10.601101946343245</v>
      </c>
    </row>
    <row r="291" spans="1:122" s="12" customFormat="1" ht="15.75" x14ac:dyDescent="0.25">
      <c r="A291" s="21" t="str">
        <f>'data convert'!A291</f>
        <v>Aug</v>
      </c>
      <c r="B291" s="12">
        <f>'data convert'!B291</f>
        <v>40.06666666666667</v>
      </c>
      <c r="C291" s="12">
        <f>'data convert'!C291</f>
        <v>45.816666666666663</v>
      </c>
      <c r="D291" s="12">
        <f>'data convert'!D291</f>
        <v>25.9</v>
      </c>
      <c r="E291" s="12">
        <f>'data convert'!E291</f>
        <v>103.74285714285715</v>
      </c>
      <c r="F291" s="12">
        <f>'data convert'!F291</f>
        <v>176.62222222222221</v>
      </c>
      <c r="G291" s="12">
        <f>'data convert'!G291</f>
        <v>44.54</v>
      </c>
      <c r="H291" s="12">
        <f>'data convert'!H291</f>
        <v>94.8</v>
      </c>
      <c r="I291" s="12">
        <f>'data convert'!I291</f>
        <v>125.11818181818181</v>
      </c>
      <c r="J291" s="12">
        <f>'data convert'!J291</f>
        <v>54.369230769230768</v>
      </c>
      <c r="K291" s="12">
        <f>'data convert'!K291</f>
        <v>15.425000000000001</v>
      </c>
      <c r="L291" s="12">
        <f>'data convert'!L291</f>
        <v>61.941666666666663</v>
      </c>
      <c r="M291" s="12">
        <f>'data convert'!M291</f>
        <v>109.95625</v>
      </c>
      <c r="N291" s="12">
        <f>'data convert'!N291</f>
        <v>143.34375</v>
      </c>
      <c r="O291" s="12">
        <f>'data convert'!O291</f>
        <v>64.17647058823529</v>
      </c>
      <c r="P291" s="12">
        <f>'data convert'!P291</f>
        <v>122.36875000000001</v>
      </c>
      <c r="Q291" s="12">
        <f>'data convert'!Q291</f>
        <v>74.869230769230754</v>
      </c>
      <c r="R291" s="12">
        <f>'data convert'!R291</f>
        <v>40.1</v>
      </c>
      <c r="S291" s="12">
        <f>'data convert'!S291</f>
        <v>20.564705882352939</v>
      </c>
      <c r="T291" s="12">
        <f>'data convert'!T291</f>
        <v>108.74166666666667</v>
      </c>
      <c r="U291" s="12">
        <f>'data convert'!U291</f>
        <v>127.23888888888889</v>
      </c>
      <c r="V291" s="12">
        <f>'data convert'!V291</f>
        <v>68.404761904761898</v>
      </c>
      <c r="W291" s="12">
        <f>'data convert'!W291</f>
        <v>41.963157894736838</v>
      </c>
      <c r="X291" s="12">
        <f>'data convert'!X291</f>
        <v>130.89523809523808</v>
      </c>
      <c r="Y291" s="12">
        <f>'data convert'!Y291</f>
        <v>25.92</v>
      </c>
      <c r="Z291" s="12">
        <f>'data convert'!Z291</f>
        <v>109.24615384615385</v>
      </c>
      <c r="AA291" s="12">
        <f>'data convert'!AA291</f>
        <v>90.5</v>
      </c>
      <c r="AB291" s="12">
        <f>'data convert'!AB291</f>
        <v>125.916</v>
      </c>
      <c r="AC291" s="12">
        <f>'data convert'!AC291</f>
        <v>67.691999999999993</v>
      </c>
      <c r="AD291" s="12">
        <f>'data convert'!AD291</f>
        <v>81.881249999999994</v>
      </c>
      <c r="AE291" s="12">
        <f>'data convert'!AE291</f>
        <v>87.783333333333317</v>
      </c>
      <c r="AF291" s="12">
        <f>'data convert'!AF291</f>
        <v>95.443243243243259</v>
      </c>
      <c r="AG291" s="12">
        <f>'data convert'!AG291</f>
        <v>46.956756756756761</v>
      </c>
      <c r="AH291" s="12">
        <f>'data convert'!AH291</f>
        <v>88.875675675675652</v>
      </c>
      <c r="AI291" s="12">
        <f>'data convert'!AI291</f>
        <v>25.511111111111116</v>
      </c>
      <c r="AJ291" s="12">
        <f>'data convert'!AJ291</f>
        <v>39.24444444444444</v>
      </c>
      <c r="AK291" s="12">
        <f>'data convert'!AK291</f>
        <v>90.888571428571453</v>
      </c>
      <c r="AL291" s="12">
        <f>'data convert'!AL291</f>
        <v>121.22499999999999</v>
      </c>
      <c r="AM291" s="12">
        <f>'data convert'!AM291</f>
        <v>190.42</v>
      </c>
      <c r="AN291" s="12">
        <f>'data convert'!AN291</f>
        <v>42.579245283018871</v>
      </c>
      <c r="AO291" s="12">
        <f>'data convert'!AO291</f>
        <v>89.616666666666674</v>
      </c>
      <c r="AP291" s="12">
        <f>'data convert'!AP291</f>
        <v>57.305454545454559</v>
      </c>
      <c r="AQ291" s="12">
        <f>'data convert'!AQ291</f>
        <v>61.601851851851869</v>
      </c>
      <c r="AR291" s="12">
        <f>'data convert'!AR291</f>
        <v>105.47307692307693</v>
      </c>
      <c r="AS291" s="12">
        <f>'data convert'!AS291</f>
        <v>43.20754716981132</v>
      </c>
      <c r="AT291" s="12">
        <f>'data convert'!AT291</f>
        <v>91.435416666666683</v>
      </c>
      <c r="AU291" s="12">
        <f>'data convert'!AU291</f>
        <v>136</v>
      </c>
      <c r="AV291" s="12">
        <f>'data convert'!AV291</f>
        <v>288</v>
      </c>
      <c r="AW291" s="12">
        <f>'data convert'!AW291</f>
        <v>85.602702702702715</v>
      </c>
      <c r="AX291" s="12">
        <f>'data convert'!AX291</f>
        <v>50.98918918918919</v>
      </c>
      <c r="AY291" s="12">
        <f>'data convert'!AY291</f>
        <v>145.0108108108108</v>
      </c>
      <c r="AZ291" s="12">
        <f>'data convert'!AZ291</f>
        <v>84.937837837837833</v>
      </c>
      <c r="BA291" s="12">
        <f>'data convert'!BA291</f>
        <v>45.156756756756756</v>
      </c>
      <c r="BB291" s="12">
        <f>'data convert'!BB291</f>
        <v>99.918421052631558</v>
      </c>
      <c r="BC291" s="12">
        <f>'data convert'!BC291</f>
        <v>27.326315789473686</v>
      </c>
      <c r="BD291" s="12">
        <f>'data convert'!BD291</f>
        <v>93.597297297297288</v>
      </c>
      <c r="BE291" s="12">
        <f>'data convert'!BE291</f>
        <v>210.7</v>
      </c>
      <c r="BF291" s="12">
        <f>'data convert'!BF291</f>
        <v>189.6</v>
      </c>
      <c r="BG291" s="12">
        <f>'data convert'!BG291</f>
        <v>187.2</v>
      </c>
      <c r="BH291" s="12">
        <f>'data convert'!BH291</f>
        <v>185.1</v>
      </c>
      <c r="BI291" s="12">
        <f>'data convert'!BI291</f>
        <v>165.3</v>
      </c>
      <c r="BJ291" s="12">
        <f>'data convert'!BJ291</f>
        <v>164.2</v>
      </c>
      <c r="BK291" s="12">
        <f>'data convert'!BK291</f>
        <v>119.6</v>
      </c>
      <c r="BL291" s="12">
        <f>'data convert'!BL291</f>
        <v>92.1</v>
      </c>
      <c r="BM291" s="12">
        <f>'data convert'!BM291</f>
        <v>199.9</v>
      </c>
      <c r="BN291" s="12">
        <f>'data convert'!BN291</f>
        <v>80</v>
      </c>
      <c r="BO291" s="12">
        <f>'data convert'!BO291</f>
        <v>123.43000000000002</v>
      </c>
      <c r="BP291" s="12">
        <f>'data convert'!BP291</f>
        <v>75.86</v>
      </c>
      <c r="BQ291" s="12">
        <f>'data convert'!BQ291</f>
        <v>169</v>
      </c>
      <c r="BR291" s="12">
        <f>'data convert'!BR291</f>
        <v>398.90999999999997</v>
      </c>
      <c r="BS291" s="12">
        <f>'data convert'!BS291</f>
        <v>316.51000000000005</v>
      </c>
      <c r="BV291" s="14">
        <f t="shared" si="1120"/>
        <v>105.05196418607346</v>
      </c>
      <c r="BX291" s="12">
        <f t="shared" si="1121"/>
        <v>111.48544074784452</v>
      </c>
      <c r="BY291" s="12">
        <f t="shared" si="1122"/>
        <v>110.53060973844462</v>
      </c>
      <c r="BZ291" s="12">
        <f t="shared" si="1123"/>
        <v>101.51426484772962</v>
      </c>
      <c r="CA291" s="13"/>
      <c r="CB291" s="12">
        <f t="shared" si="1124"/>
        <v>114.964240014365</v>
      </c>
      <c r="CC291" s="12">
        <f t="shared" si="1125"/>
        <v>94.458499999999987</v>
      </c>
      <c r="CD291" s="12">
        <f t="shared" si="1126"/>
        <v>111.30191295546558</v>
      </c>
      <c r="CF291" s="12">
        <f t="shared" si="1127"/>
        <v>109.60073375262054</v>
      </c>
      <c r="CG291" s="12">
        <f t="shared" si="1128"/>
        <v>115.95335567710569</v>
      </c>
      <c r="CH291" s="12">
        <f t="shared" si="1129"/>
        <v>118.37027027027027</v>
      </c>
      <c r="CJ291" s="12">
        <f t="shared" si="1130"/>
        <v>103.21135289774516</v>
      </c>
      <c r="CK291" s="12">
        <f t="shared" si="1131"/>
        <v>84.491736554144637</v>
      </c>
      <c r="CL291" s="12">
        <f t="shared" si="1132"/>
        <v>108.6661274041801</v>
      </c>
      <c r="CM291" s="13"/>
      <c r="CN291" s="12">
        <f t="shared" si="1133"/>
        <v>6.1240897413167383</v>
      </c>
      <c r="CO291" s="12">
        <f t="shared" si="1134"/>
        <v>5.2151766935714807</v>
      </c>
      <c r="CP291" s="12">
        <f t="shared" si="1135"/>
        <v>-3.3675708643368973</v>
      </c>
      <c r="CR291" s="12">
        <f t="shared" si="1136"/>
        <v>9.4355930468224347</v>
      </c>
      <c r="CS291" s="12">
        <f t="shared" si="1137"/>
        <v>-10.08402295773336</v>
      </c>
      <c r="CT291" s="12">
        <f t="shared" si="1138"/>
        <v>5.9493878270775475</v>
      </c>
      <c r="CV291" s="12">
        <f t="shared" si="1139"/>
        <v>4.3300185787007885</v>
      </c>
      <c r="CW291" s="12">
        <f t="shared" si="1140"/>
        <v>10.377141993959411</v>
      </c>
      <c r="CX291" s="12">
        <f t="shared" si="1141"/>
        <v>12.677826813982016</v>
      </c>
      <c r="CZ291" s="12">
        <f t="shared" si="1142"/>
        <v>-1.7520960246570152</v>
      </c>
      <c r="DA291" s="12">
        <f t="shared" si="1143"/>
        <v>-19.571483304692418</v>
      </c>
      <c r="DB291" s="12">
        <f t="shared" si="1144"/>
        <v>3.4403575850376749</v>
      </c>
      <c r="DC291" s="13"/>
      <c r="DD291" s="12">
        <f t="shared" si="1145"/>
        <v>111.48544074784452</v>
      </c>
      <c r="DE291" s="12">
        <f t="shared" si="1119"/>
        <v>110.53060973844462</v>
      </c>
      <c r="DF291" s="12">
        <f t="shared" si="1146"/>
        <v>101.51426484772962</v>
      </c>
      <c r="DH291" s="12">
        <f t="shared" si="1147"/>
        <v>3.1204067931962158</v>
      </c>
      <c r="DI291" s="12">
        <f t="shared" si="1148"/>
        <v>-15.272793141084421</v>
      </c>
      <c r="DJ291" s="12">
        <f t="shared" si="1149"/>
        <v>-0.16462041244832903</v>
      </c>
      <c r="DL291" s="12">
        <f t="shared" si="1150"/>
        <v>-0.84128368424322053</v>
      </c>
      <c r="DM291" s="12">
        <f t="shared" si="1151"/>
        <v>4.9061033423168867</v>
      </c>
      <c r="DN291" s="12">
        <f t="shared" si="1155"/>
        <v>7.0927506419960169</v>
      </c>
      <c r="DP291" s="12">
        <f t="shared" si="1152"/>
        <v>1.6717729794538259</v>
      </c>
      <c r="DQ291" s="12">
        <f t="shared" si="1153"/>
        <v>-16.768607169759449</v>
      </c>
      <c r="DR291" s="12">
        <f t="shared" si="1154"/>
        <v>7.0451798741568039</v>
      </c>
    </row>
    <row r="292" spans="1:122" s="12" customFormat="1" ht="15.75" x14ac:dyDescent="0.25">
      <c r="A292" s="21" t="str">
        <f>'data convert'!A292</f>
        <v>Sep</v>
      </c>
      <c r="B292" s="12">
        <f>'data convert'!B292</f>
        <v>148.07777777777778</v>
      </c>
      <c r="C292" s="12">
        <f>'data convert'!C292</f>
        <v>44.083333333333336</v>
      </c>
      <c r="D292" s="12">
        <f>'data convert'!D292</f>
        <v>164.06666666666666</v>
      </c>
      <c r="E292" s="12">
        <f>'data convert'!E292</f>
        <v>21.957142857142856</v>
      </c>
      <c r="F292" s="12">
        <f>'data convert'!F292</f>
        <v>250.22222222222229</v>
      </c>
      <c r="G292" s="12">
        <f>'data convert'!G292</f>
        <v>156.19999999999999</v>
      </c>
      <c r="H292" s="12">
        <f>'data convert'!H292</f>
        <v>49.358333333333327</v>
      </c>
      <c r="I292" s="12">
        <f>'data convert'!I292</f>
        <v>92.13636363636364</v>
      </c>
      <c r="J292" s="12">
        <f>'data convert'!J292</f>
        <v>182.23846153846156</v>
      </c>
      <c r="K292" s="12">
        <f>'data convert'!K292</f>
        <v>285.60000000000002</v>
      </c>
      <c r="L292" s="12">
        <f>'data convert'!L292</f>
        <v>21.816666666666666</v>
      </c>
      <c r="M292" s="12">
        <f>'data convert'!M292</f>
        <v>92.9</v>
      </c>
      <c r="N292" s="12">
        <f>'data convert'!N292</f>
        <v>40.325000000000003</v>
      </c>
      <c r="O292" s="12">
        <f>'data convert'!O292</f>
        <v>219.34705882352941</v>
      </c>
      <c r="P292" s="12">
        <f>'data convert'!P292</f>
        <v>228.81874999999999</v>
      </c>
      <c r="Q292" s="12">
        <f>'data convert'!Q292</f>
        <v>144.92307692307693</v>
      </c>
      <c r="R292" s="12">
        <f>'data convert'!R292</f>
        <v>158.66666666666666</v>
      </c>
      <c r="S292" s="12">
        <f>'data convert'!S292</f>
        <v>266.18823529411765</v>
      </c>
      <c r="T292" s="12">
        <f>'data convert'!T292</f>
        <v>71.825000000000003</v>
      </c>
      <c r="U292" s="12">
        <f>'data convert'!U292</f>
        <v>180.68888888888884</v>
      </c>
      <c r="V292" s="12">
        <f>'data convert'!V292</f>
        <v>101.66666666666667</v>
      </c>
      <c r="W292" s="12">
        <f>'data convert'!W292</f>
        <v>160.51052631578946</v>
      </c>
      <c r="X292" s="12">
        <f>'data convert'!X292</f>
        <v>109.19523809523807</v>
      </c>
      <c r="Y292" s="12">
        <f>'data convert'!Y292</f>
        <v>302.72500000000002</v>
      </c>
      <c r="Z292" s="12">
        <f>'data convert'!Z292</f>
        <v>162.31923076923078</v>
      </c>
      <c r="AA292" s="12">
        <f>'data convert'!AA292</f>
        <v>58.134615384615387</v>
      </c>
      <c r="AB292" s="12">
        <f>'data convert'!AB292</f>
        <v>64.627999999999986</v>
      </c>
      <c r="AC292" s="12">
        <f>'data convert'!AC292</f>
        <v>202.84</v>
      </c>
      <c r="AD292" s="12">
        <f>'data convert'!AD292</f>
        <v>230.90312499999999</v>
      </c>
      <c r="AE292" s="12">
        <f>'data convert'!AE292</f>
        <v>99.1</v>
      </c>
      <c r="AF292" s="12">
        <f>'data convert'!AF292</f>
        <v>308.10540540540541</v>
      </c>
      <c r="AG292" s="12">
        <f>'data convert'!AG292</f>
        <v>152.97567567567572</v>
      </c>
      <c r="AH292" s="12">
        <f>'data convert'!AH292</f>
        <v>170.6351351351351</v>
      </c>
      <c r="AI292" s="12">
        <f>'data convert'!AI292</f>
        <v>109.80555555555554</v>
      </c>
      <c r="AJ292" s="12">
        <f>'data convert'!AJ292</f>
        <v>64.055555555555571</v>
      </c>
      <c r="AK292" s="12">
        <f>'data convert'!AK292</f>
        <v>140.59714285714281</v>
      </c>
      <c r="AL292" s="12">
        <f>'data convert'!AL292</f>
        <v>92.602500000000006</v>
      </c>
      <c r="AM292" s="12">
        <f>'data convert'!AM292</f>
        <v>191.57333333333332</v>
      </c>
      <c r="AN292" s="12">
        <f>'data convert'!AN292</f>
        <v>157.95283018867929</v>
      </c>
      <c r="AO292" s="12">
        <f>'data convert'!AO292</f>
        <v>23.218518518518522</v>
      </c>
      <c r="AP292" s="12">
        <f>'data convert'!AP292</f>
        <v>86.081818181818178</v>
      </c>
      <c r="AQ292" s="12">
        <f>'data convert'!AQ292</f>
        <v>68.746296296296293</v>
      </c>
      <c r="AR292" s="12">
        <f>'data convert'!AR292</f>
        <v>97.85</v>
      </c>
      <c r="AS292" s="12">
        <f>'data convert'!AS292</f>
        <v>19.281132075471696</v>
      </c>
      <c r="AT292" s="12">
        <f>'data convert'!AT292</f>
        <v>57.818750000000001</v>
      </c>
      <c r="AU292" s="12">
        <f>'data convert'!AU292</f>
        <v>141</v>
      </c>
      <c r="AV292" s="12">
        <f>'data convert'!AV292</f>
        <v>35</v>
      </c>
      <c r="AW292" s="12">
        <f>'data convert'!AW292</f>
        <v>187.91351351351349</v>
      </c>
      <c r="AX292" s="12">
        <f>'data convert'!AX292</f>
        <v>109.58918918918918</v>
      </c>
      <c r="AY292" s="12">
        <f>'data convert'!AY292</f>
        <v>97.28378378378379</v>
      </c>
      <c r="AZ292" s="12">
        <f>'data convert'!AZ292</f>
        <v>199.89459459459459</v>
      </c>
      <c r="BA292" s="12">
        <f>'data convert'!BA292</f>
        <v>37.651351351351352</v>
      </c>
      <c r="BB292" s="12">
        <f>'data convert'!BB292</f>
        <v>28.689473684210522</v>
      </c>
      <c r="BC292" s="12">
        <f>'data convert'!BC292</f>
        <v>124.07894736842108</v>
      </c>
      <c r="BD292" s="12">
        <f>'data convert'!BD292</f>
        <v>91.762162162162156</v>
      </c>
      <c r="BE292" s="12">
        <f>'data convert'!BE292</f>
        <v>130.9</v>
      </c>
      <c r="BF292" s="12">
        <f>'data convert'!BF292</f>
        <v>165.7</v>
      </c>
      <c r="BG292" s="12">
        <f>'data convert'!BG292</f>
        <v>178.6</v>
      </c>
      <c r="BH292" s="12">
        <f>'data convert'!BH292</f>
        <v>220.9</v>
      </c>
      <c r="BI292" s="12">
        <f>'data convert'!BI292</f>
        <v>150.9</v>
      </c>
      <c r="BJ292" s="12">
        <f>'data convert'!BJ292</f>
        <v>111.5</v>
      </c>
      <c r="BK292" s="12">
        <f>'data convert'!BK292</f>
        <v>70.5</v>
      </c>
      <c r="BL292" s="12">
        <f>'data convert'!BL292</f>
        <v>170.3</v>
      </c>
      <c r="BM292" s="12">
        <f>'data convert'!BM292</f>
        <v>84.4</v>
      </c>
      <c r="BN292" s="12">
        <f>'data convert'!BN292</f>
        <v>85</v>
      </c>
      <c r="BO292" s="12">
        <f>'data convert'!BO292</f>
        <v>67.679999999999993</v>
      </c>
      <c r="BP292" s="12">
        <f>'data convert'!BP292</f>
        <v>226.78999999999996</v>
      </c>
      <c r="BQ292" s="12">
        <f>'data convert'!BQ292</f>
        <v>93.59</v>
      </c>
      <c r="BR292" s="12">
        <f>'data convert'!BR292</f>
        <v>168.46999999999997</v>
      </c>
      <c r="BS292" s="12">
        <f>'data convert'!BS292</f>
        <v>225.54999999999995</v>
      </c>
      <c r="BV292" s="14">
        <f t="shared" si="1120"/>
        <v>132.23435301836571</v>
      </c>
      <c r="BX292" s="12">
        <f t="shared" si="1121"/>
        <v>119.71585503857297</v>
      </c>
      <c r="BY292" s="12">
        <f t="shared" si="1122"/>
        <v>152.51280568086227</v>
      </c>
      <c r="BZ292" s="12">
        <f t="shared" si="1123"/>
        <v>128.18474957676418</v>
      </c>
      <c r="CA292" s="13"/>
      <c r="CB292" s="12">
        <f t="shared" si="1124"/>
        <v>116.98252966765469</v>
      </c>
      <c r="CC292" s="12">
        <f t="shared" si="1125"/>
        <v>147.72125</v>
      </c>
      <c r="CD292" s="12">
        <f t="shared" si="1126"/>
        <v>112.5464709851552</v>
      </c>
      <c r="CF292" s="12">
        <f t="shared" si="1127"/>
        <v>204.08752620545079</v>
      </c>
      <c r="CG292" s="12">
        <f t="shared" si="1128"/>
        <v>167.28009509509511</v>
      </c>
      <c r="CH292" s="12">
        <f t="shared" si="1129"/>
        <v>75.306133056133049</v>
      </c>
      <c r="CJ292" s="12">
        <f t="shared" si="1130"/>
        <v>131.18824103103546</v>
      </c>
      <c r="CK292" s="12">
        <f t="shared" si="1131"/>
        <v>144.59209220768659</v>
      </c>
      <c r="CL292" s="12">
        <f t="shared" si="1132"/>
        <v>114.09890873525111</v>
      </c>
      <c r="CM292" s="13"/>
      <c r="CN292" s="12">
        <f t="shared" si="1133"/>
        <v>-9.466903035441991</v>
      </c>
      <c r="CO292" s="12">
        <f t="shared" si="1134"/>
        <v>15.33523793146259</v>
      </c>
      <c r="CP292" s="12">
        <f t="shared" si="1135"/>
        <v>-3.0624443264293761</v>
      </c>
      <c r="CR292" s="12">
        <f t="shared" si="1136"/>
        <v>-11.533934263354949</v>
      </c>
      <c r="CS292" s="12">
        <f t="shared" si="1137"/>
        <v>11.711704733401124</v>
      </c>
      <c r="CT292" s="12">
        <f t="shared" si="1138"/>
        <v>-14.888628850081121</v>
      </c>
      <c r="CV292" s="12">
        <f t="shared" si="1139"/>
        <v>54.337750778805237</v>
      </c>
      <c r="CW292" s="12">
        <f t="shared" si="1140"/>
        <v>26.502751574594217</v>
      </c>
      <c r="CX292" s="12">
        <f t="shared" si="1141"/>
        <v>-43.051006537103135</v>
      </c>
      <c r="CZ292" s="12">
        <f t="shared" si="1142"/>
        <v>-0.79110455297872373</v>
      </c>
      <c r="DA292" s="12">
        <f t="shared" si="1143"/>
        <v>9.3453319105395742</v>
      </c>
      <c r="DB292" s="12">
        <f t="shared" si="1144"/>
        <v>-13.71462397565919</v>
      </c>
      <c r="DC292" s="13"/>
      <c r="DD292" s="12">
        <f t="shared" si="1145"/>
        <v>119.71585503857297</v>
      </c>
      <c r="DE292" s="12">
        <f t="shared" si="1119"/>
        <v>152.51280568086227</v>
      </c>
      <c r="DF292" s="12">
        <f t="shared" si="1146"/>
        <v>128.18474957676418</v>
      </c>
      <c r="DH292" s="12">
        <f t="shared" si="1147"/>
        <v>-2.2831774204323985</v>
      </c>
      <c r="DI292" s="12">
        <f t="shared" si="1148"/>
        <v>23.393221351009498</v>
      </c>
      <c r="DJ292" s="12">
        <f t="shared" si="1149"/>
        <v>-5.9886671244237162</v>
      </c>
      <c r="DL292" s="12">
        <f t="shared" si="1150"/>
        <v>33.81664922780989</v>
      </c>
      <c r="DM292" s="12">
        <f t="shared" si="1151"/>
        <v>9.6826553995300841</v>
      </c>
      <c r="DN292" s="12">
        <f t="shared" si="1155"/>
        <v>-50.623075406721298</v>
      </c>
      <c r="DP292" s="12">
        <f t="shared" si="1152"/>
        <v>2.3430957771404981</v>
      </c>
      <c r="DQ292" s="12">
        <f t="shared" si="1153"/>
        <v>12.799761816515298</v>
      </c>
      <c r="DR292" s="12">
        <f t="shared" si="1154"/>
        <v>-10.98870254692636</v>
      </c>
    </row>
    <row r="293" spans="1:122" s="12" customFormat="1" ht="15.75" x14ac:dyDescent="0.25">
      <c r="A293" s="21" t="str">
        <f>'data convert'!A293</f>
        <v>Oct</v>
      </c>
      <c r="B293" s="12">
        <f>'data convert'!B293</f>
        <v>49.811111111111117</v>
      </c>
      <c r="C293" s="12">
        <f>'data convert'!C293</f>
        <v>157.9</v>
      </c>
      <c r="D293" s="12">
        <f>'data convert'!D293</f>
        <v>199.8</v>
      </c>
      <c r="E293" s="12">
        <f>'data convert'!E293</f>
        <v>76.642857142857139</v>
      </c>
      <c r="F293" s="12">
        <f>'data convert'!F293</f>
        <v>122.76666666666665</v>
      </c>
      <c r="G293" s="12">
        <f>'data convert'!G293</f>
        <v>213.33</v>
      </c>
      <c r="H293" s="12">
        <f>'data convert'!H293</f>
        <v>187.1</v>
      </c>
      <c r="I293" s="12">
        <f>'data convert'!I293</f>
        <v>60.9</v>
      </c>
      <c r="J293" s="12">
        <f>'data convert'!J293</f>
        <v>24.130769230769229</v>
      </c>
      <c r="K293" s="12">
        <f>'data convert'!K293</f>
        <v>48.508333333333326</v>
      </c>
      <c r="L293" s="12">
        <f>'data convert'!L293</f>
        <v>125.13333333333334</v>
      </c>
      <c r="M293" s="12">
        <f>'data convert'!M293</f>
        <v>133.58750000000001</v>
      </c>
      <c r="N293" s="12">
        <f>'data convert'!N293</f>
        <v>206.46875</v>
      </c>
      <c r="O293" s="12">
        <f>'data convert'!O293</f>
        <v>102.35882352941177</v>
      </c>
      <c r="P293" s="12">
        <f>'data convert'!P293</f>
        <v>1.34375</v>
      </c>
      <c r="Q293" s="12">
        <f>'data convert'!Q293</f>
        <v>85.07692307692308</v>
      </c>
      <c r="R293" s="12">
        <f>'data convert'!R293</f>
        <v>117.12</v>
      </c>
      <c r="S293" s="12">
        <f>'data convert'!S293</f>
        <v>97.682352941176433</v>
      </c>
      <c r="T293" s="12">
        <f>'data convert'!T293</f>
        <v>298.26666666666665</v>
      </c>
      <c r="U293" s="12">
        <f>'data convert'!U293</f>
        <v>111.23888888888888</v>
      </c>
      <c r="V293" s="12">
        <f>'data convert'!V293</f>
        <v>153.1761904761905</v>
      </c>
      <c r="W293" s="12">
        <f>'data convert'!W293</f>
        <v>62.047368421052624</v>
      </c>
      <c r="X293" s="12">
        <f>'data convert'!X293</f>
        <v>203.01904761904765</v>
      </c>
      <c r="Y293" s="12">
        <f>'data convert'!Y293</f>
        <v>165.64</v>
      </c>
      <c r="Z293" s="12">
        <f>'data convert'!Z293</f>
        <v>259.4153846153846</v>
      </c>
      <c r="AA293" s="12">
        <f>'data convert'!AA293</f>
        <v>17.19230769230769</v>
      </c>
      <c r="AB293" s="12">
        <f>'data convert'!AB293</f>
        <v>131.52000000000001</v>
      </c>
      <c r="AC293" s="12">
        <f>'data convert'!AC293</f>
        <v>61.663999999999994</v>
      </c>
      <c r="AD293" s="12">
        <f>'data convert'!AD293</f>
        <v>18.8</v>
      </c>
      <c r="AE293" s="12">
        <f>'data convert'!AE293</f>
        <v>23.536111111111111</v>
      </c>
      <c r="AF293" s="12">
        <f>'data convert'!AF293</f>
        <v>110.05945945945948</v>
      </c>
      <c r="AG293" s="12">
        <f>'data convert'!AG293</f>
        <v>84.286486486486524</v>
      </c>
      <c r="AH293" s="12">
        <f>'data convert'!AH293</f>
        <v>119.04054054054052</v>
      </c>
      <c r="AI293" s="12">
        <f>'data convert'!AI293</f>
        <v>105.49722222222222</v>
      </c>
      <c r="AJ293" s="12">
        <f>'data convert'!AJ293</f>
        <v>37.122222222222227</v>
      </c>
      <c r="AK293" s="12">
        <f>'data convert'!AK293</f>
        <v>26.765714285714289</v>
      </c>
      <c r="AL293" s="12">
        <f>'data convert'!AL293</f>
        <v>183.11</v>
      </c>
      <c r="AM293" s="12">
        <f>'data convert'!AM293</f>
        <v>20.239999999999998</v>
      </c>
      <c r="AN293" s="12">
        <f>'data convert'!AN293</f>
        <v>9.0075471698113212</v>
      </c>
      <c r="AO293" s="12">
        <f>'data convert'!AO293</f>
        <v>105.92592592592594</v>
      </c>
      <c r="AP293" s="12">
        <f>'data convert'!AP293</f>
        <v>44.825454545454548</v>
      </c>
      <c r="AQ293" s="12">
        <f>'data convert'!AQ293</f>
        <v>72.951851851851856</v>
      </c>
      <c r="AR293" s="12">
        <f>'data convert'!AR293</f>
        <v>145.94807692307697</v>
      </c>
      <c r="AS293" s="12">
        <f>'data convert'!AS293</f>
        <v>171.48301886792456</v>
      </c>
      <c r="AT293" s="12">
        <f>'data convert'!AT293</f>
        <v>94.45</v>
      </c>
      <c r="AU293" s="12">
        <f>'data convert'!AU293</f>
        <v>238</v>
      </c>
      <c r="AV293" s="12">
        <f>'data convert'!AV293</f>
        <v>68</v>
      </c>
      <c r="AW293" s="12">
        <f>'data convert'!AW293</f>
        <v>178.91351351351349</v>
      </c>
      <c r="AX293" s="12">
        <f>'data convert'!AX293</f>
        <v>165.1405405405406</v>
      </c>
      <c r="AY293" s="12">
        <f>'data convert'!AY293</f>
        <v>138.91891891891891</v>
      </c>
      <c r="AZ293" s="12">
        <f>'data convert'!AZ293</f>
        <v>179.33513513513512</v>
      </c>
      <c r="BA293" s="12">
        <f>'data convert'!BA293</f>
        <v>106.21891891891893</v>
      </c>
      <c r="BB293" s="12">
        <f>'data convert'!BB293</f>
        <v>117.68684210526314</v>
      </c>
      <c r="BC293" s="12">
        <f>'data convert'!BC293</f>
        <v>57.778947368421065</v>
      </c>
      <c r="BD293" s="12">
        <f>'data convert'!BD293</f>
        <v>124.8837837837838</v>
      </c>
      <c r="BE293" s="12">
        <f>'data convert'!BE293</f>
        <v>38.9</v>
      </c>
      <c r="BF293" s="12">
        <f>'data convert'!BF293</f>
        <v>26.1</v>
      </c>
      <c r="BG293" s="12">
        <f>'data convert'!BG293</f>
        <v>56.2</v>
      </c>
      <c r="BH293" s="12">
        <f>'data convert'!BH293</f>
        <v>199.5</v>
      </c>
      <c r="BI293" s="12">
        <f>'data convert'!BI293</f>
        <v>115.4</v>
      </c>
      <c r="BJ293" s="12">
        <f>'data convert'!BJ293</f>
        <v>138.69999999999999</v>
      </c>
      <c r="BK293" s="12">
        <f>'data convert'!BK293</f>
        <v>92.4</v>
      </c>
      <c r="BL293" s="12">
        <f>'data convert'!BL293</f>
        <v>76.599999999999994</v>
      </c>
      <c r="BM293" s="12">
        <f>'data convert'!BM293</f>
        <v>125.7</v>
      </c>
      <c r="BN293" s="12">
        <f>'data convert'!BN293</f>
        <v>85</v>
      </c>
      <c r="BO293" s="12">
        <f>'data convert'!BO293</f>
        <v>20.080000000000005</v>
      </c>
      <c r="BP293" s="12">
        <f>'data convert'!BP293</f>
        <v>145.07000000000002</v>
      </c>
      <c r="BQ293" s="12">
        <f>'data convert'!BQ293</f>
        <v>38.219999999999992</v>
      </c>
      <c r="BR293" s="12">
        <f>'data convert'!BR293</f>
        <v>303.81</v>
      </c>
      <c r="BS293" s="12">
        <f>'data convert'!BS293</f>
        <v>196.18</v>
      </c>
      <c r="BV293" s="14">
        <f t="shared" si="1120"/>
        <v>112.55181795202023</v>
      </c>
      <c r="BX293" s="12">
        <f t="shared" si="1121"/>
        <v>91.698051863640686</v>
      </c>
      <c r="BY293" s="12">
        <f t="shared" si="1122"/>
        <v>119.80805217170314</v>
      </c>
      <c r="BZ293" s="12">
        <f t="shared" si="1123"/>
        <v>120.79491776360136</v>
      </c>
      <c r="CA293" s="13"/>
      <c r="CB293" s="12">
        <f t="shared" si="1124"/>
        <v>91.439106463606464</v>
      </c>
      <c r="CC293" s="12">
        <f t="shared" si="1125"/>
        <v>122.387</v>
      </c>
      <c r="CD293" s="12">
        <f t="shared" si="1126"/>
        <v>77.000941295546554</v>
      </c>
      <c r="CF293" s="12">
        <f t="shared" si="1127"/>
        <v>65.887106918238985</v>
      </c>
      <c r="CG293" s="12">
        <f t="shared" si="1128"/>
        <v>151.89158122408125</v>
      </c>
      <c r="CH293" s="12">
        <f t="shared" si="1129"/>
        <v>82.837075537075535</v>
      </c>
      <c r="CJ293" s="12">
        <f t="shared" si="1130"/>
        <v>127.83219536520157</v>
      </c>
      <c r="CK293" s="12">
        <f t="shared" si="1131"/>
        <v>115.43252161711109</v>
      </c>
      <c r="CL293" s="12">
        <f t="shared" si="1132"/>
        <v>114.97415889383639</v>
      </c>
      <c r="CM293" s="13"/>
      <c r="CN293" s="12">
        <f t="shared" si="1133"/>
        <v>-18.528146828573934</v>
      </c>
      <c r="CO293" s="12">
        <f t="shared" si="1134"/>
        <v>6.4470164513701356</v>
      </c>
      <c r="CP293" s="12">
        <f t="shared" si="1135"/>
        <v>7.3238264486275</v>
      </c>
      <c r="CR293" s="12">
        <f t="shared" si="1136"/>
        <v>-18.758214547377559</v>
      </c>
      <c r="CS293" s="12">
        <f t="shared" si="1137"/>
        <v>8.7383591193279671</v>
      </c>
      <c r="CT293" s="12">
        <f t="shared" si="1138"/>
        <v>-31.58623050551585</v>
      </c>
      <c r="CV293" s="12">
        <f t="shared" si="1139"/>
        <v>-41.460646200911626</v>
      </c>
      <c r="CW293" s="12">
        <f t="shared" si="1140"/>
        <v>34.952579165652558</v>
      </c>
      <c r="CX293" s="12">
        <f t="shared" si="1141"/>
        <v>-26.400943987961</v>
      </c>
      <c r="CZ293" s="12">
        <f t="shared" si="1142"/>
        <v>13.576304400249867</v>
      </c>
      <c r="DA293" s="12">
        <f t="shared" si="1143"/>
        <v>2.5594465886982647</v>
      </c>
      <c r="DB293" s="12">
        <f t="shared" si="1144"/>
        <v>2.1522006360206283</v>
      </c>
      <c r="DC293" s="13"/>
      <c r="DD293" s="12">
        <f t="shared" si="1145"/>
        <v>91.698051863640686</v>
      </c>
      <c r="DE293" s="12">
        <f t="shared" si="1119"/>
        <v>119.80805217170314</v>
      </c>
      <c r="DF293" s="12">
        <f t="shared" si="1146"/>
        <v>120.79491776360136</v>
      </c>
      <c r="DH293" s="12">
        <f t="shared" si="1147"/>
        <v>-0.2823892054100402</v>
      </c>
      <c r="DI293" s="12">
        <f t="shared" si="1148"/>
        <v>33.467393813333381</v>
      </c>
      <c r="DJ293" s="12">
        <f t="shared" si="1149"/>
        <v>-16.027723893141619</v>
      </c>
      <c r="DL293" s="12">
        <f t="shared" si="1150"/>
        <v>-45.006111255516657</v>
      </c>
      <c r="DM293" s="12">
        <f t="shared" si="1151"/>
        <v>26.779109142345074</v>
      </c>
      <c r="DN293" s="12">
        <f t="shared" si="1155"/>
        <v>-30.858507391174829</v>
      </c>
      <c r="DP293" s="12">
        <f t="shared" si="1152"/>
        <v>5.8258060288366895</v>
      </c>
      <c r="DQ293" s="12">
        <f t="shared" si="1153"/>
        <v>-4.4392564238378061</v>
      </c>
      <c r="DR293" s="12">
        <f t="shared" si="1154"/>
        <v>-4.8187117285483332</v>
      </c>
    </row>
    <row r="294" spans="1:122" s="12" customFormat="1" ht="15.75" x14ac:dyDescent="0.25">
      <c r="A294" s="21" t="str">
        <f>'data convert'!A294</f>
        <v>Nov</v>
      </c>
      <c r="B294" s="12">
        <f>'data convert'!B294</f>
        <v>4.177777777777778</v>
      </c>
      <c r="C294" s="12">
        <f>'data convert'!C294</f>
        <v>8.5333333333333332</v>
      </c>
      <c r="D294" s="12">
        <f>'data convert'!D294</f>
        <v>0</v>
      </c>
      <c r="E294" s="12">
        <f>'data convert'!E294</f>
        <v>0</v>
      </c>
      <c r="F294" s="12">
        <f>'data convert'!F294</f>
        <v>14.222222222222221</v>
      </c>
      <c r="G294" s="12">
        <f>'data convert'!G294</f>
        <v>91.13</v>
      </c>
      <c r="H294" s="12">
        <f>'data convert'!H294</f>
        <v>16.416666666666664</v>
      </c>
      <c r="I294" s="12">
        <f>'data convert'!I294</f>
        <v>33.945454545454545</v>
      </c>
      <c r="J294" s="12">
        <f>'data convert'!J294</f>
        <v>8.6923076923076916</v>
      </c>
      <c r="K294" s="12">
        <f>'data convert'!K294</f>
        <v>17.708333333333332</v>
      </c>
      <c r="L294" s="12">
        <f>'data convert'!L294</f>
        <v>4.1416666666666666</v>
      </c>
      <c r="M294" s="12">
        <f>'data convert'!M294</f>
        <v>44</v>
      </c>
      <c r="N294" s="12">
        <f>'data convert'!N294</f>
        <v>4.6187500000000004</v>
      </c>
      <c r="O294" s="12">
        <f>'data convert'!O294</f>
        <v>55.95882352941176</v>
      </c>
      <c r="P294" s="12">
        <f>'data convert'!P294</f>
        <v>13.5375</v>
      </c>
      <c r="Q294" s="12">
        <f>'data convert'!Q294</f>
        <v>119.6</v>
      </c>
      <c r="R294" s="12">
        <f>'data convert'!R294</f>
        <v>0.66</v>
      </c>
      <c r="S294" s="12">
        <f>'data convert'!S294</f>
        <v>30.211764705882359</v>
      </c>
      <c r="T294" s="12">
        <f>'data convert'!T294</f>
        <v>21.841666666666669</v>
      </c>
      <c r="U294" s="12">
        <f>'data convert'!U294</f>
        <v>0</v>
      </c>
      <c r="V294" s="12">
        <f>'data convert'!V294</f>
        <v>0.72380952380952379</v>
      </c>
      <c r="W294" s="12">
        <f>'data convert'!W294</f>
        <v>14.7</v>
      </c>
      <c r="X294" s="12">
        <f>'data convert'!X294</f>
        <v>5.2523809523809533</v>
      </c>
      <c r="Y294" s="12">
        <f>'data convert'!Y294</f>
        <v>1.92</v>
      </c>
      <c r="Z294" s="12">
        <f>'data convert'!Z294</f>
        <v>57.023076923076921</v>
      </c>
      <c r="AA294" s="12">
        <f>'data convert'!AA294</f>
        <v>30.265384615384619</v>
      </c>
      <c r="AB294" s="12">
        <f>'data convert'!AB294</f>
        <v>37.955999999999996</v>
      </c>
      <c r="AC294" s="12">
        <f>'data convert'!AC294</f>
        <v>87.155999999999992</v>
      </c>
      <c r="AD294" s="12">
        <f>'data convert'!AD294</f>
        <v>50.756250000000001</v>
      </c>
      <c r="AE294" s="12">
        <f>'data convert'!AE294</f>
        <v>39.377777777777773</v>
      </c>
      <c r="AF294" s="12">
        <f>'data convert'!AF294</f>
        <v>14.854054054054055</v>
      </c>
      <c r="AG294" s="12">
        <f>'data convert'!AG294</f>
        <v>61.875675675675652</v>
      </c>
      <c r="AH294" s="12">
        <f>'data convert'!AH294</f>
        <v>3.605405405405405</v>
      </c>
      <c r="AI294" s="12">
        <f>'data convert'!AI294</f>
        <v>0.26111111111111113</v>
      </c>
      <c r="AJ294" s="12">
        <f>'data convert'!AJ294</f>
        <v>8.8527777777777779</v>
      </c>
      <c r="AK294" s="12">
        <f>'data convert'!AK294</f>
        <v>85.24</v>
      </c>
      <c r="AL294" s="12">
        <f>'data convert'!AL294</f>
        <v>51.994999999999997</v>
      </c>
      <c r="AM294" s="12">
        <f>'data convert'!AM294</f>
        <v>0</v>
      </c>
      <c r="AN294" s="12">
        <f>'data convert'!AN294</f>
        <v>9.8584905660377355</v>
      </c>
      <c r="AO294" s="12">
        <f>'data convert'!AO294</f>
        <v>34.596296296296309</v>
      </c>
      <c r="AP294" s="12">
        <f>'data convert'!AP294</f>
        <v>14.536363636363639</v>
      </c>
      <c r="AQ294" s="12">
        <f>'data convert'!AQ294</f>
        <v>190.2</v>
      </c>
      <c r="AR294" s="12">
        <f>'data convert'!AR294</f>
        <v>13.228846153846151</v>
      </c>
      <c r="AS294" s="12">
        <f>'data convert'!AS294</f>
        <v>4.8264150943396231</v>
      </c>
      <c r="AT294" s="12">
        <f>'data convert'!AT294</f>
        <v>4.3729166666666677</v>
      </c>
      <c r="AU294" s="12">
        <f>'data convert'!AU294</f>
        <v>2</v>
      </c>
      <c r="AV294" s="12">
        <f>'data convert'!AV294</f>
        <v>63</v>
      </c>
      <c r="AW294" s="12">
        <f>'data convert'!AW294</f>
        <v>14.354054054054052</v>
      </c>
      <c r="AX294" s="12">
        <f>'data convert'!AX294</f>
        <v>0.78648648648648656</v>
      </c>
      <c r="AY294" s="12">
        <f>'data convert'!AY294</f>
        <v>0.23513513513513512</v>
      </c>
      <c r="AZ294" s="12">
        <f>'data convert'!AZ294</f>
        <v>10.208108108108108</v>
      </c>
      <c r="BA294" s="12">
        <f>'data convert'!BA294</f>
        <v>4.4459459459459456</v>
      </c>
      <c r="BB294" s="12">
        <f>'data convert'!BB294</f>
        <v>2.3894736842105266</v>
      </c>
      <c r="BC294" s="12">
        <f>'data convert'!BC294</f>
        <v>2.5157894736842108</v>
      </c>
      <c r="BD294" s="12">
        <f>'data convert'!BD294</f>
        <v>8.0594594594594611</v>
      </c>
      <c r="BE294" s="12">
        <f>'data convert'!BE294</f>
        <v>41</v>
      </c>
      <c r="BF294" s="12">
        <f>'data convert'!BF294</f>
        <v>21.9</v>
      </c>
      <c r="BG294" s="12">
        <f>'data convert'!BG294</f>
        <v>31.3</v>
      </c>
      <c r="BH294" s="12">
        <f>'data convert'!BH294</f>
        <v>63.5</v>
      </c>
      <c r="BI294" s="12">
        <f>'data convert'!BI294</f>
        <v>97.8</v>
      </c>
      <c r="BJ294" s="12">
        <f>'data convert'!BJ294</f>
        <v>3.3</v>
      </c>
      <c r="BK294" s="12">
        <f>'data convert'!BK294</f>
        <v>40</v>
      </c>
      <c r="BL294" s="12">
        <f>'data convert'!BL294</f>
        <v>2.1</v>
      </c>
      <c r="BM294" s="12">
        <f>'data convert'!BM294</f>
        <v>42.2</v>
      </c>
      <c r="BN294" s="12">
        <f>'data convert'!BN294</f>
        <v>7</v>
      </c>
      <c r="BO294" s="12">
        <f>'data convert'!BO294</f>
        <v>6.169999999999999</v>
      </c>
      <c r="BP294" s="12">
        <f>'data convert'!BP294</f>
        <v>8.61</v>
      </c>
      <c r="BQ294" s="12">
        <f>'data convert'!BQ294</f>
        <v>11.27</v>
      </c>
      <c r="BR294" s="12">
        <f>'data convert'!BR294</f>
        <v>23.360000000000003</v>
      </c>
      <c r="BS294" s="12">
        <f>'data convert'!BS294</f>
        <v>1.69</v>
      </c>
      <c r="BV294" s="14">
        <f t="shared" si="1120"/>
        <v>26.028925024525865</v>
      </c>
      <c r="BX294" s="12">
        <f t="shared" si="1121"/>
        <v>42.819903942871868</v>
      </c>
      <c r="BY294" s="12">
        <f t="shared" si="1122"/>
        <v>18.814620421790234</v>
      </c>
      <c r="BZ294" s="12">
        <f t="shared" si="1123"/>
        <v>22.263017752939469</v>
      </c>
      <c r="CA294" s="13"/>
      <c r="CB294" s="12">
        <f t="shared" si="1124"/>
        <v>41.697798940173939</v>
      </c>
      <c r="CC294" s="12">
        <f t="shared" si="1125"/>
        <v>69.575499999999991</v>
      </c>
      <c r="CD294" s="12">
        <f t="shared" si="1126"/>
        <v>32.247368421052627</v>
      </c>
      <c r="CF294" s="12">
        <f t="shared" si="1127"/>
        <v>12.040356394129979</v>
      </c>
      <c r="CG294" s="12">
        <f t="shared" si="1128"/>
        <v>20.384477334477335</v>
      </c>
      <c r="CH294" s="12">
        <f t="shared" si="1129"/>
        <v>23.500173250173251</v>
      </c>
      <c r="CJ294" s="12">
        <f t="shared" si="1130"/>
        <v>23.06737211112041</v>
      </c>
      <c r="CK294" s="12">
        <f t="shared" si="1131"/>
        <v>14.340607118241925</v>
      </c>
      <c r="CL294" s="12">
        <f t="shared" si="1132"/>
        <v>28.245373485868765</v>
      </c>
      <c r="CM294" s="13"/>
      <c r="CN294" s="12">
        <f t="shared" si="1133"/>
        <v>64.508921911007207</v>
      </c>
      <c r="CO294" s="12">
        <f t="shared" si="1134"/>
        <v>-27.716490773007035</v>
      </c>
      <c r="CP294" s="12">
        <f t="shared" si="1135"/>
        <v>-14.468162892005546</v>
      </c>
      <c r="CR294" s="12">
        <f t="shared" si="1136"/>
        <v>60.197929422302344</v>
      </c>
      <c r="CS294" s="12">
        <f t="shared" si="1137"/>
        <v>167.30070463702279</v>
      </c>
      <c r="CT294" s="12">
        <f t="shared" si="1138"/>
        <v>23.890511769761556</v>
      </c>
      <c r="CV294" s="12">
        <f t="shared" si="1139"/>
        <v>-53.742398570878734</v>
      </c>
      <c r="CW294" s="12">
        <f t="shared" si="1140"/>
        <v>-21.685289287705984</v>
      </c>
      <c r="CX294" s="12">
        <f t="shared" si="1141"/>
        <v>-9.7151602379655966</v>
      </c>
      <c r="CZ294" s="12">
        <f t="shared" si="1142"/>
        <v>-11.377930170435082</v>
      </c>
      <c r="DA294" s="12">
        <f t="shared" si="1143"/>
        <v>-44.905111890985019</v>
      </c>
      <c r="DB294" s="12">
        <f t="shared" si="1144"/>
        <v>8.515328463447652</v>
      </c>
      <c r="DC294" s="13"/>
      <c r="DD294" s="12">
        <f t="shared" si="1145"/>
        <v>42.819903942871868</v>
      </c>
      <c r="DE294" s="12">
        <f t="shared" si="1119"/>
        <v>18.814620421790234</v>
      </c>
      <c r="DF294" s="12">
        <f t="shared" si="1146"/>
        <v>22.263017752939469</v>
      </c>
      <c r="DH294" s="12">
        <f t="shared" si="1147"/>
        <v>-2.6205219988232198</v>
      </c>
      <c r="DI294" s="12">
        <f t="shared" si="1148"/>
        <v>62.484016995517024</v>
      </c>
      <c r="DJ294" s="12">
        <f t="shared" si="1149"/>
        <v>-24.690703500700465</v>
      </c>
      <c r="DL294" s="12">
        <f t="shared" si="1150"/>
        <v>-36.005318607515527</v>
      </c>
      <c r="DM294" s="12">
        <f t="shared" si="1151"/>
        <v>8.3438138930986039</v>
      </c>
      <c r="DN294" s="12">
        <f t="shared" si="1155"/>
        <v>24.903786116016583</v>
      </c>
      <c r="DP294" s="12">
        <f t="shared" si="1152"/>
        <v>3.6129619403224842</v>
      </c>
      <c r="DQ294" s="12">
        <f t="shared" si="1153"/>
        <v>-35.585519998300853</v>
      </c>
      <c r="DR294" s="12">
        <f t="shared" si="1154"/>
        <v>26.871270549741276</v>
      </c>
    </row>
    <row r="295" spans="1:122" s="12" customFormat="1" ht="15.75" x14ac:dyDescent="0.25">
      <c r="A295" s="21" t="str">
        <f>'data convert'!A295</f>
        <v>Dec</v>
      </c>
      <c r="B295" s="12">
        <f>'data convert'!B295</f>
        <v>0</v>
      </c>
      <c r="C295" s="12">
        <f>'data convert'!C295</f>
        <v>21.75</v>
      </c>
      <c r="D295" s="12">
        <f>'data convert'!D295</f>
        <v>0</v>
      </c>
      <c r="E295" s="12">
        <f>'data convert'!E295</f>
        <v>8.2714285714285722</v>
      </c>
      <c r="F295" s="12">
        <f>'data convert'!F295</f>
        <v>0</v>
      </c>
      <c r="G295" s="12">
        <f>'data convert'!G295</f>
        <v>3.49</v>
      </c>
      <c r="H295" s="12">
        <f>'data convert'!H295</f>
        <v>0</v>
      </c>
      <c r="I295" s="12">
        <f>'data convert'!I295</f>
        <v>0</v>
      </c>
      <c r="J295" s="12">
        <f>'data convert'!J295</f>
        <v>0.90769230769230758</v>
      </c>
      <c r="K295" s="12">
        <f>'data convert'!K295</f>
        <v>0</v>
      </c>
      <c r="L295" s="12">
        <f>'data convert'!L295</f>
        <v>0</v>
      </c>
      <c r="M295" s="12">
        <f>'data convert'!M295</f>
        <v>88.09375</v>
      </c>
      <c r="N295" s="12">
        <f>'data convert'!N295</f>
        <v>0</v>
      </c>
      <c r="O295" s="12">
        <f>'data convert'!O295</f>
        <v>0</v>
      </c>
      <c r="P295" s="12">
        <f>'data convert'!P295</f>
        <v>34.868749999999999</v>
      </c>
      <c r="Q295" s="12">
        <f>'data convert'!Q295</f>
        <v>21.215384615384615</v>
      </c>
      <c r="R295" s="12">
        <f>'data convert'!R295</f>
        <v>0.43333333333333335</v>
      </c>
      <c r="S295" s="12">
        <f>'data convert'!S295</f>
        <v>2.6705882352941179</v>
      </c>
      <c r="T295" s="12">
        <f>'data convert'!T295</f>
        <v>9.2249999999999996</v>
      </c>
      <c r="U295" s="12">
        <f>'data convert'!U295</f>
        <v>0</v>
      </c>
      <c r="V295" s="12">
        <f>'data convert'!V295</f>
        <v>0</v>
      </c>
      <c r="W295" s="12">
        <f>'data convert'!W295</f>
        <v>4.7631578947368425</v>
      </c>
      <c r="X295" s="12">
        <f>'data convert'!X295</f>
        <v>1.5809523809523807</v>
      </c>
      <c r="Y295" s="12">
        <f>'data convert'!Y295</f>
        <v>0</v>
      </c>
      <c r="Z295" s="12">
        <f>'data convert'!Z295</f>
        <v>0.84615384615384615</v>
      </c>
      <c r="AA295" s="12">
        <f>'data convert'!AA295</f>
        <v>0</v>
      </c>
      <c r="AB295" s="12">
        <f>'data convert'!AB295</f>
        <v>0</v>
      </c>
      <c r="AC295" s="12">
        <f>'data convert'!AC295</f>
        <v>27.495999999999999</v>
      </c>
      <c r="AD295" s="12">
        <f>'data convert'!AD295</f>
        <v>0.12812499999999999</v>
      </c>
      <c r="AE295" s="12">
        <f>'data convert'!AE295</f>
        <v>2.2027777777777775</v>
      </c>
      <c r="AF295" s="12">
        <f>'data convert'!AF295</f>
        <v>4.686486486486487</v>
      </c>
      <c r="AG295" s="12">
        <f>'data convert'!AG295</f>
        <v>0</v>
      </c>
      <c r="AH295" s="12">
        <f>'data convert'!AH295</f>
        <v>7.7621621621621619</v>
      </c>
      <c r="AI295" s="12">
        <f>'data convert'!AI295</f>
        <v>2.5583333333333331</v>
      </c>
      <c r="AJ295" s="12">
        <f>'data convert'!AJ295</f>
        <v>0.21388888888888888</v>
      </c>
      <c r="AK295" s="12">
        <f>'data convert'!AK295</f>
        <v>3.782857142857142</v>
      </c>
      <c r="AL295" s="12">
        <f>'data convert'!AL295</f>
        <v>31.375</v>
      </c>
      <c r="AM295" s="12">
        <f>'data convert'!AM295</f>
        <v>23.426666666666669</v>
      </c>
      <c r="AN295" s="12">
        <f>'data convert'!AN295</f>
        <v>10.807547169811322</v>
      </c>
      <c r="AO295" s="12">
        <f>'data convert'!AO295</f>
        <v>0.36296296296296299</v>
      </c>
      <c r="AP295" s="12">
        <f>'data convert'!AP295</f>
        <v>0</v>
      </c>
      <c r="AQ295" s="12">
        <f>'data convert'!AQ295</f>
        <v>0</v>
      </c>
      <c r="AR295" s="12">
        <f>'data convert'!AR295</f>
        <v>49.823076923076918</v>
      </c>
      <c r="AS295" s="12">
        <f>'data convert'!AS295</f>
        <v>0</v>
      </c>
      <c r="AT295" s="12">
        <f>'data convert'!AT295</f>
        <v>0</v>
      </c>
      <c r="AU295" s="12">
        <f>'data convert'!AU295</f>
        <v>0</v>
      </c>
      <c r="AV295" s="12">
        <f>'data convert'!AV295</f>
        <v>28</v>
      </c>
      <c r="AW295" s="12">
        <f>'data convert'!AW295</f>
        <v>0.14594594594594595</v>
      </c>
      <c r="AX295" s="12">
        <f>'data convert'!AX295</f>
        <v>0</v>
      </c>
      <c r="AY295" s="12">
        <f>'data convert'!AY295</f>
        <v>0.89459459459459467</v>
      </c>
      <c r="AZ295" s="12">
        <f>'data convert'!AZ295</f>
        <v>5.9459459459459463E-2</v>
      </c>
      <c r="BA295" s="12">
        <f>'data convert'!BA295</f>
        <v>0</v>
      </c>
      <c r="BB295" s="12">
        <f>'data convert'!BB295</f>
        <v>2.0526315789473686</v>
      </c>
      <c r="BC295" s="12">
        <f>'data convert'!BC295</f>
        <v>0</v>
      </c>
      <c r="BD295" s="12">
        <f>'data convert'!BD295</f>
        <v>0.15675675675675677</v>
      </c>
      <c r="BE295" s="12">
        <f>'data convert'!BE295</f>
        <v>0</v>
      </c>
      <c r="BF295" s="12">
        <f>'data convert'!BF295</f>
        <v>0</v>
      </c>
      <c r="BG295" s="12">
        <f>'data convert'!BG295</f>
        <v>0</v>
      </c>
      <c r="BH295" s="12">
        <f>'data convert'!BH295</f>
        <v>1.6</v>
      </c>
      <c r="BI295" s="12">
        <f>'data convert'!BI295</f>
        <v>0.8</v>
      </c>
      <c r="BJ295" s="12">
        <f>'data convert'!BJ295</f>
        <v>0</v>
      </c>
      <c r="BK295" s="12">
        <f>'data convert'!BK295</f>
        <v>4</v>
      </c>
      <c r="BL295" s="12">
        <f>'data convert'!BL295</f>
        <v>0.1</v>
      </c>
      <c r="BM295" s="12">
        <f>'data convert'!BM295</f>
        <v>19.899999999999999</v>
      </c>
      <c r="BN295" s="12">
        <f>'data convert'!BN295</f>
        <v>1</v>
      </c>
      <c r="BO295" s="12">
        <f>'data convert'!BO295</f>
        <v>0.29000000000000004</v>
      </c>
      <c r="BP295" s="12">
        <f>'data convert'!BP295</f>
        <v>2.29</v>
      </c>
      <c r="BQ295" s="12">
        <f>'data convert'!BQ295</f>
        <v>5.52</v>
      </c>
      <c r="BR295" s="12">
        <f>'data convert'!BR295</f>
        <v>3.9500000000000006</v>
      </c>
      <c r="BS295" s="12">
        <f>'data convert'!BS295</f>
        <v>0.56999999999999995</v>
      </c>
      <c r="BV295" s="14">
        <f t="shared" si="1120"/>
        <v>6.2010209147814832</v>
      </c>
      <c r="BX295" s="12">
        <f t="shared" si="1121"/>
        <v>7.4592200704898071</v>
      </c>
      <c r="BY295" s="12">
        <f t="shared" si="1122"/>
        <v>7.3430594509603937</v>
      </c>
      <c r="BZ295" s="12">
        <f t="shared" si="1123"/>
        <v>5.3597462851254898</v>
      </c>
      <c r="CA295" s="13"/>
      <c r="CB295" s="12">
        <f t="shared" si="1124"/>
        <v>1.2781838266838268</v>
      </c>
      <c r="CC295" s="12">
        <f t="shared" si="1125"/>
        <v>29.435499999999998</v>
      </c>
      <c r="CD295" s="12">
        <f t="shared" si="1126"/>
        <v>11.923670715249663</v>
      </c>
      <c r="CF295" s="12">
        <f t="shared" si="1127"/>
        <v>5.403773584905661</v>
      </c>
      <c r="CG295" s="12">
        <f t="shared" si="1128"/>
        <v>10.493749999999999</v>
      </c>
      <c r="CH295" s="12">
        <f t="shared" si="1129"/>
        <v>1.6315315315315315</v>
      </c>
      <c r="CJ295" s="12">
        <f t="shared" si="1130"/>
        <v>3.0075649935649937</v>
      </c>
      <c r="CK295" s="12">
        <f t="shared" si="1131"/>
        <v>9.6612205838002385</v>
      </c>
      <c r="CL295" s="12">
        <f t="shared" si="1132"/>
        <v>3.66048463757551</v>
      </c>
      <c r="CM295" s="13"/>
      <c r="CN295" s="12">
        <f t="shared" si="1133"/>
        <v>20.290193711637585</v>
      </c>
      <c r="CO295" s="12">
        <f t="shared" si="1134"/>
        <v>18.416943788346416</v>
      </c>
      <c r="CP295" s="12">
        <f t="shared" si="1135"/>
        <v>-13.566711695015126</v>
      </c>
      <c r="CR295" s="12">
        <f t="shared" si="1136"/>
        <v>-79.38752595339588</v>
      </c>
      <c r="CS295" s="12">
        <f t="shared" si="1137"/>
        <v>374.68796516770448</v>
      </c>
      <c r="CT295" s="12">
        <f t="shared" si="1138"/>
        <v>92.2856071461878</v>
      </c>
      <c r="CV295" s="12">
        <f t="shared" si="1139"/>
        <v>-12.8567108679703</v>
      </c>
      <c r="CW295" s="12">
        <f t="shared" si="1140"/>
        <v>69.22616685561988</v>
      </c>
      <c r="CX295" s="12">
        <f t="shared" si="1141"/>
        <v>-73.689307713147343</v>
      </c>
      <c r="CZ295" s="12">
        <f t="shared" si="1142"/>
        <v>-51.49887357425601</v>
      </c>
      <c r="DA295" s="12">
        <f t="shared" si="1143"/>
        <v>55.800483768255262</v>
      </c>
      <c r="DB295" s="12">
        <f t="shared" si="1144"/>
        <v>-40.969645355493832</v>
      </c>
      <c r="DC295" s="13"/>
      <c r="DD295" s="12">
        <f t="shared" si="1145"/>
        <v>7.4592200704898071</v>
      </c>
      <c r="DE295" s="12">
        <f t="shared" si="1119"/>
        <v>7.3430594509603937</v>
      </c>
      <c r="DF295" s="12">
        <f t="shared" si="1146"/>
        <v>5.3597462851254898</v>
      </c>
      <c r="DH295" s="12">
        <f t="shared" si="1147"/>
        <v>-82.864377044718367</v>
      </c>
      <c r="DI295" s="12">
        <f t="shared" si="1148"/>
        <v>294.61900469263304</v>
      </c>
      <c r="DJ295" s="12">
        <f t="shared" si="1149"/>
        <v>59.851440265479397</v>
      </c>
      <c r="DL295" s="12">
        <f t="shared" si="1150"/>
        <v>-26.409780269463774</v>
      </c>
      <c r="DM295" s="12">
        <f t="shared" si="1151"/>
        <v>42.907054887421999</v>
      </c>
      <c r="DN295" s="12">
        <f t="shared" si="1155"/>
        <v>-77.781311149290161</v>
      </c>
      <c r="DP295" s="12">
        <f t="shared" si="1152"/>
        <v>-43.886056660710452</v>
      </c>
      <c r="DQ295" s="12">
        <f t="shared" si="1153"/>
        <v>80.255185037626021</v>
      </c>
      <c r="DR295" s="12">
        <f t="shared" si="1154"/>
        <v>-31.704143389507372</v>
      </c>
    </row>
    <row r="296" spans="1:122" ht="15.75" x14ac:dyDescent="0.25">
      <c r="A296" s="21" t="str">
        <f>'data convert'!A296</f>
        <v xml:space="preserve">Annual </v>
      </c>
      <c r="B296">
        <f>SUM(B284:B295)</f>
        <v>508.62222222222221</v>
      </c>
      <c r="C296">
        <f t="shared" ref="C296:BN296" si="1156">SUM(C284:C295)</f>
        <v>489.15000000000003</v>
      </c>
      <c r="D296">
        <f t="shared" si="1156"/>
        <v>609.7833333333333</v>
      </c>
      <c r="E296">
        <f t="shared" si="1156"/>
        <v>533.14285714285722</v>
      </c>
      <c r="F296">
        <f t="shared" si="1156"/>
        <v>913.92222222222233</v>
      </c>
      <c r="G296">
        <f t="shared" si="1156"/>
        <v>855.6</v>
      </c>
      <c r="H296">
        <f t="shared" si="1156"/>
        <v>652.20000000000005</v>
      </c>
      <c r="I296">
        <f t="shared" si="1156"/>
        <v>599.30000000000007</v>
      </c>
      <c r="J296">
        <f t="shared" si="1156"/>
        <v>532.5</v>
      </c>
      <c r="K296">
        <f t="shared" si="1156"/>
        <v>605.7166666666667</v>
      </c>
      <c r="L296">
        <f t="shared" si="1156"/>
        <v>563.29166666666663</v>
      </c>
      <c r="M296">
        <f t="shared" si="1156"/>
        <v>722.11249999999995</v>
      </c>
      <c r="N296">
        <f t="shared" si="1156"/>
        <v>635.65</v>
      </c>
      <c r="O296">
        <f t="shared" si="1156"/>
        <v>714.33529411764709</v>
      </c>
      <c r="P296">
        <f t="shared" si="1156"/>
        <v>542.53125</v>
      </c>
      <c r="Q296">
        <f t="shared" si="1156"/>
        <v>664.10769230769233</v>
      </c>
      <c r="R296">
        <f t="shared" si="1156"/>
        <v>585.46666666666658</v>
      </c>
      <c r="S296">
        <f t="shared" si="1156"/>
        <v>667.14705882352939</v>
      </c>
      <c r="T296">
        <f t="shared" si="1156"/>
        <v>813.15</v>
      </c>
      <c r="U296">
        <f t="shared" si="1156"/>
        <v>637.65555555555557</v>
      </c>
      <c r="V296">
        <f t="shared" si="1156"/>
        <v>462.50952380952384</v>
      </c>
      <c r="W296">
        <f t="shared" si="1156"/>
        <v>446.09473684210525</v>
      </c>
      <c r="X296">
        <f t="shared" si="1156"/>
        <v>674.97142857142853</v>
      </c>
      <c r="Y296">
        <f t="shared" si="1156"/>
        <v>703.245</v>
      </c>
      <c r="Z296">
        <f t="shared" si="1156"/>
        <v>931.69230769230762</v>
      </c>
      <c r="AA296">
        <f t="shared" si="1156"/>
        <v>348.2076923076923</v>
      </c>
      <c r="AB296">
        <f t="shared" si="1156"/>
        <v>605.55600000000004</v>
      </c>
      <c r="AC296">
        <f t="shared" si="1156"/>
        <v>750.60799999999995</v>
      </c>
      <c r="AD296">
        <f t="shared" si="1156"/>
        <v>538.25624999999991</v>
      </c>
      <c r="AE296">
        <f t="shared" si="1156"/>
        <v>496.18055555555554</v>
      </c>
      <c r="AF296">
        <f t="shared" si="1156"/>
        <v>730.92972972972973</v>
      </c>
      <c r="AG296">
        <f t="shared" si="1156"/>
        <v>557.36756756756756</v>
      </c>
      <c r="AH296">
        <f t="shared" si="1156"/>
        <v>588.36756756756756</v>
      </c>
      <c r="AI296">
        <f t="shared" si="1156"/>
        <v>450.90833333333336</v>
      </c>
      <c r="AJ296">
        <f t="shared" si="1156"/>
        <v>341.47222222222217</v>
      </c>
      <c r="AK296">
        <f t="shared" si="1156"/>
        <v>578.16285714285698</v>
      </c>
      <c r="AL296">
        <f t="shared" si="1156"/>
        <v>655.5100000000001</v>
      </c>
      <c r="AM296">
        <f t="shared" si="1156"/>
        <v>642.35777777777764</v>
      </c>
      <c r="AN296">
        <f t="shared" si="1156"/>
        <v>432.99245283018877</v>
      </c>
      <c r="AO296">
        <f t="shared" si="1156"/>
        <v>523.13333333333321</v>
      </c>
      <c r="AP296">
        <f t="shared" si="1156"/>
        <v>559.60545454545456</v>
      </c>
      <c r="AQ296">
        <f t="shared" si="1156"/>
        <v>585.55925925925931</v>
      </c>
      <c r="AR296">
        <f t="shared" si="1156"/>
        <v>538.95000000000016</v>
      </c>
      <c r="AS296">
        <f t="shared" si="1156"/>
        <v>383.91509433962267</v>
      </c>
      <c r="AT296">
        <f t="shared" si="1156"/>
        <v>415.72291666666666</v>
      </c>
      <c r="AU296">
        <f t="shared" si="1156"/>
        <v>998</v>
      </c>
      <c r="AV296">
        <f t="shared" si="1156"/>
        <v>1073</v>
      </c>
      <c r="AW296">
        <f t="shared" si="1156"/>
        <v>612.62162162162156</v>
      </c>
      <c r="AX296">
        <f t="shared" si="1156"/>
        <v>493.68378378378384</v>
      </c>
      <c r="AY296">
        <f t="shared" si="1156"/>
        <v>552.11891891891889</v>
      </c>
      <c r="AZ296">
        <f t="shared" si="1156"/>
        <v>561.16486486486497</v>
      </c>
      <c r="BA296">
        <f t="shared" si="1156"/>
        <v>361.79729729729735</v>
      </c>
      <c r="BB296">
        <f t="shared" si="1156"/>
        <v>326.54736842105257</v>
      </c>
      <c r="BC296">
        <f t="shared" si="1156"/>
        <v>473.96315789473692</v>
      </c>
      <c r="BD296">
        <f t="shared" si="1156"/>
        <v>625.02162162162176</v>
      </c>
      <c r="BE296">
        <f t="shared" si="1156"/>
        <v>1016</v>
      </c>
      <c r="BF296">
        <f t="shared" si="1156"/>
        <v>944.89999999999986</v>
      </c>
      <c r="BG296">
        <f t="shared" si="1156"/>
        <v>801.30000000000007</v>
      </c>
      <c r="BH296">
        <f t="shared" si="1156"/>
        <v>1281.3</v>
      </c>
      <c r="BI296">
        <f t="shared" si="1156"/>
        <v>1007.3999999999999</v>
      </c>
      <c r="BJ296">
        <f t="shared" si="1156"/>
        <v>864</v>
      </c>
      <c r="BK296">
        <f t="shared" si="1156"/>
        <v>561</v>
      </c>
      <c r="BL296">
        <f t="shared" si="1156"/>
        <v>774.1</v>
      </c>
      <c r="BM296">
        <f t="shared" si="1156"/>
        <v>976.80000000000007</v>
      </c>
      <c r="BN296">
        <f t="shared" si="1156"/>
        <v>680</v>
      </c>
      <c r="BO296">
        <f t="shared" ref="BO296:BS296" si="1157">SUM(BO284:BO295)</f>
        <v>609.52</v>
      </c>
      <c r="BP296">
        <f t="shared" si="1157"/>
        <v>820.41000000000008</v>
      </c>
      <c r="BQ296">
        <f t="shared" si="1157"/>
        <v>858.42000000000007</v>
      </c>
      <c r="BR296">
        <f t="shared" si="1157"/>
        <v>1363.2299999999998</v>
      </c>
      <c r="BS296">
        <f t="shared" si="1157"/>
        <v>1235.6000000000001</v>
      </c>
      <c r="BV296" s="14">
        <f t="shared" ref="BV296" si="1158">SUM(BV284:BV295)</f>
        <v>666.56513830347353</v>
      </c>
      <c r="BX296">
        <f t="shared" ref="BX296:BZ296" si="1159">SUM(BX284:BX295)</f>
        <v>640.85463673428887</v>
      </c>
      <c r="BY296">
        <f t="shared" si="1159"/>
        <v>685.02162107297011</v>
      </c>
      <c r="BZ296">
        <f t="shared" si="1159"/>
        <v>673.63318887894684</v>
      </c>
      <c r="CB296">
        <f t="shared" ref="CB296:CD296" si="1160">SUM(CB284:CB295)</f>
        <v>653.45433492421</v>
      </c>
      <c r="CC296">
        <f t="shared" si="1160"/>
        <v>703.05900000000008</v>
      </c>
      <c r="CD296">
        <f t="shared" si="1160"/>
        <v>578.25320962663068</v>
      </c>
      <c r="CF296">
        <f t="shared" ref="CF296:CH296" si="1161">SUM(CF284:CF295)</f>
        <v>673.45733752620561</v>
      </c>
      <c r="CG296">
        <f t="shared" si="1161"/>
        <v>773.16231195481203</v>
      </c>
      <c r="CH296">
        <f t="shared" si="1161"/>
        <v>487.10887040887042</v>
      </c>
      <c r="CJ296">
        <f t="shared" ref="CJ296:CL296" si="1162">SUM(CJ284:CJ295)</f>
        <v>670.84205073534395</v>
      </c>
      <c r="CK296">
        <f t="shared" si="1162"/>
        <v>629.7918297893483</v>
      </c>
      <c r="CL296">
        <f t="shared" si="1162"/>
        <v>701.68644731367533</v>
      </c>
      <c r="CN296" s="12">
        <f>(BX296-$BV296)/$BV296*100</f>
        <v>-3.8571626524937148</v>
      </c>
      <c r="CO296" s="12">
        <f t="shared" si="1134"/>
        <v>2.7688940973528253</v>
      </c>
      <c r="CP296" s="12">
        <f t="shared" si="1135"/>
        <v>1.0603690726254826</v>
      </c>
      <c r="CR296" s="12">
        <f>(CB296-$BV296)/$BV296*100</f>
        <v>-1.9669200541499738</v>
      </c>
      <c r="CS296" s="12">
        <f t="shared" si="1137"/>
        <v>5.4749130429187911</v>
      </c>
      <c r="CT296" s="12">
        <f t="shared" si="1138"/>
        <v>-13.248806996059287</v>
      </c>
      <c r="CV296" s="12">
        <f>(CF296-$BV296)/$BV296*100</f>
        <v>1.0339873519749239</v>
      </c>
      <c r="CW296" s="12">
        <f t="shared" si="1140"/>
        <v>15.992011511830217</v>
      </c>
      <c r="CX296" s="12">
        <f t="shared" si="1141"/>
        <v>-26.922540286362878</v>
      </c>
      <c r="CZ296" s="12">
        <f>(CJ296-$BV296)/$BV296*100</f>
        <v>0.64163458094371917</v>
      </c>
      <c r="DA296" s="12">
        <f t="shared" si="1143"/>
        <v>-5.5168364501809712</v>
      </c>
      <c r="DB296" s="12">
        <f t="shared" si="1144"/>
        <v>5.268998780763086</v>
      </c>
      <c r="DD296" s="12">
        <f t="shared" si="1145"/>
        <v>640.85463673428887</v>
      </c>
      <c r="DE296" s="12">
        <f t="shared" si="1119"/>
        <v>685.02162107297011</v>
      </c>
      <c r="DF296" s="12">
        <f t="shared" si="1146"/>
        <v>673.63318887894684</v>
      </c>
      <c r="DH296" s="12">
        <f t="shared" si="1147"/>
        <v>1.9660774015972695</v>
      </c>
      <c r="DI296" s="12">
        <f t="shared" si="1148"/>
        <v>9.7064700323768403</v>
      </c>
      <c r="DJ296" s="12">
        <f t="shared" si="1149"/>
        <v>-9.7684285201815584</v>
      </c>
      <c r="DL296" s="12">
        <f t="shared" si="1150"/>
        <v>-1.6881632916419504</v>
      </c>
      <c r="DM296" s="12">
        <f t="shared" si="1151"/>
        <v>12.866848019159525</v>
      </c>
      <c r="DN296" s="12">
        <f t="shared" si="1155"/>
        <v>-28.89146044092783</v>
      </c>
      <c r="DP296" s="12">
        <f t="shared" si="1152"/>
        <v>-0.41434094840960489</v>
      </c>
      <c r="DQ296" s="12">
        <f t="shared" si="1153"/>
        <v>-6.5081946396612178</v>
      </c>
      <c r="DR296" s="12">
        <f t="shared" si="1154"/>
        <v>4.1644709461857756</v>
      </c>
    </row>
    <row r="297" spans="1:122" ht="15.75" x14ac:dyDescent="0.25">
      <c r="A297" s="21" t="str">
        <f>'data convert'!A297</f>
        <v>winter</v>
      </c>
      <c r="B297">
        <f>SUM(B284:B285)</f>
        <v>0</v>
      </c>
      <c r="C297">
        <f t="shared" ref="C297:BN297" si="1163">SUM(C284:C285)</f>
        <v>6.4</v>
      </c>
      <c r="D297">
        <f t="shared" si="1163"/>
        <v>0</v>
      </c>
      <c r="E297">
        <f t="shared" si="1163"/>
        <v>0</v>
      </c>
      <c r="F297">
        <f t="shared" si="1163"/>
        <v>0</v>
      </c>
      <c r="G297">
        <f t="shared" si="1163"/>
        <v>0</v>
      </c>
      <c r="H297">
        <f t="shared" si="1163"/>
        <v>0</v>
      </c>
      <c r="I297">
        <f t="shared" si="1163"/>
        <v>0.41818181818181815</v>
      </c>
      <c r="J297">
        <f t="shared" si="1163"/>
        <v>0</v>
      </c>
      <c r="K297">
        <f t="shared" si="1163"/>
        <v>0</v>
      </c>
      <c r="L297">
        <f t="shared" si="1163"/>
        <v>0.25833333333333336</v>
      </c>
      <c r="M297">
        <f t="shared" si="1163"/>
        <v>4.4312500000000004</v>
      </c>
      <c r="N297">
        <f t="shared" si="1163"/>
        <v>0</v>
      </c>
      <c r="O297">
        <f t="shared" si="1163"/>
        <v>0</v>
      </c>
      <c r="P297">
        <f t="shared" si="1163"/>
        <v>0</v>
      </c>
      <c r="Q297">
        <f t="shared" si="1163"/>
        <v>6.2615384615384624</v>
      </c>
      <c r="R297">
        <f t="shared" si="1163"/>
        <v>2.6</v>
      </c>
      <c r="S297">
        <f t="shared" si="1163"/>
        <v>12.470588235294116</v>
      </c>
      <c r="T297">
        <f t="shared" si="1163"/>
        <v>0</v>
      </c>
      <c r="U297">
        <f t="shared" si="1163"/>
        <v>5.5555555555555552E-2</v>
      </c>
      <c r="V297">
        <f t="shared" si="1163"/>
        <v>7.6190476190476197E-2</v>
      </c>
      <c r="W297">
        <f t="shared" si="1163"/>
        <v>5.3631578947368421</v>
      </c>
      <c r="X297">
        <f t="shared" si="1163"/>
        <v>0</v>
      </c>
      <c r="Y297">
        <f t="shared" si="1163"/>
        <v>0</v>
      </c>
      <c r="Z297">
        <f t="shared" si="1163"/>
        <v>2.4346153846153848</v>
      </c>
      <c r="AA297">
        <f t="shared" si="1163"/>
        <v>0</v>
      </c>
      <c r="AB297">
        <f t="shared" si="1163"/>
        <v>0.192</v>
      </c>
      <c r="AC297">
        <f t="shared" si="1163"/>
        <v>5.8159999999999998</v>
      </c>
      <c r="AD297">
        <f t="shared" si="1163"/>
        <v>3.7781250000000002</v>
      </c>
      <c r="AE297">
        <f t="shared" si="1163"/>
        <v>0</v>
      </c>
      <c r="AF297">
        <f t="shared" si="1163"/>
        <v>7.1459459459459449</v>
      </c>
      <c r="AG297">
        <f t="shared" si="1163"/>
        <v>0</v>
      </c>
      <c r="AH297">
        <f t="shared" si="1163"/>
        <v>0.32432432432432434</v>
      </c>
      <c r="AI297">
        <f t="shared" si="1163"/>
        <v>3.9888888888888889</v>
      </c>
      <c r="AJ297">
        <f t="shared" si="1163"/>
        <v>0.33888888888888891</v>
      </c>
      <c r="AK297">
        <f t="shared" si="1163"/>
        <v>19.791428571428568</v>
      </c>
      <c r="AL297">
        <f t="shared" si="1163"/>
        <v>0.19750000000000001</v>
      </c>
      <c r="AM297">
        <f t="shared" si="1163"/>
        <v>0.9688888888888888</v>
      </c>
      <c r="AN297">
        <f t="shared" si="1163"/>
        <v>0</v>
      </c>
      <c r="AO297">
        <f t="shared" si="1163"/>
        <v>0.68703703703703711</v>
      </c>
      <c r="AP297">
        <f t="shared" si="1163"/>
        <v>0.02</v>
      </c>
      <c r="AQ297">
        <f t="shared" si="1163"/>
        <v>9.6296296296296297E-2</v>
      </c>
      <c r="AR297">
        <f t="shared" si="1163"/>
        <v>0</v>
      </c>
      <c r="AS297">
        <f t="shared" si="1163"/>
        <v>1.9207547169811323</v>
      </c>
      <c r="AT297">
        <f t="shared" si="1163"/>
        <v>10.68125</v>
      </c>
      <c r="AU297">
        <f t="shared" si="1163"/>
        <v>0</v>
      </c>
      <c r="AV297">
        <f t="shared" si="1163"/>
        <v>2</v>
      </c>
      <c r="AW297">
        <f t="shared" si="1163"/>
        <v>0</v>
      </c>
      <c r="AX297">
        <f t="shared" si="1163"/>
        <v>1.8243243243243248</v>
      </c>
      <c r="AY297">
        <f t="shared" si="1163"/>
        <v>2.7675675675675677</v>
      </c>
      <c r="AZ297">
        <f t="shared" si="1163"/>
        <v>0.28918918918918923</v>
      </c>
      <c r="BA297">
        <f t="shared" si="1163"/>
        <v>12.594594594594595</v>
      </c>
      <c r="BB297">
        <f t="shared" si="1163"/>
        <v>0</v>
      </c>
      <c r="BC297">
        <f t="shared" si="1163"/>
        <v>0</v>
      </c>
      <c r="BD297">
        <f t="shared" si="1163"/>
        <v>8.0081081081081074</v>
      </c>
      <c r="BE297">
        <f t="shared" si="1163"/>
        <v>0</v>
      </c>
      <c r="BF297">
        <f t="shared" si="1163"/>
        <v>0</v>
      </c>
      <c r="BG297">
        <f t="shared" si="1163"/>
        <v>2.6</v>
      </c>
      <c r="BH297">
        <f t="shared" si="1163"/>
        <v>0</v>
      </c>
      <c r="BI297">
        <f t="shared" si="1163"/>
        <v>9.6</v>
      </c>
      <c r="BJ297">
        <f t="shared" si="1163"/>
        <v>4.4000000000000004</v>
      </c>
      <c r="BK297">
        <f t="shared" si="1163"/>
        <v>0</v>
      </c>
      <c r="BL297">
        <f t="shared" si="1163"/>
        <v>4.3</v>
      </c>
      <c r="BM297">
        <f t="shared" si="1163"/>
        <v>4.3</v>
      </c>
      <c r="BN297">
        <f t="shared" si="1163"/>
        <v>2</v>
      </c>
      <c r="BO297">
        <f t="shared" ref="BO297:BS297" si="1164">SUM(BO284:BO285)</f>
        <v>1.01</v>
      </c>
      <c r="BP297">
        <f t="shared" si="1164"/>
        <v>0</v>
      </c>
      <c r="BQ297">
        <f t="shared" si="1164"/>
        <v>1.41</v>
      </c>
      <c r="BR297">
        <f t="shared" si="1164"/>
        <v>0.09</v>
      </c>
      <c r="BS297">
        <f t="shared" si="1164"/>
        <v>1.01</v>
      </c>
      <c r="BV297" s="14">
        <f t="shared" ref="BV297" si="1165">SUM(BV284:BV285)</f>
        <v>2.2131503357415676</v>
      </c>
      <c r="BX297">
        <f t="shared" ref="BX297:BZ297" si="1166">SUM(BX284:BX285)</f>
        <v>2.3358737368268621</v>
      </c>
      <c r="BY297">
        <f t="shared" si="1166"/>
        <v>1.1406221578721578</v>
      </c>
      <c r="BZ297">
        <f t="shared" si="1166"/>
        <v>2.6430845090683572</v>
      </c>
      <c r="CB297">
        <f t="shared" ref="CB297:CD297" si="1167">SUM(CB284:CB285)</f>
        <v>2.2130052438802443</v>
      </c>
      <c r="CC297">
        <f t="shared" si="1167"/>
        <v>3.0067499999999998</v>
      </c>
      <c r="CD297">
        <f t="shared" si="1167"/>
        <v>2.3076068376068379</v>
      </c>
      <c r="CF297">
        <f t="shared" ref="CF297:CH297" si="1168">SUM(CF284:CF285)</f>
        <v>0</v>
      </c>
      <c r="CG297">
        <f t="shared" si="1168"/>
        <v>1.5935294222794223</v>
      </c>
      <c r="CH297">
        <f t="shared" si="1168"/>
        <v>0.92252252252252254</v>
      </c>
      <c r="CJ297">
        <f t="shared" ref="CJ297:CL297" si="1169">SUM(CJ284:CJ285)</f>
        <v>3.3920951093951088</v>
      </c>
      <c r="CK297">
        <f t="shared" si="1169"/>
        <v>4.0995969008223909</v>
      </c>
      <c r="CL297">
        <f t="shared" si="1169"/>
        <v>1.0790963678263905</v>
      </c>
      <c r="CN297" s="12">
        <f t="shared" ref="CN297:CN300" si="1170">(BX297-$BV297)/$BV297*100</f>
        <v>5.5451904510668095</v>
      </c>
      <c r="CO297" s="12">
        <f>(BY297-$BV297)/$BV297*100</f>
        <v>-48.461605185534502</v>
      </c>
      <c r="CP297" s="12">
        <f t="shared" si="1135"/>
        <v>19.426342909630229</v>
      </c>
      <c r="CR297" s="12">
        <f t="shared" ref="CR297:CR300" si="1171">(CB297-$BV297)/$BV297*100</f>
        <v>-6.5558972194566332E-3</v>
      </c>
      <c r="CS297" s="12">
        <f>(CC297-$BV297)/$BV297*100</f>
        <v>35.858371274742986</v>
      </c>
      <c r="CT297" s="12">
        <f t="shared" si="1138"/>
        <v>4.2679659099444089</v>
      </c>
      <c r="CV297" s="12">
        <f t="shared" ref="CV297:CV300" si="1172">(CF297-$BV297)/$BV297*100</f>
        <v>-100</v>
      </c>
      <c r="CW297" s="12">
        <f>(CG297-$BV297)/$BV297*100</f>
        <v>-27.997235590167303</v>
      </c>
      <c r="CX297" s="12">
        <f t="shared" si="1141"/>
        <v>-58.316319157170597</v>
      </c>
      <c r="CZ297" s="12">
        <f t="shared" ref="CZ297:CZ300" si="1173">(CJ297-$BV297)/$BV297*100</f>
        <v>53.269981465516139</v>
      </c>
      <c r="DA297" s="12">
        <f>(CK297-$BV297)/$BV297*100</f>
        <v>85.238066958913819</v>
      </c>
      <c r="DB297" s="12">
        <f t="shared" si="1144"/>
        <v>-51.24161470644902</v>
      </c>
      <c r="DD297" s="12">
        <f t="shared" si="1145"/>
        <v>2.3358737368268621</v>
      </c>
      <c r="DE297" s="12">
        <f t="shared" si="1119"/>
        <v>1.1406221578721578</v>
      </c>
      <c r="DF297" s="12">
        <f t="shared" si="1146"/>
        <v>2.6430845090683572</v>
      </c>
      <c r="DH297" s="12">
        <f t="shared" si="1147"/>
        <v>-5.2600656880335865</v>
      </c>
      <c r="DI297" s="12">
        <f t="shared" si="1148"/>
        <v>28.720570491300656</v>
      </c>
      <c r="DJ297" s="12">
        <f t="shared" si="1149"/>
        <v>-1.2101210255663446</v>
      </c>
      <c r="DL297" s="12">
        <f t="shared" si="1150"/>
        <v>-100</v>
      </c>
      <c r="DM297" s="12">
        <f t="shared" si="1151"/>
        <v>39.707037188560982</v>
      </c>
      <c r="DN297" s="12">
        <f t="shared" si="1155"/>
        <v>-19.12111156568292</v>
      </c>
      <c r="DP297" s="12">
        <f t="shared" si="1152"/>
        <v>28.338503659527909</v>
      </c>
      <c r="DQ297" s="12">
        <f t="shared" si="1153"/>
        <v>55.106538847198259</v>
      </c>
      <c r="DR297" s="12">
        <f t="shared" si="1154"/>
        <v>-59.172839002156849</v>
      </c>
    </row>
    <row r="298" spans="1:122" ht="15.75" x14ac:dyDescent="0.25">
      <c r="A298" s="21" t="str">
        <f>'data convert'!A298</f>
        <v>summer</v>
      </c>
      <c r="B298">
        <f>SUM(B286:B288)</f>
        <v>89.73333333333332</v>
      </c>
      <c r="C298">
        <f t="shared" ref="C298:BN298" si="1174">SUM(C286:C288)</f>
        <v>142.75</v>
      </c>
      <c r="D298">
        <f t="shared" si="1174"/>
        <v>33.283333333333339</v>
      </c>
      <c r="E298">
        <f t="shared" si="1174"/>
        <v>132.6</v>
      </c>
      <c r="F298">
        <f t="shared" si="1174"/>
        <v>211.10000000000002</v>
      </c>
      <c r="G298">
        <f t="shared" si="1174"/>
        <v>133.07999999999998</v>
      </c>
      <c r="H298">
        <f t="shared" si="1174"/>
        <v>112.46666666666667</v>
      </c>
      <c r="I298">
        <f t="shared" si="1174"/>
        <v>167.11818181818182</v>
      </c>
      <c r="J298">
        <f t="shared" si="1174"/>
        <v>53.738461538461536</v>
      </c>
      <c r="K298">
        <f t="shared" si="1174"/>
        <v>128.24166666666667</v>
      </c>
      <c r="L298">
        <f t="shared" si="1174"/>
        <v>144.13333333333333</v>
      </c>
      <c r="M298">
        <f t="shared" si="1174"/>
        <v>106.9</v>
      </c>
      <c r="N298">
        <f t="shared" si="1174"/>
        <v>148.71875</v>
      </c>
      <c r="O298">
        <f t="shared" si="1174"/>
        <v>27.035294117647059</v>
      </c>
      <c r="P298">
        <f t="shared" si="1174"/>
        <v>32.943749999999994</v>
      </c>
      <c r="Q298">
        <f t="shared" si="1174"/>
        <v>50.484615384615381</v>
      </c>
      <c r="R298">
        <f t="shared" si="1174"/>
        <v>45.38</v>
      </c>
      <c r="S298">
        <f t="shared" si="1174"/>
        <v>74.711764705882359</v>
      </c>
      <c r="T298">
        <f t="shared" si="1174"/>
        <v>108.25</v>
      </c>
      <c r="U298">
        <f t="shared" si="1174"/>
        <v>138.44444444444446</v>
      </c>
      <c r="V298">
        <f t="shared" si="1174"/>
        <v>72.066666666666649</v>
      </c>
      <c r="W298">
        <f t="shared" si="1174"/>
        <v>80.831578947368428</v>
      </c>
      <c r="X298">
        <f t="shared" si="1174"/>
        <v>41.057142857142857</v>
      </c>
      <c r="Y298">
        <f t="shared" si="1174"/>
        <v>109.4</v>
      </c>
      <c r="Z298">
        <f t="shared" si="1174"/>
        <v>91.526923076923069</v>
      </c>
      <c r="AA298">
        <f t="shared" si="1174"/>
        <v>70.296153846153857</v>
      </c>
      <c r="AB298">
        <f t="shared" si="1174"/>
        <v>129.15600000000001</v>
      </c>
      <c r="AC298">
        <f t="shared" si="1174"/>
        <v>113.6</v>
      </c>
      <c r="AD298">
        <f t="shared" si="1174"/>
        <v>38.225000000000001</v>
      </c>
      <c r="AE298">
        <f t="shared" si="1174"/>
        <v>97.905555555555566</v>
      </c>
      <c r="AF298">
        <f t="shared" si="1174"/>
        <v>71.945945945945951</v>
      </c>
      <c r="AG298">
        <f t="shared" si="1174"/>
        <v>93.554054054054035</v>
      </c>
      <c r="AH298">
        <f t="shared" si="1174"/>
        <v>42.202702702702709</v>
      </c>
      <c r="AI298">
        <f t="shared" si="1174"/>
        <v>51.75277777777778</v>
      </c>
      <c r="AJ298">
        <f t="shared" si="1174"/>
        <v>66.052777777777777</v>
      </c>
      <c r="AK298">
        <f t="shared" si="1174"/>
        <v>70.385714285714286</v>
      </c>
      <c r="AL298">
        <f t="shared" si="1174"/>
        <v>42.925000000000004</v>
      </c>
      <c r="AM298">
        <f t="shared" si="1174"/>
        <v>100.64666666666669</v>
      </c>
      <c r="AN298">
        <f t="shared" si="1174"/>
        <v>37.516981132075472</v>
      </c>
      <c r="AO298">
        <f t="shared" si="1174"/>
        <v>128.73333333333332</v>
      </c>
      <c r="AP298">
        <f t="shared" si="1174"/>
        <v>133.90727272727273</v>
      </c>
      <c r="AQ298">
        <f t="shared" si="1174"/>
        <v>65.100000000000023</v>
      </c>
      <c r="AR298">
        <f t="shared" si="1174"/>
        <v>32.859615384615395</v>
      </c>
      <c r="AS298">
        <f t="shared" si="1174"/>
        <v>45.890566037735852</v>
      </c>
      <c r="AT298">
        <f t="shared" si="1174"/>
        <v>35.589583333333323</v>
      </c>
      <c r="AU298">
        <f t="shared" si="1174"/>
        <v>44</v>
      </c>
      <c r="AV298">
        <f t="shared" si="1174"/>
        <v>50</v>
      </c>
      <c r="AW298">
        <f t="shared" si="1174"/>
        <v>32.362162162162164</v>
      </c>
      <c r="AX298">
        <f t="shared" si="1174"/>
        <v>71.654054054054058</v>
      </c>
      <c r="AY298">
        <f t="shared" si="1174"/>
        <v>27.399999999999995</v>
      </c>
      <c r="AZ298">
        <f t="shared" si="1174"/>
        <v>30.729729729729737</v>
      </c>
      <c r="BA298">
        <f t="shared" si="1174"/>
        <v>58.200000000000017</v>
      </c>
      <c r="BB298">
        <f t="shared" si="1174"/>
        <v>12.928947368421051</v>
      </c>
      <c r="BC298">
        <f t="shared" si="1174"/>
        <v>117.02894736842106</v>
      </c>
      <c r="BD298">
        <f t="shared" si="1174"/>
        <v>75.878378378378372</v>
      </c>
      <c r="BE298">
        <f t="shared" si="1174"/>
        <v>123.2</v>
      </c>
      <c r="BF298">
        <f t="shared" si="1174"/>
        <v>45.5</v>
      </c>
      <c r="BG298">
        <f t="shared" si="1174"/>
        <v>139.30000000000001</v>
      </c>
      <c r="BH298">
        <f t="shared" si="1174"/>
        <v>105.69999999999999</v>
      </c>
      <c r="BI298">
        <f t="shared" si="1174"/>
        <v>41.4</v>
      </c>
      <c r="BJ298">
        <f t="shared" si="1174"/>
        <v>103.80000000000001</v>
      </c>
      <c r="BK298">
        <f t="shared" si="1174"/>
        <v>66.2</v>
      </c>
      <c r="BL298">
        <f t="shared" si="1174"/>
        <v>74.8</v>
      </c>
      <c r="BM298">
        <f t="shared" si="1174"/>
        <v>152.5</v>
      </c>
      <c r="BN298">
        <f t="shared" si="1174"/>
        <v>112</v>
      </c>
      <c r="BO298">
        <f t="shared" ref="BO298:BS298" si="1175">SUM(BO286:BO288)</f>
        <v>63.39</v>
      </c>
      <c r="BP298">
        <f t="shared" si="1175"/>
        <v>68.740000000000009</v>
      </c>
      <c r="BQ298">
        <f t="shared" si="1175"/>
        <v>146.59000000000003</v>
      </c>
      <c r="BR298">
        <f t="shared" si="1175"/>
        <v>52.419999999999995</v>
      </c>
      <c r="BS298">
        <f t="shared" si="1175"/>
        <v>111.22</v>
      </c>
      <c r="BV298" s="14">
        <f t="shared" ref="BV298" si="1176">SUM(BV286:BV288)</f>
        <v>83.87405466446495</v>
      </c>
      <c r="BX298">
        <f t="shared" ref="BX298:BZ298" si="1177">SUM(BX286:BX288)</f>
        <v>66.513159865548843</v>
      </c>
      <c r="BY298">
        <f t="shared" si="1177"/>
        <v>94.560479268818881</v>
      </c>
      <c r="BZ298">
        <f t="shared" si="1177"/>
        <v>87.75862152876374</v>
      </c>
      <c r="CB298">
        <f t="shared" ref="CB298:CD298" si="1178">SUM(CB286:CB288)</f>
        <v>63.162532842907837</v>
      </c>
      <c r="CC298">
        <f t="shared" si="1178"/>
        <v>78.262500000000003</v>
      </c>
      <c r="CD298">
        <f t="shared" si="1178"/>
        <v>69.015057354925787</v>
      </c>
      <c r="CF298">
        <f t="shared" ref="CF298:CH298" si="1179">SUM(CF286:CF288)</f>
        <v>124.30849056603775</v>
      </c>
      <c r="CG298">
        <f t="shared" si="1179"/>
        <v>101.79563563563563</v>
      </c>
      <c r="CH298">
        <f t="shared" si="1179"/>
        <v>54.632051282051286</v>
      </c>
      <c r="CJ298">
        <f t="shared" ref="CJ298:CL298" si="1180">SUM(CJ286:CJ288)</f>
        <v>83.381901883484559</v>
      </c>
      <c r="CK298">
        <f t="shared" si="1180"/>
        <v>67.54561336647734</v>
      </c>
      <c r="CL298">
        <f t="shared" si="1180"/>
        <v>100.35970349715407</v>
      </c>
      <c r="CN298" s="12">
        <f t="shared" si="1170"/>
        <v>-20.698766583263112</v>
      </c>
      <c r="CO298" s="12">
        <f t="shared" ref="CO298:CO300" si="1181">(BY298-$BV298)/$BV298*100</f>
        <v>12.74103731732605</v>
      </c>
      <c r="CP298" s="12">
        <f t="shared" si="1135"/>
        <v>4.6314284910141241</v>
      </c>
      <c r="CR298" s="12">
        <f t="shared" si="1171"/>
        <v>-24.69359792418858</v>
      </c>
      <c r="CS298" s="12">
        <f t="shared" ref="CS298:CS300" si="1182">(CC298-$BV298)/$BV298*100</f>
        <v>-6.6904535459907875</v>
      </c>
      <c r="CT298" s="12">
        <f t="shared" si="1138"/>
        <v>-17.715844749585592</v>
      </c>
      <c r="CV298" s="12">
        <f t="shared" si="1172"/>
        <v>48.208514615549781</v>
      </c>
      <c r="CW298" s="12">
        <f t="shared" ref="CW298:CW300" si="1183">(CG298-$BV298)/$BV298*100</f>
        <v>21.367252415380779</v>
      </c>
      <c r="CX298" s="12">
        <f t="shared" si="1141"/>
        <v>-34.864182373673493</v>
      </c>
      <c r="CZ298" s="12">
        <f t="shared" si="1173"/>
        <v>-0.58677594990397153</v>
      </c>
      <c r="DA298" s="12">
        <f t="shared" ref="DA298:DA300" si="1184">(CK298-$BV298)/$BV298*100</f>
        <v>-19.467809638283178</v>
      </c>
      <c r="DB298" s="12">
        <f t="shared" si="1144"/>
        <v>19.655242492615088</v>
      </c>
      <c r="DD298" s="12">
        <f t="shared" si="1145"/>
        <v>66.513159865548843</v>
      </c>
      <c r="DE298" s="12">
        <f t="shared" si="1119"/>
        <v>94.560479268818881</v>
      </c>
      <c r="DF298" s="12">
        <f t="shared" si="1146"/>
        <v>87.75862152876374</v>
      </c>
      <c r="DH298" s="12">
        <f t="shared" si="1147"/>
        <v>-5.0375399836874957</v>
      </c>
      <c r="DI298" s="12">
        <f t="shared" si="1148"/>
        <v>17.664684940847096</v>
      </c>
      <c r="DJ298" s="12">
        <f t="shared" si="1149"/>
        <v>3.7615074887952007</v>
      </c>
      <c r="DL298" s="12">
        <f t="shared" si="1150"/>
        <v>31.459243361754208</v>
      </c>
      <c r="DM298" s="12">
        <f t="shared" si="1151"/>
        <v>7.6513533166942507</v>
      </c>
      <c r="DN298" s="12">
        <f t="shared" si="1155"/>
        <v>-42.225280894841987</v>
      </c>
      <c r="DP298" s="12">
        <f t="shared" si="1152"/>
        <v>-4.9872246954615944</v>
      </c>
      <c r="DQ298" s="12">
        <f t="shared" si="1153"/>
        <v>-23.032504169019326</v>
      </c>
      <c r="DR298" s="12">
        <f t="shared" si="1154"/>
        <v>14.358796604684823</v>
      </c>
    </row>
    <row r="299" spans="1:122" ht="15.75" x14ac:dyDescent="0.25">
      <c r="A299" s="21" t="str">
        <f>'data convert'!A299</f>
        <v>SWMS</v>
      </c>
      <c r="B299">
        <f>SUM(B289:B292)</f>
        <v>364.9</v>
      </c>
      <c r="C299">
        <f t="shared" ref="C299:BN299" si="1185">SUM(C289:C292)</f>
        <v>151.81666666666666</v>
      </c>
      <c r="D299">
        <f t="shared" si="1185"/>
        <v>376.70000000000005</v>
      </c>
      <c r="E299">
        <f t="shared" si="1185"/>
        <v>315.62857142857143</v>
      </c>
      <c r="F299">
        <f t="shared" si="1185"/>
        <v>565.83333333333337</v>
      </c>
      <c r="G299">
        <f t="shared" si="1185"/>
        <v>414.57</v>
      </c>
      <c r="H299">
        <f t="shared" si="1185"/>
        <v>336.2166666666667</v>
      </c>
      <c r="I299">
        <f t="shared" si="1185"/>
        <v>336.91818181818178</v>
      </c>
      <c r="J299">
        <f t="shared" si="1185"/>
        <v>445.03076923076924</v>
      </c>
      <c r="K299">
        <f t="shared" si="1185"/>
        <v>411.25833333333338</v>
      </c>
      <c r="L299">
        <f t="shared" si="1185"/>
        <v>289.625</v>
      </c>
      <c r="M299">
        <f t="shared" si="1185"/>
        <v>345.1</v>
      </c>
      <c r="N299">
        <f t="shared" si="1185"/>
        <v>275.84375</v>
      </c>
      <c r="O299">
        <f t="shared" si="1185"/>
        <v>528.98235294117637</v>
      </c>
      <c r="P299">
        <f t="shared" si="1185"/>
        <v>459.83749999999998</v>
      </c>
      <c r="Q299">
        <f t="shared" si="1185"/>
        <v>381.46923076923076</v>
      </c>
      <c r="R299">
        <f t="shared" si="1185"/>
        <v>419.27333333333331</v>
      </c>
      <c r="S299">
        <f t="shared" si="1185"/>
        <v>449.40000000000003</v>
      </c>
      <c r="T299">
        <f t="shared" si="1185"/>
        <v>375.56666666666666</v>
      </c>
      <c r="U299">
        <f t="shared" si="1185"/>
        <v>387.91666666666663</v>
      </c>
      <c r="V299">
        <f t="shared" si="1185"/>
        <v>236.4666666666667</v>
      </c>
      <c r="W299">
        <f t="shared" si="1185"/>
        <v>278.38947368421054</v>
      </c>
      <c r="X299">
        <f t="shared" si="1185"/>
        <v>424.06190476190477</v>
      </c>
      <c r="Y299">
        <f t="shared" si="1185"/>
        <v>426.28500000000003</v>
      </c>
      <c r="Z299">
        <f t="shared" si="1185"/>
        <v>520.44615384615383</v>
      </c>
      <c r="AA299">
        <f t="shared" si="1185"/>
        <v>230.45384615384614</v>
      </c>
      <c r="AB299">
        <f t="shared" si="1185"/>
        <v>306.73199999999997</v>
      </c>
      <c r="AC299">
        <f t="shared" si="1185"/>
        <v>454.87599999999998</v>
      </c>
      <c r="AD299">
        <f t="shared" si="1185"/>
        <v>426.56875000000002</v>
      </c>
      <c r="AE299">
        <f t="shared" si="1185"/>
        <v>333.1583333333333</v>
      </c>
      <c r="AF299">
        <f t="shared" si="1185"/>
        <v>522.23783783783779</v>
      </c>
      <c r="AG299">
        <f t="shared" si="1185"/>
        <v>317.65135135135137</v>
      </c>
      <c r="AH299">
        <f t="shared" si="1185"/>
        <v>415.43243243243239</v>
      </c>
      <c r="AI299">
        <f t="shared" si="1185"/>
        <v>286.85000000000002</v>
      </c>
      <c r="AJ299">
        <f t="shared" si="1185"/>
        <v>228.89166666666665</v>
      </c>
      <c r="AK299">
        <f t="shared" si="1185"/>
        <v>372.19714285714281</v>
      </c>
      <c r="AL299">
        <f t="shared" si="1185"/>
        <v>345.90749999999997</v>
      </c>
      <c r="AM299">
        <f t="shared" si="1185"/>
        <v>497.07555555555552</v>
      </c>
      <c r="AN299">
        <f t="shared" si="1185"/>
        <v>365.80188679245288</v>
      </c>
      <c r="AO299">
        <f t="shared" si="1185"/>
        <v>252.82777777777778</v>
      </c>
      <c r="AP299">
        <f t="shared" si="1185"/>
        <v>366.31636363636363</v>
      </c>
      <c r="AQ299">
        <f t="shared" si="1185"/>
        <v>257.21111111111111</v>
      </c>
      <c r="AR299">
        <f t="shared" si="1185"/>
        <v>297.09038461538466</v>
      </c>
      <c r="AS299">
        <f t="shared" si="1185"/>
        <v>159.7943396226415</v>
      </c>
      <c r="AT299">
        <f t="shared" si="1185"/>
        <v>270.62916666666672</v>
      </c>
      <c r="AU299">
        <f t="shared" si="1185"/>
        <v>714</v>
      </c>
      <c r="AV299">
        <f t="shared" si="1185"/>
        <v>862</v>
      </c>
      <c r="AW299">
        <f t="shared" si="1185"/>
        <v>386.84594594594591</v>
      </c>
      <c r="AX299">
        <f t="shared" si="1185"/>
        <v>254.27837837837836</v>
      </c>
      <c r="AY299">
        <f t="shared" si="1185"/>
        <v>381.9027027027027</v>
      </c>
      <c r="AZ299">
        <f t="shared" si="1185"/>
        <v>340.54324324324324</v>
      </c>
      <c r="BA299">
        <f t="shared" si="1185"/>
        <v>180.33783783783787</v>
      </c>
      <c r="BB299">
        <f t="shared" si="1185"/>
        <v>191.48947368421051</v>
      </c>
      <c r="BC299">
        <f t="shared" si="1185"/>
        <v>296.63947368421054</v>
      </c>
      <c r="BD299">
        <f t="shared" si="1185"/>
        <v>408.03513513513519</v>
      </c>
      <c r="BE299">
        <f t="shared" si="1185"/>
        <v>812.9</v>
      </c>
      <c r="BF299">
        <f t="shared" si="1185"/>
        <v>851.39999999999986</v>
      </c>
      <c r="BG299">
        <f t="shared" si="1185"/>
        <v>571.9</v>
      </c>
      <c r="BH299">
        <f t="shared" si="1185"/>
        <v>911</v>
      </c>
      <c r="BI299">
        <f t="shared" si="1185"/>
        <v>742.4</v>
      </c>
      <c r="BJ299">
        <f t="shared" si="1185"/>
        <v>613.79999999999995</v>
      </c>
      <c r="BK299">
        <f t="shared" si="1185"/>
        <v>358.4</v>
      </c>
      <c r="BL299">
        <f t="shared" si="1185"/>
        <v>616.20000000000005</v>
      </c>
      <c r="BM299">
        <f t="shared" si="1185"/>
        <v>632.20000000000005</v>
      </c>
      <c r="BN299">
        <f t="shared" si="1185"/>
        <v>473</v>
      </c>
      <c r="BO299">
        <f t="shared" ref="BO299:BS299" si="1186">SUM(BO289:BO292)</f>
        <v>518.58000000000004</v>
      </c>
      <c r="BP299">
        <f t="shared" si="1186"/>
        <v>595.70000000000005</v>
      </c>
      <c r="BQ299">
        <f t="shared" si="1186"/>
        <v>655.41000000000008</v>
      </c>
      <c r="BR299">
        <f t="shared" si="1186"/>
        <v>979.59999999999991</v>
      </c>
      <c r="BS299">
        <f t="shared" si="1186"/>
        <v>924.93000000000006</v>
      </c>
      <c r="BV299" s="14">
        <f t="shared" ref="BV299" si="1187">SUM(BV289:BV292)</f>
        <v>435.69616941193948</v>
      </c>
      <c r="BX299">
        <f t="shared" ref="BX299:BZ299" si="1188">SUM(BX289:BX292)</f>
        <v>430.02842725491075</v>
      </c>
      <c r="BY299">
        <f t="shared" si="1188"/>
        <v>443.35478760182536</v>
      </c>
      <c r="BZ299">
        <f t="shared" si="1188"/>
        <v>434.81380103944844</v>
      </c>
      <c r="CB299">
        <f t="shared" ref="CB299:CD299" si="1189">SUM(CB289:CB292)</f>
        <v>453.66370760695759</v>
      </c>
      <c r="CC299">
        <f t="shared" si="1189"/>
        <v>400.39175</v>
      </c>
      <c r="CD299">
        <f t="shared" si="1189"/>
        <v>385.75856500224927</v>
      </c>
      <c r="CF299">
        <f t="shared" ref="CF299:CH299" si="1190">SUM(CF289:CF292)</f>
        <v>465.81761006289315</v>
      </c>
      <c r="CG299">
        <f t="shared" si="1190"/>
        <v>487.00333833833838</v>
      </c>
      <c r="CH299">
        <f t="shared" si="1190"/>
        <v>323.58551628551629</v>
      </c>
      <c r="CJ299">
        <f t="shared" ref="CJ299:CL299" si="1191">SUM(CJ289:CJ292)</f>
        <v>430.1609212725773</v>
      </c>
      <c r="CK299">
        <f t="shared" si="1191"/>
        <v>418.71227020289518</v>
      </c>
      <c r="CL299">
        <f t="shared" si="1191"/>
        <v>453.36763043141411</v>
      </c>
      <c r="CN299" s="12">
        <f t="shared" si="1170"/>
        <v>-1.300847369091745</v>
      </c>
      <c r="CO299" s="12">
        <f t="shared" si="1181"/>
        <v>1.7577887361788713</v>
      </c>
      <c r="CP299" s="12">
        <f t="shared" si="1135"/>
        <v>-0.20251919443817451</v>
      </c>
      <c r="CR299" s="12">
        <f t="shared" si="1171"/>
        <v>4.1238687545196804</v>
      </c>
      <c r="CS299" s="12">
        <f t="shared" si="1182"/>
        <v>-8.1029905448996651</v>
      </c>
      <c r="CT299" s="12">
        <f t="shared" si="1138"/>
        <v>-11.461566090216298</v>
      </c>
      <c r="CV299" s="12">
        <f t="shared" si="1172"/>
        <v>6.9134049747576798</v>
      </c>
      <c r="CW299" s="12">
        <f t="shared" si="1183"/>
        <v>11.775905442466559</v>
      </c>
      <c r="CX299" s="12">
        <f t="shared" si="1141"/>
        <v>-25.731383702027788</v>
      </c>
      <c r="CZ299" s="12">
        <f t="shared" si="1173"/>
        <v>-1.2704376416329579</v>
      </c>
      <c r="DA299" s="12">
        <f t="shared" si="1184"/>
        <v>-3.8981061577767644</v>
      </c>
      <c r="DB299" s="12">
        <f t="shared" si="1144"/>
        <v>4.0559137904117586</v>
      </c>
      <c r="DD299" s="12">
        <f t="shared" si="1145"/>
        <v>430.02842725491075</v>
      </c>
      <c r="DE299" s="12">
        <f t="shared" si="1119"/>
        <v>443.35478760182536</v>
      </c>
      <c r="DF299" s="12">
        <f t="shared" si="1146"/>
        <v>434.81380103944844</v>
      </c>
      <c r="DH299" s="12">
        <f t="shared" si="1147"/>
        <v>5.4962134719610978</v>
      </c>
      <c r="DI299" s="12">
        <f t="shared" si="1148"/>
        <v>-6.8917949085591097</v>
      </c>
      <c r="DJ299" s="12">
        <f t="shared" si="1149"/>
        <v>-10.294636225623137</v>
      </c>
      <c r="DL299" s="12">
        <f t="shared" si="1150"/>
        <v>5.0665568725608372</v>
      </c>
      <c r="DM299" s="12">
        <f t="shared" si="1151"/>
        <v>9.8450613272081213</v>
      </c>
      <c r="DN299" s="12">
        <f t="shared" si="1155"/>
        <v>-27.014317802714977</v>
      </c>
      <c r="DP299" s="12">
        <f t="shared" si="1152"/>
        <v>-1.0700855758828607</v>
      </c>
      <c r="DQ299" s="12">
        <f t="shared" si="1153"/>
        <v>-3.7030864241340957</v>
      </c>
      <c r="DR299" s="12">
        <f t="shared" si="1154"/>
        <v>4.2670746300167188</v>
      </c>
    </row>
    <row r="300" spans="1:122" ht="15.75" x14ac:dyDescent="0.25">
      <c r="A300" s="21" t="str">
        <f>'data convert'!A300</f>
        <v>NEMS</v>
      </c>
      <c r="B300">
        <f>SUM(B293:B295)</f>
        <v>53.988888888888894</v>
      </c>
      <c r="C300">
        <f t="shared" ref="C300:BN300" si="1192">SUM(C293:C295)</f>
        <v>188.18333333333334</v>
      </c>
      <c r="D300">
        <f t="shared" si="1192"/>
        <v>199.8</v>
      </c>
      <c r="E300">
        <f t="shared" si="1192"/>
        <v>84.914285714285711</v>
      </c>
      <c r="F300">
        <f t="shared" si="1192"/>
        <v>136.98888888888888</v>
      </c>
      <c r="G300">
        <f t="shared" si="1192"/>
        <v>307.95000000000005</v>
      </c>
      <c r="H300">
        <f t="shared" si="1192"/>
        <v>203.51666666666665</v>
      </c>
      <c r="I300">
        <f t="shared" si="1192"/>
        <v>94.845454545454544</v>
      </c>
      <c r="J300">
        <f t="shared" si="1192"/>
        <v>33.730769230769226</v>
      </c>
      <c r="K300">
        <f t="shared" si="1192"/>
        <v>66.216666666666654</v>
      </c>
      <c r="L300">
        <f t="shared" si="1192"/>
        <v>129.27500000000001</v>
      </c>
      <c r="M300">
        <f t="shared" si="1192"/>
        <v>265.68124999999998</v>
      </c>
      <c r="N300">
        <f t="shared" si="1192"/>
        <v>211.08750000000001</v>
      </c>
      <c r="O300">
        <f t="shared" si="1192"/>
        <v>158.31764705882352</v>
      </c>
      <c r="P300">
        <f t="shared" si="1192"/>
        <v>49.75</v>
      </c>
      <c r="Q300">
        <f t="shared" si="1192"/>
        <v>225.89230769230767</v>
      </c>
      <c r="R300">
        <f t="shared" si="1192"/>
        <v>118.21333333333334</v>
      </c>
      <c r="S300">
        <f t="shared" si="1192"/>
        <v>130.56470588235291</v>
      </c>
      <c r="T300">
        <f t="shared" si="1192"/>
        <v>329.33333333333337</v>
      </c>
      <c r="U300">
        <f t="shared" si="1192"/>
        <v>111.23888888888888</v>
      </c>
      <c r="V300">
        <f t="shared" si="1192"/>
        <v>153.90000000000003</v>
      </c>
      <c r="W300">
        <f t="shared" si="1192"/>
        <v>81.510526315789463</v>
      </c>
      <c r="X300">
        <f t="shared" si="1192"/>
        <v>209.85238095238097</v>
      </c>
      <c r="Y300">
        <f t="shared" si="1192"/>
        <v>167.55999999999997</v>
      </c>
      <c r="Z300">
        <f t="shared" si="1192"/>
        <v>317.28461538461539</v>
      </c>
      <c r="AA300">
        <f t="shared" si="1192"/>
        <v>47.457692307692312</v>
      </c>
      <c r="AB300">
        <f t="shared" si="1192"/>
        <v>169.476</v>
      </c>
      <c r="AC300">
        <f t="shared" si="1192"/>
        <v>176.316</v>
      </c>
      <c r="AD300">
        <f t="shared" si="1192"/>
        <v>69.684375000000003</v>
      </c>
      <c r="AE300">
        <f t="shared" si="1192"/>
        <v>65.11666666666666</v>
      </c>
      <c r="AF300">
        <f t="shared" si="1192"/>
        <v>129.60000000000002</v>
      </c>
      <c r="AG300">
        <f t="shared" si="1192"/>
        <v>146.16216216216219</v>
      </c>
      <c r="AH300">
        <f t="shared" si="1192"/>
        <v>130.40810810810808</v>
      </c>
      <c r="AI300">
        <f t="shared" si="1192"/>
        <v>108.31666666666666</v>
      </c>
      <c r="AJ300">
        <f t="shared" si="1192"/>
        <v>46.188888888888897</v>
      </c>
      <c r="AK300">
        <f t="shared" si="1192"/>
        <v>115.78857142857142</v>
      </c>
      <c r="AL300">
        <f t="shared" si="1192"/>
        <v>266.48</v>
      </c>
      <c r="AM300">
        <f t="shared" si="1192"/>
        <v>43.666666666666671</v>
      </c>
      <c r="AN300">
        <f t="shared" si="1192"/>
        <v>29.673584905660377</v>
      </c>
      <c r="AO300">
        <f t="shared" si="1192"/>
        <v>140.88518518518521</v>
      </c>
      <c r="AP300">
        <f t="shared" si="1192"/>
        <v>59.361818181818187</v>
      </c>
      <c r="AQ300">
        <f t="shared" si="1192"/>
        <v>263.15185185185186</v>
      </c>
      <c r="AR300">
        <f t="shared" si="1192"/>
        <v>209.00000000000003</v>
      </c>
      <c r="AS300">
        <f t="shared" si="1192"/>
        <v>176.30943396226417</v>
      </c>
      <c r="AT300">
        <f t="shared" si="1192"/>
        <v>98.822916666666671</v>
      </c>
      <c r="AU300">
        <f t="shared" si="1192"/>
        <v>240</v>
      </c>
      <c r="AV300">
        <f t="shared" si="1192"/>
        <v>159</v>
      </c>
      <c r="AW300">
        <f t="shared" si="1192"/>
        <v>193.41351351351349</v>
      </c>
      <c r="AX300">
        <f t="shared" si="1192"/>
        <v>165.92702702702709</v>
      </c>
      <c r="AY300">
        <f t="shared" si="1192"/>
        <v>140.04864864864862</v>
      </c>
      <c r="AZ300">
        <f t="shared" si="1192"/>
        <v>189.60270270270269</v>
      </c>
      <c r="BA300">
        <f t="shared" si="1192"/>
        <v>110.66486486486488</v>
      </c>
      <c r="BB300">
        <f t="shared" si="1192"/>
        <v>122.12894736842104</v>
      </c>
      <c r="BC300">
        <f t="shared" si="1192"/>
        <v>60.294736842105273</v>
      </c>
      <c r="BD300">
        <f t="shared" si="1192"/>
        <v>133.10000000000002</v>
      </c>
      <c r="BE300">
        <f t="shared" si="1192"/>
        <v>79.900000000000006</v>
      </c>
      <c r="BF300">
        <f t="shared" si="1192"/>
        <v>48</v>
      </c>
      <c r="BG300">
        <f t="shared" si="1192"/>
        <v>87.5</v>
      </c>
      <c r="BH300">
        <f t="shared" si="1192"/>
        <v>264.60000000000002</v>
      </c>
      <c r="BI300">
        <f t="shared" si="1192"/>
        <v>214</v>
      </c>
      <c r="BJ300">
        <f t="shared" si="1192"/>
        <v>142</v>
      </c>
      <c r="BK300">
        <f t="shared" si="1192"/>
        <v>136.4</v>
      </c>
      <c r="BL300">
        <f t="shared" si="1192"/>
        <v>78.799999999999983</v>
      </c>
      <c r="BM300">
        <f t="shared" si="1192"/>
        <v>187.8</v>
      </c>
      <c r="BN300">
        <f t="shared" si="1192"/>
        <v>93</v>
      </c>
      <c r="BO300">
        <f t="shared" ref="BO300:BS300" si="1193">SUM(BO293:BO295)</f>
        <v>26.540000000000003</v>
      </c>
      <c r="BP300">
        <f t="shared" si="1193"/>
        <v>155.97</v>
      </c>
      <c r="BQ300">
        <f t="shared" si="1193"/>
        <v>55.009999999999991</v>
      </c>
      <c r="BR300">
        <f t="shared" si="1193"/>
        <v>331.12</v>
      </c>
      <c r="BS300">
        <f t="shared" si="1193"/>
        <v>198.44</v>
      </c>
      <c r="BV300" s="14">
        <f t="shared" ref="BV300" si="1194">SUM(BV293:BV295)</f>
        <v>144.78176389132759</v>
      </c>
      <c r="BX300">
        <f t="shared" ref="BX300:BZ300" si="1195">SUM(BX293:BX295)</f>
        <v>141.97717587700237</v>
      </c>
      <c r="BY300">
        <f t="shared" si="1195"/>
        <v>145.96573204445377</v>
      </c>
      <c r="BZ300">
        <f t="shared" si="1195"/>
        <v>148.4176818016663</v>
      </c>
      <c r="CB300">
        <f t="shared" ref="CB300:CD300" si="1196">SUM(CB293:CB295)</f>
        <v>134.41508923046425</v>
      </c>
      <c r="CC300">
        <f t="shared" si="1196"/>
        <v>221.39799999999997</v>
      </c>
      <c r="CD300">
        <f t="shared" si="1196"/>
        <v>121.17198043184885</v>
      </c>
      <c r="CF300">
        <f t="shared" ref="CF300:CH300" si="1197">SUM(CF293:CF295)</f>
        <v>83.331236897274621</v>
      </c>
      <c r="CG300">
        <f t="shared" si="1197"/>
        <v>182.76980855855859</v>
      </c>
      <c r="CH300">
        <f t="shared" si="1197"/>
        <v>107.96878031878032</v>
      </c>
      <c r="CJ300">
        <f t="shared" ref="CJ300:CL300" si="1198">SUM(CJ293:CJ295)</f>
        <v>153.90713246988696</v>
      </c>
      <c r="CK300">
        <f t="shared" si="1198"/>
        <v>139.43434931915326</v>
      </c>
      <c r="CL300">
        <f t="shared" si="1198"/>
        <v>146.88001701728066</v>
      </c>
      <c r="CN300" s="12">
        <f t="shared" si="1170"/>
        <v>-1.9371141357487038</v>
      </c>
      <c r="CO300" s="12">
        <f t="shared" si="1181"/>
        <v>0.81776055305892503</v>
      </c>
      <c r="CP300" s="12">
        <f t="shared" si="1135"/>
        <v>2.5113093062381942</v>
      </c>
      <c r="CR300" s="12">
        <f t="shared" si="1171"/>
        <v>-7.160207461379259</v>
      </c>
      <c r="CS300" s="12">
        <f t="shared" si="1182"/>
        <v>52.918429814254864</v>
      </c>
      <c r="CT300" s="12">
        <f t="shared" si="1138"/>
        <v>-16.30715279667411</v>
      </c>
      <c r="CV300" s="12">
        <f t="shared" si="1172"/>
        <v>-42.443554590326308</v>
      </c>
      <c r="CW300" s="12">
        <f t="shared" si="1183"/>
        <v>26.238141908358454</v>
      </c>
      <c r="CX300" s="12">
        <f t="shared" si="1141"/>
        <v>-25.426533413544327</v>
      </c>
      <c r="CZ300" s="12">
        <f t="shared" si="1173"/>
        <v>6.3028439033308281</v>
      </c>
      <c r="DA300" s="12">
        <f t="shared" si="1184"/>
        <v>-3.6934310153784775</v>
      </c>
      <c r="DB300" s="12">
        <f>(CL300-$BV300)/$BV300*100</f>
        <v>1.4492523571739437</v>
      </c>
      <c r="DD300" s="12">
        <f t="shared" si="1145"/>
        <v>141.97717587700237</v>
      </c>
      <c r="DE300" s="12">
        <f t="shared" si="1119"/>
        <v>145.96573204445377</v>
      </c>
      <c r="DF300" s="12">
        <f t="shared" si="1146"/>
        <v>148.4176818016663</v>
      </c>
      <c r="DH300" s="12">
        <f t="shared" si="1147"/>
        <v>-5.3262692399863658</v>
      </c>
      <c r="DI300" s="12">
        <f t="shared" si="1148"/>
        <v>55.939149114926359</v>
      </c>
      <c r="DJ300" s="12">
        <f>(CD300-$DD300)/$DD300*100</f>
        <v>-14.653901457497273</v>
      </c>
      <c r="DL300" s="12">
        <f t="shared" si="1150"/>
        <v>-42.910410731269351</v>
      </c>
      <c r="DM300" s="12">
        <f t="shared" si="1151"/>
        <v>25.21418965849886</v>
      </c>
      <c r="DN300" s="12">
        <f t="shared" si="1155"/>
        <v>-26.03141928826247</v>
      </c>
      <c r="DP300" s="12">
        <f t="shared" si="1152"/>
        <v>3.6986500540793545</v>
      </c>
      <c r="DQ300" s="12">
        <f t="shared" si="1153"/>
        <v>-6.0527373648900316</v>
      </c>
      <c r="DR300" s="12">
        <f t="shared" si="1154"/>
        <v>-1.0360388100121753</v>
      </c>
    </row>
    <row r="301" spans="1:122" ht="15.75" x14ac:dyDescent="0.25">
      <c r="A301" s="21"/>
    </row>
    <row r="302" spans="1:122" ht="15.75" x14ac:dyDescent="0.25">
      <c r="A302" s="21" t="str">
        <f>'data convert'!A302</f>
        <v>Bagalkote</v>
      </c>
      <c r="BX302" s="72" t="s">
        <v>40</v>
      </c>
      <c r="BY302" s="72"/>
      <c r="BZ302" s="72"/>
      <c r="CB302" s="71" t="s">
        <v>3</v>
      </c>
      <c r="CC302" s="71"/>
      <c r="CD302" s="71"/>
      <c r="CF302" s="71" t="s">
        <v>7</v>
      </c>
      <c r="CG302" s="71"/>
      <c r="CH302" s="71"/>
      <c r="CJ302" s="71" t="s">
        <v>4</v>
      </c>
      <c r="CK302" s="71"/>
      <c r="CL302" s="71"/>
      <c r="CN302" s="2"/>
      <c r="CO302" s="2"/>
      <c r="CP302" s="2"/>
      <c r="CR302" s="71" t="s">
        <v>3</v>
      </c>
      <c r="CS302" s="71"/>
      <c r="CT302" s="71"/>
      <c r="CV302" s="71" t="s">
        <v>7</v>
      </c>
      <c r="CW302" s="71"/>
      <c r="CX302" s="71"/>
      <c r="CZ302" s="71" t="s">
        <v>4</v>
      </c>
      <c r="DA302" s="71"/>
      <c r="DB302" s="71"/>
      <c r="DD302" s="2"/>
      <c r="DE302" s="2" t="s">
        <v>43</v>
      </c>
      <c r="DF302" s="2"/>
      <c r="DH302" s="71" t="s">
        <v>3</v>
      </c>
      <c r="DI302" s="71"/>
      <c r="DJ302" s="71"/>
      <c r="DL302" s="71" t="s">
        <v>7</v>
      </c>
      <c r="DM302" s="71"/>
      <c r="DN302" s="71"/>
      <c r="DP302" s="71" t="s">
        <v>4</v>
      </c>
      <c r="DQ302" s="71"/>
      <c r="DR302" s="71"/>
    </row>
    <row r="303" spans="1:122" ht="15.75" x14ac:dyDescent="0.25">
      <c r="A303" s="21" t="str">
        <f>'data convert'!A303</f>
        <v xml:space="preserve">Year </v>
      </c>
      <c r="B303" s="8">
        <v>1951</v>
      </c>
      <c r="C303" s="8">
        <v>1952</v>
      </c>
      <c r="D303" s="8">
        <v>1953</v>
      </c>
      <c r="E303" s="8">
        <v>1954</v>
      </c>
      <c r="F303" s="8">
        <v>1955</v>
      </c>
      <c r="G303" s="8">
        <v>1956</v>
      </c>
      <c r="H303" s="8">
        <v>1957</v>
      </c>
      <c r="I303" s="8">
        <v>1958</v>
      </c>
      <c r="J303" s="8">
        <v>1959</v>
      </c>
      <c r="K303" s="8">
        <v>1960</v>
      </c>
      <c r="L303" s="8">
        <v>1961</v>
      </c>
      <c r="M303" s="8">
        <v>1962</v>
      </c>
      <c r="N303" s="8">
        <v>1963</v>
      </c>
      <c r="O303" s="8">
        <v>1964</v>
      </c>
      <c r="P303" s="8">
        <v>1965</v>
      </c>
      <c r="Q303" s="8">
        <v>1966</v>
      </c>
      <c r="R303" s="8">
        <v>1967</v>
      </c>
      <c r="S303" s="8">
        <v>1968</v>
      </c>
      <c r="T303" s="8">
        <v>1969</v>
      </c>
      <c r="U303" s="8">
        <v>1970</v>
      </c>
      <c r="V303" s="8">
        <v>1971</v>
      </c>
      <c r="W303" s="8">
        <v>1972</v>
      </c>
      <c r="X303" s="8">
        <v>1973</v>
      </c>
      <c r="Y303" s="8">
        <v>1974</v>
      </c>
      <c r="Z303" s="8">
        <v>1975</v>
      </c>
      <c r="AA303" s="8">
        <v>1976</v>
      </c>
      <c r="AB303" s="8">
        <v>1977</v>
      </c>
      <c r="AC303" s="8">
        <v>1978</v>
      </c>
      <c r="AD303" s="8">
        <v>1979</v>
      </c>
      <c r="AE303" s="8">
        <v>1980</v>
      </c>
      <c r="AF303" s="8">
        <v>1981</v>
      </c>
      <c r="AG303" s="8">
        <v>1982</v>
      </c>
      <c r="AH303" s="8">
        <v>1983</v>
      </c>
      <c r="AI303" s="8">
        <v>1984</v>
      </c>
      <c r="AJ303" s="8">
        <v>1985</v>
      </c>
      <c r="AK303" s="8">
        <v>1986</v>
      </c>
      <c r="AL303" s="8">
        <v>1987</v>
      </c>
      <c r="AM303" s="8">
        <v>1988</v>
      </c>
      <c r="AN303" s="8">
        <v>1989</v>
      </c>
      <c r="AO303" s="8">
        <v>1990</v>
      </c>
      <c r="AP303" s="8">
        <v>1991</v>
      </c>
      <c r="AQ303" s="8">
        <v>1992</v>
      </c>
      <c r="AR303" s="8">
        <v>1993</v>
      </c>
      <c r="AS303" s="8">
        <v>1994</v>
      </c>
      <c r="AT303" s="8">
        <v>1995</v>
      </c>
      <c r="AU303" s="8">
        <v>1996</v>
      </c>
      <c r="AV303" s="8">
        <v>1997</v>
      </c>
      <c r="AW303" s="8">
        <v>1998</v>
      </c>
      <c r="AX303" s="8">
        <v>1999</v>
      </c>
      <c r="AY303" s="8">
        <v>2000</v>
      </c>
      <c r="AZ303" s="8">
        <v>2001</v>
      </c>
      <c r="BA303" s="8">
        <v>2002</v>
      </c>
      <c r="BB303" s="8">
        <v>2003</v>
      </c>
      <c r="BC303" s="8">
        <v>2004</v>
      </c>
      <c r="BD303" s="8">
        <v>2005</v>
      </c>
      <c r="BE303" s="8">
        <v>2006</v>
      </c>
      <c r="BF303" s="8">
        <v>2007</v>
      </c>
      <c r="BG303" s="8">
        <v>2008</v>
      </c>
      <c r="BH303" s="8">
        <v>2009</v>
      </c>
      <c r="BI303" s="8">
        <v>2010</v>
      </c>
      <c r="BJ303" s="8">
        <v>2011</v>
      </c>
      <c r="BK303" s="8">
        <v>2012</v>
      </c>
      <c r="BL303" s="9">
        <v>2013</v>
      </c>
      <c r="BM303" s="9">
        <v>2014</v>
      </c>
      <c r="BN303">
        <v>2015</v>
      </c>
      <c r="BO303">
        <v>2016</v>
      </c>
      <c r="BP303" s="9">
        <v>2017</v>
      </c>
      <c r="BQ303">
        <v>2018</v>
      </c>
      <c r="BR303">
        <v>2019</v>
      </c>
      <c r="BS303" s="9">
        <v>2020</v>
      </c>
      <c r="BV303" s="15" t="s">
        <v>29</v>
      </c>
      <c r="BX303" s="16" t="s">
        <v>3</v>
      </c>
      <c r="BY303" s="16" t="s">
        <v>7</v>
      </c>
      <c r="BZ303" s="16" t="s">
        <v>4</v>
      </c>
      <c r="CB303" s="10" t="s">
        <v>30</v>
      </c>
      <c r="CC303" s="10" t="s">
        <v>31</v>
      </c>
      <c r="CD303" s="10" t="s">
        <v>32</v>
      </c>
      <c r="CF303" s="10" t="s">
        <v>33</v>
      </c>
      <c r="CG303" s="10" t="s">
        <v>34</v>
      </c>
      <c r="CH303" s="10" t="s">
        <v>35</v>
      </c>
      <c r="CJ303" s="10" t="s">
        <v>36</v>
      </c>
      <c r="CK303" s="10" t="s">
        <v>37</v>
      </c>
      <c r="CL303" s="10" t="s">
        <v>38</v>
      </c>
      <c r="CN303" s="11" t="s">
        <v>3</v>
      </c>
      <c r="CO303" s="11" t="s">
        <v>7</v>
      </c>
      <c r="CP303" s="11" t="s">
        <v>4</v>
      </c>
      <c r="CR303" t="s">
        <v>30</v>
      </c>
      <c r="CS303" t="s">
        <v>31</v>
      </c>
      <c r="CT303" t="s">
        <v>32</v>
      </c>
      <c r="CV303" t="s">
        <v>33</v>
      </c>
      <c r="CW303" t="s">
        <v>34</v>
      </c>
      <c r="CX303" t="s">
        <v>35</v>
      </c>
      <c r="CZ303" t="s">
        <v>36</v>
      </c>
      <c r="DA303" t="s">
        <v>37</v>
      </c>
      <c r="DB303" t="s">
        <v>38</v>
      </c>
      <c r="DD303" s="11" t="s">
        <v>3</v>
      </c>
      <c r="DE303" s="11" t="s">
        <v>7</v>
      </c>
      <c r="DF303" s="11" t="s">
        <v>4</v>
      </c>
      <c r="DH303" t="s">
        <v>30</v>
      </c>
      <c r="DI303" t="s">
        <v>31</v>
      </c>
      <c r="DJ303" t="s">
        <v>32</v>
      </c>
      <c r="DL303" t="s">
        <v>33</v>
      </c>
      <c r="DM303" t="s">
        <v>34</v>
      </c>
      <c r="DN303" t="s">
        <v>35</v>
      </c>
      <c r="DP303" t="s">
        <v>36</v>
      </c>
      <c r="DQ303" t="s">
        <v>37</v>
      </c>
      <c r="DR303" t="s">
        <v>38</v>
      </c>
    </row>
    <row r="304" spans="1:122" s="12" customFormat="1" ht="15.75" x14ac:dyDescent="0.25">
      <c r="A304" s="21" t="str">
        <f>'data convert'!A304</f>
        <v>Jan</v>
      </c>
      <c r="B304" s="12">
        <f>'data convert'!B304</f>
        <v>0</v>
      </c>
      <c r="C304" s="12">
        <f>'data convert'!C304</f>
        <v>0.375</v>
      </c>
      <c r="D304" s="12">
        <f>'data convert'!D304</f>
        <v>1.2656017133133839</v>
      </c>
      <c r="E304" s="12">
        <f>'data convert'!E304</f>
        <v>1.7193871346045257</v>
      </c>
      <c r="F304" s="12">
        <f>'data convert'!F304</f>
        <v>0.95143114749938129</v>
      </c>
      <c r="G304" s="12">
        <f>'data convert'!G304</f>
        <v>0.52500000000000002</v>
      </c>
      <c r="H304" s="12">
        <f>'data convert'!H304</f>
        <v>0</v>
      </c>
      <c r="I304" s="12">
        <f>'data convert'!I304</f>
        <v>0</v>
      </c>
      <c r="J304" s="12">
        <f>'data convert'!J304</f>
        <v>0</v>
      </c>
      <c r="K304" s="12">
        <f>'data convert'!K304</f>
        <v>0</v>
      </c>
      <c r="L304" s="12">
        <f>'data convert'!L304</f>
        <v>0</v>
      </c>
      <c r="M304" s="12">
        <f>'data convert'!M304</f>
        <v>0.41666666666666669</v>
      </c>
      <c r="N304" s="12">
        <f>'data convert'!N304</f>
        <v>0</v>
      </c>
      <c r="O304" s="12">
        <f>'data convert'!O304</f>
        <v>0</v>
      </c>
      <c r="P304" s="12">
        <f>'data convert'!P304</f>
        <v>0</v>
      </c>
      <c r="Q304" s="12">
        <f>'data convert'!Q304</f>
        <v>4.833333333333333</v>
      </c>
      <c r="R304" s="12">
        <f>'data convert'!R304</f>
        <v>0</v>
      </c>
      <c r="S304" s="12">
        <f>'data convert'!S304</f>
        <v>0</v>
      </c>
      <c r="T304" s="12">
        <f>'data convert'!T304</f>
        <v>0</v>
      </c>
      <c r="U304" s="12">
        <f>'data convert'!U304</f>
        <v>0</v>
      </c>
      <c r="V304" s="12">
        <f>'data convert'!V304</f>
        <v>0</v>
      </c>
      <c r="W304" s="12">
        <f>'data convert'!W304</f>
        <v>0</v>
      </c>
      <c r="X304" s="12">
        <f>'data convert'!X304</f>
        <v>0</v>
      </c>
      <c r="Y304" s="12">
        <f>'data convert'!Y304</f>
        <v>0</v>
      </c>
      <c r="Z304" s="12">
        <f>'data convert'!Z304</f>
        <v>8.1578947368421044</v>
      </c>
      <c r="AA304" s="12">
        <f>'data convert'!AA304</f>
        <v>0</v>
      </c>
      <c r="AB304" s="12">
        <f>'data convert'!AB304</f>
        <v>0</v>
      </c>
      <c r="AC304" s="12">
        <f>'data convert'!AC304</f>
        <v>0.37142857142857144</v>
      </c>
      <c r="AD304" s="12">
        <f>'data convert'!AD304</f>
        <v>2.0952380952380953</v>
      </c>
      <c r="AE304" s="12">
        <f>'data convert'!AE304</f>
        <v>0</v>
      </c>
      <c r="AF304" s="12">
        <f>'data convert'!AF304</f>
        <v>3.4869565217391307</v>
      </c>
      <c r="AG304" s="12">
        <f>'data convert'!AG304</f>
        <v>0.39130434782608697</v>
      </c>
      <c r="AH304" s="12">
        <f>'data convert'!AH304</f>
        <v>0</v>
      </c>
      <c r="AI304" s="12">
        <f>'data convert'!AI304</f>
        <v>0</v>
      </c>
      <c r="AJ304" s="12">
        <f>'data convert'!AJ304</f>
        <v>1.95</v>
      </c>
      <c r="AK304" s="12">
        <f>'data convert'!AK304</f>
        <v>7.463636363636363</v>
      </c>
      <c r="AL304" s="12">
        <f>'data convert'!AL304</f>
        <v>0</v>
      </c>
      <c r="AM304" s="12">
        <f>'data convert'!AM304</f>
        <v>2.2307692307692308</v>
      </c>
      <c r="AN304" s="12">
        <f>'data convert'!AN304</f>
        <v>0</v>
      </c>
      <c r="AO304" s="12">
        <f>'data convert'!AO304</f>
        <v>2.7678571428571428</v>
      </c>
      <c r="AP304" s="12">
        <f>'data convert'!AP304</f>
        <v>0</v>
      </c>
      <c r="AQ304" s="12">
        <f>'data convert'!AQ304</f>
        <v>0</v>
      </c>
      <c r="AR304" s="12">
        <f>'data convert'!AR304</f>
        <v>0</v>
      </c>
      <c r="AS304" s="12">
        <f>'data convert'!AS304</f>
        <v>16.136000000000003</v>
      </c>
      <c r="AT304" s="12">
        <f>'data convert'!AT304</f>
        <v>31.007692307692309</v>
      </c>
      <c r="AU304" s="12">
        <f>'data convert'!AU304</f>
        <v>2.6418282967032969</v>
      </c>
      <c r="AV304" s="12">
        <f>'data convert'!AV304</f>
        <v>1.3927825261158595</v>
      </c>
      <c r="AW304" s="12">
        <f>'data convert'!AW304</f>
        <v>0</v>
      </c>
      <c r="AX304" s="12">
        <f>'data convert'!AX304</f>
        <v>0</v>
      </c>
      <c r="AY304" s="12">
        <f>'data convert'!AY304</f>
        <v>0.25925925925925924</v>
      </c>
      <c r="AZ304" s="12">
        <f>'data convert'!AZ304</f>
        <v>0</v>
      </c>
      <c r="BA304" s="12">
        <f>'data convert'!BA304</f>
        <v>1.0615384615384615</v>
      </c>
      <c r="BB304" s="12">
        <f>'data convert'!BB304</f>
        <v>0</v>
      </c>
      <c r="BC304" s="12">
        <f>'data convert'!BC304</f>
        <v>0.94444444444444442</v>
      </c>
      <c r="BD304" s="12">
        <f>'data convert'!BD304</f>
        <v>1.0481481481481481</v>
      </c>
      <c r="BE304" s="12">
        <f>'data convert'!BE304</f>
        <v>0</v>
      </c>
      <c r="BF304" s="12">
        <f>'data convert'!BF304</f>
        <v>0</v>
      </c>
      <c r="BG304" s="12">
        <f>'data convert'!BG304</f>
        <v>0</v>
      </c>
      <c r="BH304" s="12">
        <f>'data convert'!BH304</f>
        <v>0</v>
      </c>
      <c r="BI304" s="12">
        <f>'data convert'!BI304</f>
        <v>13.4</v>
      </c>
      <c r="BJ304" s="12">
        <f>'data convert'!BJ304</f>
        <v>0</v>
      </c>
      <c r="BK304" s="12">
        <f>'data convert'!BK304</f>
        <v>0</v>
      </c>
      <c r="BL304" s="12">
        <f>'data convert'!BL304</f>
        <v>0</v>
      </c>
      <c r="BM304" s="12">
        <f>'data convert'!BM304</f>
        <v>0</v>
      </c>
      <c r="BN304" s="12">
        <f>'data convert'!BN304</f>
        <v>0</v>
      </c>
      <c r="BO304" s="12">
        <f>'data convert'!BO304</f>
        <v>0.54</v>
      </c>
      <c r="BP304" s="12">
        <f>'data convert'!BP304</f>
        <v>0</v>
      </c>
      <c r="BQ304" s="12">
        <f>'data convert'!BQ304</f>
        <v>0</v>
      </c>
      <c r="BR304" s="12">
        <f>'data convert'!BR304</f>
        <v>1.03</v>
      </c>
      <c r="BS304" s="12">
        <f>'data convert'!BS304</f>
        <v>0</v>
      </c>
      <c r="BV304" s="14">
        <f>AVERAGE(B304:BS304)</f>
        <v>1.5494742635665115</v>
      </c>
      <c r="BX304" s="12">
        <f>AVERAGE(I304,Q304,X304,AC304,AE304,AH304,AL304,AM304,AQ304,AT304,AW304,BB304,BF304,BI304,BN304,BO304)</f>
        <v>3.2739514652014652</v>
      </c>
      <c r="BY304" s="12">
        <f>AVERAGE(B304,F304,G304,M304,V304,Y304,AA304,AN304,AX304,AY304,BG304,BJ304,BK304,BP304,BS304)</f>
        <v>0.14349047156168718</v>
      </c>
      <c r="BZ304" s="12">
        <f>AVERAGE(C304,D304,E304,H304,K304,L304,N304,O304,P304,R304,S304,T304,U304,W304,Z304,AB304,AD304,AF304,AG304,AI304,AJ304,AK304,AO304,AP304,AR304,AS304,AU304,AV304,AZ304,BA304,BC304,BD304,BE304,BH304,BL304,BM304,BQ304,BR304)</f>
        <v>1.4191478403422906</v>
      </c>
      <c r="CA304" s="13"/>
      <c r="CB304" s="12">
        <f>AVERAGE(I304,X304,AE304,AH304,AQ304,AT304,AW304,BF304,BI304,BO304)</f>
        <v>4.4947692307692311</v>
      </c>
      <c r="CC304" s="12">
        <f>AVERAGE(AC304,AL304)</f>
        <v>0.18571428571428572</v>
      </c>
      <c r="CD304" s="12">
        <f>AVERAGE(Q304,AM304,BB304,BN304)</f>
        <v>1.766025641025641</v>
      </c>
      <c r="CF304" s="12">
        <f>AVERAGE(F304,AN304)</f>
        <v>0.47571557374969065</v>
      </c>
      <c r="CG304" s="12">
        <f>AVERAGE(G304,M304,V304,Y304,AX304,BG304,BJ304,BP304,BS304)</f>
        <v>0.10462962962962963</v>
      </c>
      <c r="CH304" s="12">
        <f>AVERAGE(AA304,AY304,BK304)</f>
        <v>8.6419753086419748E-2</v>
      </c>
      <c r="CJ304" s="12">
        <f>AVERAGE(C304,L304,O304,R304,AB304,AK304,AZ304,BC304,BL304,BR304)</f>
        <v>0.98130808080808074</v>
      </c>
      <c r="CK304" s="12">
        <f>AVERAGE(D304,J304,P304,S304,AF304,AI304,AO304,AR304,AU304,BA304,BD304,BM304)</f>
        <v>1.0226608570249636</v>
      </c>
      <c r="CL304" s="12">
        <f>AVERAGE(E304,H304,K304,N304,T304,W304,Z304,AD304,AG304,AJ304,AP304,AS304,AV304,BE304,BH304,BQ304)</f>
        <v>1.990162927539167</v>
      </c>
      <c r="CM304" s="13"/>
      <c r="CN304" s="12">
        <f>(BX304-$BV304)/$BV304*100</f>
        <v>111.29434300287299</v>
      </c>
      <c r="CO304" s="12">
        <f>(BY304-$BV304)/$BV304*100</f>
        <v>-90.739409170217058</v>
      </c>
      <c r="CP304" s="12">
        <f>(BZ304-$BV304)/$BV304*100</f>
        <v>-8.4110092234924458</v>
      </c>
      <c r="CR304" s="12">
        <f>(CB304-$BV304)/$BV304*100</f>
        <v>190.08350357645628</v>
      </c>
      <c r="CS304" s="12">
        <f>(CC304-$BV304)/$BV304*100</f>
        <v>-88.014367835525277</v>
      </c>
      <c r="CT304" s="12">
        <f>(CD304-$BV304)/$BV304*100</f>
        <v>13.975796988113959</v>
      </c>
      <c r="CV304" s="12">
        <f>(CF304-$BV304)/$BV304*100</f>
        <v>-69.298259097591625</v>
      </c>
      <c r="CW304" s="12">
        <f>(CG304-$BV304)/$BV304*100</f>
        <v>-93.247410938675571</v>
      </c>
      <c r="CX304" s="12">
        <f>(CH304-$BV304)/$BV304*100</f>
        <v>-94.422640303330851</v>
      </c>
      <c r="CZ304" s="12">
        <f>(CJ304-$BV304)/$BV304*100</f>
        <v>-36.668320095272243</v>
      </c>
      <c r="DA304" s="12">
        <f>(CK304-$BV304)/$BV304*100</f>
        <v>-33.999493823727803</v>
      </c>
      <c r="DB304" s="12">
        <f>(CL304-$BV304)/$BV304*100</f>
        <v>28.441173521546446</v>
      </c>
      <c r="DC304" s="13"/>
      <c r="DD304" s="12">
        <f>BX304</f>
        <v>3.2739514652014652</v>
      </c>
      <c r="DE304" s="12">
        <f t="shared" ref="DE304:DE320" si="1199">BY304</f>
        <v>0.14349047156168718</v>
      </c>
      <c r="DF304" s="12">
        <f>BZ304</f>
        <v>1.4191478403422906</v>
      </c>
      <c r="DH304" s="12">
        <f>(CB304-$DD304)/$DD304*100</f>
        <v>37.288816848500282</v>
      </c>
      <c r="DI304" s="12">
        <f>(CC304-$DD304)/$DD304*100</f>
        <v>-94.327518667022829</v>
      </c>
      <c r="DJ304" s="12">
        <f>(CD304-$DD304)/$DD304*100</f>
        <v>-46.058282787739273</v>
      </c>
      <c r="DL304" s="12">
        <f>(CF304-$DE304)/$DE304*100</f>
        <v>231.53112438213603</v>
      </c>
      <c r="DM304" s="12">
        <f>(CG304-$DE304)/$DE304*100</f>
        <v>-27.082524371906537</v>
      </c>
      <c r="DN304" s="12">
        <f>(CH304-$DE304)/$DE304*100</f>
        <v>-39.773176472371183</v>
      </c>
      <c r="DP304" s="12">
        <f>(CJ304-$DF304)/$DF304*100</f>
        <v>-30.852300732008676</v>
      </c>
      <c r="DQ304" s="12">
        <f>(CK304-$DF304)/$DF304*100</f>
        <v>-27.938384715555536</v>
      </c>
      <c r="DR304" s="12">
        <f>(CL304-$DF304)/$DF304*100</f>
        <v>40.236476494172081</v>
      </c>
    </row>
    <row r="305" spans="1:122" s="12" customFormat="1" ht="15.75" x14ac:dyDescent="0.25">
      <c r="A305" s="21" t="str">
        <f>'data convert'!A305</f>
        <v>Feb</v>
      </c>
      <c r="B305" s="12">
        <f>'data convert'!B305</f>
        <v>0</v>
      </c>
      <c r="C305" s="12">
        <f>'data convert'!C305</f>
        <v>2.5410714285714282</v>
      </c>
      <c r="D305" s="12">
        <f>'data convert'!D305</f>
        <v>1.2617890881048777</v>
      </c>
      <c r="E305" s="12">
        <f>'data convert'!E305</f>
        <v>0.28824984539270254</v>
      </c>
      <c r="F305" s="12">
        <f>'data convert'!F305</f>
        <v>1.6337029557364482</v>
      </c>
      <c r="G305" s="12">
        <f>'data convert'!G305</f>
        <v>3.4658333333333333</v>
      </c>
      <c r="H305" s="12">
        <f>'data convert'!H305</f>
        <v>0.91666666666666663</v>
      </c>
      <c r="I305" s="12">
        <f>'data convert'!I305</f>
        <v>0</v>
      </c>
      <c r="J305" s="12">
        <f>'data convert'!J305</f>
        <v>0</v>
      </c>
      <c r="K305" s="12">
        <f>'data convert'!K305</f>
        <v>0</v>
      </c>
      <c r="L305" s="12">
        <f>'data convert'!L305</f>
        <v>0</v>
      </c>
      <c r="M305" s="12">
        <f>'data convert'!M305</f>
        <v>0.3833333333333333</v>
      </c>
      <c r="N305" s="12">
        <f>'data convert'!N305</f>
        <v>12.6</v>
      </c>
      <c r="O305" s="12">
        <f>'data convert'!O305</f>
        <v>0</v>
      </c>
      <c r="P305" s="12">
        <f>'data convert'!P305</f>
        <v>0</v>
      </c>
      <c r="Q305" s="12">
        <f>'data convert'!Q305</f>
        <v>0</v>
      </c>
      <c r="R305" s="12">
        <f>'data convert'!R305</f>
        <v>0</v>
      </c>
      <c r="S305" s="12">
        <f>'data convert'!S305</f>
        <v>18.75</v>
      </c>
      <c r="T305" s="12">
        <f>'data convert'!T305</f>
        <v>2.9249999999999998</v>
      </c>
      <c r="U305" s="12">
        <f>'data convert'!U305</f>
        <v>0</v>
      </c>
      <c r="V305" s="12">
        <f>'data convert'!V305</f>
        <v>0</v>
      </c>
      <c r="W305" s="12">
        <f>'data convert'!W305</f>
        <v>0.70666666666666667</v>
      </c>
      <c r="X305" s="12">
        <f>'data convert'!X305</f>
        <v>0</v>
      </c>
      <c r="Y305" s="12">
        <f>'data convert'!Y305</f>
        <v>0</v>
      </c>
      <c r="Z305" s="12">
        <f>'data convert'!Z305</f>
        <v>8.4210526315789472E-2</v>
      </c>
      <c r="AA305" s="12">
        <f>'data convert'!AA305</f>
        <v>0</v>
      </c>
      <c r="AB305" s="12">
        <f>'data convert'!AB305</f>
        <v>5.2380952380952382E-2</v>
      </c>
      <c r="AC305" s="12">
        <f>'data convert'!AC305</f>
        <v>9.5285714285714285</v>
      </c>
      <c r="AD305" s="12">
        <f>'data convert'!AD305</f>
        <v>5.9476190476190478</v>
      </c>
      <c r="AE305" s="12">
        <f>'data convert'!AE305</f>
        <v>0</v>
      </c>
      <c r="AF305" s="12">
        <f>'data convert'!AF305</f>
        <v>0</v>
      </c>
      <c r="AG305" s="12">
        <f>'data convert'!AG305</f>
        <v>0</v>
      </c>
      <c r="AH305" s="12">
        <f>'data convert'!AH305</f>
        <v>0</v>
      </c>
      <c r="AI305" s="12">
        <f>'data convert'!AI305</f>
        <v>0.79047619047619055</v>
      </c>
      <c r="AJ305" s="12">
        <f>'data convert'!AJ305</f>
        <v>0</v>
      </c>
      <c r="AK305" s="12">
        <f>'data convert'!AK305</f>
        <v>1.2272727272727273</v>
      </c>
      <c r="AL305" s="12">
        <f>'data convert'!AL305</f>
        <v>0</v>
      </c>
      <c r="AM305" s="12">
        <f>'data convert'!AM305</f>
        <v>0</v>
      </c>
      <c r="AN305" s="12">
        <f>'data convert'!AN305</f>
        <v>0</v>
      </c>
      <c r="AO305" s="12">
        <f>'data convert'!AO305</f>
        <v>0</v>
      </c>
      <c r="AP305" s="12">
        <f>'data convert'!AP305</f>
        <v>0</v>
      </c>
      <c r="AQ305" s="12">
        <f>'data convert'!AQ305</f>
        <v>0</v>
      </c>
      <c r="AR305" s="12">
        <f>'data convert'!AR305</f>
        <v>0</v>
      </c>
      <c r="AS305" s="12">
        <f>'data convert'!AS305</f>
        <v>0</v>
      </c>
      <c r="AT305" s="12">
        <f>'data convert'!AT305</f>
        <v>0</v>
      </c>
      <c r="AU305" s="12">
        <f>'data convert'!AU305</f>
        <v>0</v>
      </c>
      <c r="AV305" s="12">
        <f>'data convert'!AV305</f>
        <v>3.2218135259801923</v>
      </c>
      <c r="AW305" s="12">
        <f>'data convert'!AW305</f>
        <v>0</v>
      </c>
      <c r="AX305" s="12">
        <f>'data convert'!AX305</f>
        <v>10.328571428571426</v>
      </c>
      <c r="AY305" s="12">
        <f>'data convert'!AY305</f>
        <v>0.37037037037037035</v>
      </c>
      <c r="AZ305" s="12">
        <f>'data convert'!AZ305</f>
        <v>0</v>
      </c>
      <c r="BA305" s="12">
        <f>'data convert'!BA305</f>
        <v>11.096153846153847</v>
      </c>
      <c r="BB305" s="12">
        <f>'data convert'!BB305</f>
        <v>0</v>
      </c>
      <c r="BC305" s="12">
        <f>'data convert'!BC305</f>
        <v>1.4814814814814815E-2</v>
      </c>
      <c r="BD305" s="12">
        <f>'data convert'!BD305</f>
        <v>5.185185185185185E-2</v>
      </c>
      <c r="BE305" s="12">
        <f>'data convert'!BE305</f>
        <v>0</v>
      </c>
      <c r="BF305" s="12">
        <f>'data convert'!BF305</f>
        <v>0</v>
      </c>
      <c r="BG305" s="12">
        <f>'data convert'!BG305</f>
        <v>16.7</v>
      </c>
      <c r="BH305" s="12">
        <f>'data convert'!BH305</f>
        <v>0</v>
      </c>
      <c r="BI305" s="12">
        <f>'data convert'!BI305</f>
        <v>0.1</v>
      </c>
      <c r="BJ305" s="12">
        <f>'data convert'!BJ305</f>
        <v>1.9</v>
      </c>
      <c r="BK305" s="12">
        <f>'data convert'!BK305</f>
        <v>0</v>
      </c>
      <c r="BL305" s="12">
        <f>'data convert'!BL305</f>
        <v>1.4</v>
      </c>
      <c r="BM305" s="12">
        <f>'data convert'!BM305</f>
        <v>8.6</v>
      </c>
      <c r="BN305" s="12">
        <f>'data convert'!BN305</f>
        <v>0</v>
      </c>
      <c r="BO305" s="12">
        <f>'data convert'!BO305</f>
        <v>0.03</v>
      </c>
      <c r="BP305" s="12">
        <f>'data convert'!BP305</f>
        <v>0</v>
      </c>
      <c r="BQ305" s="12">
        <f>'data convert'!BQ305</f>
        <v>2.7699999999999996</v>
      </c>
      <c r="BR305" s="12">
        <f>'data convert'!BR305</f>
        <v>0</v>
      </c>
      <c r="BS305" s="12">
        <f>'data convert'!BS305</f>
        <v>0</v>
      </c>
      <c r="BV305" s="14">
        <f t="shared" ref="BV305:BV315" si="1200">AVERAGE(B305:BS305)</f>
        <v>1.7098060004026296</v>
      </c>
      <c r="BX305" s="12">
        <f t="shared" ref="BX305:BX315" si="1201">AVERAGE(I305,Q305,X305,AC305,AE305,AH305,AL305,AM305,AQ305,AT305,AW305,BB305,BF305,BI305,BN305,BO305)</f>
        <v>0.60366071428571422</v>
      </c>
      <c r="BY305" s="12">
        <f t="shared" ref="BY305:BY315" si="1202">AVERAGE(B305,F305,G305,M305,V305,Y305,AA305,AN305,AX305,AY305,BG305,BJ305,BK305,BP305,BS305)</f>
        <v>2.3187874280896605</v>
      </c>
      <c r="BZ305" s="12">
        <f t="shared" ref="BZ305:BZ315" si="1203">AVERAGE(C305,D305,E305,H305,K305,L305,N305,O305,P305,R305,S305,T305,U305,W305,Z305,AB305,AD305,AF305,AG305,AI305,AJ305,AK305,AO305,AP305,AR305,AS305,AU305,AV305,AZ305,BA305,BC305,BD305,BE305,BH305,BL305,BM305,BQ305,BR305)</f>
        <v>1.980158873112309</v>
      </c>
      <c r="CA305" s="13"/>
      <c r="CB305" s="12">
        <f t="shared" ref="CB305:CB315" si="1204">AVERAGE(I305,X305,AE305,AH305,AQ305,AT305,AW305,BF305,BI305,BO305)</f>
        <v>1.3000000000000001E-2</v>
      </c>
      <c r="CC305" s="12">
        <f t="shared" ref="CC305:CC315" si="1205">AVERAGE(AC305,AL305)</f>
        <v>4.7642857142857142</v>
      </c>
      <c r="CD305" s="12">
        <f t="shared" ref="CD305:CD315" si="1206">AVERAGE(Q305,AM305,BB305,BN305)</f>
        <v>0</v>
      </c>
      <c r="CF305" s="12">
        <f t="shared" ref="CF305:CF315" si="1207">AVERAGE(F305,AN305)</f>
        <v>0.8168514778682241</v>
      </c>
      <c r="CG305" s="12">
        <f t="shared" ref="CG305:CG315" si="1208">AVERAGE(G305,M305,V305,Y305,AX305,BG305,BJ305,BP305,BS305)</f>
        <v>3.6419708994708992</v>
      </c>
      <c r="CH305" s="12">
        <f t="shared" ref="CH305:CH315" si="1209">AVERAGE(AA305,AY305,BK305)</f>
        <v>0.12345679012345678</v>
      </c>
      <c r="CJ305" s="12">
        <f t="shared" ref="CJ305:CJ315" si="1210">AVERAGE(C305,L305,O305,R305,AB305,AK305,AZ305,BC305,BL305,BR305)</f>
        <v>0.52355399230399224</v>
      </c>
      <c r="CK305" s="12">
        <f t="shared" ref="CK305:CK315" si="1211">AVERAGE(D305,J305,P305,S305,AF305,AI305,AO305,AR305,AU305,BA305,BD305,BM305)</f>
        <v>3.3791892480488972</v>
      </c>
      <c r="CL305" s="12">
        <f t="shared" ref="CL305:CL315" si="1212">AVERAGE(E305,H305,K305,N305,T305,W305,Z305,AD305,AG305,AJ305,AP305,AS305,AV305,BE305,BH305,BQ305)</f>
        <v>1.8412641424150666</v>
      </c>
      <c r="CM305" s="13"/>
      <c r="CN305" s="12">
        <f t="shared" ref="CN305:CN315" si="1213">(BX305-$BV305)/$BV305*100</f>
        <v>-64.694198397738532</v>
      </c>
      <c r="CO305" s="12">
        <f t="shared" ref="CO305:CO316" si="1214">(BY305-$BV305)/$BV305*100</f>
        <v>35.616989737059427</v>
      </c>
      <c r="CP305" s="12">
        <f t="shared" ref="CP305:CP320" si="1215">(BZ305-$BV305)/$BV305*100</f>
        <v>15.81190337652435</v>
      </c>
      <c r="CR305" s="12">
        <f t="shared" ref="CR305:CR315" si="1216">(CB305-$BV305)/$BV305*100</f>
        <v>-99.239679823504034</v>
      </c>
      <c r="CS305" s="12">
        <f t="shared" ref="CS305:CS316" si="1217">(CC305-$BV305)/$BV305*100</f>
        <v>178.64481193561187</v>
      </c>
      <c r="CT305" s="12">
        <f t="shared" ref="CT305:CT320" si="1218">(CD305-$BV305)/$BV305*100</f>
        <v>-100</v>
      </c>
      <c r="CV305" s="12">
        <f t="shared" ref="CV305:CV315" si="1219">(CF305-$BV305)/$BV305*100</f>
        <v>-52.225487705864303</v>
      </c>
      <c r="CW305" s="12">
        <f t="shared" ref="CW305:CW316" si="1220">(CG305-$BV305)/$BV305*100</f>
        <v>113.00491977530072</v>
      </c>
      <c r="CX305" s="12">
        <f t="shared" ref="CX305:CX320" si="1221">(CH305-$BV305)/$BV305*100</f>
        <v>-92.779485503362096</v>
      </c>
      <c r="CZ305" s="12">
        <f t="shared" ref="CZ305:CZ315" si="1222">(CJ305-$BV305)/$BV305*100</f>
        <v>-69.379333551250582</v>
      </c>
      <c r="DA305" s="12">
        <f t="shared" ref="DA305:DA316" si="1223">(CK305-$BV305)/$BV305*100</f>
        <v>97.63582811460229</v>
      </c>
      <c r="DB305" s="12">
        <f t="shared" ref="DB305:DB319" si="1224">(CL305-$BV305)/$BV305*100</f>
        <v>7.6884829028252843</v>
      </c>
      <c r="DC305" s="13"/>
      <c r="DD305" s="12">
        <f t="shared" ref="DD305:DD320" si="1225">BX305</f>
        <v>0.60366071428571422</v>
      </c>
      <c r="DE305" s="12">
        <f t="shared" si="1199"/>
        <v>2.3187874280896605</v>
      </c>
      <c r="DF305" s="12">
        <f t="shared" ref="DF305:DF320" si="1226">BZ305</f>
        <v>1.980158873112309</v>
      </c>
      <c r="DH305" s="12">
        <f t="shared" ref="DH305:DH320" si="1227">(CB305-$DD305)/$DD305*100</f>
        <v>-97.846472415323177</v>
      </c>
      <c r="DI305" s="12">
        <f t="shared" ref="DI305:DI320" si="1228">(CC305-$DD305)/$DD305*100</f>
        <v>689.23236207661591</v>
      </c>
      <c r="DJ305" s="12">
        <f t="shared" ref="DJ305:DJ319" si="1229">(CD305-$DD305)/$DD305*100</f>
        <v>-100</v>
      </c>
      <c r="DL305" s="12">
        <f t="shared" ref="DL305:DL320" si="1230">(CF305-$DE305)/$DE305*100</f>
        <v>-64.772472544359559</v>
      </c>
      <c r="DM305" s="12">
        <f t="shared" ref="DM305:DM320" si="1231">(CG305-$DE305)/$DE305*100</f>
        <v>57.063595194292873</v>
      </c>
      <c r="DN305" s="12">
        <f>(CH305-$DE305)/$DE305*100</f>
        <v>-94.675803886638846</v>
      </c>
      <c r="DP305" s="12">
        <f t="shared" ref="DP305:DP320" si="1232">(CJ305-$DF305)/$DF305*100</f>
        <v>-73.560000694232286</v>
      </c>
      <c r="DQ305" s="12">
        <f t="shared" ref="DQ305:DQ320" si="1233">(CK305-$DF305)/$DF305*100</f>
        <v>70.652430667730528</v>
      </c>
      <c r="DR305" s="12">
        <f t="shared" ref="DR305:DR320" si="1234">(CL305-$DF305)/$DF305*100</f>
        <v>-7.0143225669026723</v>
      </c>
    </row>
    <row r="306" spans="1:122" s="12" customFormat="1" ht="15.75" x14ac:dyDescent="0.25">
      <c r="A306" s="21" t="str">
        <f>'data convert'!A306</f>
        <v>Mar</v>
      </c>
      <c r="B306" s="12">
        <f>'data convert'!B306</f>
        <v>0</v>
      </c>
      <c r="C306" s="12">
        <f>'data convert'!C306</f>
        <v>7.0505895691609979</v>
      </c>
      <c r="D306" s="12">
        <f>'data convert'!D306</f>
        <v>3.8122466701871733</v>
      </c>
      <c r="E306" s="12">
        <f>'data convert'!E306</f>
        <v>0.44472789115646255</v>
      </c>
      <c r="F306" s="12">
        <f>'data convert'!F306</f>
        <v>4.957051478058343</v>
      </c>
      <c r="G306" s="12">
        <f>'data convert'!G306</f>
        <v>7.0324444444444421</v>
      </c>
      <c r="H306" s="12">
        <f>'data convert'!H306</f>
        <v>11.716666666666667</v>
      </c>
      <c r="I306" s="12">
        <f>'data convert'!I306</f>
        <v>13.26</v>
      </c>
      <c r="J306" s="12">
        <f>'data convert'!J306</f>
        <v>0</v>
      </c>
      <c r="K306" s="12">
        <f>'data convert'!K306</f>
        <v>13.75</v>
      </c>
      <c r="L306" s="12">
        <f>'data convert'!L306</f>
        <v>18.440000000000001</v>
      </c>
      <c r="M306" s="12">
        <f>'data convert'!M306</f>
        <v>2.2000000000000002</v>
      </c>
      <c r="N306" s="12">
        <f>'data convert'!N306</f>
        <v>17.16</v>
      </c>
      <c r="O306" s="12">
        <f>'data convert'!O306</f>
        <v>1.1833333333333333</v>
      </c>
      <c r="P306" s="12">
        <f>'data convert'!P306</f>
        <v>0</v>
      </c>
      <c r="Q306" s="12">
        <f>'data convert'!Q306</f>
        <v>2.0333333333333332</v>
      </c>
      <c r="R306" s="12">
        <f>'data convert'!R306</f>
        <v>13.677777777777777</v>
      </c>
      <c r="S306" s="12">
        <f>'data convert'!S306</f>
        <v>1.53</v>
      </c>
      <c r="T306" s="12">
        <f>'data convert'!T306</f>
        <v>0.35</v>
      </c>
      <c r="U306" s="12">
        <f>'data convert'!U306</f>
        <v>3.4071428571428575</v>
      </c>
      <c r="V306" s="12">
        <f>'data convert'!V306</f>
        <v>0</v>
      </c>
      <c r="W306" s="12">
        <f>'data convert'!W306</f>
        <v>1.52</v>
      </c>
      <c r="X306" s="12">
        <f>'data convert'!X306</f>
        <v>0</v>
      </c>
      <c r="Y306" s="12">
        <f>'data convert'!Y306</f>
        <v>4.3049999999999997</v>
      </c>
      <c r="Z306" s="12">
        <f>'data convert'!Z306</f>
        <v>0.84210526315789469</v>
      </c>
      <c r="AA306" s="12">
        <f>'data convert'!AA306</f>
        <v>9.9149999999999991</v>
      </c>
      <c r="AB306" s="12">
        <f>'data convert'!AB306</f>
        <v>16.25238095238095</v>
      </c>
      <c r="AC306" s="12">
        <f>'data convert'!AC306</f>
        <v>3.1476190476190475</v>
      </c>
      <c r="AD306" s="12">
        <f>'data convert'!AD306</f>
        <v>7.1428571428571425E-2</v>
      </c>
      <c r="AE306" s="12">
        <f>'data convert'!AE306</f>
        <v>0.52380952380952384</v>
      </c>
      <c r="AF306" s="12">
        <f>'data convert'!AF306</f>
        <v>11.430434782608694</v>
      </c>
      <c r="AG306" s="12">
        <f>'data convert'!AG306</f>
        <v>0</v>
      </c>
      <c r="AH306" s="12">
        <f>'data convert'!AH306</f>
        <v>0</v>
      </c>
      <c r="AI306" s="12">
        <f>'data convert'!AI306</f>
        <v>1.8714285714285712</v>
      </c>
      <c r="AJ306" s="12">
        <f>'data convert'!AJ306</f>
        <v>1.2</v>
      </c>
      <c r="AK306" s="12">
        <f>'data convert'!AK306</f>
        <v>0</v>
      </c>
      <c r="AL306" s="12">
        <f>'data convert'!AL306</f>
        <v>4.1666666666666664E-2</v>
      </c>
      <c r="AM306" s="12">
        <f>'data convert'!AM306</f>
        <v>0</v>
      </c>
      <c r="AN306" s="12">
        <f>'data convert'!AN306</f>
        <v>13.753571428571425</v>
      </c>
      <c r="AO306" s="12">
        <f>'data convert'!AO306</f>
        <v>0</v>
      </c>
      <c r="AP306" s="12">
        <f>'data convert'!AP306</f>
        <v>0.50714285714285712</v>
      </c>
      <c r="AQ306" s="12">
        <f>'data convert'!AQ306</f>
        <v>7.1428571428571435E-3</v>
      </c>
      <c r="AR306" s="12">
        <f>'data convert'!AR306</f>
        <v>11.860714285714284</v>
      </c>
      <c r="AS306" s="12">
        <f>'data convert'!AS306</f>
        <v>0</v>
      </c>
      <c r="AT306" s="12">
        <f>'data convert'!AT306</f>
        <v>7.4</v>
      </c>
      <c r="AU306" s="12">
        <f>'data convert'!AU306</f>
        <v>3.2712797619047613</v>
      </c>
      <c r="AV306" s="12">
        <f>'data convert'!AV306</f>
        <v>10.655512311762314</v>
      </c>
      <c r="AW306" s="12">
        <f>'data convert'!AW306</f>
        <v>0</v>
      </c>
      <c r="AX306" s="12">
        <f>'data convert'!AX306</f>
        <v>3.4678571428571425</v>
      </c>
      <c r="AY306" s="12">
        <f>'data convert'!AY306</f>
        <v>0</v>
      </c>
      <c r="AZ306" s="12">
        <f>'data convert'!AZ306</f>
        <v>0.68888888888888899</v>
      </c>
      <c r="BA306" s="12">
        <f>'data convert'!BA306</f>
        <v>0</v>
      </c>
      <c r="BB306" s="12">
        <f>'data convert'!BB306</f>
        <v>9.1538461538461533</v>
      </c>
      <c r="BC306" s="12">
        <f>'data convert'!BC306</f>
        <v>0</v>
      </c>
      <c r="BD306" s="12">
        <f>'data convert'!BD306</f>
        <v>8.1555555555555568</v>
      </c>
      <c r="BE306" s="12">
        <f>'data convert'!BE306</f>
        <v>9.1</v>
      </c>
      <c r="BF306" s="12">
        <f>'data convert'!BF306</f>
        <v>0.2</v>
      </c>
      <c r="BG306" s="12">
        <f>'data convert'!BG306</f>
        <v>94.2</v>
      </c>
      <c r="BH306" s="12">
        <f>'data convert'!BH306</f>
        <v>2.9</v>
      </c>
      <c r="BI306" s="12">
        <f>'data convert'!BI306</f>
        <v>0</v>
      </c>
      <c r="BJ306" s="12">
        <f>'data convert'!BJ306</f>
        <v>0.4</v>
      </c>
      <c r="BK306" s="12">
        <f>'data convert'!BK306</f>
        <v>0</v>
      </c>
      <c r="BL306" s="12">
        <f>'data convert'!BL306</f>
        <v>1.9</v>
      </c>
      <c r="BM306" s="12">
        <f>'data convert'!BM306</f>
        <v>29.5</v>
      </c>
      <c r="BN306" s="12">
        <f>'data convert'!BN306</f>
        <v>12</v>
      </c>
      <c r="BO306" s="12">
        <f>'data convert'!BO306</f>
        <v>3.3899999999999988</v>
      </c>
      <c r="BP306" s="12">
        <f>'data convert'!BP306</f>
        <v>7.8</v>
      </c>
      <c r="BQ306" s="12">
        <f>'data convert'!BQ306</f>
        <v>2.17</v>
      </c>
      <c r="BR306" s="12">
        <f>'data convert'!BR306</f>
        <v>0.53</v>
      </c>
      <c r="BS306" s="12">
        <f>'data convert'!BS306</f>
        <v>6.3599999999999994</v>
      </c>
      <c r="BV306" s="14">
        <f t="shared" si="1200"/>
        <v>5.8928242663392503</v>
      </c>
      <c r="BX306" s="12">
        <f t="shared" si="1201"/>
        <v>3.1973385989010992</v>
      </c>
      <c r="BY306" s="12">
        <f t="shared" si="1202"/>
        <v>10.292728299595426</v>
      </c>
      <c r="BZ306" s="12">
        <f t="shared" si="1203"/>
        <v>5.4460356991420689</v>
      </c>
      <c r="CA306" s="13"/>
      <c r="CB306" s="12">
        <f t="shared" si="1204"/>
        <v>2.4780952380952379</v>
      </c>
      <c r="CC306" s="12">
        <f t="shared" si="1205"/>
        <v>1.594642857142857</v>
      </c>
      <c r="CD306" s="12">
        <f t="shared" si="1206"/>
        <v>5.7967948717948712</v>
      </c>
      <c r="CF306" s="12">
        <f t="shared" si="1207"/>
        <v>9.3553114533148829</v>
      </c>
      <c r="CG306" s="12">
        <f t="shared" si="1208"/>
        <v>13.973922398589066</v>
      </c>
      <c r="CH306" s="12">
        <f t="shared" si="1209"/>
        <v>3.3049999999999997</v>
      </c>
      <c r="CJ306" s="12">
        <f t="shared" si="1210"/>
        <v>5.9722970521541949</v>
      </c>
      <c r="CK306" s="12">
        <f t="shared" si="1211"/>
        <v>5.9526383022832539</v>
      </c>
      <c r="CL306" s="12">
        <f t="shared" si="1212"/>
        <v>4.524223972582174</v>
      </c>
      <c r="CM306" s="13"/>
      <c r="CN306" s="12">
        <f t="shared" si="1213"/>
        <v>-45.741830158336711</v>
      </c>
      <c r="CO306" s="12">
        <f t="shared" si="1214"/>
        <v>74.665454702070917</v>
      </c>
      <c r="CP306" s="12">
        <f t="shared" si="1215"/>
        <v>-7.581908894675661</v>
      </c>
      <c r="CR306" s="12">
        <f t="shared" si="1216"/>
        <v>-57.947240133215715</v>
      </c>
      <c r="CS306" s="12">
        <f t="shared" si="1217"/>
        <v>-72.939242966200254</v>
      </c>
      <c r="CT306" s="12">
        <f t="shared" si="1218"/>
        <v>-1.6295988172074682</v>
      </c>
      <c r="CV306" s="12">
        <f t="shared" si="1219"/>
        <v>58.757686136237083</v>
      </c>
      <c r="CW306" s="12">
        <f t="shared" si="1220"/>
        <v>137.13455156656093</v>
      </c>
      <c r="CX306" s="12">
        <f t="shared" si="1221"/>
        <v>-43.914838613486481</v>
      </c>
      <c r="CZ306" s="12">
        <f t="shared" si="1222"/>
        <v>1.348636616722237</v>
      </c>
      <c r="DA306" s="12">
        <f t="shared" si="1223"/>
        <v>1.0150317274124543</v>
      </c>
      <c r="DB306" s="12">
        <f t="shared" si="1224"/>
        <v>-23.224861830255804</v>
      </c>
      <c r="DC306" s="13"/>
      <c r="DD306" s="12">
        <f t="shared" si="1225"/>
        <v>3.1973385989010992</v>
      </c>
      <c r="DE306" s="12">
        <f t="shared" si="1199"/>
        <v>10.292728299595426</v>
      </c>
      <c r="DF306" s="12">
        <f t="shared" si="1226"/>
        <v>5.4460356991420689</v>
      </c>
      <c r="DH306" s="12">
        <f t="shared" si="1227"/>
        <v>-22.495063896362421</v>
      </c>
      <c r="DI306" s="12">
        <f t="shared" si="1228"/>
        <v>-50.125931057444973</v>
      </c>
      <c r="DJ306" s="12">
        <f t="shared" si="1229"/>
        <v>81.300625269628469</v>
      </c>
      <c r="DL306" s="12">
        <f t="shared" si="1230"/>
        <v>-9.1075642822262193</v>
      </c>
      <c r="DM306" s="12">
        <f t="shared" si="1231"/>
        <v>35.764998276874124</v>
      </c>
      <c r="DN306" s="12">
        <f t="shared" ref="DN306:DN320" si="1235">(CH306-$DE306)/$DE306*100</f>
        <v>-67.889951975805005</v>
      </c>
      <c r="DP306" s="12">
        <f t="shared" si="1232"/>
        <v>9.6632005753291264</v>
      </c>
      <c r="DQ306" s="12">
        <f t="shared" si="1233"/>
        <v>9.3022269982731061</v>
      </c>
      <c r="DR306" s="12">
        <f t="shared" si="1234"/>
        <v>-16.926288726038109</v>
      </c>
    </row>
    <row r="307" spans="1:122" s="12" customFormat="1" ht="15.75" x14ac:dyDescent="0.25">
      <c r="A307" s="21" t="str">
        <f>'data convert'!A307</f>
        <v>Apr</v>
      </c>
      <c r="B307" s="12">
        <f>'data convert'!B307</f>
        <v>14.9</v>
      </c>
      <c r="C307" s="12">
        <f>'data convert'!C307</f>
        <v>29.489257369614517</v>
      </c>
      <c r="D307" s="12">
        <f>'data convert'!D307</f>
        <v>16.088016979206909</v>
      </c>
      <c r="E307" s="12">
        <f>'data convert'!E307</f>
        <v>16.116275520545706</v>
      </c>
      <c r="F307" s="12">
        <f>'data convert'!F307</f>
        <v>21.414870931438177</v>
      </c>
      <c r="G307" s="12">
        <f>'data convert'!G307</f>
        <v>24.581722222222222</v>
      </c>
      <c r="H307" s="12">
        <f>'data convert'!H307</f>
        <v>20.7</v>
      </c>
      <c r="I307" s="12">
        <f>'data convert'!I307</f>
        <v>25.98</v>
      </c>
      <c r="J307" s="12">
        <f>'data convert'!J307</f>
        <v>47.416666666666664</v>
      </c>
      <c r="K307" s="12">
        <f>'data convert'!K307</f>
        <v>21.883333333333336</v>
      </c>
      <c r="L307" s="12">
        <f>'data convert'!L307</f>
        <v>29.88</v>
      </c>
      <c r="M307" s="12">
        <f>'data convert'!M307</f>
        <v>53.75</v>
      </c>
      <c r="N307" s="12">
        <f>'data convert'!N307</f>
        <v>40.46</v>
      </c>
      <c r="O307" s="12">
        <f>'data convert'!O307</f>
        <v>12.366666666666667</v>
      </c>
      <c r="P307" s="12">
        <f>'data convert'!P307</f>
        <v>15.54</v>
      </c>
      <c r="Q307" s="12">
        <f>'data convert'!Q307</f>
        <v>7.8</v>
      </c>
      <c r="R307" s="12">
        <f>'data convert'!R307</f>
        <v>37.422222222222217</v>
      </c>
      <c r="S307" s="12">
        <f>'data convert'!S307</f>
        <v>19.29</v>
      </c>
      <c r="T307" s="12">
        <f>'data convert'!T307</f>
        <v>7.4249999999999998</v>
      </c>
      <c r="U307" s="12">
        <f>'data convert'!U307</f>
        <v>72.935714285714297</v>
      </c>
      <c r="V307" s="12">
        <f>'data convert'!V307</f>
        <v>22.78125</v>
      </c>
      <c r="W307" s="12">
        <f>'data convert'!W307</f>
        <v>6.8533333333333335</v>
      </c>
      <c r="X307" s="12">
        <f>'data convert'!X307</f>
        <v>7.4349999999999996</v>
      </c>
      <c r="Y307" s="12">
        <f>'data convert'!Y307</f>
        <v>15.76</v>
      </c>
      <c r="Z307" s="12">
        <f>'data convert'!Z307</f>
        <v>6.6578947368421044</v>
      </c>
      <c r="AA307" s="12">
        <f>'data convert'!AA307</f>
        <v>29.754999999999999</v>
      </c>
      <c r="AB307" s="12">
        <f>'data convert'!AB307</f>
        <v>21.004761904761907</v>
      </c>
      <c r="AC307" s="12">
        <f>'data convert'!AC307</f>
        <v>16.761904761904759</v>
      </c>
      <c r="AD307" s="12">
        <f>'data convert'!AD307</f>
        <v>1.6857142857142857</v>
      </c>
      <c r="AE307" s="12">
        <f>'data convert'!AE307</f>
        <v>37.995238095238093</v>
      </c>
      <c r="AF307" s="12">
        <f>'data convert'!AF307</f>
        <v>6.747826086956521</v>
      </c>
      <c r="AG307" s="12">
        <f>'data convert'!AG307</f>
        <v>16.243478260869566</v>
      </c>
      <c r="AH307" s="12">
        <f>'data convert'!AH307</f>
        <v>0</v>
      </c>
      <c r="AI307" s="12">
        <f>'data convert'!AI307</f>
        <v>19.642857142857142</v>
      </c>
      <c r="AJ307" s="12">
        <f>'data convert'!AJ307</f>
        <v>29.45454545454545</v>
      </c>
      <c r="AK307" s="12">
        <f>'data convert'!AK307</f>
        <v>17.372727272727271</v>
      </c>
      <c r="AL307" s="12">
        <f>'data convert'!AL307</f>
        <v>0.8041666666666667</v>
      </c>
      <c r="AM307" s="12">
        <f>'data convert'!AM307</f>
        <v>29.29615384615385</v>
      </c>
      <c r="AN307" s="12">
        <f>'data convert'!AN307</f>
        <v>7.5892857142857153</v>
      </c>
      <c r="AO307" s="12">
        <f>'data convert'!AO307</f>
        <v>5.2535714285714272</v>
      </c>
      <c r="AP307" s="12">
        <f>'data convert'!AP307</f>
        <v>61.842857142857142</v>
      </c>
      <c r="AQ307" s="12">
        <f>'data convert'!AQ307</f>
        <v>8.8107142857142868</v>
      </c>
      <c r="AR307" s="12">
        <f>'data convert'!AR307</f>
        <v>19.782142857142855</v>
      </c>
      <c r="AS307" s="12">
        <f>'data convert'!AS307</f>
        <v>29.267999999999997</v>
      </c>
      <c r="AT307" s="12">
        <f>'data convert'!AT307</f>
        <v>15.207692307692307</v>
      </c>
      <c r="AU307" s="12">
        <f>'data convert'!AU307</f>
        <v>20.330861492673993</v>
      </c>
      <c r="AV307" s="12">
        <f>'data convert'!AV307</f>
        <v>12.80191968525302</v>
      </c>
      <c r="AW307" s="12">
        <f>'data convert'!AW307</f>
        <v>5.3566666666666682</v>
      </c>
      <c r="AX307" s="12">
        <f>'data convert'!AX307</f>
        <v>5.5857142857142845</v>
      </c>
      <c r="AY307" s="12">
        <f>'data convert'!AY307</f>
        <v>3.2185185185185179</v>
      </c>
      <c r="AZ307" s="12">
        <f>'data convert'!AZ307</f>
        <v>9.533333333333335</v>
      </c>
      <c r="BA307" s="12">
        <f>'data convert'!BA307</f>
        <v>15.288461538461538</v>
      </c>
      <c r="BB307" s="12">
        <f>'data convert'!BB307</f>
        <v>16.919230769230772</v>
      </c>
      <c r="BC307" s="12">
        <f>'data convert'!BC307</f>
        <v>11.996296296296297</v>
      </c>
      <c r="BD307" s="12">
        <f>'data convert'!BD307</f>
        <v>42.881481481481487</v>
      </c>
      <c r="BE307" s="12">
        <f>'data convert'!BE307</f>
        <v>9.5</v>
      </c>
      <c r="BF307" s="12">
        <f>'data convert'!BF307</f>
        <v>3</v>
      </c>
      <c r="BG307" s="12">
        <f>'data convert'!BG307</f>
        <v>10.3</v>
      </c>
      <c r="BH307" s="12">
        <f>'data convert'!BH307</f>
        <v>14.8</v>
      </c>
      <c r="BI307" s="12">
        <f>'data convert'!BI307</f>
        <v>10.6</v>
      </c>
      <c r="BJ307" s="12">
        <f>'data convert'!BJ307</f>
        <v>39.200000000000003</v>
      </c>
      <c r="BK307" s="12">
        <f>'data convert'!BK307</f>
        <v>31.9</v>
      </c>
      <c r="BL307" s="12">
        <f>'data convert'!BL307</f>
        <v>36.299999999999997</v>
      </c>
      <c r="BM307" s="12">
        <f>'data convert'!BM307</f>
        <v>21.3</v>
      </c>
      <c r="BN307" s="12">
        <f>'data convert'!BN307</f>
        <v>48</v>
      </c>
      <c r="BO307" s="12">
        <f>'data convert'!BO307</f>
        <v>10.249999999999998</v>
      </c>
      <c r="BP307" s="12">
        <f>'data convert'!BP307</f>
        <v>8.9700000000000006</v>
      </c>
      <c r="BQ307" s="12">
        <f>'data convert'!BQ307</f>
        <v>31.52</v>
      </c>
      <c r="BR307" s="12">
        <f>'data convert'!BR307</f>
        <v>30.210000000000004</v>
      </c>
      <c r="BS307" s="12">
        <f>'data convert'!BS307</f>
        <v>30.830000000000002</v>
      </c>
      <c r="BV307" s="14">
        <f t="shared" si="1200"/>
        <v>20.714833512144214</v>
      </c>
      <c r="BX307" s="12">
        <f t="shared" si="1201"/>
        <v>15.263547962454211</v>
      </c>
      <c r="BY307" s="12">
        <f t="shared" si="1202"/>
        <v>21.369090778145264</v>
      </c>
      <c r="BZ307" s="12">
        <f t="shared" si="1203"/>
        <v>22.049172371367955</v>
      </c>
      <c r="CA307" s="13"/>
      <c r="CB307" s="12">
        <f t="shared" si="1204"/>
        <v>12.463531135531136</v>
      </c>
      <c r="CC307" s="12">
        <f t="shared" si="1205"/>
        <v>8.7830357142857132</v>
      </c>
      <c r="CD307" s="12">
        <f t="shared" si="1206"/>
        <v>25.503846153846155</v>
      </c>
      <c r="CF307" s="12">
        <f t="shared" si="1207"/>
        <v>14.502078322861946</v>
      </c>
      <c r="CG307" s="12">
        <f t="shared" si="1208"/>
        <v>23.528742945326282</v>
      </c>
      <c r="CH307" s="12">
        <f t="shared" si="1209"/>
        <v>21.624506172839506</v>
      </c>
      <c r="CJ307" s="12">
        <f t="shared" si="1210"/>
        <v>23.557526506562219</v>
      </c>
      <c r="CK307" s="12">
        <f t="shared" si="1211"/>
        <v>20.796823806168209</v>
      </c>
      <c r="CL307" s="12">
        <f t="shared" si="1212"/>
        <v>20.450771984580872</v>
      </c>
      <c r="CM307" s="13"/>
      <c r="CN307" s="12">
        <f t="shared" si="1213"/>
        <v>-26.315854995861532</v>
      </c>
      <c r="CO307" s="12">
        <f t="shared" si="1214"/>
        <v>3.1583998279179371</v>
      </c>
      <c r="CP307" s="12">
        <f t="shared" si="1215"/>
        <v>6.4414655248929531</v>
      </c>
      <c r="CR307" s="12">
        <f t="shared" si="1216"/>
        <v>-39.832820146856093</v>
      </c>
      <c r="CS307" s="12">
        <f t="shared" si="1217"/>
        <v>-57.600259209727191</v>
      </c>
      <c r="CT307" s="12">
        <f t="shared" si="1218"/>
        <v>23.118759988557713</v>
      </c>
      <c r="CV307" s="12">
        <f t="shared" si="1219"/>
        <v>-29.991818112561692</v>
      </c>
      <c r="CW307" s="12">
        <f t="shared" si="1220"/>
        <v>13.584031131760701</v>
      </c>
      <c r="CX307" s="12">
        <f t="shared" si="1221"/>
        <v>4.3914070569864387</v>
      </c>
      <c r="CZ307" s="12">
        <f t="shared" si="1222"/>
        <v>13.722982580340107</v>
      </c>
      <c r="DA307" s="12">
        <f t="shared" si="1223"/>
        <v>0.39580474530933701</v>
      </c>
      <c r="DB307" s="12">
        <f t="shared" si="1224"/>
        <v>-1.2747460770492522</v>
      </c>
      <c r="DC307" s="13"/>
      <c r="DD307" s="12">
        <f t="shared" si="1225"/>
        <v>15.263547962454211</v>
      </c>
      <c r="DE307" s="12">
        <f t="shared" si="1199"/>
        <v>21.369090778145264</v>
      </c>
      <c r="DF307" s="12">
        <f t="shared" si="1226"/>
        <v>22.049172371367955</v>
      </c>
      <c r="DH307" s="12">
        <f t="shared" si="1227"/>
        <v>-18.344469017365103</v>
      </c>
      <c r="DI307" s="12">
        <f t="shared" si="1228"/>
        <v>-42.457443473230995</v>
      </c>
      <c r="DJ307" s="12">
        <f t="shared" si="1229"/>
        <v>67.08989428002829</v>
      </c>
      <c r="DL307" s="12">
        <f t="shared" si="1230"/>
        <v>-32.13525800688906</v>
      </c>
      <c r="DM307" s="12">
        <f t="shared" si="1231"/>
        <v>10.10642984113181</v>
      </c>
      <c r="DN307" s="12">
        <f t="shared" si="1235"/>
        <v>1.1952562574887973</v>
      </c>
      <c r="DP307" s="12">
        <f t="shared" si="1232"/>
        <v>6.8408650891266243</v>
      </c>
      <c r="DQ307" s="12">
        <f t="shared" si="1233"/>
        <v>-5.6797985162744178</v>
      </c>
      <c r="DR307" s="12">
        <f t="shared" si="1234"/>
        <v>-7.249253440744531</v>
      </c>
    </row>
    <row r="308" spans="1:122" s="12" customFormat="1" ht="15.75" x14ac:dyDescent="0.25">
      <c r="A308" s="21" t="str">
        <f>'data convert'!A308</f>
        <v>May</v>
      </c>
      <c r="B308" s="12">
        <f>'data convert'!B308</f>
        <v>76.150000000000006</v>
      </c>
      <c r="C308" s="12">
        <f>'data convert'!C308</f>
        <v>80.733928571428578</v>
      </c>
      <c r="D308" s="12">
        <f>'data convert'!D308</f>
        <v>44.153445437095314</v>
      </c>
      <c r="E308" s="12">
        <f>'data convert'!E308</f>
        <v>38.985272672462109</v>
      </c>
      <c r="F308" s="12">
        <f>'data convert'!F308</f>
        <v>60.081345499639397</v>
      </c>
      <c r="G308" s="12">
        <f>'data convert'!G308</f>
        <v>49.778166666666664</v>
      </c>
      <c r="H308" s="12">
        <f>'data convert'!H308</f>
        <v>71.366666666666674</v>
      </c>
      <c r="I308" s="12">
        <f>'data convert'!I308</f>
        <v>143.26</v>
      </c>
      <c r="J308" s="12">
        <f>'data convert'!J308</f>
        <v>53.016666666666673</v>
      </c>
      <c r="K308" s="12">
        <f>'data convert'!K308</f>
        <v>77.416666666666671</v>
      </c>
      <c r="L308" s="12">
        <f>'data convert'!L308</f>
        <v>78.3</v>
      </c>
      <c r="M308" s="12">
        <f>'data convert'!M308</f>
        <v>47.25</v>
      </c>
      <c r="N308" s="12">
        <f>'data convert'!N308</f>
        <v>106.1</v>
      </c>
      <c r="O308" s="12">
        <f>'data convert'!O308</f>
        <v>16.016666666666666</v>
      </c>
      <c r="P308" s="12">
        <f>'data convert'!P308</f>
        <v>15.88</v>
      </c>
      <c r="Q308" s="12">
        <f>'data convert'!Q308</f>
        <v>63.9</v>
      </c>
      <c r="R308" s="12">
        <f>'data convert'!R308</f>
        <v>39.033333333333331</v>
      </c>
      <c r="S308" s="12">
        <f>'data convert'!S308</f>
        <v>17.46</v>
      </c>
      <c r="T308" s="12">
        <f>'data convert'!T308</f>
        <v>36.424999999999997</v>
      </c>
      <c r="U308" s="12">
        <f>'data convert'!U308</f>
        <v>364.85</v>
      </c>
      <c r="V308" s="12">
        <f>'data convert'!V308</f>
        <v>70.681250000000006</v>
      </c>
      <c r="W308" s="12">
        <f>'data convert'!W308</f>
        <v>17.54</v>
      </c>
      <c r="X308" s="12">
        <f>'data convert'!X308</f>
        <v>26.975000000000001</v>
      </c>
      <c r="Y308" s="12">
        <f>'data convert'!Y308</f>
        <v>71.484999999999999</v>
      </c>
      <c r="Z308" s="12">
        <f>'data convert'!Z308</f>
        <v>79.36315789473683</v>
      </c>
      <c r="AA308" s="12">
        <f>'data convert'!AA308</f>
        <v>13.045</v>
      </c>
      <c r="AB308" s="12">
        <f>'data convert'!AB308</f>
        <v>81.166666666666671</v>
      </c>
      <c r="AC308" s="12">
        <f>'data convert'!AC308</f>
        <v>89.2</v>
      </c>
      <c r="AD308" s="12">
        <f>'data convert'!AD308</f>
        <v>40.352380952380955</v>
      </c>
      <c r="AE308" s="12">
        <f>'data convert'!AE308</f>
        <v>16.514285714285716</v>
      </c>
      <c r="AF308" s="12">
        <f>'data convert'!AF308</f>
        <v>34.382608695652173</v>
      </c>
      <c r="AG308" s="12">
        <f>'data convert'!AG308</f>
        <v>52.369565217391298</v>
      </c>
      <c r="AH308" s="12">
        <f>'data convert'!AH308</f>
        <v>24.077272727272724</v>
      </c>
      <c r="AI308" s="12">
        <f>'data convert'!AI308</f>
        <v>6.0047619047619056</v>
      </c>
      <c r="AJ308" s="12">
        <f>'data convert'!AJ308</f>
        <v>39.059090909090905</v>
      </c>
      <c r="AK308" s="12">
        <f>'data convert'!AK308</f>
        <v>62.45</v>
      </c>
      <c r="AL308" s="12">
        <f>'data convert'!AL308</f>
        <v>49.670833333333327</v>
      </c>
      <c r="AM308" s="12">
        <f>'data convert'!AM308</f>
        <v>39.265384615384626</v>
      </c>
      <c r="AN308" s="12">
        <f>'data convert'!AN308</f>
        <v>38.807142857142857</v>
      </c>
      <c r="AO308" s="12">
        <f>'data convert'!AO308</f>
        <v>130.20714285714288</v>
      </c>
      <c r="AP308" s="12">
        <f>'data convert'!AP308</f>
        <v>55.225000000000001</v>
      </c>
      <c r="AQ308" s="12">
        <f>'data convert'!AQ308</f>
        <v>39.417857142857137</v>
      </c>
      <c r="AR308" s="12">
        <f>'data convert'!AR308</f>
        <v>56.764285714285727</v>
      </c>
      <c r="AS308" s="12">
        <f>'data convert'!AS308</f>
        <v>19.224</v>
      </c>
      <c r="AT308" s="12">
        <f>'data convert'!AT308</f>
        <v>50.6</v>
      </c>
      <c r="AU308" s="12">
        <f>'data convert'!AU308</f>
        <v>53.572705815018324</v>
      </c>
      <c r="AV308" s="12">
        <f>'data convert'!AV308</f>
        <v>56.559952855786179</v>
      </c>
      <c r="AW308" s="12">
        <f>'data convert'!AW308</f>
        <v>41.69666666666668</v>
      </c>
      <c r="AX308" s="12">
        <f>'data convert'!AX308</f>
        <v>108.57142857142857</v>
      </c>
      <c r="AY308" s="12">
        <f>'data convert'!AY308</f>
        <v>68.155555555555551</v>
      </c>
      <c r="AZ308" s="12">
        <f>'data convert'!AZ308</f>
        <v>16.437037037037037</v>
      </c>
      <c r="BA308" s="12">
        <f>'data convert'!BA308</f>
        <v>35.196153846153841</v>
      </c>
      <c r="BB308" s="12">
        <f>'data convert'!BB308</f>
        <v>0</v>
      </c>
      <c r="BC308" s="12">
        <f>'data convert'!BC308</f>
        <v>98.8333333333333</v>
      </c>
      <c r="BD308" s="12">
        <f>'data convert'!BD308</f>
        <v>51.525925925925918</v>
      </c>
      <c r="BE308" s="12">
        <f>'data convert'!BE308</f>
        <v>85.9</v>
      </c>
      <c r="BF308" s="12">
        <f>'data convert'!BF308</f>
        <v>52.9</v>
      </c>
      <c r="BG308" s="12">
        <f>'data convert'!BG308</f>
        <v>37.5</v>
      </c>
      <c r="BH308" s="12">
        <f>'data convert'!BH308</f>
        <v>66.3</v>
      </c>
      <c r="BI308" s="12">
        <f>'data convert'!BI308</f>
        <v>57.4</v>
      </c>
      <c r="BJ308" s="12">
        <f>'data convert'!BJ308</f>
        <v>81</v>
      </c>
      <c r="BK308" s="12">
        <f>'data convert'!BK308</f>
        <v>17.600000000000001</v>
      </c>
      <c r="BL308" s="12">
        <f>'data convert'!BL308</f>
        <v>42.7</v>
      </c>
      <c r="BM308" s="12">
        <f>'data convert'!BM308</f>
        <v>93</v>
      </c>
      <c r="BN308" s="12">
        <f>'data convert'!BN308</f>
        <v>36</v>
      </c>
      <c r="BO308" s="12">
        <f>'data convert'!BO308</f>
        <v>42.56</v>
      </c>
      <c r="BP308" s="12">
        <f>'data convert'!BP308</f>
        <v>52.44</v>
      </c>
      <c r="BQ308" s="12">
        <f>'data convert'!BQ308</f>
        <v>87.02000000000001</v>
      </c>
      <c r="BR308" s="12">
        <f>'data convert'!BR308</f>
        <v>33.42</v>
      </c>
      <c r="BS308" s="12">
        <f>'data convert'!BS308</f>
        <v>65.55</v>
      </c>
      <c r="BV308" s="14">
        <f t="shared" si="1200"/>
        <v>58.083480080808343</v>
      </c>
      <c r="BX308" s="12">
        <f t="shared" si="1201"/>
        <v>48.339831262487508</v>
      </c>
      <c r="BY308" s="12">
        <f t="shared" si="1202"/>
        <v>57.206325943362209</v>
      </c>
      <c r="BZ308" s="12">
        <f t="shared" si="1203"/>
        <v>62.665651306307453</v>
      </c>
      <c r="CA308" s="13"/>
      <c r="CB308" s="12">
        <f t="shared" si="1204"/>
        <v>49.54010822510822</v>
      </c>
      <c r="CC308" s="12">
        <f t="shared" si="1205"/>
        <v>69.435416666666669</v>
      </c>
      <c r="CD308" s="12">
        <f t="shared" si="1206"/>
        <v>34.791346153846156</v>
      </c>
      <c r="CF308" s="12">
        <f t="shared" si="1207"/>
        <v>49.444244178391131</v>
      </c>
      <c r="CG308" s="12">
        <f t="shared" si="1208"/>
        <v>64.917316137566132</v>
      </c>
      <c r="CH308" s="12">
        <f t="shared" si="1209"/>
        <v>32.933518518518518</v>
      </c>
      <c r="CJ308" s="12">
        <f t="shared" si="1210"/>
        <v>54.909096560846557</v>
      </c>
      <c r="CK308" s="12">
        <f t="shared" si="1211"/>
        <v>49.263641405225229</v>
      </c>
      <c r="CL308" s="12">
        <f t="shared" si="1212"/>
        <v>58.075422114698846</v>
      </c>
      <c r="CM308" s="13"/>
      <c r="CN308" s="12">
        <f t="shared" si="1213"/>
        <v>-16.775249700543139</v>
      </c>
      <c r="CO308" s="12">
        <f t="shared" si="1214"/>
        <v>-1.5101611270980964</v>
      </c>
      <c r="CP308" s="12">
        <f t="shared" si="1215"/>
        <v>7.8889405716120802</v>
      </c>
      <c r="CR308" s="12">
        <f t="shared" si="1216"/>
        <v>-14.708780954264794</v>
      </c>
      <c r="CS308" s="12">
        <f t="shared" si="1217"/>
        <v>19.54417429889704</v>
      </c>
      <c r="CT308" s="12">
        <f t="shared" si="1218"/>
        <v>-40.101133565959074</v>
      </c>
      <c r="CV308" s="12">
        <f t="shared" si="1219"/>
        <v>-14.873826241812507</v>
      </c>
      <c r="CW308" s="12">
        <f t="shared" si="1220"/>
        <v>11.76554167768572</v>
      </c>
      <c r="CX308" s="12">
        <f t="shared" si="1221"/>
        <v>-43.299680954550361</v>
      </c>
      <c r="CZ308" s="12">
        <f t="shared" si="1222"/>
        <v>-5.4652088951031201</v>
      </c>
      <c r="DA308" s="12">
        <f t="shared" si="1223"/>
        <v>-15.184762798841527</v>
      </c>
      <c r="DB308" s="12">
        <f t="shared" si="1224"/>
        <v>-1.3873077333325531E-2</v>
      </c>
      <c r="DC308" s="13"/>
      <c r="DD308" s="12">
        <f t="shared" si="1225"/>
        <v>48.339831262487508</v>
      </c>
      <c r="DE308" s="12">
        <f t="shared" si="1199"/>
        <v>57.206325943362209</v>
      </c>
      <c r="DF308" s="12">
        <f t="shared" si="1226"/>
        <v>62.665651306307453</v>
      </c>
      <c r="DH308" s="12">
        <f t="shared" si="1227"/>
        <v>2.4829978327875279</v>
      </c>
      <c r="DI308" s="12">
        <f t="shared" si="1228"/>
        <v>43.64017178634564</v>
      </c>
      <c r="DJ308" s="12">
        <f t="shared" si="1229"/>
        <v>-28.027580475141615</v>
      </c>
      <c r="DL308" s="12">
        <f t="shared" si="1230"/>
        <v>-13.568572420917258</v>
      </c>
      <c r="DM308" s="12">
        <f t="shared" si="1231"/>
        <v>13.479261370216781</v>
      </c>
      <c r="DN308" s="12">
        <f t="shared" si="1235"/>
        <v>-42.430285505269588</v>
      </c>
      <c r="DP308" s="12">
        <f t="shared" si="1232"/>
        <v>-12.37768152691358</v>
      </c>
      <c r="DQ308" s="12">
        <f t="shared" si="1233"/>
        <v>-21.386532528918721</v>
      </c>
      <c r="DR308" s="12">
        <f t="shared" si="1234"/>
        <v>-7.3249524993711974</v>
      </c>
    </row>
    <row r="309" spans="1:122" s="12" customFormat="1" ht="15.75" x14ac:dyDescent="0.25">
      <c r="A309" s="21" t="str">
        <f>'data convert'!A309</f>
        <v>Jun</v>
      </c>
      <c r="B309" s="12">
        <f>'data convert'!B309</f>
        <v>55.95</v>
      </c>
      <c r="C309" s="12">
        <f>'data convert'!C309</f>
        <v>67.400501700680266</v>
      </c>
      <c r="D309" s="12">
        <f>'data convert'!D309</f>
        <v>76.578062810568525</v>
      </c>
      <c r="E309" s="12">
        <f>'data convert'!E309</f>
        <v>73.702709945334163</v>
      </c>
      <c r="F309" s="12">
        <f>'data convert'!F309</f>
        <v>71.897798429467329</v>
      </c>
      <c r="G309" s="12">
        <f>'data convert'!G309</f>
        <v>62.455083333333334</v>
      </c>
      <c r="H309" s="12">
        <f>'data convert'!H309</f>
        <v>72.266666666666666</v>
      </c>
      <c r="I309" s="12">
        <f>'data convert'!I309</f>
        <v>22.38</v>
      </c>
      <c r="J309" s="12">
        <f>'data convert'!J309</f>
        <v>138.36666666666665</v>
      </c>
      <c r="K309" s="12">
        <f>'data convert'!K309</f>
        <v>31.233333333333334</v>
      </c>
      <c r="L309" s="12">
        <f>'data convert'!L309</f>
        <v>64.88</v>
      </c>
      <c r="M309" s="12">
        <f>'data convert'!M309</f>
        <v>98.066666666666663</v>
      </c>
      <c r="N309" s="12">
        <f>'data convert'!N309</f>
        <v>83.62</v>
      </c>
      <c r="O309" s="12">
        <f>'data convert'!O309</f>
        <v>68.566666666666677</v>
      </c>
      <c r="P309" s="12">
        <f>'data convert'!P309</f>
        <v>62.28</v>
      </c>
      <c r="Q309" s="12">
        <f>'data convert'!Q309</f>
        <v>41.733333333333341</v>
      </c>
      <c r="R309" s="12">
        <f>'data convert'!R309</f>
        <v>44.933333333333337</v>
      </c>
      <c r="S309" s="12">
        <f>'data convert'!S309</f>
        <v>59.55</v>
      </c>
      <c r="T309" s="12">
        <f>'data convert'!T309</f>
        <v>69.6875</v>
      </c>
      <c r="U309" s="12">
        <f>'data convert'!U309</f>
        <v>86.04285714285713</v>
      </c>
      <c r="V309" s="12">
        <f>'data convert'!V309</f>
        <v>41.8125</v>
      </c>
      <c r="W309" s="12">
        <f>'data convert'!W309</f>
        <v>33.146666666666668</v>
      </c>
      <c r="X309" s="12">
        <f>'data convert'!X309</f>
        <v>95.944999999999993</v>
      </c>
      <c r="Y309" s="12">
        <f>'data convert'!Y309</f>
        <v>62.615000000000002</v>
      </c>
      <c r="Z309" s="12">
        <f>'data convert'!Z309</f>
        <v>66.742105263157896</v>
      </c>
      <c r="AA309" s="12">
        <f>'data convert'!AA309</f>
        <v>49.344999999999999</v>
      </c>
      <c r="AB309" s="12">
        <f>'data convert'!AB309</f>
        <v>143.47142857142856</v>
      </c>
      <c r="AC309" s="12">
        <f>'data convert'!AC309</f>
        <v>38.214285714285715</v>
      </c>
      <c r="AD309" s="12">
        <f>'data convert'!AD309</f>
        <v>64.2</v>
      </c>
      <c r="AE309" s="12">
        <f>'data convert'!AE309</f>
        <v>94.423809523809524</v>
      </c>
      <c r="AF309" s="12">
        <f>'data convert'!AF309</f>
        <v>160.23913043478262</v>
      </c>
      <c r="AG309" s="12">
        <f>'data convert'!AG309</f>
        <v>72.452173913043467</v>
      </c>
      <c r="AH309" s="12">
        <f>'data convert'!AH309</f>
        <v>118.91363636363639</v>
      </c>
      <c r="AI309" s="12">
        <f>'data convert'!AI309</f>
        <v>7.371428571428571</v>
      </c>
      <c r="AJ309" s="12">
        <f>'data convert'!AJ309</f>
        <v>21.581818181818186</v>
      </c>
      <c r="AK309" s="12">
        <f>'data convert'!AK309</f>
        <v>98.968181818181833</v>
      </c>
      <c r="AL309" s="12">
        <f>'data convert'!AL309</f>
        <v>143.41249999999999</v>
      </c>
      <c r="AM309" s="12">
        <f>'data convert'!AM309</f>
        <v>53.219230769230769</v>
      </c>
      <c r="AN309" s="12">
        <f>'data convert'!AN309</f>
        <v>62.946428571428569</v>
      </c>
      <c r="AO309" s="12">
        <f>'data convert'!AO309</f>
        <v>71.835714285714275</v>
      </c>
      <c r="AP309" s="12">
        <f>'data convert'!AP309</f>
        <v>231.34642857142853</v>
      </c>
      <c r="AQ309" s="12">
        <f>'data convert'!AQ309</f>
        <v>89.007142857142853</v>
      </c>
      <c r="AR309" s="12">
        <f>'data convert'!AR309</f>
        <v>38.125</v>
      </c>
      <c r="AS309" s="12">
        <f>'data convert'!AS309</f>
        <v>59.055999999999997</v>
      </c>
      <c r="AT309" s="12">
        <f>'data convert'!AT309</f>
        <v>76.853846153846135</v>
      </c>
      <c r="AU309" s="12">
        <f>'data convert'!AU309</f>
        <v>93.618555631868134</v>
      </c>
      <c r="AV309" s="12">
        <f>'data convert'!AV309</f>
        <v>81.292209333876002</v>
      </c>
      <c r="AW309" s="12">
        <f>'data convert'!AW309</f>
        <v>121.99666666666667</v>
      </c>
      <c r="AX309" s="12">
        <f>'data convert'!AX309</f>
        <v>66.885714285714286</v>
      </c>
      <c r="AY309" s="12">
        <f>'data convert'!AY309</f>
        <v>68.36666666666666</v>
      </c>
      <c r="AZ309" s="12">
        <f>'data convert'!AZ309</f>
        <v>20.451851851851856</v>
      </c>
      <c r="BA309" s="12">
        <f>'data convert'!BA309</f>
        <v>69.288461538461547</v>
      </c>
      <c r="BB309" s="12">
        <f>'data convert'!BB309</f>
        <v>14.57307692307692</v>
      </c>
      <c r="BC309" s="12">
        <f>'data convert'!BC309</f>
        <v>101.20370370370368</v>
      </c>
      <c r="BD309" s="12">
        <f>'data convert'!BD309</f>
        <v>66.037037037037038</v>
      </c>
      <c r="BE309" s="12">
        <f>'data convert'!BE309</f>
        <v>98.1</v>
      </c>
      <c r="BF309" s="12">
        <f>'data convert'!BF309</f>
        <v>195.4</v>
      </c>
      <c r="BG309" s="12">
        <f>'data convert'!BG309</f>
        <v>46.5</v>
      </c>
      <c r="BH309" s="12">
        <f>'data convert'!BH309</f>
        <v>119</v>
      </c>
      <c r="BI309" s="12">
        <f>'data convert'!BI309</f>
        <v>109.7</v>
      </c>
      <c r="BJ309" s="12">
        <f>'data convert'!BJ309</f>
        <v>74.900000000000006</v>
      </c>
      <c r="BK309" s="12">
        <f>'data convert'!BK309</f>
        <v>33.200000000000003</v>
      </c>
      <c r="BL309" s="12">
        <f>'data convert'!BL309</f>
        <v>59.4</v>
      </c>
      <c r="BM309" s="12">
        <f>'data convert'!BM309</f>
        <v>47.8</v>
      </c>
      <c r="BN309" s="12">
        <f>'data convert'!BN309</f>
        <v>47</v>
      </c>
      <c r="BO309" s="12">
        <f>'data convert'!BO309</f>
        <v>103.16999999999999</v>
      </c>
      <c r="BP309" s="12">
        <f>'data convert'!BP309</f>
        <v>95.690000000000012</v>
      </c>
      <c r="BQ309" s="12">
        <f>'data convert'!BQ309</f>
        <v>87.699999999999989</v>
      </c>
      <c r="BR309" s="12">
        <f>'data convert'!BR309</f>
        <v>115.74</v>
      </c>
      <c r="BS309" s="12">
        <f>'data convert'!BS309</f>
        <v>123.79</v>
      </c>
      <c r="BV309" s="14">
        <f t="shared" si="1200"/>
        <v>77.251993998555122</v>
      </c>
      <c r="BX309" s="12">
        <f t="shared" si="1201"/>
        <v>85.371408019064276</v>
      </c>
      <c r="BY309" s="12">
        <f t="shared" si="1202"/>
        <v>67.628057196885123</v>
      </c>
      <c r="BZ309" s="12">
        <f t="shared" si="1203"/>
        <v>76.023934920365477</v>
      </c>
      <c r="CA309" s="13"/>
      <c r="CB309" s="12">
        <f t="shared" si="1204"/>
        <v>102.77901015651017</v>
      </c>
      <c r="CC309" s="12">
        <f t="shared" si="1205"/>
        <v>90.813392857142858</v>
      </c>
      <c r="CD309" s="12">
        <f t="shared" si="1206"/>
        <v>39.131410256410263</v>
      </c>
      <c r="CF309" s="12">
        <f t="shared" si="1207"/>
        <v>67.422113500447949</v>
      </c>
      <c r="CG309" s="12">
        <f t="shared" si="1208"/>
        <v>74.746107142857156</v>
      </c>
      <c r="CH309" s="12">
        <f t="shared" si="1209"/>
        <v>50.303888888888885</v>
      </c>
      <c r="CJ309" s="12">
        <f t="shared" si="1210"/>
        <v>78.501566764584624</v>
      </c>
      <c r="CK309" s="12">
        <f t="shared" si="1211"/>
        <v>74.257504748043957</v>
      </c>
      <c r="CL309" s="12">
        <f t="shared" si="1212"/>
        <v>79.070475742207819</v>
      </c>
      <c r="CM309" s="13"/>
      <c r="CN309" s="12">
        <f t="shared" si="1213"/>
        <v>10.510297016619424</v>
      </c>
      <c r="CO309" s="12">
        <f t="shared" si="1214"/>
        <v>-12.457849051572701</v>
      </c>
      <c r="CP309" s="12">
        <f t="shared" si="1215"/>
        <v>-1.5896794563161878</v>
      </c>
      <c r="CR309" s="12">
        <f t="shared" si="1216"/>
        <v>33.043828174108349</v>
      </c>
      <c r="CS309" s="12">
        <f t="shared" si="1217"/>
        <v>17.554755750176987</v>
      </c>
      <c r="CT309" s="12">
        <f t="shared" si="1218"/>
        <v>-49.345760243881656</v>
      </c>
      <c r="CV309" s="12">
        <f t="shared" si="1219"/>
        <v>-12.724435952152932</v>
      </c>
      <c r="CW309" s="12">
        <f t="shared" si="1220"/>
        <v>-3.2437827504424477</v>
      </c>
      <c r="CX309" s="12">
        <f t="shared" si="1221"/>
        <v>-34.883378039627374</v>
      </c>
      <c r="CZ309" s="12">
        <f t="shared" si="1222"/>
        <v>1.6175281715742809</v>
      </c>
      <c r="DA309" s="12">
        <f t="shared" si="1223"/>
        <v>-3.8762614341931068</v>
      </c>
      <c r="DB309" s="12">
        <f t="shared" si="1224"/>
        <v>2.3539609135353952</v>
      </c>
      <c r="DC309" s="13"/>
      <c r="DD309" s="12">
        <f t="shared" si="1225"/>
        <v>85.371408019064276</v>
      </c>
      <c r="DE309" s="12">
        <f t="shared" si="1199"/>
        <v>67.628057196885123</v>
      </c>
      <c r="DF309" s="12">
        <f t="shared" si="1226"/>
        <v>76.023934920365477</v>
      </c>
      <c r="DH309" s="12">
        <f t="shared" si="1227"/>
        <v>20.390435792693733</v>
      </c>
      <c r="DI309" s="12">
        <f t="shared" si="1228"/>
        <v>6.3744817666159772</v>
      </c>
      <c r="DJ309" s="12">
        <f t="shared" si="1229"/>
        <v>-54.16333036504232</v>
      </c>
      <c r="DL309" s="12">
        <f t="shared" si="1230"/>
        <v>-0.3045240466358683</v>
      </c>
      <c r="DM309" s="12">
        <f t="shared" si="1231"/>
        <v>10.525291189793165</v>
      </c>
      <c r="DN309" s="12">
        <f t="shared" si="1235"/>
        <v>-25.616835712965258</v>
      </c>
      <c r="DP309" s="12">
        <f t="shared" si="1232"/>
        <v>3.2590155282207482</v>
      </c>
      <c r="DQ309" s="12">
        <f t="shared" si="1233"/>
        <v>-2.3235184737173142</v>
      </c>
      <c r="DR309" s="12">
        <f t="shared" si="1234"/>
        <v>4.0073442989152976</v>
      </c>
    </row>
    <row r="310" spans="1:122" s="12" customFormat="1" ht="15.75" x14ac:dyDescent="0.25">
      <c r="A310" s="21" t="str">
        <f>'data convert'!A310</f>
        <v>Jul</v>
      </c>
      <c r="B310" s="12">
        <f>'data convert'!B310</f>
        <v>65.474999999999994</v>
      </c>
      <c r="C310" s="12">
        <f>'data convert'!C310</f>
        <v>77.640255102040811</v>
      </c>
      <c r="D310" s="12">
        <f>'data convert'!D310</f>
        <v>67.813395109848187</v>
      </c>
      <c r="E310" s="12">
        <f>'data convert'!E310</f>
        <v>64.400998845874611</v>
      </c>
      <c r="F310" s="12">
        <f>'data convert'!F310</f>
        <v>67.539144080095298</v>
      </c>
      <c r="G310" s="12">
        <f>'data convert'!G310</f>
        <v>78.973833333333332</v>
      </c>
      <c r="H310" s="12">
        <f>'data convert'!H310</f>
        <v>105.2</v>
      </c>
      <c r="I310" s="12">
        <f>'data convert'!I310</f>
        <v>73.78</v>
      </c>
      <c r="J310" s="12">
        <f>'data convert'!J310</f>
        <v>29.416666666666668</v>
      </c>
      <c r="K310" s="12">
        <f>'data convert'!K310</f>
        <v>50.133333333333333</v>
      </c>
      <c r="L310" s="12">
        <f>'data convert'!L310</f>
        <v>107.68</v>
      </c>
      <c r="M310" s="12">
        <f>'data convert'!M310</f>
        <v>82.083333333333329</v>
      </c>
      <c r="N310" s="12">
        <f>'data convert'!N310</f>
        <v>30.88</v>
      </c>
      <c r="O310" s="12">
        <f>'data convert'!O310</f>
        <v>196.45</v>
      </c>
      <c r="P310" s="12">
        <f>'data convert'!P310</f>
        <v>71.900000000000006</v>
      </c>
      <c r="Q310" s="12">
        <f>'data convert'!Q310</f>
        <v>78.733333333333334</v>
      </c>
      <c r="R310" s="12">
        <f>'data convert'!R310</f>
        <v>71.033333333333346</v>
      </c>
      <c r="S310" s="12">
        <f>'data convert'!S310</f>
        <v>49.07</v>
      </c>
      <c r="T310" s="12">
        <f>'data convert'!T310</f>
        <v>51.774999999999999</v>
      </c>
      <c r="U310" s="12">
        <f>'data convert'!U310</f>
        <v>88.828571428571422</v>
      </c>
      <c r="V310" s="12">
        <f>'data convert'!V310</f>
        <v>25.587499999999999</v>
      </c>
      <c r="W310" s="12">
        <f>'data convert'!W310</f>
        <v>29.38</v>
      </c>
      <c r="X310" s="12">
        <f>'data convert'!X310</f>
        <v>27.14</v>
      </c>
      <c r="Y310" s="12">
        <f>'data convert'!Y310</f>
        <v>46.9</v>
      </c>
      <c r="Z310" s="12">
        <f>'data convert'!Z310</f>
        <v>117.29473684210525</v>
      </c>
      <c r="AA310" s="12">
        <f>'data convert'!AA310</f>
        <v>58.36</v>
      </c>
      <c r="AB310" s="12">
        <f>'data convert'!AB310</f>
        <v>39.371428571428567</v>
      </c>
      <c r="AC310" s="12">
        <f>'data convert'!AC310</f>
        <v>87.390476190476178</v>
      </c>
      <c r="AD310" s="12">
        <f>'data convert'!AD310</f>
        <v>60.480952380952388</v>
      </c>
      <c r="AE310" s="12">
        <f>'data convert'!AE310</f>
        <v>34.833333333333336</v>
      </c>
      <c r="AF310" s="12">
        <f>'data convert'!AF310</f>
        <v>67.343478260869546</v>
      </c>
      <c r="AG310" s="12">
        <f>'data convert'!AG310</f>
        <v>81.347826086956516</v>
      </c>
      <c r="AH310" s="12">
        <f>'data convert'!AH310</f>
        <v>76.55</v>
      </c>
      <c r="AI310" s="12">
        <f>'data convert'!AI310</f>
        <v>117.26190476190474</v>
      </c>
      <c r="AJ310" s="12">
        <f>'data convert'!AJ310</f>
        <v>67.3</v>
      </c>
      <c r="AK310" s="12">
        <f>'data convert'!AK310</f>
        <v>19.136363636363637</v>
      </c>
      <c r="AL310" s="12">
        <f>'data convert'!AL310</f>
        <v>27.591666666666669</v>
      </c>
      <c r="AM310" s="12">
        <f>'data convert'!AM310</f>
        <v>61.619230769230754</v>
      </c>
      <c r="AN310" s="12">
        <f>'data convert'!AN310</f>
        <v>96.939285714285703</v>
      </c>
      <c r="AO310" s="12">
        <f>'data convert'!AO310</f>
        <v>40.157142857142858</v>
      </c>
      <c r="AP310" s="12">
        <f>'data convert'!AP310</f>
        <v>66.724999999999994</v>
      </c>
      <c r="AQ310" s="12">
        <f>'data convert'!AQ310</f>
        <v>35.710714285714282</v>
      </c>
      <c r="AR310" s="12">
        <f>'data convert'!AR310</f>
        <v>45.746428571428581</v>
      </c>
      <c r="AS310" s="12">
        <f>'data convert'!AS310</f>
        <v>48.591999999999999</v>
      </c>
      <c r="AT310" s="12">
        <f>'data convert'!AT310</f>
        <v>75.08846153846153</v>
      </c>
      <c r="AU310" s="12">
        <f>'data convert'!AU310</f>
        <v>52.885183608058604</v>
      </c>
      <c r="AV310" s="12">
        <f>'data convert'!AV310</f>
        <v>47.468540564373903</v>
      </c>
      <c r="AW310" s="12">
        <f>'data convert'!AW310</f>
        <v>92.39666666666669</v>
      </c>
      <c r="AX310" s="12">
        <f>'data convert'!AX310</f>
        <v>47.092857142857149</v>
      </c>
      <c r="AY310" s="12">
        <f>'data convert'!AY310</f>
        <v>41.359259259259254</v>
      </c>
      <c r="AZ310" s="12">
        <f>'data convert'!AZ310</f>
        <v>17.133333333333333</v>
      </c>
      <c r="BA310" s="12">
        <f>'data convert'!BA310</f>
        <v>19.330769230769231</v>
      </c>
      <c r="BB310" s="12">
        <f>'data convert'!BB310</f>
        <v>42.269230769230781</v>
      </c>
      <c r="BC310" s="12">
        <f>'data convert'!BC310</f>
        <v>69.944444444444443</v>
      </c>
      <c r="BD310" s="12">
        <f>'data convert'!BD310</f>
        <v>99.69259259259259</v>
      </c>
      <c r="BE310" s="12">
        <f>'data convert'!BE310</f>
        <v>29.7</v>
      </c>
      <c r="BF310" s="12">
        <f>'data convert'!BF310</f>
        <v>43.5</v>
      </c>
      <c r="BG310" s="12">
        <f>'data convert'!BG310</f>
        <v>28.3</v>
      </c>
      <c r="BH310" s="12">
        <f>'data convert'!BH310</f>
        <v>41.7</v>
      </c>
      <c r="BI310" s="12">
        <f>'data convert'!BI310</f>
        <v>89.6</v>
      </c>
      <c r="BJ310" s="12">
        <f>'data convert'!BJ310</f>
        <v>77.599999999999994</v>
      </c>
      <c r="BK310" s="12">
        <f>'data convert'!BK310</f>
        <v>54.3</v>
      </c>
      <c r="BL310" s="12">
        <f>'data convert'!BL310</f>
        <v>80.8</v>
      </c>
      <c r="BM310" s="12">
        <f>'data convert'!BM310</f>
        <v>74.2</v>
      </c>
      <c r="BN310" s="12">
        <f>'data convert'!BN310</f>
        <v>15</v>
      </c>
      <c r="BO310" s="12">
        <f>'data convert'!BO310</f>
        <v>84.61</v>
      </c>
      <c r="BP310" s="12">
        <f>'data convert'!BP310</f>
        <v>34.53</v>
      </c>
      <c r="BQ310" s="12">
        <f>'data convert'!BQ310</f>
        <v>44.509999999999991</v>
      </c>
      <c r="BR310" s="12">
        <f>'data convert'!BR310</f>
        <v>74.199999999999974</v>
      </c>
      <c r="BS310" s="12">
        <f>'data convert'!BS310</f>
        <v>168.31999999999996</v>
      </c>
      <c r="BV310" s="14">
        <f t="shared" si="1200"/>
        <v>63.329957228266721</v>
      </c>
      <c r="BX310" s="12">
        <f t="shared" si="1201"/>
        <v>59.113319597069598</v>
      </c>
      <c r="BY310" s="12">
        <f t="shared" si="1202"/>
        <v>64.890680857544254</v>
      </c>
      <c r="BZ310" s="12">
        <f t="shared" si="1203"/>
        <v>65.381763497255946</v>
      </c>
      <c r="CA310" s="13"/>
      <c r="CB310" s="12">
        <f t="shared" si="1204"/>
        <v>63.320917582417586</v>
      </c>
      <c r="CC310" s="12">
        <f t="shared" si="1205"/>
        <v>57.491071428571423</v>
      </c>
      <c r="CD310" s="12">
        <f t="shared" si="1206"/>
        <v>49.405448717948715</v>
      </c>
      <c r="CF310" s="12">
        <f t="shared" si="1207"/>
        <v>82.239214897190493</v>
      </c>
      <c r="CG310" s="12">
        <f t="shared" si="1208"/>
        <v>65.48750264550263</v>
      </c>
      <c r="CH310" s="12">
        <f t="shared" si="1209"/>
        <v>51.339753086419741</v>
      </c>
      <c r="CJ310" s="12">
        <f t="shared" si="1210"/>
        <v>75.338915842094394</v>
      </c>
      <c r="CK310" s="12">
        <f t="shared" si="1211"/>
        <v>61.234796804940089</v>
      </c>
      <c r="CL310" s="12">
        <f t="shared" si="1212"/>
        <v>58.555524253349752</v>
      </c>
      <c r="CM310" s="13"/>
      <c r="CN310" s="12">
        <f t="shared" si="1213"/>
        <v>-6.6582038197162516</v>
      </c>
      <c r="CO310" s="12">
        <f t="shared" si="1214"/>
        <v>2.4644318385563642</v>
      </c>
      <c r="CP310" s="12">
        <f t="shared" si="1215"/>
        <v>3.2398668162583579</v>
      </c>
      <c r="CR310" s="12">
        <f t="shared" si="1216"/>
        <v>-1.4273885921875794E-2</v>
      </c>
      <c r="CS310" s="12">
        <f t="shared" si="1217"/>
        <v>-9.2197848462925638</v>
      </c>
      <c r="CT310" s="12">
        <f t="shared" si="1218"/>
        <v>-21.987238140914037</v>
      </c>
      <c r="CV310" s="12">
        <f t="shared" si="1219"/>
        <v>29.858314289976821</v>
      </c>
      <c r="CW310" s="12">
        <f t="shared" si="1220"/>
        <v>3.4068322665357953</v>
      </c>
      <c r="CX310" s="12">
        <f t="shared" si="1221"/>
        <v>-18.932910531787421</v>
      </c>
      <c r="CZ310" s="12">
        <f t="shared" si="1222"/>
        <v>18.962524434593476</v>
      </c>
      <c r="DA310" s="12">
        <f t="shared" si="1223"/>
        <v>-3.3083243934222608</v>
      </c>
      <c r="DB310" s="12">
        <f t="shared" si="1224"/>
        <v>-7.538980261281381</v>
      </c>
      <c r="DC310" s="13"/>
      <c r="DD310" s="12">
        <f t="shared" si="1225"/>
        <v>59.113319597069598</v>
      </c>
      <c r="DE310" s="12">
        <f t="shared" si="1199"/>
        <v>64.890680857544254</v>
      </c>
      <c r="DF310" s="12">
        <f t="shared" si="1226"/>
        <v>65.381763497255946</v>
      </c>
      <c r="DH310" s="12">
        <f t="shared" si="1227"/>
        <v>7.1178509581731717</v>
      </c>
      <c r="DI310" s="12">
        <f t="shared" si="1228"/>
        <v>-2.7443022647954853</v>
      </c>
      <c r="DJ310" s="12">
        <f t="shared" si="1229"/>
        <v>-16.422476263035186</v>
      </c>
      <c r="DL310" s="12">
        <f t="shared" si="1230"/>
        <v>26.735016200140983</v>
      </c>
      <c r="DM310" s="12">
        <f t="shared" si="1231"/>
        <v>0.91973420539166528</v>
      </c>
      <c r="DN310" s="12">
        <f t="shared" si="1235"/>
        <v>-20.882702403559492</v>
      </c>
      <c r="DP310" s="12">
        <f t="shared" si="1232"/>
        <v>15.229250194905413</v>
      </c>
      <c r="DQ310" s="12">
        <f t="shared" si="1233"/>
        <v>-6.3426962970949905</v>
      </c>
      <c r="DR310" s="12">
        <f t="shared" si="1234"/>
        <v>-10.440585996418847</v>
      </c>
    </row>
    <row r="311" spans="1:122" s="12" customFormat="1" ht="15.75" x14ac:dyDescent="0.25">
      <c r="A311" s="21" t="str">
        <f>'data convert'!A311</f>
        <v>Aug</v>
      </c>
      <c r="B311" s="12">
        <f>'data convert'!B311</f>
        <v>10.025</v>
      </c>
      <c r="C311" s="12">
        <f>'data convert'!C311</f>
        <v>82.222397959183681</v>
      </c>
      <c r="D311" s="12">
        <f>'data convert'!D311</f>
        <v>61.385835857506336</v>
      </c>
      <c r="E311" s="12">
        <f>'data convert'!E311</f>
        <v>68.831560908036053</v>
      </c>
      <c r="F311" s="12">
        <f>'data convert'!F311</f>
        <v>72.912216909768915</v>
      </c>
      <c r="G311" s="12">
        <f>'data convert'!G311</f>
        <v>68.331500000000005</v>
      </c>
      <c r="H311" s="12">
        <f>'data convert'!H311</f>
        <v>61.45</v>
      </c>
      <c r="I311" s="12">
        <f>'data convert'!I311</f>
        <v>125.22</v>
      </c>
      <c r="J311" s="12">
        <f>'data convert'!J311</f>
        <v>29.75</v>
      </c>
      <c r="K311" s="12">
        <f>'data convert'!K311</f>
        <v>10.35</v>
      </c>
      <c r="L311" s="12">
        <f>'data convert'!L311</f>
        <v>37.200000000000003</v>
      </c>
      <c r="M311" s="12">
        <f>'data convert'!M311</f>
        <v>77.316666666666677</v>
      </c>
      <c r="N311" s="12">
        <f>'data convert'!N311</f>
        <v>130.96</v>
      </c>
      <c r="O311" s="12">
        <f>'data convert'!O311</f>
        <v>96.683333333333337</v>
      </c>
      <c r="P311" s="12">
        <f>'data convert'!P311</f>
        <v>129.94</v>
      </c>
      <c r="Q311" s="12">
        <f>'data convert'!Q311</f>
        <v>11.966666666666667</v>
      </c>
      <c r="R311" s="12">
        <f>'data convert'!R311</f>
        <v>46.13333333333334</v>
      </c>
      <c r="S311" s="12">
        <f>'data convert'!S311</f>
        <v>5.44</v>
      </c>
      <c r="T311" s="12">
        <f>'data convert'!T311</f>
        <v>137.32499999999999</v>
      </c>
      <c r="U311" s="12">
        <f>'data convert'!U311</f>
        <v>251.37857142857141</v>
      </c>
      <c r="V311" s="12">
        <f>'data convert'!V311</f>
        <v>109.925</v>
      </c>
      <c r="W311" s="12">
        <f>'data convert'!W311</f>
        <v>2.1066666666666669</v>
      </c>
      <c r="X311" s="12">
        <f>'data convert'!X311</f>
        <v>134.5</v>
      </c>
      <c r="Y311" s="12">
        <f>'data convert'!Y311</f>
        <v>46.695</v>
      </c>
      <c r="Z311" s="12">
        <f>'data convert'!Z311</f>
        <v>44.294736842105259</v>
      </c>
      <c r="AA311" s="12">
        <f>'data convert'!AA311</f>
        <v>119.625</v>
      </c>
      <c r="AB311" s="12">
        <f>'data convert'!AB311</f>
        <v>59.81428571428571</v>
      </c>
      <c r="AC311" s="12">
        <f>'data convert'!AC311</f>
        <v>59.38095238095238</v>
      </c>
      <c r="AD311" s="12">
        <f>'data convert'!AD311</f>
        <v>60.514285714285698</v>
      </c>
      <c r="AE311" s="12">
        <f>'data convert'!AE311</f>
        <v>49.357142857142854</v>
      </c>
      <c r="AF311" s="12">
        <f>'data convert'!AF311</f>
        <v>70.891304347826093</v>
      </c>
      <c r="AG311" s="12">
        <f>'data convert'!AG311</f>
        <v>17.569565217391304</v>
      </c>
      <c r="AH311" s="12">
        <f>'data convert'!AH311</f>
        <v>61.918181818181807</v>
      </c>
      <c r="AI311" s="12">
        <f>'data convert'!AI311</f>
        <v>37.919047619047618</v>
      </c>
      <c r="AJ311" s="12">
        <f>'data convert'!AJ311</f>
        <v>35.536363636363632</v>
      </c>
      <c r="AK311" s="12">
        <f>'data convert'!AK311</f>
        <v>54.540909090909082</v>
      </c>
      <c r="AL311" s="12">
        <f>'data convert'!AL311</f>
        <v>137.17916666666665</v>
      </c>
      <c r="AM311" s="12">
        <f>'data convert'!AM311</f>
        <v>137.15769230769232</v>
      </c>
      <c r="AN311" s="12">
        <f>'data convert'!AN311</f>
        <v>16.064285714285717</v>
      </c>
      <c r="AO311" s="12">
        <f>'data convert'!AO311</f>
        <v>69.196428571428584</v>
      </c>
      <c r="AP311" s="12">
        <f>'data convert'!AP311</f>
        <v>94.517857142857139</v>
      </c>
      <c r="AQ311" s="12">
        <f>'data convert'!AQ311</f>
        <v>61.710714285714282</v>
      </c>
      <c r="AR311" s="12">
        <f>'data convert'!AR311</f>
        <v>79.23571428571428</v>
      </c>
      <c r="AS311" s="12">
        <f>'data convert'!AS311</f>
        <v>53.531999999999996</v>
      </c>
      <c r="AT311" s="12">
        <f>'data convert'!AT311</f>
        <v>37.680769230769229</v>
      </c>
      <c r="AU311" s="12">
        <f>'data convert'!AU311</f>
        <v>81.074232371794864</v>
      </c>
      <c r="AV311" s="12">
        <f>'data convert'!AV311</f>
        <v>71.436250169583502</v>
      </c>
      <c r="AW311" s="12">
        <f>'data convert'!AW311</f>
        <v>147.92666666666668</v>
      </c>
      <c r="AX311" s="12">
        <f>'data convert'!AX311</f>
        <v>46.285714285714278</v>
      </c>
      <c r="AY311" s="12">
        <f>'data convert'!AY311</f>
        <v>96.851851851851848</v>
      </c>
      <c r="AZ311" s="12">
        <f>'data convert'!AZ311</f>
        <v>66.262962962962973</v>
      </c>
      <c r="BA311" s="12">
        <f>'data convert'!BA311</f>
        <v>71.861538461538458</v>
      </c>
      <c r="BB311" s="12">
        <f>'data convert'!BB311</f>
        <v>30.669230769230758</v>
      </c>
      <c r="BC311" s="12">
        <f>'data convert'!BC311</f>
        <v>24.785185185185188</v>
      </c>
      <c r="BD311" s="12">
        <f>'data convert'!BD311</f>
        <v>72.618518518518513</v>
      </c>
      <c r="BE311" s="12">
        <f>'data convert'!BE311</f>
        <v>22.4</v>
      </c>
      <c r="BF311" s="12">
        <f>'data convert'!BF311</f>
        <v>108.7</v>
      </c>
      <c r="BG311" s="12">
        <f>'data convert'!BG311</f>
        <v>60.2</v>
      </c>
      <c r="BH311" s="12">
        <f>'data convert'!BH311</f>
        <v>107.3</v>
      </c>
      <c r="BI311" s="12">
        <f>'data convert'!BI311</f>
        <v>149.30000000000001</v>
      </c>
      <c r="BJ311" s="12">
        <f>'data convert'!BJ311</f>
        <v>107</v>
      </c>
      <c r="BK311" s="12">
        <f>'data convert'!BK311</f>
        <v>67.8</v>
      </c>
      <c r="BL311" s="12">
        <f>'data convert'!BL311</f>
        <v>18.8</v>
      </c>
      <c r="BM311" s="12">
        <f>'data convert'!BM311</f>
        <v>162.4</v>
      </c>
      <c r="BN311" s="12">
        <f>'data convert'!BN311</f>
        <v>47</v>
      </c>
      <c r="BO311" s="12">
        <f>'data convert'!BO311</f>
        <v>32.879999999999995</v>
      </c>
      <c r="BP311" s="12">
        <f>'data convert'!BP311</f>
        <v>63.38</v>
      </c>
      <c r="BQ311" s="12">
        <f>'data convert'!BQ311</f>
        <v>52.63000000000001</v>
      </c>
      <c r="BR311" s="12">
        <f>'data convert'!BR311</f>
        <v>75.510000000000005</v>
      </c>
      <c r="BS311" s="12">
        <f>'data convert'!BS311</f>
        <v>96.759999999999991</v>
      </c>
      <c r="BV311" s="14">
        <f t="shared" si="1200"/>
        <v>72.107390063091444</v>
      </c>
      <c r="BX311" s="12">
        <f t="shared" si="1201"/>
        <v>83.284198978105223</v>
      </c>
      <c r="BY311" s="12">
        <f t="shared" si="1202"/>
        <v>70.611482361885834</v>
      </c>
      <c r="BZ311" s="12">
        <f t="shared" si="1203"/>
        <v>69.106523298379713</v>
      </c>
      <c r="CA311" s="13"/>
      <c r="CB311" s="12">
        <f t="shared" si="1204"/>
        <v>90.919347485847481</v>
      </c>
      <c r="CC311" s="12">
        <f t="shared" si="1205"/>
        <v>98.280059523809513</v>
      </c>
      <c r="CD311" s="12">
        <f t="shared" si="1206"/>
        <v>56.698397435897434</v>
      </c>
      <c r="CF311" s="12">
        <f t="shared" si="1207"/>
        <v>44.488251312027316</v>
      </c>
      <c r="CG311" s="12">
        <f t="shared" si="1208"/>
        <v>75.099320105820112</v>
      </c>
      <c r="CH311" s="12">
        <f t="shared" si="1209"/>
        <v>94.758950617283958</v>
      </c>
      <c r="CJ311" s="12">
        <f t="shared" si="1210"/>
        <v>56.195240757919329</v>
      </c>
      <c r="CK311" s="12">
        <f t="shared" si="1211"/>
        <v>72.642718336114555</v>
      </c>
      <c r="CL311" s="12">
        <f t="shared" si="1212"/>
        <v>60.67214289358057</v>
      </c>
      <c r="CM311" s="13"/>
      <c r="CN311" s="12">
        <f t="shared" si="1213"/>
        <v>15.500226683054901</v>
      </c>
      <c r="CO311" s="12">
        <f t="shared" si="1214"/>
        <v>-2.0745553262942162</v>
      </c>
      <c r="CP311" s="12">
        <f t="shared" si="1215"/>
        <v>-4.1616632665335374</v>
      </c>
      <c r="CR311" s="12">
        <f t="shared" si="1216"/>
        <v>26.088806440361012</v>
      </c>
      <c r="CS311" s="12">
        <f t="shared" si="1217"/>
        <v>36.296792101084094</v>
      </c>
      <c r="CT311" s="12">
        <f t="shared" si="1218"/>
        <v>-21.369505419224964</v>
      </c>
      <c r="CV311" s="12">
        <f t="shared" si="1219"/>
        <v>-38.302785230332631</v>
      </c>
      <c r="CW311" s="12">
        <f t="shared" si="1220"/>
        <v>4.1492696381200798</v>
      </c>
      <c r="CX311" s="12">
        <f t="shared" si="1221"/>
        <v>31.413646415954304</v>
      </c>
      <c r="CZ311" s="12">
        <f t="shared" si="1222"/>
        <v>-22.067293367919071</v>
      </c>
      <c r="DA311" s="12">
        <f t="shared" si="1223"/>
        <v>0.74240417321264573</v>
      </c>
      <c r="DB311" s="12">
        <f t="shared" si="1224"/>
        <v>-15.858634128215474</v>
      </c>
      <c r="DC311" s="13"/>
      <c r="DD311" s="12">
        <f t="shared" si="1225"/>
        <v>83.284198978105223</v>
      </c>
      <c r="DE311" s="12">
        <f t="shared" si="1199"/>
        <v>70.611482361885834</v>
      </c>
      <c r="DF311" s="12">
        <f t="shared" si="1226"/>
        <v>69.106523298379713</v>
      </c>
      <c r="DH311" s="12">
        <f t="shared" si="1227"/>
        <v>9.167583528959053</v>
      </c>
      <c r="DI311" s="12">
        <f t="shared" si="1228"/>
        <v>18.005649006297805</v>
      </c>
      <c r="DJ311" s="12">
        <f t="shared" si="1229"/>
        <v>-31.921783325546532</v>
      </c>
      <c r="DL311" s="12">
        <f t="shared" si="1230"/>
        <v>-36.995726723277414</v>
      </c>
      <c r="DM311" s="12">
        <f t="shared" si="1231"/>
        <v>6.3556770001428147</v>
      </c>
      <c r="DN311" s="12">
        <f t="shared" si="1235"/>
        <v>34.197650931107312</v>
      </c>
      <c r="DP311" s="12">
        <f t="shared" si="1232"/>
        <v>-18.683160321513533</v>
      </c>
      <c r="DQ311" s="12">
        <f t="shared" si="1233"/>
        <v>5.1170206066751334</v>
      </c>
      <c r="DR311" s="12">
        <f t="shared" si="1234"/>
        <v>-12.204897601898166</v>
      </c>
    </row>
    <row r="312" spans="1:122" s="12" customFormat="1" ht="15.75" x14ac:dyDescent="0.25">
      <c r="A312" s="21" t="str">
        <f>'data convert'!A312</f>
        <v>Sep</v>
      </c>
      <c r="B312" s="12">
        <f>'data convert'!B312</f>
        <v>105.85</v>
      </c>
      <c r="C312" s="12">
        <f>'data convert'!C312</f>
        <v>151.88727040816326</v>
      </c>
      <c r="D312" s="12">
        <f>'data convert'!D312</f>
        <v>152.58354781374231</v>
      </c>
      <c r="E312" s="12">
        <f>'data convert'!E312</f>
        <v>118.82677439020608</v>
      </c>
      <c r="F312" s="12">
        <f>'data convert'!F312</f>
        <v>151.85466148095017</v>
      </c>
      <c r="G312" s="12">
        <f>'data convert'!G312</f>
        <v>167.99141666666665</v>
      </c>
      <c r="H312" s="12">
        <f>'data convert'!H312</f>
        <v>59.95</v>
      </c>
      <c r="I312" s="12">
        <f>'data convert'!I312</f>
        <v>52.76</v>
      </c>
      <c r="J312" s="12">
        <f>'data convert'!J312</f>
        <v>116.73333333333333</v>
      </c>
      <c r="K312" s="12">
        <f>'data convert'!K312</f>
        <v>322.88333333333338</v>
      </c>
      <c r="L312" s="12">
        <f>'data convert'!L312</f>
        <v>24.64</v>
      </c>
      <c r="M312" s="12">
        <f>'data convert'!M312</f>
        <v>115.93333333333334</v>
      </c>
      <c r="N312" s="12">
        <f>'data convert'!N312</f>
        <v>87.64</v>
      </c>
      <c r="O312" s="12">
        <f>'data convert'!O312</f>
        <v>287.45</v>
      </c>
      <c r="P312" s="12">
        <f>'data convert'!P312</f>
        <v>183.56</v>
      </c>
      <c r="Q312" s="12">
        <f>'data convert'!Q312</f>
        <v>135.6</v>
      </c>
      <c r="R312" s="12">
        <f>'data convert'!R312</f>
        <v>209</v>
      </c>
      <c r="S312" s="12">
        <f>'data convert'!S312</f>
        <v>250.67</v>
      </c>
      <c r="T312" s="12">
        <f>'data convert'!T312</f>
        <v>62.537500000000001</v>
      </c>
      <c r="U312" s="12">
        <f>'data convert'!U312</f>
        <v>217.06428571428569</v>
      </c>
      <c r="V312" s="12">
        <f>'data convert'!V312</f>
        <v>118.95</v>
      </c>
      <c r="W312" s="12">
        <f>'data convert'!W312</f>
        <v>129.81333333333333</v>
      </c>
      <c r="X312" s="12">
        <f>'data convert'!X312</f>
        <v>72.16</v>
      </c>
      <c r="Y312" s="12">
        <f>'data convert'!Y312</f>
        <v>329.09</v>
      </c>
      <c r="Z312" s="12">
        <f>'data convert'!Z312</f>
        <v>204.63157894736841</v>
      </c>
      <c r="AA312" s="12">
        <f>'data convert'!AA312</f>
        <v>44.244999999999997</v>
      </c>
      <c r="AB312" s="12">
        <f>'data convert'!AB312</f>
        <v>25.452380952380953</v>
      </c>
      <c r="AC312" s="12">
        <f>'data convert'!AC312</f>
        <v>195.37142857142854</v>
      </c>
      <c r="AD312" s="12">
        <f>'data convert'!AD312</f>
        <v>290.41428571428577</v>
      </c>
      <c r="AE312" s="12">
        <f>'data convert'!AE312</f>
        <v>72.257142857142867</v>
      </c>
      <c r="AF312" s="12">
        <f>'data convert'!AF312</f>
        <v>322.71304347826089</v>
      </c>
      <c r="AG312" s="12">
        <f>'data convert'!AG312</f>
        <v>106.7913043478261</v>
      </c>
      <c r="AH312" s="12">
        <f>'data convert'!AH312</f>
        <v>145.55000000000001</v>
      </c>
      <c r="AI312" s="12">
        <f>'data convert'!AI312</f>
        <v>112.61904761904763</v>
      </c>
      <c r="AJ312" s="12">
        <f>'data convert'!AJ312</f>
        <v>62.290909090909103</v>
      </c>
      <c r="AK312" s="12">
        <f>'data convert'!AK312</f>
        <v>135.39545454545453</v>
      </c>
      <c r="AL312" s="12">
        <f>'data convert'!AL312</f>
        <v>123.27916666666668</v>
      </c>
      <c r="AM312" s="12">
        <f>'data convert'!AM312</f>
        <v>145.86153846153846</v>
      </c>
      <c r="AN312" s="12">
        <f>'data convert'!AN312</f>
        <v>247.89642857142854</v>
      </c>
      <c r="AO312" s="12">
        <f>'data convert'!AO312</f>
        <v>30.835714285714282</v>
      </c>
      <c r="AP312" s="12">
        <f>'data convert'!AP312</f>
        <v>70.314285714285703</v>
      </c>
      <c r="AQ312" s="12">
        <f>'data convert'!AQ312</f>
        <v>43.928571428571431</v>
      </c>
      <c r="AR312" s="12">
        <f>'data convert'!AR312</f>
        <v>79.010714285714286</v>
      </c>
      <c r="AS312" s="12">
        <f>'data convert'!AS312</f>
        <v>9.0519999999999996</v>
      </c>
      <c r="AT312" s="12">
        <f>'data convert'!AT312</f>
        <v>134.59230769230766</v>
      </c>
      <c r="AU312" s="12">
        <f>'data convert'!AU312</f>
        <v>93.772302426739913</v>
      </c>
      <c r="AV312" s="12">
        <f>'data convert'!AV312</f>
        <v>126.1016161307828</v>
      </c>
      <c r="AW312" s="12">
        <f>'data convert'!AW312</f>
        <v>214.04333333333335</v>
      </c>
      <c r="AX312" s="12">
        <f>'data convert'!AX312</f>
        <v>104.40714285714286</v>
      </c>
      <c r="AY312" s="12">
        <f>'data convert'!AY312</f>
        <v>127.05555555555554</v>
      </c>
      <c r="AZ312" s="12">
        <f>'data convert'!AZ312</f>
        <v>205.0851851851852</v>
      </c>
      <c r="BA312" s="12">
        <f>'data convert'!BA312</f>
        <v>35.488461538461536</v>
      </c>
      <c r="BB312" s="12">
        <f>'data convert'!BB312</f>
        <v>22.142307692307689</v>
      </c>
      <c r="BC312" s="12">
        <f>'data convert'!BC312</f>
        <v>135.20740740740737</v>
      </c>
      <c r="BD312" s="12">
        <f>'data convert'!BD312</f>
        <v>99.033333333333317</v>
      </c>
      <c r="BE312" s="12">
        <f>'data convert'!BE312</f>
        <v>122.3</v>
      </c>
      <c r="BF312" s="12">
        <f>'data convert'!BF312</f>
        <v>267.3</v>
      </c>
      <c r="BG312" s="12">
        <f>'data convert'!BG312</f>
        <v>135.4</v>
      </c>
      <c r="BH312" s="12">
        <f>'data convert'!BH312</f>
        <v>195.6</v>
      </c>
      <c r="BI312" s="12">
        <f>'data convert'!BI312</f>
        <v>64.2</v>
      </c>
      <c r="BJ312" s="12">
        <f>'data convert'!BJ312</f>
        <v>57.1</v>
      </c>
      <c r="BK312" s="12">
        <f>'data convert'!BK312</f>
        <v>50</v>
      </c>
      <c r="BL312" s="12">
        <f>'data convert'!BL312</f>
        <v>146.4</v>
      </c>
      <c r="BM312" s="12">
        <f>'data convert'!BM312</f>
        <v>44.9</v>
      </c>
      <c r="BN312" s="12">
        <f>'data convert'!BN312</f>
        <v>201</v>
      </c>
      <c r="BO312" s="12">
        <f>'data convert'!BO312</f>
        <v>81.77</v>
      </c>
      <c r="BP312" s="12">
        <f>'data convert'!BP312</f>
        <v>215.64000000000001</v>
      </c>
      <c r="BQ312" s="12">
        <f>'data convert'!BQ312</f>
        <v>60.449999999999996</v>
      </c>
      <c r="BR312" s="12">
        <f>'data convert'!BR312</f>
        <v>160.98999999999998</v>
      </c>
      <c r="BS312" s="12">
        <f>'data convert'!BS312</f>
        <v>214.78</v>
      </c>
      <c r="BV312" s="14">
        <f t="shared" si="1200"/>
        <v>134.40139626425611</v>
      </c>
      <c r="BX312" s="12">
        <f t="shared" si="1201"/>
        <v>123.23848729395603</v>
      </c>
      <c r="BY312" s="12">
        <f t="shared" si="1202"/>
        <v>145.7462358976718</v>
      </c>
      <c r="BZ312" s="12">
        <f t="shared" si="1203"/>
        <v>135.08829131569004</v>
      </c>
      <c r="CA312" s="13"/>
      <c r="CB312" s="12">
        <f t="shared" si="1204"/>
        <v>114.85613553113554</v>
      </c>
      <c r="CC312" s="12">
        <f t="shared" si="1205"/>
        <v>159.3252976190476</v>
      </c>
      <c r="CD312" s="12">
        <f t="shared" si="1206"/>
        <v>126.15096153846153</v>
      </c>
      <c r="CF312" s="12">
        <f t="shared" si="1207"/>
        <v>199.87554502618934</v>
      </c>
      <c r="CG312" s="12">
        <f t="shared" si="1208"/>
        <v>162.14354365079365</v>
      </c>
      <c r="CH312" s="12">
        <f t="shared" si="1209"/>
        <v>73.766851851851854</v>
      </c>
      <c r="CJ312" s="12">
        <f t="shared" si="1210"/>
        <v>148.15076984985913</v>
      </c>
      <c r="CK312" s="12">
        <f t="shared" si="1211"/>
        <v>126.8266248428623</v>
      </c>
      <c r="CL312" s="12">
        <f t="shared" si="1212"/>
        <v>126.84980756264565</v>
      </c>
      <c r="CM312" s="13"/>
      <c r="CN312" s="12">
        <f t="shared" si="1213"/>
        <v>-8.3056495546756768</v>
      </c>
      <c r="CO312" s="12">
        <f t="shared" si="1214"/>
        <v>8.4410132251228962</v>
      </c>
      <c r="CP312" s="12">
        <f t="shared" si="1215"/>
        <v>0.51107731803870771</v>
      </c>
      <c r="CR312" s="12">
        <f t="shared" si="1216"/>
        <v>-14.542453632469151</v>
      </c>
      <c r="CS312" s="12">
        <f t="shared" si="1217"/>
        <v>18.544376805272801</v>
      </c>
      <c r="CT312" s="12">
        <f t="shared" si="1218"/>
        <v>-6.1386525401661851</v>
      </c>
      <c r="CV312" s="12">
        <f t="shared" si="1219"/>
        <v>48.715378397706431</v>
      </c>
      <c r="CW312" s="12">
        <f t="shared" si="1220"/>
        <v>20.641264270790565</v>
      </c>
      <c r="CX312" s="12">
        <f t="shared" si="1221"/>
        <v>-45.114519713163084</v>
      </c>
      <c r="CZ312" s="12">
        <f t="shared" si="1222"/>
        <v>10.230082400758253</v>
      </c>
      <c r="DA312" s="12">
        <f t="shared" si="1223"/>
        <v>-5.6359320899468273</v>
      </c>
      <c r="DB312" s="12">
        <f t="shared" si="1224"/>
        <v>-5.6186832216852434</v>
      </c>
      <c r="DC312" s="13"/>
      <c r="DD312" s="12">
        <f t="shared" si="1225"/>
        <v>123.23848729395603</v>
      </c>
      <c r="DE312" s="12">
        <f t="shared" si="1199"/>
        <v>145.7462358976718</v>
      </c>
      <c r="DF312" s="12">
        <f t="shared" si="1226"/>
        <v>135.08829131569004</v>
      </c>
      <c r="DH312" s="12">
        <f t="shared" si="1227"/>
        <v>-6.801732110543024</v>
      </c>
      <c r="DI312" s="12">
        <f t="shared" si="1228"/>
        <v>29.282094512418912</v>
      </c>
      <c r="DJ312" s="12">
        <f t="shared" si="1229"/>
        <v>2.3632830201481543</v>
      </c>
      <c r="DL312" s="12">
        <f t="shared" si="1230"/>
        <v>37.139421677086503</v>
      </c>
      <c r="DM312" s="12">
        <f t="shared" si="1231"/>
        <v>11.250587469466021</v>
      </c>
      <c r="DN312" s="12">
        <f t="shared" si="1235"/>
        <v>-49.386787660407613</v>
      </c>
      <c r="DP312" s="12">
        <f t="shared" si="1232"/>
        <v>9.6695860218138137</v>
      </c>
      <c r="DQ312" s="12">
        <f t="shared" si="1233"/>
        <v>-6.1157531806519918</v>
      </c>
      <c r="DR312" s="12">
        <f t="shared" si="1234"/>
        <v>-6.0985920191941316</v>
      </c>
    </row>
    <row r="313" spans="1:122" s="12" customFormat="1" ht="15.75" x14ac:dyDescent="0.25">
      <c r="A313" s="21" t="str">
        <f>'data convert'!A313</f>
        <v>Oct</v>
      </c>
      <c r="B313" s="12">
        <f>'data convert'!B313</f>
        <v>76.924999999999997</v>
      </c>
      <c r="C313" s="12">
        <f>'data convert'!C313</f>
        <v>106.34861961451246</v>
      </c>
      <c r="D313" s="12">
        <f>'data convert'!D313</f>
        <v>105.37710437541105</v>
      </c>
      <c r="E313" s="12">
        <f>'data convert'!E313</f>
        <v>64.378805407842677</v>
      </c>
      <c r="F313" s="12">
        <f>'data convert'!F313</f>
        <v>97.705172401285608</v>
      </c>
      <c r="G313" s="12">
        <f>'data convert'!G313</f>
        <v>111.46030555555555</v>
      </c>
      <c r="H313" s="12">
        <f>'data convert'!H313</f>
        <v>157.33333333333334</v>
      </c>
      <c r="I313" s="12">
        <f>'data convert'!I313</f>
        <v>72.28</v>
      </c>
      <c r="J313" s="12">
        <f>'data convert'!J313</f>
        <v>13.8</v>
      </c>
      <c r="K313" s="12">
        <f>'data convert'!K313</f>
        <v>29.85</v>
      </c>
      <c r="L313" s="12">
        <f>'data convert'!L313</f>
        <v>156.12</v>
      </c>
      <c r="M313" s="12">
        <f>'data convert'!M313</f>
        <v>102.13333333333334</v>
      </c>
      <c r="N313" s="12">
        <f>'data convert'!N313</f>
        <v>180.74</v>
      </c>
      <c r="O313" s="12">
        <f>'data convert'!O313</f>
        <v>164.31666666666663</v>
      </c>
      <c r="P313" s="12">
        <f>'data convert'!P313</f>
        <v>1.02</v>
      </c>
      <c r="Q313" s="12">
        <f>'data convert'!Q313</f>
        <v>47.833333333333336</v>
      </c>
      <c r="R313" s="12">
        <f>'data convert'!R313</f>
        <v>131.02222222222221</v>
      </c>
      <c r="S313" s="12">
        <f>'data convert'!S313</f>
        <v>168.08</v>
      </c>
      <c r="T313" s="12">
        <f>'data convert'!T313</f>
        <v>133.48750000000001</v>
      </c>
      <c r="U313" s="12">
        <f>'data convert'!U313</f>
        <v>130.86428571428573</v>
      </c>
      <c r="V313" s="12">
        <f>'data convert'!V313</f>
        <v>155.06874999999999</v>
      </c>
      <c r="W313" s="12">
        <f>'data convert'!W313</f>
        <v>39.36</v>
      </c>
      <c r="X313" s="12">
        <f>'data convert'!X313</f>
        <v>208.12</v>
      </c>
      <c r="Y313" s="12">
        <f>'data convert'!Y313</f>
        <v>162.18</v>
      </c>
      <c r="Z313" s="12">
        <f>'data convert'!Z313</f>
        <v>322.53684210526319</v>
      </c>
      <c r="AA313" s="12">
        <f>'data convert'!AA313</f>
        <v>9.9600000000000009</v>
      </c>
      <c r="AB313" s="12">
        <f>'data convert'!AB313</f>
        <v>162.16666666666663</v>
      </c>
      <c r="AC313" s="12">
        <f>'data convert'!AC313</f>
        <v>66.623809523809513</v>
      </c>
      <c r="AD313" s="12">
        <f>'data convert'!AD313</f>
        <v>50.171428571428564</v>
      </c>
      <c r="AE313" s="12">
        <f>'data convert'!AE313</f>
        <v>13.561904761904762</v>
      </c>
      <c r="AF313" s="12">
        <f>'data convert'!AF313</f>
        <v>74.77826086956523</v>
      </c>
      <c r="AG313" s="12">
        <f>'data convert'!AG313</f>
        <v>95.795652173913055</v>
      </c>
      <c r="AH313" s="12">
        <f>'data convert'!AH313</f>
        <v>44.890909090909091</v>
      </c>
      <c r="AI313" s="12">
        <f>'data convert'!AI313</f>
        <v>117.17142857142859</v>
      </c>
      <c r="AJ313" s="12">
        <f>'data convert'!AJ313</f>
        <v>41.945454545454545</v>
      </c>
      <c r="AK313" s="12">
        <f>'data convert'!AK313</f>
        <v>30.309090909090909</v>
      </c>
      <c r="AL313" s="12">
        <f>'data convert'!AL313</f>
        <v>97.808333333333323</v>
      </c>
      <c r="AM313" s="12">
        <f>'data convert'!AM313</f>
        <v>22.73076923076923</v>
      </c>
      <c r="AN313" s="12">
        <f>'data convert'!AN313</f>
        <v>20.210714285714285</v>
      </c>
      <c r="AO313" s="12">
        <f>'data convert'!AO313</f>
        <v>49.028571428571425</v>
      </c>
      <c r="AP313" s="12">
        <f>'data convert'!AP313</f>
        <v>67.607142857142861</v>
      </c>
      <c r="AQ313" s="12">
        <f>'data convert'!AQ313</f>
        <v>53.071428571428562</v>
      </c>
      <c r="AR313" s="12">
        <f>'data convert'!AR313</f>
        <v>250.93571428571425</v>
      </c>
      <c r="AS313" s="12">
        <f>'data convert'!AS313</f>
        <v>214.28799999999995</v>
      </c>
      <c r="AT313" s="12">
        <f>'data convert'!AT313</f>
        <v>136.52692307692305</v>
      </c>
      <c r="AU313" s="12">
        <f>'data convert'!AU313</f>
        <v>96.960084249084247</v>
      </c>
      <c r="AV313" s="12">
        <f>'data convert'!AV313</f>
        <v>110.20815951024285</v>
      </c>
      <c r="AW313" s="12">
        <f>'data convert'!AW313</f>
        <v>162.72</v>
      </c>
      <c r="AX313" s="12">
        <f>'data convert'!AX313</f>
        <v>162.16785714285714</v>
      </c>
      <c r="AY313" s="12">
        <f>'data convert'!AY313</f>
        <v>148.06296296296298</v>
      </c>
      <c r="AZ313" s="12">
        <f>'data convert'!AZ313</f>
        <v>160.34444444444449</v>
      </c>
      <c r="BA313" s="12">
        <f>'data convert'!BA313</f>
        <v>158.47307692307689</v>
      </c>
      <c r="BB313" s="12">
        <f>'data convert'!BB313</f>
        <v>101.73846153846156</v>
      </c>
      <c r="BC313" s="12">
        <f>'data convert'!BC313</f>
        <v>64.996296296296293</v>
      </c>
      <c r="BD313" s="12">
        <f>'data convert'!BD313</f>
        <v>111.91481481481478</v>
      </c>
      <c r="BE313" s="12">
        <f>'data convert'!BE313</f>
        <v>37.5</v>
      </c>
      <c r="BF313" s="12">
        <f>'data convert'!BF313</f>
        <v>38.6</v>
      </c>
      <c r="BG313" s="12">
        <f>'data convert'!BG313</f>
        <v>60.3</v>
      </c>
      <c r="BH313" s="12">
        <f>'data convert'!BH313</f>
        <v>220.1</v>
      </c>
      <c r="BI313" s="12">
        <f>'data convert'!BI313</f>
        <v>58.3</v>
      </c>
      <c r="BJ313" s="12">
        <f>'data convert'!BJ313</f>
        <v>90.4</v>
      </c>
      <c r="BK313" s="12">
        <f>'data convert'!BK313</f>
        <v>93.6</v>
      </c>
      <c r="BL313" s="12">
        <f>'data convert'!BL313</f>
        <v>126.2</v>
      </c>
      <c r="BM313" s="12">
        <f>'data convert'!BM313</f>
        <v>80.8</v>
      </c>
      <c r="BN313" s="12">
        <f>'data convert'!BN313</f>
        <v>77</v>
      </c>
      <c r="BO313" s="12">
        <f>'data convert'!BO313</f>
        <v>9.3899999999999988</v>
      </c>
      <c r="BP313" s="12">
        <f>'data convert'!BP313</f>
        <v>155.55000000000004</v>
      </c>
      <c r="BQ313" s="12">
        <f>'data convert'!BQ313</f>
        <v>29.740000000000006</v>
      </c>
      <c r="BR313" s="12">
        <f>'data convert'!BR313</f>
        <v>229.45999999999998</v>
      </c>
      <c r="BS313" s="12">
        <f>'data convert'!BS313</f>
        <v>182.95999999999998</v>
      </c>
      <c r="BV313" s="14">
        <f t="shared" si="1200"/>
        <v>104.64870906712937</v>
      </c>
      <c r="BX313" s="12">
        <f t="shared" si="1201"/>
        <v>75.699742028804522</v>
      </c>
      <c r="BY313" s="12">
        <f t="shared" si="1202"/>
        <v>108.57893971211392</v>
      </c>
      <c r="BZ313" s="12">
        <f t="shared" si="1203"/>
        <v>117.6770964883282</v>
      </c>
      <c r="CA313" s="13"/>
      <c r="CB313" s="12">
        <f t="shared" si="1204"/>
        <v>79.74611655011654</v>
      </c>
      <c r="CC313" s="12">
        <f t="shared" si="1205"/>
        <v>82.216071428571411</v>
      </c>
      <c r="CD313" s="12">
        <f t="shared" si="1206"/>
        <v>62.325641025641033</v>
      </c>
      <c r="CF313" s="12">
        <f t="shared" si="1207"/>
        <v>58.957943343499949</v>
      </c>
      <c r="CG313" s="12">
        <f t="shared" si="1208"/>
        <v>131.35780511463847</v>
      </c>
      <c r="CH313" s="12">
        <f t="shared" si="1209"/>
        <v>83.874320987654329</v>
      </c>
      <c r="CJ313" s="12">
        <f t="shared" si="1210"/>
        <v>133.12840068198997</v>
      </c>
      <c r="CK313" s="12">
        <f t="shared" si="1211"/>
        <v>102.36158795980553</v>
      </c>
      <c r="CL313" s="12">
        <f t="shared" si="1212"/>
        <v>112.19014490653883</v>
      </c>
      <c r="CM313" s="13"/>
      <c r="CN313" s="12">
        <f t="shared" si="1213"/>
        <v>-27.662994886783416</v>
      </c>
      <c r="CO313" s="12">
        <f t="shared" si="1214"/>
        <v>3.7556417848053996</v>
      </c>
      <c r="CP313" s="12">
        <f t="shared" si="1215"/>
        <v>12.449639883126952</v>
      </c>
      <c r="CR313" s="12">
        <f t="shared" si="1216"/>
        <v>-23.796368573489506</v>
      </c>
      <c r="CS313" s="12">
        <f t="shared" si="1217"/>
        <v>-21.436134127720603</v>
      </c>
      <c r="CT313" s="12">
        <f t="shared" si="1218"/>
        <v>-40.442991049549612</v>
      </c>
      <c r="CV313" s="12">
        <f t="shared" si="1219"/>
        <v>-43.661088732895891</v>
      </c>
      <c r="CW313" s="12">
        <f t="shared" si="1220"/>
        <v>25.522623533154064</v>
      </c>
      <c r="CX313" s="12">
        <f t="shared" si="1221"/>
        <v>-19.851547395724513</v>
      </c>
      <c r="CZ313" s="12">
        <f t="shared" si="1222"/>
        <v>27.214565634623959</v>
      </c>
      <c r="DA313" s="12">
        <f t="shared" si="1223"/>
        <v>-2.1855225236048672</v>
      </c>
      <c r="DB313" s="12">
        <f t="shared" si="1224"/>
        <v>7.2064298801544009</v>
      </c>
      <c r="DC313" s="13"/>
      <c r="DD313" s="12">
        <f t="shared" si="1225"/>
        <v>75.699742028804522</v>
      </c>
      <c r="DE313" s="12">
        <f t="shared" si="1199"/>
        <v>108.57893971211392</v>
      </c>
      <c r="DF313" s="12">
        <f t="shared" si="1226"/>
        <v>117.6770964883282</v>
      </c>
      <c r="DH313" s="12">
        <f t="shared" si="1227"/>
        <v>5.3452949942317254</v>
      </c>
      <c r="DI313" s="12">
        <f t="shared" si="1228"/>
        <v>8.6081262962393694</v>
      </c>
      <c r="DJ313" s="12">
        <f t="shared" si="1229"/>
        <v>-17.667300633699</v>
      </c>
      <c r="DL313" s="12">
        <f t="shared" si="1230"/>
        <v>-45.700387662818429</v>
      </c>
      <c r="DM313" s="12">
        <f t="shared" si="1231"/>
        <v>20.979082557741311</v>
      </c>
      <c r="DN313" s="12">
        <f t="shared" si="1235"/>
        <v>-22.75268002244394</v>
      </c>
      <c r="DP313" s="12">
        <f t="shared" si="1232"/>
        <v>13.130256145633492</v>
      </c>
      <c r="DQ313" s="12">
        <f t="shared" si="1233"/>
        <v>-13.014859293406969</v>
      </c>
      <c r="DR313" s="12">
        <f t="shared" si="1234"/>
        <v>-4.6627183585665648</v>
      </c>
    </row>
    <row r="314" spans="1:122" s="12" customFormat="1" ht="15.75" x14ac:dyDescent="0.25">
      <c r="A314" s="21" t="str">
        <f>'data convert'!A314</f>
        <v>Nov</v>
      </c>
      <c r="B314" s="12">
        <f>'data convert'!B314</f>
        <v>0.375</v>
      </c>
      <c r="C314" s="12">
        <f>'data convert'!C314</f>
        <v>20.23496031746032</v>
      </c>
      <c r="D314" s="12">
        <f>'data convert'!D314</f>
        <v>28.19535908027899</v>
      </c>
      <c r="E314" s="12">
        <f>'data convert'!E314</f>
        <v>27.786075337705771</v>
      </c>
      <c r="F314" s="12">
        <f>'data convert'!F314</f>
        <v>24.706693430828548</v>
      </c>
      <c r="G314" s="12">
        <f>'data convert'!G314</f>
        <v>22.443611111111114</v>
      </c>
      <c r="H314" s="12">
        <f>'data convert'!H314</f>
        <v>31.116666666666664</v>
      </c>
      <c r="I314" s="12">
        <f>'data convert'!I314</f>
        <v>19.12</v>
      </c>
      <c r="J314" s="12">
        <f>'data convert'!J314</f>
        <v>8.6166666666666654</v>
      </c>
      <c r="K314" s="12">
        <f>'data convert'!K314</f>
        <v>2.2166666666666668</v>
      </c>
      <c r="L314" s="12">
        <f>'data convert'!L314</f>
        <v>5.3</v>
      </c>
      <c r="M314" s="12">
        <f>'data convert'!M314</f>
        <v>26.216666666666669</v>
      </c>
      <c r="N314" s="12">
        <f>'data convert'!N314</f>
        <v>2.2000000000000002</v>
      </c>
      <c r="O314" s="12">
        <f>'data convert'!O314</f>
        <v>18.683333333333334</v>
      </c>
      <c r="P314" s="12">
        <f>'data convert'!P314</f>
        <v>0.06</v>
      </c>
      <c r="Q314" s="12">
        <f>'data convert'!Q314</f>
        <v>102.4</v>
      </c>
      <c r="R314" s="12">
        <f>'data convert'!R314</f>
        <v>0.14444444444444446</v>
      </c>
      <c r="S314" s="12">
        <f>'data convert'!S314</f>
        <v>42.59</v>
      </c>
      <c r="T314" s="12">
        <f>'data convert'!T314</f>
        <v>24.625</v>
      </c>
      <c r="U314" s="12">
        <f>'data convert'!U314</f>
        <v>0</v>
      </c>
      <c r="V314" s="12">
        <f>'data convert'!V314</f>
        <v>0</v>
      </c>
      <c r="W314" s="12">
        <f>'data convert'!W314</f>
        <v>20.3</v>
      </c>
      <c r="X314" s="12">
        <f>'data convert'!X314</f>
        <v>5.6550000000000002</v>
      </c>
      <c r="Y314" s="12">
        <f>'data convert'!Y314</f>
        <v>2.5000000000000001E-2</v>
      </c>
      <c r="Z314" s="12">
        <f>'data convert'!Z314</f>
        <v>7.5105263157894733</v>
      </c>
      <c r="AA314" s="12">
        <f>'data convert'!AA314</f>
        <v>43.08</v>
      </c>
      <c r="AB314" s="12">
        <f>'data convert'!AB314</f>
        <v>90.880952380952394</v>
      </c>
      <c r="AC314" s="12">
        <f>'data convert'!AC314</f>
        <v>66.880952380952394</v>
      </c>
      <c r="AD314" s="12">
        <f>'data convert'!AD314</f>
        <v>80.938095238095244</v>
      </c>
      <c r="AE314" s="12">
        <f>'data convert'!AE314</f>
        <v>8.742857142857142</v>
      </c>
      <c r="AF314" s="12">
        <f>'data convert'!AF314</f>
        <v>10.18695652173913</v>
      </c>
      <c r="AG314" s="12">
        <f>'data convert'!AG314</f>
        <v>39.23478260869566</v>
      </c>
      <c r="AH314" s="12">
        <f>'data convert'!AH314</f>
        <v>9.4136363636363605</v>
      </c>
      <c r="AI314" s="12">
        <f>'data convert'!AI314</f>
        <v>0</v>
      </c>
      <c r="AJ314" s="12">
        <f>'data convert'!AJ314</f>
        <v>3.9909090909090916</v>
      </c>
      <c r="AK314" s="12">
        <f>'data convert'!AK314</f>
        <v>75.354545454545459</v>
      </c>
      <c r="AL314" s="12">
        <f>'data convert'!AL314</f>
        <v>66.3125</v>
      </c>
      <c r="AM314" s="12">
        <f>'data convert'!AM314</f>
        <v>0.19615384615384615</v>
      </c>
      <c r="AN314" s="12">
        <f>'data convert'!AN314</f>
        <v>3.3285714285714283</v>
      </c>
      <c r="AO314" s="12">
        <f>'data convert'!AO314</f>
        <v>23.039285714285715</v>
      </c>
      <c r="AP314" s="12">
        <f>'data convert'!AP314</f>
        <v>3.7892857142857141</v>
      </c>
      <c r="AQ314" s="12">
        <f>'data convert'!AQ314</f>
        <v>101.39642857142859</v>
      </c>
      <c r="AR314" s="12">
        <f>'data convert'!AR314</f>
        <v>7.1642857142857155</v>
      </c>
      <c r="AS314" s="12">
        <f>'data convert'!AS314</f>
        <v>1.796</v>
      </c>
      <c r="AT314" s="12">
        <f>'data convert'!AT314</f>
        <v>18.230769230769234</v>
      </c>
      <c r="AU314" s="12">
        <f>'data convert'!AU314</f>
        <v>25.877813873626373</v>
      </c>
      <c r="AV314" s="12">
        <f>'data convert'!AV314</f>
        <v>14.140397334147332</v>
      </c>
      <c r="AW314" s="12">
        <f>'data convert'!AW314</f>
        <v>18.43</v>
      </c>
      <c r="AX314" s="12">
        <f>'data convert'!AX314</f>
        <v>0.10357142857142856</v>
      </c>
      <c r="AY314" s="12">
        <f>'data convert'!AY314</f>
        <v>1.4814814814814814</v>
      </c>
      <c r="AZ314" s="12">
        <f>'data convert'!AZ314</f>
        <v>5.5555555555555552E-2</v>
      </c>
      <c r="BA314" s="12">
        <f>'data convert'!BA314</f>
        <v>6.4884615384615376</v>
      </c>
      <c r="BB314" s="12">
        <f>'data convert'!BB314</f>
        <v>3.2038461538461545</v>
      </c>
      <c r="BC314" s="12">
        <f>'data convert'!BC314</f>
        <v>1.051851851851852</v>
      </c>
      <c r="BD314" s="12">
        <f>'data convert'!BD314</f>
        <v>0</v>
      </c>
      <c r="BE314" s="12">
        <f>'data convert'!BE314</f>
        <v>13.9</v>
      </c>
      <c r="BF314" s="12">
        <f>'data convert'!BF314</f>
        <v>4.2</v>
      </c>
      <c r="BG314" s="12">
        <f>'data convert'!BG314</f>
        <v>27.2</v>
      </c>
      <c r="BH314" s="12">
        <f>'data convert'!BH314</f>
        <v>28.8</v>
      </c>
      <c r="BI314" s="12">
        <f>'data convert'!BI314</f>
        <v>83.2</v>
      </c>
      <c r="BJ314" s="12">
        <f>'data convert'!BJ314</f>
        <v>0</v>
      </c>
      <c r="BK314" s="12">
        <f>'data convert'!BK314</f>
        <v>41.8</v>
      </c>
      <c r="BL314" s="12">
        <f>'data convert'!BL314</f>
        <v>0.7</v>
      </c>
      <c r="BM314" s="12">
        <f>'data convert'!BM314</f>
        <v>10.8</v>
      </c>
      <c r="BN314" s="12">
        <f>'data convert'!BN314</f>
        <v>7</v>
      </c>
      <c r="BO314" s="12">
        <f>'data convert'!BO314</f>
        <v>0.18000000000000002</v>
      </c>
      <c r="BP314" s="12">
        <f>'data convert'!BP314</f>
        <v>2.6</v>
      </c>
      <c r="BQ314" s="12">
        <f>'data convert'!BQ314</f>
        <v>3.2699999999999996</v>
      </c>
      <c r="BR314" s="12">
        <f>'data convert'!BR314</f>
        <v>29.550000000000004</v>
      </c>
      <c r="BS314" s="12">
        <f>'data convert'!BS314</f>
        <v>4.4799999999999995</v>
      </c>
      <c r="BV314" s="14">
        <f t="shared" si="1200"/>
        <v>20.328451666533194</v>
      </c>
      <c r="BX314" s="12">
        <f t="shared" si="1201"/>
        <v>32.16013398060273</v>
      </c>
      <c r="BY314" s="12">
        <f t="shared" si="1202"/>
        <v>13.189373036482042</v>
      </c>
      <c r="BZ314" s="12">
        <f t="shared" si="1203"/>
        <v>18.47295291457322</v>
      </c>
      <c r="CA314" s="13"/>
      <c r="CB314" s="12">
        <f t="shared" si="1204"/>
        <v>26.856869130869132</v>
      </c>
      <c r="CC314" s="12">
        <f t="shared" si="1205"/>
        <v>66.596726190476204</v>
      </c>
      <c r="CD314" s="12">
        <f t="shared" si="1206"/>
        <v>28.200000000000003</v>
      </c>
      <c r="CF314" s="12">
        <f t="shared" si="1207"/>
        <v>14.017632429699988</v>
      </c>
      <c r="CG314" s="12">
        <f t="shared" si="1208"/>
        <v>9.2298721340387999</v>
      </c>
      <c r="CH314" s="12">
        <f t="shared" si="1209"/>
        <v>28.787160493827159</v>
      </c>
      <c r="CJ314" s="12">
        <f t="shared" si="1210"/>
        <v>24.195564333814335</v>
      </c>
      <c r="CK314" s="12">
        <f t="shared" si="1211"/>
        <v>13.584902425778679</v>
      </c>
      <c r="CL314" s="12">
        <f t="shared" si="1212"/>
        <v>19.100900310810097</v>
      </c>
      <c r="CM314" s="13"/>
      <c r="CN314" s="12">
        <f t="shared" si="1213"/>
        <v>58.202574933673269</v>
      </c>
      <c r="CO314" s="12">
        <f t="shared" si="1214"/>
        <v>-35.118654126542474</v>
      </c>
      <c r="CP314" s="12">
        <f t="shared" si="1215"/>
        <v>-9.1275950692038617</v>
      </c>
      <c r="CR314" s="12">
        <f t="shared" si="1216"/>
        <v>32.11468129215023</v>
      </c>
      <c r="CS314" s="12">
        <f t="shared" si="1217"/>
        <v>227.60353460718625</v>
      </c>
      <c r="CT314" s="12">
        <f t="shared" si="1218"/>
        <v>38.721829200724464</v>
      </c>
      <c r="CV314" s="12">
        <f t="shared" si="1219"/>
        <v>-31.044269088249017</v>
      </c>
      <c r="CW314" s="12">
        <f t="shared" si="1220"/>
        <v>-54.596285612671757</v>
      </c>
      <c r="CX314" s="12">
        <f t="shared" si="1221"/>
        <v>41.610197205621759</v>
      </c>
      <c r="CZ314" s="12">
        <f t="shared" si="1222"/>
        <v>19.023154004628807</v>
      </c>
      <c r="DA314" s="12">
        <f t="shared" si="1223"/>
        <v>-33.172960495837685</v>
      </c>
      <c r="DB314" s="12">
        <f t="shared" si="1224"/>
        <v>-6.0385875710545118</v>
      </c>
      <c r="DC314" s="13"/>
      <c r="DD314" s="12">
        <f t="shared" si="1225"/>
        <v>32.16013398060273</v>
      </c>
      <c r="DE314" s="12">
        <f t="shared" si="1199"/>
        <v>13.189373036482042</v>
      </c>
      <c r="DF314" s="12">
        <f t="shared" si="1226"/>
        <v>18.47295291457322</v>
      </c>
      <c r="DH314" s="12">
        <f t="shared" si="1227"/>
        <v>-16.490182699276822</v>
      </c>
      <c r="DI314" s="12">
        <f t="shared" si="1228"/>
        <v>107.07850978059912</v>
      </c>
      <c r="DJ314" s="12">
        <f t="shared" si="1229"/>
        <v>-12.313798142107455</v>
      </c>
      <c r="DL314" s="12">
        <f t="shared" si="1230"/>
        <v>6.2797480284086742</v>
      </c>
      <c r="DM314" s="12">
        <f t="shared" si="1231"/>
        <v>-30.020387561191814</v>
      </c>
      <c r="DN314" s="12">
        <f t="shared" si="1235"/>
        <v>118.26026464033852</v>
      </c>
      <c r="DP314" s="12">
        <f t="shared" si="1232"/>
        <v>30.978325153021828</v>
      </c>
      <c r="DQ314" s="12">
        <f t="shared" si="1233"/>
        <v>-26.460580024205992</v>
      </c>
      <c r="DR314" s="12">
        <f t="shared" si="1234"/>
        <v>3.3992800130048093</v>
      </c>
    </row>
    <row r="315" spans="1:122" s="12" customFormat="1" ht="15.75" x14ac:dyDescent="0.25">
      <c r="A315" s="21" t="str">
        <f>'data convert'!A315</f>
        <v>Dec</v>
      </c>
      <c r="B315" s="12">
        <f>'data convert'!B315</f>
        <v>0</v>
      </c>
      <c r="C315" s="12">
        <f>'data convert'!C315</f>
        <v>11.219047619047618</v>
      </c>
      <c r="D315" s="12">
        <f>'data convert'!D315</f>
        <v>1.1181218781218782</v>
      </c>
      <c r="E315" s="12">
        <f>'data convert'!E315</f>
        <v>10.702867965367966</v>
      </c>
      <c r="F315" s="12">
        <f>'data convert'!F315</f>
        <v>7.8578594385412561</v>
      </c>
      <c r="G315" s="12">
        <f>'data convert'!G315</f>
        <v>14.712999999999999</v>
      </c>
      <c r="H315" s="12">
        <f>'data convert'!H315</f>
        <v>0</v>
      </c>
      <c r="I315" s="12">
        <f>'data convert'!I315</f>
        <v>1.1200000000000001</v>
      </c>
      <c r="J315" s="12">
        <f>'data convert'!J315</f>
        <v>8.8166666666666664</v>
      </c>
      <c r="K315" s="12">
        <f>'data convert'!K315</f>
        <v>0</v>
      </c>
      <c r="L315" s="12">
        <f>'data convert'!L315</f>
        <v>0</v>
      </c>
      <c r="M315" s="12">
        <f>'data convert'!M315</f>
        <v>76.966666666666669</v>
      </c>
      <c r="N315" s="12">
        <f>'data convert'!N315</f>
        <v>0</v>
      </c>
      <c r="O315" s="12">
        <f>'data convert'!O315</f>
        <v>1.3166666666666667</v>
      </c>
      <c r="P315" s="12">
        <f>'data convert'!P315</f>
        <v>53.16</v>
      </c>
      <c r="Q315" s="12">
        <f>'data convert'!Q315</f>
        <v>0.7</v>
      </c>
      <c r="R315" s="12">
        <f>'data convert'!R315</f>
        <v>7.9666666666666668</v>
      </c>
      <c r="S315" s="12">
        <f>'data convert'!S315</f>
        <v>1.22</v>
      </c>
      <c r="T315" s="12">
        <f>'data convert'!T315</f>
        <v>5.8</v>
      </c>
      <c r="U315" s="12">
        <f>'data convert'!U315</f>
        <v>0</v>
      </c>
      <c r="V315" s="12">
        <f>'data convert'!V315</f>
        <v>0</v>
      </c>
      <c r="W315" s="12">
        <f>'data convert'!W315</f>
        <v>0.41333333333333333</v>
      </c>
      <c r="X315" s="12">
        <f>'data convert'!X315</f>
        <v>0.14000000000000001</v>
      </c>
      <c r="Y315" s="12">
        <f>'data convert'!Y315</f>
        <v>0</v>
      </c>
      <c r="Z315" s="12">
        <f>'data convert'!Z315</f>
        <v>0</v>
      </c>
      <c r="AA315" s="12">
        <f>'data convert'!AA315</f>
        <v>0.38</v>
      </c>
      <c r="AB315" s="12">
        <f>'data convert'!AB315</f>
        <v>5.7142857142857141E-2</v>
      </c>
      <c r="AC315" s="12">
        <f>'data convert'!AC315</f>
        <v>1.2857142857142858</v>
      </c>
      <c r="AD315" s="12">
        <f>'data convert'!AD315</f>
        <v>0</v>
      </c>
      <c r="AE315" s="12">
        <f>'data convert'!AE315</f>
        <v>3.4</v>
      </c>
      <c r="AF315" s="12">
        <f>'data convert'!AF315</f>
        <v>0</v>
      </c>
      <c r="AG315" s="12">
        <f>'data convert'!AG315</f>
        <v>0</v>
      </c>
      <c r="AH315" s="12">
        <f>'data convert'!AH315</f>
        <v>9.2727272727272734</v>
      </c>
      <c r="AI315" s="12">
        <f>'data convert'!AI315</f>
        <v>0</v>
      </c>
      <c r="AJ315" s="12">
        <f>'data convert'!AJ315</f>
        <v>0</v>
      </c>
      <c r="AK315" s="12">
        <f>'data convert'!AK315</f>
        <v>4.1181818181818182</v>
      </c>
      <c r="AL315" s="12">
        <f>'data convert'!AL315</f>
        <v>37.229166666666664</v>
      </c>
      <c r="AM315" s="12">
        <f>'data convert'!AM315</f>
        <v>24.3</v>
      </c>
      <c r="AN315" s="12">
        <f>'data convert'!AN315</f>
        <v>21.646428571428576</v>
      </c>
      <c r="AO315" s="12">
        <f>'data convert'!AO315</f>
        <v>0</v>
      </c>
      <c r="AP315" s="12">
        <f>'data convert'!AP315</f>
        <v>0</v>
      </c>
      <c r="AQ315" s="12">
        <f>'data convert'!AQ315</f>
        <v>0</v>
      </c>
      <c r="AR315" s="12">
        <f>'data convert'!AR315</f>
        <v>54.778571428571425</v>
      </c>
      <c r="AS315" s="12">
        <f>'data convert'!AS315</f>
        <v>0</v>
      </c>
      <c r="AT315" s="12">
        <f>'data convert'!AT315</f>
        <v>0</v>
      </c>
      <c r="AU315" s="12">
        <f>'data convert'!AU315</f>
        <v>17.244270833333331</v>
      </c>
      <c r="AV315" s="12">
        <f>'data convert'!AV315</f>
        <v>2.828727445394112</v>
      </c>
      <c r="AW315" s="12">
        <f>'data convert'!AW315</f>
        <v>0</v>
      </c>
      <c r="AX315" s="12">
        <f>'data convert'!AX315</f>
        <v>0</v>
      </c>
      <c r="AY315" s="12">
        <f>'data convert'!AY315</f>
        <v>0</v>
      </c>
      <c r="AZ315" s="12">
        <f>'data convert'!AZ315</f>
        <v>0.6074074074074074</v>
      </c>
      <c r="BA315" s="12">
        <f>'data convert'!BA315</f>
        <v>0</v>
      </c>
      <c r="BB315" s="12">
        <f>'data convert'!BB315</f>
        <v>1.3076923076923077</v>
      </c>
      <c r="BC315" s="12">
        <f>'data convert'!BC315</f>
        <v>0</v>
      </c>
      <c r="BD315" s="12">
        <f>'data convert'!BD315</f>
        <v>2.9629629629629631E-2</v>
      </c>
      <c r="BE315" s="12">
        <f>'data convert'!BE315</f>
        <v>0</v>
      </c>
      <c r="BF315" s="12">
        <f>'data convert'!BF315</f>
        <v>0.1</v>
      </c>
      <c r="BG315" s="12">
        <f>'data convert'!BG315</f>
        <v>0.3</v>
      </c>
      <c r="BH315" s="12">
        <f>'data convert'!BH315</f>
        <v>31.2</v>
      </c>
      <c r="BI315" s="12">
        <f>'data convert'!BI315</f>
        <v>0.4</v>
      </c>
      <c r="BJ315" s="12">
        <f>'data convert'!BJ315</f>
        <v>0</v>
      </c>
      <c r="BK315" s="12">
        <f>'data convert'!BK315</f>
        <v>0</v>
      </c>
      <c r="BL315" s="12">
        <f>'data convert'!BL315</f>
        <v>0</v>
      </c>
      <c r="BM315" s="12">
        <f>'data convert'!BM315</f>
        <v>19.3</v>
      </c>
      <c r="BN315" s="12">
        <f>'data convert'!BN315</f>
        <v>0</v>
      </c>
      <c r="BO315" s="12">
        <f>'data convert'!BO315</f>
        <v>0.11</v>
      </c>
      <c r="BP315" s="12">
        <f>'data convert'!BP315</f>
        <v>1.87</v>
      </c>
      <c r="BQ315" s="12">
        <f>'data convert'!BQ315</f>
        <v>0.19</v>
      </c>
      <c r="BR315" s="12">
        <f>'data convert'!BR315</f>
        <v>2.54</v>
      </c>
      <c r="BS315" s="12">
        <f>'data convert'!BS315</f>
        <v>0.89</v>
      </c>
      <c r="BV315" s="14">
        <f t="shared" si="1200"/>
        <v>6.2659508203566929</v>
      </c>
      <c r="BX315" s="12">
        <f t="shared" si="1201"/>
        <v>4.9603312833000333</v>
      </c>
      <c r="BY315" s="12">
        <f t="shared" si="1202"/>
        <v>8.3082636451090988</v>
      </c>
      <c r="BZ315" s="12">
        <f t="shared" si="1203"/>
        <v>5.9423851460227555</v>
      </c>
      <c r="CA315" s="13"/>
      <c r="CB315" s="12">
        <f t="shared" si="1204"/>
        <v>1.4542727272727274</v>
      </c>
      <c r="CC315" s="12">
        <f t="shared" si="1205"/>
        <v>19.257440476190474</v>
      </c>
      <c r="CD315" s="12">
        <f t="shared" si="1206"/>
        <v>6.5769230769230766</v>
      </c>
      <c r="CF315" s="12">
        <f t="shared" si="1207"/>
        <v>14.752144004984917</v>
      </c>
      <c r="CG315" s="12">
        <f t="shared" si="1208"/>
        <v>10.52662962962963</v>
      </c>
      <c r="CH315" s="12">
        <f t="shared" si="1209"/>
        <v>0.12666666666666668</v>
      </c>
      <c r="CJ315" s="12">
        <f t="shared" si="1210"/>
        <v>2.7825113035113036</v>
      </c>
      <c r="CK315" s="12">
        <f t="shared" si="1211"/>
        <v>12.972271703026912</v>
      </c>
      <c r="CL315" s="12">
        <f t="shared" si="1212"/>
        <v>3.1959330465059628</v>
      </c>
      <c r="CM315" s="13"/>
      <c r="CN315" s="12">
        <f t="shared" si="1213"/>
        <v>-20.836734511464559</v>
      </c>
      <c r="CO315" s="12">
        <f t="shared" si="1214"/>
        <v>32.59382148543812</v>
      </c>
      <c r="CP315" s="12">
        <f t="shared" si="1215"/>
        <v>-5.1638719104328734</v>
      </c>
      <c r="CR315" s="12">
        <f t="shared" si="1216"/>
        <v>-76.790869112025021</v>
      </c>
      <c r="CS315" s="12">
        <f t="shared" si="1217"/>
        <v>207.3346891524794</v>
      </c>
      <c r="CT315" s="12">
        <f t="shared" si="1218"/>
        <v>4.9628901579645888</v>
      </c>
      <c r="CV315" s="12">
        <f t="shared" si="1219"/>
        <v>135.43344702065733</v>
      </c>
      <c r="CW315" s="12">
        <f t="shared" si="1220"/>
        <v>67.997322855310813</v>
      </c>
      <c r="CX315" s="12">
        <f t="shared" si="1221"/>
        <v>-97.978492485846601</v>
      </c>
      <c r="CZ315" s="12">
        <f t="shared" si="1222"/>
        <v>-55.59315125054065</v>
      </c>
      <c r="DA315" s="12">
        <f t="shared" si="1223"/>
        <v>107.02798465769729</v>
      </c>
      <c r="DB315" s="12">
        <f t="shared" si="1224"/>
        <v>-48.995242092818849</v>
      </c>
      <c r="DC315" s="13"/>
      <c r="DD315" s="12">
        <f t="shared" si="1225"/>
        <v>4.9603312833000333</v>
      </c>
      <c r="DE315" s="12">
        <f t="shared" si="1199"/>
        <v>8.3082636451090988</v>
      </c>
      <c r="DF315" s="12">
        <f t="shared" si="1226"/>
        <v>5.9423851460227555</v>
      </c>
      <c r="DH315" s="12">
        <f t="shared" si="1227"/>
        <v>-70.681943519199351</v>
      </c>
      <c r="DI315" s="12">
        <f t="shared" si="1228"/>
        <v>288.22891811731557</v>
      </c>
      <c r="DJ315" s="12">
        <f t="shared" si="1229"/>
        <v>32.590399739340583</v>
      </c>
      <c r="DL315" s="12">
        <f t="shared" si="1230"/>
        <v>77.559892597645188</v>
      </c>
      <c r="DM315" s="12">
        <f t="shared" si="1231"/>
        <v>26.700717253074135</v>
      </c>
      <c r="DN315" s="12">
        <f t="shared" si="1235"/>
        <v>-98.475413490985773</v>
      </c>
      <c r="DP315" s="12">
        <f t="shared" si="1232"/>
        <v>-53.175177388600581</v>
      </c>
      <c r="DQ315" s="12">
        <f t="shared" si="1233"/>
        <v>118.30075608123897</v>
      </c>
      <c r="DR315" s="12">
        <f t="shared" si="1234"/>
        <v>-46.218008964885016</v>
      </c>
    </row>
    <row r="316" spans="1:122" ht="15.75" x14ac:dyDescent="0.25">
      <c r="A316" s="21" t="str">
        <f>'data convert'!A316</f>
        <v xml:space="preserve">Annual </v>
      </c>
      <c r="B316">
        <f>SUM(B304:B315)</f>
        <v>405.65000000000003</v>
      </c>
      <c r="C316">
        <f t="shared" ref="C316:BN316" si="1236">SUM(C304:C315)</f>
        <v>637.14289965986382</v>
      </c>
      <c r="D316">
        <f t="shared" si="1236"/>
        <v>559.63252681338497</v>
      </c>
      <c r="E316">
        <f t="shared" si="1236"/>
        <v>486.1837058645288</v>
      </c>
      <c r="F316">
        <f t="shared" si="1236"/>
        <v>583.51194818330885</v>
      </c>
      <c r="G316">
        <f t="shared" si="1236"/>
        <v>611.7519166666666</v>
      </c>
      <c r="H316">
        <f t="shared" si="1236"/>
        <v>592.01666666666665</v>
      </c>
      <c r="I316">
        <f t="shared" si="1236"/>
        <v>549.16</v>
      </c>
      <c r="J316">
        <f t="shared" si="1236"/>
        <v>445.93333333333334</v>
      </c>
      <c r="K316">
        <f t="shared" si="1236"/>
        <v>559.71666666666681</v>
      </c>
      <c r="L316">
        <f t="shared" si="1236"/>
        <v>522.43999999999994</v>
      </c>
      <c r="M316">
        <f t="shared" si="1236"/>
        <v>682.7166666666667</v>
      </c>
      <c r="N316">
        <f t="shared" si="1236"/>
        <v>692.36</v>
      </c>
      <c r="O316">
        <f t="shared" si="1236"/>
        <v>863.0333333333333</v>
      </c>
      <c r="P316">
        <f t="shared" si="1236"/>
        <v>533.34</v>
      </c>
      <c r="Q316">
        <f t="shared" si="1236"/>
        <v>497.53333333333336</v>
      </c>
      <c r="R316">
        <f t="shared" si="1236"/>
        <v>600.36666666666667</v>
      </c>
      <c r="S316">
        <f t="shared" si="1236"/>
        <v>633.65000000000009</v>
      </c>
      <c r="T316">
        <f t="shared" si="1236"/>
        <v>532.36249999999995</v>
      </c>
      <c r="U316">
        <f t="shared" si="1236"/>
        <v>1215.3714285714284</v>
      </c>
      <c r="V316">
        <f t="shared" si="1236"/>
        <v>544.80624999999998</v>
      </c>
      <c r="W316">
        <f t="shared" si="1236"/>
        <v>281.14000000000004</v>
      </c>
      <c r="X316">
        <f t="shared" si="1236"/>
        <v>578.06999999999994</v>
      </c>
      <c r="Y316">
        <f t="shared" si="1236"/>
        <v>739.05499999999995</v>
      </c>
      <c r="Z316">
        <f t="shared" si="1236"/>
        <v>858.11578947368412</v>
      </c>
      <c r="AA316">
        <f t="shared" si="1236"/>
        <v>377.71</v>
      </c>
      <c r="AB316">
        <f t="shared" si="1236"/>
        <v>639.69047619047615</v>
      </c>
      <c r="AC316">
        <f t="shared" si="1236"/>
        <v>634.15714285714284</v>
      </c>
      <c r="AD316">
        <f t="shared" si="1236"/>
        <v>656.87142857142862</v>
      </c>
      <c r="AE316">
        <f t="shared" si="1236"/>
        <v>331.60952380952381</v>
      </c>
      <c r="AF316">
        <f t="shared" si="1236"/>
        <v>762.2</v>
      </c>
      <c r="AG316">
        <f t="shared" si="1236"/>
        <v>482.19565217391306</v>
      </c>
      <c r="AH316">
        <f t="shared" si="1236"/>
        <v>490.58636363636367</v>
      </c>
      <c r="AI316">
        <f t="shared" si="1236"/>
        <v>420.65238095238095</v>
      </c>
      <c r="AJ316">
        <f t="shared" si="1236"/>
        <v>304.30909090909091</v>
      </c>
      <c r="AK316">
        <f t="shared" si="1236"/>
        <v>506.33636363636361</v>
      </c>
      <c r="AL316">
        <f t="shared" si="1236"/>
        <v>683.32916666666654</v>
      </c>
      <c r="AM316">
        <f t="shared" si="1236"/>
        <v>515.87692307692305</v>
      </c>
      <c r="AN316">
        <f t="shared" si="1236"/>
        <v>529.18214285714282</v>
      </c>
      <c r="AO316">
        <f t="shared" si="1236"/>
        <v>422.32142857142861</v>
      </c>
      <c r="AP316">
        <f t="shared" si="1236"/>
        <v>651.87499999999989</v>
      </c>
      <c r="AQ316">
        <f t="shared" si="1236"/>
        <v>433.06071428571431</v>
      </c>
      <c r="AR316">
        <f t="shared" si="1236"/>
        <v>643.40357142857147</v>
      </c>
      <c r="AS316">
        <f t="shared" si="1236"/>
        <v>450.9439999999999</v>
      </c>
      <c r="AT316">
        <f t="shared" si="1236"/>
        <v>583.18846153846152</v>
      </c>
      <c r="AU316">
        <f t="shared" si="1236"/>
        <v>541.24911836080582</v>
      </c>
      <c r="AV316">
        <f t="shared" si="1236"/>
        <v>538.10788139329804</v>
      </c>
      <c r="AW316">
        <f t="shared" si="1236"/>
        <v>804.56666666666672</v>
      </c>
      <c r="AX316">
        <f t="shared" si="1236"/>
        <v>554.8964285714286</v>
      </c>
      <c r="AY316">
        <f t="shared" si="1236"/>
        <v>555.18148148148146</v>
      </c>
      <c r="AZ316">
        <f t="shared" si="1236"/>
        <v>496.6</v>
      </c>
      <c r="BA316">
        <f t="shared" si="1236"/>
        <v>423.57307692307683</v>
      </c>
      <c r="BB316">
        <f t="shared" si="1236"/>
        <v>241.9769230769231</v>
      </c>
      <c r="BC316">
        <f t="shared" si="1236"/>
        <v>508.97777777777765</v>
      </c>
      <c r="BD316">
        <f t="shared" si="1236"/>
        <v>552.98888888888882</v>
      </c>
      <c r="BE316">
        <f t="shared" si="1236"/>
        <v>428.4</v>
      </c>
      <c r="BF316">
        <f t="shared" si="1236"/>
        <v>713.90000000000009</v>
      </c>
      <c r="BG316">
        <f t="shared" si="1236"/>
        <v>516.9</v>
      </c>
      <c r="BH316">
        <f t="shared" si="1236"/>
        <v>827.7</v>
      </c>
      <c r="BI316">
        <f t="shared" si="1236"/>
        <v>636.19999999999993</v>
      </c>
      <c r="BJ316">
        <f t="shared" si="1236"/>
        <v>529.5</v>
      </c>
      <c r="BK316">
        <f t="shared" si="1236"/>
        <v>390.2</v>
      </c>
      <c r="BL316">
        <f t="shared" si="1236"/>
        <v>514.60000000000014</v>
      </c>
      <c r="BM316">
        <f t="shared" si="1236"/>
        <v>592.5999999999998</v>
      </c>
      <c r="BN316">
        <f t="shared" si="1236"/>
        <v>490</v>
      </c>
      <c r="BO316">
        <f t="shared" ref="BO316:BS316" si="1237">SUM(BO304:BO315)</f>
        <v>368.88</v>
      </c>
      <c r="BP316">
        <f t="shared" si="1237"/>
        <v>638.47000000000014</v>
      </c>
      <c r="BQ316">
        <f t="shared" si="1237"/>
        <v>401.96999999999997</v>
      </c>
      <c r="BR316">
        <f t="shared" si="1237"/>
        <v>753.17999999999984</v>
      </c>
      <c r="BS316">
        <f t="shared" si="1237"/>
        <v>894.71999999999991</v>
      </c>
      <c r="BV316" s="14">
        <f t="shared" ref="BV316" si="1238">SUM(BV304:BV315)</f>
        <v>566.28426723144958</v>
      </c>
      <c r="BX316">
        <f t="shared" ref="BX316:BZ316" si="1239">SUM(BX304:BX315)</f>
        <v>534.50595118423234</v>
      </c>
      <c r="BY316">
        <f t="shared" si="1239"/>
        <v>570.28345562844629</v>
      </c>
      <c r="BZ316">
        <f t="shared" si="1239"/>
        <v>581.25311367088727</v>
      </c>
      <c r="CB316">
        <f t="shared" ref="CB316:CD316" si="1240">SUM(CB304:CB315)</f>
        <v>548.92217299367303</v>
      </c>
      <c r="CC316">
        <f t="shared" si="1240"/>
        <v>658.74315476190475</v>
      </c>
      <c r="CD316">
        <f t="shared" si="1240"/>
        <v>436.34679487179488</v>
      </c>
      <c r="CF316">
        <f t="shared" ref="CF316:CH316" si="1241">SUM(CF304:CF315)</f>
        <v>556.34704552022583</v>
      </c>
      <c r="CG316">
        <f t="shared" si="1241"/>
        <v>634.75736243386245</v>
      </c>
      <c r="CH316">
        <f t="shared" si="1241"/>
        <v>441.03049382716051</v>
      </c>
      <c r="CJ316">
        <f t="shared" ref="CJ316:CL316" si="1242">SUM(CJ304:CJ315)</f>
        <v>604.23675172644823</v>
      </c>
      <c r="CK316">
        <f t="shared" si="1242"/>
        <v>544.29536043932251</v>
      </c>
      <c r="CL316">
        <f t="shared" si="1242"/>
        <v>546.51677385745484</v>
      </c>
      <c r="CN316" s="12">
        <f>(BX316-$BV316)/$BV316*100</f>
        <v>-5.6117250444870503</v>
      </c>
      <c r="CO316" s="12">
        <f t="shared" si="1214"/>
        <v>0.70621569914853055</v>
      </c>
      <c r="CP316" s="12">
        <f t="shared" si="1215"/>
        <v>2.6433449250886016</v>
      </c>
      <c r="CR316" s="12">
        <f>(CB316-$BV316)/$BV316*100</f>
        <v>-3.06596796740609</v>
      </c>
      <c r="CS316" s="12">
        <f t="shared" si="1217"/>
        <v>16.327292294819436</v>
      </c>
      <c r="CT316" s="12">
        <f t="shared" si="1218"/>
        <v>-22.945626406842614</v>
      </c>
      <c r="CV316" s="12">
        <f>(CF316-$BV316)/$BV316*100</f>
        <v>-1.7548115471769301</v>
      </c>
      <c r="CW316" s="12">
        <f t="shared" si="1220"/>
        <v>12.091647104585162</v>
      </c>
      <c r="CX316" s="12">
        <f t="shared" si="1221"/>
        <v>-22.118533155909805</v>
      </c>
      <c r="CZ316" s="12">
        <f>(CJ316-$BV316)/$BV316*100</f>
        <v>6.7020199378922287</v>
      </c>
      <c r="DA316" s="12">
        <f t="shared" si="1223"/>
        <v>-3.8830156627218892</v>
      </c>
      <c r="DB316" s="12">
        <f t="shared" si="1224"/>
        <v>-3.4907368115023831</v>
      </c>
      <c r="DD316" s="12">
        <f t="shared" si="1225"/>
        <v>534.50595118423234</v>
      </c>
      <c r="DE316" s="12">
        <f t="shared" si="1199"/>
        <v>570.28345562844629</v>
      </c>
      <c r="DF316" s="12">
        <f t="shared" si="1226"/>
        <v>581.25311367088727</v>
      </c>
      <c r="DH316" s="12">
        <f t="shared" si="1227"/>
        <v>2.6971115620884327</v>
      </c>
      <c r="DI316" s="12">
        <f t="shared" si="1228"/>
        <v>23.243371435325816</v>
      </c>
      <c r="DJ316" s="12">
        <f t="shared" si="1229"/>
        <v>-18.364464622883904</v>
      </c>
      <c r="DL316" s="12">
        <f t="shared" si="1230"/>
        <v>-2.4437689662349897</v>
      </c>
      <c r="DM316" s="12">
        <f t="shared" si="1231"/>
        <v>11.305589557103074</v>
      </c>
      <c r="DN316" s="12">
        <f t="shared" si="1235"/>
        <v>-22.664687275356847</v>
      </c>
      <c r="DP316" s="12">
        <f t="shared" si="1232"/>
        <v>3.9541531073112806</v>
      </c>
      <c r="DQ316" s="12">
        <f t="shared" si="1233"/>
        <v>-6.3582890761924942</v>
      </c>
      <c r="DR316" s="12">
        <f t="shared" si="1234"/>
        <v>-5.9761124708745363</v>
      </c>
    </row>
    <row r="317" spans="1:122" ht="15.75" x14ac:dyDescent="0.25">
      <c r="A317" s="21" t="str">
        <f>'data convert'!A317</f>
        <v>winter</v>
      </c>
      <c r="B317">
        <f>SUM(B304:B305)</f>
        <v>0</v>
      </c>
      <c r="C317">
        <f t="shared" ref="C317:BN317" si="1243">SUM(C304:C305)</f>
        <v>2.9160714285714282</v>
      </c>
      <c r="D317">
        <f t="shared" si="1243"/>
        <v>2.5273908014182616</v>
      </c>
      <c r="E317">
        <f t="shared" si="1243"/>
        <v>2.0076369799972285</v>
      </c>
      <c r="F317">
        <f t="shared" si="1243"/>
        <v>2.5851341032358297</v>
      </c>
      <c r="G317">
        <f t="shared" si="1243"/>
        <v>3.9908333333333332</v>
      </c>
      <c r="H317">
        <f t="shared" si="1243"/>
        <v>0.91666666666666663</v>
      </c>
      <c r="I317">
        <f t="shared" si="1243"/>
        <v>0</v>
      </c>
      <c r="J317">
        <f t="shared" si="1243"/>
        <v>0</v>
      </c>
      <c r="K317">
        <f t="shared" si="1243"/>
        <v>0</v>
      </c>
      <c r="L317">
        <f t="shared" si="1243"/>
        <v>0</v>
      </c>
      <c r="M317">
        <f t="shared" si="1243"/>
        <v>0.8</v>
      </c>
      <c r="N317">
        <f t="shared" si="1243"/>
        <v>12.6</v>
      </c>
      <c r="O317">
        <f t="shared" si="1243"/>
        <v>0</v>
      </c>
      <c r="P317">
        <f t="shared" si="1243"/>
        <v>0</v>
      </c>
      <c r="Q317">
        <f t="shared" si="1243"/>
        <v>4.833333333333333</v>
      </c>
      <c r="R317">
        <f t="shared" si="1243"/>
        <v>0</v>
      </c>
      <c r="S317">
        <f t="shared" si="1243"/>
        <v>18.75</v>
      </c>
      <c r="T317">
        <f t="shared" si="1243"/>
        <v>2.9249999999999998</v>
      </c>
      <c r="U317">
        <f t="shared" si="1243"/>
        <v>0</v>
      </c>
      <c r="V317">
        <f t="shared" si="1243"/>
        <v>0</v>
      </c>
      <c r="W317">
        <f t="shared" si="1243"/>
        <v>0.70666666666666667</v>
      </c>
      <c r="X317">
        <f t="shared" si="1243"/>
        <v>0</v>
      </c>
      <c r="Y317">
        <f t="shared" si="1243"/>
        <v>0</v>
      </c>
      <c r="Z317">
        <f t="shared" si="1243"/>
        <v>8.2421052631578942</v>
      </c>
      <c r="AA317">
        <f t="shared" si="1243"/>
        <v>0</v>
      </c>
      <c r="AB317">
        <f t="shared" si="1243"/>
        <v>5.2380952380952382E-2</v>
      </c>
      <c r="AC317">
        <f t="shared" si="1243"/>
        <v>9.9</v>
      </c>
      <c r="AD317">
        <f t="shared" si="1243"/>
        <v>8.0428571428571427</v>
      </c>
      <c r="AE317">
        <f t="shared" si="1243"/>
        <v>0</v>
      </c>
      <c r="AF317">
        <f t="shared" si="1243"/>
        <v>3.4869565217391307</v>
      </c>
      <c r="AG317">
        <f t="shared" si="1243"/>
        <v>0.39130434782608697</v>
      </c>
      <c r="AH317">
        <f t="shared" si="1243"/>
        <v>0</v>
      </c>
      <c r="AI317">
        <f t="shared" si="1243"/>
        <v>0.79047619047619055</v>
      </c>
      <c r="AJ317">
        <f t="shared" si="1243"/>
        <v>1.95</v>
      </c>
      <c r="AK317">
        <f t="shared" si="1243"/>
        <v>8.6909090909090896</v>
      </c>
      <c r="AL317">
        <f t="shared" si="1243"/>
        <v>0</v>
      </c>
      <c r="AM317">
        <f t="shared" si="1243"/>
        <v>2.2307692307692308</v>
      </c>
      <c r="AN317">
        <f t="shared" si="1243"/>
        <v>0</v>
      </c>
      <c r="AO317">
        <f t="shared" si="1243"/>
        <v>2.7678571428571428</v>
      </c>
      <c r="AP317">
        <f t="shared" si="1243"/>
        <v>0</v>
      </c>
      <c r="AQ317">
        <f t="shared" si="1243"/>
        <v>0</v>
      </c>
      <c r="AR317">
        <f t="shared" si="1243"/>
        <v>0</v>
      </c>
      <c r="AS317">
        <f t="shared" si="1243"/>
        <v>16.136000000000003</v>
      </c>
      <c r="AT317">
        <f t="shared" si="1243"/>
        <v>31.007692307692309</v>
      </c>
      <c r="AU317">
        <f t="shared" si="1243"/>
        <v>2.6418282967032969</v>
      </c>
      <c r="AV317">
        <f t="shared" si="1243"/>
        <v>4.6145960520960516</v>
      </c>
      <c r="AW317">
        <f t="shared" si="1243"/>
        <v>0</v>
      </c>
      <c r="AX317">
        <f t="shared" si="1243"/>
        <v>10.328571428571426</v>
      </c>
      <c r="AY317">
        <f t="shared" si="1243"/>
        <v>0.62962962962962954</v>
      </c>
      <c r="AZ317">
        <f t="shared" si="1243"/>
        <v>0</v>
      </c>
      <c r="BA317">
        <f t="shared" si="1243"/>
        <v>12.157692307692308</v>
      </c>
      <c r="BB317">
        <f t="shared" si="1243"/>
        <v>0</v>
      </c>
      <c r="BC317">
        <f t="shared" si="1243"/>
        <v>0.95925925925925926</v>
      </c>
      <c r="BD317">
        <f t="shared" si="1243"/>
        <v>1.0999999999999999</v>
      </c>
      <c r="BE317">
        <f t="shared" si="1243"/>
        <v>0</v>
      </c>
      <c r="BF317">
        <f t="shared" si="1243"/>
        <v>0</v>
      </c>
      <c r="BG317">
        <f t="shared" si="1243"/>
        <v>16.7</v>
      </c>
      <c r="BH317">
        <f t="shared" si="1243"/>
        <v>0</v>
      </c>
      <c r="BI317">
        <f t="shared" si="1243"/>
        <v>13.5</v>
      </c>
      <c r="BJ317">
        <f t="shared" si="1243"/>
        <v>1.9</v>
      </c>
      <c r="BK317">
        <f t="shared" si="1243"/>
        <v>0</v>
      </c>
      <c r="BL317">
        <f t="shared" si="1243"/>
        <v>1.4</v>
      </c>
      <c r="BM317">
        <f t="shared" si="1243"/>
        <v>8.6</v>
      </c>
      <c r="BN317">
        <f t="shared" si="1243"/>
        <v>0</v>
      </c>
      <c r="BO317">
        <f t="shared" ref="BO317:BS317" si="1244">SUM(BO304:BO305)</f>
        <v>0.57000000000000006</v>
      </c>
      <c r="BP317">
        <f t="shared" si="1244"/>
        <v>0</v>
      </c>
      <c r="BQ317">
        <f t="shared" si="1244"/>
        <v>2.7699999999999996</v>
      </c>
      <c r="BR317">
        <f t="shared" si="1244"/>
        <v>1.03</v>
      </c>
      <c r="BS317">
        <f t="shared" si="1244"/>
        <v>0</v>
      </c>
      <c r="BV317" s="14">
        <f t="shared" ref="BV317" si="1245">SUM(BV304:BV305)</f>
        <v>3.2592802639691412</v>
      </c>
      <c r="BX317">
        <f t="shared" ref="BX317:BZ317" si="1246">SUM(BX304:BX305)</f>
        <v>3.8776121794871794</v>
      </c>
      <c r="BY317">
        <f t="shared" si="1246"/>
        <v>2.4622778996513479</v>
      </c>
      <c r="BZ317">
        <f t="shared" si="1246"/>
        <v>3.3993067134545996</v>
      </c>
      <c r="CB317">
        <f t="shared" ref="CB317:CD317" si="1247">SUM(CB304:CB305)</f>
        <v>4.507769230769231</v>
      </c>
      <c r="CC317">
        <f t="shared" si="1247"/>
        <v>4.95</v>
      </c>
      <c r="CD317">
        <f t="shared" si="1247"/>
        <v>1.766025641025641</v>
      </c>
      <c r="CF317">
        <f t="shared" ref="CF317:CH317" si="1248">SUM(CF304:CF305)</f>
        <v>1.2925670516179149</v>
      </c>
      <c r="CG317">
        <f t="shared" si="1248"/>
        <v>3.7466005291005287</v>
      </c>
      <c r="CH317">
        <f t="shared" si="1248"/>
        <v>0.20987654320987653</v>
      </c>
      <c r="CJ317">
        <f t="shared" ref="CJ317:CL317" si="1249">SUM(CJ304:CJ305)</f>
        <v>1.504862073112073</v>
      </c>
      <c r="CK317">
        <f t="shared" si="1249"/>
        <v>4.4018501050738603</v>
      </c>
      <c r="CL317">
        <f t="shared" si="1249"/>
        <v>3.8314270699542337</v>
      </c>
      <c r="CN317" s="12">
        <f t="shared" ref="CN317:CN320" si="1250">(BX317-$BV317)/$BV317*100</f>
        <v>18.971425144183076</v>
      </c>
      <c r="CO317" s="12">
        <f>(BY317-$BV317)/$BV317*100</f>
        <v>-24.453324039927953</v>
      </c>
      <c r="CP317" s="12">
        <f t="shared" si="1215"/>
        <v>4.296238376104994</v>
      </c>
      <c r="CR317" s="12">
        <f t="shared" ref="CR317:CR320" si="1251">(CB317-$BV317)/$BV317*100</f>
        <v>38.30566461564996</v>
      </c>
      <c r="CS317" s="12">
        <f>(CC317-$BV317)/$BV317*100</f>
        <v>51.874021228598053</v>
      </c>
      <c r="CT317" s="12">
        <f t="shared" si="1218"/>
        <v>-45.815471576691579</v>
      </c>
      <c r="CV317" s="12">
        <f t="shared" ref="CV317:CV320" si="1252">(CF317-$BV317)/$BV317*100</f>
        <v>-60.341948315796841</v>
      </c>
      <c r="CW317" s="12">
        <f>(CG317-$BV317)/$BV317*100</f>
        <v>14.9517754124627</v>
      </c>
      <c r="CX317" s="12">
        <f t="shared" si="1221"/>
        <v>-93.560647559829988</v>
      </c>
      <c r="CZ317" s="12">
        <f t="shared" ref="CZ317:CZ320" si="1253">(CJ317-$BV317)/$BV317*100</f>
        <v>-53.828393042841405</v>
      </c>
      <c r="DA317" s="12">
        <f>(CK317-$BV317)/$BV317*100</f>
        <v>35.055894202645256</v>
      </c>
      <c r="DB317" s="12">
        <f t="shared" si="1224"/>
        <v>17.554391143041315</v>
      </c>
      <c r="DD317" s="12">
        <f t="shared" si="1225"/>
        <v>3.8776121794871794</v>
      </c>
      <c r="DE317" s="12">
        <f t="shared" si="1199"/>
        <v>2.4622778996513479</v>
      </c>
      <c r="DF317" s="12">
        <f t="shared" si="1226"/>
        <v>3.3993067134545996</v>
      </c>
      <c r="DH317" s="12">
        <f t="shared" si="1227"/>
        <v>16.251162367800042</v>
      </c>
      <c r="DI317" s="12">
        <f t="shared" si="1228"/>
        <v>27.655881271103439</v>
      </c>
      <c r="DJ317" s="12">
        <f t="shared" si="1229"/>
        <v>-54.455846555051799</v>
      </c>
      <c r="DL317" s="12">
        <f t="shared" si="1230"/>
        <v>-47.505232784612211</v>
      </c>
      <c r="DM317" s="12">
        <f t="shared" si="1231"/>
        <v>52.159938146341545</v>
      </c>
      <c r="DN317" s="12">
        <f t="shared" si="1235"/>
        <v>-91.476325915949843</v>
      </c>
      <c r="DP317" s="12">
        <f t="shared" si="1232"/>
        <v>-55.730323858221873</v>
      </c>
      <c r="DQ317" s="12">
        <f t="shared" si="1233"/>
        <v>29.492584109905462</v>
      </c>
      <c r="DR317" s="12">
        <f t="shared" si="1234"/>
        <v>12.712014328959592</v>
      </c>
    </row>
    <row r="318" spans="1:122" ht="15.75" x14ac:dyDescent="0.25">
      <c r="A318" s="21" t="str">
        <f>'data convert'!A318</f>
        <v>summer</v>
      </c>
      <c r="B318">
        <f>SUM(B306:B308)</f>
        <v>91.050000000000011</v>
      </c>
      <c r="C318">
        <f t="shared" ref="C318:BN318" si="1254">SUM(C306:C308)</f>
        <v>117.27377551020409</v>
      </c>
      <c r="D318">
        <f t="shared" si="1254"/>
        <v>64.053709086489391</v>
      </c>
      <c r="E318">
        <f t="shared" si="1254"/>
        <v>55.546276084164276</v>
      </c>
      <c r="F318">
        <f t="shared" si="1254"/>
        <v>86.453267909135917</v>
      </c>
      <c r="G318">
        <f t="shared" si="1254"/>
        <v>81.392333333333326</v>
      </c>
      <c r="H318">
        <f t="shared" si="1254"/>
        <v>103.78333333333333</v>
      </c>
      <c r="I318">
        <f t="shared" si="1254"/>
        <v>182.5</v>
      </c>
      <c r="J318">
        <f t="shared" si="1254"/>
        <v>100.43333333333334</v>
      </c>
      <c r="K318">
        <f t="shared" si="1254"/>
        <v>113.05000000000001</v>
      </c>
      <c r="L318">
        <f t="shared" si="1254"/>
        <v>126.62</v>
      </c>
      <c r="M318">
        <f t="shared" si="1254"/>
        <v>103.2</v>
      </c>
      <c r="N318">
        <f t="shared" si="1254"/>
        <v>163.72</v>
      </c>
      <c r="O318">
        <f t="shared" si="1254"/>
        <v>29.566666666666666</v>
      </c>
      <c r="P318">
        <f t="shared" si="1254"/>
        <v>31.42</v>
      </c>
      <c r="Q318">
        <f t="shared" si="1254"/>
        <v>73.733333333333334</v>
      </c>
      <c r="R318">
        <f t="shared" si="1254"/>
        <v>90.133333333333326</v>
      </c>
      <c r="S318">
        <f t="shared" si="1254"/>
        <v>38.28</v>
      </c>
      <c r="T318">
        <f t="shared" si="1254"/>
        <v>44.199999999999996</v>
      </c>
      <c r="U318">
        <f t="shared" si="1254"/>
        <v>441.19285714285718</v>
      </c>
      <c r="V318">
        <f t="shared" si="1254"/>
        <v>93.462500000000006</v>
      </c>
      <c r="W318">
        <f t="shared" si="1254"/>
        <v>25.913333333333334</v>
      </c>
      <c r="X318">
        <f t="shared" si="1254"/>
        <v>34.410000000000004</v>
      </c>
      <c r="Y318">
        <f t="shared" si="1254"/>
        <v>91.55</v>
      </c>
      <c r="Z318">
        <f t="shared" si="1254"/>
        <v>86.86315789473683</v>
      </c>
      <c r="AA318">
        <f t="shared" si="1254"/>
        <v>52.715000000000003</v>
      </c>
      <c r="AB318">
        <f t="shared" si="1254"/>
        <v>118.42380952380952</v>
      </c>
      <c r="AC318">
        <f t="shared" si="1254"/>
        <v>109.10952380952381</v>
      </c>
      <c r="AD318">
        <f t="shared" si="1254"/>
        <v>42.109523809523814</v>
      </c>
      <c r="AE318">
        <f t="shared" si="1254"/>
        <v>55.033333333333331</v>
      </c>
      <c r="AF318">
        <f t="shared" si="1254"/>
        <v>52.560869565217388</v>
      </c>
      <c r="AG318">
        <f t="shared" si="1254"/>
        <v>68.613043478260863</v>
      </c>
      <c r="AH318">
        <f t="shared" si="1254"/>
        <v>24.077272727272724</v>
      </c>
      <c r="AI318">
        <f t="shared" si="1254"/>
        <v>27.519047619047619</v>
      </c>
      <c r="AJ318">
        <f t="shared" si="1254"/>
        <v>69.713636363636354</v>
      </c>
      <c r="AK318">
        <f t="shared" si="1254"/>
        <v>79.822727272727278</v>
      </c>
      <c r="AL318">
        <f t="shared" si="1254"/>
        <v>50.516666666666659</v>
      </c>
      <c r="AM318">
        <f t="shared" si="1254"/>
        <v>68.561538461538476</v>
      </c>
      <c r="AN318">
        <f t="shared" si="1254"/>
        <v>60.15</v>
      </c>
      <c r="AO318">
        <f t="shared" si="1254"/>
        <v>135.46071428571432</v>
      </c>
      <c r="AP318">
        <f t="shared" si="1254"/>
        <v>117.575</v>
      </c>
      <c r="AQ318">
        <f t="shared" si="1254"/>
        <v>48.23571428571428</v>
      </c>
      <c r="AR318">
        <f t="shared" si="1254"/>
        <v>88.407142857142873</v>
      </c>
      <c r="AS318">
        <f t="shared" si="1254"/>
        <v>48.491999999999997</v>
      </c>
      <c r="AT318">
        <f t="shared" si="1254"/>
        <v>73.207692307692312</v>
      </c>
      <c r="AU318">
        <f t="shared" si="1254"/>
        <v>77.174847069597078</v>
      </c>
      <c r="AV318">
        <f t="shared" si="1254"/>
        <v>80.017384852801513</v>
      </c>
      <c r="AW318">
        <f t="shared" si="1254"/>
        <v>47.053333333333349</v>
      </c>
      <c r="AX318">
        <f t="shared" si="1254"/>
        <v>117.625</v>
      </c>
      <c r="AY318">
        <f t="shared" si="1254"/>
        <v>71.374074074074073</v>
      </c>
      <c r="AZ318">
        <f t="shared" si="1254"/>
        <v>26.659259259259258</v>
      </c>
      <c r="BA318">
        <f t="shared" si="1254"/>
        <v>50.484615384615381</v>
      </c>
      <c r="BB318">
        <f t="shared" si="1254"/>
        <v>26.073076923076925</v>
      </c>
      <c r="BC318">
        <f t="shared" si="1254"/>
        <v>110.82962962962959</v>
      </c>
      <c r="BD318">
        <f t="shared" si="1254"/>
        <v>102.56296296296296</v>
      </c>
      <c r="BE318">
        <f t="shared" si="1254"/>
        <v>104.5</v>
      </c>
      <c r="BF318">
        <f t="shared" si="1254"/>
        <v>56.1</v>
      </c>
      <c r="BG318">
        <f t="shared" si="1254"/>
        <v>142</v>
      </c>
      <c r="BH318">
        <f t="shared" si="1254"/>
        <v>84</v>
      </c>
      <c r="BI318">
        <f t="shared" si="1254"/>
        <v>68</v>
      </c>
      <c r="BJ318">
        <f t="shared" si="1254"/>
        <v>120.6</v>
      </c>
      <c r="BK318">
        <f t="shared" si="1254"/>
        <v>49.5</v>
      </c>
      <c r="BL318">
        <f t="shared" si="1254"/>
        <v>80.900000000000006</v>
      </c>
      <c r="BM318">
        <f t="shared" si="1254"/>
        <v>143.80000000000001</v>
      </c>
      <c r="BN318">
        <f t="shared" si="1254"/>
        <v>96</v>
      </c>
      <c r="BO318">
        <f t="shared" ref="BO318:BS318" si="1255">SUM(BO306:BO308)</f>
        <v>56.2</v>
      </c>
      <c r="BP318">
        <f t="shared" si="1255"/>
        <v>69.209999999999994</v>
      </c>
      <c r="BQ318">
        <f t="shared" si="1255"/>
        <v>120.71000000000001</v>
      </c>
      <c r="BR318">
        <f t="shared" si="1255"/>
        <v>64.160000000000011</v>
      </c>
      <c r="BS318">
        <f t="shared" si="1255"/>
        <v>102.74</v>
      </c>
      <c r="BV318" s="14">
        <f t="shared" ref="BV318" si="1256">SUM(BV306:BV308)</f>
        <v>84.691137859291814</v>
      </c>
      <c r="BX318">
        <f t="shared" ref="BX318:BZ318" si="1257">SUM(BX306:BX308)</f>
        <v>66.800717823842817</v>
      </c>
      <c r="BY318">
        <f t="shared" si="1257"/>
        <v>88.86814502110289</v>
      </c>
      <c r="BZ318">
        <f t="shared" si="1257"/>
        <v>90.160859376817484</v>
      </c>
      <c r="CB318">
        <f t="shared" ref="CB318:CD318" si="1258">SUM(CB306:CB308)</f>
        <v>64.48173459873459</v>
      </c>
      <c r="CC318">
        <f t="shared" si="1258"/>
        <v>79.813095238095244</v>
      </c>
      <c r="CD318">
        <f t="shared" si="1258"/>
        <v>66.091987179487177</v>
      </c>
      <c r="CF318">
        <f t="shared" ref="CF318:CH318" si="1259">SUM(CF306:CF308)</f>
        <v>73.301633954567961</v>
      </c>
      <c r="CG318">
        <f t="shared" si="1259"/>
        <v>102.41998148148147</v>
      </c>
      <c r="CH318">
        <f t="shared" si="1259"/>
        <v>57.863024691358021</v>
      </c>
      <c r="CJ318">
        <f t="shared" ref="CJ318:CL318" si="1260">SUM(CJ306:CJ308)</f>
        <v>84.438920119562965</v>
      </c>
      <c r="CK318">
        <f t="shared" si="1260"/>
        <v>76.013103513676697</v>
      </c>
      <c r="CL318">
        <f t="shared" si="1260"/>
        <v>83.050418071861884</v>
      </c>
      <c r="CN318" s="12">
        <f t="shared" si="1250"/>
        <v>-21.124311808364922</v>
      </c>
      <c r="CO318" s="12">
        <f t="shared" ref="CO318:CO320" si="1261">(BY318-$BV318)/$BV318*100</f>
        <v>4.9320475168852624</v>
      </c>
      <c r="CP318" s="12">
        <f t="shared" si="1215"/>
        <v>6.4584343247497937</v>
      </c>
      <c r="CR318" s="12">
        <f t="shared" si="1251"/>
        <v>-23.862476962033124</v>
      </c>
      <c r="CS318" s="12">
        <f t="shared" ref="CS318:CS320" si="1262">(CC318-$BV318)/$BV318*100</f>
        <v>-5.7598029079513422</v>
      </c>
      <c r="CT318" s="12">
        <f t="shared" si="1218"/>
        <v>-21.961153374401203</v>
      </c>
      <c r="CV318" s="12">
        <f t="shared" si="1252"/>
        <v>-13.448283011200873</v>
      </c>
      <c r="CW318" s="12">
        <f t="shared" ref="CW318:CW320" si="1263">(CG318-$BV318)/$BV318*100</f>
        <v>20.933528667007455</v>
      </c>
      <c r="CX318" s="12">
        <f t="shared" si="1221"/>
        <v>-31.677592066960724</v>
      </c>
      <c r="CZ318" s="12">
        <f t="shared" si="1253"/>
        <v>-0.297808892528862</v>
      </c>
      <c r="DA318" s="12">
        <f t="shared" ref="DA318:DA320" si="1264">(CK318-$BV318)/$BV318*100</f>
        <v>-10.246685267156337</v>
      </c>
      <c r="DB318" s="12">
        <f t="shared" si="1224"/>
        <v>-1.9372980797068364</v>
      </c>
      <c r="DD318" s="12">
        <f t="shared" si="1225"/>
        <v>66.800717823842817</v>
      </c>
      <c r="DE318" s="12">
        <f t="shared" si="1199"/>
        <v>88.86814502110289</v>
      </c>
      <c r="DF318" s="12">
        <f t="shared" si="1226"/>
        <v>90.160859376817484</v>
      </c>
      <c r="DH318" s="12">
        <f t="shared" si="1227"/>
        <v>-3.4714944699000294</v>
      </c>
      <c r="DI318" s="12">
        <f t="shared" si="1228"/>
        <v>19.479397584569053</v>
      </c>
      <c r="DJ318" s="12">
        <f t="shared" si="1229"/>
        <v>-1.0609626175344431</v>
      </c>
      <c r="DL318" s="12">
        <f t="shared" si="1230"/>
        <v>-17.516412729036325</v>
      </c>
      <c r="DM318" s="12">
        <f t="shared" si="1231"/>
        <v>15.249374741827371</v>
      </c>
      <c r="DN318" s="12">
        <f t="shared" si="1235"/>
        <v>-34.888902342208567</v>
      </c>
      <c r="DP318" s="12">
        <f t="shared" si="1232"/>
        <v>-6.3463672560398932</v>
      </c>
      <c r="DQ318" s="12">
        <f t="shared" si="1233"/>
        <v>-15.691682578148223</v>
      </c>
      <c r="DR318" s="12">
        <f t="shared" si="1234"/>
        <v>-7.8863947771818435</v>
      </c>
    </row>
    <row r="319" spans="1:122" ht="15.75" x14ac:dyDescent="0.25">
      <c r="A319" s="21" t="str">
        <f>'data convert'!A319</f>
        <v>SWMS</v>
      </c>
      <c r="B319">
        <f>SUM(B309:B312)</f>
        <v>237.29999999999998</v>
      </c>
      <c r="C319">
        <f t="shared" ref="C319:BN319" si="1265">SUM(C309:C312)</f>
        <v>379.15042517006805</v>
      </c>
      <c r="D319">
        <f t="shared" si="1265"/>
        <v>358.36084159166535</v>
      </c>
      <c r="E319">
        <f t="shared" si="1265"/>
        <v>325.76204408945091</v>
      </c>
      <c r="F319">
        <f t="shared" si="1265"/>
        <v>364.2038209002817</v>
      </c>
      <c r="G319">
        <f t="shared" si="1265"/>
        <v>377.75183333333337</v>
      </c>
      <c r="H319">
        <f t="shared" si="1265"/>
        <v>298.86666666666667</v>
      </c>
      <c r="I319">
        <f t="shared" si="1265"/>
        <v>274.14</v>
      </c>
      <c r="J319">
        <f t="shared" si="1265"/>
        <v>314.26666666666665</v>
      </c>
      <c r="K319">
        <f t="shared" si="1265"/>
        <v>414.6</v>
      </c>
      <c r="L319">
        <f t="shared" si="1265"/>
        <v>234.39999999999998</v>
      </c>
      <c r="M319">
        <f t="shared" si="1265"/>
        <v>373.4</v>
      </c>
      <c r="N319">
        <f t="shared" si="1265"/>
        <v>333.1</v>
      </c>
      <c r="O319">
        <f t="shared" si="1265"/>
        <v>649.15</v>
      </c>
      <c r="P319">
        <f t="shared" si="1265"/>
        <v>447.68</v>
      </c>
      <c r="Q319">
        <f t="shared" si="1265"/>
        <v>268.0333333333333</v>
      </c>
      <c r="R319">
        <f t="shared" si="1265"/>
        <v>371.1</v>
      </c>
      <c r="S319">
        <f t="shared" si="1265"/>
        <v>364.73</v>
      </c>
      <c r="T319">
        <f t="shared" si="1265"/>
        <v>321.32500000000005</v>
      </c>
      <c r="U319">
        <f t="shared" si="1265"/>
        <v>643.31428571428569</v>
      </c>
      <c r="V319">
        <f t="shared" si="1265"/>
        <v>296.27499999999998</v>
      </c>
      <c r="W319">
        <f t="shared" si="1265"/>
        <v>194.44666666666666</v>
      </c>
      <c r="X319">
        <f t="shared" si="1265"/>
        <v>329.745</v>
      </c>
      <c r="Y319">
        <f t="shared" si="1265"/>
        <v>485.29999999999995</v>
      </c>
      <c r="Z319">
        <f t="shared" si="1265"/>
        <v>432.96315789473681</v>
      </c>
      <c r="AA319">
        <f t="shared" si="1265"/>
        <v>271.57499999999999</v>
      </c>
      <c r="AB319">
        <f t="shared" si="1265"/>
        <v>268.10952380952381</v>
      </c>
      <c r="AC319">
        <f t="shared" si="1265"/>
        <v>380.35714285714278</v>
      </c>
      <c r="AD319">
        <f t="shared" si="1265"/>
        <v>475.60952380952386</v>
      </c>
      <c r="AE319">
        <f t="shared" si="1265"/>
        <v>250.87142857142859</v>
      </c>
      <c r="AF319">
        <f t="shared" si="1265"/>
        <v>621.18695652173915</v>
      </c>
      <c r="AG319">
        <f t="shared" si="1265"/>
        <v>278.16086956521735</v>
      </c>
      <c r="AH319">
        <f t="shared" si="1265"/>
        <v>402.93181818181819</v>
      </c>
      <c r="AI319">
        <f t="shared" si="1265"/>
        <v>275.17142857142858</v>
      </c>
      <c r="AJ319">
        <f t="shared" si="1265"/>
        <v>186.70909090909092</v>
      </c>
      <c r="AK319">
        <f t="shared" si="1265"/>
        <v>308.04090909090905</v>
      </c>
      <c r="AL319">
        <f t="shared" si="1265"/>
        <v>431.46249999999998</v>
      </c>
      <c r="AM319">
        <f t="shared" si="1265"/>
        <v>397.85769230769233</v>
      </c>
      <c r="AN319">
        <f t="shared" si="1265"/>
        <v>423.84642857142853</v>
      </c>
      <c r="AO319">
        <f t="shared" si="1265"/>
        <v>212.02500000000001</v>
      </c>
      <c r="AP319">
        <f t="shared" si="1265"/>
        <v>462.90357142857135</v>
      </c>
      <c r="AQ319">
        <f t="shared" si="1265"/>
        <v>230.35714285714283</v>
      </c>
      <c r="AR319">
        <f t="shared" si="1265"/>
        <v>242.11785714285713</v>
      </c>
      <c r="AS319">
        <f t="shared" si="1265"/>
        <v>170.232</v>
      </c>
      <c r="AT319">
        <f t="shared" si="1265"/>
        <v>324.21538461538455</v>
      </c>
      <c r="AU319">
        <f t="shared" si="1265"/>
        <v>321.35027403846152</v>
      </c>
      <c r="AV319">
        <f t="shared" si="1265"/>
        <v>326.29861619861623</v>
      </c>
      <c r="AW319">
        <f t="shared" si="1265"/>
        <v>576.36333333333346</v>
      </c>
      <c r="AX319">
        <f t="shared" si="1265"/>
        <v>264.67142857142858</v>
      </c>
      <c r="AY319">
        <f t="shared" si="1265"/>
        <v>333.63333333333333</v>
      </c>
      <c r="AZ319">
        <f t="shared" si="1265"/>
        <v>308.93333333333339</v>
      </c>
      <c r="BA319">
        <f t="shared" si="1265"/>
        <v>195.96923076923076</v>
      </c>
      <c r="BB319">
        <f t="shared" si="1265"/>
        <v>109.65384615384616</v>
      </c>
      <c r="BC319">
        <f t="shared" si="1265"/>
        <v>331.14074074074068</v>
      </c>
      <c r="BD319">
        <f t="shared" si="1265"/>
        <v>337.38148148148144</v>
      </c>
      <c r="BE319">
        <f t="shared" si="1265"/>
        <v>272.5</v>
      </c>
      <c r="BF319">
        <f t="shared" si="1265"/>
        <v>614.90000000000009</v>
      </c>
      <c r="BG319">
        <f t="shared" si="1265"/>
        <v>270.39999999999998</v>
      </c>
      <c r="BH319">
        <f t="shared" si="1265"/>
        <v>463.6</v>
      </c>
      <c r="BI319">
        <f t="shared" si="1265"/>
        <v>412.8</v>
      </c>
      <c r="BJ319">
        <f t="shared" si="1265"/>
        <v>316.60000000000002</v>
      </c>
      <c r="BK319">
        <f t="shared" si="1265"/>
        <v>205.3</v>
      </c>
      <c r="BL319">
        <f t="shared" si="1265"/>
        <v>305.39999999999998</v>
      </c>
      <c r="BM319">
        <f t="shared" si="1265"/>
        <v>329.29999999999995</v>
      </c>
      <c r="BN319">
        <f t="shared" si="1265"/>
        <v>310</v>
      </c>
      <c r="BO319">
        <f t="shared" ref="BO319:BS319" si="1266">SUM(BO309:BO312)</f>
        <v>302.42999999999995</v>
      </c>
      <c r="BP319">
        <f t="shared" si="1266"/>
        <v>409.24</v>
      </c>
      <c r="BQ319">
        <f t="shared" si="1266"/>
        <v>245.28999999999996</v>
      </c>
      <c r="BR319">
        <f t="shared" si="1266"/>
        <v>426.43999999999994</v>
      </c>
      <c r="BS319">
        <f t="shared" si="1266"/>
        <v>603.65</v>
      </c>
      <c r="BV319" s="14">
        <f t="shared" ref="BV319" si="1267">SUM(BV309:BV312)</f>
        <v>347.09073755416938</v>
      </c>
      <c r="BX319">
        <f t="shared" ref="BX319:BZ319" si="1268">SUM(BX309:BX312)</f>
        <v>351.00741388819512</v>
      </c>
      <c r="BY319">
        <f t="shared" si="1268"/>
        <v>348.87645631398698</v>
      </c>
      <c r="BZ319">
        <f t="shared" si="1268"/>
        <v>345.60051303169121</v>
      </c>
      <c r="CB319">
        <f t="shared" ref="CB319:CD319" si="1269">SUM(CB309:CB312)</f>
        <v>371.87541075591076</v>
      </c>
      <c r="CC319">
        <f t="shared" si="1269"/>
        <v>405.90982142857138</v>
      </c>
      <c r="CD319">
        <f t="shared" si="1269"/>
        <v>271.3862179487179</v>
      </c>
      <c r="CF319">
        <f t="shared" ref="CF319:CH319" si="1270">SUM(CF309:CF312)</f>
        <v>394.02512473585512</v>
      </c>
      <c r="CG319">
        <f t="shared" si="1270"/>
        <v>377.47647354497354</v>
      </c>
      <c r="CH319">
        <f t="shared" si="1270"/>
        <v>270.16944444444442</v>
      </c>
      <c r="CJ319">
        <f t="shared" ref="CJ319:CL319" si="1271">SUM(CJ309:CJ312)</f>
        <v>358.18649321445747</v>
      </c>
      <c r="CK319">
        <f t="shared" si="1271"/>
        <v>334.96164473196092</v>
      </c>
      <c r="CL319">
        <f t="shared" si="1271"/>
        <v>325.1479504517838</v>
      </c>
      <c r="CN319" s="12">
        <f t="shared" si="1250"/>
        <v>1.1284300934174234</v>
      </c>
      <c r="CO319" s="12">
        <f t="shared" si="1261"/>
        <v>0.51448182466664261</v>
      </c>
      <c r="CP319" s="12">
        <f t="shared" si="1215"/>
        <v>-0.42934724590442225</v>
      </c>
      <c r="CR319" s="12">
        <f t="shared" si="1251"/>
        <v>7.1406898888718731</v>
      </c>
      <c r="CS319" s="12">
        <f t="shared" si="1262"/>
        <v>16.946313315325014</v>
      </c>
      <c r="CT319" s="12">
        <f t="shared" si="1218"/>
        <v>-21.81116100617249</v>
      </c>
      <c r="CV319" s="12">
        <f t="shared" si="1252"/>
        <v>13.522224047929493</v>
      </c>
      <c r="CW319" s="12">
        <f t="shared" si="1263"/>
        <v>8.754407047829087</v>
      </c>
      <c r="CX319" s="12">
        <f t="shared" si="1221"/>
        <v>-22.161724525339743</v>
      </c>
      <c r="CZ319" s="12">
        <f t="shared" si="1253"/>
        <v>3.1967881766238175</v>
      </c>
      <c r="DA319" s="12">
        <f t="shared" si="1264"/>
        <v>-3.4945020162963907</v>
      </c>
      <c r="DB319" s="12">
        <f t="shared" si="1224"/>
        <v>-6.3219166426073352</v>
      </c>
      <c r="DD319" s="12">
        <f t="shared" si="1225"/>
        <v>351.00741388819512</v>
      </c>
      <c r="DE319" s="12">
        <f t="shared" si="1199"/>
        <v>348.87645631398698</v>
      </c>
      <c r="DF319" s="12">
        <f t="shared" si="1226"/>
        <v>345.60051303169121</v>
      </c>
      <c r="DH319" s="12">
        <f t="shared" si="1227"/>
        <v>5.9451726778519385</v>
      </c>
      <c r="DI319" s="12">
        <f t="shared" si="1228"/>
        <v>15.641381169761869</v>
      </c>
      <c r="DJ319" s="12">
        <f t="shared" si="1229"/>
        <v>-22.683622279510772</v>
      </c>
      <c r="DL319" s="12">
        <f t="shared" si="1230"/>
        <v>12.941162295352648</v>
      </c>
      <c r="DM319" s="12">
        <f t="shared" si="1231"/>
        <v>8.197749293018127</v>
      </c>
      <c r="DN319" s="12">
        <f t="shared" si="1235"/>
        <v>-22.560138537610761</v>
      </c>
      <c r="DP319" s="12">
        <f t="shared" si="1232"/>
        <v>3.6417712671659555</v>
      </c>
      <c r="DQ319" s="12">
        <f t="shared" si="1233"/>
        <v>-3.0783716743946843</v>
      </c>
      <c r="DR319" s="12">
        <f t="shared" si="1234"/>
        <v>-5.9179780725707225</v>
      </c>
    </row>
    <row r="320" spans="1:122" ht="15.75" x14ac:dyDescent="0.25">
      <c r="A320" s="21" t="str">
        <f>'data convert'!A320</f>
        <v>NEMS</v>
      </c>
      <c r="B320">
        <f>SUM(B313:B315)</f>
        <v>77.3</v>
      </c>
      <c r="C320">
        <f t="shared" ref="C320:BN320" si="1272">SUM(C313:C315)</f>
        <v>137.80262755102041</v>
      </c>
      <c r="D320">
        <f t="shared" si="1272"/>
        <v>134.69058533381192</v>
      </c>
      <c r="E320">
        <f t="shared" si="1272"/>
        <v>102.86774871091642</v>
      </c>
      <c r="F320">
        <f t="shared" si="1272"/>
        <v>130.26972527065541</v>
      </c>
      <c r="G320">
        <f t="shared" si="1272"/>
        <v>148.61691666666667</v>
      </c>
      <c r="H320">
        <f t="shared" si="1272"/>
        <v>188.45000000000002</v>
      </c>
      <c r="I320">
        <f t="shared" si="1272"/>
        <v>92.52000000000001</v>
      </c>
      <c r="J320">
        <f t="shared" si="1272"/>
        <v>31.233333333333331</v>
      </c>
      <c r="K320">
        <f t="shared" si="1272"/>
        <v>32.06666666666667</v>
      </c>
      <c r="L320">
        <f t="shared" si="1272"/>
        <v>161.42000000000002</v>
      </c>
      <c r="M320">
        <f t="shared" si="1272"/>
        <v>205.31666666666669</v>
      </c>
      <c r="N320">
        <f t="shared" si="1272"/>
        <v>182.94</v>
      </c>
      <c r="O320">
        <f t="shared" si="1272"/>
        <v>184.31666666666663</v>
      </c>
      <c r="P320">
        <f t="shared" si="1272"/>
        <v>54.239999999999995</v>
      </c>
      <c r="Q320">
        <f t="shared" si="1272"/>
        <v>150.93333333333334</v>
      </c>
      <c r="R320">
        <f t="shared" si="1272"/>
        <v>139.13333333333333</v>
      </c>
      <c r="S320">
        <f t="shared" si="1272"/>
        <v>211.89000000000001</v>
      </c>
      <c r="T320">
        <f t="shared" si="1272"/>
        <v>163.91250000000002</v>
      </c>
      <c r="U320">
        <f t="shared" si="1272"/>
        <v>130.86428571428573</v>
      </c>
      <c r="V320">
        <f t="shared" si="1272"/>
        <v>155.06874999999999</v>
      </c>
      <c r="W320">
        <f t="shared" si="1272"/>
        <v>60.073333333333331</v>
      </c>
      <c r="X320">
        <f t="shared" si="1272"/>
        <v>213.91499999999999</v>
      </c>
      <c r="Y320">
        <f t="shared" si="1272"/>
        <v>162.20500000000001</v>
      </c>
      <c r="Z320">
        <f t="shared" si="1272"/>
        <v>330.04736842105268</v>
      </c>
      <c r="AA320">
        <f t="shared" si="1272"/>
        <v>53.42</v>
      </c>
      <c r="AB320">
        <f t="shared" si="1272"/>
        <v>253.10476190476189</v>
      </c>
      <c r="AC320">
        <f t="shared" si="1272"/>
        <v>134.79047619047617</v>
      </c>
      <c r="AD320">
        <f t="shared" si="1272"/>
        <v>131.10952380952381</v>
      </c>
      <c r="AE320">
        <f t="shared" si="1272"/>
        <v>25.704761904761902</v>
      </c>
      <c r="AF320">
        <f t="shared" si="1272"/>
        <v>84.965217391304364</v>
      </c>
      <c r="AG320">
        <f t="shared" si="1272"/>
        <v>135.03043478260872</v>
      </c>
      <c r="AH320">
        <f t="shared" si="1272"/>
        <v>63.577272727272721</v>
      </c>
      <c r="AI320">
        <f t="shared" si="1272"/>
        <v>117.17142857142859</v>
      </c>
      <c r="AJ320">
        <f t="shared" si="1272"/>
        <v>45.936363636363637</v>
      </c>
      <c r="AK320">
        <f t="shared" si="1272"/>
        <v>109.7818181818182</v>
      </c>
      <c r="AL320">
        <f t="shared" si="1272"/>
        <v>201.35</v>
      </c>
      <c r="AM320">
        <f t="shared" si="1272"/>
        <v>47.226923076923072</v>
      </c>
      <c r="AN320">
        <f t="shared" si="1272"/>
        <v>45.18571428571429</v>
      </c>
      <c r="AO320">
        <f t="shared" si="1272"/>
        <v>72.067857142857136</v>
      </c>
      <c r="AP320">
        <f t="shared" si="1272"/>
        <v>71.396428571428572</v>
      </c>
      <c r="AQ320">
        <f t="shared" si="1272"/>
        <v>154.46785714285716</v>
      </c>
      <c r="AR320">
        <f t="shared" si="1272"/>
        <v>312.87857142857138</v>
      </c>
      <c r="AS320">
        <f t="shared" si="1272"/>
        <v>216.08399999999995</v>
      </c>
      <c r="AT320">
        <f t="shared" si="1272"/>
        <v>154.75769230769228</v>
      </c>
      <c r="AU320">
        <f t="shared" si="1272"/>
        <v>140.08216895604394</v>
      </c>
      <c r="AV320">
        <f t="shared" si="1272"/>
        <v>127.1772842897843</v>
      </c>
      <c r="AW320">
        <f t="shared" si="1272"/>
        <v>181.15</v>
      </c>
      <c r="AX320">
        <f t="shared" si="1272"/>
        <v>162.27142857142857</v>
      </c>
      <c r="AY320">
        <f t="shared" si="1272"/>
        <v>149.54444444444448</v>
      </c>
      <c r="AZ320">
        <f t="shared" si="1272"/>
        <v>161.00740740740744</v>
      </c>
      <c r="BA320">
        <f t="shared" si="1272"/>
        <v>164.96153846153842</v>
      </c>
      <c r="BB320">
        <f t="shared" si="1272"/>
        <v>106.25000000000003</v>
      </c>
      <c r="BC320">
        <f t="shared" si="1272"/>
        <v>66.048148148148144</v>
      </c>
      <c r="BD320">
        <f t="shared" si="1272"/>
        <v>111.9444444444444</v>
      </c>
      <c r="BE320">
        <f t="shared" si="1272"/>
        <v>51.4</v>
      </c>
      <c r="BF320">
        <f t="shared" si="1272"/>
        <v>42.900000000000006</v>
      </c>
      <c r="BG320">
        <f t="shared" si="1272"/>
        <v>87.8</v>
      </c>
      <c r="BH320">
        <f t="shared" si="1272"/>
        <v>280.10000000000002</v>
      </c>
      <c r="BI320">
        <f t="shared" si="1272"/>
        <v>141.9</v>
      </c>
      <c r="BJ320">
        <f t="shared" si="1272"/>
        <v>90.4</v>
      </c>
      <c r="BK320">
        <f t="shared" si="1272"/>
        <v>135.39999999999998</v>
      </c>
      <c r="BL320">
        <f t="shared" si="1272"/>
        <v>126.9</v>
      </c>
      <c r="BM320">
        <f t="shared" si="1272"/>
        <v>110.89999999999999</v>
      </c>
      <c r="BN320">
        <f t="shared" si="1272"/>
        <v>84</v>
      </c>
      <c r="BO320">
        <f t="shared" ref="BO320:BS320" si="1273">SUM(BO313:BO315)</f>
        <v>9.6799999999999979</v>
      </c>
      <c r="BP320">
        <f t="shared" si="1273"/>
        <v>160.02000000000004</v>
      </c>
      <c r="BQ320">
        <f t="shared" si="1273"/>
        <v>33.200000000000003</v>
      </c>
      <c r="BR320">
        <f t="shared" si="1273"/>
        <v>261.55</v>
      </c>
      <c r="BS320">
        <f t="shared" si="1273"/>
        <v>188.32999999999996</v>
      </c>
      <c r="BV320" s="14">
        <f t="shared" ref="BV320" si="1274">SUM(BV313:BV315)</f>
        <v>131.24311155401926</v>
      </c>
      <c r="BX320">
        <f t="shared" ref="BX320:BZ320" si="1275">SUM(BX313:BX315)</f>
        <v>112.82020729270729</v>
      </c>
      <c r="BY320">
        <f t="shared" si="1275"/>
        <v>130.07657639370507</v>
      </c>
      <c r="BZ320">
        <f t="shared" si="1275"/>
        <v>142.09243454892419</v>
      </c>
      <c r="CB320">
        <f t="shared" ref="CB320:CD320" si="1276">SUM(CB313:CB315)</f>
        <v>108.05725840825839</v>
      </c>
      <c r="CC320">
        <f t="shared" si="1276"/>
        <v>168.0702380952381</v>
      </c>
      <c r="CD320">
        <f t="shared" si="1276"/>
        <v>97.102564102564116</v>
      </c>
      <c r="CF320">
        <f t="shared" ref="CF320:CH320" si="1277">SUM(CF313:CF315)</f>
        <v>87.727719778184849</v>
      </c>
      <c r="CG320">
        <f t="shared" si="1277"/>
        <v>151.11430687830691</v>
      </c>
      <c r="CH320">
        <f t="shared" si="1277"/>
        <v>112.78814814814815</v>
      </c>
      <c r="CJ320">
        <f t="shared" ref="CJ320:CL320" si="1278">SUM(CJ313:CJ315)</f>
        <v>160.10647631931562</v>
      </c>
      <c r="CK320">
        <f t="shared" si="1278"/>
        <v>128.91876208861112</v>
      </c>
      <c r="CL320">
        <f t="shared" si="1278"/>
        <v>134.48697826385489</v>
      </c>
      <c r="CN320" s="12">
        <f t="shared" si="1250"/>
        <v>-14.037235206610566</v>
      </c>
      <c r="CO320" s="12">
        <f t="shared" si="1261"/>
        <v>-0.88883534267172171</v>
      </c>
      <c r="CP320" s="12">
        <f t="shared" si="1215"/>
        <v>8.2665847117159927</v>
      </c>
      <c r="CR320" s="12">
        <f t="shared" si="1251"/>
        <v>-17.66633911008552</v>
      </c>
      <c r="CS320" s="12">
        <f t="shared" si="1262"/>
        <v>28.060235775544605</v>
      </c>
      <c r="CT320" s="12">
        <f t="shared" si="1218"/>
        <v>-26.013210939000793</v>
      </c>
      <c r="CV320" s="12">
        <f t="shared" si="1252"/>
        <v>-33.156324366725805</v>
      </c>
      <c r="CW320" s="12">
        <f t="shared" si="1263"/>
        <v>15.140752980478306</v>
      </c>
      <c r="CX320" s="12">
        <f t="shared" si="1221"/>
        <v>-14.061662503540315</v>
      </c>
      <c r="CZ320" s="12">
        <f t="shared" si="1253"/>
        <v>21.992289289343983</v>
      </c>
      <c r="DA320" s="12">
        <f t="shared" si="1264"/>
        <v>-1.7710258754810551</v>
      </c>
      <c r="DB320" s="12">
        <f>(CL320-$BV320)/$BV320*100</f>
        <v>2.4716472136524006</v>
      </c>
      <c r="DD320" s="12">
        <f t="shared" si="1225"/>
        <v>112.82020729270729</v>
      </c>
      <c r="DE320" s="12">
        <f t="shared" si="1199"/>
        <v>130.07657639370507</v>
      </c>
      <c r="DF320" s="12">
        <f t="shared" si="1226"/>
        <v>142.09243454892419</v>
      </c>
      <c r="DH320" s="12">
        <f t="shared" si="1227"/>
        <v>-4.2217161258103628</v>
      </c>
      <c r="DI320" s="12">
        <f t="shared" si="1228"/>
        <v>48.971750831113894</v>
      </c>
      <c r="DJ320" s="12">
        <f>(CD320-$DD320)/$DD320*100</f>
        <v>-13.931585101031072</v>
      </c>
      <c r="DL320" s="12">
        <f t="shared" si="1230"/>
        <v>-32.556865955129524</v>
      </c>
      <c r="DM320" s="12">
        <f t="shared" si="1231"/>
        <v>16.173342709241183</v>
      </c>
      <c r="DN320" s="12">
        <f t="shared" si="1235"/>
        <v>-13.290961927864494</v>
      </c>
      <c r="DP320" s="12">
        <f t="shared" si="1232"/>
        <v>12.677692396204932</v>
      </c>
      <c r="DQ320" s="12">
        <f t="shared" si="1233"/>
        <v>-9.2711990628728458</v>
      </c>
      <c r="DR320" s="12">
        <f t="shared" si="1234"/>
        <v>-5.352470952597157</v>
      </c>
    </row>
    <row r="321" spans="1:122" ht="15.75" x14ac:dyDescent="0.25">
      <c r="A321" s="21"/>
    </row>
    <row r="322" spans="1:122" ht="15.75" x14ac:dyDescent="0.25">
      <c r="A322" s="21" t="str">
        <f>'data convert'!A322</f>
        <v xml:space="preserve">Vijayapura </v>
      </c>
      <c r="BX322" s="72" t="s">
        <v>40</v>
      </c>
      <c r="BY322" s="72"/>
      <c r="BZ322" s="72"/>
      <c r="CB322" s="71" t="s">
        <v>3</v>
      </c>
      <c r="CC322" s="71"/>
      <c r="CD322" s="71"/>
      <c r="CF322" s="71" t="s">
        <v>7</v>
      </c>
      <c r="CG322" s="71"/>
      <c r="CH322" s="71"/>
      <c r="CJ322" s="71" t="s">
        <v>4</v>
      </c>
      <c r="CK322" s="71"/>
      <c r="CL322" s="71"/>
      <c r="CN322" s="2"/>
      <c r="CO322" s="2"/>
      <c r="CP322" s="2"/>
      <c r="CR322" s="71" t="s">
        <v>3</v>
      </c>
      <c r="CS322" s="71"/>
      <c r="CT322" s="71"/>
      <c r="CV322" s="71" t="s">
        <v>7</v>
      </c>
      <c r="CW322" s="71"/>
      <c r="CX322" s="71"/>
      <c r="CZ322" s="71" t="s">
        <v>4</v>
      </c>
      <c r="DA322" s="71"/>
      <c r="DB322" s="71"/>
      <c r="DD322" s="2"/>
      <c r="DE322" s="2" t="s">
        <v>43</v>
      </c>
      <c r="DF322" s="2"/>
      <c r="DH322" s="71" t="s">
        <v>3</v>
      </c>
      <c r="DI322" s="71"/>
      <c r="DJ322" s="71"/>
      <c r="DL322" s="71" t="s">
        <v>7</v>
      </c>
      <c r="DM322" s="71"/>
      <c r="DN322" s="71"/>
      <c r="DP322" s="71" t="s">
        <v>4</v>
      </c>
      <c r="DQ322" s="71"/>
      <c r="DR322" s="71"/>
    </row>
    <row r="323" spans="1:122" ht="15.75" x14ac:dyDescent="0.25">
      <c r="A323" s="21" t="str">
        <f>'data convert'!A323</f>
        <v xml:space="preserve">Year </v>
      </c>
      <c r="B323" s="8">
        <v>1951</v>
      </c>
      <c r="C323" s="8">
        <v>1952</v>
      </c>
      <c r="D323" s="8">
        <v>1953</v>
      </c>
      <c r="E323" s="8">
        <v>1954</v>
      </c>
      <c r="F323" s="8">
        <v>1955</v>
      </c>
      <c r="G323" s="8">
        <v>1956</v>
      </c>
      <c r="H323" s="8">
        <v>1957</v>
      </c>
      <c r="I323" s="8">
        <v>1958</v>
      </c>
      <c r="J323" s="8">
        <v>1959</v>
      </c>
      <c r="K323" s="8">
        <v>1960</v>
      </c>
      <c r="L323" s="8">
        <v>1961</v>
      </c>
      <c r="M323" s="8">
        <v>1962</v>
      </c>
      <c r="N323" s="8">
        <v>1963</v>
      </c>
      <c r="O323" s="8">
        <v>1964</v>
      </c>
      <c r="P323" s="8">
        <v>1965</v>
      </c>
      <c r="Q323" s="8">
        <v>1966</v>
      </c>
      <c r="R323" s="8">
        <v>1967</v>
      </c>
      <c r="S323" s="8">
        <v>1968</v>
      </c>
      <c r="T323" s="8">
        <v>1969</v>
      </c>
      <c r="U323" s="8">
        <v>1970</v>
      </c>
      <c r="V323" s="8">
        <v>1971</v>
      </c>
      <c r="W323" s="8">
        <v>1972</v>
      </c>
      <c r="X323" s="8">
        <v>1973</v>
      </c>
      <c r="Y323" s="8">
        <v>1974</v>
      </c>
      <c r="Z323" s="8">
        <v>1975</v>
      </c>
      <c r="AA323" s="8">
        <v>1976</v>
      </c>
      <c r="AB323" s="8">
        <v>1977</v>
      </c>
      <c r="AC323" s="8">
        <v>1978</v>
      </c>
      <c r="AD323" s="8">
        <v>1979</v>
      </c>
      <c r="AE323" s="8">
        <v>1980</v>
      </c>
      <c r="AF323" s="8">
        <v>1981</v>
      </c>
      <c r="AG323" s="8">
        <v>1982</v>
      </c>
      <c r="AH323" s="8">
        <v>1983</v>
      </c>
      <c r="AI323" s="8">
        <v>1984</v>
      </c>
      <c r="AJ323" s="8">
        <v>1985</v>
      </c>
      <c r="AK323" s="8">
        <v>1986</v>
      </c>
      <c r="AL323" s="8">
        <v>1987</v>
      </c>
      <c r="AM323" s="8">
        <v>1988</v>
      </c>
      <c r="AN323" s="8">
        <v>1989</v>
      </c>
      <c r="AO323" s="8">
        <v>1990</v>
      </c>
      <c r="AP323" s="8">
        <v>1991</v>
      </c>
      <c r="AQ323" s="8">
        <v>1992</v>
      </c>
      <c r="AR323" s="8">
        <v>1993</v>
      </c>
      <c r="AS323" s="8">
        <v>1994</v>
      </c>
      <c r="AT323" s="8">
        <v>1995</v>
      </c>
      <c r="AU323" s="8">
        <v>1996</v>
      </c>
      <c r="AV323" s="8">
        <v>1997</v>
      </c>
      <c r="AW323" s="8">
        <v>1998</v>
      </c>
      <c r="AX323" s="8">
        <v>1999</v>
      </c>
      <c r="AY323" s="8">
        <v>2000</v>
      </c>
      <c r="AZ323" s="8">
        <v>2001</v>
      </c>
      <c r="BA323" s="8">
        <v>2002</v>
      </c>
      <c r="BB323" s="8">
        <v>2003</v>
      </c>
      <c r="BC323" s="8">
        <v>2004</v>
      </c>
      <c r="BD323" s="8">
        <v>2005</v>
      </c>
      <c r="BE323" s="8">
        <v>2006</v>
      </c>
      <c r="BF323" s="8">
        <v>2007</v>
      </c>
      <c r="BG323" s="8">
        <v>2008</v>
      </c>
      <c r="BH323" s="8">
        <v>2009</v>
      </c>
      <c r="BI323" s="8">
        <v>2010</v>
      </c>
      <c r="BJ323" s="8">
        <v>2011</v>
      </c>
      <c r="BK323" s="8">
        <v>2012</v>
      </c>
      <c r="BL323" s="9">
        <v>2013</v>
      </c>
      <c r="BM323" s="9">
        <v>2014</v>
      </c>
      <c r="BN323">
        <v>2015</v>
      </c>
      <c r="BO323">
        <v>2016</v>
      </c>
      <c r="BP323" s="9">
        <v>2017</v>
      </c>
      <c r="BQ323">
        <v>2018</v>
      </c>
      <c r="BR323">
        <v>2019</v>
      </c>
      <c r="BS323" s="9">
        <v>2020</v>
      </c>
      <c r="BV323" s="15" t="s">
        <v>29</v>
      </c>
      <c r="BX323" s="16" t="s">
        <v>3</v>
      </c>
      <c r="BY323" s="16" t="s">
        <v>7</v>
      </c>
      <c r="BZ323" s="16" t="s">
        <v>4</v>
      </c>
      <c r="CB323" s="10" t="s">
        <v>30</v>
      </c>
      <c r="CC323" s="10" t="s">
        <v>31</v>
      </c>
      <c r="CD323" s="10" t="s">
        <v>32</v>
      </c>
      <c r="CF323" s="10" t="s">
        <v>33</v>
      </c>
      <c r="CG323" s="10" t="s">
        <v>34</v>
      </c>
      <c r="CH323" s="10" t="s">
        <v>35</v>
      </c>
      <c r="CJ323" s="10" t="s">
        <v>36</v>
      </c>
      <c r="CK323" s="10" t="s">
        <v>37</v>
      </c>
      <c r="CL323" s="10" t="s">
        <v>38</v>
      </c>
      <c r="CN323" s="11" t="s">
        <v>3</v>
      </c>
      <c r="CO323" s="11" t="s">
        <v>7</v>
      </c>
      <c r="CP323" s="11" t="s">
        <v>4</v>
      </c>
      <c r="CR323" t="s">
        <v>30</v>
      </c>
      <c r="CS323" t="s">
        <v>31</v>
      </c>
      <c r="CT323" t="s">
        <v>32</v>
      </c>
      <c r="CV323" t="s">
        <v>33</v>
      </c>
      <c r="CW323" t="s">
        <v>34</v>
      </c>
      <c r="CX323" t="s">
        <v>35</v>
      </c>
      <c r="CZ323" t="s">
        <v>36</v>
      </c>
      <c r="DA323" t="s">
        <v>37</v>
      </c>
      <c r="DB323" t="s">
        <v>38</v>
      </c>
      <c r="DD323" s="11" t="s">
        <v>3</v>
      </c>
      <c r="DE323" s="11" t="s">
        <v>7</v>
      </c>
      <c r="DF323" s="11" t="s">
        <v>4</v>
      </c>
      <c r="DH323" t="s">
        <v>30</v>
      </c>
      <c r="DI323" t="s">
        <v>31</v>
      </c>
      <c r="DJ323" t="s">
        <v>32</v>
      </c>
      <c r="DL323" t="s">
        <v>33</v>
      </c>
      <c r="DM323" t="s">
        <v>34</v>
      </c>
      <c r="DN323" t="s">
        <v>35</v>
      </c>
      <c r="DP323" t="s">
        <v>36</v>
      </c>
      <c r="DQ323" t="s">
        <v>37</v>
      </c>
      <c r="DR323" t="s">
        <v>38</v>
      </c>
    </row>
    <row r="324" spans="1:122" s="12" customFormat="1" ht="15.75" x14ac:dyDescent="0.25">
      <c r="A324" s="21" t="str">
        <f>'data convert'!A324</f>
        <v>Jan</v>
      </c>
      <c r="B324" s="12">
        <f>'data convert'!B324</f>
        <v>0</v>
      </c>
      <c r="C324" s="12">
        <f>'data convert'!C324</f>
        <v>0</v>
      </c>
      <c r="D324" s="12">
        <f>'data convert'!D324</f>
        <v>0</v>
      </c>
      <c r="E324" s="12">
        <f>'data convert'!E324</f>
        <v>0</v>
      </c>
      <c r="F324" s="12">
        <f>'data convert'!F324</f>
        <v>0</v>
      </c>
      <c r="G324" s="12">
        <f>'data convert'!G324</f>
        <v>0</v>
      </c>
      <c r="H324" s="12">
        <f>'data convert'!H324</f>
        <v>0</v>
      </c>
      <c r="I324" s="12">
        <f>'data convert'!I324</f>
        <v>0</v>
      </c>
      <c r="J324" s="12">
        <f>'data convert'!J324</f>
        <v>0</v>
      </c>
      <c r="K324" s="12">
        <f>'data convert'!K324</f>
        <v>0</v>
      </c>
      <c r="L324" s="12">
        <f>'data convert'!L324</f>
        <v>0</v>
      </c>
      <c r="M324" s="12">
        <f>'data convert'!M324</f>
        <v>0</v>
      </c>
      <c r="N324" s="12">
        <f>'data convert'!N324</f>
        <v>0</v>
      </c>
      <c r="O324" s="12">
        <f>'data convert'!O324</f>
        <v>0</v>
      </c>
      <c r="P324" s="12">
        <f>'data convert'!P324</f>
        <v>1.5714285714285714</v>
      </c>
      <c r="Q324" s="12">
        <f>'data convert'!Q324</f>
        <v>8.7666666666666657</v>
      </c>
      <c r="R324" s="12">
        <f>'data convert'!R324</f>
        <v>0</v>
      </c>
      <c r="S324" s="12">
        <f>'data convert'!S324</f>
        <v>0.40500000000000003</v>
      </c>
      <c r="T324" s="12">
        <f>'data convert'!T324</f>
        <v>0</v>
      </c>
      <c r="U324" s="12">
        <f>'data convert'!U324</f>
        <v>7.8571428571428584E-2</v>
      </c>
      <c r="V324" s="12">
        <f>'data convert'!V324</f>
        <v>0</v>
      </c>
      <c r="W324" s="12">
        <f>'data convert'!W324</f>
        <v>0</v>
      </c>
      <c r="X324" s="12">
        <f>'data convert'!X324</f>
        <v>0</v>
      </c>
      <c r="Y324" s="12">
        <f>'data convert'!Y324</f>
        <v>0</v>
      </c>
      <c r="Z324" s="12">
        <f>'data convert'!Z324</f>
        <v>3.2060606060606061</v>
      </c>
      <c r="AA324" s="12">
        <f>'data convert'!AA324</f>
        <v>0</v>
      </c>
      <c r="AB324" s="12">
        <f>'data convert'!AB324</f>
        <v>0</v>
      </c>
      <c r="AC324" s="12">
        <f>'data convert'!AC324</f>
        <v>0</v>
      </c>
      <c r="AD324" s="12">
        <f>'data convert'!AD324</f>
        <v>8.3333333333333329E-2</v>
      </c>
      <c r="AE324" s="12">
        <f>'data convert'!AE324</f>
        <v>0</v>
      </c>
      <c r="AF324" s="12">
        <f>'data convert'!AF324</f>
        <v>9.9512820512820497</v>
      </c>
      <c r="AG324" s="12">
        <f>'data convert'!AG324</f>
        <v>0</v>
      </c>
      <c r="AH324" s="12">
        <f>'data convert'!AH324</f>
        <v>0</v>
      </c>
      <c r="AI324" s="12">
        <f>'data convert'!AI324</f>
        <v>0.28378378378378377</v>
      </c>
      <c r="AJ324" s="12">
        <f>'data convert'!AJ324</f>
        <v>3.8421052631578947</v>
      </c>
      <c r="AK324" s="12">
        <f>'data convert'!AK324</f>
        <v>10.913513513513514</v>
      </c>
      <c r="AL324" s="12">
        <f>'data convert'!AL324</f>
        <v>0</v>
      </c>
      <c r="AM324" s="12">
        <f>'data convert'!AM324</f>
        <v>0</v>
      </c>
      <c r="AN324" s="12">
        <f>'data convert'!AN324</f>
        <v>0</v>
      </c>
      <c r="AO324" s="12">
        <f>'data convert'!AO324</f>
        <v>11.633333333333335</v>
      </c>
      <c r="AP324" s="12">
        <f>'data convert'!AP324</f>
        <v>0</v>
      </c>
      <c r="AQ324" s="12">
        <f>'data convert'!AQ324</f>
        <v>0</v>
      </c>
      <c r="AR324" s="12">
        <f>'data convert'!AR324</f>
        <v>0</v>
      </c>
      <c r="AS324" s="12">
        <f>'data convert'!AS324</f>
        <v>4.8852941176470583</v>
      </c>
      <c r="AT324" s="12">
        <f>'data convert'!AT324</f>
        <v>39.162857142857142</v>
      </c>
      <c r="AU324" s="12">
        <f>'data convert'!AU324</f>
        <v>0</v>
      </c>
      <c r="AV324" s="12">
        <f>'data convert'!AV324</f>
        <v>4</v>
      </c>
      <c r="AW324" s="12">
        <f>'data convert'!AW324</f>
        <v>0</v>
      </c>
      <c r="AX324" s="12">
        <f>'data convert'!AX324</f>
        <v>0</v>
      </c>
      <c r="AY324" s="12">
        <f>'data convert'!AY324</f>
        <v>9.6875000000000003E-2</v>
      </c>
      <c r="AZ324" s="12">
        <f>'data convert'!AZ324</f>
        <v>0.72499999999999998</v>
      </c>
      <c r="BA324" s="12">
        <f>'data convert'!BA324</f>
        <v>3.3030303030303032</v>
      </c>
      <c r="BB324" s="12">
        <f>'data convert'!BB324</f>
        <v>0.39090909090909093</v>
      </c>
      <c r="BC324" s="12">
        <f>'data convert'!BC324</f>
        <v>0.79090909090909101</v>
      </c>
      <c r="BD324" s="12">
        <f>'data convert'!BD324</f>
        <v>0.87812500000000004</v>
      </c>
      <c r="BE324" s="12">
        <f>'data convert'!BE324</f>
        <v>0</v>
      </c>
      <c r="BF324" s="12">
        <f>'data convert'!BF324</f>
        <v>0</v>
      </c>
      <c r="BG324" s="12">
        <f>'data convert'!BG324</f>
        <v>0</v>
      </c>
      <c r="BH324" s="12">
        <f>'data convert'!BH324</f>
        <v>0</v>
      </c>
      <c r="BI324" s="12">
        <f>'data convert'!BI324</f>
        <v>8.5</v>
      </c>
      <c r="BJ324" s="12">
        <f>'data convert'!BJ324</f>
        <v>0</v>
      </c>
      <c r="BK324" s="12">
        <f>'data convert'!BK324</f>
        <v>0</v>
      </c>
      <c r="BL324" s="12">
        <f>'data convert'!BL324</f>
        <v>0.3</v>
      </c>
      <c r="BM324" s="12">
        <f>'data convert'!BM324</f>
        <v>0</v>
      </c>
      <c r="BN324" s="12">
        <f>'data convert'!BN324</f>
        <v>1</v>
      </c>
      <c r="BO324" s="12">
        <f>'data convert'!BO324</f>
        <v>0.18</v>
      </c>
      <c r="BP324" s="12">
        <f>'data convert'!BP324</f>
        <v>0</v>
      </c>
      <c r="BQ324" s="12">
        <f>'data convert'!BQ324</f>
        <v>0</v>
      </c>
      <c r="BR324" s="12">
        <f>'data convert'!BR324</f>
        <v>0</v>
      </c>
      <c r="BS324" s="12">
        <f>'data convert'!BS324</f>
        <v>0.03</v>
      </c>
      <c r="BV324" s="14">
        <f>AVERAGE(B324:BS324)</f>
        <v>1.6425439756640552</v>
      </c>
      <c r="BX324" s="12">
        <f>AVERAGE(I324,Q324,X324,AC324,AE324,AH324,AL324,AM324,AQ324,AT324,AW324,BB324,BF324,BI324,BN324,BO324)</f>
        <v>3.6250270562770561</v>
      </c>
      <c r="BY324" s="12">
        <f>AVERAGE(B324,F324,G324,M324,V324,Y324,AA324,AN324,AX324,AY324,BG324,BJ324,BK324,BP324,BS324)</f>
        <v>8.4583333333333351E-3</v>
      </c>
      <c r="BZ324" s="12">
        <f>AVERAGE(C324,D324,E324,H324,K324,L324,N324,O324,P324,R324,S324,T324,U324,W324,Z324,AB324,AD324,AF324,AG324,AI324,AJ324,AK324,AO324,AP324,AR324,AS324,AU324,AV324,AZ324,BA324,BC324,BD324,BE324,BH324,BL324,BM324,BQ324,BR324)</f>
        <v>1.4960729051592359</v>
      </c>
      <c r="CA324" s="13"/>
      <c r="CB324" s="12">
        <f>AVERAGE(I324,X324,AE324,AH324,AQ324,AT324,AW324,BF324,BI324,BO324)</f>
        <v>4.7842857142857138</v>
      </c>
      <c r="CC324" s="12">
        <f>AVERAGE(AC324,AL324)</f>
        <v>0</v>
      </c>
      <c r="CD324" s="12">
        <f>AVERAGE(Q324,AM324,BB324,BN324)</f>
        <v>2.5393939393939391</v>
      </c>
      <c r="CF324" s="12">
        <f>AVERAGE(F324,AN324)</f>
        <v>0</v>
      </c>
      <c r="CG324" s="12">
        <f>AVERAGE(G324,M324,V324,Y324,AX324,BG324,BJ324,BP324,BS324)</f>
        <v>3.3333333333333331E-3</v>
      </c>
      <c r="CH324" s="12">
        <f>AVERAGE(AA324,AY324,BK324)</f>
        <v>3.229166666666667E-2</v>
      </c>
      <c r="CJ324" s="12">
        <f>AVERAGE(C324,L324,O324,R324,AB324,AK324,AZ324,BC324,BL324,BR324)</f>
        <v>1.2729422604422607</v>
      </c>
      <c r="CK324" s="12">
        <f>AVERAGE(D324,J324,P324,S324,AF324,AI324,AO324,AR324,AU324,BA324,BD324,BM324)</f>
        <v>2.335498586904837</v>
      </c>
      <c r="CL324" s="12">
        <f>AVERAGE(E324,H324,K324,N324,T324,W324,Z324,AD324,AG324,AJ324,AP324,AS324,AV324,BE324,BH324,BQ324)</f>
        <v>1.0010495825124308</v>
      </c>
      <c r="CM324" s="13"/>
      <c r="CN324" s="12">
        <f>(BX324-$BV324)/$BV324*100</f>
        <v>120.69589064192412</v>
      </c>
      <c r="CO324" s="12">
        <f>(BY324-$BV324)/$BV324*100</f>
        <v>-99.485046765343768</v>
      </c>
      <c r="CP324" s="12">
        <f>(BZ324-$BV324)/$BV324*100</f>
        <v>-8.9173302313323646</v>
      </c>
      <c r="CR324" s="12">
        <f>(CB324-$BV324)/$BV324*100</f>
        <v>191.27291476939001</v>
      </c>
      <c r="CS324" s="12">
        <f>(CC324-$BV324)/$BV324*100</f>
        <v>-100</v>
      </c>
      <c r="CT324" s="12">
        <f>(CD324-$BV324)/$BV324*100</f>
        <v>54.601275644221417</v>
      </c>
      <c r="CV324" s="12">
        <f>(CF324-$BV324)/$BV324*100</f>
        <v>-100</v>
      </c>
      <c r="CW324" s="12">
        <f>(CG324-$BV324)/$BV324*100</f>
        <v>-99.797062764667487</v>
      </c>
      <c r="CX324" s="12">
        <f>(CH324-$BV324)/$BV324*100</f>
        <v>-98.034045532716306</v>
      </c>
      <c r="CZ324" s="12">
        <f>(CJ324-$BV324)/$BV324*100</f>
        <v>-22.501785078379424</v>
      </c>
      <c r="DA324" s="12">
        <f>(CK324-$BV324)/$BV324*100</f>
        <v>42.187887904835605</v>
      </c>
      <c r="DB324" s="12">
        <f>(CL324-$BV324)/$BV324*100</f>
        <v>-39.054929588249109</v>
      </c>
      <c r="DC324" s="13"/>
      <c r="DD324" s="12">
        <f>BX324</f>
        <v>3.6250270562770561</v>
      </c>
      <c r="DE324" s="12">
        <f t="shared" ref="DE324:DE340" si="1279">BY324</f>
        <v>8.4583333333333351E-3</v>
      </c>
      <c r="DF324" s="12">
        <f>BZ324</f>
        <v>1.4960729051592359</v>
      </c>
      <c r="DH324" s="12">
        <f>(CB324-$DD324)/$DD324*100</f>
        <v>31.979310499249884</v>
      </c>
      <c r="DI324" s="12">
        <f>(CC324-$DD324)/$DD324*100</f>
        <v>-100</v>
      </c>
      <c r="DJ324" s="12">
        <f>(CD324-$DD324)/$DD324*100</f>
        <v>-29.948276248124738</v>
      </c>
      <c r="DL324" s="12">
        <f>(CF324-$DE324)/$DE324*100</f>
        <v>-100</v>
      </c>
      <c r="DM324" s="12">
        <f>(CG324-$DE324)/$DE324*100</f>
        <v>-60.591133004926121</v>
      </c>
      <c r="DN324" s="12">
        <f>(CH324-$DE324)/$DE324*100</f>
        <v>281.77339901477831</v>
      </c>
      <c r="DP324" s="12">
        <f>(CJ324-$DF324)/$DF324*100</f>
        <v>-14.914423217445147</v>
      </c>
      <c r="DQ324" s="12">
        <f>(CK324-$DF324)/$DF324*100</f>
        <v>56.108607999705484</v>
      </c>
      <c r="DR324" s="12">
        <f>(CL324-$DF324)/$DF324*100</f>
        <v>-33.088181795132286</v>
      </c>
    </row>
    <row r="325" spans="1:122" s="12" customFormat="1" ht="15.75" x14ac:dyDescent="0.25">
      <c r="A325" s="21" t="str">
        <f>'data convert'!A325</f>
        <v>Feb</v>
      </c>
      <c r="B325" s="12">
        <f>'data convert'!B325</f>
        <v>0</v>
      </c>
      <c r="C325" s="12">
        <f>'data convert'!C325</f>
        <v>15.1</v>
      </c>
      <c r="D325" s="12">
        <f>'data convert'!D325</f>
        <v>0</v>
      </c>
      <c r="E325" s="12">
        <f>'data convert'!E325</f>
        <v>0</v>
      </c>
      <c r="F325" s="12">
        <f>'data convert'!F325</f>
        <v>0</v>
      </c>
      <c r="G325" s="12">
        <f>'data convert'!G325</f>
        <v>0</v>
      </c>
      <c r="H325" s="12">
        <f>'data convert'!H325</f>
        <v>1.9</v>
      </c>
      <c r="I325" s="12">
        <f>'data convert'!I325</f>
        <v>0</v>
      </c>
      <c r="J325" s="12">
        <f>'data convert'!J325</f>
        <v>0</v>
      </c>
      <c r="K325" s="12">
        <f>'data convert'!K325</f>
        <v>0</v>
      </c>
      <c r="L325" s="12">
        <f>'data convert'!L325</f>
        <v>0</v>
      </c>
      <c r="M325" s="12">
        <f>'data convert'!M325</f>
        <v>4</v>
      </c>
      <c r="N325" s="12">
        <f>'data convert'!N325</f>
        <v>28.3</v>
      </c>
      <c r="O325" s="12">
        <f>'data convert'!O325</f>
        <v>1.0333333333333334</v>
      </c>
      <c r="P325" s="12">
        <f>'data convert'!P325</f>
        <v>0</v>
      </c>
      <c r="Q325" s="12">
        <f>'data convert'!Q325</f>
        <v>0</v>
      </c>
      <c r="R325" s="12">
        <f>'data convert'!R325</f>
        <v>0</v>
      </c>
      <c r="S325" s="12">
        <f>'data convert'!S325</f>
        <v>40.134999999999998</v>
      </c>
      <c r="T325" s="12">
        <f>'data convert'!T325</f>
        <v>0</v>
      </c>
      <c r="U325" s="12">
        <f>'data convert'!U325</f>
        <v>0</v>
      </c>
      <c r="V325" s="12">
        <f>'data convert'!V325</f>
        <v>0</v>
      </c>
      <c r="W325" s="12">
        <f>'data convert'!W325</f>
        <v>2.2037037037037037</v>
      </c>
      <c r="X325" s="12">
        <f>'data convert'!X325</f>
        <v>4.1379310344827586E-2</v>
      </c>
      <c r="Y325" s="12">
        <f>'data convert'!Y325</f>
        <v>0</v>
      </c>
      <c r="Z325" s="12">
        <f>'data convert'!Z325</f>
        <v>0.3515151515151515</v>
      </c>
      <c r="AA325" s="12">
        <f>'data convert'!AA325</f>
        <v>0</v>
      </c>
      <c r="AB325" s="12">
        <f>'data convert'!AB325</f>
        <v>0</v>
      </c>
      <c r="AC325" s="12">
        <f>'data convert'!AC325</f>
        <v>10.017142857142856</v>
      </c>
      <c r="AD325" s="12">
        <f>'data convert'!AD325</f>
        <v>10.3</v>
      </c>
      <c r="AE325" s="12">
        <f>'data convert'!AE325</f>
        <v>0</v>
      </c>
      <c r="AF325" s="12">
        <f>'data convert'!AF325</f>
        <v>0</v>
      </c>
      <c r="AG325" s="12">
        <f>'data convert'!AG325</f>
        <v>0</v>
      </c>
      <c r="AH325" s="12">
        <f>'data convert'!AH325</f>
        <v>0</v>
      </c>
      <c r="AI325" s="12">
        <f>'data convert'!AI325</f>
        <v>1.5324324324324325</v>
      </c>
      <c r="AJ325" s="12">
        <f>'data convert'!AJ325</f>
        <v>0</v>
      </c>
      <c r="AK325" s="12">
        <f>'data convert'!AK325</f>
        <v>0.1891891891891892</v>
      </c>
      <c r="AL325" s="12">
        <f>'data convert'!AL325</f>
        <v>0</v>
      </c>
      <c r="AM325" s="12">
        <f>'data convert'!AM325</f>
        <v>0</v>
      </c>
      <c r="AN325" s="12">
        <f>'data convert'!AN325</f>
        <v>0</v>
      </c>
      <c r="AO325" s="12">
        <f>'data convert'!AO325</f>
        <v>0</v>
      </c>
      <c r="AP325" s="12">
        <f>'data convert'!AP325</f>
        <v>0</v>
      </c>
      <c r="AQ325" s="12">
        <f>'data convert'!AQ325</f>
        <v>0</v>
      </c>
      <c r="AR325" s="12">
        <f>'data convert'!AR325</f>
        <v>6.2162162162162159E-2</v>
      </c>
      <c r="AS325" s="12">
        <f>'data convert'!AS325</f>
        <v>0</v>
      </c>
      <c r="AT325" s="12">
        <f>'data convert'!AT325</f>
        <v>0</v>
      </c>
      <c r="AU325" s="12">
        <f>'data convert'!AU325</f>
        <v>0</v>
      </c>
      <c r="AV325" s="12">
        <f>'data convert'!AV325</f>
        <v>0</v>
      </c>
      <c r="AW325" s="12">
        <f>'data convert'!AW325</f>
        <v>0</v>
      </c>
      <c r="AX325" s="12">
        <f>'data convert'!AX325</f>
        <v>6.921875</v>
      </c>
      <c r="AY325" s="12">
        <f>'data convert'!AY325</f>
        <v>2.4562499999999998</v>
      </c>
      <c r="AZ325" s="12">
        <f>'data convert'!AZ325</f>
        <v>0</v>
      </c>
      <c r="BA325" s="12">
        <f>'data convert'!BA325</f>
        <v>2.2484848484848481</v>
      </c>
      <c r="BB325" s="12">
        <f>'data convert'!BB325</f>
        <v>3.6363636363636362E-2</v>
      </c>
      <c r="BC325" s="12">
        <f>'data convert'!BC325</f>
        <v>0.94545454545454533</v>
      </c>
      <c r="BD325" s="12">
        <f>'data convert'!BD325</f>
        <v>0</v>
      </c>
      <c r="BE325" s="12">
        <f>'data convert'!BE325</f>
        <v>0</v>
      </c>
      <c r="BF325" s="12">
        <f>'data convert'!BF325</f>
        <v>0</v>
      </c>
      <c r="BG325" s="12">
        <f>'data convert'!BG325</f>
        <v>10</v>
      </c>
      <c r="BH325" s="12">
        <f>'data convert'!BH325</f>
        <v>0</v>
      </c>
      <c r="BI325" s="12">
        <f>'data convert'!BI325</f>
        <v>0.6</v>
      </c>
      <c r="BJ325" s="12">
        <f>'data convert'!BJ325</f>
        <v>0</v>
      </c>
      <c r="BK325" s="12">
        <f>'data convert'!BK325</f>
        <v>0</v>
      </c>
      <c r="BL325" s="12">
        <f>'data convert'!BL325</f>
        <v>2.2999999999999998</v>
      </c>
      <c r="BM325" s="12">
        <f>'data convert'!BM325</f>
        <v>5.9</v>
      </c>
      <c r="BN325" s="12">
        <f>'data convert'!BN325</f>
        <v>0</v>
      </c>
      <c r="BO325" s="12">
        <f>'data convert'!BO325</f>
        <v>0.12000000000000001</v>
      </c>
      <c r="BP325" s="12">
        <f>'data convert'!BP325</f>
        <v>0</v>
      </c>
      <c r="BQ325" s="12">
        <f>'data convert'!BQ325</f>
        <v>2.2000000000000002</v>
      </c>
      <c r="BR325" s="12">
        <f>'data convert'!BR325</f>
        <v>0</v>
      </c>
      <c r="BS325" s="12">
        <f>'data convert'!BS325</f>
        <v>0</v>
      </c>
      <c r="BV325" s="14">
        <f t="shared" ref="BV325:BV335" si="1280">AVERAGE(B325:BS325)</f>
        <v>2.12706123100181</v>
      </c>
      <c r="BX325" s="12">
        <f t="shared" ref="BX325:BX335" si="1281">AVERAGE(I325,Q325,X325,AC325,AE325,AH325,AL325,AM325,AQ325,AT325,AW325,BB325,BF325,BI325,BN325,BO325)</f>
        <v>0.6759303627407075</v>
      </c>
      <c r="BY325" s="12">
        <f t="shared" ref="BY325:BY335" si="1282">AVERAGE(B325,F325,G325,M325,V325,Y325,AA325,AN325,AX325,AY325,BG325,BJ325,BK325,BP325,BS325)</f>
        <v>1.5585416666666667</v>
      </c>
      <c r="BZ325" s="12">
        <f t="shared" ref="BZ325:BZ335" si="1283">AVERAGE(C325,D325,E325,H325,K325,L325,N325,O325,P325,R325,S325,T325,U325,W325,Z325,AB325,AD325,AF325,AG325,AI325,AJ325,AK325,AO325,AP325,AR325,AS325,AU325,AV325,AZ325,BA325,BC325,BD325,BE325,BH325,BL325,BM325,BQ325,BR325)</f>
        <v>3.0184546149019837</v>
      </c>
      <c r="CA325" s="13"/>
      <c r="CB325" s="12">
        <f t="shared" ref="CB325:CB335" si="1284">AVERAGE(I325,X325,AE325,AH325,AQ325,AT325,AW325,BF325,BI325,BO325)</f>
        <v>7.6137931034482756E-2</v>
      </c>
      <c r="CC325" s="12">
        <f t="shared" ref="CC325:CC335" si="1285">AVERAGE(AC325,AL325)</f>
        <v>5.008571428571428</v>
      </c>
      <c r="CD325" s="12">
        <f t="shared" ref="CD325:CD335" si="1286">AVERAGE(Q325,AM325,BB325,BN325)</f>
        <v>9.0909090909090905E-3</v>
      </c>
      <c r="CF325" s="12">
        <f t="shared" ref="CF325:CF335" si="1287">AVERAGE(F325,AN325)</f>
        <v>0</v>
      </c>
      <c r="CG325" s="12">
        <f t="shared" ref="CG325:CG335" si="1288">AVERAGE(G325,M325,V325,Y325,AX325,BG325,BJ325,BP325,BS325)</f>
        <v>2.3246527777777777</v>
      </c>
      <c r="CH325" s="12">
        <f t="shared" ref="CH325:CH335" si="1289">AVERAGE(AA325,AY325,BK325)</f>
        <v>0.81874999999999998</v>
      </c>
      <c r="CJ325" s="12">
        <f t="shared" ref="CJ325:CJ335" si="1290">AVERAGE(C325,L325,O325,R325,AB325,AK325,AZ325,BC325,BL325,BR325)</f>
        <v>1.9567977067977069</v>
      </c>
      <c r="CK325" s="12">
        <f t="shared" ref="CK325:CK335" si="1291">AVERAGE(D325,J325,P325,S325,AF325,AI325,AO325,AR325,AU325,BA325,BD325,BM325)</f>
        <v>4.1565066202566197</v>
      </c>
      <c r="CL325" s="12">
        <f t="shared" ref="CL325:CL335" si="1292">AVERAGE(E325,H325,K325,N325,T325,W325,Z325,AD325,AG325,AJ325,AP325,AS325,AV325,BE325,BH325,BQ325)</f>
        <v>2.8284511784511785</v>
      </c>
      <c r="CM325" s="13"/>
      <c r="CN325" s="12">
        <f t="shared" ref="CN325:CN335" si="1293">(BX325-$BV325)/$BV325*100</f>
        <v>-68.22233639121167</v>
      </c>
      <c r="CO325" s="12">
        <f t="shared" ref="CO325:CO336" si="1294">(BY325-$BV325)/$BV325*100</f>
        <v>-26.727935992109646</v>
      </c>
      <c r="CP325" s="12">
        <f t="shared" ref="CP325:CP340" si="1295">(BZ325-$BV325)/$BV325*100</f>
        <v>41.907274266869251</v>
      </c>
      <c r="CR325" s="12">
        <f t="shared" ref="CR325:CR335" si="1296">(CB325-$BV325)/$BV325*100</f>
        <v>-96.420510612258056</v>
      </c>
      <c r="CS325" s="12">
        <f t="shared" ref="CS325:CS336" si="1297">(CC325-$BV325)/$BV325*100</f>
        <v>135.46907609295644</v>
      </c>
      <c r="CT325" s="12">
        <f t="shared" ref="CT325:CT340" si="1298">(CD325-$BV325)/$BV325*100</f>
        <v>-99.572607080679688</v>
      </c>
      <c r="CV325" s="12">
        <f t="shared" ref="CV325:CV335" si="1299">(CF325-$BV325)/$BV325*100</f>
        <v>-100</v>
      </c>
      <c r="CW325" s="12">
        <f t="shared" ref="CW325:CW336" si="1300">(CG325-$BV325)/$BV325*100</f>
        <v>9.2894150810555374</v>
      </c>
      <c r="CX325" s="12">
        <f t="shared" ref="CX325:CX340" si="1301">(CH325-$BV325)/$BV325*100</f>
        <v>-61.507925203714862</v>
      </c>
      <c r="CZ325" s="12">
        <f t="shared" ref="CZ325:CZ335" si="1302">(CJ325-$BV325)/$BV325*100</f>
        <v>-8.0046367129690861</v>
      </c>
      <c r="DA325" s="12">
        <f t="shared" ref="DA325:DA336" si="1303">(CK325-$BV325)/$BV325*100</f>
        <v>95.410764846622456</v>
      </c>
      <c r="DB325" s="12">
        <f t="shared" ref="DB325:DB339" si="1304">(CL325-$BV325)/$BV325*100</f>
        <v>32.974600694453244</v>
      </c>
      <c r="DC325" s="13"/>
      <c r="DD325" s="12">
        <f t="shared" ref="DD325:DD340" si="1305">BX325</f>
        <v>0.6759303627407075</v>
      </c>
      <c r="DE325" s="12">
        <f t="shared" si="1279"/>
        <v>1.5585416666666667</v>
      </c>
      <c r="DF325" s="12">
        <f t="shared" ref="DF325:DF340" si="1306">BZ325</f>
        <v>3.0184546149019837</v>
      </c>
      <c r="DH325" s="12">
        <f t="shared" ref="DH325:DH340" si="1307">(CB325-$DD325)/$DD325*100</f>
        <v>-88.735832086937933</v>
      </c>
      <c r="DI325" s="12">
        <f t="shared" ref="DI325:DI340" si="1308">(CC325-$DD325)/$DD325*100</f>
        <v>640.98926526440971</v>
      </c>
      <c r="DJ325" s="12">
        <f t="shared" ref="DJ325:DJ339" si="1309">(CD325-$DD325)/$DD325*100</f>
        <v>-98.655052414860023</v>
      </c>
      <c r="DL325" s="12">
        <f t="shared" ref="DL325:DL340" si="1310">(CF325-$DE325)/$DE325*100</f>
        <v>-100</v>
      </c>
      <c r="DM325" s="12">
        <f t="shared" ref="DM325:DM340" si="1311">(CG325-$DE325)/$DE325*100</f>
        <v>49.155638729225139</v>
      </c>
      <c r="DN325" s="12">
        <f>(CH325-$DE325)/$DE325*100</f>
        <v>-47.466916187675444</v>
      </c>
      <c r="DP325" s="12">
        <f t="shared" ref="DP325:DP340" si="1312">(CJ325-$DF325)/$DF325*100</f>
        <v>-35.172200465195708</v>
      </c>
      <c r="DQ325" s="12">
        <f t="shared" ref="DQ325:DQ340" si="1313">(CK325-$DF325)/$DF325*100</f>
        <v>37.703134568799577</v>
      </c>
      <c r="DR325" s="12">
        <f t="shared" ref="DR325:DR340" si="1314">(CL325-$DF325)/$DF325*100</f>
        <v>-6.2947256358524069</v>
      </c>
    </row>
    <row r="326" spans="1:122" s="12" customFormat="1" ht="15.75" x14ac:dyDescent="0.25">
      <c r="A326" s="21" t="str">
        <f>'data convert'!A326</f>
        <v>Mar</v>
      </c>
      <c r="B326" s="12">
        <f>'data convert'!B326</f>
        <v>4.24</v>
      </c>
      <c r="C326" s="12">
        <f>'data convert'!C326</f>
        <v>0</v>
      </c>
      <c r="D326" s="12">
        <f>'data convert'!D326</f>
        <v>0</v>
      </c>
      <c r="E326" s="12">
        <f>'data convert'!E326</f>
        <v>0</v>
      </c>
      <c r="F326" s="12">
        <f>'data convert'!F326</f>
        <v>30.6</v>
      </c>
      <c r="G326" s="12">
        <f>'data convert'!G326</f>
        <v>0</v>
      </c>
      <c r="H326" s="12">
        <f>'data convert'!H326</f>
        <v>5.0333333333333332</v>
      </c>
      <c r="I326" s="12">
        <f>'data convert'!I326</f>
        <v>8.9499999999999993</v>
      </c>
      <c r="J326" s="12">
        <f>'data convert'!J326</f>
        <v>0</v>
      </c>
      <c r="K326" s="12">
        <f>'data convert'!K326</f>
        <v>3.9</v>
      </c>
      <c r="L326" s="12">
        <f>'data convert'!L326</f>
        <v>6.98</v>
      </c>
      <c r="M326" s="12">
        <f>'data convert'!M326</f>
        <v>8.6</v>
      </c>
      <c r="N326" s="12">
        <f>'data convert'!N326</f>
        <v>21.58</v>
      </c>
      <c r="O326" s="12">
        <f>'data convert'!O326</f>
        <v>7.166666666666667</v>
      </c>
      <c r="P326" s="12">
        <f>'data convert'!P326</f>
        <v>0.7142857142857143</v>
      </c>
      <c r="Q326" s="12">
        <f>'data convert'!Q326</f>
        <v>3.05</v>
      </c>
      <c r="R326" s="12">
        <f>'data convert'!R326</f>
        <v>5.1749999999999998</v>
      </c>
      <c r="S326" s="12">
        <f>'data convert'!S326</f>
        <v>1.45</v>
      </c>
      <c r="T326" s="12">
        <f>'data convert'!T326</f>
        <v>1.0119999999999998</v>
      </c>
      <c r="U326" s="12">
        <f>'data convert'!U326</f>
        <v>0</v>
      </c>
      <c r="V326" s="12">
        <f>'data convert'!V326</f>
        <v>5.7692307692307696E-2</v>
      </c>
      <c r="W326" s="12">
        <f>'data convert'!W326</f>
        <v>0</v>
      </c>
      <c r="X326" s="12">
        <f>'data convert'!X326</f>
        <v>4.1379310344827586E-2</v>
      </c>
      <c r="Y326" s="12">
        <f>'data convert'!Y326</f>
        <v>1.48</v>
      </c>
      <c r="Z326" s="12">
        <f>'data convert'!Z326</f>
        <v>0.6393939393939394</v>
      </c>
      <c r="AA326" s="12">
        <f>'data convert'!AA326</f>
        <v>1.2727272727272727</v>
      </c>
      <c r="AB326" s="12">
        <f>'data convert'!AB326</f>
        <v>6.7794117647058822</v>
      </c>
      <c r="AC326" s="12">
        <f>'data convert'!AC326</f>
        <v>1.6742857142857144</v>
      </c>
      <c r="AD326" s="12">
        <f>'data convert'!AD326</f>
        <v>1.786111111111111</v>
      </c>
      <c r="AE326" s="12">
        <f>'data convert'!AE326</f>
        <v>6.7621621621621619</v>
      </c>
      <c r="AF326" s="12">
        <f>'data convert'!AF326</f>
        <v>11.164102564102565</v>
      </c>
      <c r="AG326" s="12">
        <f>'data convert'!AG326</f>
        <v>2.6315789473684209E-2</v>
      </c>
      <c r="AH326" s="12">
        <f>'data convert'!AH326</f>
        <v>0</v>
      </c>
      <c r="AI326" s="12">
        <f>'data convert'!AI326</f>
        <v>0.26756756756756761</v>
      </c>
      <c r="AJ326" s="12">
        <f>'data convert'!AJ326</f>
        <v>3.5315789473684216</v>
      </c>
      <c r="AK326" s="12">
        <f>'data convert'!AK326</f>
        <v>0.70810810810810809</v>
      </c>
      <c r="AL326" s="12">
        <f>'data convert'!AL326</f>
        <v>0.27894736842105261</v>
      </c>
      <c r="AM326" s="12">
        <f>'data convert'!AM326</f>
        <v>0.30555555555555558</v>
      </c>
      <c r="AN326" s="12">
        <f>'data convert'!AN326</f>
        <v>15.186111111111112</v>
      </c>
      <c r="AO326" s="12">
        <f>'data convert'!AO326</f>
        <v>0</v>
      </c>
      <c r="AP326" s="12">
        <f>'data convert'!AP326</f>
        <v>1.9307692307692308</v>
      </c>
      <c r="AQ326" s="12">
        <f>'data convert'!AQ326</f>
        <v>0</v>
      </c>
      <c r="AR326" s="12">
        <f>'data convert'!AR326</f>
        <v>15.356756756756756</v>
      </c>
      <c r="AS326" s="12">
        <f>'data convert'!AS326</f>
        <v>0</v>
      </c>
      <c r="AT326" s="12">
        <f>'data convert'!AT326</f>
        <v>5.1885714285714286</v>
      </c>
      <c r="AU326" s="12">
        <f>'data convert'!AU326</f>
        <v>0</v>
      </c>
      <c r="AV326" s="12">
        <f>'data convert'!AV326</f>
        <v>7</v>
      </c>
      <c r="AW326" s="12">
        <f>'data convert'!AW326</f>
        <v>4.242424242424242E-2</v>
      </c>
      <c r="AX326" s="12">
        <f>'data convert'!AX326</f>
        <v>0</v>
      </c>
      <c r="AY326" s="12">
        <f>'data convert'!AY326</f>
        <v>0</v>
      </c>
      <c r="AZ326" s="12">
        <f>'data convert'!AZ326</f>
        <v>0</v>
      </c>
      <c r="BA326" s="12">
        <f>'data convert'!BA326</f>
        <v>0</v>
      </c>
      <c r="BB326" s="12">
        <f>'data convert'!BB326</f>
        <v>5.4424242424242424</v>
      </c>
      <c r="BC326" s="12">
        <f>'data convert'!BC326</f>
        <v>0</v>
      </c>
      <c r="BD326" s="12">
        <f>'data convert'!BD326</f>
        <v>2.265625</v>
      </c>
      <c r="BE326" s="12">
        <f>'data convert'!BE326</f>
        <v>10.1</v>
      </c>
      <c r="BF326" s="12">
        <f>'data convert'!BF326</f>
        <v>0</v>
      </c>
      <c r="BG326" s="12">
        <f>'data convert'!BG326</f>
        <v>93.4</v>
      </c>
      <c r="BH326" s="12">
        <f>'data convert'!BH326</f>
        <v>6.7</v>
      </c>
      <c r="BI326" s="12">
        <f>'data convert'!BI326</f>
        <v>0.2</v>
      </c>
      <c r="BJ326" s="12">
        <f>'data convert'!BJ326</f>
        <v>0.2</v>
      </c>
      <c r="BK326" s="12">
        <f>'data convert'!BK326</f>
        <v>0</v>
      </c>
      <c r="BL326" s="12">
        <f>'data convert'!BL326</f>
        <v>2</v>
      </c>
      <c r="BM326" s="12">
        <f>'data convert'!BM326</f>
        <v>38.1</v>
      </c>
      <c r="BN326" s="12">
        <f>'data convert'!BN326</f>
        <v>11</v>
      </c>
      <c r="BO326" s="12">
        <f>'data convert'!BO326</f>
        <v>7.3299999999999992</v>
      </c>
      <c r="BP326" s="12">
        <f>'data convert'!BP326</f>
        <v>5.36</v>
      </c>
      <c r="BQ326" s="12">
        <f>'data convert'!BQ326</f>
        <v>2.12</v>
      </c>
      <c r="BR326" s="12">
        <f>'data convert'!BR326</f>
        <v>2.83</v>
      </c>
      <c r="BS326" s="12">
        <f>'data convert'!BS326</f>
        <v>12.07</v>
      </c>
      <c r="BV326" s="14">
        <f t="shared" si="1280"/>
        <v>5.5578472458480404</v>
      </c>
      <c r="BX326" s="12">
        <f t="shared" si="1281"/>
        <v>3.1416093765118269</v>
      </c>
      <c r="BY326" s="12">
        <f t="shared" si="1282"/>
        <v>11.497768712768712</v>
      </c>
      <c r="BZ326" s="12">
        <f t="shared" si="1283"/>
        <v>4.3767638550958683</v>
      </c>
      <c r="CA326" s="13"/>
      <c r="CB326" s="12">
        <f t="shared" si="1284"/>
        <v>2.8514537143502658</v>
      </c>
      <c r="CC326" s="12">
        <f t="shared" si="1285"/>
        <v>0.97661654135338349</v>
      </c>
      <c r="CD326" s="12">
        <f t="shared" si="1286"/>
        <v>4.9494949494949498</v>
      </c>
      <c r="CF326" s="12">
        <f t="shared" si="1287"/>
        <v>22.893055555555556</v>
      </c>
      <c r="CG326" s="12">
        <f t="shared" si="1288"/>
        <v>13.463076923076922</v>
      </c>
      <c r="CH326" s="12">
        <f t="shared" si="1289"/>
        <v>0.42424242424242425</v>
      </c>
      <c r="CJ326" s="12">
        <f t="shared" si="1290"/>
        <v>3.1639186539480653</v>
      </c>
      <c r="CK326" s="12">
        <f t="shared" si="1291"/>
        <v>5.7765281335593839</v>
      </c>
      <c r="CL326" s="12">
        <f t="shared" si="1292"/>
        <v>4.0849688969656075</v>
      </c>
      <c r="CM326" s="13"/>
      <c r="CN326" s="12">
        <f t="shared" si="1293"/>
        <v>-43.474348294499293</v>
      </c>
      <c r="CO326" s="12">
        <f t="shared" si="1294"/>
        <v>106.87450021873232</v>
      </c>
      <c r="CP326" s="12">
        <f t="shared" si="1295"/>
        <v>-21.250735014973539</v>
      </c>
      <c r="CR326" s="12">
        <f t="shared" si="1296"/>
        <v>-48.694996673749372</v>
      </c>
      <c r="CS326" s="12">
        <f t="shared" si="1297"/>
        <v>-82.428150718194729</v>
      </c>
      <c r="CT326" s="12">
        <f t="shared" si="1298"/>
        <v>-10.945826134526399</v>
      </c>
      <c r="CV326" s="12">
        <f t="shared" si="1299"/>
        <v>311.90508739976053</v>
      </c>
      <c r="CW326" s="12">
        <f t="shared" si="1300"/>
        <v>142.23546145739147</v>
      </c>
      <c r="CX326" s="12">
        <f t="shared" si="1301"/>
        <v>-92.366785097245128</v>
      </c>
      <c r="CZ326" s="12">
        <f t="shared" si="1302"/>
        <v>-43.072946880437321</v>
      </c>
      <c r="DA326" s="12">
        <f t="shared" si="1303"/>
        <v>3.9346329259896069</v>
      </c>
      <c r="DB326" s="12">
        <f t="shared" si="1304"/>
        <v>-26.500878554781053</v>
      </c>
      <c r="DC326" s="13"/>
      <c r="DD326" s="12">
        <f t="shared" si="1305"/>
        <v>3.1416093765118269</v>
      </c>
      <c r="DE326" s="12">
        <f t="shared" si="1279"/>
        <v>11.497768712768712</v>
      </c>
      <c r="DF326" s="12">
        <f t="shared" si="1306"/>
        <v>4.3767638550958683</v>
      </c>
      <c r="DH326" s="12">
        <f t="shared" si="1307"/>
        <v>-9.2358924165080314</v>
      </c>
      <c r="DI326" s="12">
        <f t="shared" si="1308"/>
        <v>-68.913495463343239</v>
      </c>
      <c r="DJ326" s="12">
        <f t="shared" si="1309"/>
        <v>57.546478772941647</v>
      </c>
      <c r="DL326" s="12">
        <f t="shared" si="1310"/>
        <v>99.108680366234367</v>
      </c>
      <c r="DM326" s="12">
        <f t="shared" si="1311"/>
        <v>17.092953071195982</v>
      </c>
      <c r="DN326" s="12">
        <f t="shared" ref="DN326:DN340" si="1315">(CH326-$DE326)/$DE326*100</f>
        <v>-96.310219531801096</v>
      </c>
      <c r="DP326" s="12">
        <f t="shared" si="1312"/>
        <v>-27.711003867290824</v>
      </c>
      <c r="DQ326" s="12">
        <f t="shared" si="1313"/>
        <v>31.981718109688948</v>
      </c>
      <c r="DR326" s="12">
        <f t="shared" si="1314"/>
        <v>-6.6669111652099708</v>
      </c>
    </row>
    <row r="327" spans="1:122" s="12" customFormat="1" ht="15.75" x14ac:dyDescent="0.25">
      <c r="A327" s="21" t="str">
        <f>'data convert'!A327</f>
        <v>Apr</v>
      </c>
      <c r="B327" s="12">
        <f>'data convert'!B327</f>
        <v>9.08</v>
      </c>
      <c r="C327" s="12">
        <f>'data convert'!C327</f>
        <v>20.8</v>
      </c>
      <c r="D327" s="12">
        <f>'data convert'!D327</f>
        <v>23.7</v>
      </c>
      <c r="E327" s="12">
        <f>'data convert'!E327</f>
        <v>2.2000000000000002</v>
      </c>
      <c r="F327" s="12">
        <f>'data convert'!F327</f>
        <v>26.5</v>
      </c>
      <c r="G327" s="12">
        <f>'data convert'!G327</f>
        <v>27.5</v>
      </c>
      <c r="H327" s="12">
        <f>'data convert'!H327</f>
        <v>18.216666666666665</v>
      </c>
      <c r="I327" s="12">
        <f>'data convert'!I327</f>
        <v>30.35</v>
      </c>
      <c r="J327" s="12">
        <f>'data convert'!J327</f>
        <v>25.05</v>
      </c>
      <c r="K327" s="12">
        <f>'data convert'!K327</f>
        <v>11.633333333333335</v>
      </c>
      <c r="L327" s="12">
        <f>'data convert'!L327</f>
        <v>33.18</v>
      </c>
      <c r="M327" s="12">
        <f>'data convert'!M327</f>
        <v>62.45</v>
      </c>
      <c r="N327" s="12">
        <f>'data convert'!N327</f>
        <v>17.420000000000002</v>
      </c>
      <c r="O327" s="12">
        <f>'data convert'!O327</f>
        <v>18.633333333333333</v>
      </c>
      <c r="P327" s="12">
        <f>'data convert'!P327</f>
        <v>6.4714285714285706</v>
      </c>
      <c r="Q327" s="12">
        <f>'data convert'!Q327</f>
        <v>12.516666666666666</v>
      </c>
      <c r="R327" s="12">
        <f>'data convert'!R327</f>
        <v>21.966666666666669</v>
      </c>
      <c r="S327" s="12">
        <f>'data convert'!S327</f>
        <v>22.33</v>
      </c>
      <c r="T327" s="12">
        <f>'data convert'!T327</f>
        <v>11.088000000000001</v>
      </c>
      <c r="U327" s="12">
        <f>'data convert'!U327</f>
        <v>46.235714285714288</v>
      </c>
      <c r="V327" s="12">
        <f>'data convert'!V327</f>
        <v>5.2423076923076914</v>
      </c>
      <c r="W327" s="12">
        <f>'data convert'!W327</f>
        <v>8.8222222222222211</v>
      </c>
      <c r="X327" s="12">
        <f>'data convert'!X327</f>
        <v>36.582758620689653</v>
      </c>
      <c r="Y327" s="12">
        <f>'data convert'!Y327</f>
        <v>5.3133333333333335</v>
      </c>
      <c r="Z327" s="12">
        <f>'data convert'!Z327</f>
        <v>1.5</v>
      </c>
      <c r="AA327" s="12">
        <f>'data convert'!AA327</f>
        <v>14.812121212121212</v>
      </c>
      <c r="AB327" s="12">
        <f>'data convert'!AB327</f>
        <v>33.352941176470587</v>
      </c>
      <c r="AC327" s="12">
        <f>'data convert'!AC327</f>
        <v>25.717142857142857</v>
      </c>
      <c r="AD327" s="12">
        <f>'data convert'!AD327</f>
        <v>0.375</v>
      </c>
      <c r="AE327" s="12">
        <f>'data convert'!AE327</f>
        <v>32.27297297297298</v>
      </c>
      <c r="AF327" s="12">
        <f>'data convert'!AF327</f>
        <v>6.9692307692307685</v>
      </c>
      <c r="AG327" s="12">
        <f>'data convert'!AG327</f>
        <v>6.5052631578947375</v>
      </c>
      <c r="AH327" s="12">
        <f>'data convert'!AH327</f>
        <v>7.9487179487179496E-2</v>
      </c>
      <c r="AI327" s="12">
        <f>'data convert'!AI327</f>
        <v>2.2027027027027031</v>
      </c>
      <c r="AJ327" s="12">
        <f>'data convert'!AJ327</f>
        <v>12.668421052631578</v>
      </c>
      <c r="AK327" s="12">
        <f>'data convert'!AK327</f>
        <v>6.4270270270270276</v>
      </c>
      <c r="AL327" s="12">
        <f>'data convert'!AL327</f>
        <v>1.2578947368421054</v>
      </c>
      <c r="AM327" s="12">
        <f>'data convert'!AM327</f>
        <v>28.252777777777773</v>
      </c>
      <c r="AN327" s="12">
        <f>'data convert'!AN327</f>
        <v>11.8</v>
      </c>
      <c r="AO327" s="12">
        <f>'data convert'!AO327</f>
        <v>2.2615384615384615</v>
      </c>
      <c r="AP327" s="12">
        <f>'data convert'!AP327</f>
        <v>28.289743589743594</v>
      </c>
      <c r="AQ327" s="12">
        <f>'data convert'!AQ327</f>
        <v>7.6657894736842112</v>
      </c>
      <c r="AR327" s="12">
        <f>'data convert'!AR327</f>
        <v>7.8108108108108096</v>
      </c>
      <c r="AS327" s="12">
        <f>'data convert'!AS327</f>
        <v>27.114705882352947</v>
      </c>
      <c r="AT327" s="12">
        <f>'data convert'!AT327</f>
        <v>5.694285714285714</v>
      </c>
      <c r="AU327" s="12">
        <f>'data convert'!AU327</f>
        <v>21</v>
      </c>
      <c r="AV327" s="12">
        <f>'data convert'!AV327</f>
        <v>16</v>
      </c>
      <c r="AW327" s="12">
        <f>'data convert'!AW327</f>
        <v>6.584848484848485</v>
      </c>
      <c r="AX327" s="12">
        <f>'data convert'!AX327</f>
        <v>0.76249999999999996</v>
      </c>
      <c r="AY327" s="12">
        <f>'data convert'!AY327</f>
        <v>2.03125</v>
      </c>
      <c r="AZ327" s="12">
        <f>'data convert'!AZ327</f>
        <v>6.2312500000000002</v>
      </c>
      <c r="BA327" s="12">
        <f>'data convert'!BA327</f>
        <v>6.7969696969696969</v>
      </c>
      <c r="BB327" s="12">
        <f>'data convert'!BB327</f>
        <v>9.3181818181818183</v>
      </c>
      <c r="BC327" s="12">
        <f>'data convert'!BC327</f>
        <v>6.9242424242424239</v>
      </c>
      <c r="BD327" s="12">
        <f>'data convert'!BD327</f>
        <v>51.9375</v>
      </c>
      <c r="BE327" s="12">
        <f>'data convert'!BE327</f>
        <v>9.4</v>
      </c>
      <c r="BF327" s="12">
        <f>'data convert'!BF327</f>
        <v>1.6</v>
      </c>
      <c r="BG327" s="12">
        <f>'data convert'!BG327</f>
        <v>13.8</v>
      </c>
      <c r="BH327" s="12">
        <f>'data convert'!BH327</f>
        <v>5</v>
      </c>
      <c r="BI327" s="12">
        <f>'data convert'!BI327</f>
        <v>11.3</v>
      </c>
      <c r="BJ327" s="12">
        <f>'data convert'!BJ327</f>
        <v>31.1</v>
      </c>
      <c r="BK327" s="12">
        <f>'data convert'!BK327</f>
        <v>26.2</v>
      </c>
      <c r="BL327" s="12">
        <f>'data convert'!BL327</f>
        <v>28.7</v>
      </c>
      <c r="BM327" s="12">
        <f>'data convert'!BM327</f>
        <v>13.3</v>
      </c>
      <c r="BN327" s="12">
        <f>'data convert'!BN327</f>
        <v>38</v>
      </c>
      <c r="BO327" s="12">
        <f>'data convert'!BO327</f>
        <v>12.88</v>
      </c>
      <c r="BP327" s="12">
        <f>'data convert'!BP327</f>
        <v>5.53</v>
      </c>
      <c r="BQ327" s="12">
        <f>'data convert'!BQ327</f>
        <v>31.61</v>
      </c>
      <c r="BR327" s="12">
        <f>'data convert'!BR327</f>
        <v>18.479999999999997</v>
      </c>
      <c r="BS327" s="12">
        <f>'data convert'!BS327</f>
        <v>26.47</v>
      </c>
      <c r="BV327" s="14">
        <f t="shared" si="1280"/>
        <v>16.67527186244746</v>
      </c>
      <c r="BX327" s="12">
        <f t="shared" si="1281"/>
        <v>16.254550393911217</v>
      </c>
      <c r="BY327" s="12">
        <f t="shared" si="1282"/>
        <v>17.906100815850817</v>
      </c>
      <c r="BZ327" s="12">
        <f t="shared" si="1283"/>
        <v>16.146176627131062</v>
      </c>
      <c r="CA327" s="13"/>
      <c r="CB327" s="12">
        <f t="shared" si="1284"/>
        <v>14.501014244596821</v>
      </c>
      <c r="CC327" s="12">
        <f t="shared" si="1285"/>
        <v>13.487518796992481</v>
      </c>
      <c r="CD327" s="12">
        <f t="shared" si="1286"/>
        <v>22.021906565656565</v>
      </c>
      <c r="CF327" s="12">
        <f t="shared" si="1287"/>
        <v>19.149999999999999</v>
      </c>
      <c r="CG327" s="12">
        <f t="shared" si="1288"/>
        <v>19.796460113960116</v>
      </c>
      <c r="CH327" s="12">
        <f t="shared" si="1289"/>
        <v>14.347790404040405</v>
      </c>
      <c r="CJ327" s="12">
        <f t="shared" si="1290"/>
        <v>19.469546062774004</v>
      </c>
      <c r="CK327" s="12">
        <f t="shared" si="1291"/>
        <v>15.819181751056751</v>
      </c>
      <c r="CL327" s="12">
        <f t="shared" si="1292"/>
        <v>12.990209744052816</v>
      </c>
      <c r="CM327" s="13"/>
      <c r="CN327" s="12">
        <f t="shared" si="1293"/>
        <v>-2.5230261431821299</v>
      </c>
      <c r="CO327" s="12">
        <f t="shared" si="1294"/>
        <v>7.3811627393923995</v>
      </c>
      <c r="CP327" s="12">
        <f t="shared" si="1295"/>
        <v>-3.1729331892208266</v>
      </c>
      <c r="CR327" s="12">
        <f t="shared" si="1296"/>
        <v>-13.038813614469728</v>
      </c>
      <c r="CS327" s="12">
        <f t="shared" si="1297"/>
        <v>-19.116648242681826</v>
      </c>
      <c r="CT327" s="12">
        <f t="shared" si="1298"/>
        <v>32.063253584786651</v>
      </c>
      <c r="CV327" s="12">
        <f t="shared" si="1299"/>
        <v>14.840706394272354</v>
      </c>
      <c r="CW327" s="12">
        <f t="shared" si="1300"/>
        <v>18.717465461786801</v>
      </c>
      <c r="CX327" s="12">
        <f t="shared" si="1301"/>
        <v>-13.95768223514556</v>
      </c>
      <c r="CZ327" s="12">
        <f t="shared" si="1302"/>
        <v>16.756993369440774</v>
      </c>
      <c r="DA327" s="12">
        <f t="shared" si="1303"/>
        <v>-5.1338899806402214</v>
      </c>
      <c r="DB327" s="12">
        <f t="shared" si="1304"/>
        <v>-22.098962756303635</v>
      </c>
      <c r="DC327" s="13"/>
      <c r="DD327" s="12">
        <f t="shared" si="1305"/>
        <v>16.254550393911217</v>
      </c>
      <c r="DE327" s="12">
        <f t="shared" si="1279"/>
        <v>17.906100815850817</v>
      </c>
      <c r="DF327" s="12">
        <f t="shared" si="1306"/>
        <v>16.146176627131062</v>
      </c>
      <c r="DH327" s="12">
        <f t="shared" si="1307"/>
        <v>-10.787970794758198</v>
      </c>
      <c r="DI327" s="12">
        <f t="shared" si="1308"/>
        <v>-17.023119864055033</v>
      </c>
      <c r="DJ327" s="12">
        <f t="shared" si="1309"/>
        <v>35.481486918922954</v>
      </c>
      <c r="DL327" s="12">
        <f t="shared" si="1310"/>
        <v>6.9467897949511093</v>
      </c>
      <c r="DM327" s="12">
        <f t="shared" si="1311"/>
        <v>10.557068328554911</v>
      </c>
      <c r="DN327" s="12">
        <f t="shared" si="1315"/>
        <v>-19.872056169037812</v>
      </c>
      <c r="DP327" s="12">
        <f t="shared" si="1312"/>
        <v>20.583011770468012</v>
      </c>
      <c r="DQ327" s="12">
        <f t="shared" si="1313"/>
        <v>-2.025215527029776</v>
      </c>
      <c r="DR327" s="12">
        <f t="shared" si="1314"/>
        <v>-19.546218005414048</v>
      </c>
    </row>
    <row r="328" spans="1:122" s="12" customFormat="1" ht="15.75" x14ac:dyDescent="0.25">
      <c r="A328" s="21" t="str">
        <f>'data convert'!A328</f>
        <v>May</v>
      </c>
      <c r="B328" s="12">
        <f>'data convert'!B328</f>
        <v>45.12</v>
      </c>
      <c r="C328" s="12">
        <f>'data convert'!C328</f>
        <v>81.8</v>
      </c>
      <c r="D328" s="12">
        <f>'data convert'!D328</f>
        <v>6</v>
      </c>
      <c r="E328" s="12">
        <f>'data convert'!E328</f>
        <v>25.6</v>
      </c>
      <c r="F328" s="12">
        <f>'data convert'!F328</f>
        <v>48.7</v>
      </c>
      <c r="G328" s="12">
        <f>'data convert'!G328</f>
        <v>60.6</v>
      </c>
      <c r="H328" s="12">
        <f>'data convert'!H328</f>
        <v>58.25</v>
      </c>
      <c r="I328" s="12">
        <f>'data convert'!I328</f>
        <v>71.433333333333323</v>
      </c>
      <c r="J328" s="12">
        <f>'data convert'!J328</f>
        <v>30.4</v>
      </c>
      <c r="K328" s="12">
        <f>'data convert'!K328</f>
        <v>80</v>
      </c>
      <c r="L328" s="12">
        <f>'data convert'!L328</f>
        <v>73.599999999999994</v>
      </c>
      <c r="M328" s="12">
        <f>'data convert'!M328</f>
        <v>61.524999999999999</v>
      </c>
      <c r="N328" s="12">
        <f>'data convert'!N328</f>
        <v>93.98</v>
      </c>
      <c r="O328" s="12">
        <f>'data convert'!O328</f>
        <v>0.83333333333333337</v>
      </c>
      <c r="P328" s="12">
        <f>'data convert'!P328</f>
        <v>7.1142857142857139</v>
      </c>
      <c r="Q328" s="12">
        <f>'data convert'!Q328</f>
        <v>53.05</v>
      </c>
      <c r="R328" s="12">
        <f>'data convert'!R328</f>
        <v>18.2</v>
      </c>
      <c r="S328" s="12">
        <f>'data convert'!S328</f>
        <v>8.35</v>
      </c>
      <c r="T328" s="12">
        <f>'data convert'!T328</f>
        <v>19.108000000000001</v>
      </c>
      <c r="U328" s="12">
        <f>'data convert'!U328</f>
        <v>113.83214285714284</v>
      </c>
      <c r="V328" s="12">
        <f>'data convert'!V328</f>
        <v>62.565384615384616</v>
      </c>
      <c r="W328" s="12">
        <f>'data convert'!W328</f>
        <v>10.703703703703702</v>
      </c>
      <c r="X328" s="12">
        <f>'data convert'!X328</f>
        <v>11.4551724137931</v>
      </c>
      <c r="Y328" s="12">
        <f>'data convert'!Y328</f>
        <v>57.69666666666668</v>
      </c>
      <c r="Z328" s="12">
        <f>'data convert'!Z328</f>
        <v>30.609090909090909</v>
      </c>
      <c r="AA328" s="12">
        <f>'data convert'!AA328</f>
        <v>3.1303030303030304</v>
      </c>
      <c r="AB328" s="12">
        <f>'data convert'!AB328</f>
        <v>34.894117647058827</v>
      </c>
      <c r="AC328" s="12">
        <f>'data convert'!AC328</f>
        <v>60.682857142857145</v>
      </c>
      <c r="AD328" s="12">
        <f>'data convert'!AD328</f>
        <v>17.669444444444448</v>
      </c>
      <c r="AE328" s="12">
        <f>'data convert'!AE328</f>
        <v>6.602702702702703</v>
      </c>
      <c r="AF328" s="12">
        <f>'data convert'!AF328</f>
        <v>16.556410256410256</v>
      </c>
      <c r="AG328" s="12">
        <f>'data convert'!AG328</f>
        <v>26.681578947368422</v>
      </c>
      <c r="AH328" s="12">
        <f>'data convert'!AH328</f>
        <v>7.6076923076923073</v>
      </c>
      <c r="AI328" s="12">
        <f>'data convert'!AI328</f>
        <v>0.33243243243243248</v>
      </c>
      <c r="AJ328" s="12">
        <f>'data convert'!AJ328</f>
        <v>27.747368421052634</v>
      </c>
      <c r="AK328" s="12">
        <f>'data convert'!AK328</f>
        <v>33.794594594594592</v>
      </c>
      <c r="AL328" s="12">
        <f>'data convert'!AL328</f>
        <v>23.184210526315791</v>
      </c>
      <c r="AM328" s="12">
        <f>'data convert'!AM328</f>
        <v>25.572222222222223</v>
      </c>
      <c r="AN328" s="12">
        <f>'data convert'!AN328</f>
        <v>25.45</v>
      </c>
      <c r="AO328" s="12">
        <f>'data convert'!AO328</f>
        <v>154.33333333333337</v>
      </c>
      <c r="AP328" s="12">
        <f>'data convert'!AP328</f>
        <v>41.233333333333334</v>
      </c>
      <c r="AQ328" s="12">
        <f>'data convert'!AQ328</f>
        <v>21.778947368421051</v>
      </c>
      <c r="AR328" s="12">
        <f>'data convert'!AR328</f>
        <v>29.37297297297297</v>
      </c>
      <c r="AS328" s="12">
        <f>'data convert'!AS328</f>
        <v>11.435294117647059</v>
      </c>
      <c r="AT328" s="12">
        <f>'data convert'!AT328</f>
        <v>26.977142857142859</v>
      </c>
      <c r="AU328" s="12">
        <f>'data convert'!AU328</f>
        <v>25</v>
      </c>
      <c r="AV328" s="12">
        <f>'data convert'!AV328</f>
        <v>16</v>
      </c>
      <c r="AW328" s="12">
        <f>'data convert'!AW328</f>
        <v>25.027272727272724</v>
      </c>
      <c r="AX328" s="12">
        <f>'data convert'!AX328</f>
        <v>98.587500000000006</v>
      </c>
      <c r="AY328" s="12">
        <f>'data convert'!AY328</f>
        <v>27.456250000000001</v>
      </c>
      <c r="AZ328" s="12">
        <f>'data convert'!AZ328</f>
        <v>3.1812499999999999</v>
      </c>
      <c r="BA328" s="12">
        <f>'data convert'!BA328</f>
        <v>24.178787878787887</v>
      </c>
      <c r="BB328" s="12">
        <f>'data convert'!BB328</f>
        <v>0</v>
      </c>
      <c r="BC328" s="12">
        <f>'data convert'!BC328</f>
        <v>91.527272727272731</v>
      </c>
      <c r="BD328" s="12">
        <f>'data convert'!BD328</f>
        <v>32.821874999999999</v>
      </c>
      <c r="BE328" s="12">
        <f>'data convert'!BE328</f>
        <v>101.9</v>
      </c>
      <c r="BF328" s="12">
        <f>'data convert'!BF328</f>
        <v>18.899999999999999</v>
      </c>
      <c r="BG328" s="12">
        <f>'data convert'!BG328</f>
        <v>23.6</v>
      </c>
      <c r="BH328" s="12">
        <f>'data convert'!BH328</f>
        <v>59.9</v>
      </c>
      <c r="BI328" s="12">
        <f>'data convert'!BI328</f>
        <v>39.4</v>
      </c>
      <c r="BJ328" s="12">
        <f>'data convert'!BJ328</f>
        <v>59.5</v>
      </c>
      <c r="BK328" s="12">
        <f>'data convert'!BK328</f>
        <v>9.1</v>
      </c>
      <c r="BL328" s="12">
        <f>'data convert'!BL328</f>
        <v>21.4</v>
      </c>
      <c r="BM328" s="12">
        <f>'data convert'!BM328</f>
        <v>70.599999999999994</v>
      </c>
      <c r="BN328" s="12">
        <f>'data convert'!BN328</f>
        <v>16</v>
      </c>
      <c r="BO328" s="12">
        <f>'data convert'!BO328</f>
        <v>28.120000000000005</v>
      </c>
      <c r="BP328" s="12">
        <f>'data convert'!BP328</f>
        <v>30.200000000000003</v>
      </c>
      <c r="BQ328" s="12">
        <f>'data convert'!BQ328</f>
        <v>66.399999999999991</v>
      </c>
      <c r="BR328" s="12">
        <f>'data convert'!BR328</f>
        <v>16.600000000000001</v>
      </c>
      <c r="BS328" s="12">
        <f>'data convert'!BS328</f>
        <v>47.89</v>
      </c>
      <c r="BV328" s="14">
        <f t="shared" si="1280"/>
        <v>38.269332579119627</v>
      </c>
      <c r="BX328" s="12">
        <f t="shared" si="1281"/>
        <v>27.236972100109568</v>
      </c>
      <c r="BY328" s="12">
        <f t="shared" si="1282"/>
        <v>44.074740287490286</v>
      </c>
      <c r="BZ328" s="12">
        <f t="shared" si="1283"/>
        <v>40.830016384849102</v>
      </c>
      <c r="CA328" s="13"/>
      <c r="CB328" s="12">
        <f t="shared" si="1284"/>
        <v>25.730226371035808</v>
      </c>
      <c r="CC328" s="12">
        <f t="shared" si="1285"/>
        <v>41.93353383458647</v>
      </c>
      <c r="CD328" s="12">
        <f t="shared" si="1286"/>
        <v>23.655555555555555</v>
      </c>
      <c r="CF328" s="12">
        <f t="shared" si="1287"/>
        <v>37.075000000000003</v>
      </c>
      <c r="CG328" s="12">
        <f t="shared" si="1288"/>
        <v>55.796061253561255</v>
      </c>
      <c r="CH328" s="12">
        <f t="shared" si="1289"/>
        <v>13.22885101010101</v>
      </c>
      <c r="CJ328" s="12">
        <f t="shared" si="1290"/>
        <v>37.583056830225949</v>
      </c>
      <c r="CK328" s="12">
        <f t="shared" si="1291"/>
        <v>33.755008132351882</v>
      </c>
      <c r="CL328" s="12">
        <f t="shared" si="1292"/>
        <v>42.951113367290027</v>
      </c>
      <c r="CM328" s="13"/>
      <c r="CN328" s="12">
        <f t="shared" si="1293"/>
        <v>-28.828201945255493</v>
      </c>
      <c r="CO328" s="12">
        <f t="shared" si="1294"/>
        <v>15.169869232415575</v>
      </c>
      <c r="CP328" s="12">
        <f t="shared" si="1295"/>
        <v>6.6912162641859769</v>
      </c>
      <c r="CR328" s="12">
        <f t="shared" si="1296"/>
        <v>-32.765416491546965</v>
      </c>
      <c r="CS328" s="12">
        <f t="shared" si="1297"/>
        <v>9.5747717781367587</v>
      </c>
      <c r="CT328" s="12">
        <f t="shared" si="1298"/>
        <v>-38.18665244122284</v>
      </c>
      <c r="CV328" s="12">
        <f t="shared" si="1299"/>
        <v>-3.1208607483561699</v>
      </c>
      <c r="CW328" s="12">
        <f t="shared" si="1300"/>
        <v>45.798365148402134</v>
      </c>
      <c r="CX328" s="12">
        <f t="shared" si="1301"/>
        <v>-65.432240076956845</v>
      </c>
      <c r="CZ328" s="12">
        <f t="shared" si="1302"/>
        <v>-1.7932785931786048</v>
      </c>
      <c r="DA328" s="12">
        <f t="shared" si="1303"/>
        <v>-11.796193302913347</v>
      </c>
      <c r="DB328" s="12">
        <f t="shared" si="1304"/>
        <v>12.233766498255722</v>
      </c>
      <c r="DC328" s="13"/>
      <c r="DD328" s="12">
        <f t="shared" si="1305"/>
        <v>27.236972100109568</v>
      </c>
      <c r="DE328" s="12">
        <f t="shared" si="1279"/>
        <v>44.074740287490286</v>
      </c>
      <c r="DF328" s="12">
        <f t="shared" si="1306"/>
        <v>40.830016384849102</v>
      </c>
      <c r="DH328" s="12">
        <f t="shared" si="1307"/>
        <v>-5.5319869019790886</v>
      </c>
      <c r="DI328" s="12">
        <f t="shared" si="1308"/>
        <v>53.958133380096903</v>
      </c>
      <c r="DJ328" s="12">
        <f t="shared" si="1309"/>
        <v>-13.149099435100592</v>
      </c>
      <c r="DL328" s="12">
        <f t="shared" si="1310"/>
        <v>-15.881523616094945</v>
      </c>
      <c r="DM328" s="12">
        <f t="shared" si="1311"/>
        <v>26.59419179696863</v>
      </c>
      <c r="DN328" s="12">
        <f t="shared" si="1315"/>
        <v>-69.985413586530541</v>
      </c>
      <c r="DP328" s="12">
        <f t="shared" si="1312"/>
        <v>-7.9523836679820938</v>
      </c>
      <c r="DQ328" s="12">
        <f t="shared" si="1313"/>
        <v>-17.327958396613727</v>
      </c>
      <c r="DR328" s="12">
        <f t="shared" si="1314"/>
        <v>5.1949452149326243</v>
      </c>
    </row>
    <row r="329" spans="1:122" s="12" customFormat="1" ht="15.75" x14ac:dyDescent="0.25">
      <c r="A329" s="21" t="str">
        <f>'data convert'!A329</f>
        <v>Jun</v>
      </c>
      <c r="B329" s="12">
        <f>'data convert'!B329</f>
        <v>75.7</v>
      </c>
      <c r="C329" s="12">
        <f>'data convert'!C329</f>
        <v>49.9</v>
      </c>
      <c r="D329" s="12">
        <f>'data convert'!D329</f>
        <v>62.7</v>
      </c>
      <c r="E329" s="12">
        <f>'data convert'!E329</f>
        <v>65.8</v>
      </c>
      <c r="F329" s="12">
        <f>'data convert'!F329</f>
        <v>176.8</v>
      </c>
      <c r="G329" s="12">
        <f>'data convert'!G329</f>
        <v>71.400000000000006</v>
      </c>
      <c r="H329" s="12">
        <f>'data convert'!H329</f>
        <v>101.3</v>
      </c>
      <c r="I329" s="12">
        <f>'data convert'!I329</f>
        <v>18.600000000000001</v>
      </c>
      <c r="J329" s="12">
        <f>'data convert'!J329</f>
        <v>153.78333333333333</v>
      </c>
      <c r="K329" s="12">
        <f>'data convert'!K329</f>
        <v>78.166666666666671</v>
      </c>
      <c r="L329" s="12">
        <f>'data convert'!L329</f>
        <v>103.48</v>
      </c>
      <c r="M329" s="12">
        <f>'data convert'!M329</f>
        <v>94.05</v>
      </c>
      <c r="N329" s="12">
        <f>'data convert'!N329</f>
        <v>148.56</v>
      </c>
      <c r="O329" s="12">
        <f>'data convert'!O329</f>
        <v>39.966666666666661</v>
      </c>
      <c r="P329" s="12">
        <f>'data convert'!P329</f>
        <v>82.371428571428581</v>
      </c>
      <c r="Q329" s="12">
        <f>'data convert'!Q329</f>
        <v>71.716666666666669</v>
      </c>
      <c r="R329" s="12">
        <f>'data convert'!R329</f>
        <v>35.69166666666667</v>
      </c>
      <c r="S329" s="12">
        <f>'data convert'!S329</f>
        <v>73.73</v>
      </c>
      <c r="T329" s="12">
        <f>'data convert'!T329</f>
        <v>92.327999999999989</v>
      </c>
      <c r="U329" s="12">
        <f>'data convert'!U329</f>
        <v>29.471428571428572</v>
      </c>
      <c r="V329" s="12">
        <f>'data convert'!V329</f>
        <v>48.96153846153846</v>
      </c>
      <c r="W329" s="12">
        <f>'data convert'!W329</f>
        <v>17.877777777777776</v>
      </c>
      <c r="X329" s="12">
        <f>'data convert'!X329</f>
        <v>75.389655172413782</v>
      </c>
      <c r="Y329" s="12">
        <f>'data convert'!Y329</f>
        <v>54.836666666666673</v>
      </c>
      <c r="Z329" s="12">
        <f>'data convert'!Z329</f>
        <v>101.70606060606065</v>
      </c>
      <c r="AA329" s="12">
        <f>'data convert'!AA329</f>
        <v>85.924242424242422</v>
      </c>
      <c r="AB329" s="12">
        <f>'data convert'!AB329</f>
        <v>152.71470588235292</v>
      </c>
      <c r="AC329" s="12">
        <f>'data convert'!AC329</f>
        <v>42.728571428571428</v>
      </c>
      <c r="AD329" s="12">
        <f>'data convert'!AD329</f>
        <v>34.180555555555557</v>
      </c>
      <c r="AE329" s="12">
        <f>'data convert'!AE329</f>
        <v>101.27837837837838</v>
      </c>
      <c r="AF329" s="12">
        <f>'data convert'!AF329</f>
        <v>232.09487179487178</v>
      </c>
      <c r="AG329" s="12">
        <f>'data convert'!AG329</f>
        <v>76.828947368421055</v>
      </c>
      <c r="AH329" s="12">
        <f>'data convert'!AH329</f>
        <v>83.064102564102598</v>
      </c>
      <c r="AI329" s="12">
        <f>'data convert'!AI329</f>
        <v>10.55135135135135</v>
      </c>
      <c r="AJ329" s="12">
        <f>'data convert'!AJ329</f>
        <v>77.284210526315789</v>
      </c>
      <c r="AK329" s="12">
        <f>'data convert'!AK329</f>
        <v>92.889189189189182</v>
      </c>
      <c r="AL329" s="12">
        <f>'data convert'!AL329</f>
        <v>104.97105263157897</v>
      </c>
      <c r="AM329" s="12">
        <f>'data convert'!AM329</f>
        <v>45.816666666666677</v>
      </c>
      <c r="AN329" s="12">
        <f>'data convert'!AN329</f>
        <v>77.25</v>
      </c>
      <c r="AO329" s="12">
        <f>'data convert'!AO329</f>
        <v>133.93589743589743</v>
      </c>
      <c r="AP329" s="12">
        <f>'data convert'!AP329</f>
        <v>237.25897435897431</v>
      </c>
      <c r="AQ329" s="12">
        <f>'data convert'!AQ329</f>
        <v>72.96842105263157</v>
      </c>
      <c r="AR329" s="12">
        <f>'data convert'!AR329</f>
        <v>32.713513513513512</v>
      </c>
      <c r="AS329" s="12">
        <f>'data convert'!AS329</f>
        <v>53.758823529411764</v>
      </c>
      <c r="AT329" s="12">
        <f>'data convert'!AT329</f>
        <v>68.034285714285716</v>
      </c>
      <c r="AU329" s="12">
        <f>'data convert'!AU329</f>
        <v>122</v>
      </c>
      <c r="AV329" s="12">
        <f>'data convert'!AV329</f>
        <v>74</v>
      </c>
      <c r="AW329" s="12">
        <f>'data convert'!AW329</f>
        <v>89.924242424242422</v>
      </c>
      <c r="AX329" s="12">
        <f>'data convert'!AX329</f>
        <v>58.359375</v>
      </c>
      <c r="AY329" s="12">
        <f>'data convert'!AY329</f>
        <v>57.540624999999999</v>
      </c>
      <c r="AZ329" s="12">
        <f>'data convert'!AZ329</f>
        <v>11.890625</v>
      </c>
      <c r="BA329" s="12">
        <f>'data convert'!BA329</f>
        <v>66.306060606060598</v>
      </c>
      <c r="BB329" s="12">
        <f>'data convert'!BB329</f>
        <v>34.151515151515149</v>
      </c>
      <c r="BC329" s="12">
        <f>'data convert'!BC329</f>
        <v>56.257575757575765</v>
      </c>
      <c r="BD329" s="12">
        <f>'data convert'!BD329</f>
        <v>40.03125</v>
      </c>
      <c r="BE329" s="12">
        <f>'data convert'!BE329</f>
        <v>115.5</v>
      </c>
      <c r="BF329" s="12">
        <f>'data convert'!BF329</f>
        <v>223.7</v>
      </c>
      <c r="BG329" s="12">
        <f>'data convert'!BG329</f>
        <v>22.8</v>
      </c>
      <c r="BH329" s="12">
        <f>'data convert'!BH329</f>
        <v>92.1</v>
      </c>
      <c r="BI329" s="12">
        <f>'data convert'!BI329</f>
        <v>95.1</v>
      </c>
      <c r="BJ329" s="12">
        <f>'data convert'!BJ329</f>
        <v>59</v>
      </c>
      <c r="BK329" s="12">
        <f>'data convert'!BK329</f>
        <v>33</v>
      </c>
      <c r="BL329" s="12">
        <f>'data convert'!BL329</f>
        <v>86.9</v>
      </c>
      <c r="BM329" s="12">
        <f>'data convert'!BM329</f>
        <v>32.6</v>
      </c>
      <c r="BN329" s="12">
        <f>'data convert'!BN329</f>
        <v>42</v>
      </c>
      <c r="BO329" s="12">
        <f>'data convert'!BO329</f>
        <v>99.83</v>
      </c>
      <c r="BP329" s="12">
        <f>'data convert'!BP329</f>
        <v>152.00000000000006</v>
      </c>
      <c r="BQ329" s="12">
        <f>'data convert'!BQ329</f>
        <v>115.44</v>
      </c>
      <c r="BR329" s="12">
        <f>'data convert'!BR329</f>
        <v>106.86999999999998</v>
      </c>
      <c r="BS329" s="12">
        <f>'data convert'!BS329</f>
        <v>113.28</v>
      </c>
      <c r="BV329" s="14">
        <f t="shared" si="1280"/>
        <v>82.015936944757456</v>
      </c>
      <c r="BX329" s="12">
        <f t="shared" si="1281"/>
        <v>79.329597365690816</v>
      </c>
      <c r="BY329" s="12">
        <f t="shared" si="1282"/>
        <v>78.726829836829836</v>
      </c>
      <c r="BZ329" s="12">
        <f t="shared" si="1283"/>
        <v>82.556743352531257</v>
      </c>
      <c r="CA329" s="13"/>
      <c r="CB329" s="12">
        <f t="shared" si="1284"/>
        <v>92.788908530605454</v>
      </c>
      <c r="CC329" s="12">
        <f t="shared" si="1285"/>
        <v>73.849812030075199</v>
      </c>
      <c r="CD329" s="12">
        <f t="shared" si="1286"/>
        <v>48.421212121212122</v>
      </c>
      <c r="CF329" s="12">
        <f t="shared" si="1287"/>
        <v>127.02500000000001</v>
      </c>
      <c r="CG329" s="12">
        <f t="shared" si="1288"/>
        <v>74.965286680911674</v>
      </c>
      <c r="CH329" s="12">
        <f t="shared" si="1289"/>
        <v>58.821622474747471</v>
      </c>
      <c r="CJ329" s="12">
        <f t="shared" si="1290"/>
        <v>73.656042916245127</v>
      </c>
      <c r="CK329" s="12">
        <f t="shared" si="1291"/>
        <v>86.901475550538052</v>
      </c>
      <c r="CL329" s="12">
        <f t="shared" si="1292"/>
        <v>92.630626024323959</v>
      </c>
      <c r="CM329" s="13"/>
      <c r="CN329" s="12">
        <f t="shared" si="1293"/>
        <v>-3.2753872956131045</v>
      </c>
      <c r="CO329" s="12">
        <f t="shared" si="1294"/>
        <v>-4.0103268101942513</v>
      </c>
      <c r="CP329" s="12">
        <f t="shared" si="1295"/>
        <v>0.65939185470509865</v>
      </c>
      <c r="CR329" s="12">
        <f t="shared" si="1296"/>
        <v>13.135217357943768</v>
      </c>
      <c r="CS329" s="12">
        <f t="shared" si="1297"/>
        <v>-9.9567537955246692</v>
      </c>
      <c r="CT329" s="12">
        <f t="shared" si="1298"/>
        <v>-40.961215679549397</v>
      </c>
      <c r="CV329" s="12">
        <f t="shared" si="1299"/>
        <v>54.87843549913817</v>
      </c>
      <c r="CW329" s="12">
        <f t="shared" si="1300"/>
        <v>-8.5966831892621158</v>
      </c>
      <c r="CX329" s="12">
        <f t="shared" si="1301"/>
        <v>-28.28025300208753</v>
      </c>
      <c r="CZ329" s="12">
        <f t="shared" si="1302"/>
        <v>-10.193011675454256</v>
      </c>
      <c r="DA329" s="12">
        <f t="shared" si="1303"/>
        <v>5.956816184482892</v>
      </c>
      <c r="DB329" s="12">
        <f t="shared" si="1304"/>
        <v>12.942227419429614</v>
      </c>
      <c r="DC329" s="13"/>
      <c r="DD329" s="12">
        <f t="shared" si="1305"/>
        <v>79.329597365690816</v>
      </c>
      <c r="DE329" s="12">
        <f t="shared" si="1279"/>
        <v>78.726829836829836</v>
      </c>
      <c r="DF329" s="12">
        <f t="shared" si="1306"/>
        <v>82.556743352531257</v>
      </c>
      <c r="DH329" s="12">
        <f t="shared" si="1307"/>
        <v>16.966317253408427</v>
      </c>
      <c r="DI329" s="12">
        <f t="shared" si="1308"/>
        <v>-6.9076177335869904</v>
      </c>
      <c r="DJ329" s="12">
        <f t="shared" si="1309"/>
        <v>-38.961984266727455</v>
      </c>
      <c r="DL329" s="12">
        <f t="shared" si="1310"/>
        <v>61.349060114923383</v>
      </c>
      <c r="DM329" s="12">
        <f t="shared" si="1311"/>
        <v>-4.7779685320930367</v>
      </c>
      <c r="DN329" s="12">
        <f t="shared" si="1315"/>
        <v>-25.283892928672646</v>
      </c>
      <c r="DP329" s="12">
        <f t="shared" si="1312"/>
        <v>-10.781312434138339</v>
      </c>
      <c r="DQ329" s="12">
        <f t="shared" si="1313"/>
        <v>5.2627223671530432</v>
      </c>
      <c r="DR329" s="12">
        <f t="shared" si="1314"/>
        <v>12.202374103803393</v>
      </c>
    </row>
    <row r="330" spans="1:122" s="12" customFormat="1" ht="15.75" x14ac:dyDescent="0.25">
      <c r="A330" s="21" t="str">
        <f>'data convert'!A330</f>
        <v>Jul</v>
      </c>
      <c r="B330" s="12">
        <f>'data convert'!B330</f>
        <v>132.68</v>
      </c>
      <c r="C330" s="12">
        <f>'data convert'!C330</f>
        <v>71.3</v>
      </c>
      <c r="D330" s="12">
        <f>'data convert'!D330</f>
        <v>132.80000000000001</v>
      </c>
      <c r="E330" s="12">
        <f>'data convert'!E330</f>
        <v>198.7</v>
      </c>
      <c r="F330" s="12">
        <f>'data convert'!F330</f>
        <v>70.8</v>
      </c>
      <c r="G330" s="12">
        <f>'data convert'!G330</f>
        <v>172.4</v>
      </c>
      <c r="H330" s="12">
        <f>'data convert'!H330</f>
        <v>82.35</v>
      </c>
      <c r="I330" s="12">
        <f>'data convert'!I330</f>
        <v>72.983333333333334</v>
      </c>
      <c r="J330" s="12">
        <f>'data convert'!J330</f>
        <v>54.266666666666673</v>
      </c>
      <c r="K330" s="12">
        <f>'data convert'!K330</f>
        <v>60.25</v>
      </c>
      <c r="L330" s="12">
        <f>'data convert'!L330</f>
        <v>125.7</v>
      </c>
      <c r="M330" s="12">
        <f>'data convert'!M330</f>
        <v>72</v>
      </c>
      <c r="N330" s="12">
        <f>'data convert'!N330</f>
        <v>36.5</v>
      </c>
      <c r="O330" s="12">
        <f>'data convert'!O330</f>
        <v>169.9</v>
      </c>
      <c r="P330" s="12">
        <f>'data convert'!P330</f>
        <v>66.271428571428572</v>
      </c>
      <c r="Q330" s="12">
        <f>'data convert'!Q330</f>
        <v>109.5</v>
      </c>
      <c r="R330" s="12">
        <f>'data convert'!R330</f>
        <v>67.541666666666671</v>
      </c>
      <c r="S330" s="12">
        <f>'data convert'!S330</f>
        <v>80.584999999999994</v>
      </c>
      <c r="T330" s="12">
        <f>'data convert'!T330</f>
        <v>50.483999999999995</v>
      </c>
      <c r="U330" s="12">
        <f>'data convert'!U330</f>
        <v>106.10714285714286</v>
      </c>
      <c r="V330" s="12">
        <f>'data convert'!V330</f>
        <v>19.742307692307694</v>
      </c>
      <c r="W330" s="12">
        <f>'data convert'!W330</f>
        <v>13.422222222222219</v>
      </c>
      <c r="X330" s="12">
        <f>'data convert'!X330</f>
        <v>60.010344827586202</v>
      </c>
      <c r="Y330" s="12">
        <f>'data convert'!Y330</f>
        <v>45.81666666666667</v>
      </c>
      <c r="Z330" s="12">
        <f>'data convert'!Z330</f>
        <v>160.43030303030307</v>
      </c>
      <c r="AA330" s="12">
        <f>'data convert'!AA330</f>
        <v>57.227272727272727</v>
      </c>
      <c r="AB330" s="12">
        <f>'data convert'!AB330</f>
        <v>46.423529411764704</v>
      </c>
      <c r="AC330" s="12">
        <f>'data convert'!AC330</f>
        <v>105.69428571428571</v>
      </c>
      <c r="AD330" s="12">
        <f>'data convert'!AD330</f>
        <v>71.069444444444457</v>
      </c>
      <c r="AE330" s="12">
        <f>'data convert'!AE330</f>
        <v>42.721621621621637</v>
      </c>
      <c r="AF330" s="12">
        <f>'data convert'!AF330</f>
        <v>22.023076923076921</v>
      </c>
      <c r="AG330" s="12">
        <f>'data convert'!AG330</f>
        <v>87.234210526315806</v>
      </c>
      <c r="AH330" s="12">
        <f>'data convert'!AH330</f>
        <v>70.04358974358972</v>
      </c>
      <c r="AI330" s="12">
        <f>'data convert'!AI330</f>
        <v>186.14054054054057</v>
      </c>
      <c r="AJ330" s="12">
        <f>'data convert'!AJ330</f>
        <v>69.186842105263153</v>
      </c>
      <c r="AK330" s="12">
        <f>'data convert'!AK330</f>
        <v>22.505405405405405</v>
      </c>
      <c r="AL330" s="12">
        <f>'data convert'!AL330</f>
        <v>23.76052631578947</v>
      </c>
      <c r="AM330" s="12">
        <f>'data convert'!AM330</f>
        <v>60.11666666666666</v>
      </c>
      <c r="AN330" s="12">
        <f>'data convert'!AN330</f>
        <v>159.65277777777774</v>
      </c>
      <c r="AO330" s="12">
        <f>'data convert'!AO330</f>
        <v>27.410256410256409</v>
      </c>
      <c r="AP330" s="12">
        <f>'data convert'!AP330</f>
        <v>86.194871794871801</v>
      </c>
      <c r="AQ330" s="12">
        <f>'data convert'!AQ330</f>
        <v>67.684210526315795</v>
      </c>
      <c r="AR330" s="12">
        <f>'data convert'!AR330</f>
        <v>70.37567567567568</v>
      </c>
      <c r="AS330" s="12">
        <f>'data convert'!AS330</f>
        <v>44.882352941176471</v>
      </c>
      <c r="AT330" s="12">
        <f>'data convert'!AT330</f>
        <v>55.622857142857136</v>
      </c>
      <c r="AU330" s="12">
        <f>'data convert'!AU330</f>
        <v>49</v>
      </c>
      <c r="AV330" s="12">
        <f>'data convert'!AV330</f>
        <v>44</v>
      </c>
      <c r="AW330" s="12">
        <f>'data convert'!AW330</f>
        <v>87.345454545454544</v>
      </c>
      <c r="AX330" s="12">
        <f>'data convert'!AX330</f>
        <v>45.606250000000003</v>
      </c>
      <c r="AY330" s="12">
        <f>'data convert'!AY330</f>
        <v>53.471874999999997</v>
      </c>
      <c r="AZ330" s="12">
        <f>'data convert'!AZ330</f>
        <v>11.56875</v>
      </c>
      <c r="BA330" s="12">
        <f>'data convert'!BA330</f>
        <v>40.081818181818186</v>
      </c>
      <c r="BB330" s="12">
        <f>'data convert'!BB330</f>
        <v>48.018181818181809</v>
      </c>
      <c r="BC330" s="12">
        <f>'data convert'!BC330</f>
        <v>123.19696969696972</v>
      </c>
      <c r="BD330" s="12">
        <f>'data convert'!BD330</f>
        <v>120.575</v>
      </c>
      <c r="BE330" s="12">
        <f>'data convert'!BE330</f>
        <v>24.1</v>
      </c>
      <c r="BF330" s="12">
        <f>'data convert'!BF330</f>
        <v>45</v>
      </c>
      <c r="BG330" s="12">
        <f>'data convert'!BG330</f>
        <v>34.1</v>
      </c>
      <c r="BH330" s="12">
        <f>'data convert'!BH330</f>
        <v>20.100000000000001</v>
      </c>
      <c r="BI330" s="12">
        <f>'data convert'!BI330</f>
        <v>91</v>
      </c>
      <c r="BJ330" s="12">
        <f>'data convert'!BJ330</f>
        <v>83.3</v>
      </c>
      <c r="BK330" s="12">
        <f>'data convert'!BK330</f>
        <v>80.099999999999994</v>
      </c>
      <c r="BL330" s="12">
        <f>'data convert'!BL330</f>
        <v>122.2</v>
      </c>
      <c r="BM330" s="12">
        <f>'data convert'!BM330</f>
        <v>94.7</v>
      </c>
      <c r="BN330" s="12">
        <f>'data convert'!BN330</f>
        <v>8</v>
      </c>
      <c r="BO330" s="12">
        <f>'data convert'!BO330</f>
        <v>114.86000000000001</v>
      </c>
      <c r="BP330" s="12">
        <f>'data convert'!BP330</f>
        <v>38.53</v>
      </c>
      <c r="BQ330" s="12">
        <f>'data convert'!BQ330</f>
        <v>45.88</v>
      </c>
      <c r="BR330" s="12">
        <f>'data convert'!BR330</f>
        <v>72.84</v>
      </c>
      <c r="BS330" s="12">
        <f>'data convert'!BS330</f>
        <v>173.00999999999996</v>
      </c>
      <c r="BV330" s="14">
        <f t="shared" si="1280"/>
        <v>75.415648517024536</v>
      </c>
      <c r="BX330" s="12">
        <f t="shared" si="1281"/>
        <v>66.39756701598013</v>
      </c>
      <c r="BY330" s="12">
        <f t="shared" si="1282"/>
        <v>82.56247665760165</v>
      </c>
      <c r="BZ330" s="12">
        <f t="shared" si="1283"/>
        <v>76.948171247508995</v>
      </c>
      <c r="CA330" s="13"/>
      <c r="CB330" s="12">
        <f t="shared" si="1284"/>
        <v>70.72714117407584</v>
      </c>
      <c r="CC330" s="12">
        <f t="shared" si="1285"/>
        <v>64.727406015037587</v>
      </c>
      <c r="CD330" s="12">
        <f t="shared" si="1286"/>
        <v>56.408712121212119</v>
      </c>
      <c r="CF330" s="12">
        <f t="shared" si="1287"/>
        <v>115.22638888888886</v>
      </c>
      <c r="CG330" s="12">
        <f t="shared" si="1288"/>
        <v>76.056136039886042</v>
      </c>
      <c r="CH330" s="12">
        <f t="shared" si="1289"/>
        <v>63.599715909090911</v>
      </c>
      <c r="CJ330" s="12">
        <f t="shared" si="1290"/>
        <v>83.317632118080653</v>
      </c>
      <c r="CK330" s="12">
        <f t="shared" si="1291"/>
        <v>78.685788580788582</v>
      </c>
      <c r="CL330" s="12">
        <f t="shared" si="1292"/>
        <v>68.424015441537307</v>
      </c>
      <c r="CM330" s="13"/>
      <c r="CN330" s="12">
        <f t="shared" si="1293"/>
        <v>-11.957838563184456</v>
      </c>
      <c r="CO330" s="12">
        <f t="shared" si="1294"/>
        <v>9.476585139971009</v>
      </c>
      <c r="CP330" s="12">
        <f t="shared" si="1295"/>
        <v>2.032101772801838</v>
      </c>
      <c r="CR330" s="12">
        <f t="shared" si="1296"/>
        <v>-6.2168892466532331</v>
      </c>
      <c r="CS330" s="12">
        <f t="shared" si="1297"/>
        <v>-14.172446583913093</v>
      </c>
      <c r="CT330" s="12">
        <f t="shared" si="1298"/>
        <v>-25.202907844148204</v>
      </c>
      <c r="CV330" s="12">
        <f t="shared" si="1299"/>
        <v>52.788434701157996</v>
      </c>
      <c r="CW330" s="12">
        <f t="shared" si="1300"/>
        <v>0.84927668919656651</v>
      </c>
      <c r="CX330" s="12">
        <f t="shared" si="1301"/>
        <v>-15.667746469442962</v>
      </c>
      <c r="CZ330" s="12">
        <f t="shared" si="1302"/>
        <v>10.477909765998101</v>
      </c>
      <c r="DA330" s="12">
        <f t="shared" si="1303"/>
        <v>4.3361558616390283</v>
      </c>
      <c r="DB330" s="12">
        <f t="shared" si="1304"/>
        <v>-9.270798850067461</v>
      </c>
      <c r="DC330" s="13"/>
      <c r="DD330" s="12">
        <f t="shared" si="1305"/>
        <v>66.39756701598013</v>
      </c>
      <c r="DE330" s="12">
        <f t="shared" si="1279"/>
        <v>82.56247665760165</v>
      </c>
      <c r="DF330" s="12">
        <f t="shared" si="1306"/>
        <v>76.948171247508995</v>
      </c>
      <c r="DH330" s="12">
        <f t="shared" si="1307"/>
        <v>6.5206819356102255</v>
      </c>
      <c r="DI330" s="12">
        <f t="shared" si="1308"/>
        <v>-2.5153948796656644</v>
      </c>
      <c r="DJ330" s="12">
        <f t="shared" si="1309"/>
        <v>-15.044007399192743</v>
      </c>
      <c r="DL330" s="12">
        <f t="shared" si="1310"/>
        <v>39.562660367795303</v>
      </c>
      <c r="DM330" s="12">
        <f t="shared" si="1311"/>
        <v>-7.8805056256952293</v>
      </c>
      <c r="DN330" s="12">
        <f t="shared" si="1315"/>
        <v>-22.967771215429995</v>
      </c>
      <c r="DP330" s="12">
        <f t="shared" si="1312"/>
        <v>8.2775987620080738</v>
      </c>
      <c r="DQ330" s="12">
        <f t="shared" si="1313"/>
        <v>2.2581658603560877</v>
      </c>
      <c r="DR330" s="12">
        <f t="shared" si="1314"/>
        <v>-11.077788682661691</v>
      </c>
    </row>
    <row r="331" spans="1:122" s="12" customFormat="1" ht="15.75" x14ac:dyDescent="0.25">
      <c r="A331" s="21" t="str">
        <f>'data convert'!A331</f>
        <v>Aug</v>
      </c>
      <c r="B331" s="12">
        <f>'data convert'!B331</f>
        <v>33.64</v>
      </c>
      <c r="C331" s="12">
        <f>'data convert'!C331</f>
        <v>16.3</v>
      </c>
      <c r="D331" s="12">
        <f>'data convert'!D331</f>
        <v>20.8</v>
      </c>
      <c r="E331" s="12">
        <f>'data convert'!E331</f>
        <v>169</v>
      </c>
      <c r="F331" s="12">
        <f>'data convert'!F331</f>
        <v>130.9</v>
      </c>
      <c r="G331" s="12">
        <f>'data convert'!G331</f>
        <v>82</v>
      </c>
      <c r="H331" s="12">
        <f>'data convert'!H331</f>
        <v>168.41666666666666</v>
      </c>
      <c r="I331" s="12">
        <f>'data convert'!I331</f>
        <v>164.85</v>
      </c>
      <c r="J331" s="12">
        <f>'data convert'!J331</f>
        <v>42.733333333333327</v>
      </c>
      <c r="K331" s="12">
        <f>'data convert'!K331</f>
        <v>3.45</v>
      </c>
      <c r="L331" s="12">
        <f>'data convert'!L331</f>
        <v>47.96</v>
      </c>
      <c r="M331" s="12">
        <f>'data convert'!M331</f>
        <v>132.17500000000001</v>
      </c>
      <c r="N331" s="12">
        <f>'data convert'!N331</f>
        <v>157.78</v>
      </c>
      <c r="O331" s="12">
        <f>'data convert'!O331</f>
        <v>34.466666666666661</v>
      </c>
      <c r="P331" s="12">
        <f>'data convert'!P331</f>
        <v>107.05714285714285</v>
      </c>
      <c r="Q331" s="12">
        <f>'data convert'!Q331</f>
        <v>54.833333333333336</v>
      </c>
      <c r="R331" s="12">
        <f>'data convert'!R331</f>
        <v>42.908333333333331</v>
      </c>
      <c r="S331" s="12">
        <f>'data convert'!S331</f>
        <v>10.27</v>
      </c>
      <c r="T331" s="12">
        <f>'data convert'!T331</f>
        <v>102.6</v>
      </c>
      <c r="U331" s="12">
        <f>'data convert'!U331</f>
        <v>154.82142857142853</v>
      </c>
      <c r="V331" s="12">
        <f>'data convert'!V331</f>
        <v>103.28076923076922</v>
      </c>
      <c r="W331" s="12">
        <f>'data convert'!W331</f>
        <v>4.837037037037037</v>
      </c>
      <c r="X331" s="12">
        <f>'data convert'!X331</f>
        <v>108.58620689655172</v>
      </c>
      <c r="Y331" s="12">
        <f>'data convert'!Y331</f>
        <v>65.913333333333341</v>
      </c>
      <c r="Z331" s="12">
        <f>'data convert'!Z331</f>
        <v>60.445454545454545</v>
      </c>
      <c r="AA331" s="12">
        <f>'data convert'!AA331</f>
        <v>109.03030303030302</v>
      </c>
      <c r="AB331" s="12">
        <f>'data convert'!AB331</f>
        <v>65.002941176470586</v>
      </c>
      <c r="AC331" s="12">
        <f>'data convert'!AC331</f>
        <v>77.345714285714251</v>
      </c>
      <c r="AD331" s="12">
        <f>'data convert'!AD331</f>
        <v>47.841666666666683</v>
      </c>
      <c r="AE331" s="12">
        <f>'data convert'!AE331</f>
        <v>117.02432432432434</v>
      </c>
      <c r="AF331" s="12">
        <f>'data convert'!AF331</f>
        <v>84.943589743589754</v>
      </c>
      <c r="AG331" s="12">
        <f>'data convert'!AG331</f>
        <v>13.955263157894736</v>
      </c>
      <c r="AH331" s="12">
        <f>'data convert'!AH331</f>
        <v>78.453846153846158</v>
      </c>
      <c r="AI331" s="12">
        <f>'data convert'!AI331</f>
        <v>34.102702702702707</v>
      </c>
      <c r="AJ331" s="12">
        <f>'data convert'!AJ331</f>
        <v>38.968421052631577</v>
      </c>
      <c r="AK331" s="12">
        <f>'data convert'!AK331</f>
        <v>81.099999999999994</v>
      </c>
      <c r="AL331" s="12">
        <f>'data convert'!AL331</f>
        <v>134.30526315789476</v>
      </c>
      <c r="AM331" s="12">
        <f>'data convert'!AM331</f>
        <v>199.7</v>
      </c>
      <c r="AN331" s="12">
        <f>'data convert'!AN331</f>
        <v>22.858333333333334</v>
      </c>
      <c r="AO331" s="12">
        <f>'data convert'!AO331</f>
        <v>84.9</v>
      </c>
      <c r="AP331" s="12">
        <f>'data convert'!AP331</f>
        <v>21.810256410256411</v>
      </c>
      <c r="AQ331" s="12">
        <f>'data convert'!AQ331</f>
        <v>76.107894736842113</v>
      </c>
      <c r="AR331" s="12">
        <f>'data convert'!AR331</f>
        <v>86.518918918918899</v>
      </c>
      <c r="AS331" s="12">
        <f>'data convert'!AS331</f>
        <v>38.57058823529411</v>
      </c>
      <c r="AT331" s="12">
        <f>'data convert'!AT331</f>
        <v>57.91142857142858</v>
      </c>
      <c r="AU331" s="12">
        <f>'data convert'!AU331</f>
        <v>141</v>
      </c>
      <c r="AV331" s="12">
        <f>'data convert'!AV331</f>
        <v>39</v>
      </c>
      <c r="AW331" s="12">
        <f>'data convert'!AW331</f>
        <v>129.3909090909091</v>
      </c>
      <c r="AX331" s="12">
        <f>'data convert'!AX331</f>
        <v>36.978124999999999</v>
      </c>
      <c r="AY331" s="12">
        <f>'data convert'!AY331</f>
        <v>106.67812499999999</v>
      </c>
      <c r="AZ331" s="12">
        <f>'data convert'!AZ331</f>
        <v>63.418750000000003</v>
      </c>
      <c r="BA331" s="12">
        <f>'data convert'!BA331</f>
        <v>49.327272727272728</v>
      </c>
      <c r="BB331" s="12">
        <f>'data convert'!BB331</f>
        <v>64.75454545454545</v>
      </c>
      <c r="BC331" s="12">
        <f>'data convert'!BC331</f>
        <v>20.624242424242421</v>
      </c>
      <c r="BD331" s="12">
        <f>'data convert'!BD331</f>
        <v>60.637500000000003</v>
      </c>
      <c r="BE331" s="12">
        <f>'data convert'!BE331</f>
        <v>21.9</v>
      </c>
      <c r="BF331" s="12">
        <f>'data convert'!BF331</f>
        <v>116.1</v>
      </c>
      <c r="BG331" s="12">
        <f>'data convert'!BG331</f>
        <v>92.5</v>
      </c>
      <c r="BH331" s="12">
        <f>'data convert'!BH331</f>
        <v>178.1</v>
      </c>
      <c r="BI331" s="12">
        <f>'data convert'!BI331</f>
        <v>170.9</v>
      </c>
      <c r="BJ331" s="12">
        <f>'data convert'!BJ331</f>
        <v>95.6</v>
      </c>
      <c r="BK331" s="12">
        <f>'data convert'!BK331</f>
        <v>62</v>
      </c>
      <c r="BL331" s="12">
        <f>'data convert'!BL331</f>
        <v>51.4</v>
      </c>
      <c r="BM331" s="12">
        <f>'data convert'!BM331</f>
        <v>178.7</v>
      </c>
      <c r="BN331" s="12">
        <f>'data convert'!BN331</f>
        <v>59</v>
      </c>
      <c r="BO331" s="12">
        <f>'data convert'!BO331</f>
        <v>43.1</v>
      </c>
      <c r="BP331" s="12">
        <f>'data convert'!BP331</f>
        <v>114.77000000000001</v>
      </c>
      <c r="BQ331" s="12">
        <f>'data convert'!BQ331</f>
        <v>66.08</v>
      </c>
      <c r="BR331" s="12">
        <f>'data convert'!BR331</f>
        <v>69.45</v>
      </c>
      <c r="BS331" s="12">
        <f>'data convert'!BS331</f>
        <v>96.000000000000014</v>
      </c>
      <c r="BV331" s="14">
        <f t="shared" si="1280"/>
        <v>80.255509016573328</v>
      </c>
      <c r="BX331" s="12">
        <f t="shared" si="1281"/>
        <v>103.27271662533686</v>
      </c>
      <c r="BY331" s="12">
        <f t="shared" si="1282"/>
        <v>85.621599261849255</v>
      </c>
      <c r="BZ331" s="12">
        <f t="shared" si="1283"/>
        <v>69.433285339307105</v>
      </c>
      <c r="CA331" s="13"/>
      <c r="CB331" s="12">
        <f t="shared" si="1284"/>
        <v>106.24246097739019</v>
      </c>
      <c r="CC331" s="12">
        <f t="shared" si="1285"/>
        <v>105.8254887218045</v>
      </c>
      <c r="CD331" s="12">
        <f t="shared" si="1286"/>
        <v>94.571969696969688</v>
      </c>
      <c r="CF331" s="12">
        <f t="shared" si="1287"/>
        <v>76.879166666666663</v>
      </c>
      <c r="CG331" s="12">
        <f t="shared" si="1288"/>
        <v>91.0241363960114</v>
      </c>
      <c r="CH331" s="12">
        <f t="shared" si="1289"/>
        <v>92.569476010101013</v>
      </c>
      <c r="CJ331" s="12">
        <f t="shared" si="1290"/>
        <v>49.263093360071295</v>
      </c>
      <c r="CK331" s="12">
        <f t="shared" si="1291"/>
        <v>75.082538356913361</v>
      </c>
      <c r="CL331" s="12">
        <f t="shared" si="1292"/>
        <v>70.797209610743863</v>
      </c>
      <c r="CM331" s="13"/>
      <c r="CN331" s="12">
        <f t="shared" si="1293"/>
        <v>28.679909816546438</v>
      </c>
      <c r="CO331" s="12">
        <f t="shared" si="1294"/>
        <v>6.6862578171023648</v>
      </c>
      <c r="CP331" s="12">
        <f t="shared" si="1295"/>
        <v>-13.484711280108334</v>
      </c>
      <c r="CR331" s="12">
        <f t="shared" si="1296"/>
        <v>32.380271808444178</v>
      </c>
      <c r="CS331" s="12">
        <f t="shared" si="1297"/>
        <v>31.860715879268543</v>
      </c>
      <c r="CT331" s="12">
        <f t="shared" si="1298"/>
        <v>17.838601805441058</v>
      </c>
      <c r="CV331" s="12">
        <f t="shared" si="1299"/>
        <v>-4.206991384491034</v>
      </c>
      <c r="CW331" s="12">
        <f t="shared" si="1300"/>
        <v>13.41792920061634</v>
      </c>
      <c r="CX331" s="12">
        <f t="shared" si="1301"/>
        <v>15.343453856837124</v>
      </c>
      <c r="CZ331" s="12">
        <f t="shared" si="1302"/>
        <v>-38.61718159447706</v>
      </c>
      <c r="DA331" s="12">
        <f t="shared" si="1303"/>
        <v>-6.445626877267344</v>
      </c>
      <c r="DB331" s="12">
        <f t="shared" si="1304"/>
        <v>-11.785233838435015</v>
      </c>
      <c r="DC331" s="13"/>
      <c r="DD331" s="12">
        <f t="shared" si="1305"/>
        <v>103.27271662533686</v>
      </c>
      <c r="DE331" s="12">
        <f t="shared" si="1279"/>
        <v>85.621599261849255</v>
      </c>
      <c r="DF331" s="12">
        <f t="shared" si="1306"/>
        <v>69.433285339307105</v>
      </c>
      <c r="DH331" s="12">
        <f t="shared" si="1307"/>
        <v>2.8756330317399095</v>
      </c>
      <c r="DI331" s="12">
        <f t="shared" si="1308"/>
        <v>2.4718746440348349</v>
      </c>
      <c r="DJ331" s="12">
        <f t="shared" si="1309"/>
        <v>-8.4250199013671843</v>
      </c>
      <c r="DL331" s="12">
        <f t="shared" si="1310"/>
        <v>-10.210545785820182</v>
      </c>
      <c r="DM331" s="12">
        <f t="shared" si="1311"/>
        <v>6.3097830229029306</v>
      </c>
      <c r="DN331" s="12">
        <f t="shared" si="1315"/>
        <v>8.1146308970516383</v>
      </c>
      <c r="DP331" s="12">
        <f t="shared" si="1312"/>
        <v>-29.049744485901773</v>
      </c>
      <c r="DQ331" s="12">
        <f t="shared" si="1313"/>
        <v>8.1362317654989873</v>
      </c>
      <c r="DR331" s="12">
        <f t="shared" si="1314"/>
        <v>1.9643666071272918</v>
      </c>
    </row>
    <row r="332" spans="1:122" s="12" customFormat="1" ht="15.75" x14ac:dyDescent="0.25">
      <c r="A332" s="21" t="str">
        <f>'data convert'!A332</f>
        <v>Sep</v>
      </c>
      <c r="B332" s="12">
        <f>'data convert'!B332</f>
        <v>163.46</v>
      </c>
      <c r="C332" s="12">
        <f>'data convert'!C332</f>
        <v>48.5</v>
      </c>
      <c r="D332" s="12">
        <f>'data convert'!D332</f>
        <v>204.6</v>
      </c>
      <c r="E332" s="12">
        <f>'data convert'!E332</f>
        <v>21.6</v>
      </c>
      <c r="F332" s="12">
        <f>'data convert'!F332</f>
        <v>110.2</v>
      </c>
      <c r="G332" s="12">
        <f>'data convert'!G332</f>
        <v>223.8</v>
      </c>
      <c r="H332" s="12">
        <f>'data convert'!H332</f>
        <v>99.483333333333334</v>
      </c>
      <c r="I332" s="12">
        <f>'data convert'!I332</f>
        <v>27.65</v>
      </c>
      <c r="J332" s="12">
        <f>'data convert'!J332</f>
        <v>137</v>
      </c>
      <c r="K332" s="12">
        <f>'data convert'!K332</f>
        <v>415.48333333333329</v>
      </c>
      <c r="L332" s="12">
        <f>'data convert'!L332</f>
        <v>8.56</v>
      </c>
      <c r="M332" s="12">
        <f>'data convert'!M332</f>
        <v>208.625</v>
      </c>
      <c r="N332" s="12">
        <f>'data convert'!N332</f>
        <v>45.38</v>
      </c>
      <c r="O332" s="12">
        <f>'data convert'!O332</f>
        <v>304.8</v>
      </c>
      <c r="P332" s="12">
        <f>'data convert'!P332</f>
        <v>105.45714285714287</v>
      </c>
      <c r="Q332" s="12">
        <f>'data convert'!Q332</f>
        <v>124.1</v>
      </c>
      <c r="R332" s="12">
        <f>'data convert'!R332</f>
        <v>149.73333333333332</v>
      </c>
      <c r="S332" s="12">
        <f>'data convert'!S332</f>
        <v>298.28500000000003</v>
      </c>
      <c r="T332" s="12">
        <f>'data convert'!T332</f>
        <v>78.98</v>
      </c>
      <c r="U332" s="12">
        <f>'data convert'!U332</f>
        <v>286.3</v>
      </c>
      <c r="V332" s="12">
        <f>'data convert'!V332</f>
        <v>101.20769230769231</v>
      </c>
      <c r="W332" s="12">
        <f>'data convert'!W332</f>
        <v>112.10740740740741</v>
      </c>
      <c r="X332" s="12">
        <f>'data convert'!X332</f>
        <v>103.58275862068965</v>
      </c>
      <c r="Y332" s="12">
        <f>'data convert'!Y332</f>
        <v>210.26666666666662</v>
      </c>
      <c r="Z332" s="12">
        <f>'data convert'!Z332</f>
        <v>211.09393939393937</v>
      </c>
      <c r="AA332" s="12">
        <f>'data convert'!AA332</f>
        <v>38.0030303030303</v>
      </c>
      <c r="AB332" s="12">
        <f>'data convert'!AB332</f>
        <v>41.555882352941182</v>
      </c>
      <c r="AC332" s="12">
        <f>'data convert'!AC332</f>
        <v>236.95714285714291</v>
      </c>
      <c r="AD332" s="12">
        <f>'data convert'!AD332</f>
        <v>366.51111111111118</v>
      </c>
      <c r="AE332" s="12">
        <f>'data convert'!AE332</f>
        <v>132.64864864864862</v>
      </c>
      <c r="AF332" s="12">
        <f>'data convert'!AF332</f>
        <v>323.49743589743582</v>
      </c>
      <c r="AG332" s="12">
        <f>'data convert'!AG332</f>
        <v>138.73421052631579</v>
      </c>
      <c r="AH332" s="12">
        <f>'data convert'!AH332</f>
        <v>194.35128205128208</v>
      </c>
      <c r="AI332" s="12">
        <f>'data convert'!AI332</f>
        <v>139.5</v>
      </c>
      <c r="AJ332" s="12">
        <f>'data convert'!AJ332</f>
        <v>73.386842105263156</v>
      </c>
      <c r="AK332" s="12">
        <f>'data convert'!AK332</f>
        <v>104.24864864864864</v>
      </c>
      <c r="AL332" s="12">
        <f>'data convert'!AL332</f>
        <v>117.34473684210528</v>
      </c>
      <c r="AM332" s="12">
        <f>'data convert'!AM332</f>
        <v>209.02500000000001</v>
      </c>
      <c r="AN332" s="12">
        <f>'data convert'!AN332</f>
        <v>291.66944444444448</v>
      </c>
      <c r="AO332" s="12">
        <f>'data convert'!AO332</f>
        <v>31.589743589743595</v>
      </c>
      <c r="AP332" s="12">
        <f>'data convert'!AP332</f>
        <v>49.138461538461542</v>
      </c>
      <c r="AQ332" s="12">
        <f>'data convert'!AQ332</f>
        <v>73.268421052631581</v>
      </c>
      <c r="AR332" s="12">
        <f>'data convert'!AR332</f>
        <v>99.524324324324311</v>
      </c>
      <c r="AS332" s="12">
        <f>'data convert'!AS332</f>
        <v>12.258823529411764</v>
      </c>
      <c r="AT332" s="12">
        <f>'data convert'!AT332</f>
        <v>120.02857142857142</v>
      </c>
      <c r="AU332" s="12">
        <f>'data convert'!AU332</f>
        <v>188</v>
      </c>
      <c r="AV332" s="12">
        <f>'data convert'!AV332</f>
        <v>90</v>
      </c>
      <c r="AW332" s="12">
        <f>'data convert'!AW332</f>
        <v>224.61212121212117</v>
      </c>
      <c r="AX332" s="12">
        <f>'data convert'!AX332</f>
        <v>84.09375</v>
      </c>
      <c r="AY332" s="12">
        <f>'data convert'!AY332</f>
        <v>100.621875</v>
      </c>
      <c r="AZ332" s="12">
        <f>'data convert'!AZ332</f>
        <v>184.83750000000001</v>
      </c>
      <c r="BA332" s="12">
        <f>'data convert'!BA332</f>
        <v>51.293939393939397</v>
      </c>
      <c r="BB332" s="12">
        <f>'data convert'!BB332</f>
        <v>99.557575757575748</v>
      </c>
      <c r="BC332" s="12">
        <f>'data convert'!BC332</f>
        <v>138.55757575757576</v>
      </c>
      <c r="BD332" s="12">
        <f>'data convert'!BD332</f>
        <v>115.8125</v>
      </c>
      <c r="BE332" s="12">
        <f>'data convert'!BE332</f>
        <v>183</v>
      </c>
      <c r="BF332" s="12">
        <f>'data convert'!BF332</f>
        <v>188.3</v>
      </c>
      <c r="BG332" s="12">
        <f>'data convert'!BG332</f>
        <v>167</v>
      </c>
      <c r="BH332" s="12">
        <f>'data convert'!BH332</f>
        <v>301.39999999999998</v>
      </c>
      <c r="BI332" s="12">
        <f>'data convert'!BI332</f>
        <v>85.4</v>
      </c>
      <c r="BJ332" s="12">
        <f>'data convert'!BJ332</f>
        <v>39.4</v>
      </c>
      <c r="BK332" s="12">
        <f>'data convert'!BK332</f>
        <v>68.400000000000006</v>
      </c>
      <c r="BL332" s="12">
        <f>'data convert'!BL332</f>
        <v>201.3</v>
      </c>
      <c r="BM332" s="12">
        <f>'data convert'!BM332</f>
        <v>85.7</v>
      </c>
      <c r="BN332" s="12">
        <f>'data convert'!BN332</f>
        <v>161</v>
      </c>
      <c r="BO332" s="12">
        <f>'data convert'!BO332</f>
        <v>125.1</v>
      </c>
      <c r="BP332" s="12">
        <f>'data convert'!BP332</f>
        <v>202.62999999999994</v>
      </c>
      <c r="BQ332" s="12">
        <f>'data convert'!BQ332</f>
        <v>63.77000000000001</v>
      </c>
      <c r="BR332" s="12">
        <f>'data convert'!BR332</f>
        <v>164.90999999999997</v>
      </c>
      <c r="BS332" s="12">
        <f>'data convert'!BS332</f>
        <v>184.55000000000004</v>
      </c>
      <c r="BV332" s="14">
        <f t="shared" si="1280"/>
        <v>144.18206008037515</v>
      </c>
      <c r="BX332" s="12">
        <f t="shared" si="1281"/>
        <v>138.932891154423</v>
      </c>
      <c r="BY332" s="12">
        <f t="shared" si="1282"/>
        <v>146.2618305814556</v>
      </c>
      <c r="BZ332" s="12">
        <f t="shared" si="1283"/>
        <v>145.76027601141217</v>
      </c>
      <c r="CA332" s="13"/>
      <c r="CB332" s="12">
        <f t="shared" si="1284"/>
        <v>127.49418030139445</v>
      </c>
      <c r="CC332" s="12">
        <f t="shared" si="1285"/>
        <v>177.15093984962408</v>
      </c>
      <c r="CD332" s="12">
        <f t="shared" si="1286"/>
        <v>148.42064393939393</v>
      </c>
      <c r="CF332" s="12">
        <f t="shared" si="1287"/>
        <v>200.93472222222223</v>
      </c>
      <c r="CG332" s="12">
        <f t="shared" si="1288"/>
        <v>157.95256766381763</v>
      </c>
      <c r="CH332" s="12">
        <f t="shared" si="1289"/>
        <v>69.00830176767677</v>
      </c>
      <c r="CJ332" s="12">
        <f t="shared" si="1290"/>
        <v>134.70029400924992</v>
      </c>
      <c r="CK332" s="12">
        <f t="shared" si="1291"/>
        <v>148.35500717188219</v>
      </c>
      <c r="CL332" s="12">
        <f t="shared" si="1292"/>
        <v>141.39546639241107</v>
      </c>
      <c r="CM332" s="13"/>
      <c r="CN332" s="12">
        <f t="shared" si="1293"/>
        <v>-3.6406532983548492</v>
      </c>
      <c r="CO332" s="12">
        <f t="shared" si="1294"/>
        <v>1.4424613574816907</v>
      </c>
      <c r="CP332" s="12">
        <f t="shared" si="1295"/>
        <v>1.0945993767582707</v>
      </c>
      <c r="CR332" s="12">
        <f t="shared" si="1296"/>
        <v>-11.574172105515723</v>
      </c>
      <c r="CS332" s="12">
        <f t="shared" si="1297"/>
        <v>22.866145587648166</v>
      </c>
      <c r="CT332" s="12">
        <f t="shared" si="1298"/>
        <v>2.9397442765458828</v>
      </c>
      <c r="CV332" s="12">
        <f t="shared" si="1299"/>
        <v>39.361805560421296</v>
      </c>
      <c r="CW332" s="12">
        <f t="shared" si="1300"/>
        <v>9.5507773822665794</v>
      </c>
      <c r="CX332" s="12">
        <f t="shared" si="1301"/>
        <v>-52.138080334538373</v>
      </c>
      <c r="CZ332" s="12">
        <f t="shared" si="1302"/>
        <v>-6.5762453843699902</v>
      </c>
      <c r="DA332" s="12">
        <f t="shared" si="1303"/>
        <v>2.8942207436769918</v>
      </c>
      <c r="DB332" s="12">
        <f t="shared" si="1304"/>
        <v>-1.9326909924928817</v>
      </c>
      <c r="DC332" s="13"/>
      <c r="DD332" s="12">
        <f t="shared" si="1305"/>
        <v>138.932891154423</v>
      </c>
      <c r="DE332" s="12">
        <f t="shared" si="1279"/>
        <v>146.2618305814556</v>
      </c>
      <c r="DF332" s="12">
        <f t="shared" si="1306"/>
        <v>145.76027601141217</v>
      </c>
      <c r="DH332" s="12">
        <f t="shared" si="1307"/>
        <v>-8.2332633820414056</v>
      </c>
      <c r="DI332" s="12">
        <f t="shared" si="1308"/>
        <v>27.508279988733531</v>
      </c>
      <c r="DJ332" s="12">
        <f t="shared" si="1309"/>
        <v>6.8290184607368074</v>
      </c>
      <c r="DL332" s="12">
        <f t="shared" si="1310"/>
        <v>37.380149984050973</v>
      </c>
      <c r="DM332" s="12">
        <f t="shared" si="1311"/>
        <v>7.9930198028331612</v>
      </c>
      <c r="DN332" s="12">
        <f t="shared" si="1315"/>
        <v>-52.81865303248415</v>
      </c>
      <c r="DP332" s="12">
        <f t="shared" si="1312"/>
        <v>-7.5877888714318331</v>
      </c>
      <c r="DQ332" s="12">
        <f t="shared" si="1313"/>
        <v>1.7801360092559559</v>
      </c>
      <c r="DR332" s="12">
        <f t="shared" si="1314"/>
        <v>-2.9945124545863022</v>
      </c>
    </row>
    <row r="333" spans="1:122" s="12" customFormat="1" ht="15.75" x14ac:dyDescent="0.25">
      <c r="A333" s="21" t="str">
        <f>'data convert'!A333</f>
        <v>Oct</v>
      </c>
      <c r="B333" s="12">
        <f>'data convert'!B333</f>
        <v>65.64</v>
      </c>
      <c r="C333" s="12">
        <f>'data convert'!C333</f>
        <v>125.1</v>
      </c>
      <c r="D333" s="12">
        <f>'data convert'!D333</f>
        <v>301.8</v>
      </c>
      <c r="E333" s="12">
        <f>'data convert'!E333</f>
        <v>43.2</v>
      </c>
      <c r="F333" s="12">
        <f>'data convert'!F333</f>
        <v>51.2</v>
      </c>
      <c r="G333" s="12">
        <f>'data convert'!G333</f>
        <v>123.1</v>
      </c>
      <c r="H333" s="12">
        <f>'data convert'!H333</f>
        <v>181.78333333333333</v>
      </c>
      <c r="I333" s="12">
        <f>'data convert'!I333</f>
        <v>113.03333333333335</v>
      </c>
      <c r="J333" s="12">
        <f>'data convert'!J333</f>
        <v>62.733333333333341</v>
      </c>
      <c r="K333" s="12">
        <f>'data convert'!K333</f>
        <v>21.333333333333332</v>
      </c>
      <c r="L333" s="12">
        <f>'data convert'!L333</f>
        <v>111.86</v>
      </c>
      <c r="M333" s="12">
        <f>'data convert'!M333</f>
        <v>107.77500000000001</v>
      </c>
      <c r="N333" s="12">
        <f>'data convert'!N333</f>
        <v>190</v>
      </c>
      <c r="O333" s="12">
        <f>'data convert'!O333</f>
        <v>115.76666666666665</v>
      </c>
      <c r="P333" s="12">
        <f>'data convert'!P333</f>
        <v>0</v>
      </c>
      <c r="Q333" s="12">
        <f>'data convert'!Q333</f>
        <v>18.75</v>
      </c>
      <c r="R333" s="12">
        <f>'data convert'!R333</f>
        <v>102.11666666666667</v>
      </c>
      <c r="S333" s="12">
        <f>'data convert'!S333</f>
        <v>82.284999999999997</v>
      </c>
      <c r="T333" s="12">
        <f>'data convert'!T333</f>
        <v>95.167999999999992</v>
      </c>
      <c r="U333" s="12">
        <f>'data convert'!U333</f>
        <v>133.20714285714286</v>
      </c>
      <c r="V333" s="12">
        <f>'data convert'!V333</f>
        <v>161.6423076923077</v>
      </c>
      <c r="W333" s="12">
        <f>'data convert'!W333</f>
        <v>41.129629629629626</v>
      </c>
      <c r="X333" s="12">
        <f>'data convert'!X333</f>
        <v>262.08620689655174</v>
      </c>
      <c r="Y333" s="12">
        <f>'data convert'!Y333</f>
        <v>165.43</v>
      </c>
      <c r="Z333" s="12">
        <f>'data convert'!Z333</f>
        <v>371.54242424242426</v>
      </c>
      <c r="AA333" s="12">
        <f>'data convert'!AA333</f>
        <v>17.766666666666669</v>
      </c>
      <c r="AB333" s="12">
        <f>'data convert'!AB333</f>
        <v>161.49411764705883</v>
      </c>
      <c r="AC333" s="12">
        <f>'data convert'!AC333</f>
        <v>97.945714285714303</v>
      </c>
      <c r="AD333" s="12">
        <f>'data convert'!AD333</f>
        <v>25.288888888888888</v>
      </c>
      <c r="AE333" s="12">
        <f>'data convert'!AE333</f>
        <v>22.281081081081084</v>
      </c>
      <c r="AF333" s="12">
        <f>'data convert'!AF333</f>
        <v>65.615384615384642</v>
      </c>
      <c r="AG333" s="12">
        <f>'data convert'!AG333</f>
        <v>84.660526315789454</v>
      </c>
      <c r="AH333" s="12">
        <f>'data convert'!AH333</f>
        <v>39.920512820512826</v>
      </c>
      <c r="AI333" s="12">
        <f>'data convert'!AI333</f>
        <v>112.5972972972973</v>
      </c>
      <c r="AJ333" s="12">
        <f>'data convert'!AJ333</f>
        <v>66.186842105263153</v>
      </c>
      <c r="AK333" s="12">
        <f>'data convert'!AK333</f>
        <v>13.235135135135133</v>
      </c>
      <c r="AL333" s="12">
        <f>'data convert'!AL333</f>
        <v>116.20263157894736</v>
      </c>
      <c r="AM333" s="12">
        <f>'data convert'!AM333</f>
        <v>12.602777777777778</v>
      </c>
      <c r="AN333" s="12">
        <f>'data convert'!AN333</f>
        <v>30.641666666666666</v>
      </c>
      <c r="AO333" s="12">
        <f>'data convert'!AO333</f>
        <v>64.151282051282053</v>
      </c>
      <c r="AP333" s="12">
        <f>'data convert'!AP333</f>
        <v>57.9</v>
      </c>
      <c r="AQ333" s="12">
        <f>'data convert'!AQ333</f>
        <v>29.65789473684211</v>
      </c>
      <c r="AR333" s="12">
        <f>'data convert'!AR333</f>
        <v>226.40810810810817</v>
      </c>
      <c r="AS333" s="12">
        <f>'data convert'!AS333</f>
        <v>236.99117647058821</v>
      </c>
      <c r="AT333" s="12">
        <f>'data convert'!AT333</f>
        <v>142.22571428571428</v>
      </c>
      <c r="AU333" s="12">
        <f>'data convert'!AU333</f>
        <v>141</v>
      </c>
      <c r="AV333" s="12">
        <f>'data convert'!AV333</f>
        <v>77</v>
      </c>
      <c r="AW333" s="12">
        <f>'data convert'!AW333</f>
        <v>246.21515151515149</v>
      </c>
      <c r="AX333" s="12">
        <f>'data convert'!AX333</f>
        <v>125.46875</v>
      </c>
      <c r="AY333" s="12">
        <f>'data convert'!AY333</f>
        <v>92.15625</v>
      </c>
      <c r="AZ333" s="12">
        <f>'data convert'!AZ333</f>
        <v>175.05</v>
      </c>
      <c r="BA333" s="12">
        <f>'data convert'!BA333</f>
        <v>153.969696969697</v>
      </c>
      <c r="BB333" s="12">
        <f>'data convert'!BB333</f>
        <v>48.4</v>
      </c>
      <c r="BC333" s="12">
        <f>'data convert'!BC333</f>
        <v>55.8</v>
      </c>
      <c r="BD333" s="12">
        <f>'data convert'!BD333</f>
        <v>78.518749999999997</v>
      </c>
      <c r="BE333" s="12">
        <f>'data convert'!BE333</f>
        <v>66.5</v>
      </c>
      <c r="BF333" s="12">
        <f>'data convert'!BF333</f>
        <v>28.4</v>
      </c>
      <c r="BG333" s="12">
        <f>'data convert'!BG333</f>
        <v>74.400000000000006</v>
      </c>
      <c r="BH333" s="12">
        <f>'data convert'!BH333</f>
        <v>253.8</v>
      </c>
      <c r="BI333" s="12">
        <f>'data convert'!BI333</f>
        <v>83</v>
      </c>
      <c r="BJ333" s="12">
        <f>'data convert'!BJ333</f>
        <v>45.2</v>
      </c>
      <c r="BK333" s="12">
        <f>'data convert'!BK333</f>
        <v>123.8</v>
      </c>
      <c r="BL333" s="12">
        <f>'data convert'!BL333</f>
        <v>94.8</v>
      </c>
      <c r="BM333" s="12">
        <f>'data convert'!BM333</f>
        <v>51.6</v>
      </c>
      <c r="BN333" s="12">
        <f>'data convert'!BN333</f>
        <v>47</v>
      </c>
      <c r="BO333" s="12">
        <f>'data convert'!BO333</f>
        <v>18.750000000000007</v>
      </c>
      <c r="BP333" s="12">
        <f>'data convert'!BP333</f>
        <v>143.09</v>
      </c>
      <c r="BQ333" s="12">
        <f>'data convert'!BQ333</f>
        <v>27.919999999999998</v>
      </c>
      <c r="BR333" s="12">
        <f>'data convert'!BR333</f>
        <v>179.46</v>
      </c>
      <c r="BS333" s="12">
        <f>'data convert'!BS333</f>
        <v>185.86999999999995</v>
      </c>
      <c r="BV333" s="14">
        <f t="shared" si="1280"/>
        <v>104.12320564291844</v>
      </c>
      <c r="BX333" s="12">
        <f t="shared" si="1281"/>
        <v>82.904438644476656</v>
      </c>
      <c r="BY333" s="12">
        <f t="shared" si="1282"/>
        <v>100.87870940170937</v>
      </c>
      <c r="BZ333" s="12">
        <f t="shared" si="1283"/>
        <v>115.42735269299185</v>
      </c>
      <c r="CA333" s="13"/>
      <c r="CB333" s="12">
        <f t="shared" si="1284"/>
        <v>98.556989466918694</v>
      </c>
      <c r="CC333" s="12">
        <f t="shared" si="1285"/>
        <v>107.07417293233084</v>
      </c>
      <c r="CD333" s="12">
        <f t="shared" si="1286"/>
        <v>31.688194444444445</v>
      </c>
      <c r="CF333" s="12">
        <f t="shared" si="1287"/>
        <v>40.920833333333334</v>
      </c>
      <c r="CG333" s="12">
        <f t="shared" si="1288"/>
        <v>125.77511752136752</v>
      </c>
      <c r="CH333" s="12">
        <f t="shared" si="1289"/>
        <v>77.907638888888883</v>
      </c>
      <c r="CJ333" s="12">
        <f t="shared" si="1290"/>
        <v>113.46825861155271</v>
      </c>
      <c r="CK333" s="12">
        <f t="shared" si="1291"/>
        <v>111.7232376979252</v>
      </c>
      <c r="CL333" s="12">
        <f t="shared" si="1292"/>
        <v>115.02525964495317</v>
      </c>
      <c r="CM333" s="13"/>
      <c r="CN333" s="12">
        <f t="shared" si="1293"/>
        <v>-20.378518762868016</v>
      </c>
      <c r="CO333" s="12">
        <f t="shared" si="1294"/>
        <v>-3.1160164741141219</v>
      </c>
      <c r="CP333" s="12">
        <f t="shared" si="1295"/>
        <v>10.856510784771658</v>
      </c>
      <c r="CR333" s="12">
        <f t="shared" si="1296"/>
        <v>-5.3457979339289654</v>
      </c>
      <c r="CS333" s="12">
        <f t="shared" si="1297"/>
        <v>2.8341110621704173</v>
      </c>
      <c r="CT333" s="12">
        <f t="shared" si="1298"/>
        <v>-69.566635747734878</v>
      </c>
      <c r="CV333" s="12">
        <f t="shared" si="1299"/>
        <v>-60.699602859262889</v>
      </c>
      <c r="CW333" s="12">
        <f t="shared" si="1300"/>
        <v>20.794511410551891</v>
      </c>
      <c r="CX333" s="12">
        <f t="shared" si="1301"/>
        <v>-25.177448765776173</v>
      </c>
      <c r="CZ333" s="12">
        <f t="shared" si="1302"/>
        <v>8.9749954497965909</v>
      </c>
      <c r="DA333" s="12">
        <f t="shared" si="1303"/>
        <v>7.2990761358908012</v>
      </c>
      <c r="DB333" s="12">
        <f t="shared" si="1304"/>
        <v>10.470340338370281</v>
      </c>
      <c r="DC333" s="13"/>
      <c r="DD333" s="12">
        <f t="shared" si="1305"/>
        <v>82.904438644476656</v>
      </c>
      <c r="DE333" s="12">
        <f t="shared" si="1279"/>
        <v>100.87870940170937</v>
      </c>
      <c r="DF333" s="12">
        <f t="shared" si="1306"/>
        <v>115.42735269299185</v>
      </c>
      <c r="DH333" s="12">
        <f t="shared" si="1307"/>
        <v>18.880232564586404</v>
      </c>
      <c r="DI333" s="12">
        <f t="shared" si="1308"/>
        <v>29.153727693040043</v>
      </c>
      <c r="DJ333" s="12">
        <f t="shared" si="1309"/>
        <v>-61.777445257986066</v>
      </c>
      <c r="DL333" s="12">
        <f t="shared" si="1310"/>
        <v>-59.435609777299611</v>
      </c>
      <c r="DM333" s="12">
        <f t="shared" si="1311"/>
        <v>24.679546623181007</v>
      </c>
      <c r="DN333" s="12">
        <f t="shared" si="1315"/>
        <v>-22.770979772696464</v>
      </c>
      <c r="DP333" s="12">
        <f t="shared" si="1312"/>
        <v>-1.697252891738614</v>
      </c>
      <c r="DQ333" s="12">
        <f t="shared" si="1313"/>
        <v>-3.2090443977509167</v>
      </c>
      <c r="DR333" s="12">
        <f t="shared" si="1314"/>
        <v>-0.34835161567652634</v>
      </c>
    </row>
    <row r="334" spans="1:122" s="12" customFormat="1" ht="15.75" x14ac:dyDescent="0.25">
      <c r="A334" s="21" t="str">
        <f>'data convert'!A334</f>
        <v>Nov</v>
      </c>
      <c r="B334" s="12">
        <f>'data convert'!B334</f>
        <v>0.6</v>
      </c>
      <c r="C334" s="12">
        <f>'data convert'!C334</f>
        <v>0</v>
      </c>
      <c r="D334" s="12">
        <f>'data convert'!D334</f>
        <v>0</v>
      </c>
      <c r="E334" s="12">
        <f>'data convert'!E334</f>
        <v>0</v>
      </c>
      <c r="F334" s="12">
        <f>'data convert'!F334</f>
        <v>19.2</v>
      </c>
      <c r="G334" s="12">
        <f>'data convert'!G334</f>
        <v>91.5</v>
      </c>
      <c r="H334" s="12">
        <f>'data convert'!H334</f>
        <v>6.916666666666667</v>
      </c>
      <c r="I334" s="12">
        <f>'data convert'!I334</f>
        <v>26.983333333333334</v>
      </c>
      <c r="J334" s="12">
        <f>'data convert'!J334</f>
        <v>13.3</v>
      </c>
      <c r="K334" s="12">
        <f>'data convert'!K334</f>
        <v>31.766666666666669</v>
      </c>
      <c r="L334" s="12">
        <f>'data convert'!L334</f>
        <v>0</v>
      </c>
      <c r="M334" s="12">
        <f>'data convert'!M334</f>
        <v>19.375</v>
      </c>
      <c r="N334" s="12">
        <f>'data convert'!N334</f>
        <v>0</v>
      </c>
      <c r="O334" s="12">
        <f>'data convert'!O334</f>
        <v>34.6</v>
      </c>
      <c r="P334" s="12">
        <f>'data convert'!P334</f>
        <v>2.3142857142857141</v>
      </c>
      <c r="Q334" s="12">
        <f>'data convert'!Q334</f>
        <v>51.483333333333327</v>
      </c>
      <c r="R334" s="12">
        <f>'data convert'!R334</f>
        <v>0.21666666666666667</v>
      </c>
      <c r="S334" s="12">
        <f>'data convert'!S334</f>
        <v>13.22</v>
      </c>
      <c r="T334" s="12">
        <f>'data convert'!T334</f>
        <v>15.08</v>
      </c>
      <c r="U334" s="12">
        <f>'data convert'!U334</f>
        <v>0.21428571428571427</v>
      </c>
      <c r="V334" s="12">
        <f>'data convert'!V334</f>
        <v>0</v>
      </c>
      <c r="W334" s="12">
        <f>'data convert'!W334</f>
        <v>24.314814814814813</v>
      </c>
      <c r="X334" s="12">
        <f>'data convert'!X334</f>
        <v>7.2206896551724142</v>
      </c>
      <c r="Y334" s="12">
        <f>'data convert'!Y334</f>
        <v>0.49</v>
      </c>
      <c r="Z334" s="12">
        <f>'data convert'!Z334</f>
        <v>1.6636363636363636</v>
      </c>
      <c r="AA334" s="12">
        <f>'data convert'!AA334</f>
        <v>21.348484848484844</v>
      </c>
      <c r="AB334" s="12">
        <f>'data convert'!AB334</f>
        <v>47.397058823529413</v>
      </c>
      <c r="AC334" s="12">
        <f>'data convert'!AC334</f>
        <v>31.751428571428576</v>
      </c>
      <c r="AD334" s="12">
        <f>'data convert'!AD334</f>
        <v>164.98611111111111</v>
      </c>
      <c r="AE334" s="12">
        <f>'data convert'!AE334</f>
        <v>12.41081081081081</v>
      </c>
      <c r="AF334" s="12">
        <f>'data convert'!AF334</f>
        <v>12.779487179487177</v>
      </c>
      <c r="AG334" s="12">
        <f>'data convert'!AG334</f>
        <v>36.126315789473686</v>
      </c>
      <c r="AH334" s="12">
        <f>'data convert'!AH334</f>
        <v>12.897435897435896</v>
      </c>
      <c r="AI334" s="12">
        <f>'data convert'!AI334</f>
        <v>1</v>
      </c>
      <c r="AJ334" s="12">
        <f>'data convert'!AJ334</f>
        <v>1.0684210526315789</v>
      </c>
      <c r="AK334" s="12">
        <f>'data convert'!AK334</f>
        <v>42.286486486486488</v>
      </c>
      <c r="AL334" s="12">
        <f>'data convert'!AL334</f>
        <v>112.05789473684213</v>
      </c>
      <c r="AM334" s="12">
        <f>'data convert'!AM334</f>
        <v>0</v>
      </c>
      <c r="AN334" s="12">
        <f>'data convert'!AN334</f>
        <v>14.586111111111109</v>
      </c>
      <c r="AO334" s="12">
        <f>'data convert'!AO334</f>
        <v>7.3102564102564109</v>
      </c>
      <c r="AP334" s="12">
        <f>'data convert'!AP334</f>
        <v>1.9487179487179487</v>
      </c>
      <c r="AQ334" s="12">
        <f>'data convert'!AQ334</f>
        <v>73.639473684210515</v>
      </c>
      <c r="AR334" s="12">
        <f>'data convert'!AR334</f>
        <v>2.6405405405405404</v>
      </c>
      <c r="AS334" s="12">
        <f>'data convert'!AS334</f>
        <v>4.5882352941176467</v>
      </c>
      <c r="AT334" s="12">
        <f>'data convert'!AT334</f>
        <v>11.777142857142858</v>
      </c>
      <c r="AU334" s="12">
        <f>'data convert'!AU334</f>
        <v>11</v>
      </c>
      <c r="AV334" s="12">
        <f>'data convert'!AV334</f>
        <v>64</v>
      </c>
      <c r="AW334" s="12">
        <f>'data convert'!AW334</f>
        <v>3.3333333333333335</v>
      </c>
      <c r="AX334" s="12">
        <f>'data convert'!AX334</f>
        <v>1.2500000000000001E-2</v>
      </c>
      <c r="AY334" s="12">
        <f>'data convert'!AY334</f>
        <v>0.421875</v>
      </c>
      <c r="AZ334" s="12">
        <f>'data convert'!AZ334</f>
        <v>8.7499999999999994E-2</v>
      </c>
      <c r="BA334" s="12">
        <f>'data convert'!BA334</f>
        <v>3.6333333333333329</v>
      </c>
      <c r="BB334" s="12">
        <f>'data convert'!BB334</f>
        <v>2.1545454545454543</v>
      </c>
      <c r="BC334" s="12">
        <f>'data convert'!BC334</f>
        <v>4.242424242424242E-2</v>
      </c>
      <c r="BD334" s="12">
        <f>'data convert'!BD334</f>
        <v>0.19375000000000001</v>
      </c>
      <c r="BE334" s="12">
        <f>'data convert'!BE334</f>
        <v>31.3</v>
      </c>
      <c r="BF334" s="12">
        <f>'data convert'!BF334</f>
        <v>4</v>
      </c>
      <c r="BG334" s="12">
        <f>'data convert'!BG334</f>
        <v>19</v>
      </c>
      <c r="BH334" s="12">
        <f>'data convert'!BH334</f>
        <v>33.5</v>
      </c>
      <c r="BI334" s="12">
        <f>'data convert'!BI334</f>
        <v>44.1</v>
      </c>
      <c r="BJ334" s="12">
        <f>'data convert'!BJ334</f>
        <v>0</v>
      </c>
      <c r="BK334" s="12">
        <f>'data convert'!BK334</f>
        <v>25.3</v>
      </c>
      <c r="BL334" s="12">
        <f>'data convert'!BL334</f>
        <v>1.4</v>
      </c>
      <c r="BM334" s="12">
        <f>'data convert'!BM334</f>
        <v>18</v>
      </c>
      <c r="BN334" s="12">
        <f>'data convert'!BN334</f>
        <v>7</v>
      </c>
      <c r="BO334" s="12">
        <f>'data convert'!BO334</f>
        <v>1.1400000000000001</v>
      </c>
      <c r="BP334" s="12">
        <f>'data convert'!BP334</f>
        <v>0.93</v>
      </c>
      <c r="BQ334" s="12">
        <f>'data convert'!BQ334</f>
        <v>8.9700000000000006</v>
      </c>
      <c r="BR334" s="12">
        <f>'data convert'!BR334</f>
        <v>18.21</v>
      </c>
      <c r="BS334" s="12">
        <f>'data convert'!BS334</f>
        <v>2.74</v>
      </c>
      <c r="BV334" s="14">
        <f t="shared" si="1280"/>
        <v>18.193272192090248</v>
      </c>
      <c r="BX334" s="12">
        <f t="shared" si="1281"/>
        <v>25.12183885422429</v>
      </c>
      <c r="BY334" s="12">
        <f t="shared" si="1282"/>
        <v>14.366931397306399</v>
      </c>
      <c r="BZ334" s="12">
        <f t="shared" si="1283"/>
        <v>16.91514896892453</v>
      </c>
      <c r="CA334" s="13"/>
      <c r="CB334" s="12">
        <f t="shared" si="1284"/>
        <v>19.750221957143914</v>
      </c>
      <c r="CC334" s="12">
        <f t="shared" si="1285"/>
        <v>71.904661654135353</v>
      </c>
      <c r="CD334" s="12">
        <f t="shared" si="1286"/>
        <v>15.159469696969696</v>
      </c>
      <c r="CF334" s="12">
        <f t="shared" si="1287"/>
        <v>16.893055555555556</v>
      </c>
      <c r="CG334" s="12">
        <f t="shared" si="1288"/>
        <v>14.894166666666669</v>
      </c>
      <c r="CH334" s="12">
        <f t="shared" si="1289"/>
        <v>15.690119949494948</v>
      </c>
      <c r="CJ334" s="12">
        <f t="shared" si="1290"/>
        <v>14.424013621910683</v>
      </c>
      <c r="CK334" s="12">
        <f t="shared" si="1291"/>
        <v>7.1159710981585986</v>
      </c>
      <c r="CL334" s="12">
        <f t="shared" si="1292"/>
        <v>26.639349106739783</v>
      </c>
      <c r="CM334" s="13"/>
      <c r="CN334" s="12">
        <f t="shared" si="1293"/>
        <v>38.083125393717374</v>
      </c>
      <c r="CO334" s="12">
        <f t="shared" si="1294"/>
        <v>-21.031625066585871</v>
      </c>
      <c r="CP334" s="12">
        <f t="shared" si="1295"/>
        <v>-7.0252520254239794</v>
      </c>
      <c r="CR334" s="12">
        <f t="shared" si="1296"/>
        <v>8.5578325252043967</v>
      </c>
      <c r="CS334" s="12">
        <f t="shared" si="1297"/>
        <v>295.22665793675532</v>
      </c>
      <c r="CT334" s="12">
        <f t="shared" si="1298"/>
        <v>-16.675408706519192</v>
      </c>
      <c r="CV334" s="12">
        <f t="shared" si="1299"/>
        <v>-7.146689297046728</v>
      </c>
      <c r="CW334" s="12">
        <f t="shared" si="1300"/>
        <v>-18.133656719861019</v>
      </c>
      <c r="CX334" s="12">
        <f t="shared" si="1301"/>
        <v>-13.758669777301396</v>
      </c>
      <c r="CZ334" s="12">
        <f t="shared" si="1302"/>
        <v>-20.717870487411808</v>
      </c>
      <c r="DA334" s="12">
        <f t="shared" si="1303"/>
        <v>-60.886799125380222</v>
      </c>
      <c r="DB334" s="12">
        <f t="shared" si="1304"/>
        <v>46.424177165455546</v>
      </c>
      <c r="DC334" s="13"/>
      <c r="DD334" s="12">
        <f t="shared" si="1305"/>
        <v>25.12183885422429</v>
      </c>
      <c r="DE334" s="12">
        <f t="shared" si="1279"/>
        <v>14.366931397306399</v>
      </c>
      <c r="DF334" s="12">
        <f t="shared" si="1306"/>
        <v>16.91514896892453</v>
      </c>
      <c r="DH334" s="12">
        <f t="shared" si="1307"/>
        <v>-21.382259986024579</v>
      </c>
      <c r="DI334" s="12">
        <f t="shared" si="1308"/>
        <v>186.22371981358535</v>
      </c>
      <c r="DJ334" s="12">
        <f t="shared" si="1309"/>
        <v>-39.656209941731241</v>
      </c>
      <c r="DL334" s="12">
        <f t="shared" si="1310"/>
        <v>17.582906804460489</v>
      </c>
      <c r="DM334" s="12">
        <f t="shared" si="1311"/>
        <v>3.6697834407361309</v>
      </c>
      <c r="DN334" s="12">
        <f t="shared" si="1315"/>
        <v>9.2099594241580967</v>
      </c>
      <c r="DP334" s="12">
        <f t="shared" si="1312"/>
        <v>-14.727244504854243</v>
      </c>
      <c r="DQ334" s="12">
        <f t="shared" si="1313"/>
        <v>-57.931371983589251</v>
      </c>
      <c r="DR334" s="12">
        <f t="shared" si="1314"/>
        <v>57.488114090392905</v>
      </c>
    </row>
    <row r="335" spans="1:122" s="12" customFormat="1" ht="15.75" x14ac:dyDescent="0.25">
      <c r="A335" s="21" t="str">
        <f>'data convert'!A335</f>
        <v>Dec</v>
      </c>
      <c r="B335" s="12">
        <f>'data convert'!B335</f>
        <v>2.84</v>
      </c>
      <c r="C335" s="12">
        <f>'data convert'!C335</f>
        <v>2.5</v>
      </c>
      <c r="D335" s="12">
        <f>'data convert'!D335</f>
        <v>0</v>
      </c>
      <c r="E335" s="12">
        <f>'data convert'!E335</f>
        <v>0</v>
      </c>
      <c r="F335" s="12">
        <f>'data convert'!F335</f>
        <v>0</v>
      </c>
      <c r="G335" s="12">
        <f>'data convert'!G335</f>
        <v>3</v>
      </c>
      <c r="H335" s="12">
        <f>'data convert'!H335</f>
        <v>0</v>
      </c>
      <c r="I335" s="12">
        <f>'data convert'!I335</f>
        <v>0</v>
      </c>
      <c r="J335" s="12">
        <f>'data convert'!J335</f>
        <v>4.05</v>
      </c>
      <c r="K335" s="12">
        <f>'data convert'!K335</f>
        <v>0</v>
      </c>
      <c r="L335" s="12">
        <f>'data convert'!L335</f>
        <v>0</v>
      </c>
      <c r="M335" s="12">
        <f>'data convert'!M335</f>
        <v>49.075000000000003</v>
      </c>
      <c r="N335" s="12">
        <f>'data convert'!N335</f>
        <v>0</v>
      </c>
      <c r="O335" s="12">
        <f>'data convert'!O335</f>
        <v>7.3</v>
      </c>
      <c r="P335" s="12">
        <f>'data convert'!P335</f>
        <v>29.557142857142853</v>
      </c>
      <c r="Q335" s="12">
        <f>'data convert'!Q335</f>
        <v>2.9833333333333329</v>
      </c>
      <c r="R335" s="12">
        <f>'data convert'!R335</f>
        <v>4.5083333333333337</v>
      </c>
      <c r="S335" s="12">
        <f>'data convert'!S335</f>
        <v>0.28000000000000003</v>
      </c>
      <c r="T335" s="12">
        <f>'data convert'!T335</f>
        <v>0.68</v>
      </c>
      <c r="U335" s="12">
        <f>'data convert'!U335</f>
        <v>0</v>
      </c>
      <c r="V335" s="12">
        <f>'data convert'!V335</f>
        <v>0</v>
      </c>
      <c r="W335" s="12">
        <f>'data convert'!W335</f>
        <v>1.0481481481481481</v>
      </c>
      <c r="X335" s="12">
        <f>'data convert'!X335</f>
        <v>0.10344827586206896</v>
      </c>
      <c r="Y335" s="12">
        <f>'data convert'!Y335</f>
        <v>0</v>
      </c>
      <c r="Z335" s="12">
        <f>'data convert'!Z335</f>
        <v>0</v>
      </c>
      <c r="AA335" s="12">
        <f>'data convert'!AA335</f>
        <v>0.19696969696969696</v>
      </c>
      <c r="AB335" s="12">
        <f>'data convert'!AB335</f>
        <v>0</v>
      </c>
      <c r="AC335" s="12">
        <f>'data convert'!AC335</f>
        <v>4.5914285714285707</v>
      </c>
      <c r="AD335" s="12">
        <f>'data convert'!AD335</f>
        <v>0</v>
      </c>
      <c r="AE335" s="12">
        <f>'data convert'!AE335</f>
        <v>2.6486486486486487</v>
      </c>
      <c r="AF335" s="12">
        <f>'data convert'!AF335</f>
        <v>0</v>
      </c>
      <c r="AG335" s="12">
        <f>'data convert'!AG335</f>
        <v>0</v>
      </c>
      <c r="AH335" s="12">
        <f>'data convert'!AH335</f>
        <v>5.5923076923076929</v>
      </c>
      <c r="AI335" s="12">
        <f>'data convert'!AI335</f>
        <v>0</v>
      </c>
      <c r="AJ335" s="12">
        <f>'data convert'!AJ335</f>
        <v>0</v>
      </c>
      <c r="AK335" s="12">
        <f>'data convert'!AK335</f>
        <v>5.4810810810810811</v>
      </c>
      <c r="AL335" s="12">
        <f>'data convert'!AL335</f>
        <v>14.607894736842105</v>
      </c>
      <c r="AM335" s="12">
        <f>'data convert'!AM335</f>
        <v>43.488888888888901</v>
      </c>
      <c r="AN335" s="12">
        <f>'data convert'!AN335</f>
        <v>30.152777777777779</v>
      </c>
      <c r="AO335" s="12">
        <f>'data convert'!AO335</f>
        <v>0</v>
      </c>
      <c r="AP335" s="12">
        <f>'data convert'!AP335</f>
        <v>0</v>
      </c>
      <c r="AQ335" s="12">
        <f>'data convert'!AQ335</f>
        <v>0</v>
      </c>
      <c r="AR335" s="12">
        <f>'data convert'!AR335</f>
        <v>40.602702702702715</v>
      </c>
      <c r="AS335" s="12">
        <f>'data convert'!AS335</f>
        <v>0</v>
      </c>
      <c r="AT335" s="12">
        <f>'data convert'!AT335</f>
        <v>0</v>
      </c>
      <c r="AU335" s="12">
        <f>'data convert'!AU335</f>
        <v>1</v>
      </c>
      <c r="AV335" s="12">
        <f>'data convert'!AV335</f>
        <v>24</v>
      </c>
      <c r="AW335" s="12">
        <f>'data convert'!AW335</f>
        <v>0</v>
      </c>
      <c r="AX335" s="12">
        <f>'data convert'!AX335</f>
        <v>0</v>
      </c>
      <c r="AY335" s="12">
        <f>'data convert'!AY335</f>
        <v>0</v>
      </c>
      <c r="AZ335" s="12">
        <f>'data convert'!AZ335</f>
        <v>0</v>
      </c>
      <c r="BA335" s="12">
        <f>'data convert'!BA335</f>
        <v>0</v>
      </c>
      <c r="BB335" s="12">
        <f>'data convert'!BB335</f>
        <v>1.1484848484848484</v>
      </c>
      <c r="BC335" s="12">
        <f>'data convert'!BC335</f>
        <v>0</v>
      </c>
      <c r="BD335" s="12">
        <f>'data convert'!BD335</f>
        <v>0</v>
      </c>
      <c r="BE335" s="12">
        <f>'data convert'!BE335</f>
        <v>0</v>
      </c>
      <c r="BF335" s="12">
        <f>'data convert'!BF335</f>
        <v>0</v>
      </c>
      <c r="BG335" s="12">
        <f>'data convert'!BG335</f>
        <v>0.2</v>
      </c>
      <c r="BH335" s="12">
        <f>'data convert'!BH335</f>
        <v>14.7</v>
      </c>
      <c r="BI335" s="12">
        <f>'data convert'!BI335</f>
        <v>3.4</v>
      </c>
      <c r="BJ335" s="12">
        <f>'data convert'!BJ335</f>
        <v>0</v>
      </c>
      <c r="BK335" s="12">
        <f>'data convert'!BK335</f>
        <v>0</v>
      </c>
      <c r="BL335" s="12">
        <f>'data convert'!BL335</f>
        <v>0</v>
      </c>
      <c r="BM335" s="12">
        <f>'data convert'!BM335</f>
        <v>7.1</v>
      </c>
      <c r="BN335" s="12">
        <f>'data convert'!BN335</f>
        <v>0</v>
      </c>
      <c r="BO335" s="12">
        <f>'data convert'!BO335</f>
        <v>0.82000000000000006</v>
      </c>
      <c r="BP335" s="12">
        <f>'data convert'!BP335</f>
        <v>1.9100000000000001</v>
      </c>
      <c r="BQ335" s="12">
        <f>'data convert'!BQ335</f>
        <v>0.71</v>
      </c>
      <c r="BR335" s="12">
        <f>'data convert'!BR335</f>
        <v>1.96</v>
      </c>
      <c r="BS335" s="12">
        <f>'data convert'!BS335</f>
        <v>0.28000000000000003</v>
      </c>
      <c r="BV335" s="14">
        <f t="shared" si="1280"/>
        <v>4.4645227227564535</v>
      </c>
      <c r="BX335" s="12">
        <f t="shared" si="1281"/>
        <v>4.9615271872372606</v>
      </c>
      <c r="BY335" s="12">
        <f t="shared" si="1282"/>
        <v>5.8436498316498318</v>
      </c>
      <c r="BZ335" s="12">
        <f t="shared" si="1283"/>
        <v>3.721773897958109</v>
      </c>
      <c r="CA335" s="13"/>
      <c r="CB335" s="12">
        <f t="shared" si="1284"/>
        <v>1.2564404616818412</v>
      </c>
      <c r="CC335" s="12">
        <f t="shared" si="1285"/>
        <v>9.599661654135339</v>
      </c>
      <c r="CD335" s="12">
        <f t="shared" si="1286"/>
        <v>11.905176767676771</v>
      </c>
      <c r="CF335" s="12">
        <f t="shared" si="1287"/>
        <v>15.076388888888889</v>
      </c>
      <c r="CG335" s="12">
        <f t="shared" si="1288"/>
        <v>6.0516666666666667</v>
      </c>
      <c r="CH335" s="12">
        <f t="shared" si="1289"/>
        <v>6.5656565656565649E-2</v>
      </c>
      <c r="CJ335" s="12">
        <f t="shared" si="1290"/>
        <v>2.1749414414414416</v>
      </c>
      <c r="CK335" s="12">
        <f t="shared" si="1291"/>
        <v>6.8824871299871306</v>
      </c>
      <c r="CL335" s="12">
        <f t="shared" si="1292"/>
        <v>2.5711342592592592</v>
      </c>
      <c r="CM335" s="13"/>
      <c r="CN335" s="12">
        <f t="shared" si="1293"/>
        <v>11.132308991227404</v>
      </c>
      <c r="CO335" s="12">
        <f t="shared" si="1294"/>
        <v>30.890807249422792</v>
      </c>
      <c r="CP335" s="12">
        <f t="shared" si="1295"/>
        <v>-16.636690435293872</v>
      </c>
      <c r="CR335" s="12">
        <f t="shared" si="1296"/>
        <v>-71.857227755219071</v>
      </c>
      <c r="CS335" s="12">
        <f t="shared" si="1297"/>
        <v>115.02100560949513</v>
      </c>
      <c r="CT335" s="12">
        <f t="shared" si="1298"/>
        <v>166.66180254820972</v>
      </c>
      <c r="CV335" s="12">
        <f t="shared" si="1299"/>
        <v>237.69318301465682</v>
      </c>
      <c r="CW335" s="12">
        <f t="shared" si="1300"/>
        <v>35.55013699046178</v>
      </c>
      <c r="CX335" s="12">
        <f t="shared" si="1301"/>
        <v>-98.529371004835468</v>
      </c>
      <c r="CZ335" s="12">
        <f t="shared" si="1302"/>
        <v>-51.283898044568467</v>
      </c>
      <c r="DA335" s="12">
        <f t="shared" si="1303"/>
        <v>54.159527398211893</v>
      </c>
      <c r="DB335" s="12">
        <f t="shared" si="1304"/>
        <v>-42.409650058364853</v>
      </c>
      <c r="DC335" s="13"/>
      <c r="DD335" s="12">
        <f t="shared" si="1305"/>
        <v>4.9615271872372606</v>
      </c>
      <c r="DE335" s="12">
        <f t="shared" si="1279"/>
        <v>5.8436498316498318</v>
      </c>
      <c r="DF335" s="12">
        <f t="shared" si="1306"/>
        <v>3.721773897958109</v>
      </c>
      <c r="DH335" s="12">
        <f t="shared" si="1307"/>
        <v>-74.676336251591351</v>
      </c>
      <c r="DI335" s="12">
        <f t="shared" si="1308"/>
        <v>93.481992375834238</v>
      </c>
      <c r="DJ335" s="12">
        <f t="shared" si="1309"/>
        <v>139.94984444106129</v>
      </c>
      <c r="DL335" s="12">
        <f t="shared" si="1310"/>
        <v>157.99610386018611</v>
      </c>
      <c r="DM335" s="12">
        <f t="shared" si="1311"/>
        <v>3.5597073919486686</v>
      </c>
      <c r="DN335" s="12">
        <f t="shared" si="1315"/>
        <v>-98.876445927663852</v>
      </c>
      <c r="DP335" s="12">
        <f t="shared" si="1312"/>
        <v>-41.561698773945189</v>
      </c>
      <c r="DQ335" s="12">
        <f t="shared" si="1313"/>
        <v>84.924912654234475</v>
      </c>
      <c r="DR335" s="12">
        <f t="shared" si="1314"/>
        <v>-30.916430450816197</v>
      </c>
    </row>
    <row r="336" spans="1:122" ht="15.75" x14ac:dyDescent="0.25">
      <c r="A336" s="21" t="str">
        <f>'data convert'!A336</f>
        <v xml:space="preserve">Annual </v>
      </c>
      <c r="B336">
        <f>SUM(B324:B335)</f>
        <v>533</v>
      </c>
      <c r="C336">
        <f t="shared" ref="C336:BN336" si="1316">SUM(C324:C335)</f>
        <v>431.29999999999995</v>
      </c>
      <c r="D336">
        <f t="shared" si="1316"/>
        <v>752.40000000000009</v>
      </c>
      <c r="E336">
        <f t="shared" si="1316"/>
        <v>526.1</v>
      </c>
      <c r="F336">
        <f t="shared" si="1316"/>
        <v>664.9000000000002</v>
      </c>
      <c r="G336">
        <f t="shared" si="1316"/>
        <v>855.30000000000007</v>
      </c>
      <c r="H336">
        <f t="shared" si="1316"/>
        <v>723.64999999999986</v>
      </c>
      <c r="I336">
        <f t="shared" si="1316"/>
        <v>534.83333333333326</v>
      </c>
      <c r="J336">
        <f t="shared" si="1316"/>
        <v>523.31666666666661</v>
      </c>
      <c r="K336">
        <f t="shared" si="1316"/>
        <v>705.98333333333323</v>
      </c>
      <c r="L336">
        <f t="shared" si="1316"/>
        <v>511.32</v>
      </c>
      <c r="M336">
        <f t="shared" si="1316"/>
        <v>819.65</v>
      </c>
      <c r="N336">
        <f t="shared" si="1316"/>
        <v>739.5</v>
      </c>
      <c r="O336">
        <f t="shared" si="1316"/>
        <v>734.46666666666658</v>
      </c>
      <c r="P336">
        <f t="shared" si="1316"/>
        <v>408.9</v>
      </c>
      <c r="Q336">
        <f t="shared" si="1316"/>
        <v>510.75</v>
      </c>
      <c r="R336">
        <f t="shared" si="1316"/>
        <v>448.05833333333328</v>
      </c>
      <c r="S336">
        <f t="shared" si="1316"/>
        <v>631.32499999999993</v>
      </c>
      <c r="T336">
        <f t="shared" si="1316"/>
        <v>466.52800000000002</v>
      </c>
      <c r="U336">
        <f t="shared" si="1316"/>
        <v>870.267857142857</v>
      </c>
      <c r="V336">
        <f t="shared" si="1316"/>
        <v>502.69999999999993</v>
      </c>
      <c r="W336">
        <f t="shared" si="1316"/>
        <v>236.46666666666664</v>
      </c>
      <c r="X336">
        <f t="shared" si="1316"/>
        <v>665.1</v>
      </c>
      <c r="Y336">
        <f t="shared" si="1316"/>
        <v>607.24333333333334</v>
      </c>
      <c r="Z336">
        <f t="shared" si="1316"/>
        <v>943.18787878787873</v>
      </c>
      <c r="AA336">
        <f t="shared" si="1316"/>
        <v>348.71212121212119</v>
      </c>
      <c r="AB336">
        <f t="shared" si="1316"/>
        <v>589.61470588235295</v>
      </c>
      <c r="AC336">
        <f t="shared" si="1316"/>
        <v>695.10571428571438</v>
      </c>
      <c r="AD336">
        <f t="shared" si="1316"/>
        <v>740.09166666666681</v>
      </c>
      <c r="AE336">
        <f t="shared" si="1316"/>
        <v>476.65135135135137</v>
      </c>
      <c r="AF336">
        <f t="shared" si="1316"/>
        <v>785.59487179487178</v>
      </c>
      <c r="AG336">
        <f t="shared" si="1316"/>
        <v>470.75263157894739</v>
      </c>
      <c r="AH336">
        <f t="shared" si="1316"/>
        <v>492.01025641025649</v>
      </c>
      <c r="AI336">
        <f t="shared" si="1316"/>
        <v>488.51081081081082</v>
      </c>
      <c r="AJ336">
        <f t="shared" si="1316"/>
        <v>373.871052631579</v>
      </c>
      <c r="AK336">
        <f t="shared" si="1316"/>
        <v>413.77837837837831</v>
      </c>
      <c r="AL336">
        <f t="shared" si="1316"/>
        <v>647.97105263157903</v>
      </c>
      <c r="AM336">
        <f t="shared" si="1316"/>
        <v>624.88055555555559</v>
      </c>
      <c r="AN336">
        <f t="shared" si="1316"/>
        <v>679.24722222222226</v>
      </c>
      <c r="AO336">
        <f t="shared" si="1316"/>
        <v>517.52564102564111</v>
      </c>
      <c r="AP336">
        <f t="shared" si="1316"/>
        <v>525.70512820512806</v>
      </c>
      <c r="AQ336">
        <f t="shared" si="1316"/>
        <v>422.77105263157898</v>
      </c>
      <c r="AR336">
        <f t="shared" si="1316"/>
        <v>611.38648648648655</v>
      </c>
      <c r="AS336">
        <f t="shared" si="1316"/>
        <v>434.48529411764702</v>
      </c>
      <c r="AT336">
        <f t="shared" si="1316"/>
        <v>532.62285714285701</v>
      </c>
      <c r="AU336">
        <f t="shared" si="1316"/>
        <v>699</v>
      </c>
      <c r="AV336">
        <f t="shared" si="1316"/>
        <v>455</v>
      </c>
      <c r="AW336">
        <f t="shared" si="1316"/>
        <v>812.47575757575748</v>
      </c>
      <c r="AX336">
        <f t="shared" si="1316"/>
        <v>456.79062500000003</v>
      </c>
      <c r="AY336">
        <f t="shared" si="1316"/>
        <v>442.93124999999998</v>
      </c>
      <c r="AZ336">
        <f t="shared" si="1316"/>
        <v>456.99062499999997</v>
      </c>
      <c r="BA336">
        <f t="shared" si="1316"/>
        <v>401.13939393939398</v>
      </c>
      <c r="BB336">
        <f t="shared" si="1316"/>
        <v>313.37272727272716</v>
      </c>
      <c r="BC336">
        <f t="shared" si="1316"/>
        <v>494.66666666666669</v>
      </c>
      <c r="BD336">
        <f t="shared" si="1316"/>
        <v>503.671875</v>
      </c>
      <c r="BE336">
        <f t="shared" si="1316"/>
        <v>563.69999999999993</v>
      </c>
      <c r="BF336">
        <f t="shared" si="1316"/>
        <v>625.99999999999989</v>
      </c>
      <c r="BG336">
        <f t="shared" si="1316"/>
        <v>550.80000000000007</v>
      </c>
      <c r="BH336">
        <f t="shared" si="1316"/>
        <v>965.3</v>
      </c>
      <c r="BI336">
        <f t="shared" si="1316"/>
        <v>632.9</v>
      </c>
      <c r="BJ336">
        <f t="shared" si="1316"/>
        <v>413.3</v>
      </c>
      <c r="BK336">
        <f t="shared" si="1316"/>
        <v>427.9</v>
      </c>
      <c r="BL336">
        <f t="shared" si="1316"/>
        <v>612.69999999999993</v>
      </c>
      <c r="BM336">
        <f t="shared" si="1316"/>
        <v>596.30000000000007</v>
      </c>
      <c r="BN336">
        <f t="shared" si="1316"/>
        <v>390</v>
      </c>
      <c r="BO336">
        <f t="shared" ref="BO336:BS336" si="1317">SUM(BO324:BO335)</f>
        <v>452.23000000000008</v>
      </c>
      <c r="BP336">
        <f t="shared" si="1317"/>
        <v>694.94999999999993</v>
      </c>
      <c r="BQ336">
        <f t="shared" si="1317"/>
        <v>431.1</v>
      </c>
      <c r="BR336">
        <f t="shared" si="1317"/>
        <v>651.61</v>
      </c>
      <c r="BS336">
        <f t="shared" si="1317"/>
        <v>842.19</v>
      </c>
      <c r="BV336" s="14">
        <f t="shared" ref="BV336" si="1318">SUM(BV324:BV335)</f>
        <v>572.92221201057657</v>
      </c>
      <c r="BX336">
        <f t="shared" ref="BX336:BZ336" si="1319">SUM(BX324:BX335)</f>
        <v>551.85466613691938</v>
      </c>
      <c r="BY336">
        <f t="shared" si="1319"/>
        <v>589.30763678451171</v>
      </c>
      <c r="BZ336">
        <f t="shared" si="1319"/>
        <v>576.63023589777129</v>
      </c>
      <c r="CB336">
        <f t="shared" ref="CB336:CD336" si="1320">SUM(CB324:CB335)</f>
        <v>564.75946084451346</v>
      </c>
      <c r="CC336">
        <f t="shared" si="1320"/>
        <v>671.53838345864676</v>
      </c>
      <c r="CD336">
        <f t="shared" si="1320"/>
        <v>459.75082070707072</v>
      </c>
      <c r="CF336">
        <f t="shared" ref="CF336:CH336" si="1321">SUM(CF324:CF335)</f>
        <v>672.07361111111106</v>
      </c>
      <c r="CG336">
        <f t="shared" si="1321"/>
        <v>638.10266203703702</v>
      </c>
      <c r="CH336">
        <f t="shared" si="1321"/>
        <v>406.51445707070707</v>
      </c>
      <c r="CJ336">
        <f t="shared" ref="CJ336:CL336" si="1322">SUM(CJ324:CJ335)</f>
        <v>534.45053759273992</v>
      </c>
      <c r="CK336">
        <f t="shared" si="1322"/>
        <v>576.58922881032265</v>
      </c>
      <c r="CL336">
        <f t="shared" si="1322"/>
        <v>581.33885324924051</v>
      </c>
      <c r="CN336" s="12">
        <f>(BX336-$BV336)/$BV336*100</f>
        <v>-3.6772087784350509</v>
      </c>
      <c r="CO336" s="12">
        <f t="shared" si="1294"/>
        <v>2.8599737329843054</v>
      </c>
      <c r="CP336" s="12">
        <f t="shared" si="1295"/>
        <v>0.64721245039217645</v>
      </c>
      <c r="CR336" s="12">
        <f>(CB336-$BV336)/$BV336*100</f>
        <v>-1.4247573221881693</v>
      </c>
      <c r="CS336" s="12">
        <f t="shared" si="1297"/>
        <v>17.2128378653697</v>
      </c>
      <c r="CT336" s="12">
        <f t="shared" si="1298"/>
        <v>-19.753360740954591</v>
      </c>
      <c r="CV336" s="12">
        <f>(CF336-$BV336)/$BV336*100</f>
        <v>17.306258515022293</v>
      </c>
      <c r="CW336" s="12">
        <f t="shared" si="1300"/>
        <v>11.376841159242254</v>
      </c>
      <c r="CX336" s="12">
        <f t="shared" si="1301"/>
        <v>-29.045436090859312</v>
      </c>
      <c r="CZ336" s="12">
        <f>(CJ336-$BV336)/$BV336*100</f>
        <v>-6.7149909030104826</v>
      </c>
      <c r="DA336" s="12">
        <f t="shared" si="1303"/>
        <v>0.64005491895265942</v>
      </c>
      <c r="DB336" s="12">
        <f t="shared" si="1304"/>
        <v>1.4690722513842009</v>
      </c>
      <c r="DD336" s="12">
        <f t="shared" si="1305"/>
        <v>551.85466613691938</v>
      </c>
      <c r="DE336" s="12">
        <f t="shared" si="1279"/>
        <v>589.30763678451171</v>
      </c>
      <c r="DF336" s="12">
        <f t="shared" si="1306"/>
        <v>576.63023589777129</v>
      </c>
      <c r="DH336" s="12">
        <f t="shared" si="1307"/>
        <v>2.3384408068758269</v>
      </c>
      <c r="DI336" s="12">
        <f t="shared" si="1308"/>
        <v>21.687542874201764</v>
      </c>
      <c r="DJ336" s="12">
        <f t="shared" si="1309"/>
        <v>-16.689873454290407</v>
      </c>
      <c r="DL336" s="12">
        <f t="shared" si="1310"/>
        <v>14.044612552147164</v>
      </c>
      <c r="DM336" s="12">
        <f t="shared" si="1311"/>
        <v>8.2800598883750531</v>
      </c>
      <c r="DN336" s="12">
        <f t="shared" si="1315"/>
        <v>-31.018294741808251</v>
      </c>
      <c r="DP336" s="12">
        <f t="shared" si="1312"/>
        <v>-7.3148606644534775</v>
      </c>
      <c r="DQ336" s="12">
        <f t="shared" si="1313"/>
        <v>-7.1115048944300737E-3</v>
      </c>
      <c r="DR336" s="12">
        <f t="shared" si="1314"/>
        <v>0.81657482704462336</v>
      </c>
    </row>
    <row r="337" spans="1:122" ht="15.75" x14ac:dyDescent="0.25">
      <c r="A337" s="21" t="str">
        <f>'data convert'!A337</f>
        <v>winter</v>
      </c>
      <c r="B337">
        <f>SUM(B324:B325)</f>
        <v>0</v>
      </c>
      <c r="C337">
        <f t="shared" ref="C337:BN337" si="1323">SUM(C324:C325)</f>
        <v>15.1</v>
      </c>
      <c r="D337">
        <f t="shared" si="1323"/>
        <v>0</v>
      </c>
      <c r="E337">
        <f t="shared" si="1323"/>
        <v>0</v>
      </c>
      <c r="F337">
        <f t="shared" si="1323"/>
        <v>0</v>
      </c>
      <c r="G337">
        <f t="shared" si="1323"/>
        <v>0</v>
      </c>
      <c r="H337">
        <f t="shared" si="1323"/>
        <v>1.9</v>
      </c>
      <c r="I337">
        <f t="shared" si="1323"/>
        <v>0</v>
      </c>
      <c r="J337">
        <f t="shared" si="1323"/>
        <v>0</v>
      </c>
      <c r="K337">
        <f t="shared" si="1323"/>
        <v>0</v>
      </c>
      <c r="L337">
        <f t="shared" si="1323"/>
        <v>0</v>
      </c>
      <c r="M337">
        <f t="shared" si="1323"/>
        <v>4</v>
      </c>
      <c r="N337">
        <f t="shared" si="1323"/>
        <v>28.3</v>
      </c>
      <c r="O337">
        <f t="shared" si="1323"/>
        <v>1.0333333333333334</v>
      </c>
      <c r="P337">
        <f t="shared" si="1323"/>
        <v>1.5714285714285714</v>
      </c>
      <c r="Q337">
        <f t="shared" si="1323"/>
        <v>8.7666666666666657</v>
      </c>
      <c r="R337">
        <f t="shared" si="1323"/>
        <v>0</v>
      </c>
      <c r="S337">
        <f t="shared" si="1323"/>
        <v>40.54</v>
      </c>
      <c r="T337">
        <f t="shared" si="1323"/>
        <v>0</v>
      </c>
      <c r="U337">
        <f t="shared" si="1323"/>
        <v>7.8571428571428584E-2</v>
      </c>
      <c r="V337">
        <f t="shared" si="1323"/>
        <v>0</v>
      </c>
      <c r="W337">
        <f t="shared" si="1323"/>
        <v>2.2037037037037037</v>
      </c>
      <c r="X337">
        <f t="shared" si="1323"/>
        <v>4.1379310344827586E-2</v>
      </c>
      <c r="Y337">
        <f t="shared" si="1323"/>
        <v>0</v>
      </c>
      <c r="Z337">
        <f t="shared" si="1323"/>
        <v>3.5575757575757576</v>
      </c>
      <c r="AA337">
        <f t="shared" si="1323"/>
        <v>0</v>
      </c>
      <c r="AB337">
        <f t="shared" si="1323"/>
        <v>0</v>
      </c>
      <c r="AC337">
        <f t="shared" si="1323"/>
        <v>10.017142857142856</v>
      </c>
      <c r="AD337">
        <f t="shared" si="1323"/>
        <v>10.383333333333335</v>
      </c>
      <c r="AE337">
        <f t="shared" si="1323"/>
        <v>0</v>
      </c>
      <c r="AF337">
        <f t="shared" si="1323"/>
        <v>9.9512820512820497</v>
      </c>
      <c r="AG337">
        <f t="shared" si="1323"/>
        <v>0</v>
      </c>
      <c r="AH337">
        <f t="shared" si="1323"/>
        <v>0</v>
      </c>
      <c r="AI337">
        <f t="shared" si="1323"/>
        <v>1.8162162162162163</v>
      </c>
      <c r="AJ337">
        <f t="shared" si="1323"/>
        <v>3.8421052631578947</v>
      </c>
      <c r="AK337">
        <f t="shared" si="1323"/>
        <v>11.102702702702704</v>
      </c>
      <c r="AL337">
        <f t="shared" si="1323"/>
        <v>0</v>
      </c>
      <c r="AM337">
        <f t="shared" si="1323"/>
        <v>0</v>
      </c>
      <c r="AN337">
        <f t="shared" si="1323"/>
        <v>0</v>
      </c>
      <c r="AO337">
        <f t="shared" si="1323"/>
        <v>11.633333333333335</v>
      </c>
      <c r="AP337">
        <f t="shared" si="1323"/>
        <v>0</v>
      </c>
      <c r="AQ337">
        <f t="shared" si="1323"/>
        <v>0</v>
      </c>
      <c r="AR337">
        <f t="shared" si="1323"/>
        <v>6.2162162162162159E-2</v>
      </c>
      <c r="AS337">
        <f t="shared" si="1323"/>
        <v>4.8852941176470583</v>
      </c>
      <c r="AT337">
        <f t="shared" si="1323"/>
        <v>39.162857142857142</v>
      </c>
      <c r="AU337">
        <f t="shared" si="1323"/>
        <v>0</v>
      </c>
      <c r="AV337">
        <f t="shared" si="1323"/>
        <v>4</v>
      </c>
      <c r="AW337">
        <f t="shared" si="1323"/>
        <v>0</v>
      </c>
      <c r="AX337">
        <f t="shared" si="1323"/>
        <v>6.921875</v>
      </c>
      <c r="AY337">
        <f t="shared" si="1323"/>
        <v>2.5531249999999996</v>
      </c>
      <c r="AZ337">
        <f t="shared" si="1323"/>
        <v>0.72499999999999998</v>
      </c>
      <c r="BA337">
        <f t="shared" si="1323"/>
        <v>5.5515151515151508</v>
      </c>
      <c r="BB337">
        <f t="shared" si="1323"/>
        <v>0.4272727272727273</v>
      </c>
      <c r="BC337">
        <f t="shared" si="1323"/>
        <v>1.7363636363636363</v>
      </c>
      <c r="BD337">
        <f t="shared" si="1323"/>
        <v>0.87812500000000004</v>
      </c>
      <c r="BE337">
        <f t="shared" si="1323"/>
        <v>0</v>
      </c>
      <c r="BF337">
        <f t="shared" si="1323"/>
        <v>0</v>
      </c>
      <c r="BG337">
        <f t="shared" si="1323"/>
        <v>10</v>
      </c>
      <c r="BH337">
        <f t="shared" si="1323"/>
        <v>0</v>
      </c>
      <c r="BI337">
        <f t="shared" si="1323"/>
        <v>9.1</v>
      </c>
      <c r="BJ337">
        <f t="shared" si="1323"/>
        <v>0</v>
      </c>
      <c r="BK337">
        <f t="shared" si="1323"/>
        <v>0</v>
      </c>
      <c r="BL337">
        <f t="shared" si="1323"/>
        <v>2.5999999999999996</v>
      </c>
      <c r="BM337">
        <f t="shared" si="1323"/>
        <v>5.9</v>
      </c>
      <c r="BN337">
        <f t="shared" si="1323"/>
        <v>1</v>
      </c>
      <c r="BO337">
        <f t="shared" ref="BO337:BS337" si="1324">SUM(BO324:BO325)</f>
        <v>0.3</v>
      </c>
      <c r="BP337">
        <f t="shared" si="1324"/>
        <v>0</v>
      </c>
      <c r="BQ337">
        <f t="shared" si="1324"/>
        <v>2.2000000000000002</v>
      </c>
      <c r="BR337">
        <f t="shared" si="1324"/>
        <v>0</v>
      </c>
      <c r="BS337">
        <f t="shared" si="1324"/>
        <v>0.03</v>
      </c>
      <c r="BV337" s="14">
        <f t="shared" ref="BV337" si="1325">SUM(BV324:BV325)</f>
        <v>3.7696052066658652</v>
      </c>
      <c r="BX337">
        <f t="shared" ref="BX337:BZ337" si="1326">SUM(BX324:BX325)</f>
        <v>4.300957419017764</v>
      </c>
      <c r="BY337">
        <f t="shared" si="1326"/>
        <v>1.5669999999999999</v>
      </c>
      <c r="BZ337">
        <f t="shared" si="1326"/>
        <v>4.51452752006122</v>
      </c>
      <c r="CB337">
        <f t="shared" ref="CB337:CD337" si="1327">SUM(CB324:CB325)</f>
        <v>4.8604236453201963</v>
      </c>
      <c r="CC337">
        <f t="shared" si="1327"/>
        <v>5.008571428571428</v>
      </c>
      <c r="CD337">
        <f t="shared" si="1327"/>
        <v>2.5484848484848484</v>
      </c>
      <c r="CF337">
        <f t="shared" ref="CF337:CH337" si="1328">SUM(CF324:CF325)</f>
        <v>0</v>
      </c>
      <c r="CG337">
        <f t="shared" si="1328"/>
        <v>2.3279861111111111</v>
      </c>
      <c r="CH337">
        <f t="shared" si="1328"/>
        <v>0.8510416666666667</v>
      </c>
      <c r="CJ337">
        <f t="shared" ref="CJ337:CL337" si="1329">SUM(CJ324:CJ325)</f>
        <v>3.2297399672399676</v>
      </c>
      <c r="CK337">
        <f t="shared" si="1329"/>
        <v>6.4920052071614567</v>
      </c>
      <c r="CL337">
        <f t="shared" si="1329"/>
        <v>3.8295007609636094</v>
      </c>
      <c r="CN337" s="12">
        <f t="shared" ref="CN337:CN340" si="1330">(BX337-$BV337)/$BV337*100</f>
        <v>14.095699236946576</v>
      </c>
      <c r="CO337" s="12">
        <f>(BY337-$BV337)/$BV337*100</f>
        <v>-58.430660133081204</v>
      </c>
      <c r="CP337" s="12">
        <f t="shared" si="1295"/>
        <v>19.761281952765092</v>
      </c>
      <c r="CR337" s="12">
        <f t="shared" ref="CR337:CR340" si="1331">(CB337-$BV337)/$BV337*100</f>
        <v>28.937206387698534</v>
      </c>
      <c r="CS337" s="12">
        <f>(CC337-$BV337)/$BV337*100</f>
        <v>32.867267365682622</v>
      </c>
      <c r="CT337" s="12">
        <f t="shared" si="1298"/>
        <v>-32.393852704301402</v>
      </c>
      <c r="CV337" s="12">
        <f t="shared" ref="CV337:CV340" si="1332">(CF337-$BV337)/$BV337*100</f>
        <v>-100</v>
      </c>
      <c r="CW337" s="12">
        <f>(CG337-$BV337)/$BV337*100</f>
        <v>-38.243238124923835</v>
      </c>
      <c r="CX337" s="12">
        <f t="shared" si="1301"/>
        <v>-77.423586290634532</v>
      </c>
      <c r="CZ337" s="12">
        <f t="shared" ref="CZ337:CZ340" si="1333">(CJ337-$BV337)/$BV337*100</f>
        <v>-14.321532622865746</v>
      </c>
      <c r="DA337" s="12">
        <f>(CK337-$BV337)/$BV337*100</f>
        <v>72.219764437971364</v>
      </c>
      <c r="DB337" s="12">
        <f t="shared" si="1304"/>
        <v>1.5889078832931822</v>
      </c>
      <c r="DD337" s="12">
        <f t="shared" si="1305"/>
        <v>4.300957419017764</v>
      </c>
      <c r="DE337" s="12">
        <f t="shared" si="1279"/>
        <v>1.5669999999999999</v>
      </c>
      <c r="DF337" s="12">
        <f t="shared" si="1306"/>
        <v>4.51452752006122</v>
      </c>
      <c r="DH337" s="12">
        <f t="shared" si="1307"/>
        <v>13.007946180276322</v>
      </c>
      <c r="DI337" s="12">
        <f t="shared" si="1308"/>
        <v>16.45247652126875</v>
      </c>
      <c r="DJ337" s="12">
        <f t="shared" si="1309"/>
        <v>-40.74610371132524</v>
      </c>
      <c r="DL337" s="12">
        <f t="shared" si="1310"/>
        <v>-100</v>
      </c>
      <c r="DM337" s="12">
        <f t="shared" si="1311"/>
        <v>48.563248954123239</v>
      </c>
      <c r="DN337" s="12">
        <f t="shared" si="1315"/>
        <v>-45.689746862369709</v>
      </c>
      <c r="DP337" s="12">
        <f t="shared" si="1312"/>
        <v>-28.458959373091382</v>
      </c>
      <c r="DQ337" s="12">
        <f t="shared" si="1313"/>
        <v>43.802539209538828</v>
      </c>
      <c r="DR337" s="12">
        <f t="shared" si="1314"/>
        <v>-15.173830618011634</v>
      </c>
    </row>
    <row r="338" spans="1:122" ht="15.75" x14ac:dyDescent="0.25">
      <c r="A338" s="21" t="str">
        <f>'data convert'!A338</f>
        <v>summer</v>
      </c>
      <c r="B338">
        <f>SUM(B326:B328)</f>
        <v>58.44</v>
      </c>
      <c r="C338">
        <f t="shared" ref="C338:BN338" si="1334">SUM(C326:C328)</f>
        <v>102.6</v>
      </c>
      <c r="D338">
        <f t="shared" si="1334"/>
        <v>29.7</v>
      </c>
      <c r="E338">
        <f t="shared" si="1334"/>
        <v>27.8</v>
      </c>
      <c r="F338">
        <f t="shared" si="1334"/>
        <v>105.80000000000001</v>
      </c>
      <c r="G338">
        <f t="shared" si="1334"/>
        <v>88.1</v>
      </c>
      <c r="H338">
        <f t="shared" si="1334"/>
        <v>81.5</v>
      </c>
      <c r="I338">
        <f t="shared" si="1334"/>
        <v>110.73333333333332</v>
      </c>
      <c r="J338">
        <f t="shared" si="1334"/>
        <v>55.45</v>
      </c>
      <c r="K338">
        <f t="shared" si="1334"/>
        <v>95.533333333333331</v>
      </c>
      <c r="L338">
        <f t="shared" si="1334"/>
        <v>113.75999999999999</v>
      </c>
      <c r="M338">
        <f t="shared" si="1334"/>
        <v>132.57499999999999</v>
      </c>
      <c r="N338">
        <f t="shared" si="1334"/>
        <v>132.98000000000002</v>
      </c>
      <c r="O338">
        <f t="shared" si="1334"/>
        <v>26.633333333333333</v>
      </c>
      <c r="P338">
        <f t="shared" si="1334"/>
        <v>14.299999999999999</v>
      </c>
      <c r="Q338">
        <f t="shared" si="1334"/>
        <v>68.61666666666666</v>
      </c>
      <c r="R338">
        <f t="shared" si="1334"/>
        <v>45.341666666666669</v>
      </c>
      <c r="S338">
        <f t="shared" si="1334"/>
        <v>32.129999999999995</v>
      </c>
      <c r="T338">
        <f t="shared" si="1334"/>
        <v>31.208000000000002</v>
      </c>
      <c r="U338">
        <f t="shared" si="1334"/>
        <v>160.06785714285712</v>
      </c>
      <c r="V338">
        <f t="shared" si="1334"/>
        <v>67.865384615384613</v>
      </c>
      <c r="W338">
        <f t="shared" si="1334"/>
        <v>19.525925925925925</v>
      </c>
      <c r="X338">
        <f t="shared" si="1334"/>
        <v>48.079310344827583</v>
      </c>
      <c r="Y338">
        <f t="shared" si="1334"/>
        <v>64.490000000000009</v>
      </c>
      <c r="Z338">
        <f t="shared" si="1334"/>
        <v>32.74848484848485</v>
      </c>
      <c r="AA338">
        <f t="shared" si="1334"/>
        <v>19.215151515151515</v>
      </c>
      <c r="AB338">
        <f t="shared" si="1334"/>
        <v>75.026470588235298</v>
      </c>
      <c r="AC338">
        <f t="shared" si="1334"/>
        <v>88.074285714285708</v>
      </c>
      <c r="AD338">
        <f t="shared" si="1334"/>
        <v>19.830555555555559</v>
      </c>
      <c r="AE338">
        <f t="shared" si="1334"/>
        <v>45.637837837837843</v>
      </c>
      <c r="AF338">
        <f t="shared" si="1334"/>
        <v>34.689743589743586</v>
      </c>
      <c r="AG338">
        <f t="shared" si="1334"/>
        <v>33.213157894736845</v>
      </c>
      <c r="AH338">
        <f t="shared" si="1334"/>
        <v>7.6871794871794865</v>
      </c>
      <c r="AI338">
        <f t="shared" si="1334"/>
        <v>2.8027027027027032</v>
      </c>
      <c r="AJ338">
        <f t="shared" si="1334"/>
        <v>43.94736842105263</v>
      </c>
      <c r="AK338">
        <f t="shared" si="1334"/>
        <v>40.929729729729729</v>
      </c>
      <c r="AL338">
        <f t="shared" si="1334"/>
        <v>24.721052631578949</v>
      </c>
      <c r="AM338">
        <f t="shared" si="1334"/>
        <v>54.130555555555553</v>
      </c>
      <c r="AN338">
        <f t="shared" si="1334"/>
        <v>52.436111111111117</v>
      </c>
      <c r="AO338">
        <f t="shared" si="1334"/>
        <v>156.59487179487184</v>
      </c>
      <c r="AP338">
        <f t="shared" si="1334"/>
        <v>71.453846153846158</v>
      </c>
      <c r="AQ338">
        <f t="shared" si="1334"/>
        <v>29.444736842105261</v>
      </c>
      <c r="AR338">
        <f t="shared" si="1334"/>
        <v>52.540540540540533</v>
      </c>
      <c r="AS338">
        <f t="shared" si="1334"/>
        <v>38.550000000000004</v>
      </c>
      <c r="AT338">
        <f t="shared" si="1334"/>
        <v>37.86</v>
      </c>
      <c r="AU338">
        <f t="shared" si="1334"/>
        <v>46</v>
      </c>
      <c r="AV338">
        <f t="shared" si="1334"/>
        <v>39</v>
      </c>
      <c r="AW338">
        <f t="shared" si="1334"/>
        <v>31.654545454545449</v>
      </c>
      <c r="AX338">
        <f t="shared" si="1334"/>
        <v>99.350000000000009</v>
      </c>
      <c r="AY338">
        <f t="shared" si="1334"/>
        <v>29.487500000000001</v>
      </c>
      <c r="AZ338">
        <f t="shared" si="1334"/>
        <v>9.4124999999999996</v>
      </c>
      <c r="BA338">
        <f t="shared" si="1334"/>
        <v>30.975757575757584</v>
      </c>
      <c r="BB338">
        <f t="shared" si="1334"/>
        <v>14.760606060606062</v>
      </c>
      <c r="BC338">
        <f t="shared" si="1334"/>
        <v>98.451515151515153</v>
      </c>
      <c r="BD338">
        <f t="shared" si="1334"/>
        <v>87.025000000000006</v>
      </c>
      <c r="BE338">
        <f t="shared" si="1334"/>
        <v>121.4</v>
      </c>
      <c r="BF338">
        <f t="shared" si="1334"/>
        <v>20.5</v>
      </c>
      <c r="BG338">
        <f t="shared" si="1334"/>
        <v>130.80000000000001</v>
      </c>
      <c r="BH338">
        <f t="shared" si="1334"/>
        <v>71.599999999999994</v>
      </c>
      <c r="BI338">
        <f t="shared" si="1334"/>
        <v>50.9</v>
      </c>
      <c r="BJ338">
        <f t="shared" si="1334"/>
        <v>90.8</v>
      </c>
      <c r="BK338">
        <f t="shared" si="1334"/>
        <v>35.299999999999997</v>
      </c>
      <c r="BL338">
        <f t="shared" si="1334"/>
        <v>52.099999999999994</v>
      </c>
      <c r="BM338">
        <f t="shared" si="1334"/>
        <v>122</v>
      </c>
      <c r="BN338">
        <f t="shared" si="1334"/>
        <v>65</v>
      </c>
      <c r="BO338">
        <f t="shared" ref="BO338:BS338" si="1335">SUM(BO326:BO328)</f>
        <v>48.330000000000005</v>
      </c>
      <c r="BP338">
        <f t="shared" si="1335"/>
        <v>41.09</v>
      </c>
      <c r="BQ338">
        <f t="shared" si="1335"/>
        <v>100.13</v>
      </c>
      <c r="BR338">
        <f t="shared" si="1335"/>
        <v>37.909999999999997</v>
      </c>
      <c r="BS338">
        <f t="shared" si="1335"/>
        <v>86.43</v>
      </c>
      <c r="BV338" s="14">
        <f t="shared" ref="BV338" si="1336">SUM(BV326:BV328)</f>
        <v>60.502451687415132</v>
      </c>
      <c r="BX338">
        <f t="shared" ref="BX338:BZ338" si="1337">SUM(BX326:BX328)</f>
        <v>46.633131870532608</v>
      </c>
      <c r="BY338">
        <f t="shared" si="1337"/>
        <v>73.47860981610981</v>
      </c>
      <c r="BZ338">
        <f t="shared" si="1337"/>
        <v>61.352956867076031</v>
      </c>
      <c r="CB338">
        <f t="shared" ref="CB338:CD338" si="1338">SUM(CB326:CB328)</f>
        <v>43.0826943299829</v>
      </c>
      <c r="CC338">
        <f t="shared" si="1338"/>
        <v>56.397669172932332</v>
      </c>
      <c r="CD338">
        <f t="shared" si="1338"/>
        <v>50.626957070707064</v>
      </c>
      <c r="CF338">
        <f t="shared" ref="CF338:CH338" si="1339">SUM(CF326:CF328)</f>
        <v>79.118055555555557</v>
      </c>
      <c r="CG338">
        <f t="shared" si="1339"/>
        <v>89.055598290598283</v>
      </c>
      <c r="CH338">
        <f t="shared" si="1339"/>
        <v>28.000883838383839</v>
      </c>
      <c r="CJ338">
        <f t="shared" ref="CJ338:CL338" si="1340">SUM(CJ326:CJ328)</f>
        <v>60.216521546948016</v>
      </c>
      <c r="CK338">
        <f t="shared" si="1340"/>
        <v>55.350718016968017</v>
      </c>
      <c r="CL338">
        <f t="shared" si="1340"/>
        <v>60.026292008308452</v>
      </c>
      <c r="CN338" s="12">
        <f t="shared" si="1330"/>
        <v>-22.923566616007768</v>
      </c>
      <c r="CO338" s="12">
        <f t="shared" ref="CO338:CO340" si="1341">(BY338-$BV338)/$BV338*100</f>
        <v>21.447326127767141</v>
      </c>
      <c r="CP338" s="12">
        <f t="shared" si="1295"/>
        <v>1.4057367196539734</v>
      </c>
      <c r="CR338" s="12">
        <f t="shared" si="1331"/>
        <v>-28.791820614858892</v>
      </c>
      <c r="CS338" s="12">
        <f t="shared" ref="CS338:CS340" si="1342">(CC338-$BV338)/$BV338*100</f>
        <v>-6.7844895537293057</v>
      </c>
      <c r="CT338" s="12">
        <f t="shared" si="1298"/>
        <v>-16.322470150019107</v>
      </c>
      <c r="CV338" s="12">
        <f t="shared" si="1332"/>
        <v>30.768346321431107</v>
      </c>
      <c r="CW338" s="12">
        <f t="shared" ref="CW338:CW340" si="1343">(CG338-$BV338)/$BV338*100</f>
        <v>47.193371188827996</v>
      </c>
      <c r="CX338" s="12">
        <f t="shared" si="1301"/>
        <v>-53.719422837524135</v>
      </c>
      <c r="CZ338" s="12">
        <f t="shared" si="1333"/>
        <v>-0.4725926511943167</v>
      </c>
      <c r="DA338" s="12">
        <f t="shared" ref="DA338:DA340" si="1344">(CK338-$BV338)/$BV338*100</f>
        <v>-8.5149172087495852</v>
      </c>
      <c r="DB338" s="12">
        <f t="shared" si="1304"/>
        <v>-0.78700889935295526</v>
      </c>
      <c r="DD338" s="12">
        <f t="shared" si="1305"/>
        <v>46.633131870532608</v>
      </c>
      <c r="DE338" s="12">
        <f t="shared" si="1279"/>
        <v>73.47860981610981</v>
      </c>
      <c r="DF338" s="12">
        <f t="shared" si="1306"/>
        <v>61.352956867076031</v>
      </c>
      <c r="DH338" s="12">
        <f t="shared" si="1307"/>
        <v>-7.6135515633107707</v>
      </c>
      <c r="DI338" s="12">
        <f t="shared" si="1308"/>
        <v>20.939055368421261</v>
      </c>
      <c r="DJ338" s="12">
        <f t="shared" si="1309"/>
        <v>8.5643512240663959</v>
      </c>
      <c r="DL338" s="12">
        <f t="shared" si="1310"/>
        <v>7.6749488777199586</v>
      </c>
      <c r="DM338" s="12">
        <f t="shared" si="1311"/>
        <v>21.199351094790718</v>
      </c>
      <c r="DN338" s="12">
        <f t="shared" si="1315"/>
        <v>-61.892469239061739</v>
      </c>
      <c r="DP338" s="12">
        <f t="shared" si="1312"/>
        <v>-1.852291035605919</v>
      </c>
      <c r="DQ338" s="12">
        <f t="shared" si="1313"/>
        <v>-9.7831288932204821</v>
      </c>
      <c r="DR338" s="12">
        <f t="shared" si="1314"/>
        <v>-2.1623486894720636</v>
      </c>
    </row>
    <row r="339" spans="1:122" ht="15.75" x14ac:dyDescent="0.25">
      <c r="A339" s="21" t="str">
        <f>'data convert'!A339</f>
        <v>SWMS</v>
      </c>
      <c r="B339">
        <f>SUM(B329:B332)</f>
        <v>405.48</v>
      </c>
      <c r="C339">
        <f t="shared" ref="C339:BN339" si="1345">SUM(C329:C332)</f>
        <v>186</v>
      </c>
      <c r="D339">
        <f t="shared" si="1345"/>
        <v>420.9</v>
      </c>
      <c r="E339">
        <f t="shared" si="1345"/>
        <v>455.1</v>
      </c>
      <c r="F339">
        <f t="shared" si="1345"/>
        <v>488.7</v>
      </c>
      <c r="G339">
        <f t="shared" si="1345"/>
        <v>549.6</v>
      </c>
      <c r="H339">
        <f t="shared" si="1345"/>
        <v>451.54999999999995</v>
      </c>
      <c r="I339">
        <f t="shared" si="1345"/>
        <v>284.08333333333331</v>
      </c>
      <c r="J339">
        <f t="shared" si="1345"/>
        <v>387.7833333333333</v>
      </c>
      <c r="K339">
        <f t="shared" si="1345"/>
        <v>557.34999999999991</v>
      </c>
      <c r="L339">
        <f t="shared" si="1345"/>
        <v>285.7</v>
      </c>
      <c r="M339">
        <f t="shared" si="1345"/>
        <v>506.85</v>
      </c>
      <c r="N339">
        <f t="shared" si="1345"/>
        <v>388.22</v>
      </c>
      <c r="O339">
        <f t="shared" si="1345"/>
        <v>549.13333333333333</v>
      </c>
      <c r="P339">
        <f t="shared" si="1345"/>
        <v>361.1571428571429</v>
      </c>
      <c r="Q339">
        <f t="shared" si="1345"/>
        <v>360.15</v>
      </c>
      <c r="R339">
        <f t="shared" si="1345"/>
        <v>295.875</v>
      </c>
      <c r="S339">
        <f t="shared" si="1345"/>
        <v>462.87</v>
      </c>
      <c r="T339">
        <f t="shared" si="1345"/>
        <v>324.392</v>
      </c>
      <c r="U339">
        <f t="shared" si="1345"/>
        <v>576.70000000000005</v>
      </c>
      <c r="V339">
        <f t="shared" si="1345"/>
        <v>273.19230769230768</v>
      </c>
      <c r="W339">
        <f t="shared" si="1345"/>
        <v>148.24444444444444</v>
      </c>
      <c r="X339">
        <f t="shared" si="1345"/>
        <v>347.56896551724134</v>
      </c>
      <c r="Y339">
        <f t="shared" si="1345"/>
        <v>376.83333333333326</v>
      </c>
      <c r="Z339">
        <f t="shared" si="1345"/>
        <v>533.67575757575764</v>
      </c>
      <c r="AA339">
        <f t="shared" si="1345"/>
        <v>290.18484848484849</v>
      </c>
      <c r="AB339">
        <f t="shared" si="1345"/>
        <v>305.6970588235294</v>
      </c>
      <c r="AC339">
        <f t="shared" si="1345"/>
        <v>462.72571428571428</v>
      </c>
      <c r="AD339">
        <f t="shared" si="1345"/>
        <v>519.60277777777787</v>
      </c>
      <c r="AE339">
        <f t="shared" si="1345"/>
        <v>393.67297297297296</v>
      </c>
      <c r="AF339">
        <f t="shared" si="1345"/>
        <v>662.5589743589743</v>
      </c>
      <c r="AG339">
        <f t="shared" si="1345"/>
        <v>316.75263157894739</v>
      </c>
      <c r="AH339">
        <f t="shared" si="1345"/>
        <v>425.91282051282053</v>
      </c>
      <c r="AI339">
        <f t="shared" si="1345"/>
        <v>370.29459459459463</v>
      </c>
      <c r="AJ339">
        <f t="shared" si="1345"/>
        <v>258.82631578947371</v>
      </c>
      <c r="AK339">
        <f t="shared" si="1345"/>
        <v>300.74324324324323</v>
      </c>
      <c r="AL339">
        <f t="shared" si="1345"/>
        <v>380.38157894736844</v>
      </c>
      <c r="AM339">
        <f t="shared" si="1345"/>
        <v>514.6583333333333</v>
      </c>
      <c r="AN339">
        <f t="shared" si="1345"/>
        <v>551.43055555555554</v>
      </c>
      <c r="AO339">
        <f t="shared" si="1345"/>
        <v>277.83589743589744</v>
      </c>
      <c r="AP339">
        <f t="shared" si="1345"/>
        <v>394.40256410256404</v>
      </c>
      <c r="AQ339">
        <f t="shared" si="1345"/>
        <v>290.02894736842109</v>
      </c>
      <c r="AR339">
        <f t="shared" si="1345"/>
        <v>289.13243243243244</v>
      </c>
      <c r="AS339">
        <f t="shared" si="1345"/>
        <v>149.47058823529409</v>
      </c>
      <c r="AT339">
        <f t="shared" si="1345"/>
        <v>301.59714285714284</v>
      </c>
      <c r="AU339">
        <f t="shared" si="1345"/>
        <v>500</v>
      </c>
      <c r="AV339">
        <f t="shared" si="1345"/>
        <v>247</v>
      </c>
      <c r="AW339">
        <f t="shared" si="1345"/>
        <v>531.27272727272725</v>
      </c>
      <c r="AX339">
        <f t="shared" si="1345"/>
        <v>225.03749999999999</v>
      </c>
      <c r="AY339">
        <f t="shared" si="1345"/>
        <v>318.3125</v>
      </c>
      <c r="AZ339">
        <f t="shared" si="1345"/>
        <v>271.71562500000005</v>
      </c>
      <c r="BA339">
        <f t="shared" si="1345"/>
        <v>207.0090909090909</v>
      </c>
      <c r="BB339">
        <f t="shared" si="1345"/>
        <v>246.48181818181814</v>
      </c>
      <c r="BC339">
        <f t="shared" si="1345"/>
        <v>338.63636363636368</v>
      </c>
      <c r="BD339">
        <f t="shared" si="1345"/>
        <v>337.05624999999998</v>
      </c>
      <c r="BE339">
        <f t="shared" si="1345"/>
        <v>344.5</v>
      </c>
      <c r="BF339">
        <f t="shared" si="1345"/>
        <v>573.09999999999991</v>
      </c>
      <c r="BG339">
        <f t="shared" si="1345"/>
        <v>316.39999999999998</v>
      </c>
      <c r="BH339">
        <f t="shared" si="1345"/>
        <v>591.69999999999993</v>
      </c>
      <c r="BI339">
        <f t="shared" si="1345"/>
        <v>442.4</v>
      </c>
      <c r="BJ339">
        <f t="shared" si="1345"/>
        <v>277.3</v>
      </c>
      <c r="BK339">
        <f t="shared" si="1345"/>
        <v>243.5</v>
      </c>
      <c r="BL339">
        <f t="shared" si="1345"/>
        <v>461.8</v>
      </c>
      <c r="BM339">
        <f t="shared" si="1345"/>
        <v>391.7</v>
      </c>
      <c r="BN339">
        <f t="shared" si="1345"/>
        <v>270</v>
      </c>
      <c r="BO339">
        <f t="shared" ref="BO339:BS339" si="1346">SUM(BO329:BO332)</f>
        <v>382.89</v>
      </c>
      <c r="BP339">
        <f t="shared" si="1346"/>
        <v>507.93</v>
      </c>
      <c r="BQ339">
        <f t="shared" si="1346"/>
        <v>291.16999999999996</v>
      </c>
      <c r="BR339">
        <f t="shared" si="1346"/>
        <v>414.06999999999994</v>
      </c>
      <c r="BS339">
        <f t="shared" si="1346"/>
        <v>566.84</v>
      </c>
      <c r="BV339" s="14">
        <f t="shared" ref="BV339" si="1347">SUM(BV329:BV332)</f>
        <v>381.86915455873049</v>
      </c>
      <c r="BX339">
        <f t="shared" ref="BX339:BZ339" si="1348">SUM(BX329:BX332)</f>
        <v>387.93277216143076</v>
      </c>
      <c r="BY339">
        <f t="shared" si="1348"/>
        <v>393.1727363377363</v>
      </c>
      <c r="BZ339">
        <f t="shared" si="1348"/>
        <v>374.69847595075953</v>
      </c>
      <c r="CB339">
        <f t="shared" ref="CB339:CD339" si="1349">SUM(CB329:CB332)</f>
        <v>397.25269098346593</v>
      </c>
      <c r="CC339">
        <f t="shared" si="1349"/>
        <v>421.55364661654136</v>
      </c>
      <c r="CD339">
        <f t="shared" si="1349"/>
        <v>347.82253787878784</v>
      </c>
      <c r="CF339">
        <f t="shared" ref="CF339:CH339" si="1350">SUM(CF329:CF332)</f>
        <v>520.06527777777774</v>
      </c>
      <c r="CG339">
        <f t="shared" si="1350"/>
        <v>399.99812678062676</v>
      </c>
      <c r="CH339">
        <f t="shared" si="1350"/>
        <v>283.99911616161614</v>
      </c>
      <c r="CJ339">
        <f t="shared" ref="CJ339:CL339" si="1351">SUM(CJ329:CJ332)</f>
        <v>340.93706240364702</v>
      </c>
      <c r="CK339">
        <f t="shared" si="1351"/>
        <v>389.02480966012217</v>
      </c>
      <c r="CL339">
        <f t="shared" si="1351"/>
        <v>373.2473174690162</v>
      </c>
      <c r="CN339" s="12">
        <f t="shared" si="1330"/>
        <v>1.5878783427027772</v>
      </c>
      <c r="CO339" s="12">
        <f t="shared" si="1341"/>
        <v>2.9600667254907465</v>
      </c>
      <c r="CP339" s="12">
        <f t="shared" si="1295"/>
        <v>-1.8777841892616454</v>
      </c>
      <c r="CR339" s="12">
        <f t="shared" si="1331"/>
        <v>4.0284836418673065</v>
      </c>
      <c r="CS339" s="12">
        <f t="shared" si="1342"/>
        <v>10.392170088644198</v>
      </c>
      <c r="CT339" s="12">
        <f t="shared" si="1298"/>
        <v>-8.9157807781791814</v>
      </c>
      <c r="CV339" s="12">
        <f t="shared" si="1332"/>
        <v>36.189391462827103</v>
      </c>
      <c r="CW339" s="12">
        <f t="shared" si="1343"/>
        <v>4.7474303712341568</v>
      </c>
      <c r="CX339" s="12">
        <f t="shared" si="1301"/>
        <v>-25.629207603899879</v>
      </c>
      <c r="CZ339" s="12">
        <f t="shared" si="1333"/>
        <v>-10.718878879437804</v>
      </c>
      <c r="DA339" s="12">
        <f t="shared" si="1344"/>
        <v>1.873849986564224</v>
      </c>
      <c r="DB339" s="12">
        <f t="shared" si="1304"/>
        <v>-2.2577987739484402</v>
      </c>
      <c r="DD339" s="12">
        <f t="shared" si="1305"/>
        <v>387.93277216143076</v>
      </c>
      <c r="DE339" s="12">
        <f t="shared" si="1279"/>
        <v>393.1727363377363</v>
      </c>
      <c r="DF339" s="12">
        <f t="shared" si="1306"/>
        <v>374.69847595075953</v>
      </c>
      <c r="DH339" s="12">
        <f t="shared" si="1307"/>
        <v>2.4024572015681258</v>
      </c>
      <c r="DI339" s="12">
        <f t="shared" si="1308"/>
        <v>8.6666754829158688</v>
      </c>
      <c r="DJ339" s="12">
        <f t="shared" si="1309"/>
        <v>-10.339480745378175</v>
      </c>
      <c r="DL339" s="12">
        <f t="shared" si="1310"/>
        <v>32.273993009281412</v>
      </c>
      <c r="DM339" s="12">
        <f t="shared" si="1311"/>
        <v>1.735977551868561</v>
      </c>
      <c r="DN339" s="12">
        <f t="shared" si="1315"/>
        <v>-27.76734246454458</v>
      </c>
      <c r="DP339" s="12">
        <f t="shared" si="1312"/>
        <v>-9.0102884623286315</v>
      </c>
      <c r="DQ339" s="12">
        <f t="shared" si="1313"/>
        <v>3.8234299387023176</v>
      </c>
      <c r="DR339" s="12">
        <f t="shared" si="1314"/>
        <v>-0.38728699871574512</v>
      </c>
    </row>
    <row r="340" spans="1:122" ht="15.75" x14ac:dyDescent="0.25">
      <c r="A340" s="21" t="str">
        <f>'data convert'!A340</f>
        <v>NEMS</v>
      </c>
      <c r="B340">
        <f>SUM(B333:B335)</f>
        <v>69.08</v>
      </c>
      <c r="C340">
        <f t="shared" ref="C340:BN340" si="1352">SUM(C333:C335)</f>
        <v>127.6</v>
      </c>
      <c r="D340">
        <f t="shared" si="1352"/>
        <v>301.8</v>
      </c>
      <c r="E340">
        <f t="shared" si="1352"/>
        <v>43.2</v>
      </c>
      <c r="F340">
        <f t="shared" si="1352"/>
        <v>70.400000000000006</v>
      </c>
      <c r="G340">
        <f t="shared" si="1352"/>
        <v>217.6</v>
      </c>
      <c r="H340">
        <f t="shared" si="1352"/>
        <v>188.7</v>
      </c>
      <c r="I340">
        <f t="shared" si="1352"/>
        <v>140.01666666666668</v>
      </c>
      <c r="J340">
        <f t="shared" si="1352"/>
        <v>80.083333333333343</v>
      </c>
      <c r="K340">
        <f t="shared" si="1352"/>
        <v>53.1</v>
      </c>
      <c r="L340">
        <f t="shared" si="1352"/>
        <v>111.86</v>
      </c>
      <c r="M340">
        <f t="shared" si="1352"/>
        <v>176.22500000000002</v>
      </c>
      <c r="N340">
        <f t="shared" si="1352"/>
        <v>190</v>
      </c>
      <c r="O340">
        <f t="shared" si="1352"/>
        <v>157.66666666666666</v>
      </c>
      <c r="P340">
        <f t="shared" si="1352"/>
        <v>31.871428571428567</v>
      </c>
      <c r="Q340">
        <f t="shared" si="1352"/>
        <v>73.216666666666654</v>
      </c>
      <c r="R340">
        <f t="shared" si="1352"/>
        <v>106.84166666666668</v>
      </c>
      <c r="S340">
        <f t="shared" si="1352"/>
        <v>95.784999999999997</v>
      </c>
      <c r="T340">
        <f t="shared" si="1352"/>
        <v>110.928</v>
      </c>
      <c r="U340">
        <f t="shared" si="1352"/>
        <v>133.42142857142858</v>
      </c>
      <c r="V340">
        <f t="shared" si="1352"/>
        <v>161.6423076923077</v>
      </c>
      <c r="W340">
        <f t="shared" si="1352"/>
        <v>66.492592592592587</v>
      </c>
      <c r="X340">
        <f t="shared" si="1352"/>
        <v>269.41034482758624</v>
      </c>
      <c r="Y340">
        <f t="shared" si="1352"/>
        <v>165.92000000000002</v>
      </c>
      <c r="Z340">
        <f t="shared" si="1352"/>
        <v>373.20606060606065</v>
      </c>
      <c r="AA340">
        <f t="shared" si="1352"/>
        <v>39.312121212121205</v>
      </c>
      <c r="AB340">
        <f t="shared" si="1352"/>
        <v>208.89117647058825</v>
      </c>
      <c r="AC340">
        <f t="shared" si="1352"/>
        <v>134.28857142857143</v>
      </c>
      <c r="AD340">
        <f t="shared" si="1352"/>
        <v>190.27500000000001</v>
      </c>
      <c r="AE340">
        <f t="shared" si="1352"/>
        <v>37.340540540540538</v>
      </c>
      <c r="AF340">
        <f t="shared" si="1352"/>
        <v>78.394871794871818</v>
      </c>
      <c r="AG340">
        <f t="shared" si="1352"/>
        <v>120.78684210526313</v>
      </c>
      <c r="AH340">
        <f t="shared" si="1352"/>
        <v>58.410256410256416</v>
      </c>
      <c r="AI340">
        <f t="shared" si="1352"/>
        <v>113.5972972972973</v>
      </c>
      <c r="AJ340">
        <f t="shared" si="1352"/>
        <v>67.255263157894731</v>
      </c>
      <c r="AK340">
        <f t="shared" si="1352"/>
        <v>61.002702702702699</v>
      </c>
      <c r="AL340">
        <f t="shared" si="1352"/>
        <v>242.86842105263159</v>
      </c>
      <c r="AM340">
        <f t="shared" si="1352"/>
        <v>56.091666666666683</v>
      </c>
      <c r="AN340">
        <f t="shared" si="1352"/>
        <v>75.38055555555556</v>
      </c>
      <c r="AO340">
        <f t="shared" si="1352"/>
        <v>71.461538461538467</v>
      </c>
      <c r="AP340">
        <f t="shared" si="1352"/>
        <v>59.848717948717947</v>
      </c>
      <c r="AQ340">
        <f t="shared" si="1352"/>
        <v>103.29736842105262</v>
      </c>
      <c r="AR340">
        <f t="shared" si="1352"/>
        <v>269.65135135135142</v>
      </c>
      <c r="AS340">
        <f t="shared" si="1352"/>
        <v>241.57941176470587</v>
      </c>
      <c r="AT340">
        <f t="shared" si="1352"/>
        <v>154.00285714285712</v>
      </c>
      <c r="AU340">
        <f t="shared" si="1352"/>
        <v>153</v>
      </c>
      <c r="AV340">
        <f t="shared" si="1352"/>
        <v>165</v>
      </c>
      <c r="AW340">
        <f t="shared" si="1352"/>
        <v>249.54848484848483</v>
      </c>
      <c r="AX340">
        <f t="shared" si="1352"/>
        <v>125.48125</v>
      </c>
      <c r="AY340">
        <f t="shared" si="1352"/>
        <v>92.578125</v>
      </c>
      <c r="AZ340">
        <f t="shared" si="1352"/>
        <v>175.13750000000002</v>
      </c>
      <c r="BA340">
        <f t="shared" si="1352"/>
        <v>157.60303030303032</v>
      </c>
      <c r="BB340">
        <f t="shared" si="1352"/>
        <v>51.703030303030303</v>
      </c>
      <c r="BC340">
        <f t="shared" si="1352"/>
        <v>55.842424242424237</v>
      </c>
      <c r="BD340">
        <f t="shared" si="1352"/>
        <v>78.712499999999991</v>
      </c>
      <c r="BE340">
        <f t="shared" si="1352"/>
        <v>97.8</v>
      </c>
      <c r="BF340">
        <f t="shared" si="1352"/>
        <v>32.4</v>
      </c>
      <c r="BG340">
        <f t="shared" si="1352"/>
        <v>93.600000000000009</v>
      </c>
      <c r="BH340">
        <f t="shared" si="1352"/>
        <v>302</v>
      </c>
      <c r="BI340">
        <f t="shared" si="1352"/>
        <v>130.5</v>
      </c>
      <c r="BJ340">
        <f t="shared" si="1352"/>
        <v>45.2</v>
      </c>
      <c r="BK340">
        <f t="shared" si="1352"/>
        <v>149.1</v>
      </c>
      <c r="BL340">
        <f t="shared" si="1352"/>
        <v>96.2</v>
      </c>
      <c r="BM340">
        <f t="shared" si="1352"/>
        <v>76.699999999999989</v>
      </c>
      <c r="BN340">
        <f t="shared" si="1352"/>
        <v>54</v>
      </c>
      <c r="BO340">
        <f t="shared" ref="BO340:BS340" si="1353">SUM(BO333:BO335)</f>
        <v>20.710000000000008</v>
      </c>
      <c r="BP340">
        <f t="shared" si="1353"/>
        <v>145.93</v>
      </c>
      <c r="BQ340">
        <f t="shared" si="1353"/>
        <v>37.6</v>
      </c>
      <c r="BR340">
        <f t="shared" si="1353"/>
        <v>199.63000000000002</v>
      </c>
      <c r="BS340">
        <f t="shared" si="1353"/>
        <v>188.88999999999996</v>
      </c>
      <c r="BV340" s="14">
        <f t="shared" ref="BV340" si="1354">SUM(BV333:BV335)</f>
        <v>126.78100055776514</v>
      </c>
      <c r="BX340">
        <f t="shared" ref="BX340:BZ340" si="1355">SUM(BX333:BX335)</f>
        <v>112.98780468593822</v>
      </c>
      <c r="BY340">
        <f t="shared" si="1355"/>
        <v>121.0892906306656</v>
      </c>
      <c r="BZ340">
        <f t="shared" si="1355"/>
        <v>136.06427555987449</v>
      </c>
      <c r="CB340">
        <f t="shared" ref="CB340:CD340" si="1356">SUM(CB333:CB335)</f>
        <v>119.56365188574446</v>
      </c>
      <c r="CC340">
        <f t="shared" si="1356"/>
        <v>188.57849624060151</v>
      </c>
      <c r="CD340">
        <f t="shared" si="1356"/>
        <v>58.752840909090914</v>
      </c>
      <c r="CF340">
        <f t="shared" ref="CF340:CH340" si="1357">SUM(CF333:CF335)</f>
        <v>72.890277777777783</v>
      </c>
      <c r="CG340">
        <f t="shared" si="1357"/>
        <v>146.72095085470087</v>
      </c>
      <c r="CH340">
        <f t="shared" si="1357"/>
        <v>93.663415404040393</v>
      </c>
      <c r="CJ340">
        <f t="shared" ref="CJ340:CL340" si="1358">SUM(CJ333:CJ335)</f>
        <v>130.06721367490485</v>
      </c>
      <c r="CK340">
        <f t="shared" si="1358"/>
        <v>125.72169592607092</v>
      </c>
      <c r="CL340">
        <f t="shared" si="1358"/>
        <v>144.23574301095221</v>
      </c>
      <c r="CN340" s="12">
        <f t="shared" si="1330"/>
        <v>-10.879544893276291</v>
      </c>
      <c r="CO340" s="12">
        <f t="shared" si="1341"/>
        <v>-4.4894029089999403</v>
      </c>
      <c r="CP340" s="12">
        <f t="shared" si="1295"/>
        <v>7.3222919532644148</v>
      </c>
      <c r="CR340" s="12">
        <f t="shared" si="1331"/>
        <v>-5.6927683487812839</v>
      </c>
      <c r="CS340" s="12">
        <f t="shared" si="1342"/>
        <v>48.743498955649606</v>
      </c>
      <c r="CT340" s="12">
        <f t="shared" si="1298"/>
        <v>-53.658008178976793</v>
      </c>
      <c r="CV340" s="12">
        <f t="shared" si="1332"/>
        <v>-42.506939165094508</v>
      </c>
      <c r="CW340" s="12">
        <f t="shared" si="1343"/>
        <v>15.727869482975493</v>
      </c>
      <c r="CX340" s="12">
        <f t="shared" si="1301"/>
        <v>-26.1218834115727</v>
      </c>
      <c r="CZ340" s="12">
        <f t="shared" si="1333"/>
        <v>2.5920391089218562</v>
      </c>
      <c r="DA340" s="12">
        <f t="shared" si="1344"/>
        <v>-0.83553894277050411</v>
      </c>
      <c r="DB340" s="12">
        <f>(CL340-$BV340)/$BV340*100</f>
        <v>13.767632670822923</v>
      </c>
      <c r="DD340" s="12">
        <f t="shared" si="1305"/>
        <v>112.98780468593822</v>
      </c>
      <c r="DE340" s="12">
        <f t="shared" si="1279"/>
        <v>121.0892906306656</v>
      </c>
      <c r="DF340" s="12">
        <f t="shared" si="1306"/>
        <v>136.06427555987449</v>
      </c>
      <c r="DH340" s="12">
        <f t="shared" si="1307"/>
        <v>5.819961913663624</v>
      </c>
      <c r="DI340" s="12">
        <f t="shared" si="1308"/>
        <v>66.901637539357253</v>
      </c>
      <c r="DJ340" s="12">
        <f>(CD340-$DD340)/$DD340*100</f>
        <v>-48.000723553837716</v>
      </c>
      <c r="DL340" s="12">
        <f t="shared" si="1310"/>
        <v>-39.804521607034275</v>
      </c>
      <c r="DM340" s="12">
        <f t="shared" si="1311"/>
        <v>21.16756989039963</v>
      </c>
      <c r="DN340" s="12">
        <f t="shared" si="1315"/>
        <v>-22.649298780911074</v>
      </c>
      <c r="DP340" s="12">
        <f t="shared" si="1312"/>
        <v>-4.4075212691156818</v>
      </c>
      <c r="DQ340" s="12">
        <f t="shared" si="1313"/>
        <v>-7.6012455078646708</v>
      </c>
      <c r="DR340" s="12">
        <f t="shared" si="1314"/>
        <v>6.0055936192317425</v>
      </c>
    </row>
    <row r="341" spans="1:122" ht="15.75" x14ac:dyDescent="0.25">
      <c r="A341" s="21"/>
    </row>
    <row r="342" spans="1:122" ht="15.75" x14ac:dyDescent="0.25">
      <c r="A342" s="21" t="str">
        <f>'data convert'!A342</f>
        <v>Gadag</v>
      </c>
      <c r="BX342" s="72" t="s">
        <v>40</v>
      </c>
      <c r="BY342" s="72"/>
      <c r="BZ342" s="72"/>
      <c r="CB342" s="71" t="s">
        <v>3</v>
      </c>
      <c r="CC342" s="71"/>
      <c r="CD342" s="71"/>
      <c r="CF342" s="71" t="s">
        <v>7</v>
      </c>
      <c r="CG342" s="71"/>
      <c r="CH342" s="71"/>
      <c r="CJ342" s="71" t="s">
        <v>4</v>
      </c>
      <c r="CK342" s="71"/>
      <c r="CL342" s="71"/>
      <c r="CN342" s="2"/>
      <c r="CO342" s="2"/>
      <c r="CP342" s="2"/>
      <c r="CR342" s="71" t="s">
        <v>3</v>
      </c>
      <c r="CS342" s="71"/>
      <c r="CT342" s="71"/>
      <c r="CV342" s="71" t="s">
        <v>7</v>
      </c>
      <c r="CW342" s="71"/>
      <c r="CX342" s="71"/>
      <c r="CZ342" s="71" t="s">
        <v>4</v>
      </c>
      <c r="DA342" s="71"/>
      <c r="DB342" s="71"/>
      <c r="DD342" s="2"/>
      <c r="DE342" s="2" t="s">
        <v>43</v>
      </c>
      <c r="DF342" s="2"/>
      <c r="DH342" s="71" t="s">
        <v>3</v>
      </c>
      <c r="DI342" s="71"/>
      <c r="DJ342" s="71"/>
      <c r="DL342" s="71" t="s">
        <v>7</v>
      </c>
      <c r="DM342" s="71"/>
      <c r="DN342" s="71"/>
      <c r="DP342" s="71" t="s">
        <v>4</v>
      </c>
      <c r="DQ342" s="71"/>
      <c r="DR342" s="71"/>
    </row>
    <row r="343" spans="1:122" ht="15.75" x14ac:dyDescent="0.25">
      <c r="A343" s="21" t="str">
        <f>'data convert'!A343</f>
        <v xml:space="preserve">Year </v>
      </c>
      <c r="B343" s="8">
        <v>1951</v>
      </c>
      <c r="C343" s="8">
        <v>1952</v>
      </c>
      <c r="D343" s="8">
        <v>1953</v>
      </c>
      <c r="E343" s="8">
        <v>1954</v>
      </c>
      <c r="F343" s="8">
        <v>1955</v>
      </c>
      <c r="G343" s="8">
        <v>1956</v>
      </c>
      <c r="H343" s="8">
        <v>1957</v>
      </c>
      <c r="I343" s="8">
        <v>1958</v>
      </c>
      <c r="J343" s="8">
        <v>1959</v>
      </c>
      <c r="K343" s="8">
        <v>1960</v>
      </c>
      <c r="L343" s="8">
        <v>1961</v>
      </c>
      <c r="M343" s="8">
        <v>1962</v>
      </c>
      <c r="N343" s="8">
        <v>1963</v>
      </c>
      <c r="O343" s="8">
        <v>1964</v>
      </c>
      <c r="P343" s="8">
        <v>1965</v>
      </c>
      <c r="Q343" s="8">
        <v>1966</v>
      </c>
      <c r="R343" s="8">
        <v>1967</v>
      </c>
      <c r="S343" s="8">
        <v>1968</v>
      </c>
      <c r="T343" s="8">
        <v>1969</v>
      </c>
      <c r="U343" s="8">
        <v>1970</v>
      </c>
      <c r="V343" s="8">
        <v>1971</v>
      </c>
      <c r="W343" s="8">
        <v>1972</v>
      </c>
      <c r="X343" s="8">
        <v>1973</v>
      </c>
      <c r="Y343" s="8">
        <v>1974</v>
      </c>
      <c r="Z343" s="8">
        <v>1975</v>
      </c>
      <c r="AA343" s="8">
        <v>1976</v>
      </c>
      <c r="AB343" s="8">
        <v>1977</v>
      </c>
      <c r="AC343" s="8">
        <v>1978</v>
      </c>
      <c r="AD343" s="8">
        <v>1979</v>
      </c>
      <c r="AE343" s="8">
        <v>1980</v>
      </c>
      <c r="AF343" s="8">
        <v>1981</v>
      </c>
      <c r="AG343" s="8">
        <v>1982</v>
      </c>
      <c r="AH343" s="8">
        <v>1983</v>
      </c>
      <c r="AI343" s="8">
        <v>1984</v>
      </c>
      <c r="AJ343" s="8">
        <v>1985</v>
      </c>
      <c r="AK343" s="8">
        <v>1986</v>
      </c>
      <c r="AL343" s="8">
        <v>1987</v>
      </c>
      <c r="AM343" s="8">
        <v>1988</v>
      </c>
      <c r="AN343" s="8">
        <v>1989</v>
      </c>
      <c r="AO343" s="8">
        <v>1990</v>
      </c>
      <c r="AP343" s="8">
        <v>1991</v>
      </c>
      <c r="AQ343" s="8">
        <v>1992</v>
      </c>
      <c r="AR343" s="8">
        <v>1993</v>
      </c>
      <c r="AS343" s="8">
        <v>1994</v>
      </c>
      <c r="AT343" s="8">
        <v>1995</v>
      </c>
      <c r="AU343" s="8">
        <v>1996</v>
      </c>
      <c r="AV343" s="8">
        <v>1997</v>
      </c>
      <c r="AW343" s="8">
        <v>1998</v>
      </c>
      <c r="AX343" s="8">
        <v>1999</v>
      </c>
      <c r="AY343" s="8">
        <v>2000</v>
      </c>
      <c r="AZ343" s="8">
        <v>2001</v>
      </c>
      <c r="BA343" s="8">
        <v>2002</v>
      </c>
      <c r="BB343" s="8">
        <v>2003</v>
      </c>
      <c r="BC343" s="8">
        <v>2004</v>
      </c>
      <c r="BD343" s="8">
        <v>2005</v>
      </c>
      <c r="BE343" s="8">
        <v>2006</v>
      </c>
      <c r="BF343" s="8">
        <v>2007</v>
      </c>
      <c r="BG343" s="8">
        <v>2008</v>
      </c>
      <c r="BH343" s="8">
        <v>2009</v>
      </c>
      <c r="BI343" s="8">
        <v>2010</v>
      </c>
      <c r="BJ343" s="8">
        <v>2011</v>
      </c>
      <c r="BK343" s="8">
        <v>2012</v>
      </c>
      <c r="BL343" s="9">
        <v>2013</v>
      </c>
      <c r="BM343" s="9">
        <v>2014</v>
      </c>
      <c r="BN343">
        <v>2015</v>
      </c>
      <c r="BO343">
        <v>2016</v>
      </c>
      <c r="BP343" s="9">
        <v>2017</v>
      </c>
      <c r="BQ343">
        <v>2018</v>
      </c>
      <c r="BR343">
        <v>2019</v>
      </c>
      <c r="BS343" s="9">
        <v>2020</v>
      </c>
      <c r="BV343" s="15" t="s">
        <v>29</v>
      </c>
      <c r="BX343" s="16" t="s">
        <v>3</v>
      </c>
      <c r="BY343" s="16" t="s">
        <v>7</v>
      </c>
      <c r="BZ343" s="16" t="s">
        <v>4</v>
      </c>
      <c r="CB343" s="10" t="s">
        <v>30</v>
      </c>
      <c r="CC343" s="10" t="s">
        <v>31</v>
      </c>
      <c r="CD343" s="10" t="s">
        <v>32</v>
      </c>
      <c r="CF343" s="10" t="s">
        <v>33</v>
      </c>
      <c r="CG343" s="10" t="s">
        <v>34</v>
      </c>
      <c r="CH343" s="10" t="s">
        <v>35</v>
      </c>
      <c r="CJ343" s="10" t="s">
        <v>36</v>
      </c>
      <c r="CK343" s="10" t="s">
        <v>37</v>
      </c>
      <c r="CL343" s="10" t="s">
        <v>38</v>
      </c>
      <c r="CN343" s="11" t="s">
        <v>3</v>
      </c>
      <c r="CO343" s="11" t="s">
        <v>7</v>
      </c>
      <c r="CP343" s="11" t="s">
        <v>4</v>
      </c>
      <c r="CR343" t="s">
        <v>30</v>
      </c>
      <c r="CS343" t="s">
        <v>31</v>
      </c>
      <c r="CT343" t="s">
        <v>32</v>
      </c>
      <c r="CV343" t="s">
        <v>33</v>
      </c>
      <c r="CW343" t="s">
        <v>34</v>
      </c>
      <c r="CX343" t="s">
        <v>35</v>
      </c>
      <c r="CZ343" t="s">
        <v>36</v>
      </c>
      <c r="DA343" t="s">
        <v>37</v>
      </c>
      <c r="DB343" t="s">
        <v>38</v>
      </c>
      <c r="DD343" s="11" t="s">
        <v>3</v>
      </c>
      <c r="DE343" s="11" t="s">
        <v>7</v>
      </c>
      <c r="DF343" s="11" t="s">
        <v>4</v>
      </c>
      <c r="DH343" t="s">
        <v>30</v>
      </c>
      <c r="DI343" t="s">
        <v>31</v>
      </c>
      <c r="DJ343" t="s">
        <v>32</v>
      </c>
      <c r="DL343" t="s">
        <v>33</v>
      </c>
      <c r="DM343" t="s">
        <v>34</v>
      </c>
      <c r="DN343" t="s">
        <v>35</v>
      </c>
      <c r="DP343" t="s">
        <v>36</v>
      </c>
      <c r="DQ343" t="s">
        <v>37</v>
      </c>
      <c r="DR343" t="s">
        <v>38</v>
      </c>
    </row>
    <row r="344" spans="1:122" s="12" customFormat="1" ht="15.75" x14ac:dyDescent="0.25">
      <c r="A344" s="21" t="str">
        <f>'data convert'!A344</f>
        <v>Jan</v>
      </c>
      <c r="B344" s="12">
        <f>'data convert'!B344</f>
        <v>0</v>
      </c>
      <c r="C344" s="12">
        <f>'data convert'!C344</f>
        <v>0</v>
      </c>
      <c r="D344" s="12">
        <f>'data convert'!D344</f>
        <v>0</v>
      </c>
      <c r="E344" s="12">
        <f>'data convert'!E344</f>
        <v>0</v>
      </c>
      <c r="F344" s="12">
        <f>'data convert'!F344</f>
        <v>0</v>
      </c>
      <c r="G344" s="12">
        <f>'data convert'!G344</f>
        <v>1.9370863007959782</v>
      </c>
      <c r="H344" s="12">
        <f>'data convert'!H344</f>
        <v>0</v>
      </c>
      <c r="I344" s="12">
        <f>'data convert'!I344</f>
        <v>6.1</v>
      </c>
      <c r="J344" s="12">
        <f>'data convert'!J344</f>
        <v>0</v>
      </c>
      <c r="K344" s="12">
        <f>'data convert'!K344</f>
        <v>0</v>
      </c>
      <c r="L344" s="12">
        <f>'data convert'!L344</f>
        <v>0</v>
      </c>
      <c r="M344" s="12">
        <f>'data convert'!M344</f>
        <v>0</v>
      </c>
      <c r="N344" s="12">
        <f>'data convert'!N344</f>
        <v>0</v>
      </c>
      <c r="O344" s="12">
        <f>'data convert'!O344</f>
        <v>0</v>
      </c>
      <c r="P344" s="12">
        <f>'data convert'!P344</f>
        <v>3.4666666666666663</v>
      </c>
      <c r="Q344" s="12">
        <f>'data convert'!Q344</f>
        <v>11.65</v>
      </c>
      <c r="R344" s="12">
        <f>'data convert'!R344</f>
        <v>0</v>
      </c>
      <c r="S344" s="12">
        <f>'data convert'!S344</f>
        <v>0</v>
      </c>
      <c r="T344" s="12">
        <f>'data convert'!T344</f>
        <v>0</v>
      </c>
      <c r="U344" s="12">
        <f>'data convert'!U344</f>
        <v>0</v>
      </c>
      <c r="V344" s="12">
        <f>'data convert'!V344</f>
        <v>0</v>
      </c>
      <c r="W344" s="12">
        <f>'data convert'!W344</f>
        <v>0</v>
      </c>
      <c r="X344" s="12">
        <f>'data convert'!X344</f>
        <v>0</v>
      </c>
      <c r="Y344" s="12">
        <f>'data convert'!Y344</f>
        <v>0</v>
      </c>
      <c r="Z344" s="12">
        <f>'data convert'!Z344</f>
        <v>4.1818181818181817</v>
      </c>
      <c r="AA344" s="12">
        <f>'data convert'!AA344</f>
        <v>32.391666666666666</v>
      </c>
      <c r="AB344" s="12">
        <f>'data convert'!AB344</f>
        <v>0</v>
      </c>
      <c r="AC344" s="12">
        <f>'data convert'!AC344</f>
        <v>0</v>
      </c>
      <c r="AD344" s="12">
        <f>'data convert'!AD344</f>
        <v>0</v>
      </c>
      <c r="AE344" s="12">
        <f>'data convert'!AE344</f>
        <v>0</v>
      </c>
      <c r="AF344" s="12">
        <f>'data convert'!AF344</f>
        <v>0.16666666666666666</v>
      </c>
      <c r="AG344" s="12">
        <f>'data convert'!AG344</f>
        <v>0</v>
      </c>
      <c r="AH344" s="12">
        <f>'data convert'!AH344</f>
        <v>0</v>
      </c>
      <c r="AI344" s="12">
        <f>'data convert'!AI344</f>
        <v>0.14285714285714285</v>
      </c>
      <c r="AJ344" s="12">
        <f>'data convert'!AJ344</f>
        <v>0</v>
      </c>
      <c r="AK344" s="12">
        <f>'data convert'!AK344</f>
        <v>1.95</v>
      </c>
      <c r="AL344" s="12">
        <f>'data convert'!AL344</f>
        <v>0</v>
      </c>
      <c r="AM344" s="12">
        <f>'data convert'!AM344</f>
        <v>0</v>
      </c>
      <c r="AN344" s="12">
        <f>'data convert'!AN344</f>
        <v>0</v>
      </c>
      <c r="AO344" s="12">
        <f>'data convert'!AO344</f>
        <v>5.625</v>
      </c>
      <c r="AP344" s="12">
        <f>'data convert'!AP344</f>
        <v>0</v>
      </c>
      <c r="AQ344" s="12">
        <f>'data convert'!AQ344</f>
        <v>0</v>
      </c>
      <c r="AR344" s="12">
        <f>'data convert'!AR344</f>
        <v>0</v>
      </c>
      <c r="AS344" s="12">
        <f>'data convert'!AS344</f>
        <v>1.875</v>
      </c>
      <c r="AT344" s="12">
        <f>'data convert'!AT344</f>
        <v>15.513333333333334</v>
      </c>
      <c r="AU344" s="12">
        <f>'data convert'!AU344</f>
        <v>0.87207792207792212</v>
      </c>
      <c r="AV344" s="12">
        <f>'data convert'!AV344</f>
        <v>0.57598214285714278</v>
      </c>
      <c r="AW344" s="12">
        <f>'data convert'!AW344</f>
        <v>0</v>
      </c>
      <c r="AX344" s="12">
        <f>'data convert'!AX344</f>
        <v>0</v>
      </c>
      <c r="AY344" s="12">
        <f>'data convert'!AY344</f>
        <v>0.30666666666666664</v>
      </c>
      <c r="AZ344" s="12">
        <f>'data convert'!AZ344</f>
        <v>1.3333333333333334E-2</v>
      </c>
      <c r="BA344" s="12">
        <f>'data convert'!BA344</f>
        <v>0.25</v>
      </c>
      <c r="BB344" s="12">
        <f>'data convert'!BB344</f>
        <v>0</v>
      </c>
      <c r="BC344" s="12">
        <f>'data convert'!BC344</f>
        <v>0</v>
      </c>
      <c r="BD344" s="12">
        <f>'data convert'!BD344</f>
        <v>0.89375000000000004</v>
      </c>
      <c r="BE344" s="12">
        <f>'data convert'!BE344</f>
        <v>0</v>
      </c>
      <c r="BF344" s="12">
        <f>'data convert'!BF344</f>
        <v>0</v>
      </c>
      <c r="BG344" s="12">
        <f>'data convert'!BG344</f>
        <v>0</v>
      </c>
      <c r="BH344" s="12">
        <f>'data convert'!BH344</f>
        <v>0</v>
      </c>
      <c r="BI344" s="12">
        <f>'data convert'!BI344</f>
        <v>6.6</v>
      </c>
      <c r="BJ344" s="12">
        <f>'data convert'!BJ344</f>
        <v>0</v>
      </c>
      <c r="BK344" s="12">
        <f>'data convert'!BK344</f>
        <v>0</v>
      </c>
      <c r="BL344" s="12">
        <f>'data convert'!BL344</f>
        <v>0</v>
      </c>
      <c r="BM344" s="12">
        <f>'data convert'!BM344</f>
        <v>0</v>
      </c>
      <c r="BN344" s="12">
        <f>'data convert'!BN344</f>
        <v>0</v>
      </c>
      <c r="BO344" s="12">
        <f>'data convert'!BO344</f>
        <v>1.1300000000000001</v>
      </c>
      <c r="BP344" s="12">
        <f>'data convert'!BP344</f>
        <v>0</v>
      </c>
      <c r="BQ344" s="12">
        <f>'data convert'!BQ344</f>
        <v>0</v>
      </c>
      <c r="BR344" s="12">
        <f>'data convert'!BR344</f>
        <v>2.14</v>
      </c>
      <c r="BS344" s="12">
        <f>'data convert'!BS344</f>
        <v>0</v>
      </c>
      <c r="BV344" s="14">
        <f>AVERAGE(B344:BS344)</f>
        <v>1.3968843574819956</v>
      </c>
      <c r="BX344" s="12">
        <f>AVERAGE(I344,Q344,X344,AC344,AE344,AH344,AL344,AM344,AQ344,AT344,AW344,BB344,BF344,BI344,BN344,BO344)</f>
        <v>2.5620833333333337</v>
      </c>
      <c r="BY344" s="12">
        <f>AVERAGE(B344,F344,G344,M344,V344,Y344,AA344,AN344,AX344,AY344,BG344,BJ344,BK344,BP344,BS344)</f>
        <v>2.3090279756086205</v>
      </c>
      <c r="BZ344" s="12">
        <f>AVERAGE(C344,D344,E344,H344,K344,L344,N344,O344,P344,R344,S344,T344,U344,W344,Z344,AB344,AD344,AF344,AG344,AI344,AJ344,AK344,AO344,AP344,AR344,AS344,AU344,AV344,AZ344,BA344,BC344,BD344,BE344,BH344,BL344,BM344,BQ344,BR344)</f>
        <v>0.58297768569150143</v>
      </c>
      <c r="CA344" s="13"/>
      <c r="CB344" s="12">
        <f>AVERAGE(I344,X344,AE344,AH344,AQ344,AT344,AW344,BF344,BI344,BO344)</f>
        <v>2.934333333333333</v>
      </c>
      <c r="CC344" s="12">
        <f>AVERAGE(AC344,AL344)</f>
        <v>0</v>
      </c>
      <c r="CD344" s="12">
        <f>AVERAGE(Q344,AM344,BB344,BN344)</f>
        <v>2.9125000000000001</v>
      </c>
      <c r="CF344" s="12">
        <f>AVERAGE(F344,AN344)</f>
        <v>0</v>
      </c>
      <c r="CG344" s="12">
        <f>AVERAGE(G344,M344,V344,Y344,AX344,BG344,BJ344,BP344,BS344)</f>
        <v>0.21523181119955315</v>
      </c>
      <c r="CH344" s="12">
        <f>AVERAGE(AA344,AY344,BK344)</f>
        <v>10.899444444444443</v>
      </c>
      <c r="CJ344" s="12">
        <f>AVERAGE(C344,L344,O344,R344,AB344,AK344,AZ344,BC344,BL344,BR344)</f>
        <v>0.41033333333333333</v>
      </c>
      <c r="CK344" s="12">
        <f>AVERAGE(D344,J344,P344,S344,AF344,AI344,AO344,AR344,AU344,BA344,BD344,BM344)</f>
        <v>0.95141819985569986</v>
      </c>
      <c r="CL344" s="12">
        <f>AVERAGE(E344,H344,K344,N344,T344,W344,Z344,AD344,AG344,AJ344,AP344,AS344,AV344,BE344,BH344,BQ344)</f>
        <v>0.41455002029220778</v>
      </c>
      <c r="CM344" s="13"/>
      <c r="CN344" s="12">
        <f>(BX344-$BV344)/$BV344*100</f>
        <v>83.414133003229395</v>
      </c>
      <c r="CO344" s="12">
        <f>(BY344-$BV344)/$BV344*100</f>
        <v>65.298434565538571</v>
      </c>
      <c r="CP344" s="12">
        <f>(BZ344-$BV344)/$BV344*100</f>
        <v>-58.265859119335481</v>
      </c>
      <c r="CR344" s="12">
        <f>(CB344-$BV344)/$BV344*100</f>
        <v>110.06272406276506</v>
      </c>
      <c r="CS344" s="12">
        <f>(CC344-$BV344)/$BV344*100</f>
        <v>-100</v>
      </c>
      <c r="CT344" s="12">
        <f>(CD344-$BV344)/$BV344*100</f>
        <v>108.49972185600475</v>
      </c>
      <c r="CV344" s="12">
        <f>(CF344-$BV344)/$BV344*100</f>
        <v>-100</v>
      </c>
      <c r="CW344" s="12">
        <f>(CG344-$BV344)/$BV344*100</f>
        <v>-84.592009349469208</v>
      </c>
      <c r="CX344" s="12">
        <f>(CH344-$BV344)/$BV344*100</f>
        <v>680.26820087610042</v>
      </c>
      <c r="CZ344" s="12">
        <f>(CJ344-$BV344)/$BV344*100</f>
        <v>-70.625103564550287</v>
      </c>
      <c r="DA344" s="12">
        <f>(CK344-$BV344)/$BV344*100</f>
        <v>-31.889981102608012</v>
      </c>
      <c r="DB344" s="12">
        <f>(CL344-$BV344)/$BV344*100</f>
        <v>-70.323239853621828</v>
      </c>
      <c r="DC344" s="13"/>
      <c r="DD344" s="12">
        <f>BX344</f>
        <v>2.5620833333333337</v>
      </c>
      <c r="DE344" s="12">
        <f t="shared" ref="DE344:DE360" si="1359">BY344</f>
        <v>2.3090279756086205</v>
      </c>
      <c r="DF344" s="12">
        <f>BZ344</f>
        <v>0.58297768569150143</v>
      </c>
      <c r="DH344" s="12">
        <f>(CB344-$DD344)/$DD344*100</f>
        <v>14.529191738494035</v>
      </c>
      <c r="DI344" s="12">
        <f>(CC344-$DD344)/$DD344*100</f>
        <v>-100</v>
      </c>
      <c r="DJ344" s="12">
        <f>(CD344-$DD344)/$DD344*100</f>
        <v>13.677020653764826</v>
      </c>
      <c r="DL344" s="12">
        <f>(CF344-$DE344)/$DE344*100</f>
        <v>-100</v>
      </c>
      <c r="DM344" s="12">
        <f>(CG344-$DE344)/$DE344*100</f>
        <v>-90.678683260958692</v>
      </c>
      <c r="DN344" s="12">
        <f>(CH344-$DE344)/$DE344*100</f>
        <v>372.03604978287609</v>
      </c>
      <c r="DP344" s="12">
        <f>(CJ344-$DF344)/$DF344*100</f>
        <v>-29.614229943189898</v>
      </c>
      <c r="DQ344" s="12">
        <f>(CK344-$DF344)/$DF344*100</f>
        <v>63.199762736573895</v>
      </c>
      <c r="DR344" s="12">
        <f>(CL344-$DF344)/$DF344*100</f>
        <v>-28.890928337936721</v>
      </c>
    </row>
    <row r="345" spans="1:122" s="12" customFormat="1" ht="15.75" x14ac:dyDescent="0.25">
      <c r="A345" s="21" t="str">
        <f>'data convert'!A345</f>
        <v>Feb</v>
      </c>
      <c r="B345" s="12">
        <f>'data convert'!B345</f>
        <v>0</v>
      </c>
      <c r="C345" s="12">
        <f>'data convert'!C345</f>
        <v>1.675</v>
      </c>
      <c r="D345" s="12">
        <f>'data convert'!D345</f>
        <v>0</v>
      </c>
      <c r="E345" s="12">
        <f>'data convert'!E345</f>
        <v>0</v>
      </c>
      <c r="F345" s="12">
        <f>'data convert'!F345</f>
        <v>0</v>
      </c>
      <c r="G345" s="12">
        <f>'data convert'!G345</f>
        <v>1.4179203323558165</v>
      </c>
      <c r="H345" s="12">
        <f>'data convert'!H345</f>
        <v>0</v>
      </c>
      <c r="I345" s="12">
        <f>'data convert'!I345</f>
        <v>2.34</v>
      </c>
      <c r="J345" s="12">
        <f>'data convert'!J345</f>
        <v>0</v>
      </c>
      <c r="K345" s="12">
        <f>'data convert'!K345</f>
        <v>0</v>
      </c>
      <c r="L345" s="12">
        <f>'data convert'!L345</f>
        <v>0</v>
      </c>
      <c r="M345" s="12">
        <f>'data convert'!M345</f>
        <v>0.71666666666666667</v>
      </c>
      <c r="N345" s="12">
        <f>'data convert'!N345</f>
        <v>21.416666666666668</v>
      </c>
      <c r="O345" s="12">
        <f>'data convert'!O345</f>
        <v>0</v>
      </c>
      <c r="P345" s="12">
        <f>'data convert'!P345</f>
        <v>0</v>
      </c>
      <c r="Q345" s="12">
        <f>'data convert'!Q345</f>
        <v>0</v>
      </c>
      <c r="R345" s="12">
        <f>'data convert'!R345</f>
        <v>0</v>
      </c>
      <c r="S345" s="12">
        <f>'data convert'!S345</f>
        <v>9.6</v>
      </c>
      <c r="T345" s="12">
        <f>'data convert'!T345</f>
        <v>0</v>
      </c>
      <c r="U345" s="12">
        <f>'data convert'!U345</f>
        <v>0</v>
      </c>
      <c r="V345" s="12">
        <f>'data convert'!V345</f>
        <v>0</v>
      </c>
      <c r="W345" s="12">
        <f>'data convert'!W345</f>
        <v>1.7727272727272727</v>
      </c>
      <c r="X345" s="12">
        <f>'data convert'!X345</f>
        <v>0</v>
      </c>
      <c r="Y345" s="12">
        <f>'data convert'!Y345</f>
        <v>0</v>
      </c>
      <c r="Z345" s="12">
        <f>'data convert'!Z345</f>
        <v>0</v>
      </c>
      <c r="AA345" s="12">
        <f>'data convert'!AA345</f>
        <v>0</v>
      </c>
      <c r="AB345" s="12">
        <f>'data convert'!AB345</f>
        <v>1.7636363636363634</v>
      </c>
      <c r="AC345" s="12">
        <f>'data convert'!AC345</f>
        <v>0</v>
      </c>
      <c r="AD345" s="12">
        <f>'data convert'!AD345</f>
        <v>2.0583333333333331</v>
      </c>
      <c r="AE345" s="12">
        <f>'data convert'!AE345</f>
        <v>0</v>
      </c>
      <c r="AF345" s="12">
        <f>'data convert'!AF345</f>
        <v>0</v>
      </c>
      <c r="AG345" s="12">
        <f>'data convert'!AG345</f>
        <v>0</v>
      </c>
      <c r="AH345" s="12">
        <f>'data convert'!AH345</f>
        <v>0</v>
      </c>
      <c r="AI345" s="12">
        <f>'data convert'!AI345</f>
        <v>0</v>
      </c>
      <c r="AJ345" s="12">
        <f>'data convert'!AJ345</f>
        <v>0</v>
      </c>
      <c r="AK345" s="12">
        <f>'data convert'!AK345</f>
        <v>4.2874999999999996</v>
      </c>
      <c r="AL345" s="12">
        <f>'data convert'!AL345</f>
        <v>0</v>
      </c>
      <c r="AM345" s="12">
        <f>'data convert'!AM345</f>
        <v>0</v>
      </c>
      <c r="AN345" s="12">
        <f>'data convert'!AN345</f>
        <v>0</v>
      </c>
      <c r="AO345" s="12">
        <f>'data convert'!AO345</f>
        <v>0</v>
      </c>
      <c r="AP345" s="12">
        <f>'data convert'!AP345</f>
        <v>0</v>
      </c>
      <c r="AQ345" s="12">
        <f>'data convert'!AQ345</f>
        <v>0</v>
      </c>
      <c r="AR345" s="12">
        <f>'data convert'!AR345</f>
        <v>0</v>
      </c>
      <c r="AS345" s="12">
        <f>'data convert'!AS345</f>
        <v>0</v>
      </c>
      <c r="AT345" s="12">
        <f>'data convert'!AT345</f>
        <v>0</v>
      </c>
      <c r="AU345" s="12">
        <f>'data convert'!AU345</f>
        <v>0.38977272727272722</v>
      </c>
      <c r="AV345" s="12">
        <f>'data convert'!AV345</f>
        <v>1.6501785714285717</v>
      </c>
      <c r="AW345" s="12">
        <f>'data convert'!AW345</f>
        <v>0</v>
      </c>
      <c r="AX345" s="12">
        <f>'data convert'!AX345</f>
        <v>3.76</v>
      </c>
      <c r="AY345" s="12">
        <f>'data convert'!AY345</f>
        <v>4.38</v>
      </c>
      <c r="AZ345" s="12">
        <f>'data convert'!AZ345</f>
        <v>0</v>
      </c>
      <c r="BA345" s="12">
        <f>'data convert'!BA345</f>
        <v>2.4</v>
      </c>
      <c r="BB345" s="12">
        <f>'data convert'!BB345</f>
        <v>2.4937499999999999</v>
      </c>
      <c r="BC345" s="12">
        <f>'data convert'!BC345</f>
        <v>0</v>
      </c>
      <c r="BD345" s="12">
        <f>'data convert'!BD345</f>
        <v>6.8750000000000006E-2</v>
      </c>
      <c r="BE345" s="12">
        <f>'data convert'!BE345</f>
        <v>0</v>
      </c>
      <c r="BF345" s="12">
        <f>'data convert'!BF345</f>
        <v>0</v>
      </c>
      <c r="BG345" s="12">
        <f>'data convert'!BG345</f>
        <v>0.1</v>
      </c>
      <c r="BH345" s="12">
        <f>'data convert'!BH345</f>
        <v>0</v>
      </c>
      <c r="BI345" s="12">
        <f>'data convert'!BI345</f>
        <v>9.3000000000000007</v>
      </c>
      <c r="BJ345" s="12">
        <f>'data convert'!BJ345</f>
        <v>0.6</v>
      </c>
      <c r="BK345" s="12">
        <f>'data convert'!BK345</f>
        <v>0</v>
      </c>
      <c r="BL345" s="12">
        <f>'data convert'!BL345</f>
        <v>0</v>
      </c>
      <c r="BM345" s="12">
        <f>'data convert'!BM345</f>
        <v>19.899999999999999</v>
      </c>
      <c r="BN345" s="12">
        <f>'data convert'!BN345</f>
        <v>0</v>
      </c>
      <c r="BO345" s="12">
        <f>'data convert'!BO345</f>
        <v>0.08</v>
      </c>
      <c r="BP345" s="12">
        <f>'data convert'!BP345</f>
        <v>0</v>
      </c>
      <c r="BQ345" s="12">
        <f>'data convert'!BQ345</f>
        <v>2.29</v>
      </c>
      <c r="BR345" s="12">
        <f>'data convert'!BR345</f>
        <v>0.22</v>
      </c>
      <c r="BS345" s="12">
        <f>'data convert'!BS345</f>
        <v>0</v>
      </c>
      <c r="BV345" s="14">
        <f t="shared" ref="BV345:BV355" si="1360">AVERAGE(B345:BS345)</f>
        <v>1.352584313344106</v>
      </c>
      <c r="BX345" s="12">
        <f t="shared" ref="BX345:BX355" si="1361">AVERAGE(I345,Q345,X345,AC345,AE345,AH345,AL345,AM345,AQ345,AT345,AW345,BB345,BF345,BI345,BN345,BO345)</f>
        <v>0.88835937500000006</v>
      </c>
      <c r="BY345" s="12">
        <f t="shared" ref="BY345:BY355" si="1362">AVERAGE(B345,F345,G345,M345,V345,Y345,AA345,AN345,AX345,AY345,BG345,BJ345,BK345,BP345,BS345)</f>
        <v>0.73163913326816543</v>
      </c>
      <c r="BZ345" s="12">
        <f t="shared" ref="BZ345:BZ355" si="1363">AVERAGE(C345,D345,E345,H345,K345,L345,N345,O345,P345,R345,S345,T345,U345,W345,Z345,AB345,AD345,AF345,AG345,AI345,AJ345,AK345,AO345,AP345,AR345,AS345,AU345,AV345,AZ345,BA345,BC345,BD345,BE345,BH345,BL345,BM345,BQ345,BR345)</f>
        <v>1.8287517088174987</v>
      </c>
      <c r="CA345" s="13"/>
      <c r="CB345" s="12">
        <f t="shared" ref="CB345:CB355" si="1364">AVERAGE(I345,X345,AE345,AH345,AQ345,AT345,AW345,BF345,BI345,BO345)</f>
        <v>1.1720000000000002</v>
      </c>
      <c r="CC345" s="12">
        <f t="shared" ref="CC345:CC355" si="1365">AVERAGE(AC345,AL345)</f>
        <v>0</v>
      </c>
      <c r="CD345" s="12">
        <f t="shared" ref="CD345:CD355" si="1366">AVERAGE(Q345,AM345,BB345,BN345)</f>
        <v>0.62343749999999998</v>
      </c>
      <c r="CF345" s="12">
        <f t="shared" ref="CF345:CF355" si="1367">AVERAGE(F345,AN345)</f>
        <v>0</v>
      </c>
      <c r="CG345" s="12">
        <f t="shared" ref="CG345:CG355" si="1368">AVERAGE(G345,M345,V345,Y345,AX345,BG345,BJ345,BP345,BS345)</f>
        <v>0.73273188878027584</v>
      </c>
      <c r="CH345" s="12">
        <f t="shared" ref="CH345:CH355" si="1369">AVERAGE(AA345,AY345,BK345)</f>
        <v>1.46</v>
      </c>
      <c r="CJ345" s="12">
        <f t="shared" ref="CJ345:CJ355" si="1370">AVERAGE(C345,L345,O345,R345,AB345,AK345,AZ345,BC345,BL345,BR345)</f>
        <v>0.79461363636363624</v>
      </c>
      <c r="CK345" s="12">
        <f t="shared" ref="CK345:CK355" si="1371">AVERAGE(D345,J345,P345,S345,AF345,AI345,AO345,AR345,AU345,BA345,BD345,BM345)</f>
        <v>2.6965435606060608</v>
      </c>
      <c r="CL345" s="12">
        <f t="shared" ref="CL345:CL355" si="1372">AVERAGE(E345,H345,K345,N345,T345,W345,Z345,AD345,AG345,AJ345,AP345,AS345,AV345,BE345,BH345,BQ345)</f>
        <v>1.8242441152597404</v>
      </c>
      <c r="CM345" s="13"/>
      <c r="CN345" s="12">
        <f t="shared" ref="CN345:CN355" si="1373">(BX345-$BV345)/$BV345*100</f>
        <v>-34.32133093399289</v>
      </c>
      <c r="CO345" s="12">
        <f t="shared" ref="CO345:CO356" si="1374">(BY345-$BV345)/$BV345*100</f>
        <v>-45.908057187261505</v>
      </c>
      <c r="CP345" s="12">
        <f t="shared" ref="CP345:CP360" si="1375">(BZ345-$BV345)/$BV345*100</f>
        <v>35.204267177705525</v>
      </c>
      <c r="CR345" s="12">
        <f t="shared" ref="CR345:CR355" si="1376">(CB345-$BV345)/$BV345*100</f>
        <v>-13.351057790817663</v>
      </c>
      <c r="CS345" s="12">
        <f t="shared" ref="CS345:CS356" si="1377">(CC345-$BV345)/$BV345*100</f>
        <v>-100</v>
      </c>
      <c r="CT345" s="12">
        <f t="shared" ref="CT345:CT360" si="1378">(CD345-$BV345)/$BV345*100</f>
        <v>-53.907679258927388</v>
      </c>
      <c r="CV345" s="12">
        <f t="shared" ref="CV345:CV355" si="1379">(CF345-$BV345)/$BV345*100</f>
        <v>-100</v>
      </c>
      <c r="CW345" s="12">
        <f t="shared" ref="CW345:CW356" si="1380">(CG345-$BV345)/$BV345*100</f>
        <v>-45.827266991683338</v>
      </c>
      <c r="CX345" s="12">
        <f t="shared" ref="CX345:CX360" si="1381">(CH345-$BV345)/$BV345*100</f>
        <v>7.9415150387424855</v>
      </c>
      <c r="CZ345" s="12">
        <f t="shared" ref="CZ345:CZ355" si="1382">(CJ345-$BV345)/$BV345*100</f>
        <v>-41.252191931825138</v>
      </c>
      <c r="DA345" s="12">
        <f t="shared" ref="DA345:DA356" si="1383">(CK345-$BV345)/$BV345*100</f>
        <v>99.362326917659814</v>
      </c>
      <c r="DB345" s="12">
        <f t="shared" ref="DB345:DB359" si="1384">(CL345-$BV345)/$BV345*100</f>
        <v>34.871009316196407</v>
      </c>
      <c r="DC345" s="13"/>
      <c r="DD345" s="12">
        <f t="shared" ref="DD345:DD360" si="1385">BX345</f>
        <v>0.88835937500000006</v>
      </c>
      <c r="DE345" s="12">
        <f t="shared" si="1359"/>
        <v>0.73163913326816543</v>
      </c>
      <c r="DF345" s="12">
        <f t="shared" ref="DF345:DF360" si="1386">BZ345</f>
        <v>1.8287517088174987</v>
      </c>
      <c r="DH345" s="12">
        <f t="shared" ref="DH345:DH360" si="1387">(CB345-$DD345)/$DD345*100</f>
        <v>31.928590273502778</v>
      </c>
      <c r="DI345" s="12">
        <f t="shared" ref="DI345:DI360" si="1388">(CC345-$DD345)/$DD345*100</f>
        <v>-100</v>
      </c>
      <c r="DJ345" s="12">
        <f t="shared" ref="DJ345:DJ359" si="1389">(CD345-$DD345)/$DD345*100</f>
        <v>-29.821475683756933</v>
      </c>
      <c r="DL345" s="12">
        <f t="shared" ref="DL345:DL360" si="1390">(CF345-$DE345)/$DE345*100</f>
        <v>-100</v>
      </c>
      <c r="DM345" s="12">
        <f t="shared" ref="DM345:DM360" si="1391">(CG345-$DE345)/$DE345*100</f>
        <v>0.14935717110007102</v>
      </c>
      <c r="DN345" s="12">
        <f>(CH345-$DE345)/$DE345*100</f>
        <v>99.551928486699836</v>
      </c>
      <c r="DP345" s="12">
        <f t="shared" ref="DP345:DP360" si="1392">(CJ345-$DF345)/$DF345*100</f>
        <v>-56.548850643182902</v>
      </c>
      <c r="DQ345" s="12">
        <f t="shared" ref="DQ345:DQ360" si="1393">(CK345-$DF345)/$DF345*100</f>
        <v>47.452688498084342</v>
      </c>
      <c r="DR345" s="12">
        <f t="shared" ref="DR345:DR360" si="1394">(CL345-$DF345)/$DF345*100</f>
        <v>-0.24648472157398563</v>
      </c>
    </row>
    <row r="346" spans="1:122" s="12" customFormat="1" ht="15.75" x14ac:dyDescent="0.25">
      <c r="A346" s="21" t="str">
        <f>'data convert'!A346</f>
        <v>Mar</v>
      </c>
      <c r="B346" s="12">
        <f>'data convert'!B346</f>
        <v>4.3</v>
      </c>
      <c r="C346" s="12">
        <f>'data convert'!C346</f>
        <v>0</v>
      </c>
      <c r="D346" s="12">
        <f>'data convert'!D346</f>
        <v>0</v>
      </c>
      <c r="E346" s="12">
        <f>'data convert'!E346</f>
        <v>3.8</v>
      </c>
      <c r="F346" s="12">
        <f>'data convert'!F346</f>
        <v>2.25</v>
      </c>
      <c r="G346" s="12">
        <f>'data convert'!G346</f>
        <v>3.9263851068286555</v>
      </c>
      <c r="H346" s="12">
        <f>'data convert'!H346</f>
        <v>0.8</v>
      </c>
      <c r="I346" s="12">
        <f>'data convert'!I346</f>
        <v>19.7</v>
      </c>
      <c r="J346" s="12">
        <f>'data convert'!J346</f>
        <v>0</v>
      </c>
      <c r="K346" s="12">
        <f>'data convert'!K346</f>
        <v>17.36</v>
      </c>
      <c r="L346" s="12">
        <f>'data convert'!L346</f>
        <v>0</v>
      </c>
      <c r="M346" s="12">
        <f>'data convert'!M346</f>
        <v>0</v>
      </c>
      <c r="N346" s="12">
        <f>'data convert'!N346</f>
        <v>16.55</v>
      </c>
      <c r="O346" s="12">
        <f>'data convert'!O346</f>
        <v>0</v>
      </c>
      <c r="P346" s="12">
        <f>'data convert'!P346</f>
        <v>0.25</v>
      </c>
      <c r="Q346" s="12">
        <f>'data convert'!Q346</f>
        <v>0.16666666666666666</v>
      </c>
      <c r="R346" s="12">
        <f>'data convert'!R346</f>
        <v>6.8666666666666671</v>
      </c>
      <c r="S346" s="12">
        <f>'data convert'!S346</f>
        <v>0</v>
      </c>
      <c r="T346" s="12">
        <f>'data convert'!T346</f>
        <v>0.42222222222222222</v>
      </c>
      <c r="U346" s="12">
        <f>'data convert'!U346</f>
        <v>0.31111111111111112</v>
      </c>
      <c r="V346" s="12">
        <f>'data convert'!V346</f>
        <v>0.9181818181818181</v>
      </c>
      <c r="W346" s="12">
        <f>'data convert'!W346</f>
        <v>0</v>
      </c>
      <c r="X346" s="12">
        <f>'data convert'!X346</f>
        <v>0</v>
      </c>
      <c r="Y346" s="12">
        <f>'data convert'!Y346</f>
        <v>1.2</v>
      </c>
      <c r="Z346" s="12">
        <f>'data convert'!Z346</f>
        <v>7.8909090909090915</v>
      </c>
      <c r="AA346" s="12">
        <f>'data convert'!AA346</f>
        <v>1.1333333333333333</v>
      </c>
      <c r="AB346" s="12">
        <f>'data convert'!AB346</f>
        <v>11.945454545454545</v>
      </c>
      <c r="AC346" s="12">
        <f>'data convert'!AC346</f>
        <v>0.75</v>
      </c>
      <c r="AD346" s="12">
        <f>'data convert'!AD346</f>
        <v>7.6166666666666671</v>
      </c>
      <c r="AE346" s="12">
        <f>'data convert'!AE346</f>
        <v>0</v>
      </c>
      <c r="AF346" s="12">
        <f>'data convert'!AF346</f>
        <v>7.3733333333333331</v>
      </c>
      <c r="AG346" s="12">
        <f>'data convert'!AG346</f>
        <v>0</v>
      </c>
      <c r="AH346" s="12">
        <f>'data convert'!AH346</f>
        <v>0</v>
      </c>
      <c r="AI346" s="12">
        <f>'data convert'!AI346</f>
        <v>0.45714285714285718</v>
      </c>
      <c r="AJ346" s="12">
        <f>'data convert'!AJ346</f>
        <v>17.8</v>
      </c>
      <c r="AK346" s="12">
        <f>'data convert'!AK346</f>
        <v>3.0062500000000001</v>
      </c>
      <c r="AL346" s="12">
        <f>'data convert'!AL346</f>
        <v>0</v>
      </c>
      <c r="AM346" s="12">
        <f>'data convert'!AM346</f>
        <v>0</v>
      </c>
      <c r="AN346" s="12">
        <f>'data convert'!AN346</f>
        <v>10.6875</v>
      </c>
      <c r="AO346" s="12">
        <f>'data convert'!AO346</f>
        <v>0</v>
      </c>
      <c r="AP346" s="12">
        <f>'data convert'!AP346</f>
        <v>0.46250000000000002</v>
      </c>
      <c r="AQ346" s="12">
        <f>'data convert'!AQ346</f>
        <v>0</v>
      </c>
      <c r="AR346" s="12">
        <f>'data convert'!AR346</f>
        <v>6.71875</v>
      </c>
      <c r="AS346" s="12">
        <f>'data convert'!AS346</f>
        <v>0</v>
      </c>
      <c r="AT346" s="12">
        <f>'data convert'!AT346</f>
        <v>5.373333333333334</v>
      </c>
      <c r="AU346" s="12">
        <f>'data convert'!AU346</f>
        <v>3.5574675324675327</v>
      </c>
      <c r="AV346" s="12">
        <f>'data convert'!AV346</f>
        <v>16.754494047619048</v>
      </c>
      <c r="AW346" s="12">
        <f>'data convert'!AW346</f>
        <v>0.51333333333333331</v>
      </c>
      <c r="AX346" s="12">
        <f>'data convert'!AX346</f>
        <v>0.30666666666666664</v>
      </c>
      <c r="AY346" s="12">
        <f>'data convert'!AY346</f>
        <v>0</v>
      </c>
      <c r="AZ346" s="12">
        <f>'data convert'!AZ346</f>
        <v>0</v>
      </c>
      <c r="BA346" s="12">
        <f>'data convert'!BA346</f>
        <v>0</v>
      </c>
      <c r="BB346" s="12">
        <f>'data convert'!BB346</f>
        <v>17.962499999999999</v>
      </c>
      <c r="BC346" s="12">
        <f>'data convert'!BC346</f>
        <v>0</v>
      </c>
      <c r="BD346" s="12">
        <f>'data convert'!BD346</f>
        <v>0.99375000000000002</v>
      </c>
      <c r="BE346" s="12">
        <f>'data convert'!BE346</f>
        <v>5.2</v>
      </c>
      <c r="BF346" s="12">
        <f>'data convert'!BF346</f>
        <v>1.7</v>
      </c>
      <c r="BG346" s="12">
        <f>'data convert'!BG346</f>
        <v>195</v>
      </c>
      <c r="BH346" s="12">
        <f>'data convert'!BH346</f>
        <v>11.4</v>
      </c>
      <c r="BI346" s="12">
        <f>'data convert'!BI346</f>
        <v>0</v>
      </c>
      <c r="BJ346" s="12">
        <f>'data convert'!BJ346</f>
        <v>2</v>
      </c>
      <c r="BK346" s="12">
        <f>'data convert'!BK346</f>
        <v>0</v>
      </c>
      <c r="BL346" s="12">
        <f>'data convert'!BL346</f>
        <v>10.5</v>
      </c>
      <c r="BM346" s="12">
        <f>'data convert'!BM346</f>
        <v>12.1</v>
      </c>
      <c r="BN346" s="12">
        <f>'data convert'!BN346</f>
        <v>31</v>
      </c>
      <c r="BO346" s="12">
        <f>'data convert'!BO346</f>
        <v>2.65</v>
      </c>
      <c r="BP346" s="12">
        <f>'data convert'!BP346</f>
        <v>10.959999999999999</v>
      </c>
      <c r="BQ346" s="12">
        <f>'data convert'!BQ346</f>
        <v>17.350000000000001</v>
      </c>
      <c r="BR346" s="12">
        <f>'data convert'!BR346</f>
        <v>2.5499999999999998</v>
      </c>
      <c r="BS346" s="12">
        <f>'data convert'!BS346</f>
        <v>4.0799999999999992</v>
      </c>
      <c r="BV346" s="14">
        <f t="shared" si="1360"/>
        <v>7.2373516904562409</v>
      </c>
      <c r="BX346" s="12">
        <f t="shared" si="1361"/>
        <v>4.988489583333334</v>
      </c>
      <c r="BY346" s="12">
        <f t="shared" si="1362"/>
        <v>15.784137795000699</v>
      </c>
      <c r="BZ346" s="12">
        <f t="shared" si="1363"/>
        <v>5.0009662650945543</v>
      </c>
      <c r="CA346" s="13"/>
      <c r="CB346" s="12">
        <f t="shared" si="1364"/>
        <v>2.9936666666666665</v>
      </c>
      <c r="CC346" s="12">
        <f t="shared" si="1365"/>
        <v>0.375</v>
      </c>
      <c r="CD346" s="12">
        <f t="shared" si="1366"/>
        <v>12.282291666666666</v>
      </c>
      <c r="CF346" s="12">
        <f t="shared" si="1367"/>
        <v>6.46875</v>
      </c>
      <c r="CG346" s="12">
        <f t="shared" si="1368"/>
        <v>24.265692621297461</v>
      </c>
      <c r="CH346" s="12">
        <f t="shared" si="1369"/>
        <v>0.37777777777777777</v>
      </c>
      <c r="CJ346" s="12">
        <f t="shared" si="1370"/>
        <v>3.4868371212121212</v>
      </c>
      <c r="CK346" s="12">
        <f t="shared" si="1371"/>
        <v>2.6208703102453104</v>
      </c>
      <c r="CL346" s="12">
        <f t="shared" si="1372"/>
        <v>7.7129245017135659</v>
      </c>
      <c r="CM346" s="13"/>
      <c r="CN346" s="12">
        <f t="shared" si="1373"/>
        <v>-31.072997462434206</v>
      </c>
      <c r="CO346" s="12">
        <f t="shared" si="1374"/>
        <v>118.09272880596563</v>
      </c>
      <c r="CP346" s="12">
        <f t="shared" si="1375"/>
        <v>-30.900604544487809</v>
      </c>
      <c r="CR346" s="12">
        <f t="shared" si="1376"/>
        <v>-58.635882368209927</v>
      </c>
      <c r="CS346" s="12">
        <f t="shared" si="1377"/>
        <v>-94.818546672334506</v>
      </c>
      <c r="CT346" s="12">
        <f t="shared" si="1378"/>
        <v>69.706989406955202</v>
      </c>
      <c r="CV346" s="12">
        <f t="shared" si="1379"/>
        <v>-10.619930097770176</v>
      </c>
      <c r="CW346" s="12">
        <f t="shared" si="1380"/>
        <v>235.28414341527957</v>
      </c>
      <c r="CX346" s="12">
        <f t="shared" si="1381"/>
        <v>-94.780165536574017</v>
      </c>
      <c r="CZ346" s="12">
        <f t="shared" si="1382"/>
        <v>-51.821643187380992</v>
      </c>
      <c r="DA346" s="12">
        <f t="shared" si="1383"/>
        <v>-63.786887492265954</v>
      </c>
      <c r="DB346" s="12">
        <f t="shared" si="1384"/>
        <v>6.5710888678306709</v>
      </c>
      <c r="DC346" s="13"/>
      <c r="DD346" s="12">
        <f t="shared" si="1385"/>
        <v>4.988489583333334</v>
      </c>
      <c r="DE346" s="12">
        <f t="shared" si="1359"/>
        <v>15.784137795000699</v>
      </c>
      <c r="DF346" s="12">
        <f t="shared" si="1386"/>
        <v>5.0009662650945543</v>
      </c>
      <c r="DH346" s="12">
        <f t="shared" si="1387"/>
        <v>-39.988515227763926</v>
      </c>
      <c r="DI346" s="12">
        <f t="shared" si="1388"/>
        <v>-92.48269453638062</v>
      </c>
      <c r="DJ346" s="12">
        <f t="shared" si="1389"/>
        <v>146.21263533760006</v>
      </c>
      <c r="DL346" s="12">
        <f t="shared" si="1390"/>
        <v>-59.017400354621564</v>
      </c>
      <c r="DM346" s="12">
        <f t="shared" si="1391"/>
        <v>53.734672976455641</v>
      </c>
      <c r="DN346" s="12">
        <f t="shared" ref="DN346:DN360" si="1395">(CH346-$DE346)/$DE346*100</f>
        <v>-97.606598582170051</v>
      </c>
      <c r="DP346" s="12">
        <f t="shared" si="1392"/>
        <v>-30.276731807824049</v>
      </c>
      <c r="DQ346" s="12">
        <f t="shared" si="1393"/>
        <v>-47.592721659845928</v>
      </c>
      <c r="DR346" s="12">
        <f t="shared" si="1394"/>
        <v>54.22868487531651</v>
      </c>
    </row>
    <row r="347" spans="1:122" s="12" customFormat="1" ht="15.75" x14ac:dyDescent="0.25">
      <c r="A347" s="21" t="str">
        <f>'data convert'!A347</f>
        <v>Apr</v>
      </c>
      <c r="B347" s="12">
        <f>'data convert'!B347</f>
        <v>13.824999999999999</v>
      </c>
      <c r="C347" s="12">
        <f>'data convert'!C347</f>
        <v>51.9</v>
      </c>
      <c r="D347" s="12">
        <f>'data convert'!D347</f>
        <v>30</v>
      </c>
      <c r="E347" s="12">
        <f>'data convert'!E347</f>
        <v>24.4</v>
      </c>
      <c r="F347" s="12">
        <f>'data convert'!F347</f>
        <v>42.125</v>
      </c>
      <c r="G347" s="12">
        <f>'data convert'!G347</f>
        <v>54.248835926618177</v>
      </c>
      <c r="H347" s="12">
        <f>'data convert'!H347</f>
        <v>28.366666666666664</v>
      </c>
      <c r="I347" s="12">
        <f>'data convert'!I347</f>
        <v>63.16</v>
      </c>
      <c r="J347" s="12">
        <f>'data convert'!J347</f>
        <v>394.3</v>
      </c>
      <c r="K347" s="12">
        <f>'data convert'!K347</f>
        <v>86.02</v>
      </c>
      <c r="L347" s="12">
        <f>'data convert'!L347</f>
        <v>45.62</v>
      </c>
      <c r="M347" s="12">
        <f>'data convert'!M347</f>
        <v>91.466666666666683</v>
      </c>
      <c r="N347" s="12">
        <f>'data convert'!N347</f>
        <v>136.71666666666667</v>
      </c>
      <c r="O347" s="12">
        <f>'data convert'!O347</f>
        <v>42.36</v>
      </c>
      <c r="P347" s="12">
        <f>'data convert'!P347</f>
        <v>13.683333333333332</v>
      </c>
      <c r="Q347" s="12">
        <f>'data convert'!Q347</f>
        <v>7.2666666666666666</v>
      </c>
      <c r="R347" s="12">
        <f>'data convert'!R347</f>
        <v>186.56666666666669</v>
      </c>
      <c r="S347" s="12">
        <f>'data convert'!S347</f>
        <v>79.166666666666671</v>
      </c>
      <c r="T347" s="12">
        <f>'data convert'!T347</f>
        <v>12.111111111111111</v>
      </c>
      <c r="U347" s="12">
        <f>'data convert'!U347</f>
        <v>45.9</v>
      </c>
      <c r="V347" s="12">
        <f>'data convert'!V347</f>
        <v>28.354545454545459</v>
      </c>
      <c r="W347" s="12">
        <f>'data convert'!W347</f>
        <v>16.809090909090909</v>
      </c>
      <c r="X347" s="12">
        <f>'data convert'!X347</f>
        <v>5.54</v>
      </c>
      <c r="Y347" s="12">
        <f>'data convert'!Y347</f>
        <v>26.827272727272728</v>
      </c>
      <c r="Z347" s="12">
        <f>'data convert'!Z347</f>
        <v>9.6363636363636385</v>
      </c>
      <c r="AA347" s="12">
        <f>'data convert'!AA347</f>
        <v>66.333333333333329</v>
      </c>
      <c r="AB347" s="12">
        <f>'data convert'!AB347</f>
        <v>21.254545454545454</v>
      </c>
      <c r="AC347" s="12">
        <f>'data convert'!AC347</f>
        <v>31.466666666666669</v>
      </c>
      <c r="AD347" s="12">
        <f>'data convert'!AD347</f>
        <v>6.0083333333333337</v>
      </c>
      <c r="AE347" s="12">
        <f>'data convert'!AE347</f>
        <v>61.784615384615385</v>
      </c>
      <c r="AF347" s="12">
        <f>'data convert'!AF347</f>
        <v>14.953333333333335</v>
      </c>
      <c r="AG347" s="12">
        <f>'data convert'!AG347</f>
        <v>35.721428571428568</v>
      </c>
      <c r="AH347" s="12">
        <f>'data convert'!AH347</f>
        <v>0</v>
      </c>
      <c r="AI347" s="12">
        <f>'data convert'!AI347</f>
        <v>27.507142857142856</v>
      </c>
      <c r="AJ347" s="12">
        <f>'data convert'!AJ347</f>
        <v>30.035714285714285</v>
      </c>
      <c r="AK347" s="12">
        <f>'data convert'!AK347</f>
        <v>44.606250000000003</v>
      </c>
      <c r="AL347" s="12">
        <f>'data convert'!AL347</f>
        <v>0.47499999999999998</v>
      </c>
      <c r="AM347" s="12">
        <f>'data convert'!AM347</f>
        <v>50.0625</v>
      </c>
      <c r="AN347" s="12">
        <f>'data convert'!AN347</f>
        <v>7.5374999999999996</v>
      </c>
      <c r="AO347" s="12">
        <f>'data convert'!AO347</f>
        <v>6.4</v>
      </c>
      <c r="AP347" s="12">
        <f>'data convert'!AP347</f>
        <v>69.78125</v>
      </c>
      <c r="AQ347" s="12">
        <f>'data convert'!AQ347</f>
        <v>10.44375</v>
      </c>
      <c r="AR347" s="12">
        <f>'data convert'!AR347</f>
        <v>13.35</v>
      </c>
      <c r="AS347" s="12">
        <f>'data convert'!AS347</f>
        <v>66.887500000000003</v>
      </c>
      <c r="AT347" s="12">
        <f>'data convert'!AT347</f>
        <v>12.473333333333333</v>
      </c>
      <c r="AU347" s="12">
        <f>'data convert'!AU347</f>
        <v>29.735146103896103</v>
      </c>
      <c r="AV347" s="12">
        <f>'data convert'!AV347</f>
        <v>31.688690476190477</v>
      </c>
      <c r="AW347" s="12">
        <f>'data convert'!AW347</f>
        <v>7.333333333333333</v>
      </c>
      <c r="AX347" s="12">
        <f>'data convert'!AX347</f>
        <v>6.5266666666666673</v>
      </c>
      <c r="AY347" s="12">
        <f>'data convert'!AY347</f>
        <v>5.6866666666666674</v>
      </c>
      <c r="AZ347" s="12">
        <f>'data convert'!AZ347</f>
        <v>51.353333333333332</v>
      </c>
      <c r="BA347" s="12">
        <f>'data convert'!BA347</f>
        <v>10.5</v>
      </c>
      <c r="BB347" s="12">
        <f>'data convert'!BB347</f>
        <v>29.824999999999999</v>
      </c>
      <c r="BC347" s="12">
        <f>'data convert'!BC347</f>
        <v>34.5625</v>
      </c>
      <c r="BD347" s="12">
        <f>'data convert'!BD347</f>
        <v>45.287500000000001</v>
      </c>
      <c r="BE347" s="12">
        <f>'data convert'!BE347</f>
        <v>23.2</v>
      </c>
      <c r="BF347" s="12">
        <f>'data convert'!BF347</f>
        <v>12.1</v>
      </c>
      <c r="BG347" s="12">
        <f>'data convert'!BG347</f>
        <v>51.6</v>
      </c>
      <c r="BH347" s="12">
        <f>'data convert'!BH347</f>
        <v>32.5</v>
      </c>
      <c r="BI347" s="12">
        <f>'data convert'!BI347</f>
        <v>23</v>
      </c>
      <c r="BJ347" s="12">
        <f>'data convert'!BJ347</f>
        <v>63.2</v>
      </c>
      <c r="BK347" s="12">
        <f>'data convert'!BK347</f>
        <v>54.3</v>
      </c>
      <c r="BL347" s="12">
        <f>'data convert'!BL347</f>
        <v>47.1</v>
      </c>
      <c r="BM347" s="12">
        <f>'data convert'!BM347</f>
        <v>24.4</v>
      </c>
      <c r="BN347" s="12">
        <f>'data convert'!BN347</f>
        <v>24</v>
      </c>
      <c r="BO347" s="12">
        <f>'data convert'!BO347</f>
        <v>9.9399999999999977</v>
      </c>
      <c r="BP347" s="12">
        <f>'data convert'!BP347</f>
        <v>15.000000000000002</v>
      </c>
      <c r="BQ347" s="12">
        <f>'data convert'!BQ347</f>
        <v>35.950000000000003</v>
      </c>
      <c r="BR347" s="12">
        <f>'data convert'!BR347</f>
        <v>32.589999999999996</v>
      </c>
      <c r="BS347" s="12">
        <f>'data convert'!BS347</f>
        <v>53.62</v>
      </c>
      <c r="BV347" s="14">
        <f t="shared" si="1360"/>
        <v>40.977879803312391</v>
      </c>
      <c r="BX347" s="12">
        <f t="shared" si="1361"/>
        <v>21.804429086538462</v>
      </c>
      <c r="BY347" s="12">
        <f t="shared" si="1362"/>
        <v>38.710099162784651</v>
      </c>
      <c r="BZ347" s="12">
        <f t="shared" si="1363"/>
        <v>40.648137721196925</v>
      </c>
      <c r="CA347" s="13"/>
      <c r="CB347" s="12">
        <f t="shared" si="1364"/>
        <v>20.577503205128203</v>
      </c>
      <c r="CC347" s="12">
        <f t="shared" si="1365"/>
        <v>15.970833333333335</v>
      </c>
      <c r="CD347" s="12">
        <f t="shared" si="1366"/>
        <v>27.788541666666667</v>
      </c>
      <c r="CF347" s="12">
        <f t="shared" si="1367"/>
        <v>24.831250000000001</v>
      </c>
      <c r="CG347" s="12">
        <f t="shared" si="1368"/>
        <v>43.427109715752188</v>
      </c>
      <c r="CH347" s="12">
        <f t="shared" si="1369"/>
        <v>42.106666666666662</v>
      </c>
      <c r="CJ347" s="12">
        <f t="shared" si="1370"/>
        <v>55.791329545454552</v>
      </c>
      <c r="CK347" s="12">
        <f t="shared" si="1371"/>
        <v>57.440260191197694</v>
      </c>
      <c r="CL347" s="12">
        <f t="shared" si="1372"/>
        <v>40.364550978535355</v>
      </c>
      <c r="CM347" s="13"/>
      <c r="CN347" s="12">
        <f t="shared" si="1373"/>
        <v>-46.789757812760406</v>
      </c>
      <c r="CO347" s="12">
        <f t="shared" si="1374"/>
        <v>-5.5341580662853778</v>
      </c>
      <c r="CP347" s="12">
        <f t="shared" si="1375"/>
        <v>-0.80468312098668349</v>
      </c>
      <c r="CR347" s="12">
        <f t="shared" si="1376"/>
        <v>-49.783875339824561</v>
      </c>
      <c r="CS347" s="12">
        <f t="shared" si="1377"/>
        <v>-61.025720681521555</v>
      </c>
      <c r="CT347" s="12">
        <f t="shared" si="1378"/>
        <v>-32.186482560719462</v>
      </c>
      <c r="CV347" s="12">
        <f t="shared" si="1379"/>
        <v>-39.403282651063854</v>
      </c>
      <c r="CW347" s="12">
        <f t="shared" si="1380"/>
        <v>5.9769561631683477</v>
      </c>
      <c r="CX347" s="12">
        <f t="shared" si="1381"/>
        <v>2.7546248580265189</v>
      </c>
      <c r="CZ347" s="12">
        <f t="shared" si="1382"/>
        <v>36.149868693169275</v>
      </c>
      <c r="DA347" s="12">
        <f t="shared" si="1383"/>
        <v>40.173821747006514</v>
      </c>
      <c r="DB347" s="12">
        <f t="shared" si="1384"/>
        <v>-1.4967314749345757</v>
      </c>
      <c r="DC347" s="13"/>
      <c r="DD347" s="12">
        <f t="shared" si="1385"/>
        <v>21.804429086538462</v>
      </c>
      <c r="DE347" s="12">
        <f t="shared" si="1359"/>
        <v>38.710099162784651</v>
      </c>
      <c r="DF347" s="12">
        <f t="shared" si="1386"/>
        <v>40.648137721196925</v>
      </c>
      <c r="DH347" s="12">
        <f t="shared" si="1387"/>
        <v>-5.6269571495808384</v>
      </c>
      <c r="DI347" s="12">
        <f t="shared" si="1388"/>
        <v>-26.754177924367905</v>
      </c>
      <c r="DJ347" s="12">
        <f t="shared" si="1389"/>
        <v>27.44448183613601</v>
      </c>
      <c r="DL347" s="12">
        <f t="shared" si="1390"/>
        <v>-35.85330304740625</v>
      </c>
      <c r="DM347" s="12">
        <f t="shared" si="1391"/>
        <v>12.185477833914735</v>
      </c>
      <c r="DN347" s="12">
        <f t="shared" si="1395"/>
        <v>8.77437045459037</v>
      </c>
      <c r="DP347" s="12">
        <f t="shared" si="1392"/>
        <v>37.254331128584163</v>
      </c>
      <c r="DQ347" s="12">
        <f t="shared" si="1393"/>
        <v>41.310926924074373</v>
      </c>
      <c r="DR347" s="12">
        <f t="shared" si="1394"/>
        <v>-0.69766232491799074</v>
      </c>
    </row>
    <row r="348" spans="1:122" s="12" customFormat="1" ht="15.75" x14ac:dyDescent="0.25">
      <c r="A348" s="21" t="str">
        <f>'data convert'!A348</f>
        <v>May</v>
      </c>
      <c r="B348" s="12">
        <f>'data convert'!B348</f>
        <v>180.22499999999999</v>
      </c>
      <c r="C348" s="12">
        <f>'data convert'!C348</f>
        <v>109.22499999999999</v>
      </c>
      <c r="D348" s="12">
        <f>'data convert'!D348</f>
        <v>12.6</v>
      </c>
      <c r="E348" s="12">
        <f>'data convert'!E348</f>
        <v>102.9</v>
      </c>
      <c r="F348" s="12">
        <f>'data convert'!F348</f>
        <v>119.675</v>
      </c>
      <c r="G348" s="12">
        <f>'data convert'!G348</f>
        <v>84.266536827867483</v>
      </c>
      <c r="H348" s="12">
        <f>'data convert'!H348</f>
        <v>78.266666666666666</v>
      </c>
      <c r="I348" s="12">
        <f>'data convert'!I348</f>
        <v>170.26</v>
      </c>
      <c r="J348" s="12">
        <f>'data convert'!J348</f>
        <v>337.84</v>
      </c>
      <c r="K348" s="12">
        <f>'data convert'!K348</f>
        <v>116.06</v>
      </c>
      <c r="L348" s="12">
        <f>'data convert'!L348</f>
        <v>90.74</v>
      </c>
      <c r="M348" s="12">
        <f>'data convert'!M348</f>
        <v>52.633333333333333</v>
      </c>
      <c r="N348" s="12">
        <f>'data convert'!N348</f>
        <v>117.68333333333334</v>
      </c>
      <c r="O348" s="12">
        <f>'data convert'!O348</f>
        <v>38.58</v>
      </c>
      <c r="P348" s="12">
        <f>'data convert'!P348</f>
        <v>34.183333333333337</v>
      </c>
      <c r="Q348" s="12">
        <f>'data convert'!Q348</f>
        <v>88.516666666666652</v>
      </c>
      <c r="R348" s="12">
        <f>'data convert'!R348</f>
        <v>187.7</v>
      </c>
      <c r="S348" s="12">
        <f>'data convert'!S348</f>
        <v>58.4</v>
      </c>
      <c r="T348" s="12">
        <f>'data convert'!T348</f>
        <v>86.655555555555566</v>
      </c>
      <c r="U348" s="12">
        <f>'data convert'!U348</f>
        <v>74.922222222222231</v>
      </c>
      <c r="V348" s="12">
        <f>'data convert'!V348</f>
        <v>72.736363636363649</v>
      </c>
      <c r="W348" s="12">
        <f>'data convert'!W348</f>
        <v>63.754545454545458</v>
      </c>
      <c r="X348" s="12">
        <f>'data convert'!X348</f>
        <v>39.159999999999997</v>
      </c>
      <c r="Y348" s="12">
        <f>'data convert'!Y348</f>
        <v>144.67272727272729</v>
      </c>
      <c r="Z348" s="12">
        <f>'data convert'!Z348</f>
        <v>68.872727272727261</v>
      </c>
      <c r="AA348" s="12">
        <f>'data convert'!AA348</f>
        <v>14.516666666666666</v>
      </c>
      <c r="AB348" s="12">
        <f>'data convert'!AB348</f>
        <v>132.10909090909092</v>
      </c>
      <c r="AC348" s="12">
        <f>'data convert'!AC348</f>
        <v>119.85</v>
      </c>
      <c r="AD348" s="12">
        <f>'data convert'!AD348</f>
        <v>64.24166666666666</v>
      </c>
      <c r="AE348" s="12">
        <f>'data convert'!AE348</f>
        <v>18.984615384615385</v>
      </c>
      <c r="AF348" s="12">
        <f>'data convert'!AF348</f>
        <v>45.44</v>
      </c>
      <c r="AG348" s="12">
        <f>'data convert'!AG348</f>
        <v>66.25</v>
      </c>
      <c r="AH348" s="12">
        <f>'data convert'!AH348</f>
        <v>56.484615384615374</v>
      </c>
      <c r="AI348" s="12">
        <f>'data convert'!AI348</f>
        <v>11.292857142857143</v>
      </c>
      <c r="AJ348" s="12">
        <f>'data convert'!AJ348</f>
        <v>41.528571428571425</v>
      </c>
      <c r="AK348" s="12">
        <f>'data convert'!AK348</f>
        <v>47.943750000000001</v>
      </c>
      <c r="AL348" s="12">
        <f>'data convert'!AL348</f>
        <v>79.099999999999994</v>
      </c>
      <c r="AM348" s="12">
        <f>'data convert'!AM348</f>
        <v>71.150000000000006</v>
      </c>
      <c r="AN348" s="12">
        <f>'data convert'!AN348</f>
        <v>51.737499999999997</v>
      </c>
      <c r="AO348" s="12">
        <f>'data convert'!AO348</f>
        <v>104.3125</v>
      </c>
      <c r="AP348" s="12">
        <f>'data convert'!AP348</f>
        <v>83.981250000000003</v>
      </c>
      <c r="AQ348" s="12">
        <f>'data convert'!AQ348</f>
        <v>50.418750000000003</v>
      </c>
      <c r="AR348" s="12">
        <f>'data convert'!AR348</f>
        <v>58.1</v>
      </c>
      <c r="AS348" s="12">
        <f>'data convert'!AS348</f>
        <v>10.268750000000001</v>
      </c>
      <c r="AT348" s="12">
        <f>'data convert'!AT348</f>
        <v>36.573333333333331</v>
      </c>
      <c r="AU348" s="12">
        <f>'data convert'!AU348</f>
        <v>55.439448051948055</v>
      </c>
      <c r="AV348" s="12">
        <f>'data convert'!AV348</f>
        <v>59.297559523809518</v>
      </c>
      <c r="AW348" s="12">
        <f>'data convert'!AW348</f>
        <v>53.5</v>
      </c>
      <c r="AX348" s="12">
        <f>'data convert'!AX348</f>
        <v>82.926666666666662</v>
      </c>
      <c r="AY348" s="12">
        <f>'data convert'!AY348</f>
        <v>49.02</v>
      </c>
      <c r="AZ348" s="12">
        <f>'data convert'!AZ348</f>
        <v>17.806666666666665</v>
      </c>
      <c r="BA348" s="12">
        <f>'data convert'!BA348</f>
        <v>70.28125</v>
      </c>
      <c r="BB348" s="12">
        <f>'data convert'!BB348</f>
        <v>1.8187500000000001</v>
      </c>
      <c r="BC348" s="12">
        <f>'data convert'!BC348</f>
        <v>115.3625</v>
      </c>
      <c r="BD348" s="12">
        <f>'data convert'!BD348</f>
        <v>49.85</v>
      </c>
      <c r="BE348" s="12">
        <f>'data convert'!BE348</f>
        <v>101.5</v>
      </c>
      <c r="BF348" s="12">
        <f>'data convert'!BF348</f>
        <v>49.3</v>
      </c>
      <c r="BG348" s="12">
        <f>'data convert'!BG348</f>
        <v>46.4</v>
      </c>
      <c r="BH348" s="12">
        <f>'data convert'!BH348</f>
        <v>78.099999999999994</v>
      </c>
      <c r="BI348" s="12">
        <f>'data convert'!BI348</f>
        <v>71</v>
      </c>
      <c r="BJ348" s="12">
        <f>'data convert'!BJ348</f>
        <v>50.8</v>
      </c>
      <c r="BK348" s="12">
        <f>'data convert'!BK348</f>
        <v>46</v>
      </c>
      <c r="BL348" s="12">
        <f>'data convert'!BL348</f>
        <v>58.1</v>
      </c>
      <c r="BM348" s="12">
        <f>'data convert'!BM348</f>
        <v>115</v>
      </c>
      <c r="BN348" s="12">
        <f>'data convert'!BN348</f>
        <v>40</v>
      </c>
      <c r="BO348" s="12">
        <f>'data convert'!BO348</f>
        <v>59.01</v>
      </c>
      <c r="BP348" s="12">
        <f>'data convert'!BP348</f>
        <v>61.180000000000007</v>
      </c>
      <c r="BQ348" s="12">
        <f>'data convert'!BQ348</f>
        <v>154.25</v>
      </c>
      <c r="BR348" s="12">
        <f>'data convert'!BR348</f>
        <v>25.36</v>
      </c>
      <c r="BS348" s="12">
        <f>'data convert'!BS348</f>
        <v>106.77000000000001</v>
      </c>
      <c r="BV348" s="14">
        <f t="shared" si="1360"/>
        <v>75.898368134297883</v>
      </c>
      <c r="BX348" s="12">
        <f t="shared" si="1361"/>
        <v>62.820420673076924</v>
      </c>
      <c r="BY348" s="12">
        <f t="shared" si="1362"/>
        <v>77.570652960241659</v>
      </c>
      <c r="BZ348" s="12">
        <f t="shared" si="1363"/>
        <v>73.851559058631423</v>
      </c>
      <c r="CA348" s="13"/>
      <c r="CB348" s="12">
        <f t="shared" si="1364"/>
        <v>60.469131410256409</v>
      </c>
      <c r="CC348" s="12">
        <f t="shared" si="1365"/>
        <v>99.474999999999994</v>
      </c>
      <c r="CD348" s="12">
        <f t="shared" si="1366"/>
        <v>50.371354166666663</v>
      </c>
      <c r="CF348" s="12">
        <f t="shared" si="1367"/>
        <v>85.706249999999997</v>
      </c>
      <c r="CG348" s="12">
        <f t="shared" si="1368"/>
        <v>78.042847526328714</v>
      </c>
      <c r="CH348" s="12">
        <f t="shared" si="1369"/>
        <v>36.512222222222221</v>
      </c>
      <c r="CJ348" s="12">
        <f t="shared" si="1370"/>
        <v>82.292700757575759</v>
      </c>
      <c r="CK348" s="12">
        <f t="shared" si="1371"/>
        <v>79.39494904401154</v>
      </c>
      <c r="CL348" s="12">
        <f t="shared" si="1372"/>
        <v>80.850664118867243</v>
      </c>
      <c r="CM348" s="13"/>
      <c r="CN348" s="12">
        <f t="shared" si="1373"/>
        <v>-17.230867781083603</v>
      </c>
      <c r="CO348" s="12">
        <f t="shared" si="1374"/>
        <v>2.203321187334045</v>
      </c>
      <c r="CP348" s="12">
        <f t="shared" si="1375"/>
        <v>-2.6967761310029039</v>
      </c>
      <c r="CR348" s="12">
        <f t="shared" si="1376"/>
        <v>-20.328812204157419</v>
      </c>
      <c r="CS348" s="12">
        <f t="shared" si="1377"/>
        <v>31.063423951335277</v>
      </c>
      <c r="CT348" s="12">
        <f t="shared" si="1378"/>
        <v>-33.633152589608521</v>
      </c>
      <c r="CV348" s="12">
        <f t="shared" si="1379"/>
        <v>12.922388329018645</v>
      </c>
      <c r="CW348" s="12">
        <f t="shared" si="1380"/>
        <v>2.8254617915319287</v>
      </c>
      <c r="CX348" s="12">
        <f t="shared" si="1381"/>
        <v>-51.893271067941939</v>
      </c>
      <c r="CZ348" s="12">
        <f t="shared" si="1382"/>
        <v>8.4248617993518184</v>
      </c>
      <c r="DA348" s="12">
        <f t="shared" si="1383"/>
        <v>4.6069250178431425</v>
      </c>
      <c r="DB348" s="12">
        <f t="shared" si="1384"/>
        <v>6.5249044298377425</v>
      </c>
      <c r="DC348" s="13"/>
      <c r="DD348" s="12">
        <f t="shared" si="1385"/>
        <v>62.820420673076924</v>
      </c>
      <c r="DE348" s="12">
        <f t="shared" si="1359"/>
        <v>77.570652960241659</v>
      </c>
      <c r="DF348" s="12">
        <f t="shared" si="1386"/>
        <v>73.851559058631423</v>
      </c>
      <c r="DH348" s="12">
        <f t="shared" si="1387"/>
        <v>-3.7428741126342251</v>
      </c>
      <c r="DI348" s="12">
        <f t="shared" si="1388"/>
        <v>58.348191454617563</v>
      </c>
      <c r="DJ348" s="12">
        <f t="shared" si="1389"/>
        <v>-19.816910445723238</v>
      </c>
      <c r="DL348" s="12">
        <f t="shared" si="1390"/>
        <v>10.487983186022923</v>
      </c>
      <c r="DM348" s="12">
        <f t="shared" si="1391"/>
        <v>0.6087283631982251</v>
      </c>
      <c r="DN348" s="12">
        <f t="shared" si="1395"/>
        <v>-52.930366280484542</v>
      </c>
      <c r="DP348" s="12">
        <f t="shared" si="1392"/>
        <v>11.429876100845531</v>
      </c>
      <c r="DQ348" s="12">
        <f t="shared" si="1393"/>
        <v>7.5061245233552469</v>
      </c>
      <c r="DR348" s="12">
        <f t="shared" si="1394"/>
        <v>9.477261075394722</v>
      </c>
    </row>
    <row r="349" spans="1:122" s="12" customFormat="1" ht="15.75" x14ac:dyDescent="0.25">
      <c r="A349" s="21" t="str">
        <f>'data convert'!A349</f>
        <v>Jun</v>
      </c>
      <c r="B349" s="12">
        <f>'data convert'!B349</f>
        <v>92.075000000000003</v>
      </c>
      <c r="C349" s="12">
        <f>'data convert'!C349</f>
        <v>68.125</v>
      </c>
      <c r="D349" s="12">
        <f>'data convert'!D349</f>
        <v>82.8</v>
      </c>
      <c r="E349" s="12">
        <f>'data convert'!E349</f>
        <v>97.3</v>
      </c>
      <c r="F349" s="12">
        <f>'data convert'!F349</f>
        <v>67.474999999999994</v>
      </c>
      <c r="G349" s="12">
        <f>'data convert'!G349</f>
        <v>114.22714244536827</v>
      </c>
      <c r="H349" s="12">
        <f>'data convert'!H349</f>
        <v>128.83333333333334</v>
      </c>
      <c r="I349" s="12">
        <f>'data convert'!I349</f>
        <v>37.92</v>
      </c>
      <c r="J349" s="12">
        <f>'data convert'!J349</f>
        <v>1209.46</v>
      </c>
      <c r="K349" s="12">
        <f>'data convert'!K349</f>
        <v>116.66</v>
      </c>
      <c r="L349" s="12">
        <f>'data convert'!L349</f>
        <v>70.56</v>
      </c>
      <c r="M349" s="12">
        <f>'data convert'!M349</f>
        <v>108.05</v>
      </c>
      <c r="N349" s="12">
        <f>'data convert'!N349</f>
        <v>68.983333333333334</v>
      </c>
      <c r="O349" s="12">
        <f>'data convert'!O349</f>
        <v>145.22</v>
      </c>
      <c r="P349" s="12">
        <f>'data convert'!P349</f>
        <v>48.3</v>
      </c>
      <c r="Q349" s="12">
        <f>'data convert'!Q349</f>
        <v>68.966666666666669</v>
      </c>
      <c r="R349" s="12">
        <f>'data convert'!R349</f>
        <v>93.733333333333334</v>
      </c>
      <c r="S349" s="12">
        <f>'data convert'!S349</f>
        <v>50.4</v>
      </c>
      <c r="T349" s="12">
        <f>'data convert'!T349</f>
        <v>78.066666666666663</v>
      </c>
      <c r="U349" s="12">
        <f>'data convert'!U349</f>
        <v>19.511111111111109</v>
      </c>
      <c r="V349" s="12">
        <f>'data convert'!V349</f>
        <v>47.809090909090905</v>
      </c>
      <c r="W349" s="12">
        <f>'data convert'!W349</f>
        <v>74.345454545454544</v>
      </c>
      <c r="X349" s="12">
        <f>'data convert'!X349</f>
        <v>158.4</v>
      </c>
      <c r="Y349" s="12">
        <f>'data convert'!Y349</f>
        <v>98.872727272727261</v>
      </c>
      <c r="Z349" s="12">
        <f>'data convert'!Z349</f>
        <v>55.68181818181818</v>
      </c>
      <c r="AA349" s="12">
        <f>'data convert'!AA349</f>
        <v>60.516666666666659</v>
      </c>
      <c r="AB349" s="12">
        <f>'data convert'!AB349</f>
        <v>59.281818181818196</v>
      </c>
      <c r="AC349" s="12">
        <f>'data convert'!AC349</f>
        <v>32.450000000000003</v>
      </c>
      <c r="AD349" s="12">
        <f>'data convert'!AD349</f>
        <v>127.34166666666665</v>
      </c>
      <c r="AE349" s="12">
        <f>'data convert'!AE349</f>
        <v>79.969230769230762</v>
      </c>
      <c r="AF349" s="12">
        <f>'data convert'!AF349</f>
        <v>57.006666666666668</v>
      </c>
      <c r="AG349" s="12">
        <f>'data convert'!AG349</f>
        <v>87.535714285714263</v>
      </c>
      <c r="AH349" s="12">
        <f>'data convert'!AH349</f>
        <v>149.09230769230768</v>
      </c>
      <c r="AI349" s="12">
        <f>'data convert'!AI349</f>
        <v>31.728571428571424</v>
      </c>
      <c r="AJ349" s="12">
        <f>'data convert'!AJ349</f>
        <v>34.778571428571425</v>
      </c>
      <c r="AK349" s="12">
        <f>'data convert'!AK349</f>
        <v>96.65</v>
      </c>
      <c r="AL349" s="12">
        <f>'data convert'!AL349</f>
        <v>101.3625</v>
      </c>
      <c r="AM349" s="12">
        <f>'data convert'!AM349</f>
        <v>72.387500000000003</v>
      </c>
      <c r="AN349" s="12">
        <f>'data convert'!AN349</f>
        <v>37.4375</v>
      </c>
      <c r="AO349" s="12">
        <f>'data convert'!AO349</f>
        <v>44.262500000000003</v>
      </c>
      <c r="AP349" s="12">
        <f>'data convert'!AP349</f>
        <v>239.16874999999999</v>
      </c>
      <c r="AQ349" s="12">
        <f>'data convert'!AQ349</f>
        <v>102.55</v>
      </c>
      <c r="AR349" s="12">
        <f>'data convert'!AR349</f>
        <v>71.900000000000006</v>
      </c>
      <c r="AS349" s="12">
        <f>'data convert'!AS349</f>
        <v>40.9375</v>
      </c>
      <c r="AT349" s="12">
        <f>'data convert'!AT349</f>
        <v>50.66</v>
      </c>
      <c r="AU349" s="12">
        <f>'data convert'!AU349</f>
        <v>79.378490259740246</v>
      </c>
      <c r="AV349" s="12">
        <f>'data convert'!AV349</f>
        <v>77.043333333333337</v>
      </c>
      <c r="AW349" s="12">
        <f>'data convert'!AW349</f>
        <v>77.413333333333341</v>
      </c>
      <c r="AX349" s="12">
        <f>'data convert'!AX349</f>
        <v>26.74</v>
      </c>
      <c r="AY349" s="12">
        <f>'data convert'!AY349</f>
        <v>108.67333333333335</v>
      </c>
      <c r="AZ349" s="12">
        <f>'data convert'!AZ349</f>
        <v>38.493333333333332</v>
      </c>
      <c r="BA349" s="12">
        <f>'data convert'!BA349</f>
        <v>95.537499999999994</v>
      </c>
      <c r="BB349" s="12">
        <f>'data convert'!BB349</f>
        <v>37.268749999999997</v>
      </c>
      <c r="BC349" s="12">
        <f>'data convert'!BC349</f>
        <v>97.356250000000003</v>
      </c>
      <c r="BD349" s="12">
        <f>'data convert'!BD349</f>
        <v>72.4375</v>
      </c>
      <c r="BE349" s="12">
        <f>'data convert'!BE349</f>
        <v>141.4</v>
      </c>
      <c r="BF349" s="12">
        <f>'data convert'!BF349</f>
        <v>153.19999999999999</v>
      </c>
      <c r="BG349" s="12">
        <f>'data convert'!BG349</f>
        <v>64.400000000000006</v>
      </c>
      <c r="BH349" s="12">
        <f>'data convert'!BH349</f>
        <v>88.2</v>
      </c>
      <c r="BI349" s="12">
        <f>'data convert'!BI349</f>
        <v>70.7</v>
      </c>
      <c r="BJ349" s="12">
        <f>'data convert'!BJ349</f>
        <v>55.3</v>
      </c>
      <c r="BK349" s="12">
        <f>'data convert'!BK349</f>
        <v>28.9</v>
      </c>
      <c r="BL349" s="12">
        <f>'data convert'!BL349</f>
        <v>79.900000000000006</v>
      </c>
      <c r="BM349" s="12">
        <f>'data convert'!BM349</f>
        <v>61.3</v>
      </c>
      <c r="BN349" s="12">
        <f>'data convert'!BN349</f>
        <v>68</v>
      </c>
      <c r="BO349" s="12">
        <f>'data convert'!BO349</f>
        <v>88.160000000000011</v>
      </c>
      <c r="BP349" s="12">
        <f>'data convert'!BP349</f>
        <v>66.510000000000005</v>
      </c>
      <c r="BQ349" s="12">
        <f>'data convert'!BQ349</f>
        <v>108.67999999999999</v>
      </c>
      <c r="BR349" s="12">
        <f>'data convert'!BR349</f>
        <v>94.489999999999981</v>
      </c>
      <c r="BS349" s="12">
        <f>'data convert'!BS349</f>
        <v>98.76</v>
      </c>
      <c r="BV349" s="14">
        <f t="shared" si="1360"/>
        <v>96.529070931116976</v>
      </c>
      <c r="BX349" s="12">
        <f t="shared" si="1361"/>
        <v>84.281268028846156</v>
      </c>
      <c r="BY349" s="12">
        <f t="shared" si="1362"/>
        <v>71.716430708479081</v>
      </c>
      <c r="BZ349" s="12">
        <f t="shared" si="1363"/>
        <v>82.192847791828058</v>
      </c>
      <c r="CA349" s="13"/>
      <c r="CB349" s="12">
        <f t="shared" si="1364"/>
        <v>96.806487179487164</v>
      </c>
      <c r="CC349" s="12">
        <f t="shared" si="1365"/>
        <v>66.90625</v>
      </c>
      <c r="CD349" s="12">
        <f t="shared" si="1366"/>
        <v>61.655729166666674</v>
      </c>
      <c r="CF349" s="12">
        <f t="shared" si="1367"/>
        <v>52.456249999999997</v>
      </c>
      <c r="CG349" s="12">
        <f t="shared" si="1368"/>
        <v>75.629884514131817</v>
      </c>
      <c r="CH349" s="12">
        <f t="shared" si="1369"/>
        <v>66.03</v>
      </c>
      <c r="CJ349" s="12">
        <f t="shared" si="1370"/>
        <v>84.380973484848496</v>
      </c>
      <c r="CK349" s="12">
        <f t="shared" si="1371"/>
        <v>158.70926902958152</v>
      </c>
      <c r="CL349" s="12">
        <f t="shared" si="1372"/>
        <v>97.809758860930742</v>
      </c>
      <c r="CM349" s="13"/>
      <c r="CN349" s="12">
        <f t="shared" si="1373"/>
        <v>-12.68820137201034</v>
      </c>
      <c r="CO349" s="12">
        <f t="shared" si="1374"/>
        <v>-25.7048368779434</v>
      </c>
      <c r="CP349" s="12">
        <f t="shared" si="1375"/>
        <v>-14.851715655192857</v>
      </c>
      <c r="CR349" s="12">
        <f t="shared" si="1376"/>
        <v>0.28739140001476976</v>
      </c>
      <c r="CS349" s="12">
        <f t="shared" si="1377"/>
        <v>-30.687978911820029</v>
      </c>
      <c r="CT349" s="12">
        <f t="shared" si="1378"/>
        <v>-36.127294532168321</v>
      </c>
      <c r="CV349" s="12">
        <f t="shared" si="1379"/>
        <v>-45.657562541513826</v>
      </c>
      <c r="CW349" s="12">
        <f t="shared" si="1380"/>
        <v>-21.650665665164013</v>
      </c>
      <c r="CX349" s="12">
        <f t="shared" si="1381"/>
        <v>-31.595736535039347</v>
      </c>
      <c r="CZ349" s="12">
        <f t="shared" si="1382"/>
        <v>-12.584910772566483</v>
      </c>
      <c r="DA349" s="12">
        <f t="shared" si="1383"/>
        <v>64.416032909750314</v>
      </c>
      <c r="DB349" s="12">
        <f t="shared" si="1384"/>
        <v>1.326738067050975</v>
      </c>
      <c r="DC349" s="13"/>
      <c r="DD349" s="12">
        <f t="shared" si="1385"/>
        <v>84.281268028846156</v>
      </c>
      <c r="DE349" s="12">
        <f t="shared" si="1359"/>
        <v>71.716430708479081</v>
      </c>
      <c r="DF349" s="12">
        <f t="shared" si="1386"/>
        <v>82.192847791828058</v>
      </c>
      <c r="DH349" s="12">
        <f t="shared" si="1387"/>
        <v>14.861213462467267</v>
      </c>
      <c r="DI349" s="12">
        <f t="shared" si="1388"/>
        <v>-20.615515683626604</v>
      </c>
      <c r="DJ349" s="12">
        <f t="shared" si="1389"/>
        <v>-26.84527581435492</v>
      </c>
      <c r="DL349" s="12">
        <f t="shared" si="1390"/>
        <v>-26.856022418028591</v>
      </c>
      <c r="DM349" s="12">
        <f t="shared" si="1391"/>
        <v>5.4568440829976295</v>
      </c>
      <c r="DN349" s="12">
        <f t="shared" si="1395"/>
        <v>-7.9290486884294546</v>
      </c>
      <c r="DP349" s="12">
        <f t="shared" si="1392"/>
        <v>2.6621850341070563</v>
      </c>
      <c r="DQ349" s="12">
        <f t="shared" si="1393"/>
        <v>93.09377067886561</v>
      </c>
      <c r="DR349" s="12">
        <f t="shared" si="1394"/>
        <v>19.000328481933167</v>
      </c>
    </row>
    <row r="350" spans="1:122" s="12" customFormat="1" ht="15.75" x14ac:dyDescent="0.25">
      <c r="A350" s="21" t="str">
        <f>'data convert'!A350</f>
        <v>Jul</v>
      </c>
      <c r="B350" s="12">
        <f>'data convert'!B350</f>
        <v>91.924999999999997</v>
      </c>
      <c r="C350" s="12">
        <f>'data convert'!C350</f>
        <v>38.1</v>
      </c>
      <c r="D350" s="12">
        <f>'data convert'!D350</f>
        <v>59.6</v>
      </c>
      <c r="E350" s="12">
        <f>'data convert'!E350</f>
        <v>303.7</v>
      </c>
      <c r="F350" s="12">
        <f>'data convert'!F350</f>
        <v>34.924999999999997</v>
      </c>
      <c r="G350" s="12">
        <f>'data convert'!G350</f>
        <v>99.045211007630357</v>
      </c>
      <c r="H350" s="12">
        <f>'data convert'!H350</f>
        <v>43.8</v>
      </c>
      <c r="I350" s="12">
        <f>'data convert'!I350</f>
        <v>62.4</v>
      </c>
      <c r="J350" s="12">
        <f>'data convert'!J350</f>
        <v>681.14</v>
      </c>
      <c r="K350" s="12">
        <f>'data convert'!K350</f>
        <v>159.47999999999999</v>
      </c>
      <c r="L350" s="12">
        <f>'data convert'!L350</f>
        <v>90.1</v>
      </c>
      <c r="M350" s="12">
        <f>'data convert'!M350</f>
        <v>56.183333333333337</v>
      </c>
      <c r="N350" s="12">
        <f>'data convert'!N350</f>
        <v>43.566666666666663</v>
      </c>
      <c r="O350" s="12">
        <f>'data convert'!O350</f>
        <v>213.7</v>
      </c>
      <c r="P350" s="12">
        <f>'data convert'!P350</f>
        <v>55.233333333333327</v>
      </c>
      <c r="Q350" s="12">
        <f>'data convert'!Q350</f>
        <v>84.666666666666671</v>
      </c>
      <c r="R350" s="12">
        <f>'data convert'!R350</f>
        <v>361.16666666666669</v>
      </c>
      <c r="S350" s="12">
        <f>'data convert'!S350</f>
        <v>71.533333333333346</v>
      </c>
      <c r="T350" s="12">
        <f>'data convert'!T350</f>
        <v>58.43333333333333</v>
      </c>
      <c r="U350" s="12">
        <f>'data convert'!U350</f>
        <v>24.455555555555556</v>
      </c>
      <c r="V350" s="12">
        <f>'data convert'!V350</f>
        <v>33.718181818181819</v>
      </c>
      <c r="W350" s="12">
        <f>'data convert'!W350</f>
        <v>36.727272727272727</v>
      </c>
      <c r="X350" s="12">
        <f>'data convert'!X350</f>
        <v>36.1</v>
      </c>
      <c r="Y350" s="12">
        <f>'data convert'!Y350</f>
        <v>46.045454545454547</v>
      </c>
      <c r="Z350" s="12">
        <f>'data convert'!Z350</f>
        <v>133.75454545454545</v>
      </c>
      <c r="AA350" s="12">
        <f>'data convert'!AA350</f>
        <v>42.733333333333327</v>
      </c>
      <c r="AB350" s="12">
        <f>'data convert'!AB350</f>
        <v>31.1</v>
      </c>
      <c r="AC350" s="12">
        <f>'data convert'!AC350</f>
        <v>89.758333333333326</v>
      </c>
      <c r="AD350" s="12">
        <f>'data convert'!AD350</f>
        <v>46.541666666666664</v>
      </c>
      <c r="AE350" s="12">
        <f>'data convert'!AE350</f>
        <v>63.7</v>
      </c>
      <c r="AF350" s="12">
        <f>'data convert'!AF350</f>
        <v>95.286666666666676</v>
      </c>
      <c r="AG350" s="12">
        <f>'data convert'!AG350</f>
        <v>85.971428571428561</v>
      </c>
      <c r="AH350" s="12">
        <f>'data convert'!AH350</f>
        <v>70.130769230769232</v>
      </c>
      <c r="AI350" s="12">
        <f>'data convert'!AI350</f>
        <v>94.342857142857142</v>
      </c>
      <c r="AJ350" s="12">
        <f>'data convert'!AJ350</f>
        <v>69.407142857142858</v>
      </c>
      <c r="AK350" s="12">
        <f>'data convert'!AK350</f>
        <v>39.475000000000001</v>
      </c>
      <c r="AL350" s="12">
        <f>'data convert'!AL350</f>
        <v>17.46875</v>
      </c>
      <c r="AM350" s="12">
        <f>'data convert'!AM350</f>
        <v>76.081249999999997</v>
      </c>
      <c r="AN350" s="12">
        <f>'data convert'!AN350</f>
        <v>94.7</v>
      </c>
      <c r="AO350" s="12">
        <f>'data convert'!AO350</f>
        <v>35.40625</v>
      </c>
      <c r="AP350" s="12">
        <f>'data convert'!AP350</f>
        <v>36.8125</v>
      </c>
      <c r="AQ350" s="12">
        <f>'data convert'!AQ350</f>
        <v>64.84375</v>
      </c>
      <c r="AR350" s="12">
        <f>'data convert'!AR350</f>
        <v>49.881250000000001</v>
      </c>
      <c r="AS350" s="12">
        <f>'data convert'!AS350</f>
        <v>70.09375</v>
      </c>
      <c r="AT350" s="12">
        <f>'data convert'!AT350</f>
        <v>87.833333333333329</v>
      </c>
      <c r="AU350" s="12">
        <f>'data convert'!AU350</f>
        <v>58.955681818181809</v>
      </c>
      <c r="AV350" s="12">
        <f>'data convert'!AV350</f>
        <v>60.022351190476186</v>
      </c>
      <c r="AW350" s="12">
        <f>'data convert'!AW350</f>
        <v>77.099999999999994</v>
      </c>
      <c r="AX350" s="12">
        <f>'data convert'!AX350</f>
        <v>39.22</v>
      </c>
      <c r="AY350" s="12">
        <f>'data convert'!AY350</f>
        <v>70.546666666666667</v>
      </c>
      <c r="AZ350" s="12">
        <f>'data convert'!AZ350</f>
        <v>41.64</v>
      </c>
      <c r="BA350" s="12">
        <f>'data convert'!BA350</f>
        <v>13.018750000000001</v>
      </c>
      <c r="BB350" s="12">
        <f>'data convert'!BB350</f>
        <v>15.59375</v>
      </c>
      <c r="BC350" s="12">
        <f>'data convert'!BC350</f>
        <v>94.674999999999997</v>
      </c>
      <c r="BD350" s="12">
        <f>'data convert'!BD350</f>
        <v>147.61875000000001</v>
      </c>
      <c r="BE350" s="12">
        <f>'data convert'!BE350</f>
        <v>26.4</v>
      </c>
      <c r="BF350" s="12">
        <f>'data convert'!BF350</f>
        <v>110.9</v>
      </c>
      <c r="BG350" s="12">
        <f>'data convert'!BG350</f>
        <v>40.1</v>
      </c>
      <c r="BH350" s="12">
        <f>'data convert'!BH350</f>
        <v>60.6</v>
      </c>
      <c r="BI350" s="12">
        <f>'data convert'!BI350</f>
        <v>85.1</v>
      </c>
      <c r="BJ350" s="12">
        <f>'data convert'!BJ350</f>
        <v>53.4</v>
      </c>
      <c r="BK350" s="12">
        <f>'data convert'!BK350</f>
        <v>41.5</v>
      </c>
      <c r="BL350" s="12">
        <f>'data convert'!BL350</f>
        <v>52.8</v>
      </c>
      <c r="BM350" s="12">
        <f>'data convert'!BM350</f>
        <v>125.9</v>
      </c>
      <c r="BN350" s="12">
        <f>'data convert'!BN350</f>
        <v>9</v>
      </c>
      <c r="BO350" s="12">
        <f>'data convert'!BO350</f>
        <v>71.319999999999993</v>
      </c>
      <c r="BP350" s="12">
        <f>'data convert'!BP350</f>
        <v>46.929999999999993</v>
      </c>
      <c r="BQ350" s="12">
        <f>'data convert'!BQ350</f>
        <v>45.199999999999989</v>
      </c>
      <c r="BR350" s="12">
        <f>'data convert'!BR350</f>
        <v>92.28000000000003</v>
      </c>
      <c r="BS350" s="12">
        <f>'data convert'!BS350</f>
        <v>192.75000000000003</v>
      </c>
      <c r="BV350" s="14">
        <f t="shared" si="1360"/>
        <v>83.623407646468976</v>
      </c>
      <c r="BX350" s="12">
        <f t="shared" si="1361"/>
        <v>63.874787660256402</v>
      </c>
      <c r="BY350" s="12">
        <f t="shared" si="1362"/>
        <v>65.581478713639996</v>
      </c>
      <c r="BZ350" s="12">
        <f t="shared" si="1363"/>
        <v>83.336309262740201</v>
      </c>
      <c r="CA350" s="13"/>
      <c r="CB350" s="12">
        <f t="shared" si="1364"/>
        <v>72.942785256410247</v>
      </c>
      <c r="CC350" s="12">
        <f t="shared" si="1365"/>
        <v>53.613541666666663</v>
      </c>
      <c r="CD350" s="12">
        <f t="shared" si="1366"/>
        <v>46.335416666666667</v>
      </c>
      <c r="CF350" s="12">
        <f t="shared" si="1367"/>
        <v>64.8125</v>
      </c>
      <c r="CG350" s="12">
        <f t="shared" si="1368"/>
        <v>67.488020078288912</v>
      </c>
      <c r="CH350" s="12">
        <f t="shared" si="1369"/>
        <v>51.593333333333334</v>
      </c>
      <c r="CJ350" s="12">
        <f t="shared" si="1370"/>
        <v>105.50366666666666</v>
      </c>
      <c r="CK350" s="12">
        <f t="shared" si="1371"/>
        <v>123.9930726911977</v>
      </c>
      <c r="CL350" s="12">
        <f t="shared" si="1372"/>
        <v>80.031916091720774</v>
      </c>
      <c r="CM350" s="13"/>
      <c r="CN350" s="12">
        <f t="shared" si="1373"/>
        <v>-23.616138760695989</v>
      </c>
      <c r="CO350" s="12">
        <f t="shared" si="1374"/>
        <v>-21.575213735733005</v>
      </c>
      <c r="CP350" s="12">
        <f t="shared" si="1375"/>
        <v>-0.34332299030736529</v>
      </c>
      <c r="CR350" s="12">
        <f t="shared" si="1376"/>
        <v>-12.772287916336452</v>
      </c>
      <c r="CS350" s="12">
        <f t="shared" si="1377"/>
        <v>-35.886920689328655</v>
      </c>
      <c r="CT350" s="12">
        <f t="shared" si="1378"/>
        <v>-44.590374907278495</v>
      </c>
      <c r="CV350" s="12">
        <f t="shared" si="1379"/>
        <v>-22.49478725621303</v>
      </c>
      <c r="CW350" s="12">
        <f t="shared" si="1380"/>
        <v>-19.295300230283534</v>
      </c>
      <c r="CX350" s="12">
        <f t="shared" si="1381"/>
        <v>-38.30276140927883</v>
      </c>
      <c r="CZ350" s="12">
        <f t="shared" si="1382"/>
        <v>26.165232482153677</v>
      </c>
      <c r="DA350" s="12">
        <f t="shared" si="1383"/>
        <v>48.275556068460865</v>
      </c>
      <c r="DB350" s="12">
        <f t="shared" si="1384"/>
        <v>-4.2948399925673852</v>
      </c>
      <c r="DC350" s="13"/>
      <c r="DD350" s="12">
        <f t="shared" si="1385"/>
        <v>63.874787660256402</v>
      </c>
      <c r="DE350" s="12">
        <f t="shared" si="1359"/>
        <v>65.581478713639996</v>
      </c>
      <c r="DF350" s="12">
        <f t="shared" si="1386"/>
        <v>83.336309262740201</v>
      </c>
      <c r="DH350" s="12">
        <f t="shared" si="1387"/>
        <v>14.19652092526024</v>
      </c>
      <c r="DI350" s="12">
        <f t="shared" si="1388"/>
        <v>-16.064626387751421</v>
      </c>
      <c r="DJ350" s="12">
        <f t="shared" si="1389"/>
        <v>-27.458989119274875</v>
      </c>
      <c r="DL350" s="12">
        <f t="shared" si="1390"/>
        <v>-1.1725547040464328</v>
      </c>
      <c r="DM350" s="12">
        <f t="shared" si="1391"/>
        <v>2.9071338463924925</v>
      </c>
      <c r="DN350" s="12">
        <f t="shared" si="1395"/>
        <v>-21.329414424132725</v>
      </c>
      <c r="DP350" s="12">
        <f t="shared" si="1392"/>
        <v>26.599878972367115</v>
      </c>
      <c r="DQ350" s="12">
        <f t="shared" si="1393"/>
        <v>48.786373896492194</v>
      </c>
      <c r="DR350" s="12">
        <f t="shared" si="1394"/>
        <v>-3.9651302058523323</v>
      </c>
    </row>
    <row r="351" spans="1:122" s="12" customFormat="1" ht="15.75" x14ac:dyDescent="0.25">
      <c r="A351" s="21" t="str">
        <f>'data convert'!A351</f>
        <v>Aug</v>
      </c>
      <c r="B351" s="12">
        <f>'data convert'!B351</f>
        <v>27.725000000000001</v>
      </c>
      <c r="C351" s="12">
        <f>'data convert'!C351</f>
        <v>24.45</v>
      </c>
      <c r="D351" s="12">
        <f>'data convert'!D351</f>
        <v>7</v>
      </c>
      <c r="E351" s="12">
        <f>'data convert'!E351</f>
        <v>90.3</v>
      </c>
      <c r="F351" s="12">
        <f>'data convert'!F351</f>
        <v>71.95</v>
      </c>
      <c r="G351" s="12">
        <f>'data convert'!G351</f>
        <v>82.87486765474668</v>
      </c>
      <c r="H351" s="12">
        <f>'data convert'!H351</f>
        <v>106.53333333333332</v>
      </c>
      <c r="I351" s="12">
        <f>'data convert'!I351</f>
        <v>65.58</v>
      </c>
      <c r="J351" s="12">
        <f>'data convert'!J351</f>
        <v>220.1</v>
      </c>
      <c r="K351" s="12">
        <f>'data convert'!K351</f>
        <v>122.08</v>
      </c>
      <c r="L351" s="12">
        <f>'data convert'!L351</f>
        <v>29.64</v>
      </c>
      <c r="M351" s="12">
        <f>'data convert'!M351</f>
        <v>98.966666666666654</v>
      </c>
      <c r="N351" s="12">
        <f>'data convert'!N351</f>
        <v>127.6</v>
      </c>
      <c r="O351" s="12">
        <f>'data convert'!O351</f>
        <v>80.319999999999993</v>
      </c>
      <c r="P351" s="12">
        <f>'data convert'!P351</f>
        <v>94.733333333333334</v>
      </c>
      <c r="Q351" s="12">
        <f>'data convert'!Q351</f>
        <v>43.9</v>
      </c>
      <c r="R351" s="12">
        <f>'data convert'!R351</f>
        <v>35.666666666666664</v>
      </c>
      <c r="S351" s="12">
        <f>'data convert'!S351</f>
        <v>9.4333333333333336</v>
      </c>
      <c r="T351" s="12">
        <f>'data convert'!T351</f>
        <v>131.32222222222222</v>
      </c>
      <c r="U351" s="12">
        <f>'data convert'!U351</f>
        <v>85.5</v>
      </c>
      <c r="V351" s="12">
        <f>'data convert'!V351</f>
        <v>88.690909090909102</v>
      </c>
      <c r="W351" s="12">
        <f>'data convert'!W351</f>
        <v>17.945454545454545</v>
      </c>
      <c r="X351" s="12">
        <f>'data convert'!X351</f>
        <v>103.1</v>
      </c>
      <c r="Y351" s="12">
        <f>'data convert'!Y351</f>
        <v>23.581818181818178</v>
      </c>
      <c r="Z351" s="12">
        <f>'data convert'!Z351</f>
        <v>79.11818181818181</v>
      </c>
      <c r="AA351" s="12">
        <f>'data convert'!AA351</f>
        <v>104.52500000000001</v>
      </c>
      <c r="AB351" s="12">
        <f>'data convert'!AB351</f>
        <v>97.036363636363618</v>
      </c>
      <c r="AC351" s="12">
        <f>'data convert'!AC351</f>
        <v>45.858333333333327</v>
      </c>
      <c r="AD351" s="12">
        <f>'data convert'!AD351</f>
        <v>130.25</v>
      </c>
      <c r="AE351" s="12">
        <f>'data convert'!AE351</f>
        <v>72.784615384615378</v>
      </c>
      <c r="AF351" s="12">
        <f>'data convert'!AF351</f>
        <v>65.726666666666659</v>
      </c>
      <c r="AG351" s="12">
        <f>'data convert'!AG351</f>
        <v>42.535714285714278</v>
      </c>
      <c r="AH351" s="12">
        <f>'data convert'!AH351</f>
        <v>92.84615384615384</v>
      </c>
      <c r="AI351" s="12">
        <f>'data convert'!AI351</f>
        <v>17.350000000000001</v>
      </c>
      <c r="AJ351" s="12">
        <f>'data convert'!AJ351</f>
        <v>42.435714285714276</v>
      </c>
      <c r="AK351" s="12">
        <f>'data convert'!AK351</f>
        <v>93.712500000000006</v>
      </c>
      <c r="AL351" s="12">
        <f>'data convert'!AL351</f>
        <v>133.07499999999999</v>
      </c>
      <c r="AM351" s="12">
        <f>'data convert'!AM351</f>
        <v>173.70625000000001</v>
      </c>
      <c r="AN351" s="12">
        <f>'data convert'!AN351</f>
        <v>28.09375</v>
      </c>
      <c r="AO351" s="12">
        <f>'data convert'!AO351</f>
        <v>58.643749999999997</v>
      </c>
      <c r="AP351" s="12">
        <f>'data convert'!AP351</f>
        <v>67.543750000000003</v>
      </c>
      <c r="AQ351" s="12">
        <f>'data convert'!AQ351</f>
        <v>39.456249999999997</v>
      </c>
      <c r="AR351" s="12">
        <f>'data convert'!AR351</f>
        <v>70.706249999999997</v>
      </c>
      <c r="AS351" s="12">
        <f>'data convert'!AS351</f>
        <v>54.418750000000003</v>
      </c>
      <c r="AT351" s="12">
        <f>'data convert'!AT351</f>
        <v>55.033333333333331</v>
      </c>
      <c r="AU351" s="12">
        <f>'data convert'!AU351</f>
        <v>70.831087662337666</v>
      </c>
      <c r="AV351" s="12">
        <f>'data convert'!AV351</f>
        <v>86.933779761904773</v>
      </c>
      <c r="AW351" s="12">
        <f>'data convert'!AW351</f>
        <v>103.64666666666666</v>
      </c>
      <c r="AX351" s="12">
        <f>'data convert'!AX351</f>
        <v>58.546666666666674</v>
      </c>
      <c r="AY351" s="12">
        <f>'data convert'!AY351</f>
        <v>110.69333333333333</v>
      </c>
      <c r="AZ351" s="12">
        <f>'data convert'!AZ351</f>
        <v>67.826666666666654</v>
      </c>
      <c r="BA351" s="12">
        <f>'data convert'!BA351</f>
        <v>68.650000000000006</v>
      </c>
      <c r="BB351" s="12">
        <f>'data convert'!BB351</f>
        <v>39.59375</v>
      </c>
      <c r="BC351" s="12">
        <f>'data convert'!BC351</f>
        <v>43.856250000000003</v>
      </c>
      <c r="BD351" s="12">
        <f>'data convert'!BD351</f>
        <v>87.306250000000006</v>
      </c>
      <c r="BE351" s="12">
        <f>'data convert'!BE351</f>
        <v>9.9</v>
      </c>
      <c r="BF351" s="12">
        <f>'data convert'!BF351</f>
        <v>85.8</v>
      </c>
      <c r="BG351" s="12">
        <f>'data convert'!BG351</f>
        <v>60.7</v>
      </c>
      <c r="BH351" s="12">
        <f>'data convert'!BH351</f>
        <v>242.8</v>
      </c>
      <c r="BI351" s="12">
        <f>'data convert'!BI351</f>
        <v>158.9</v>
      </c>
      <c r="BJ351" s="12">
        <f>'data convert'!BJ351</f>
        <v>104.2</v>
      </c>
      <c r="BK351" s="12">
        <f>'data convert'!BK351</f>
        <v>78.3</v>
      </c>
      <c r="BL351" s="12">
        <f>'data convert'!BL351</f>
        <v>43.1</v>
      </c>
      <c r="BM351" s="12">
        <f>'data convert'!BM351</f>
        <v>188.4</v>
      </c>
      <c r="BN351" s="12">
        <f>'data convert'!BN351</f>
        <v>69</v>
      </c>
      <c r="BO351" s="12">
        <f>'data convert'!BO351</f>
        <v>40.06</v>
      </c>
      <c r="BP351" s="12">
        <f>'data convert'!BP351</f>
        <v>85.2</v>
      </c>
      <c r="BQ351" s="12">
        <f>'data convert'!BQ351</f>
        <v>56.180000000000007</v>
      </c>
      <c r="BR351" s="12">
        <f>'data convert'!BR351</f>
        <v>153.53999999999994</v>
      </c>
      <c r="BS351" s="12">
        <f>'data convert'!BS351</f>
        <v>103.98000000000002</v>
      </c>
      <c r="BV351" s="14">
        <f t="shared" si="1360"/>
        <v>79.597062605373367</v>
      </c>
      <c r="BX351" s="12">
        <f t="shared" si="1361"/>
        <v>82.646272035256402</v>
      </c>
      <c r="BY351" s="12">
        <f t="shared" si="1362"/>
        <v>75.201867439609387</v>
      </c>
      <c r="BZ351" s="12">
        <f t="shared" si="1363"/>
        <v>76.350684689944543</v>
      </c>
      <c r="CA351" s="13"/>
      <c r="CB351" s="12">
        <f t="shared" si="1364"/>
        <v>81.720701923076916</v>
      </c>
      <c r="CC351" s="12">
        <f t="shared" si="1365"/>
        <v>89.466666666666654</v>
      </c>
      <c r="CD351" s="12">
        <f t="shared" si="1366"/>
        <v>81.550000000000011</v>
      </c>
      <c r="CF351" s="12">
        <f t="shared" si="1367"/>
        <v>50.021875000000001</v>
      </c>
      <c r="CG351" s="12">
        <f t="shared" si="1368"/>
        <v>78.526769806756363</v>
      </c>
      <c r="CH351" s="12">
        <f t="shared" si="1369"/>
        <v>97.839444444444439</v>
      </c>
      <c r="CJ351" s="12">
        <f t="shared" si="1370"/>
        <v>66.914844696969695</v>
      </c>
      <c r="CK351" s="12">
        <f t="shared" si="1371"/>
        <v>79.906722582972591</v>
      </c>
      <c r="CL351" s="12">
        <f t="shared" si="1372"/>
        <v>87.993556265782843</v>
      </c>
      <c r="CM351" s="13"/>
      <c r="CN351" s="12">
        <f t="shared" si="1373"/>
        <v>3.8308064771189079</v>
      </c>
      <c r="CO351" s="12">
        <f t="shared" si="1374"/>
        <v>-5.5218057323980609</v>
      </c>
      <c r="CP351" s="12">
        <f t="shared" si="1375"/>
        <v>-4.0785147204787302</v>
      </c>
      <c r="CR351" s="12">
        <f t="shared" si="1376"/>
        <v>2.6679870439844455</v>
      </c>
      <c r="CS351" s="12">
        <f t="shared" si="1377"/>
        <v>12.399457641075086</v>
      </c>
      <c r="CT351" s="12">
        <f t="shared" si="1378"/>
        <v>2.453529477977002</v>
      </c>
      <c r="CV351" s="12">
        <f t="shared" si="1379"/>
        <v>-37.156129431561247</v>
      </c>
      <c r="CW351" s="12">
        <f t="shared" si="1380"/>
        <v>-1.3446385627611734</v>
      </c>
      <c r="CX351" s="12">
        <f t="shared" si="1381"/>
        <v>22.918410858341879</v>
      </c>
      <c r="CZ351" s="12">
        <f t="shared" si="1382"/>
        <v>-15.933022517777601</v>
      </c>
      <c r="DA351" s="12">
        <f t="shared" si="1383"/>
        <v>0.38903442848696324</v>
      </c>
      <c r="DB351" s="12">
        <f t="shared" si="1384"/>
        <v>10.54874813915891</v>
      </c>
      <c r="DC351" s="13"/>
      <c r="DD351" s="12">
        <f t="shared" si="1385"/>
        <v>82.646272035256402</v>
      </c>
      <c r="DE351" s="12">
        <f t="shared" si="1359"/>
        <v>75.201867439609387</v>
      </c>
      <c r="DF351" s="12">
        <f t="shared" si="1386"/>
        <v>76.350684689944543</v>
      </c>
      <c r="DH351" s="12">
        <f t="shared" si="1387"/>
        <v>-1.1199175587552734</v>
      </c>
      <c r="DI351" s="12">
        <f t="shared" si="1388"/>
        <v>8.2525133480923536</v>
      </c>
      <c r="DJ351" s="12">
        <f t="shared" si="1389"/>
        <v>-1.3264627771579673</v>
      </c>
      <c r="DL351" s="12">
        <f t="shared" si="1390"/>
        <v>-33.483201012036169</v>
      </c>
      <c r="DM351" s="12">
        <f t="shared" si="1391"/>
        <v>4.4213029281713352</v>
      </c>
      <c r="DN351" s="12">
        <f t="shared" si="1395"/>
        <v>30.102413378250326</v>
      </c>
      <c r="DP351" s="12">
        <f t="shared" si="1392"/>
        <v>-12.358553209173195</v>
      </c>
      <c r="DQ351" s="12">
        <f t="shared" si="1393"/>
        <v>4.6575062260003293</v>
      </c>
      <c r="DR351" s="12">
        <f t="shared" si="1394"/>
        <v>15.249203884836513</v>
      </c>
    </row>
    <row r="352" spans="1:122" s="12" customFormat="1" ht="15.75" x14ac:dyDescent="0.25">
      <c r="A352" s="21" t="str">
        <f>'data convert'!A352</f>
        <v>Sep</v>
      </c>
      <c r="B352" s="12">
        <f>'data convert'!B352</f>
        <v>177.05</v>
      </c>
      <c r="C352" s="12">
        <f>'data convert'!C352</f>
        <v>46.5</v>
      </c>
      <c r="D352" s="12">
        <f>'data convert'!D352</f>
        <v>0</v>
      </c>
      <c r="E352" s="12">
        <f>'data convert'!E352</f>
        <v>11.5</v>
      </c>
      <c r="F352" s="12">
        <f>'data convert'!F352</f>
        <v>138.57499999999999</v>
      </c>
      <c r="G352" s="12">
        <f>'data convert'!G352</f>
        <v>173.29083732128095</v>
      </c>
      <c r="H352" s="12">
        <f>'data convert'!H352</f>
        <v>62.866666666666667</v>
      </c>
      <c r="I352" s="12">
        <f>'data convert'!I352</f>
        <v>70.739999999999995</v>
      </c>
      <c r="J352" s="12">
        <f>'data convert'!J352</f>
        <v>668.18</v>
      </c>
      <c r="K352" s="12">
        <f>'data convert'!K352</f>
        <v>438.18</v>
      </c>
      <c r="L352" s="12">
        <f>'data convert'!L352</f>
        <v>25.92</v>
      </c>
      <c r="M352" s="12">
        <f>'data convert'!M352</f>
        <v>113.73333333333333</v>
      </c>
      <c r="N352" s="12">
        <f>'data convert'!N352</f>
        <v>67.25</v>
      </c>
      <c r="O352" s="12">
        <f>'data convert'!O352</f>
        <v>219.22</v>
      </c>
      <c r="P352" s="12">
        <f>'data convert'!P352</f>
        <v>182.13333333333335</v>
      </c>
      <c r="Q352" s="12">
        <f>'data convert'!Q352</f>
        <v>95.366666666666674</v>
      </c>
      <c r="R352" s="12">
        <f>'data convert'!R352</f>
        <v>405.9</v>
      </c>
      <c r="S352" s="12">
        <f>'data convert'!S352</f>
        <v>200.96666666666667</v>
      </c>
      <c r="T352" s="12">
        <f>'data convert'!T352</f>
        <v>77.855555555555554</v>
      </c>
      <c r="U352" s="12">
        <f>'data convert'!U352</f>
        <v>143.74444444444444</v>
      </c>
      <c r="V352" s="12">
        <f>'data convert'!V352</f>
        <v>106.31818181818181</v>
      </c>
      <c r="W352" s="12">
        <f>'data convert'!W352</f>
        <v>171.02727272727273</v>
      </c>
      <c r="X352" s="12">
        <f>'data convert'!X352</f>
        <v>69.28</v>
      </c>
      <c r="Y352" s="12">
        <f>'data convert'!Y352</f>
        <v>359.71818181818185</v>
      </c>
      <c r="Z352" s="12">
        <f>'data convert'!Z352</f>
        <v>187.47272727272727</v>
      </c>
      <c r="AA352" s="12">
        <f>'data convert'!AA352</f>
        <v>62.141666666666673</v>
      </c>
      <c r="AB352" s="12">
        <f>'data convert'!AB352</f>
        <v>74.263636363636365</v>
      </c>
      <c r="AC352" s="12">
        <f>'data convert'!AC352</f>
        <v>142.96666666666667</v>
      </c>
      <c r="AD352" s="12">
        <f>'data convert'!AD352</f>
        <v>252.56666666666663</v>
      </c>
      <c r="AE352" s="12">
        <f>'data convert'!AE352</f>
        <v>139.78461538461539</v>
      </c>
      <c r="AF352" s="12">
        <f>'data convert'!AF352</f>
        <v>247.81333333333333</v>
      </c>
      <c r="AG352" s="12">
        <f>'data convert'!AG352</f>
        <v>130.69999999999999</v>
      </c>
      <c r="AH352" s="12">
        <f>'data convert'!AH352</f>
        <v>116.68461538461536</v>
      </c>
      <c r="AI352" s="12">
        <f>'data convert'!AI352</f>
        <v>139.02142857142857</v>
      </c>
      <c r="AJ352" s="12">
        <f>'data convert'!AJ352</f>
        <v>51.43571428571429</v>
      </c>
      <c r="AK352" s="12">
        <f>'data convert'!AK352</f>
        <v>132.26875000000001</v>
      </c>
      <c r="AL352" s="12">
        <f>'data convert'!AL352</f>
        <v>103.78125</v>
      </c>
      <c r="AM352" s="12">
        <f>'data convert'!AM352</f>
        <v>175.58125000000001</v>
      </c>
      <c r="AN352" s="12">
        <f>'data convert'!AN352</f>
        <v>184.74375000000001</v>
      </c>
      <c r="AO352" s="12">
        <f>'data convert'!AO352</f>
        <v>13.1875</v>
      </c>
      <c r="AP352" s="12">
        <f>'data convert'!AP352</f>
        <v>68.150000000000006</v>
      </c>
      <c r="AQ352" s="12">
        <f>'data convert'!AQ352</f>
        <v>50.581249999999997</v>
      </c>
      <c r="AR352" s="12">
        <f>'data convert'!AR352</f>
        <v>84.337500000000006</v>
      </c>
      <c r="AS352" s="12">
        <f>'data convert'!AS352</f>
        <v>30.506250000000001</v>
      </c>
      <c r="AT352" s="12">
        <f>'data convert'!AT352</f>
        <v>90.76</v>
      </c>
      <c r="AU352" s="12">
        <f>'data convert'!AU352</f>
        <v>93.963149350649346</v>
      </c>
      <c r="AV352" s="12">
        <f>'data convert'!AV352</f>
        <v>105.78169642857142</v>
      </c>
      <c r="AW352" s="12">
        <f>'data convert'!AW352</f>
        <v>204.60666666666665</v>
      </c>
      <c r="AX352" s="12">
        <f>'data convert'!AX352</f>
        <v>78.933333333333337</v>
      </c>
      <c r="AY352" s="12">
        <f>'data convert'!AY352</f>
        <v>152.77333333333334</v>
      </c>
      <c r="AZ352" s="12">
        <f>'data convert'!AZ352</f>
        <v>171.29333333333338</v>
      </c>
      <c r="BA352" s="12">
        <f>'data convert'!BA352</f>
        <v>45.081249999999997</v>
      </c>
      <c r="BB352" s="12">
        <f>'data convert'!BB352</f>
        <v>26.987500000000001</v>
      </c>
      <c r="BC352" s="12">
        <f>'data convert'!BC352</f>
        <v>142.23124999999999</v>
      </c>
      <c r="BD352" s="12">
        <f>'data convert'!BD352</f>
        <v>71.143749999999997</v>
      </c>
      <c r="BE352" s="12">
        <f>'data convert'!BE352</f>
        <v>87.9</v>
      </c>
      <c r="BF352" s="12">
        <f>'data convert'!BF352</f>
        <v>295.3</v>
      </c>
      <c r="BG352" s="12">
        <f>'data convert'!BG352</f>
        <v>90.7</v>
      </c>
      <c r="BH352" s="12">
        <f>'data convert'!BH352</f>
        <v>169.9</v>
      </c>
      <c r="BI352" s="12">
        <f>'data convert'!BI352</f>
        <v>69.099999999999994</v>
      </c>
      <c r="BJ352" s="12">
        <f>'data convert'!BJ352</f>
        <v>29.1</v>
      </c>
      <c r="BK352" s="12">
        <f>'data convert'!BK352</f>
        <v>50.5</v>
      </c>
      <c r="BL352" s="12">
        <f>'data convert'!BL352</f>
        <v>169.8</v>
      </c>
      <c r="BM352" s="12">
        <f>'data convert'!BM352</f>
        <v>68.400000000000006</v>
      </c>
      <c r="BN352" s="12">
        <f>'data convert'!BN352</f>
        <v>92</v>
      </c>
      <c r="BO352" s="12">
        <f>'data convert'!BO352</f>
        <v>73.599999999999994</v>
      </c>
      <c r="BP352" s="12">
        <f>'data convert'!BP352</f>
        <v>213.55</v>
      </c>
      <c r="BQ352" s="12">
        <f>'data convert'!BQ352</f>
        <v>69.049999999999983</v>
      </c>
      <c r="BR352" s="12">
        <f>'data convert'!BR352</f>
        <v>166.78</v>
      </c>
      <c r="BS352" s="12">
        <f>'data convert'!BS352</f>
        <v>202.07000000000002</v>
      </c>
      <c r="BV352" s="14">
        <f t="shared" si="1360"/>
        <v>134.92299961990773</v>
      </c>
      <c r="BX352" s="12">
        <f t="shared" si="1361"/>
        <v>113.5700300480769</v>
      </c>
      <c r="BY352" s="12">
        <f t="shared" si="1362"/>
        <v>142.21317450828744</v>
      </c>
      <c r="BZ352" s="12">
        <f t="shared" si="1363"/>
        <v>127.00294407894738</v>
      </c>
      <c r="CA352" s="13"/>
      <c r="CB352" s="12">
        <f t="shared" si="1364"/>
        <v>118.04371474358973</v>
      </c>
      <c r="CC352" s="12">
        <f t="shared" si="1365"/>
        <v>123.37395833333333</v>
      </c>
      <c r="CD352" s="12">
        <f t="shared" si="1366"/>
        <v>97.483854166666674</v>
      </c>
      <c r="CF352" s="12">
        <f t="shared" si="1367"/>
        <v>161.65937500000001</v>
      </c>
      <c r="CG352" s="12">
        <f t="shared" si="1368"/>
        <v>151.93487418047906</v>
      </c>
      <c r="CH352" s="12">
        <f t="shared" si="1369"/>
        <v>88.471666666666678</v>
      </c>
      <c r="CJ352" s="12">
        <f t="shared" si="1370"/>
        <v>155.41769696969695</v>
      </c>
      <c r="CK352" s="12">
        <f t="shared" si="1371"/>
        <v>151.18565927128427</v>
      </c>
      <c r="CL352" s="12">
        <f t="shared" si="1372"/>
        <v>123.88390935019842</v>
      </c>
      <c r="CM352" s="13"/>
      <c r="CN352" s="12">
        <f t="shared" si="1373"/>
        <v>-15.826041247218328</v>
      </c>
      <c r="CO352" s="12">
        <f t="shared" si="1374"/>
        <v>5.4032113938445621</v>
      </c>
      <c r="CP352" s="12">
        <f t="shared" si="1375"/>
        <v>-5.8700559306211524</v>
      </c>
      <c r="CR352" s="12">
        <f t="shared" si="1376"/>
        <v>-12.510309527559214</v>
      </c>
      <c r="CS352" s="12">
        <f t="shared" si="1377"/>
        <v>-8.5597276365847605</v>
      </c>
      <c r="CT352" s="12">
        <f t="shared" si="1378"/>
        <v>-27.748527351682856</v>
      </c>
      <c r="CV352" s="12">
        <f t="shared" si="1379"/>
        <v>19.816025033101443</v>
      </c>
      <c r="CW352" s="12">
        <f t="shared" si="1380"/>
        <v>12.608580159420979</v>
      </c>
      <c r="CX352" s="12">
        <f t="shared" si="1381"/>
        <v>-34.428031606249</v>
      </c>
      <c r="CZ352" s="12">
        <f t="shared" si="1382"/>
        <v>15.189921219899452</v>
      </c>
      <c r="DA352" s="12">
        <f t="shared" si="1383"/>
        <v>12.05328942966741</v>
      </c>
      <c r="DB352" s="12">
        <f t="shared" si="1384"/>
        <v>-8.1817705660321689</v>
      </c>
      <c r="DC352" s="13"/>
      <c r="DD352" s="12">
        <f t="shared" si="1385"/>
        <v>113.5700300480769</v>
      </c>
      <c r="DE352" s="12">
        <f t="shared" si="1359"/>
        <v>142.21317450828744</v>
      </c>
      <c r="DF352" s="12">
        <f t="shared" si="1386"/>
        <v>127.00294407894738</v>
      </c>
      <c r="DH352" s="12">
        <f t="shared" si="1387"/>
        <v>3.9391419493496769</v>
      </c>
      <c r="DI352" s="12">
        <f t="shared" si="1388"/>
        <v>8.6324959860503654</v>
      </c>
      <c r="DJ352" s="12">
        <f t="shared" si="1389"/>
        <v>-14.164102866399316</v>
      </c>
      <c r="DL352" s="12">
        <f t="shared" si="1390"/>
        <v>13.673979614722228</v>
      </c>
      <c r="DM352" s="12">
        <f t="shared" si="1391"/>
        <v>6.8360049663507709</v>
      </c>
      <c r="DN352" s="12">
        <f t="shared" si="1395"/>
        <v>-37.789401739632069</v>
      </c>
      <c r="DP352" s="12">
        <f t="shared" si="1392"/>
        <v>22.373302522094633</v>
      </c>
      <c r="DQ352" s="12">
        <f t="shared" si="1393"/>
        <v>19.041066620711142</v>
      </c>
      <c r="DR352" s="12">
        <f t="shared" si="1394"/>
        <v>-2.4558759258447647</v>
      </c>
    </row>
    <row r="353" spans="1:122" s="12" customFormat="1" ht="15.75" x14ac:dyDescent="0.25">
      <c r="A353" s="21" t="str">
        <f>'data convert'!A353</f>
        <v>Oct</v>
      </c>
      <c r="B353" s="12">
        <f>'data convert'!B353</f>
        <v>95.2</v>
      </c>
      <c r="C353" s="12">
        <f>'data convert'!C353</f>
        <v>232.9</v>
      </c>
      <c r="D353" s="12">
        <f>'data convert'!D353</f>
        <v>299.8</v>
      </c>
      <c r="E353" s="12">
        <f>'data convert'!E353</f>
        <v>73.8</v>
      </c>
      <c r="F353" s="12">
        <f>'data convert'!F353</f>
        <v>156.32499999999999</v>
      </c>
      <c r="G353" s="12">
        <f>'data convert'!G353</f>
        <v>113.36880125698673</v>
      </c>
      <c r="H353" s="12">
        <f>'data convert'!H353</f>
        <v>173.06666666666669</v>
      </c>
      <c r="I353" s="12">
        <f>'data convert'!I353</f>
        <v>96.3</v>
      </c>
      <c r="J353" s="12">
        <f>'data convert'!J353</f>
        <v>126.64</v>
      </c>
      <c r="K353" s="12">
        <f>'data convert'!K353</f>
        <v>61.52</v>
      </c>
      <c r="L353" s="12">
        <f>'data convert'!L353</f>
        <v>168.04</v>
      </c>
      <c r="M353" s="12">
        <f>'data convert'!M353</f>
        <v>130.31666666666666</v>
      </c>
      <c r="N353" s="12">
        <f>'data convert'!N353</f>
        <v>420.0333333333333</v>
      </c>
      <c r="O353" s="12">
        <f>'data convert'!O353</f>
        <v>120.36</v>
      </c>
      <c r="P353" s="12">
        <f>'data convert'!P353</f>
        <v>0.71666666666666667</v>
      </c>
      <c r="Q353" s="12">
        <f>'data convert'!Q353</f>
        <v>81.933333333333337</v>
      </c>
      <c r="R353" s="12">
        <f>'data convert'!R353</f>
        <v>229.56666666666663</v>
      </c>
      <c r="S353" s="12">
        <f>'data convert'!S353</f>
        <v>85.45</v>
      </c>
      <c r="T353" s="12">
        <f>'data convert'!T353</f>
        <v>152.78888888888889</v>
      </c>
      <c r="U353" s="12">
        <f>'data convert'!U353</f>
        <v>115.58888888888889</v>
      </c>
      <c r="V353" s="12">
        <f>'data convert'!V353</f>
        <v>135.04545454545453</v>
      </c>
      <c r="W353" s="12">
        <f>'data convert'!W353</f>
        <v>67.990909090909085</v>
      </c>
      <c r="X353" s="12">
        <f>'data convert'!X353</f>
        <v>146.83000000000001</v>
      </c>
      <c r="Y353" s="12">
        <f>'data convert'!Y353</f>
        <v>142.63636363636363</v>
      </c>
      <c r="Z353" s="12">
        <f>'data convert'!Z353</f>
        <v>222.17272727272723</v>
      </c>
      <c r="AA353" s="12">
        <f>'data convert'!AA353</f>
        <v>17.158333333333335</v>
      </c>
      <c r="AB353" s="12">
        <f>'data convert'!AB353</f>
        <v>135.18181818181819</v>
      </c>
      <c r="AC353" s="12">
        <f>'data convert'!AC353</f>
        <v>124.625</v>
      </c>
      <c r="AD353" s="12">
        <f>'data convert'!AD353</f>
        <v>69.941666666666663</v>
      </c>
      <c r="AE353" s="12">
        <f>'data convert'!AE353</f>
        <v>30.5</v>
      </c>
      <c r="AF353" s="12">
        <f>'data convert'!AF353</f>
        <v>54.25333333333333</v>
      </c>
      <c r="AG353" s="12">
        <f>'data convert'!AG353</f>
        <v>135.44999999999999</v>
      </c>
      <c r="AH353" s="12">
        <f>'data convert'!AH353</f>
        <v>52.96153846153846</v>
      </c>
      <c r="AI353" s="12">
        <f>'data convert'!AI353</f>
        <v>132.44999999999999</v>
      </c>
      <c r="AJ353" s="12">
        <f>'data convert'!AJ353</f>
        <v>44.05</v>
      </c>
      <c r="AK353" s="12">
        <f>'data convert'!AK353</f>
        <v>53.674999999999997</v>
      </c>
      <c r="AL353" s="12">
        <f>'data convert'!AL353</f>
        <v>134.95625000000001</v>
      </c>
      <c r="AM353" s="12">
        <f>'data convert'!AM353</f>
        <v>25.3</v>
      </c>
      <c r="AN353" s="12">
        <f>'data convert'!AN353</f>
        <v>10.86875</v>
      </c>
      <c r="AO353" s="12">
        <f>'data convert'!AO353</f>
        <v>36.59375</v>
      </c>
      <c r="AP353" s="12">
        <f>'data convert'!AP353</f>
        <v>60.575000000000003</v>
      </c>
      <c r="AQ353" s="12">
        <f>'data convert'!AQ353</f>
        <v>90.85</v>
      </c>
      <c r="AR353" s="12">
        <f>'data convert'!AR353</f>
        <v>239.25</v>
      </c>
      <c r="AS353" s="12">
        <f>'data convert'!AS353</f>
        <v>186.9375</v>
      </c>
      <c r="AT353" s="12">
        <f>'data convert'!AT353</f>
        <v>112.66666666666669</v>
      </c>
      <c r="AU353" s="12">
        <f>'data convert'!AU353</f>
        <v>92.318750000000009</v>
      </c>
      <c r="AV353" s="12">
        <f>'data convert'!AV353</f>
        <v>101.98779761904764</v>
      </c>
      <c r="AW353" s="12">
        <f>'data convert'!AW353</f>
        <v>123.47333333333333</v>
      </c>
      <c r="AX353" s="12">
        <f>'data convert'!AX353</f>
        <v>154.76</v>
      </c>
      <c r="AY353" s="12">
        <f>'data convert'!AY353</f>
        <v>158.34666666666666</v>
      </c>
      <c r="AZ353" s="12">
        <f>'data convert'!AZ353</f>
        <v>112.56</v>
      </c>
      <c r="BA353" s="12">
        <f>'data convert'!BA353</f>
        <v>102.0625</v>
      </c>
      <c r="BB353" s="12">
        <f>'data convert'!BB353</f>
        <v>168.86875000000001</v>
      </c>
      <c r="BC353" s="12">
        <f>'data convert'!BC353</f>
        <v>63.231250000000003</v>
      </c>
      <c r="BD353" s="12">
        <f>'data convert'!BD353</f>
        <v>92.4</v>
      </c>
      <c r="BE353" s="12">
        <f>'data convert'!BE353</f>
        <v>62.2</v>
      </c>
      <c r="BF353" s="12">
        <f>'data convert'!BF353</f>
        <v>68.3</v>
      </c>
      <c r="BG353" s="12">
        <f>'data convert'!BG353</f>
        <v>85.4</v>
      </c>
      <c r="BH353" s="12">
        <f>'data convert'!BH353</f>
        <v>170.8</v>
      </c>
      <c r="BI353" s="12">
        <f>'data convert'!BI353</f>
        <v>78.5</v>
      </c>
      <c r="BJ353" s="12">
        <f>'data convert'!BJ353</f>
        <v>68.7</v>
      </c>
      <c r="BK353" s="12">
        <f>'data convert'!BK353</f>
        <v>41.7</v>
      </c>
      <c r="BL353" s="12">
        <f>'data convert'!BL353</f>
        <v>80.900000000000006</v>
      </c>
      <c r="BM353" s="12">
        <f>'data convert'!BM353</f>
        <v>99</v>
      </c>
      <c r="BN353" s="12">
        <f>'data convert'!BN353</f>
        <v>57</v>
      </c>
      <c r="BO353" s="12">
        <f>'data convert'!BO353</f>
        <v>6.4499999999999984</v>
      </c>
      <c r="BP353" s="12">
        <f>'data convert'!BP353</f>
        <v>146.90000000000003</v>
      </c>
      <c r="BQ353" s="12">
        <f>'data convert'!BQ353</f>
        <v>51.62</v>
      </c>
      <c r="BR353" s="12">
        <f>'data convert'!BR353</f>
        <v>261.57000000000005</v>
      </c>
      <c r="BS353" s="12">
        <f>'data convert'!BS353</f>
        <v>182.19000000000003</v>
      </c>
      <c r="BV353" s="14">
        <f t="shared" si="1360"/>
        <v>114.68391458822791</v>
      </c>
      <c r="BX353" s="12">
        <f t="shared" si="1361"/>
        <v>87.469679487179491</v>
      </c>
      <c r="BY353" s="12">
        <f t="shared" si="1362"/>
        <v>109.26106907369811</v>
      </c>
      <c r="BZ353" s="12">
        <f t="shared" si="1363"/>
        <v>127.96850298093715</v>
      </c>
      <c r="CA353" s="13"/>
      <c r="CB353" s="12">
        <f t="shared" si="1364"/>
        <v>80.683153846153843</v>
      </c>
      <c r="CC353" s="12">
        <f t="shared" si="1365"/>
        <v>129.79062500000001</v>
      </c>
      <c r="CD353" s="12">
        <f t="shared" si="1366"/>
        <v>83.275520833333331</v>
      </c>
      <c r="CF353" s="12">
        <f t="shared" si="1367"/>
        <v>83.596874999999997</v>
      </c>
      <c r="CG353" s="12">
        <f t="shared" si="1368"/>
        <v>128.81303178949685</v>
      </c>
      <c r="CH353" s="12">
        <f t="shared" si="1369"/>
        <v>72.401666666666657</v>
      </c>
      <c r="CJ353" s="12">
        <f t="shared" si="1370"/>
        <v>145.7984734848485</v>
      </c>
      <c r="CK353" s="12">
        <f t="shared" si="1371"/>
        <v>113.41125</v>
      </c>
      <c r="CL353" s="12">
        <f t="shared" si="1372"/>
        <v>128.43340559613995</v>
      </c>
      <c r="CM353" s="13"/>
      <c r="CN353" s="12">
        <f t="shared" si="1373"/>
        <v>-23.729775181428895</v>
      </c>
      <c r="CO353" s="12">
        <f t="shared" si="1374"/>
        <v>-4.7285144860990318</v>
      </c>
      <c r="CP353" s="12">
        <f t="shared" si="1375"/>
        <v>11.583654464889428</v>
      </c>
      <c r="CR353" s="12">
        <f t="shared" si="1376"/>
        <v>-29.647366733297904</v>
      </c>
      <c r="CS353" s="12">
        <f t="shared" si="1377"/>
        <v>13.172475378096987</v>
      </c>
      <c r="CT353" s="12">
        <f t="shared" si="1378"/>
        <v>-27.386921581519324</v>
      </c>
      <c r="CV353" s="12">
        <f t="shared" si="1379"/>
        <v>-27.106713003166828</v>
      </c>
      <c r="CW353" s="12">
        <f t="shared" si="1380"/>
        <v>12.320051379480264</v>
      </c>
      <c r="CX353" s="12">
        <f t="shared" si="1381"/>
        <v>-36.868507735697264</v>
      </c>
      <c r="CZ353" s="12">
        <f t="shared" si="1382"/>
        <v>27.130708790624457</v>
      </c>
      <c r="DA353" s="12">
        <f t="shared" si="1383"/>
        <v>-1.1097149873174526</v>
      </c>
      <c r="DB353" s="12">
        <f t="shared" si="1384"/>
        <v>11.989031816082951</v>
      </c>
      <c r="DC353" s="13"/>
      <c r="DD353" s="12">
        <f t="shared" si="1385"/>
        <v>87.469679487179491</v>
      </c>
      <c r="DE353" s="12">
        <f t="shared" si="1359"/>
        <v>109.26106907369811</v>
      </c>
      <c r="DF353" s="12">
        <f t="shared" si="1386"/>
        <v>127.96850298093715</v>
      </c>
      <c r="DH353" s="12">
        <f t="shared" si="1387"/>
        <v>-7.7587178560776087</v>
      </c>
      <c r="DI353" s="12">
        <f t="shared" si="1388"/>
        <v>48.383560750355251</v>
      </c>
      <c r="DJ353" s="12">
        <f t="shared" si="1389"/>
        <v>-4.79498573498363</v>
      </c>
      <c r="DL353" s="12">
        <f t="shared" si="1390"/>
        <v>-23.488873293366055</v>
      </c>
      <c r="DM353" s="12">
        <f t="shared" si="1391"/>
        <v>17.894720307569632</v>
      </c>
      <c r="DN353" s="12">
        <f t="shared" si="1395"/>
        <v>-33.735165434057095</v>
      </c>
      <c r="DP353" s="12">
        <f t="shared" si="1392"/>
        <v>13.933092978799166</v>
      </c>
      <c r="DQ353" s="12">
        <f t="shared" si="1393"/>
        <v>-11.375653103565394</v>
      </c>
      <c r="DR353" s="12">
        <f t="shared" si="1394"/>
        <v>0.36329456418823403</v>
      </c>
    </row>
    <row r="354" spans="1:122" s="12" customFormat="1" ht="15.75" x14ac:dyDescent="0.25">
      <c r="A354" s="21" t="str">
        <f>'data convert'!A354</f>
        <v>Nov</v>
      </c>
      <c r="B354" s="12">
        <f>'data convert'!B354</f>
        <v>11.55</v>
      </c>
      <c r="C354" s="12">
        <f>'data convert'!C354</f>
        <v>0</v>
      </c>
      <c r="D354" s="12">
        <f>'data convert'!D354</f>
        <v>0</v>
      </c>
      <c r="E354" s="12">
        <f>'data convert'!E354</f>
        <v>0</v>
      </c>
      <c r="F354" s="12">
        <f>'data convert'!F354</f>
        <v>7.0750000000000002</v>
      </c>
      <c r="G354" s="12">
        <f>'data convert'!G354</f>
        <v>29.83791668904572</v>
      </c>
      <c r="H354" s="12">
        <f>'data convert'!H354</f>
        <v>57.966666666666669</v>
      </c>
      <c r="I354" s="12">
        <f>'data convert'!I354</f>
        <v>38.14</v>
      </c>
      <c r="J354" s="12">
        <f>'data convert'!J354</f>
        <v>24.62</v>
      </c>
      <c r="K354" s="12">
        <f>'data convert'!K354</f>
        <v>7.12</v>
      </c>
      <c r="L354" s="12">
        <f>'data convert'!L354</f>
        <v>4.0199999999999996</v>
      </c>
      <c r="M354" s="12">
        <f>'data convert'!M354</f>
        <v>9.4499999999999993</v>
      </c>
      <c r="N354" s="12">
        <f>'data convert'!N354</f>
        <v>0</v>
      </c>
      <c r="O354" s="12">
        <f>'data convert'!O354</f>
        <v>9.9</v>
      </c>
      <c r="P354" s="12">
        <f>'data convert'!P354</f>
        <v>0</v>
      </c>
      <c r="Q354" s="12">
        <f>'data convert'!Q354</f>
        <v>148.68333333333334</v>
      </c>
      <c r="R354" s="12">
        <f>'data convert'!R354</f>
        <v>0</v>
      </c>
      <c r="S354" s="12">
        <f>'data convert'!S354</f>
        <v>56</v>
      </c>
      <c r="T354" s="12">
        <f>'data convert'!T354</f>
        <v>25.322222222222219</v>
      </c>
      <c r="U354" s="12">
        <f>'data convert'!U354</f>
        <v>0</v>
      </c>
      <c r="V354" s="12">
        <f>'data convert'!V354</f>
        <v>0</v>
      </c>
      <c r="W354" s="12">
        <f>'data convert'!W354</f>
        <v>7.8636363636363633</v>
      </c>
      <c r="X354" s="12">
        <f>'data convert'!X354</f>
        <v>5.15</v>
      </c>
      <c r="Y354" s="12">
        <f>'data convert'!Y354</f>
        <v>0</v>
      </c>
      <c r="Z354" s="12">
        <f>'data convert'!Z354</f>
        <v>27.627272727272729</v>
      </c>
      <c r="AA354" s="12">
        <f>'data convert'!AA354</f>
        <v>79.74166666666666</v>
      </c>
      <c r="AB354" s="12">
        <f>'data convert'!AB354</f>
        <v>102.44545454545455</v>
      </c>
      <c r="AC354" s="12">
        <f>'data convert'!AC354</f>
        <v>81.316666666666677</v>
      </c>
      <c r="AD354" s="12">
        <f>'data convert'!AD354</f>
        <v>64.891666666666666</v>
      </c>
      <c r="AE354" s="12">
        <f>'data convert'!AE354</f>
        <v>14.153846153846153</v>
      </c>
      <c r="AF354" s="12">
        <f>'data convert'!AF354</f>
        <v>9.1733333333333338</v>
      </c>
      <c r="AG354" s="12">
        <f>'data convert'!AG354</f>
        <v>49.964285714285715</v>
      </c>
      <c r="AH354" s="12">
        <f>'data convert'!AH354</f>
        <v>13.438461538461537</v>
      </c>
      <c r="AI354" s="12">
        <f>'data convert'!AI354</f>
        <v>3.5714285714285712E-2</v>
      </c>
      <c r="AJ354" s="12">
        <f>'data convert'!AJ354</f>
        <v>4.2857142857142858E-2</v>
      </c>
      <c r="AK354" s="12">
        <f>'data convert'!AK354</f>
        <v>105.95625</v>
      </c>
      <c r="AL354" s="12">
        <f>'data convert'!AL354</f>
        <v>39.918750000000003</v>
      </c>
      <c r="AM354" s="12">
        <f>'data convert'!AM354</f>
        <v>0</v>
      </c>
      <c r="AN354" s="12">
        <f>'data convert'!AN354</f>
        <v>3.8250000000000002</v>
      </c>
      <c r="AO354" s="12">
        <f>'data convert'!AO354</f>
        <v>27.537500000000001</v>
      </c>
      <c r="AP354" s="12">
        <f>'data convert'!AP354</f>
        <v>2.5562499999999999</v>
      </c>
      <c r="AQ354" s="12">
        <f>'data convert'!AQ354</f>
        <v>190.3</v>
      </c>
      <c r="AR354" s="12">
        <f>'data convert'!AR354</f>
        <v>9.5187500000000007</v>
      </c>
      <c r="AS354" s="12">
        <f>'data convert'!AS354</f>
        <v>2.0062500000000001</v>
      </c>
      <c r="AT354" s="12">
        <f>'data convert'!AT354</f>
        <v>34.76</v>
      </c>
      <c r="AU354" s="12">
        <f>'data convert'!AU354</f>
        <v>34.699756493506499</v>
      </c>
      <c r="AV354" s="12">
        <f>'data convert'!AV354</f>
        <v>36.284255952380953</v>
      </c>
      <c r="AW354" s="12">
        <f>'data convert'!AW354</f>
        <v>5.0933333333333337</v>
      </c>
      <c r="AX354" s="12">
        <f>'data convert'!AX354</f>
        <v>0</v>
      </c>
      <c r="AY354" s="12">
        <f>'data convert'!AY354</f>
        <v>1.0733333333333335</v>
      </c>
      <c r="AZ354" s="12">
        <f>'data convert'!AZ354</f>
        <v>0.1</v>
      </c>
      <c r="BA354" s="12">
        <f>'data convert'!BA354</f>
        <v>5.4625000000000004</v>
      </c>
      <c r="BB354" s="12">
        <f>'data convert'!BB354</f>
        <v>0.83750000000000002</v>
      </c>
      <c r="BC354" s="12">
        <f>'data convert'!BC354</f>
        <v>0.89375000000000004</v>
      </c>
      <c r="BD354" s="12">
        <f>'data convert'!BD354</f>
        <v>9.8125</v>
      </c>
      <c r="BE354" s="12">
        <f>'data convert'!BE354</f>
        <v>35.6</v>
      </c>
      <c r="BF354" s="12">
        <f>'data convert'!BF354</f>
        <v>13.2</v>
      </c>
      <c r="BG354" s="12">
        <f>'data convert'!BG354</f>
        <v>98</v>
      </c>
      <c r="BH354" s="12">
        <f>'data convert'!BH354</f>
        <v>44.7</v>
      </c>
      <c r="BI354" s="12">
        <f>'data convert'!BI354</f>
        <v>147.6</v>
      </c>
      <c r="BJ354" s="12">
        <f>'data convert'!BJ354</f>
        <v>0.6</v>
      </c>
      <c r="BK354" s="12">
        <f>'data convert'!BK354</f>
        <v>150.1</v>
      </c>
      <c r="BL354" s="12">
        <f>'data convert'!BL354</f>
        <v>0.3</v>
      </c>
      <c r="BM354" s="12">
        <f>'data convert'!BM354</f>
        <v>29</v>
      </c>
      <c r="BN354" s="12">
        <f>'data convert'!BN354</f>
        <v>2</v>
      </c>
      <c r="BO354" s="12">
        <f>'data convert'!BO354</f>
        <v>0.29000000000000004</v>
      </c>
      <c r="BP354" s="12">
        <f>'data convert'!BP354</f>
        <v>6.3</v>
      </c>
      <c r="BQ354" s="12">
        <f>'data convert'!BQ354</f>
        <v>4.16</v>
      </c>
      <c r="BR354" s="12">
        <f>'data convert'!BR354</f>
        <v>26.169999999999998</v>
      </c>
      <c r="BS354" s="12">
        <f>'data convert'!BS354</f>
        <v>2.66</v>
      </c>
      <c r="BV354" s="14">
        <f t="shared" si="1360"/>
        <v>27.954938283266909</v>
      </c>
      <c r="BX354" s="12">
        <f t="shared" si="1361"/>
        <v>45.930118189102565</v>
      </c>
      <c r="BY354" s="12">
        <f t="shared" si="1362"/>
        <v>26.680861112603047</v>
      </c>
      <c r="BZ354" s="12">
        <f t="shared" si="1363"/>
        <v>20.977128213526235</v>
      </c>
      <c r="CA354" s="13"/>
      <c r="CB354" s="12">
        <f t="shared" si="1364"/>
        <v>46.212564102564095</v>
      </c>
      <c r="CC354" s="12">
        <f t="shared" si="1365"/>
        <v>60.61770833333334</v>
      </c>
      <c r="CD354" s="12">
        <f t="shared" si="1366"/>
        <v>37.880208333333336</v>
      </c>
      <c r="CF354" s="12">
        <f t="shared" si="1367"/>
        <v>5.45</v>
      </c>
      <c r="CG354" s="12">
        <f t="shared" si="1368"/>
        <v>16.316435187671747</v>
      </c>
      <c r="CH354" s="12">
        <f t="shared" si="1369"/>
        <v>76.971666666666664</v>
      </c>
      <c r="CJ354" s="12">
        <f t="shared" si="1370"/>
        <v>24.978545454545458</v>
      </c>
      <c r="CK354" s="12">
        <f t="shared" si="1371"/>
        <v>17.155004509379513</v>
      </c>
      <c r="CL354" s="12">
        <f t="shared" si="1372"/>
        <v>22.88158521599928</v>
      </c>
      <c r="CM354" s="13"/>
      <c r="CN354" s="12">
        <f t="shared" si="1373"/>
        <v>64.300552996016179</v>
      </c>
      <c r="CO354" s="12">
        <f t="shared" si="1374"/>
        <v>-4.5576103862353756</v>
      </c>
      <c r="CP354" s="12">
        <f t="shared" si="1375"/>
        <v>-24.96092103310923</v>
      </c>
      <c r="CR354" s="12">
        <f t="shared" si="1376"/>
        <v>65.310914423394451</v>
      </c>
      <c r="CS354" s="12">
        <f t="shared" si="1377"/>
        <v>116.8407875527935</v>
      </c>
      <c r="CT354" s="12">
        <f t="shared" si="1378"/>
        <v>35.504532149181792</v>
      </c>
      <c r="CV354" s="12">
        <f t="shared" si="1379"/>
        <v>-80.504339001663155</v>
      </c>
      <c r="CW354" s="12">
        <f t="shared" si="1380"/>
        <v>-41.633084565104063</v>
      </c>
      <c r="CX354" s="12">
        <f t="shared" si="1381"/>
        <v>175.34193024042511</v>
      </c>
      <c r="CZ354" s="12">
        <f t="shared" si="1382"/>
        <v>-10.647109281951238</v>
      </c>
      <c r="DA354" s="12">
        <f t="shared" si="1383"/>
        <v>-38.633366543155461</v>
      </c>
      <c r="DB354" s="12">
        <f t="shared" si="1384"/>
        <v>-18.148325050334325</v>
      </c>
      <c r="DC354" s="13"/>
      <c r="DD354" s="12">
        <f t="shared" si="1385"/>
        <v>45.930118189102565</v>
      </c>
      <c r="DE354" s="12">
        <f t="shared" si="1359"/>
        <v>26.680861112603047</v>
      </c>
      <c r="DF354" s="12">
        <f t="shared" si="1386"/>
        <v>20.977128213526235</v>
      </c>
      <c r="DH354" s="12">
        <f t="shared" si="1387"/>
        <v>0.61494706436123003</v>
      </c>
      <c r="DI354" s="12">
        <f t="shared" si="1388"/>
        <v>31.978123992103225</v>
      </c>
      <c r="DJ354" s="12">
        <f t="shared" si="1389"/>
        <v>-17.526429656954726</v>
      </c>
      <c r="DL354" s="12">
        <f t="shared" si="1390"/>
        <v>-79.573372924513208</v>
      </c>
      <c r="DM354" s="12">
        <f t="shared" si="1391"/>
        <v>-38.845919856895215</v>
      </c>
      <c r="DN354" s="12">
        <f t="shared" si="1395"/>
        <v>188.49018906030776</v>
      </c>
      <c r="DP354" s="12">
        <f t="shared" si="1392"/>
        <v>19.075143176362307</v>
      </c>
      <c r="DQ354" s="12">
        <f t="shared" si="1393"/>
        <v>-18.220433537142533</v>
      </c>
      <c r="DR354" s="12">
        <f t="shared" si="1394"/>
        <v>9.0787308114226715</v>
      </c>
    </row>
    <row r="355" spans="1:122" s="12" customFormat="1" ht="15.75" x14ac:dyDescent="0.25">
      <c r="A355" s="21" t="str">
        <f>'data convert'!A355</f>
        <v>Dec</v>
      </c>
      <c r="B355" s="12">
        <f>'data convert'!B355</f>
        <v>0</v>
      </c>
      <c r="C355" s="12">
        <f>'data convert'!C355</f>
        <v>16.850000000000001</v>
      </c>
      <c r="D355" s="12">
        <f>'data convert'!D355</f>
        <v>0</v>
      </c>
      <c r="E355" s="12">
        <f>'data convert'!E355</f>
        <v>0</v>
      </c>
      <c r="F355" s="12">
        <f>'data convert'!F355</f>
        <v>0</v>
      </c>
      <c r="G355" s="12">
        <f>'data convert'!G355</f>
        <v>7.7566300097751721</v>
      </c>
      <c r="H355" s="12">
        <f>'data convert'!H355</f>
        <v>0</v>
      </c>
      <c r="I355" s="12">
        <f>'data convert'!I355</f>
        <v>0.62</v>
      </c>
      <c r="J355" s="12">
        <f>'data convert'!J355</f>
        <v>0</v>
      </c>
      <c r="K355" s="12">
        <f>'data convert'!K355</f>
        <v>0</v>
      </c>
      <c r="L355" s="12">
        <f>'data convert'!L355</f>
        <v>0</v>
      </c>
      <c r="M355" s="12">
        <f>'data convert'!M355</f>
        <v>106.63333333333333</v>
      </c>
      <c r="N355" s="12">
        <f>'data convert'!N355</f>
        <v>0</v>
      </c>
      <c r="O355" s="12">
        <f>'data convert'!O355</f>
        <v>2.2200000000000002</v>
      </c>
      <c r="P355" s="12">
        <f>'data convert'!P355</f>
        <v>19.2</v>
      </c>
      <c r="Q355" s="12">
        <f>'data convert'!Q355</f>
        <v>6.6166666666666671</v>
      </c>
      <c r="R355" s="12">
        <f>'data convert'!R355</f>
        <v>32.200000000000003</v>
      </c>
      <c r="S355" s="12">
        <f>'data convert'!S355</f>
        <v>0</v>
      </c>
      <c r="T355" s="12">
        <f>'data convert'!T355</f>
        <v>0</v>
      </c>
      <c r="U355" s="12">
        <f>'data convert'!U355</f>
        <v>0</v>
      </c>
      <c r="V355" s="12">
        <f>'data convert'!V355</f>
        <v>0</v>
      </c>
      <c r="W355" s="12">
        <f>'data convert'!W355</f>
        <v>1.2363636363636363</v>
      </c>
      <c r="X355" s="12">
        <f>'data convert'!X355</f>
        <v>0</v>
      </c>
      <c r="Y355" s="12">
        <f>'data convert'!Y355</f>
        <v>0</v>
      </c>
      <c r="Z355" s="12">
        <f>'data convert'!Z355</f>
        <v>0</v>
      </c>
      <c r="AA355" s="12">
        <f>'data convert'!AA355</f>
        <v>0</v>
      </c>
      <c r="AB355" s="12">
        <f>'data convert'!AB355</f>
        <v>0</v>
      </c>
      <c r="AC355" s="12">
        <f>'data convert'!AC355</f>
        <v>0.26666666666666666</v>
      </c>
      <c r="AD355" s="12">
        <f>'data convert'!AD355</f>
        <v>0</v>
      </c>
      <c r="AE355" s="12">
        <f>'data convert'!AE355</f>
        <v>0</v>
      </c>
      <c r="AF355" s="12">
        <f>'data convert'!AF355</f>
        <v>0</v>
      </c>
      <c r="AG355" s="12">
        <f>'data convert'!AG355</f>
        <v>0</v>
      </c>
      <c r="AH355" s="12">
        <f>'data convert'!AH355</f>
        <v>25.5</v>
      </c>
      <c r="AI355" s="12">
        <f>'data convert'!AI355</f>
        <v>0</v>
      </c>
      <c r="AJ355" s="12">
        <f>'data convert'!AJ355</f>
        <v>0</v>
      </c>
      <c r="AK355" s="12">
        <f>'data convert'!AK355</f>
        <v>2.3937499999999998</v>
      </c>
      <c r="AL355" s="12">
        <f>'data convert'!AL355</f>
        <v>26.274999999999999</v>
      </c>
      <c r="AM355" s="12">
        <f>'data convert'!AM355</f>
        <v>17.293749999999999</v>
      </c>
      <c r="AN355" s="12">
        <f>'data convert'!AN355</f>
        <v>11.84375</v>
      </c>
      <c r="AO355" s="12">
        <f>'data convert'!AO355</f>
        <v>0</v>
      </c>
      <c r="AP355" s="12">
        <f>'data convert'!AP355</f>
        <v>0</v>
      </c>
      <c r="AQ355" s="12">
        <f>'data convert'!AQ355</f>
        <v>0</v>
      </c>
      <c r="AR355" s="12">
        <f>'data convert'!AR355</f>
        <v>38.762500000000003</v>
      </c>
      <c r="AS355" s="12">
        <f>'data convert'!AS355</f>
        <v>0</v>
      </c>
      <c r="AT355" s="12">
        <f>'data convert'!AT355</f>
        <v>0</v>
      </c>
      <c r="AU355" s="12">
        <f>'data convert'!AU355</f>
        <v>8.778977272727273</v>
      </c>
      <c r="AV355" s="12">
        <f>'data convert'!AV355</f>
        <v>5.4460416666666669</v>
      </c>
      <c r="AW355" s="12">
        <f>'data convert'!AW355</f>
        <v>0</v>
      </c>
      <c r="AX355" s="12">
        <f>'data convert'!AX355</f>
        <v>0</v>
      </c>
      <c r="AY355" s="12">
        <f>'data convert'!AY355</f>
        <v>2.1733333333333333</v>
      </c>
      <c r="AZ355" s="12">
        <f>'data convert'!AZ355</f>
        <v>2.64</v>
      </c>
      <c r="BA355" s="12">
        <f>'data convert'!BA355</f>
        <v>0</v>
      </c>
      <c r="BB355" s="12">
        <f>'data convert'!BB355</f>
        <v>7.1437499999999998</v>
      </c>
      <c r="BC355" s="12">
        <f>'data convert'!BC355</f>
        <v>0</v>
      </c>
      <c r="BD355" s="12">
        <f>'data convert'!BD355</f>
        <v>0.38750000000000001</v>
      </c>
      <c r="BE355" s="12">
        <f>'data convert'!BE355</f>
        <v>0</v>
      </c>
      <c r="BF355" s="12">
        <f>'data convert'!BF355</f>
        <v>0.2</v>
      </c>
      <c r="BG355" s="12">
        <f>'data convert'!BG355</f>
        <v>1.4</v>
      </c>
      <c r="BH355" s="12">
        <f>'data convert'!BH355</f>
        <v>62.1</v>
      </c>
      <c r="BI355" s="12">
        <f>'data convert'!BI355</f>
        <v>0.2</v>
      </c>
      <c r="BJ355" s="12">
        <f>'data convert'!BJ355</f>
        <v>0</v>
      </c>
      <c r="BK355" s="12">
        <f>'data convert'!BK355</f>
        <v>0</v>
      </c>
      <c r="BL355" s="12">
        <f>'data convert'!BL355</f>
        <v>0</v>
      </c>
      <c r="BM355" s="12">
        <f>'data convert'!BM355</f>
        <v>30.8</v>
      </c>
      <c r="BN355" s="12">
        <f>'data convert'!BN355</f>
        <v>0</v>
      </c>
      <c r="BO355" s="12">
        <f>'data convert'!BO355</f>
        <v>3.7499999999999996</v>
      </c>
      <c r="BP355" s="12">
        <f>'data convert'!BP355</f>
        <v>1.2</v>
      </c>
      <c r="BQ355" s="12">
        <f>'data convert'!BQ355</f>
        <v>0.94</v>
      </c>
      <c r="BR355" s="12">
        <f>'data convert'!BR355</f>
        <v>4.21</v>
      </c>
      <c r="BS355" s="12">
        <f>'data convert'!BS355</f>
        <v>0.94000000000000006</v>
      </c>
      <c r="BV355" s="14">
        <f t="shared" si="1360"/>
        <v>6.3996858940790382</v>
      </c>
      <c r="BX355" s="12">
        <f t="shared" si="1361"/>
        <v>5.491614583333333</v>
      </c>
      <c r="BY355" s="12">
        <f t="shared" si="1362"/>
        <v>8.7964697784294561</v>
      </c>
      <c r="BZ355" s="12">
        <f t="shared" si="1363"/>
        <v>6.0043455940988837</v>
      </c>
      <c r="CA355" s="13"/>
      <c r="CB355" s="12">
        <f t="shared" si="1364"/>
        <v>3.0270000000000001</v>
      </c>
      <c r="CC355" s="12">
        <f t="shared" si="1365"/>
        <v>13.270833333333332</v>
      </c>
      <c r="CD355" s="12">
        <f t="shared" si="1366"/>
        <v>7.7635416666666668</v>
      </c>
      <c r="CF355" s="12">
        <f t="shared" si="1367"/>
        <v>5.921875</v>
      </c>
      <c r="CG355" s="12">
        <f t="shared" si="1368"/>
        <v>13.103329260345388</v>
      </c>
      <c r="CH355" s="12">
        <f t="shared" si="1369"/>
        <v>0.72444444444444445</v>
      </c>
      <c r="CJ355" s="12">
        <f t="shared" si="1370"/>
        <v>6.0513750000000002</v>
      </c>
      <c r="CK355" s="12">
        <f t="shared" si="1371"/>
        <v>8.1607481060606073</v>
      </c>
      <c r="CL355" s="12">
        <f t="shared" si="1372"/>
        <v>4.3576503314393937</v>
      </c>
      <c r="CM355" s="13"/>
      <c r="CN355" s="12">
        <f t="shared" si="1373"/>
        <v>-14.189310628289567</v>
      </c>
      <c r="CO355" s="12">
        <f t="shared" si="1374"/>
        <v>37.451586281256581</v>
      </c>
      <c r="CP355" s="12">
        <f t="shared" si="1375"/>
        <v>-6.1774953727951187</v>
      </c>
      <c r="CR355" s="12">
        <f t="shared" si="1376"/>
        <v>-52.700803600367827</v>
      </c>
      <c r="CS355" s="12">
        <f t="shared" si="1377"/>
        <v>107.36694820618385</v>
      </c>
      <c r="CT355" s="12">
        <f t="shared" si="1378"/>
        <v>21.311292384669411</v>
      </c>
      <c r="CV355" s="12">
        <f t="shared" si="1379"/>
        <v>-7.4661616521071252</v>
      </c>
      <c r="CW355" s="12">
        <f t="shared" si="1380"/>
        <v>104.74956860724262</v>
      </c>
      <c r="CX355" s="12">
        <f t="shared" si="1381"/>
        <v>-88.67999998070691</v>
      </c>
      <c r="CZ355" s="12">
        <f t="shared" si="1382"/>
        <v>-5.4426248388423835</v>
      </c>
      <c r="DA355" s="12">
        <f t="shared" si="1383"/>
        <v>27.51794761694314</v>
      </c>
      <c r="DB355" s="12">
        <f t="shared" si="1384"/>
        <v>-31.908371698819266</v>
      </c>
      <c r="DC355" s="13"/>
      <c r="DD355" s="12">
        <f t="shared" si="1385"/>
        <v>5.491614583333333</v>
      </c>
      <c r="DE355" s="12">
        <f t="shared" si="1359"/>
        <v>8.7964697784294561</v>
      </c>
      <c r="DF355" s="12">
        <f t="shared" si="1386"/>
        <v>6.0043455940988837</v>
      </c>
      <c r="DH355" s="12">
        <f t="shared" si="1387"/>
        <v>-44.879598630487763</v>
      </c>
      <c r="DI355" s="12">
        <f t="shared" si="1388"/>
        <v>141.65631312891813</v>
      </c>
      <c r="DJ355" s="12">
        <f t="shared" si="1389"/>
        <v>41.370840011760365</v>
      </c>
      <c r="DL355" s="12">
        <f t="shared" si="1390"/>
        <v>-32.678959296586065</v>
      </c>
      <c r="DM355" s="12">
        <f t="shared" si="1391"/>
        <v>48.961226382851166</v>
      </c>
      <c r="DN355" s="12">
        <f t="shared" si="1395"/>
        <v>-91.764372950829511</v>
      </c>
      <c r="DP355" s="12">
        <f t="shared" si="1392"/>
        <v>0.78325614613751304</v>
      </c>
      <c r="DQ355" s="12">
        <f t="shared" si="1393"/>
        <v>35.914030566146167</v>
      </c>
      <c r="DR355" s="12">
        <f t="shared" si="1394"/>
        <v>-27.425058015945559</v>
      </c>
    </row>
    <row r="356" spans="1:122" ht="15.75" x14ac:dyDescent="0.25">
      <c r="A356" s="21" t="str">
        <f>'data convert'!A356</f>
        <v xml:space="preserve">Annual </v>
      </c>
      <c r="B356">
        <f>SUM(B344:B355)</f>
        <v>693.875</v>
      </c>
      <c r="C356">
        <f t="shared" ref="C356:BN356" si="1396">SUM(C344:C355)</f>
        <v>589.72500000000002</v>
      </c>
      <c r="D356">
        <f t="shared" si="1396"/>
        <v>491.8</v>
      </c>
      <c r="E356">
        <f t="shared" si="1396"/>
        <v>707.69999999999982</v>
      </c>
      <c r="F356">
        <f t="shared" si="1396"/>
        <v>640.375</v>
      </c>
      <c r="G356">
        <f t="shared" si="1396"/>
        <v>766.19817087930005</v>
      </c>
      <c r="H356">
        <f t="shared" si="1396"/>
        <v>680.5</v>
      </c>
      <c r="I356">
        <f t="shared" si="1396"/>
        <v>633.26</v>
      </c>
      <c r="J356">
        <f t="shared" si="1396"/>
        <v>3662.2799999999993</v>
      </c>
      <c r="K356">
        <f t="shared" si="1396"/>
        <v>1124.48</v>
      </c>
      <c r="L356">
        <f t="shared" si="1396"/>
        <v>524.64</v>
      </c>
      <c r="M356">
        <f t="shared" si="1396"/>
        <v>768.15</v>
      </c>
      <c r="N356">
        <f t="shared" si="1396"/>
        <v>1019.8</v>
      </c>
      <c r="O356">
        <f t="shared" si="1396"/>
        <v>871.88000000000011</v>
      </c>
      <c r="P356">
        <f t="shared" si="1396"/>
        <v>451.9</v>
      </c>
      <c r="Q356">
        <f t="shared" si="1396"/>
        <v>637.73333333333335</v>
      </c>
      <c r="R356">
        <f t="shared" si="1396"/>
        <v>1539.3666666666666</v>
      </c>
      <c r="S356">
        <f t="shared" si="1396"/>
        <v>620.95000000000005</v>
      </c>
      <c r="T356">
        <f t="shared" si="1396"/>
        <v>622.97777777777776</v>
      </c>
      <c r="U356">
        <f t="shared" si="1396"/>
        <v>509.93333333333334</v>
      </c>
      <c r="V356">
        <f t="shared" si="1396"/>
        <v>513.59090909090912</v>
      </c>
      <c r="W356">
        <f t="shared" si="1396"/>
        <v>459.4727272727273</v>
      </c>
      <c r="X356">
        <f t="shared" si="1396"/>
        <v>563.55999999999995</v>
      </c>
      <c r="Y356">
        <f t="shared" si="1396"/>
        <v>843.55454545454552</v>
      </c>
      <c r="Z356">
        <f t="shared" si="1396"/>
        <v>796.40909090909088</v>
      </c>
      <c r="AA356">
        <f t="shared" si="1396"/>
        <v>481.19166666666666</v>
      </c>
      <c r="AB356">
        <f t="shared" si="1396"/>
        <v>666.38181818181829</v>
      </c>
      <c r="AC356">
        <f t="shared" si="1396"/>
        <v>669.30833333333339</v>
      </c>
      <c r="AD356">
        <f t="shared" si="1396"/>
        <v>771.45833333333326</v>
      </c>
      <c r="AE356">
        <f t="shared" si="1396"/>
        <v>481.66153846153844</v>
      </c>
      <c r="AF356">
        <f t="shared" si="1396"/>
        <v>597.19333333333327</v>
      </c>
      <c r="AG356">
        <f t="shared" si="1396"/>
        <v>634.12857142857126</v>
      </c>
      <c r="AH356">
        <f t="shared" si="1396"/>
        <v>577.13846153846157</v>
      </c>
      <c r="AI356">
        <f t="shared" si="1396"/>
        <v>454.32857142857142</v>
      </c>
      <c r="AJ356">
        <f t="shared" si="1396"/>
        <v>331.51428571428573</v>
      </c>
      <c r="AK356">
        <f t="shared" si="1396"/>
        <v>625.92499999999995</v>
      </c>
      <c r="AL356">
        <f t="shared" si="1396"/>
        <v>636.41250000000002</v>
      </c>
      <c r="AM356">
        <f t="shared" si="1396"/>
        <v>661.5625</v>
      </c>
      <c r="AN356">
        <f t="shared" si="1396"/>
        <v>441.47499999999997</v>
      </c>
      <c r="AO356">
        <f t="shared" si="1396"/>
        <v>331.96875000000006</v>
      </c>
      <c r="AP356">
        <f t="shared" si="1396"/>
        <v>629.03125</v>
      </c>
      <c r="AQ356">
        <f t="shared" si="1396"/>
        <v>599.44374999999991</v>
      </c>
      <c r="AR356">
        <f t="shared" si="1396"/>
        <v>642.52499999999998</v>
      </c>
      <c r="AS356">
        <f t="shared" si="1396"/>
        <v>463.93125000000003</v>
      </c>
      <c r="AT356">
        <f t="shared" si="1396"/>
        <v>501.6466666666667</v>
      </c>
      <c r="AU356">
        <f t="shared" si="1396"/>
        <v>528.91980519480524</v>
      </c>
      <c r="AV356">
        <f t="shared" si="1396"/>
        <v>583.46616071428571</v>
      </c>
      <c r="AW356">
        <f t="shared" si="1396"/>
        <v>652.68000000000006</v>
      </c>
      <c r="AX356">
        <f t="shared" si="1396"/>
        <v>451.72</v>
      </c>
      <c r="AY356">
        <f t="shared" si="1396"/>
        <v>663.6733333333334</v>
      </c>
      <c r="AZ356">
        <f t="shared" si="1396"/>
        <v>503.72666666666674</v>
      </c>
      <c r="BA356">
        <f t="shared" si="1396"/>
        <v>413.24375000000003</v>
      </c>
      <c r="BB356">
        <f t="shared" si="1396"/>
        <v>348.39375000000001</v>
      </c>
      <c r="BC356">
        <f t="shared" si="1396"/>
        <v>592.16875000000005</v>
      </c>
      <c r="BD356">
        <f t="shared" si="1396"/>
        <v>578.20000000000005</v>
      </c>
      <c r="BE356">
        <f t="shared" si="1396"/>
        <v>493.3</v>
      </c>
      <c r="BF356">
        <f t="shared" si="1396"/>
        <v>790</v>
      </c>
      <c r="BG356">
        <f t="shared" si="1396"/>
        <v>733.8</v>
      </c>
      <c r="BH356">
        <f t="shared" si="1396"/>
        <v>961.1</v>
      </c>
      <c r="BI356">
        <f t="shared" si="1396"/>
        <v>720.00000000000011</v>
      </c>
      <c r="BJ356">
        <f t="shared" si="1396"/>
        <v>427.90000000000003</v>
      </c>
      <c r="BK356">
        <f t="shared" si="1396"/>
        <v>491.29999999999995</v>
      </c>
      <c r="BL356">
        <f t="shared" si="1396"/>
        <v>542.5</v>
      </c>
      <c r="BM356">
        <f t="shared" si="1396"/>
        <v>774.19999999999993</v>
      </c>
      <c r="BN356">
        <f t="shared" si="1396"/>
        <v>392</v>
      </c>
      <c r="BO356">
        <f t="shared" ref="BO356:BS356" si="1397">SUM(BO344:BO355)</f>
        <v>356.44000000000005</v>
      </c>
      <c r="BP356">
        <f t="shared" si="1397"/>
        <v>653.73</v>
      </c>
      <c r="BQ356">
        <f t="shared" si="1397"/>
        <v>545.66999999999996</v>
      </c>
      <c r="BR356">
        <f t="shared" si="1397"/>
        <v>861.9</v>
      </c>
      <c r="BS356">
        <f t="shared" si="1397"/>
        <v>947.82000000000016</v>
      </c>
      <c r="BV356" s="14">
        <f t="shared" ref="BV356" si="1398">SUM(BV344:BV355)</f>
        <v>670.57414786733364</v>
      </c>
      <c r="BX356">
        <f t="shared" ref="BX356:BZ356" si="1399">SUM(BX344:BX355)</f>
        <v>576.32755208333333</v>
      </c>
      <c r="BY356">
        <f t="shared" si="1399"/>
        <v>634.55690836165024</v>
      </c>
      <c r="BZ356">
        <f t="shared" si="1399"/>
        <v>645.74515505145439</v>
      </c>
      <c r="CB356">
        <f t="shared" ref="CB356:CD356" si="1400">SUM(CB344:CB355)</f>
        <v>587.58304166666665</v>
      </c>
      <c r="CC356">
        <f t="shared" si="1400"/>
        <v>652.86041666666665</v>
      </c>
      <c r="CD356">
        <f t="shared" si="1400"/>
        <v>509.92239583333333</v>
      </c>
      <c r="CF356">
        <f t="shared" ref="CF356:CH356" si="1401">SUM(CF344:CF355)</f>
        <v>540.92500000000007</v>
      </c>
      <c r="CG356">
        <f t="shared" si="1401"/>
        <v>678.49595838052835</v>
      </c>
      <c r="CH356">
        <f t="shared" si="1401"/>
        <v>545.38833333333332</v>
      </c>
      <c r="CJ356">
        <f t="shared" ref="CJ356:CL356" si="1402">SUM(CJ344:CJ355)</f>
        <v>731.82139015151517</v>
      </c>
      <c r="CK356">
        <f t="shared" si="1402"/>
        <v>795.62576749639254</v>
      </c>
      <c r="CL356">
        <f t="shared" si="1402"/>
        <v>676.55871544687955</v>
      </c>
      <c r="CN356" s="12">
        <f>(BX356-$BV356)/$BV356*100</f>
        <v>-14.05461216835428</v>
      </c>
      <c r="CO356" s="12">
        <f t="shared" si="1374"/>
        <v>-5.3711046899483277</v>
      </c>
      <c r="CP356" s="12">
        <f t="shared" si="1375"/>
        <v>-3.7026468877221634</v>
      </c>
      <c r="CR356" s="12">
        <f>(CB356-$BV356)/$BV356*100</f>
        <v>-12.37612670643634</v>
      </c>
      <c r="CS356" s="12">
        <f t="shared" si="1377"/>
        <v>-2.6415768124976191</v>
      </c>
      <c r="CT356" s="12">
        <f t="shared" si="1378"/>
        <v>-23.957343501077474</v>
      </c>
      <c r="CV356" s="12">
        <f>(CF356-$BV356)/$BV356*100</f>
        <v>-19.33405101876718</v>
      </c>
      <c r="CW356" s="12">
        <f t="shared" si="1380"/>
        <v>1.1813474376232538</v>
      </c>
      <c r="CX356" s="12">
        <f t="shared" si="1381"/>
        <v>-18.66845224083513</v>
      </c>
      <c r="CZ356" s="12">
        <f>(CJ356-$BV356)/$BV356*100</f>
        <v>9.1335525652114296</v>
      </c>
      <c r="DA356" s="12">
        <f t="shared" si="1383"/>
        <v>18.64844029952063</v>
      </c>
      <c r="DB356" s="12">
        <f t="shared" si="1384"/>
        <v>0.89245426454016785</v>
      </c>
      <c r="DD356" s="12">
        <f t="shared" si="1385"/>
        <v>576.32755208333333</v>
      </c>
      <c r="DE356" s="12">
        <f t="shared" si="1359"/>
        <v>634.55690836165024</v>
      </c>
      <c r="DF356" s="12">
        <f t="shared" si="1386"/>
        <v>645.74515505145439</v>
      </c>
      <c r="DH356" s="12">
        <f t="shared" si="1387"/>
        <v>1.9529674648811242</v>
      </c>
      <c r="DI356" s="12">
        <f t="shared" si="1388"/>
        <v>13.279404100442374</v>
      </c>
      <c r="DJ356" s="12">
        <f t="shared" si="1389"/>
        <v>-11.522120712424007</v>
      </c>
      <c r="DL356" s="12">
        <f t="shared" si="1390"/>
        <v>-14.755478528064019</v>
      </c>
      <c r="DM356" s="12">
        <f t="shared" si="1391"/>
        <v>6.924367135537687</v>
      </c>
      <c r="DN356" s="12">
        <f t="shared" si="1395"/>
        <v>-14.052100584412432</v>
      </c>
      <c r="DP356" s="12">
        <f t="shared" si="1392"/>
        <v>13.329753142817161</v>
      </c>
      <c r="DQ356" s="12">
        <f t="shared" si="1393"/>
        <v>23.210489660274003</v>
      </c>
      <c r="DR356" s="12">
        <f t="shared" si="1394"/>
        <v>4.771783443418923</v>
      </c>
    </row>
    <row r="357" spans="1:122" ht="15.75" x14ac:dyDescent="0.25">
      <c r="A357" s="21" t="str">
        <f>'data convert'!A357</f>
        <v>winter</v>
      </c>
      <c r="B357">
        <f>SUM(B344:B345)</f>
        <v>0</v>
      </c>
      <c r="C357">
        <f t="shared" ref="C357:BN357" si="1403">SUM(C344:C345)</f>
        <v>1.675</v>
      </c>
      <c r="D357">
        <f t="shared" si="1403"/>
        <v>0</v>
      </c>
      <c r="E357">
        <f t="shared" si="1403"/>
        <v>0</v>
      </c>
      <c r="F357">
        <f t="shared" si="1403"/>
        <v>0</v>
      </c>
      <c r="G357">
        <f t="shared" si="1403"/>
        <v>3.3550066331517945</v>
      </c>
      <c r="H357">
        <f t="shared" si="1403"/>
        <v>0</v>
      </c>
      <c r="I357">
        <f t="shared" si="1403"/>
        <v>8.44</v>
      </c>
      <c r="J357">
        <f t="shared" si="1403"/>
        <v>0</v>
      </c>
      <c r="K357">
        <f t="shared" si="1403"/>
        <v>0</v>
      </c>
      <c r="L357">
        <f t="shared" si="1403"/>
        <v>0</v>
      </c>
      <c r="M357">
        <f t="shared" si="1403"/>
        <v>0.71666666666666667</v>
      </c>
      <c r="N357">
        <f t="shared" si="1403"/>
        <v>21.416666666666668</v>
      </c>
      <c r="O357">
        <f t="shared" si="1403"/>
        <v>0</v>
      </c>
      <c r="P357">
        <f t="shared" si="1403"/>
        <v>3.4666666666666663</v>
      </c>
      <c r="Q357">
        <f t="shared" si="1403"/>
        <v>11.65</v>
      </c>
      <c r="R357">
        <f t="shared" si="1403"/>
        <v>0</v>
      </c>
      <c r="S357">
        <f t="shared" si="1403"/>
        <v>9.6</v>
      </c>
      <c r="T357">
        <f t="shared" si="1403"/>
        <v>0</v>
      </c>
      <c r="U357">
        <f t="shared" si="1403"/>
        <v>0</v>
      </c>
      <c r="V357">
        <f t="shared" si="1403"/>
        <v>0</v>
      </c>
      <c r="W357">
        <f t="shared" si="1403"/>
        <v>1.7727272727272727</v>
      </c>
      <c r="X357">
        <f t="shared" si="1403"/>
        <v>0</v>
      </c>
      <c r="Y357">
        <f t="shared" si="1403"/>
        <v>0</v>
      </c>
      <c r="Z357">
        <f t="shared" si="1403"/>
        <v>4.1818181818181817</v>
      </c>
      <c r="AA357">
        <f t="shared" si="1403"/>
        <v>32.391666666666666</v>
      </c>
      <c r="AB357">
        <f t="shared" si="1403"/>
        <v>1.7636363636363634</v>
      </c>
      <c r="AC357">
        <f t="shared" si="1403"/>
        <v>0</v>
      </c>
      <c r="AD357">
        <f t="shared" si="1403"/>
        <v>2.0583333333333331</v>
      </c>
      <c r="AE357">
        <f t="shared" si="1403"/>
        <v>0</v>
      </c>
      <c r="AF357">
        <f t="shared" si="1403"/>
        <v>0.16666666666666666</v>
      </c>
      <c r="AG357">
        <f t="shared" si="1403"/>
        <v>0</v>
      </c>
      <c r="AH357">
        <f t="shared" si="1403"/>
        <v>0</v>
      </c>
      <c r="AI357">
        <f t="shared" si="1403"/>
        <v>0.14285714285714285</v>
      </c>
      <c r="AJ357">
        <f t="shared" si="1403"/>
        <v>0</v>
      </c>
      <c r="AK357">
        <f t="shared" si="1403"/>
        <v>6.2374999999999998</v>
      </c>
      <c r="AL357">
        <f t="shared" si="1403"/>
        <v>0</v>
      </c>
      <c r="AM357">
        <f t="shared" si="1403"/>
        <v>0</v>
      </c>
      <c r="AN357">
        <f t="shared" si="1403"/>
        <v>0</v>
      </c>
      <c r="AO357">
        <f t="shared" si="1403"/>
        <v>5.625</v>
      </c>
      <c r="AP357">
        <f t="shared" si="1403"/>
        <v>0</v>
      </c>
      <c r="AQ357">
        <f t="shared" si="1403"/>
        <v>0</v>
      </c>
      <c r="AR357">
        <f t="shared" si="1403"/>
        <v>0</v>
      </c>
      <c r="AS357">
        <f t="shared" si="1403"/>
        <v>1.875</v>
      </c>
      <c r="AT357">
        <f t="shared" si="1403"/>
        <v>15.513333333333334</v>
      </c>
      <c r="AU357">
        <f t="shared" si="1403"/>
        <v>1.2618506493506494</v>
      </c>
      <c r="AV357">
        <f t="shared" si="1403"/>
        <v>2.2261607142857143</v>
      </c>
      <c r="AW357">
        <f t="shared" si="1403"/>
        <v>0</v>
      </c>
      <c r="AX357">
        <f t="shared" si="1403"/>
        <v>3.76</v>
      </c>
      <c r="AY357">
        <f t="shared" si="1403"/>
        <v>4.6866666666666665</v>
      </c>
      <c r="AZ357">
        <f t="shared" si="1403"/>
        <v>1.3333333333333334E-2</v>
      </c>
      <c r="BA357">
        <f t="shared" si="1403"/>
        <v>2.65</v>
      </c>
      <c r="BB357">
        <f t="shared" si="1403"/>
        <v>2.4937499999999999</v>
      </c>
      <c r="BC357">
        <f t="shared" si="1403"/>
        <v>0</v>
      </c>
      <c r="BD357">
        <f t="shared" si="1403"/>
        <v>0.96250000000000002</v>
      </c>
      <c r="BE357">
        <f t="shared" si="1403"/>
        <v>0</v>
      </c>
      <c r="BF357">
        <f t="shared" si="1403"/>
        <v>0</v>
      </c>
      <c r="BG357">
        <f t="shared" si="1403"/>
        <v>0.1</v>
      </c>
      <c r="BH357">
        <f t="shared" si="1403"/>
        <v>0</v>
      </c>
      <c r="BI357">
        <f t="shared" si="1403"/>
        <v>15.9</v>
      </c>
      <c r="BJ357">
        <f t="shared" si="1403"/>
        <v>0.6</v>
      </c>
      <c r="BK357">
        <f t="shared" si="1403"/>
        <v>0</v>
      </c>
      <c r="BL357">
        <f t="shared" si="1403"/>
        <v>0</v>
      </c>
      <c r="BM357">
        <f t="shared" si="1403"/>
        <v>19.899999999999999</v>
      </c>
      <c r="BN357">
        <f t="shared" si="1403"/>
        <v>0</v>
      </c>
      <c r="BO357">
        <f t="shared" ref="BO357:BS357" si="1404">SUM(BO344:BO345)</f>
        <v>1.2100000000000002</v>
      </c>
      <c r="BP357">
        <f t="shared" si="1404"/>
        <v>0</v>
      </c>
      <c r="BQ357">
        <f t="shared" si="1404"/>
        <v>2.29</v>
      </c>
      <c r="BR357">
        <f t="shared" si="1404"/>
        <v>2.3600000000000003</v>
      </c>
      <c r="BS357">
        <f t="shared" si="1404"/>
        <v>0</v>
      </c>
      <c r="BV357" s="14">
        <f t="shared" ref="BV357" si="1405">SUM(BV344:BV345)</f>
        <v>2.7494686708261016</v>
      </c>
      <c r="BX357">
        <f t="shared" ref="BX357:BZ357" si="1406">SUM(BX344:BX345)</f>
        <v>3.450442708333334</v>
      </c>
      <c r="BY357">
        <f t="shared" si="1406"/>
        <v>3.0406671088767858</v>
      </c>
      <c r="BZ357">
        <f t="shared" si="1406"/>
        <v>2.4117293945089999</v>
      </c>
      <c r="CB357">
        <f t="shared" ref="CB357:CD357" si="1407">SUM(CB344:CB345)</f>
        <v>4.1063333333333336</v>
      </c>
      <c r="CC357">
        <f t="shared" si="1407"/>
        <v>0</v>
      </c>
      <c r="CD357">
        <f t="shared" si="1407"/>
        <v>3.5359375000000002</v>
      </c>
      <c r="CF357">
        <f t="shared" ref="CF357:CH357" si="1408">SUM(CF344:CF345)</f>
        <v>0</v>
      </c>
      <c r="CG357">
        <f t="shared" si="1408"/>
        <v>0.94796369997982899</v>
      </c>
      <c r="CH357">
        <f t="shared" si="1408"/>
        <v>12.359444444444442</v>
      </c>
      <c r="CJ357">
        <f t="shared" ref="CJ357:CL357" si="1409">SUM(CJ344:CJ345)</f>
        <v>1.2049469696969695</v>
      </c>
      <c r="CK357">
        <f t="shared" si="1409"/>
        <v>3.6479617604617607</v>
      </c>
      <c r="CL357">
        <f t="shared" si="1409"/>
        <v>2.2387941355519483</v>
      </c>
      <c r="CN357" s="12">
        <f t="shared" ref="CN357:CN360" si="1410">(BX357-$BV357)/$BV357*100</f>
        <v>25.49489088364912</v>
      </c>
      <c r="CO357" s="12">
        <f>(BY357-$BV357)/$BV357*100</f>
        <v>10.591080420028614</v>
      </c>
      <c r="CP357" s="12">
        <f t="shared" si="1375"/>
        <v>-12.283801590495118</v>
      </c>
      <c r="CR357" s="12">
        <f t="shared" ref="CR357:CR360" si="1411">(CB357-$BV357)/$BV357*100</f>
        <v>49.350068138785169</v>
      </c>
      <c r="CS357" s="12">
        <f>(CC357-$BV357)/$BV357*100</f>
        <v>-100</v>
      </c>
      <c r="CT357" s="12">
        <f t="shared" si="1378"/>
        <v>28.604393187633491</v>
      </c>
      <c r="CV357" s="12">
        <f t="shared" ref="CV357:CV360" si="1412">(CF357-$BV357)/$BV357*100</f>
        <v>-100</v>
      </c>
      <c r="CW357" s="12">
        <f>(CG357-$BV357)/$BV357*100</f>
        <v>-65.521931199346781</v>
      </c>
      <c r="CX357" s="12">
        <f t="shared" si="1381"/>
        <v>349.52119569818348</v>
      </c>
      <c r="CZ357" s="12">
        <f t="shared" ref="CZ357:CZ360" si="1413">(CJ357-$BV357)/$BV357*100</f>
        <v>-56.175279155483778</v>
      </c>
      <c r="DA357" s="12">
        <f>(CK357-$BV357)/$BV357*100</f>
        <v>32.678789875634372</v>
      </c>
      <c r="DB357" s="12">
        <f t="shared" si="1384"/>
        <v>-18.573571711974328</v>
      </c>
      <c r="DD357" s="12">
        <f t="shared" si="1385"/>
        <v>3.450442708333334</v>
      </c>
      <c r="DE357" s="12">
        <f t="shared" si="1359"/>
        <v>3.0406671088767858</v>
      </c>
      <c r="DF357" s="12">
        <f t="shared" si="1386"/>
        <v>2.4117293945089999</v>
      </c>
      <c r="DH357" s="12">
        <f t="shared" si="1387"/>
        <v>19.008883219997418</v>
      </c>
      <c r="DI357" s="12">
        <f t="shared" si="1388"/>
        <v>-100</v>
      </c>
      <c r="DJ357" s="12">
        <f t="shared" si="1389"/>
        <v>2.4777919500064005</v>
      </c>
      <c r="DL357" s="12">
        <f t="shared" si="1390"/>
        <v>-100</v>
      </c>
      <c r="DM357" s="12">
        <f t="shared" si="1391"/>
        <v>-68.823824968791001</v>
      </c>
      <c r="DN357" s="12">
        <f t="shared" si="1395"/>
        <v>306.47147490637303</v>
      </c>
      <c r="DP357" s="12">
        <f t="shared" si="1392"/>
        <v>-50.038052675379753</v>
      </c>
      <c r="DQ357" s="12">
        <f t="shared" si="1393"/>
        <v>51.259165674532206</v>
      </c>
      <c r="DR357" s="12">
        <f t="shared" si="1394"/>
        <v>-7.1705913337868177</v>
      </c>
    </row>
    <row r="358" spans="1:122" ht="15.75" x14ac:dyDescent="0.25">
      <c r="A358" s="21" t="str">
        <f>'data convert'!A358</f>
        <v>summer</v>
      </c>
      <c r="B358">
        <f>SUM(B346:B348)</f>
        <v>198.35</v>
      </c>
      <c r="C358">
        <f t="shared" ref="C358:BN358" si="1414">SUM(C346:C348)</f>
        <v>161.125</v>
      </c>
      <c r="D358">
        <f t="shared" si="1414"/>
        <v>42.6</v>
      </c>
      <c r="E358">
        <f t="shared" si="1414"/>
        <v>131.1</v>
      </c>
      <c r="F358">
        <f t="shared" si="1414"/>
        <v>164.05</v>
      </c>
      <c r="G358">
        <f t="shared" si="1414"/>
        <v>142.44175786131433</v>
      </c>
      <c r="H358">
        <f t="shared" si="1414"/>
        <v>107.43333333333334</v>
      </c>
      <c r="I358">
        <f t="shared" si="1414"/>
        <v>253.12</v>
      </c>
      <c r="J358">
        <f t="shared" si="1414"/>
        <v>732.14</v>
      </c>
      <c r="K358">
        <f t="shared" si="1414"/>
        <v>219.44</v>
      </c>
      <c r="L358">
        <f t="shared" si="1414"/>
        <v>136.35999999999999</v>
      </c>
      <c r="M358">
        <f t="shared" si="1414"/>
        <v>144.10000000000002</v>
      </c>
      <c r="N358">
        <f t="shared" si="1414"/>
        <v>270.95000000000005</v>
      </c>
      <c r="O358">
        <f t="shared" si="1414"/>
        <v>80.94</v>
      </c>
      <c r="P358">
        <f t="shared" si="1414"/>
        <v>48.116666666666667</v>
      </c>
      <c r="Q358">
        <f t="shared" si="1414"/>
        <v>95.949999999999989</v>
      </c>
      <c r="R358">
        <f t="shared" si="1414"/>
        <v>381.13333333333333</v>
      </c>
      <c r="S358">
        <f t="shared" si="1414"/>
        <v>137.56666666666666</v>
      </c>
      <c r="T358">
        <f t="shared" si="1414"/>
        <v>99.188888888888897</v>
      </c>
      <c r="U358">
        <f t="shared" si="1414"/>
        <v>121.13333333333334</v>
      </c>
      <c r="V358">
        <f t="shared" si="1414"/>
        <v>102.00909090909093</v>
      </c>
      <c r="W358">
        <f t="shared" si="1414"/>
        <v>80.563636363636363</v>
      </c>
      <c r="X358">
        <f t="shared" si="1414"/>
        <v>44.699999999999996</v>
      </c>
      <c r="Y358">
        <f t="shared" si="1414"/>
        <v>172.70000000000002</v>
      </c>
      <c r="Z358">
        <f t="shared" si="1414"/>
        <v>86.399999999999991</v>
      </c>
      <c r="AA358">
        <f t="shared" si="1414"/>
        <v>81.983333333333334</v>
      </c>
      <c r="AB358">
        <f t="shared" si="1414"/>
        <v>165.30909090909091</v>
      </c>
      <c r="AC358">
        <f t="shared" si="1414"/>
        <v>152.06666666666666</v>
      </c>
      <c r="AD358">
        <f t="shared" si="1414"/>
        <v>77.86666666666666</v>
      </c>
      <c r="AE358">
        <f t="shared" si="1414"/>
        <v>80.769230769230774</v>
      </c>
      <c r="AF358">
        <f t="shared" si="1414"/>
        <v>67.766666666666666</v>
      </c>
      <c r="AG358">
        <f t="shared" si="1414"/>
        <v>101.97142857142856</v>
      </c>
      <c r="AH358">
        <f t="shared" si="1414"/>
        <v>56.484615384615374</v>
      </c>
      <c r="AI358">
        <f t="shared" si="1414"/>
        <v>39.257142857142853</v>
      </c>
      <c r="AJ358">
        <f t="shared" si="1414"/>
        <v>89.364285714285714</v>
      </c>
      <c r="AK358">
        <f t="shared" si="1414"/>
        <v>95.556250000000006</v>
      </c>
      <c r="AL358">
        <f t="shared" si="1414"/>
        <v>79.574999999999989</v>
      </c>
      <c r="AM358">
        <f t="shared" si="1414"/>
        <v>121.21250000000001</v>
      </c>
      <c r="AN358">
        <f t="shared" si="1414"/>
        <v>69.962500000000006</v>
      </c>
      <c r="AO358">
        <f t="shared" si="1414"/>
        <v>110.71250000000001</v>
      </c>
      <c r="AP358">
        <f t="shared" si="1414"/>
        <v>154.22500000000002</v>
      </c>
      <c r="AQ358">
        <f t="shared" si="1414"/>
        <v>60.862500000000004</v>
      </c>
      <c r="AR358">
        <f t="shared" si="1414"/>
        <v>78.168750000000003</v>
      </c>
      <c r="AS358">
        <f t="shared" si="1414"/>
        <v>77.15625</v>
      </c>
      <c r="AT358">
        <f t="shared" si="1414"/>
        <v>54.42</v>
      </c>
      <c r="AU358">
        <f t="shared" si="1414"/>
        <v>88.732061688311688</v>
      </c>
      <c r="AV358">
        <f t="shared" si="1414"/>
        <v>107.74074404761905</v>
      </c>
      <c r="AW358">
        <f t="shared" si="1414"/>
        <v>61.346666666666664</v>
      </c>
      <c r="AX358">
        <f t="shared" si="1414"/>
        <v>89.759999999999991</v>
      </c>
      <c r="AY358">
        <f t="shared" si="1414"/>
        <v>54.706666666666671</v>
      </c>
      <c r="AZ358">
        <f t="shared" si="1414"/>
        <v>69.16</v>
      </c>
      <c r="BA358">
        <f t="shared" si="1414"/>
        <v>80.78125</v>
      </c>
      <c r="BB358">
        <f t="shared" si="1414"/>
        <v>49.606249999999996</v>
      </c>
      <c r="BC358">
        <f t="shared" si="1414"/>
        <v>149.92500000000001</v>
      </c>
      <c r="BD358">
        <f t="shared" si="1414"/>
        <v>96.131249999999994</v>
      </c>
      <c r="BE358">
        <f t="shared" si="1414"/>
        <v>129.9</v>
      </c>
      <c r="BF358">
        <f t="shared" si="1414"/>
        <v>63.099999999999994</v>
      </c>
      <c r="BG358">
        <f t="shared" si="1414"/>
        <v>293</v>
      </c>
      <c r="BH358">
        <f t="shared" si="1414"/>
        <v>122</v>
      </c>
      <c r="BI358">
        <f t="shared" si="1414"/>
        <v>94</v>
      </c>
      <c r="BJ358">
        <f t="shared" si="1414"/>
        <v>116</v>
      </c>
      <c r="BK358">
        <f t="shared" si="1414"/>
        <v>100.3</v>
      </c>
      <c r="BL358">
        <f t="shared" si="1414"/>
        <v>115.7</v>
      </c>
      <c r="BM358">
        <f t="shared" si="1414"/>
        <v>151.5</v>
      </c>
      <c r="BN358">
        <f t="shared" si="1414"/>
        <v>95</v>
      </c>
      <c r="BO358">
        <f t="shared" ref="BO358:BS358" si="1415">SUM(BO346:BO348)</f>
        <v>71.599999999999994</v>
      </c>
      <c r="BP358">
        <f t="shared" si="1415"/>
        <v>87.140000000000015</v>
      </c>
      <c r="BQ358">
        <f t="shared" si="1415"/>
        <v>207.55</v>
      </c>
      <c r="BR358">
        <f t="shared" si="1415"/>
        <v>60.499999999999993</v>
      </c>
      <c r="BS358">
        <f t="shared" si="1415"/>
        <v>164.47</v>
      </c>
      <c r="BV358" s="14">
        <f t="shared" ref="BV358" si="1416">SUM(BV346:BV348)</f>
        <v>124.11359962806651</v>
      </c>
      <c r="BX358">
        <f t="shared" ref="BX358:BZ358" si="1417">SUM(BX346:BX348)</f>
        <v>89.61333934294872</v>
      </c>
      <c r="BY358">
        <f t="shared" si="1417"/>
        <v>132.06488991802701</v>
      </c>
      <c r="BZ358">
        <f t="shared" si="1417"/>
        <v>119.5006630449229</v>
      </c>
      <c r="CB358">
        <f t="shared" ref="CB358:CD358" si="1418">SUM(CB346:CB348)</f>
        <v>84.040301282051274</v>
      </c>
      <c r="CC358">
        <f t="shared" si="1418"/>
        <v>115.82083333333333</v>
      </c>
      <c r="CD358">
        <f t="shared" si="1418"/>
        <v>90.442187499999989</v>
      </c>
      <c r="CF358">
        <f t="shared" ref="CF358:CH358" si="1419">SUM(CF346:CF348)</f>
        <v>117.00624999999999</v>
      </c>
      <c r="CG358">
        <f t="shared" si="1419"/>
        <v>145.73564986337834</v>
      </c>
      <c r="CH358">
        <f t="shared" si="1419"/>
        <v>78.99666666666667</v>
      </c>
      <c r="CJ358">
        <f t="shared" ref="CJ358:CL358" si="1420">SUM(CJ346:CJ348)</f>
        <v>141.57086742424244</v>
      </c>
      <c r="CK358">
        <f t="shared" si="1420"/>
        <v>139.45607954545454</v>
      </c>
      <c r="CL358">
        <f t="shared" si="1420"/>
        <v>128.92813959911615</v>
      </c>
      <c r="CN358" s="12">
        <f t="shared" si="1410"/>
        <v>-27.797324699714899</v>
      </c>
      <c r="CO358" s="12">
        <f t="shared" ref="CO358:CO360" si="1421">(BY358-$BV358)/$BV358*100</f>
        <v>6.4064617526107313</v>
      </c>
      <c r="CP358" s="12">
        <f t="shared" si="1375"/>
        <v>-3.7167051773272863</v>
      </c>
      <c r="CR358" s="12">
        <f t="shared" si="1411"/>
        <v>-32.287596577734931</v>
      </c>
      <c r="CS358" s="12">
        <f t="shared" ref="CS358:CS360" si="1422">(CC358-$BV358)/$BV358*100</f>
        <v>-6.6815935720052178</v>
      </c>
      <c r="CT358" s="12">
        <f t="shared" si="1378"/>
        <v>-27.129510568519695</v>
      </c>
      <c r="CV358" s="12">
        <f t="shared" si="1412"/>
        <v>-5.7264873868498212</v>
      </c>
      <c r="CW358" s="12">
        <f t="shared" ref="CW358:CW360" si="1423">(CG358-$BV358)/$BV358*100</f>
        <v>17.421177292502211</v>
      </c>
      <c r="CX358" s="12">
        <f t="shared" si="1381"/>
        <v>-36.351320964505561</v>
      </c>
      <c r="CZ358" s="12">
        <f t="shared" si="1413"/>
        <v>14.065555949138886</v>
      </c>
      <c r="DA358" s="12">
        <f t="shared" ref="DA358:DA360" si="1424">(CK358-$BV358)/$BV358*100</f>
        <v>12.361642852487659</v>
      </c>
      <c r="DB358" s="12">
        <f t="shared" si="1384"/>
        <v>3.8791397441355824</v>
      </c>
      <c r="DD358" s="12">
        <f t="shared" si="1385"/>
        <v>89.61333934294872</v>
      </c>
      <c r="DE358" s="12">
        <f t="shared" si="1359"/>
        <v>132.06488991802701</v>
      </c>
      <c r="DF358" s="12">
        <f t="shared" si="1386"/>
        <v>119.5006630449229</v>
      </c>
      <c r="DH358" s="12">
        <f t="shared" si="1387"/>
        <v>-6.2189826891390849</v>
      </c>
      <c r="DI358" s="12">
        <f t="shared" si="1388"/>
        <v>29.245081348981955</v>
      </c>
      <c r="DJ358" s="12">
        <f t="shared" si="1389"/>
        <v>0.92491604835668595</v>
      </c>
      <c r="DL358" s="12">
        <f t="shared" si="1390"/>
        <v>-11.402455207719436</v>
      </c>
      <c r="DM358" s="12">
        <f t="shared" si="1391"/>
        <v>10.3515476019681</v>
      </c>
      <c r="DN358" s="12">
        <f t="shared" si="1395"/>
        <v>-40.183445641229788</v>
      </c>
      <c r="DP358" s="12">
        <f t="shared" si="1392"/>
        <v>18.468687802194758</v>
      </c>
      <c r="DQ358" s="12">
        <f t="shared" si="1393"/>
        <v>16.69900065159468</v>
      </c>
      <c r="DR358" s="12">
        <f t="shared" si="1394"/>
        <v>7.8890579466067523</v>
      </c>
    </row>
    <row r="359" spans="1:122" ht="15.75" x14ac:dyDescent="0.25">
      <c r="A359" s="21" t="str">
        <f>'data convert'!A359</f>
        <v>SWMS</v>
      </c>
      <c r="B359">
        <f>SUM(B349:B352)</f>
        <v>388.77499999999998</v>
      </c>
      <c r="C359">
        <f t="shared" ref="C359:BN359" si="1425">SUM(C349:C352)</f>
        <v>177.17499999999998</v>
      </c>
      <c r="D359">
        <f t="shared" si="1425"/>
        <v>149.4</v>
      </c>
      <c r="E359">
        <f t="shared" si="1425"/>
        <v>502.8</v>
      </c>
      <c r="F359">
        <f t="shared" si="1425"/>
        <v>312.92499999999995</v>
      </c>
      <c r="G359">
        <f t="shared" si="1425"/>
        <v>469.43805842902623</v>
      </c>
      <c r="H359">
        <f t="shared" si="1425"/>
        <v>342.0333333333333</v>
      </c>
      <c r="I359">
        <f t="shared" si="1425"/>
        <v>236.64</v>
      </c>
      <c r="J359">
        <f t="shared" si="1425"/>
        <v>2778.8799999999997</v>
      </c>
      <c r="K359">
        <f t="shared" si="1425"/>
        <v>836.4</v>
      </c>
      <c r="L359">
        <f t="shared" si="1425"/>
        <v>216.22000000000003</v>
      </c>
      <c r="M359">
        <f t="shared" si="1425"/>
        <v>376.93333333333334</v>
      </c>
      <c r="N359">
        <f t="shared" si="1425"/>
        <v>307.39999999999998</v>
      </c>
      <c r="O359">
        <f t="shared" si="1425"/>
        <v>658.45999999999992</v>
      </c>
      <c r="P359">
        <f t="shared" si="1425"/>
        <v>380.4</v>
      </c>
      <c r="Q359">
        <f t="shared" si="1425"/>
        <v>292.89999999999998</v>
      </c>
      <c r="R359">
        <f t="shared" si="1425"/>
        <v>896.4666666666667</v>
      </c>
      <c r="S359">
        <f t="shared" si="1425"/>
        <v>332.33333333333337</v>
      </c>
      <c r="T359">
        <f t="shared" si="1425"/>
        <v>345.67777777777775</v>
      </c>
      <c r="U359">
        <f t="shared" si="1425"/>
        <v>273.21111111111111</v>
      </c>
      <c r="V359">
        <f t="shared" si="1425"/>
        <v>276.53636363636366</v>
      </c>
      <c r="W359">
        <f t="shared" si="1425"/>
        <v>300.0454545454545</v>
      </c>
      <c r="X359">
        <f t="shared" si="1425"/>
        <v>366.88</v>
      </c>
      <c r="Y359">
        <f t="shared" si="1425"/>
        <v>528.21818181818185</v>
      </c>
      <c r="Z359">
        <f t="shared" si="1425"/>
        <v>456.0272727272727</v>
      </c>
      <c r="AA359">
        <f t="shared" si="1425"/>
        <v>269.91666666666663</v>
      </c>
      <c r="AB359">
        <f t="shared" si="1425"/>
        <v>261.68181818181819</v>
      </c>
      <c r="AC359">
        <f t="shared" si="1425"/>
        <v>311.0333333333333</v>
      </c>
      <c r="AD359">
        <f t="shared" si="1425"/>
        <v>556.69999999999993</v>
      </c>
      <c r="AE359">
        <f t="shared" si="1425"/>
        <v>356.23846153846154</v>
      </c>
      <c r="AF359">
        <f t="shared" si="1425"/>
        <v>465.83333333333337</v>
      </c>
      <c r="AG359">
        <f t="shared" si="1425"/>
        <v>346.74285714285708</v>
      </c>
      <c r="AH359">
        <f t="shared" si="1425"/>
        <v>428.75384615384615</v>
      </c>
      <c r="AI359">
        <f t="shared" si="1425"/>
        <v>282.44285714285718</v>
      </c>
      <c r="AJ359">
        <f t="shared" si="1425"/>
        <v>198.05714285714285</v>
      </c>
      <c r="AK359">
        <f t="shared" si="1425"/>
        <v>362.10625000000005</v>
      </c>
      <c r="AL359">
        <f t="shared" si="1425"/>
        <v>355.6875</v>
      </c>
      <c r="AM359">
        <f t="shared" si="1425"/>
        <v>497.75625000000002</v>
      </c>
      <c r="AN359">
        <f t="shared" si="1425"/>
        <v>344.97500000000002</v>
      </c>
      <c r="AO359">
        <f t="shared" si="1425"/>
        <v>151.5</v>
      </c>
      <c r="AP359">
        <f t="shared" si="1425"/>
        <v>411.67499999999995</v>
      </c>
      <c r="AQ359">
        <f t="shared" si="1425"/>
        <v>257.43125000000003</v>
      </c>
      <c r="AR359">
        <f t="shared" si="1425"/>
        <v>276.82500000000005</v>
      </c>
      <c r="AS359">
        <f t="shared" si="1425"/>
        <v>195.95624999999998</v>
      </c>
      <c r="AT359">
        <f t="shared" si="1425"/>
        <v>284.28666666666669</v>
      </c>
      <c r="AU359">
        <f t="shared" si="1425"/>
        <v>303.12840909090909</v>
      </c>
      <c r="AV359">
        <f t="shared" si="1425"/>
        <v>329.7811607142857</v>
      </c>
      <c r="AW359">
        <f t="shared" si="1425"/>
        <v>462.76666666666665</v>
      </c>
      <c r="AX359">
        <f t="shared" si="1425"/>
        <v>203.44</v>
      </c>
      <c r="AY359">
        <f t="shared" si="1425"/>
        <v>442.68666666666672</v>
      </c>
      <c r="AZ359">
        <f t="shared" si="1425"/>
        <v>319.25333333333333</v>
      </c>
      <c r="BA359">
        <f t="shared" si="1425"/>
        <v>222.28750000000002</v>
      </c>
      <c r="BB359">
        <f t="shared" si="1425"/>
        <v>119.44374999999999</v>
      </c>
      <c r="BC359">
        <f t="shared" si="1425"/>
        <v>378.11874999999998</v>
      </c>
      <c r="BD359">
        <f t="shared" si="1425"/>
        <v>378.50625000000002</v>
      </c>
      <c r="BE359">
        <f t="shared" si="1425"/>
        <v>265.60000000000002</v>
      </c>
      <c r="BF359">
        <f t="shared" si="1425"/>
        <v>645.20000000000005</v>
      </c>
      <c r="BG359">
        <f t="shared" si="1425"/>
        <v>255.89999999999998</v>
      </c>
      <c r="BH359">
        <f t="shared" si="1425"/>
        <v>561.5</v>
      </c>
      <c r="BI359">
        <f t="shared" si="1425"/>
        <v>383.80000000000007</v>
      </c>
      <c r="BJ359">
        <f t="shared" si="1425"/>
        <v>241.99999999999997</v>
      </c>
      <c r="BK359">
        <f t="shared" si="1425"/>
        <v>199.2</v>
      </c>
      <c r="BL359">
        <f t="shared" si="1425"/>
        <v>345.6</v>
      </c>
      <c r="BM359">
        <f t="shared" si="1425"/>
        <v>444</v>
      </c>
      <c r="BN359">
        <f t="shared" si="1425"/>
        <v>238</v>
      </c>
      <c r="BO359">
        <f t="shared" ref="BO359:BS359" si="1426">SUM(BO349:BO352)</f>
        <v>273.14</v>
      </c>
      <c r="BP359">
        <f t="shared" si="1426"/>
        <v>412.19</v>
      </c>
      <c r="BQ359">
        <f t="shared" si="1426"/>
        <v>279.11</v>
      </c>
      <c r="BR359">
        <f t="shared" si="1426"/>
        <v>507.08999999999992</v>
      </c>
      <c r="BS359">
        <f t="shared" si="1426"/>
        <v>597.56000000000006</v>
      </c>
      <c r="BV359" s="14">
        <f t="shared" ref="BV359" si="1427">SUM(BV349:BV352)</f>
        <v>394.67254080286705</v>
      </c>
      <c r="BX359">
        <f t="shared" ref="BX359:BZ359" si="1428">SUM(BX349:BX352)</f>
        <v>344.37235777243586</v>
      </c>
      <c r="BY359">
        <f t="shared" si="1428"/>
        <v>354.71295137001584</v>
      </c>
      <c r="BZ359">
        <f t="shared" si="1428"/>
        <v>368.88278582346021</v>
      </c>
      <c r="CB359">
        <f t="shared" ref="CB359:CD359" si="1429">SUM(CB349:CB352)</f>
        <v>369.51368910256406</v>
      </c>
      <c r="CC359">
        <f t="shared" si="1429"/>
        <v>333.36041666666665</v>
      </c>
      <c r="CD359">
        <f t="shared" si="1429"/>
        <v>287.02500000000003</v>
      </c>
      <c r="CF359">
        <f t="shared" ref="CF359:CH359" si="1430">SUM(CF349:CF352)</f>
        <v>328.95000000000005</v>
      </c>
      <c r="CG359">
        <f t="shared" si="1430"/>
        <v>373.57954857965615</v>
      </c>
      <c r="CH359">
        <f t="shared" si="1430"/>
        <v>303.93444444444447</v>
      </c>
      <c r="CJ359">
        <f t="shared" ref="CJ359:CL359" si="1431">SUM(CJ349:CJ352)</f>
        <v>412.21718181818176</v>
      </c>
      <c r="CK359">
        <f t="shared" si="1431"/>
        <v>513.79472357503607</v>
      </c>
      <c r="CL359">
        <f t="shared" si="1431"/>
        <v>389.71914056863284</v>
      </c>
      <c r="CN359" s="12">
        <f t="shared" si="1410"/>
        <v>-12.744789117608098</v>
      </c>
      <c r="CO359" s="12">
        <f t="shared" si="1421"/>
        <v>-10.124745276568509</v>
      </c>
      <c r="CP359" s="12">
        <f t="shared" si="1375"/>
        <v>-6.5344690377860433</v>
      </c>
      <c r="CR359" s="12">
        <f t="shared" si="1411"/>
        <v>-6.3746141672596002</v>
      </c>
      <c r="CS359" s="12">
        <f t="shared" si="1422"/>
        <v>-15.534935369832297</v>
      </c>
      <c r="CT359" s="12">
        <f t="shared" si="1378"/>
        <v>-27.275153367367231</v>
      </c>
      <c r="CV359" s="12">
        <f t="shared" si="1412"/>
        <v>-16.652422960353459</v>
      </c>
      <c r="CW359" s="12">
        <f t="shared" si="1423"/>
        <v>-5.3444286193060817</v>
      </c>
      <c r="CX359" s="12">
        <f t="shared" si="1381"/>
        <v>-22.990729523223884</v>
      </c>
      <c r="CZ359" s="12">
        <f t="shared" si="1413"/>
        <v>4.445366525784725</v>
      </c>
      <c r="DA359" s="12">
        <f t="shared" si="1424"/>
        <v>30.182536269141853</v>
      </c>
      <c r="DB359" s="12">
        <f t="shared" si="1384"/>
        <v>-1.2550658386716489</v>
      </c>
      <c r="DD359" s="12">
        <f t="shared" si="1385"/>
        <v>344.37235777243586</v>
      </c>
      <c r="DE359" s="12">
        <f t="shared" si="1359"/>
        <v>354.71295137001584</v>
      </c>
      <c r="DF359" s="12">
        <f t="shared" si="1386"/>
        <v>368.88278582346021</v>
      </c>
      <c r="DH359" s="12">
        <f t="shared" si="1387"/>
        <v>7.3006240956022959</v>
      </c>
      <c r="DI359" s="12">
        <f t="shared" si="1388"/>
        <v>-3.197684383554964</v>
      </c>
      <c r="DJ359" s="12">
        <f t="shared" si="1389"/>
        <v>-16.652718047228241</v>
      </c>
      <c r="DL359" s="12">
        <f t="shared" si="1390"/>
        <v>-7.263042206525296</v>
      </c>
      <c r="DM359" s="12">
        <f t="shared" si="1391"/>
        <v>5.3188351698948182</v>
      </c>
      <c r="DN359" s="12">
        <f t="shared" si="1395"/>
        <v>-14.315380007819959</v>
      </c>
      <c r="DP359" s="12">
        <f t="shared" si="1392"/>
        <v>11.74747037815435</v>
      </c>
      <c r="DQ359" s="12">
        <f t="shared" si="1393"/>
        <v>39.284006551861097</v>
      </c>
      <c r="DR359" s="12">
        <f t="shared" si="1394"/>
        <v>5.6485028702706881</v>
      </c>
    </row>
    <row r="360" spans="1:122" ht="15.75" x14ac:dyDescent="0.25">
      <c r="A360" s="21" t="str">
        <f>'data convert'!A360</f>
        <v>NEMS</v>
      </c>
      <c r="B360">
        <f>SUM(B353:B355)</f>
        <v>106.75</v>
      </c>
      <c r="C360">
        <f t="shared" ref="C360:BN360" si="1432">SUM(C353:C355)</f>
        <v>249.75</v>
      </c>
      <c r="D360">
        <f t="shared" si="1432"/>
        <v>299.8</v>
      </c>
      <c r="E360">
        <f t="shared" si="1432"/>
        <v>73.8</v>
      </c>
      <c r="F360">
        <f t="shared" si="1432"/>
        <v>163.39999999999998</v>
      </c>
      <c r="G360">
        <f t="shared" si="1432"/>
        <v>150.96334795580762</v>
      </c>
      <c r="H360">
        <f t="shared" si="1432"/>
        <v>231.03333333333336</v>
      </c>
      <c r="I360">
        <f t="shared" si="1432"/>
        <v>135.06</v>
      </c>
      <c r="J360">
        <f t="shared" si="1432"/>
        <v>151.26</v>
      </c>
      <c r="K360">
        <f t="shared" si="1432"/>
        <v>68.64</v>
      </c>
      <c r="L360">
        <f t="shared" si="1432"/>
        <v>172.06</v>
      </c>
      <c r="M360">
        <f t="shared" si="1432"/>
        <v>246.39999999999998</v>
      </c>
      <c r="N360">
        <f t="shared" si="1432"/>
        <v>420.0333333333333</v>
      </c>
      <c r="O360">
        <f t="shared" si="1432"/>
        <v>132.47999999999999</v>
      </c>
      <c r="P360">
        <f t="shared" si="1432"/>
        <v>19.916666666666664</v>
      </c>
      <c r="Q360">
        <f t="shared" si="1432"/>
        <v>237.23333333333335</v>
      </c>
      <c r="R360">
        <f t="shared" si="1432"/>
        <v>261.76666666666665</v>
      </c>
      <c r="S360">
        <f t="shared" si="1432"/>
        <v>141.44999999999999</v>
      </c>
      <c r="T360">
        <f t="shared" si="1432"/>
        <v>178.11111111111111</v>
      </c>
      <c r="U360">
        <f t="shared" si="1432"/>
        <v>115.58888888888889</v>
      </c>
      <c r="V360">
        <f t="shared" si="1432"/>
        <v>135.04545454545453</v>
      </c>
      <c r="W360">
        <f t="shared" si="1432"/>
        <v>77.090909090909079</v>
      </c>
      <c r="X360">
        <f t="shared" si="1432"/>
        <v>151.98000000000002</v>
      </c>
      <c r="Y360">
        <f t="shared" si="1432"/>
        <v>142.63636363636363</v>
      </c>
      <c r="Z360">
        <f t="shared" si="1432"/>
        <v>249.79999999999995</v>
      </c>
      <c r="AA360">
        <f t="shared" si="1432"/>
        <v>96.899999999999991</v>
      </c>
      <c r="AB360">
        <f t="shared" si="1432"/>
        <v>237.62727272727273</v>
      </c>
      <c r="AC360">
        <f t="shared" si="1432"/>
        <v>206.20833333333334</v>
      </c>
      <c r="AD360">
        <f t="shared" si="1432"/>
        <v>134.83333333333331</v>
      </c>
      <c r="AE360">
        <f t="shared" si="1432"/>
        <v>44.653846153846153</v>
      </c>
      <c r="AF360">
        <f t="shared" si="1432"/>
        <v>63.426666666666662</v>
      </c>
      <c r="AG360">
        <f t="shared" si="1432"/>
        <v>185.41428571428571</v>
      </c>
      <c r="AH360">
        <f t="shared" si="1432"/>
        <v>91.899999999999991</v>
      </c>
      <c r="AI360">
        <f t="shared" si="1432"/>
        <v>132.48571428571427</v>
      </c>
      <c r="AJ360">
        <f t="shared" si="1432"/>
        <v>44.092857142857142</v>
      </c>
      <c r="AK360">
        <f t="shared" si="1432"/>
        <v>162.02500000000001</v>
      </c>
      <c r="AL360">
        <f t="shared" si="1432"/>
        <v>201.15</v>
      </c>
      <c r="AM360">
        <f t="shared" si="1432"/>
        <v>42.59375</v>
      </c>
      <c r="AN360">
        <f t="shared" si="1432"/>
        <v>26.537500000000001</v>
      </c>
      <c r="AO360">
        <f t="shared" si="1432"/>
        <v>64.131249999999994</v>
      </c>
      <c r="AP360">
        <f t="shared" si="1432"/>
        <v>63.131250000000001</v>
      </c>
      <c r="AQ360">
        <f t="shared" si="1432"/>
        <v>281.14999999999998</v>
      </c>
      <c r="AR360">
        <f t="shared" si="1432"/>
        <v>287.53125</v>
      </c>
      <c r="AS360">
        <f t="shared" si="1432"/>
        <v>188.94374999999999</v>
      </c>
      <c r="AT360">
        <f t="shared" si="1432"/>
        <v>147.42666666666668</v>
      </c>
      <c r="AU360">
        <f t="shared" si="1432"/>
        <v>135.79748376623377</v>
      </c>
      <c r="AV360">
        <f t="shared" si="1432"/>
        <v>143.71809523809526</v>
      </c>
      <c r="AW360">
        <f t="shared" si="1432"/>
        <v>128.56666666666666</v>
      </c>
      <c r="AX360">
        <f t="shared" si="1432"/>
        <v>154.76</v>
      </c>
      <c r="AY360">
        <f t="shared" si="1432"/>
        <v>161.59333333333333</v>
      </c>
      <c r="AZ360">
        <f t="shared" si="1432"/>
        <v>115.3</v>
      </c>
      <c r="BA360">
        <f t="shared" si="1432"/>
        <v>107.52500000000001</v>
      </c>
      <c r="BB360">
        <f t="shared" si="1432"/>
        <v>176.85000000000002</v>
      </c>
      <c r="BC360">
        <f t="shared" si="1432"/>
        <v>64.125</v>
      </c>
      <c r="BD360">
        <f t="shared" si="1432"/>
        <v>102.60000000000001</v>
      </c>
      <c r="BE360">
        <f t="shared" si="1432"/>
        <v>97.800000000000011</v>
      </c>
      <c r="BF360">
        <f t="shared" si="1432"/>
        <v>81.7</v>
      </c>
      <c r="BG360">
        <f t="shared" si="1432"/>
        <v>184.8</v>
      </c>
      <c r="BH360">
        <f t="shared" si="1432"/>
        <v>277.60000000000002</v>
      </c>
      <c r="BI360">
        <f t="shared" si="1432"/>
        <v>226.29999999999998</v>
      </c>
      <c r="BJ360">
        <f t="shared" si="1432"/>
        <v>69.3</v>
      </c>
      <c r="BK360">
        <f t="shared" si="1432"/>
        <v>191.8</v>
      </c>
      <c r="BL360">
        <f t="shared" si="1432"/>
        <v>81.2</v>
      </c>
      <c r="BM360">
        <f t="shared" si="1432"/>
        <v>158.80000000000001</v>
      </c>
      <c r="BN360">
        <f t="shared" si="1432"/>
        <v>59</v>
      </c>
      <c r="BO360">
        <f t="shared" ref="BO360:BS360" si="1433">SUM(BO353:BO355)</f>
        <v>10.489999999999998</v>
      </c>
      <c r="BP360">
        <f t="shared" si="1433"/>
        <v>154.40000000000003</v>
      </c>
      <c r="BQ360">
        <f t="shared" si="1433"/>
        <v>56.72</v>
      </c>
      <c r="BR360">
        <f t="shared" si="1433"/>
        <v>291.95000000000005</v>
      </c>
      <c r="BS360">
        <f t="shared" si="1433"/>
        <v>185.79000000000002</v>
      </c>
      <c r="BV360" s="14">
        <f t="shared" ref="BV360" si="1434">SUM(BV353:BV355)</f>
        <v>149.03853876557383</v>
      </c>
      <c r="BX360">
        <f t="shared" ref="BX360:BZ360" si="1435">SUM(BX353:BX355)</f>
        <v>138.89141225961538</v>
      </c>
      <c r="BY360">
        <f t="shared" si="1435"/>
        <v>144.73839996473063</v>
      </c>
      <c r="BZ360">
        <f t="shared" si="1435"/>
        <v>154.94997678856225</v>
      </c>
      <c r="CB360">
        <f t="shared" ref="CB360:CD360" si="1436">SUM(CB353:CB355)</f>
        <v>129.92271794871792</v>
      </c>
      <c r="CC360">
        <f t="shared" si="1436"/>
        <v>203.6791666666667</v>
      </c>
      <c r="CD360">
        <f t="shared" si="1436"/>
        <v>128.91927083333334</v>
      </c>
      <c r="CF360">
        <f t="shared" ref="CF360:CH360" si="1437">SUM(CF353:CF355)</f>
        <v>94.96875</v>
      </c>
      <c r="CG360">
        <f t="shared" si="1437"/>
        <v>158.23279623751398</v>
      </c>
      <c r="CH360">
        <f t="shared" si="1437"/>
        <v>150.09777777777779</v>
      </c>
      <c r="CJ360">
        <f t="shared" ref="CJ360:CL360" si="1438">SUM(CJ353:CJ355)</f>
        <v>176.82839393939398</v>
      </c>
      <c r="CK360">
        <f t="shared" si="1438"/>
        <v>138.72700261544011</v>
      </c>
      <c r="CL360">
        <f t="shared" si="1438"/>
        <v>155.67264114357863</v>
      </c>
      <c r="CN360" s="12">
        <f t="shared" si="1410"/>
        <v>-6.80839103093939</v>
      </c>
      <c r="CO360" s="12">
        <f t="shared" si="1421"/>
        <v>-2.8852529261622646</v>
      </c>
      <c r="CP360" s="12">
        <f t="shared" si="1375"/>
        <v>3.9663821666197752</v>
      </c>
      <c r="CR360" s="12">
        <f t="shared" si="1411"/>
        <v>-12.826092482645468</v>
      </c>
      <c r="CS360" s="12">
        <f t="shared" si="1422"/>
        <v>36.662079723579673</v>
      </c>
      <c r="CT360" s="12">
        <f t="shared" si="1378"/>
        <v>-13.499372778933743</v>
      </c>
      <c r="CV360" s="12">
        <f t="shared" si="1412"/>
        <v>-36.279065276278274</v>
      </c>
      <c r="CW360" s="12">
        <f t="shared" si="1423"/>
        <v>6.1690469781121564</v>
      </c>
      <c r="CX360" s="12">
        <f t="shared" si="1381"/>
        <v>0.71071483991805762</v>
      </c>
      <c r="CZ360" s="12">
        <f t="shared" si="1413"/>
        <v>18.646086712867906</v>
      </c>
      <c r="DA360" s="12">
        <f t="shared" si="1424"/>
        <v>-6.9187045414830406</v>
      </c>
      <c r="DB360" s="12">
        <f>(CL360-$BV360)/$BV360*100</f>
        <v>4.4512663858304</v>
      </c>
      <c r="DD360" s="12">
        <f t="shared" si="1385"/>
        <v>138.89141225961538</v>
      </c>
      <c r="DE360" s="12">
        <f t="shared" si="1359"/>
        <v>144.73839996473063</v>
      </c>
      <c r="DF360" s="12">
        <f t="shared" si="1386"/>
        <v>154.94997678856225</v>
      </c>
      <c r="DH360" s="12">
        <f t="shared" si="1387"/>
        <v>-6.457342585107571</v>
      </c>
      <c r="DI360" s="12">
        <f t="shared" si="1388"/>
        <v>46.646335689891508</v>
      </c>
      <c r="DJ360" s="12">
        <f>(CD360-$DD360)/$DD360*100</f>
        <v>-7.1798113821768483</v>
      </c>
      <c r="DL360" s="12">
        <f t="shared" si="1390"/>
        <v>-34.385933502690605</v>
      </c>
      <c r="DM360" s="12">
        <f t="shared" si="1391"/>
        <v>9.3233007108491037</v>
      </c>
      <c r="DN360" s="12">
        <f t="shared" si="1395"/>
        <v>3.7028029979280661</v>
      </c>
      <c r="DP360" s="12">
        <f t="shared" si="1392"/>
        <v>14.119664684226461</v>
      </c>
      <c r="DQ360" s="12">
        <f t="shared" si="1393"/>
        <v>-10.469813877584039</v>
      </c>
      <c r="DR360" s="12">
        <f t="shared" si="1394"/>
        <v>0.46638558455706791</v>
      </c>
    </row>
    <row r="361" spans="1:122" ht="15.75" x14ac:dyDescent="0.25">
      <c r="A361" s="21"/>
    </row>
    <row r="362" spans="1:122" ht="15.75" x14ac:dyDescent="0.25">
      <c r="A362" s="21" t="str">
        <f>'data convert'!A362</f>
        <v>Haveri</v>
      </c>
      <c r="BX362" s="72" t="s">
        <v>40</v>
      </c>
      <c r="BY362" s="72"/>
      <c r="BZ362" s="72"/>
      <c r="CB362" s="71" t="s">
        <v>3</v>
      </c>
      <c r="CC362" s="71"/>
      <c r="CD362" s="71"/>
      <c r="CF362" s="71" t="s">
        <v>7</v>
      </c>
      <c r="CG362" s="71"/>
      <c r="CH362" s="71"/>
      <c r="CJ362" s="71" t="s">
        <v>4</v>
      </c>
      <c r="CK362" s="71"/>
      <c r="CL362" s="71"/>
      <c r="CN362" s="2"/>
      <c r="CO362" s="2"/>
      <c r="CP362" s="2"/>
      <c r="CR362" s="71" t="s">
        <v>3</v>
      </c>
      <c r="CS362" s="71"/>
      <c r="CT362" s="71"/>
      <c r="CV362" s="71" t="s">
        <v>7</v>
      </c>
      <c r="CW362" s="71"/>
      <c r="CX362" s="71"/>
      <c r="CZ362" s="71" t="s">
        <v>4</v>
      </c>
      <c r="DA362" s="71"/>
      <c r="DB362" s="71"/>
      <c r="DD362" s="2"/>
      <c r="DE362" s="2" t="s">
        <v>43</v>
      </c>
      <c r="DF362" s="2"/>
      <c r="DH362" s="71" t="s">
        <v>3</v>
      </c>
      <c r="DI362" s="71"/>
      <c r="DJ362" s="71"/>
      <c r="DL362" s="71" t="s">
        <v>7</v>
      </c>
      <c r="DM362" s="71"/>
      <c r="DN362" s="71"/>
      <c r="DP362" s="71" t="s">
        <v>4</v>
      </c>
      <c r="DQ362" s="71"/>
      <c r="DR362" s="71"/>
    </row>
    <row r="363" spans="1:122" ht="15.75" x14ac:dyDescent="0.25">
      <c r="A363" s="21" t="str">
        <f>'data convert'!A363</f>
        <v xml:space="preserve">Year </v>
      </c>
      <c r="B363" s="8">
        <v>1951</v>
      </c>
      <c r="C363" s="8">
        <v>1952</v>
      </c>
      <c r="D363" s="8">
        <v>1953</v>
      </c>
      <c r="E363" s="8">
        <v>1954</v>
      </c>
      <c r="F363" s="8">
        <v>1955</v>
      </c>
      <c r="G363" s="8">
        <v>1956</v>
      </c>
      <c r="H363" s="8">
        <v>1957</v>
      </c>
      <c r="I363" s="8">
        <v>1958</v>
      </c>
      <c r="J363" s="8">
        <v>1959</v>
      </c>
      <c r="K363" s="8">
        <v>1960</v>
      </c>
      <c r="L363" s="8">
        <v>1961</v>
      </c>
      <c r="M363" s="8">
        <v>1962</v>
      </c>
      <c r="N363" s="8">
        <v>1963</v>
      </c>
      <c r="O363" s="8">
        <v>1964</v>
      </c>
      <c r="P363" s="8">
        <v>1965</v>
      </c>
      <c r="Q363" s="8">
        <v>1966</v>
      </c>
      <c r="R363" s="8">
        <v>1967</v>
      </c>
      <c r="S363" s="8">
        <v>1968</v>
      </c>
      <c r="T363" s="8">
        <v>1969</v>
      </c>
      <c r="U363" s="8">
        <v>1970</v>
      </c>
      <c r="V363" s="8">
        <v>1971</v>
      </c>
      <c r="W363" s="8">
        <v>1972</v>
      </c>
      <c r="X363" s="8">
        <v>1973</v>
      </c>
      <c r="Y363" s="8">
        <v>1974</v>
      </c>
      <c r="Z363" s="8">
        <v>1975</v>
      </c>
      <c r="AA363" s="8">
        <v>1976</v>
      </c>
      <c r="AB363" s="8">
        <v>1977</v>
      </c>
      <c r="AC363" s="8">
        <v>1978</v>
      </c>
      <c r="AD363" s="8">
        <v>1979</v>
      </c>
      <c r="AE363" s="8">
        <v>1980</v>
      </c>
      <c r="AF363" s="8">
        <v>1981</v>
      </c>
      <c r="AG363" s="8">
        <v>1982</v>
      </c>
      <c r="AH363" s="8">
        <v>1983</v>
      </c>
      <c r="AI363" s="8">
        <v>1984</v>
      </c>
      <c r="AJ363" s="8">
        <v>1985</v>
      </c>
      <c r="AK363" s="8">
        <v>1986</v>
      </c>
      <c r="AL363" s="8">
        <v>1987</v>
      </c>
      <c r="AM363" s="8">
        <v>1988</v>
      </c>
      <c r="AN363" s="8">
        <v>1989</v>
      </c>
      <c r="AO363" s="8">
        <v>1990</v>
      </c>
      <c r="AP363" s="8">
        <v>1991</v>
      </c>
      <c r="AQ363" s="8">
        <v>1992</v>
      </c>
      <c r="AR363" s="8">
        <v>1993</v>
      </c>
      <c r="AS363" s="8">
        <v>1994</v>
      </c>
      <c r="AT363" s="8">
        <v>1995</v>
      </c>
      <c r="AU363" s="8">
        <v>1996</v>
      </c>
      <c r="AV363" s="8">
        <v>1997</v>
      </c>
      <c r="AW363" s="8">
        <v>1998</v>
      </c>
      <c r="AX363" s="8">
        <v>1999</v>
      </c>
      <c r="AY363" s="8">
        <v>2000</v>
      </c>
      <c r="AZ363" s="8">
        <v>2001</v>
      </c>
      <c r="BA363" s="8">
        <v>2002</v>
      </c>
      <c r="BB363" s="8">
        <v>2003</v>
      </c>
      <c r="BC363" s="8">
        <v>2004</v>
      </c>
      <c r="BD363" s="8">
        <v>2005</v>
      </c>
      <c r="BE363" s="8">
        <v>2006</v>
      </c>
      <c r="BF363" s="8">
        <v>2007</v>
      </c>
      <c r="BG363" s="8">
        <v>2008</v>
      </c>
      <c r="BH363" s="8">
        <v>2009</v>
      </c>
      <c r="BI363" s="8">
        <v>2010</v>
      </c>
      <c r="BJ363" s="8">
        <v>2011</v>
      </c>
      <c r="BK363" s="8">
        <v>2012</v>
      </c>
      <c r="BL363" s="9">
        <v>2013</v>
      </c>
      <c r="BM363" s="9">
        <v>2014</v>
      </c>
      <c r="BN363">
        <v>2015</v>
      </c>
      <c r="BO363">
        <v>2016</v>
      </c>
      <c r="BP363" s="9">
        <v>2017</v>
      </c>
      <c r="BQ363">
        <v>2018</v>
      </c>
      <c r="BR363">
        <v>2019</v>
      </c>
      <c r="BS363" s="9">
        <v>2020</v>
      </c>
      <c r="BV363" s="15" t="s">
        <v>29</v>
      </c>
      <c r="BX363" s="16" t="s">
        <v>3</v>
      </c>
      <c r="BY363" s="16" t="s">
        <v>7</v>
      </c>
      <c r="BZ363" s="16" t="s">
        <v>4</v>
      </c>
      <c r="CB363" s="10" t="s">
        <v>30</v>
      </c>
      <c r="CC363" s="10" t="s">
        <v>31</v>
      </c>
      <c r="CD363" s="10" t="s">
        <v>32</v>
      </c>
      <c r="CF363" s="10" t="s">
        <v>33</v>
      </c>
      <c r="CG363" s="10" t="s">
        <v>34</v>
      </c>
      <c r="CH363" s="10" t="s">
        <v>35</v>
      </c>
      <c r="CJ363" s="10" t="s">
        <v>36</v>
      </c>
      <c r="CK363" s="10" t="s">
        <v>37</v>
      </c>
      <c r="CL363" s="10" t="s">
        <v>38</v>
      </c>
      <c r="CN363" s="11" t="s">
        <v>3</v>
      </c>
      <c r="CO363" s="11" t="s">
        <v>7</v>
      </c>
      <c r="CP363" s="11" t="s">
        <v>4</v>
      </c>
      <c r="CR363" t="s">
        <v>30</v>
      </c>
      <c r="CS363" t="s">
        <v>31</v>
      </c>
      <c r="CT363" t="s">
        <v>32</v>
      </c>
      <c r="CV363" t="s">
        <v>33</v>
      </c>
      <c r="CW363" t="s">
        <v>34</v>
      </c>
      <c r="CX363" t="s">
        <v>35</v>
      </c>
      <c r="CZ363" t="s">
        <v>36</v>
      </c>
      <c r="DA363" t="s">
        <v>37</v>
      </c>
      <c r="DB363" t="s">
        <v>38</v>
      </c>
      <c r="DD363" s="11" t="s">
        <v>3</v>
      </c>
      <c r="DE363" s="11" t="s">
        <v>7</v>
      </c>
      <c r="DF363" s="11" t="s">
        <v>4</v>
      </c>
      <c r="DH363" t="s">
        <v>30</v>
      </c>
      <c r="DI363" t="s">
        <v>31</v>
      </c>
      <c r="DJ363" t="s">
        <v>32</v>
      </c>
      <c r="DL363" t="s">
        <v>33</v>
      </c>
      <c r="DM363" t="s">
        <v>34</v>
      </c>
      <c r="DN363" t="s">
        <v>35</v>
      </c>
      <c r="DP363" t="s">
        <v>36</v>
      </c>
      <c r="DQ363" t="s">
        <v>37</v>
      </c>
      <c r="DR363" t="s">
        <v>38</v>
      </c>
    </row>
    <row r="364" spans="1:122" s="12" customFormat="1" ht="15.75" x14ac:dyDescent="0.25">
      <c r="A364" s="21" t="str">
        <f>'data convert'!A364</f>
        <v>Jan</v>
      </c>
      <c r="B364" s="12">
        <f>'data convert'!B364</f>
        <v>0</v>
      </c>
      <c r="C364" s="12">
        <f>'data convert'!C364</f>
        <v>0</v>
      </c>
      <c r="D364" s="12">
        <f>'data convert'!D364</f>
        <v>1.6027777777777779</v>
      </c>
      <c r="E364" s="12">
        <f>'data convert'!E364</f>
        <v>0.34395179146537841</v>
      </c>
      <c r="F364" s="12">
        <f>'data convert'!F364</f>
        <v>0</v>
      </c>
      <c r="G364" s="12">
        <f>'data convert'!G364</f>
        <v>0.5722222222222223</v>
      </c>
      <c r="H364" s="12">
        <f>'data convert'!H364</f>
        <v>0</v>
      </c>
      <c r="I364" s="12">
        <f>'data convert'!I364</f>
        <v>0</v>
      </c>
      <c r="J364" s="12">
        <f>'data convert'!J364</f>
        <v>13.483333333333334</v>
      </c>
      <c r="K364" s="12">
        <f>'data convert'!K364</f>
        <v>0</v>
      </c>
      <c r="L364" s="12">
        <f>'data convert'!L364</f>
        <v>0</v>
      </c>
      <c r="M364" s="12">
        <f>'data convert'!M364</f>
        <v>0</v>
      </c>
      <c r="N364" s="12">
        <f>'data convert'!N364</f>
        <v>0</v>
      </c>
      <c r="O364" s="12">
        <f>'data convert'!O364</f>
        <v>0</v>
      </c>
      <c r="P364" s="12">
        <f>'data convert'!P364</f>
        <v>0.3125</v>
      </c>
      <c r="Q364" s="12">
        <f>'data convert'!Q364</f>
        <v>1.875</v>
      </c>
      <c r="R364" s="12">
        <f>'data convert'!R364</f>
        <v>3.5625</v>
      </c>
      <c r="S364" s="12">
        <f>'data convert'!S364</f>
        <v>0</v>
      </c>
      <c r="T364" s="12">
        <f>'data convert'!T364</f>
        <v>0</v>
      </c>
      <c r="U364" s="12">
        <f>'data convert'!U364</f>
        <v>0</v>
      </c>
      <c r="V364" s="12">
        <f>'data convert'!V364</f>
        <v>3.3666666666666667</v>
      </c>
      <c r="W364" s="12">
        <f>'data convert'!W364</f>
        <v>0</v>
      </c>
      <c r="X364" s="12">
        <f>'data convert'!X364</f>
        <v>8.6956521739130436E-3</v>
      </c>
      <c r="Y364" s="12">
        <f>'data convert'!Y364</f>
        <v>0</v>
      </c>
      <c r="Z364" s="12">
        <f>'data convert'!Z364</f>
        <v>2.5649999999999999</v>
      </c>
      <c r="AA364" s="12">
        <f>'data convert'!AA364</f>
        <v>0</v>
      </c>
      <c r="AB364" s="12">
        <f>'data convert'!AB364</f>
        <v>0</v>
      </c>
      <c r="AC364" s="12">
        <f>'data convert'!AC364</f>
        <v>0</v>
      </c>
      <c r="AD364" s="12">
        <f>'data convert'!AD364</f>
        <v>0.70434782608695645</v>
      </c>
      <c r="AE364" s="12">
        <f>'data convert'!AE364</f>
        <v>0</v>
      </c>
      <c r="AF364" s="12">
        <f>'data convert'!AF364</f>
        <v>0</v>
      </c>
      <c r="AG364" s="12">
        <f>'data convert'!AG364</f>
        <v>0.5</v>
      </c>
      <c r="AH364" s="12">
        <f>'data convert'!AH364</f>
        <v>0</v>
      </c>
      <c r="AI364" s="12">
        <f>'data convert'!AI364</f>
        <v>0.98518518518518527</v>
      </c>
      <c r="AJ364" s="12">
        <f>'data convert'!AJ364</f>
        <v>0</v>
      </c>
      <c r="AK364" s="12">
        <f>'data convert'!AK364</f>
        <v>0.74</v>
      </c>
      <c r="AL364" s="12">
        <f>'data convert'!AL364</f>
        <v>0</v>
      </c>
      <c r="AM364" s="12">
        <f>'data convert'!AM364</f>
        <v>0</v>
      </c>
      <c r="AN364" s="12">
        <f>'data convert'!AN364</f>
        <v>0</v>
      </c>
      <c r="AO364" s="12">
        <f>'data convert'!AO364</f>
        <v>2.4466666666666663</v>
      </c>
      <c r="AP364" s="12">
        <f>'data convert'!AP364</f>
        <v>0</v>
      </c>
      <c r="AQ364" s="12">
        <f>'data convert'!AQ364</f>
        <v>0</v>
      </c>
      <c r="AR364" s="12">
        <f>'data convert'!AR364</f>
        <v>0</v>
      </c>
      <c r="AS364" s="12">
        <f>'data convert'!AS364</f>
        <v>0</v>
      </c>
      <c r="AT364" s="12">
        <f>'data convert'!AT364</f>
        <v>2.7033333333333336</v>
      </c>
      <c r="AU364" s="12">
        <f>'data convert'!AU364</f>
        <v>0.37925925925925924</v>
      </c>
      <c r="AV364" s="12">
        <f>'data convert'!AV364</f>
        <v>1.8300000000000003</v>
      </c>
      <c r="AW364" s="12">
        <f>'data convert'!AW364</f>
        <v>0</v>
      </c>
      <c r="AX364" s="12">
        <f>'data convert'!AX364</f>
        <v>0</v>
      </c>
      <c r="AY364" s="12">
        <f>'data convert'!AY364</f>
        <v>1.1499999999999999</v>
      </c>
      <c r="AZ364" s="12">
        <f>'data convert'!AZ364</f>
        <v>0</v>
      </c>
      <c r="BA364" s="12">
        <f>'data convert'!BA364</f>
        <v>0</v>
      </c>
      <c r="BB364" s="12">
        <f>'data convert'!BB364</f>
        <v>0</v>
      </c>
      <c r="BC364" s="12">
        <f>'data convert'!BC364</f>
        <v>0</v>
      </c>
      <c r="BD364" s="12">
        <f>'data convert'!BD364</f>
        <v>2.2000000000000002</v>
      </c>
      <c r="BE364" s="12">
        <f>'data convert'!BE364</f>
        <v>0</v>
      </c>
      <c r="BF364" s="12">
        <f>'data convert'!BF364</f>
        <v>0</v>
      </c>
      <c r="BG364" s="12">
        <f>'data convert'!BG364</f>
        <v>0</v>
      </c>
      <c r="BH364" s="12">
        <f>'data convert'!BH364</f>
        <v>0</v>
      </c>
      <c r="BI364" s="12">
        <f>'data convert'!BI364</f>
        <v>7.8</v>
      </c>
      <c r="BJ364" s="12">
        <f>'data convert'!BJ364</f>
        <v>0</v>
      </c>
      <c r="BK364" s="12">
        <f>'data convert'!BK364</f>
        <v>0</v>
      </c>
      <c r="BL364" s="12">
        <f>'data convert'!BL364</f>
        <v>16.3</v>
      </c>
      <c r="BM364" s="12">
        <f>'data convert'!BM364</f>
        <v>0</v>
      </c>
      <c r="BN364" s="12">
        <f>'data convert'!BN364</f>
        <v>2.023076923076923</v>
      </c>
      <c r="BO364" s="12">
        <f>'data convert'!BO364</f>
        <v>6.3333333333333339E-2</v>
      </c>
      <c r="BP364" s="12">
        <f>'data convert'!BP364</f>
        <v>0.09</v>
      </c>
      <c r="BQ364" s="12">
        <f>'data convert'!BQ364</f>
        <v>0</v>
      </c>
      <c r="BR364" s="12">
        <f>'data convert'!BR364</f>
        <v>0</v>
      </c>
      <c r="BS364" s="12">
        <f>'data convert'!BS364</f>
        <v>0.19</v>
      </c>
      <c r="BV364" s="14">
        <f>AVERAGE(B364:BS364)</f>
        <v>0.96854071386544227</v>
      </c>
      <c r="BX364" s="12">
        <f>AVERAGE(I364,Q364,X364,AC364,AE364,AH364,AL364,AM364,AQ364,AT364,AW364,BB364,BF364,BI364,BN364,BO364)</f>
        <v>0.90458995261984387</v>
      </c>
      <c r="BY364" s="12">
        <f>AVERAGE(B364,F364,G364,M364,V364,Y364,AA364,AN364,AX364,AY364,BG364,BJ364,BK364,BP364,BS364)</f>
        <v>0.35792592592592593</v>
      </c>
      <c r="BZ364" s="12">
        <f>AVERAGE(C364,D364,E364,H364,K364,L364,N364,O364,P364,R364,S364,T364,U364,W364,Z364,AB364,AD364,AF364,AG364,AI364,AJ364,AK364,AO364,AP364,AR364,AS364,AU364,AV364,AZ364,BA364,BC364,BD364,BE364,BH364,BL364,BM364,BQ364,BR364)</f>
        <v>0.90716285543266384</v>
      </c>
      <c r="CA364" s="13"/>
      <c r="CB364" s="12">
        <f>AVERAGE(I364,X364,AE364,AH364,AQ364,AT364,AW364,BF364,BI364,BO364)</f>
        <v>1.057536231884058</v>
      </c>
      <c r="CC364" s="12">
        <f>AVERAGE(AC364,AL364)</f>
        <v>0</v>
      </c>
      <c r="CD364" s="12">
        <f>AVERAGE(Q364,AM364,BB364,BN364)</f>
        <v>0.97451923076923075</v>
      </c>
      <c r="CF364" s="12">
        <f>AVERAGE(F364,AN364)</f>
        <v>0</v>
      </c>
      <c r="CG364" s="12">
        <f>AVERAGE(G364,M364,V364,Y364,AX364,BG364,BJ364,BP364,BS364)</f>
        <v>0.46876543209876548</v>
      </c>
      <c r="CH364" s="12">
        <f>AVERAGE(AA364,AY364,BK364)</f>
        <v>0.3833333333333333</v>
      </c>
      <c r="CJ364" s="12">
        <f>AVERAGE(C364,L364,O364,R364,AB364,AK364,AZ364,BC364,BL364,BR364)</f>
        <v>2.0602499999999999</v>
      </c>
      <c r="CK364" s="12">
        <f>AVERAGE(D364,J364,P364,S364,AF364,AI364,AO364,AR364,AU364,BA364,BD364,BM364)</f>
        <v>1.7841435185185184</v>
      </c>
      <c r="CL364" s="12">
        <f>AVERAGE(E364,H364,K364,N364,T364,W364,Z364,AD364,AG364,AJ364,AP364,AS364,AV364,BE364,BH364,BQ364)</f>
        <v>0.37145622609702089</v>
      </c>
      <c r="CM364" s="13"/>
      <c r="CN364" s="12">
        <f>(BX364-$BV364)/$BV364*100</f>
        <v>-6.6027953528531764</v>
      </c>
      <c r="CO364" s="12">
        <f>(BY364-$BV364)/$BV364*100</f>
        <v>-63.044823949894166</v>
      </c>
      <c r="CP364" s="12">
        <f>(BZ364-$BV364)/$BV364*100</f>
        <v>-6.3371479953402918</v>
      </c>
      <c r="CR364" s="12">
        <f>(CB364-$BV364)/$BV364*100</f>
        <v>9.1886192025356319</v>
      </c>
      <c r="CS364" s="12">
        <f>(CC364-$BV364)/$BV364*100</f>
        <v>-100</v>
      </c>
      <c r="CT364" s="12">
        <f>(CD364-$BV364)/$BV364*100</f>
        <v>0.61727058224824027</v>
      </c>
      <c r="CV364" s="12">
        <f>(CF364-$BV364)/$BV364*100</f>
        <v>-100</v>
      </c>
      <c r="CW364" s="12">
        <f>(CG364-$BV364)/$BV364*100</f>
        <v>-51.600854214179137</v>
      </c>
      <c r="CX364" s="12">
        <f>(CH364-$BV364)/$BV364*100</f>
        <v>-60.421557106933435</v>
      </c>
      <c r="CZ364" s="12">
        <f>(CJ364-$BV364)/$BV364*100</f>
        <v>112.71692253158363</v>
      </c>
      <c r="DA364" s="12">
        <f>(CK364-$BV364)/$BV364*100</f>
        <v>84.209449636660963</v>
      </c>
      <c r="DB364" s="12">
        <f>(CL364-$BV364)/$BV364*100</f>
        <v>-61.647846003856607</v>
      </c>
      <c r="DC364" s="13"/>
      <c r="DD364" s="12">
        <f>BX364</f>
        <v>0.90458995261984387</v>
      </c>
      <c r="DE364" s="12">
        <f t="shared" ref="DE364:DE380" si="1439">BY364</f>
        <v>0.35792592592592593</v>
      </c>
      <c r="DF364" s="12">
        <f>BZ364</f>
        <v>0.90716285543266384</v>
      </c>
      <c r="DH364" s="12">
        <f>(CB364-$DD364)/$DD364*100</f>
        <v>16.907802128606018</v>
      </c>
      <c r="DI364" s="12">
        <f>(CC364-$DD364)/$DD364*100</f>
        <v>-100</v>
      </c>
      <c r="DJ364" s="12">
        <f>(CD364-$DD364)/$DD364*100</f>
        <v>7.7304946784849848</v>
      </c>
      <c r="DL364" s="12">
        <f>(CF364-$DE364)/$DE364*100</f>
        <v>-100</v>
      </c>
      <c r="DM364" s="12">
        <f>(CG364-$DE364)/$DE364*100</f>
        <v>30.967163355408399</v>
      </c>
      <c r="DN364" s="12">
        <f>(CH364-$DE364)/$DE364*100</f>
        <v>7.0985099337748272</v>
      </c>
      <c r="DP364" s="12">
        <f>(CJ364-$DF364)/$DF364*100</f>
        <v>127.10916652527409</v>
      </c>
      <c r="DQ364" s="12">
        <f>(CK364-$DF364)/$DF364*100</f>
        <v>96.672902537172973</v>
      </c>
      <c r="DR364" s="12">
        <f>(CL364-$DF364)/$DF364*100</f>
        <v>-59.05297225602807</v>
      </c>
    </row>
    <row r="365" spans="1:122" s="12" customFormat="1" ht="15.75" x14ac:dyDescent="0.25">
      <c r="A365" s="21" t="str">
        <f>'data convert'!A365</f>
        <v>Feb</v>
      </c>
      <c r="B365" s="12">
        <f>'data convert'!B365</f>
        <v>0</v>
      </c>
      <c r="C365" s="12">
        <f>'data convert'!C365</f>
        <v>0</v>
      </c>
      <c r="D365" s="12">
        <f>'data convert'!D365</f>
        <v>0.38456439393939396</v>
      </c>
      <c r="E365" s="12">
        <f>'data convert'!E365</f>
        <v>0.89543377616747188</v>
      </c>
      <c r="F365" s="12">
        <f>'data convert'!F365</f>
        <v>0</v>
      </c>
      <c r="G365" s="12">
        <f>'data convert'!G365</f>
        <v>7.4074074074074077E-3</v>
      </c>
      <c r="H365" s="12">
        <f>'data convert'!H365</f>
        <v>0</v>
      </c>
      <c r="I365" s="12">
        <f>'data convert'!I365</f>
        <v>0</v>
      </c>
      <c r="J365" s="12">
        <f>'data convert'!J365</f>
        <v>0</v>
      </c>
      <c r="K365" s="12">
        <f>'data convert'!K365</f>
        <v>0</v>
      </c>
      <c r="L365" s="12">
        <f>'data convert'!L365</f>
        <v>0</v>
      </c>
      <c r="M365" s="12">
        <f>'data convert'!M365</f>
        <v>0.3125</v>
      </c>
      <c r="N365" s="12">
        <f>'data convert'!N365</f>
        <v>1.5249999999999999</v>
      </c>
      <c r="O365" s="12">
        <f>'data convert'!O365</f>
        <v>0</v>
      </c>
      <c r="P365" s="12">
        <f>'data convert'!P365</f>
        <v>0</v>
      </c>
      <c r="Q365" s="12">
        <f>'data convert'!Q365</f>
        <v>2.25</v>
      </c>
      <c r="R365" s="12">
        <f>'data convert'!R365</f>
        <v>0</v>
      </c>
      <c r="S365" s="12">
        <f>'data convert'!S365</f>
        <v>0.52727272727272723</v>
      </c>
      <c r="T365" s="12">
        <f>'data convert'!T365</f>
        <v>0</v>
      </c>
      <c r="U365" s="12">
        <f>'data convert'!U365</f>
        <v>0</v>
      </c>
      <c r="V365" s="12">
        <f>'data convert'!V365</f>
        <v>0</v>
      </c>
      <c r="W365" s="12">
        <f>'data convert'!W365</f>
        <v>0</v>
      </c>
      <c r="X365" s="12">
        <f>'data convert'!X365</f>
        <v>0</v>
      </c>
      <c r="Y365" s="12">
        <f>'data convert'!Y365</f>
        <v>0</v>
      </c>
      <c r="Z365" s="12">
        <f>'data convert'!Z365</f>
        <v>0</v>
      </c>
      <c r="AA365" s="12">
        <f>'data convert'!AA365</f>
        <v>0</v>
      </c>
      <c r="AB365" s="12">
        <f>'data convert'!AB365</f>
        <v>8.734782608695653</v>
      </c>
      <c r="AC365" s="12">
        <f>'data convert'!AC365</f>
        <v>3.6260869565217395</v>
      </c>
      <c r="AD365" s="12">
        <f>'data convert'!AD365</f>
        <v>1.1434782608695653</v>
      </c>
      <c r="AE365" s="12">
        <f>'data convert'!AE365</f>
        <v>0</v>
      </c>
      <c r="AF365" s="12">
        <f>'data convert'!AF365</f>
        <v>0</v>
      </c>
      <c r="AG365" s="12">
        <f>'data convert'!AG365</f>
        <v>0</v>
      </c>
      <c r="AH365" s="12">
        <f>'data convert'!AH365</f>
        <v>0</v>
      </c>
      <c r="AI365" s="12">
        <f>'data convert'!AI365</f>
        <v>0.72592592592592597</v>
      </c>
      <c r="AJ365" s="12">
        <f>'data convert'!AJ365</f>
        <v>0</v>
      </c>
      <c r="AK365" s="12">
        <f>'data convert'!AK365</f>
        <v>9.6666666666666665E-2</v>
      </c>
      <c r="AL365" s="12">
        <f>'data convert'!AL365</f>
        <v>0</v>
      </c>
      <c r="AM365" s="12">
        <f>'data convert'!AM365</f>
        <v>0</v>
      </c>
      <c r="AN365" s="12">
        <f>'data convert'!AN365</f>
        <v>0</v>
      </c>
      <c r="AO365" s="12">
        <f>'data convert'!AO365</f>
        <v>0</v>
      </c>
      <c r="AP365" s="12">
        <f>'data convert'!AP365</f>
        <v>0</v>
      </c>
      <c r="AQ365" s="12">
        <f>'data convert'!AQ365</f>
        <v>6.6666666666666666E-2</v>
      </c>
      <c r="AR365" s="12">
        <f>'data convert'!AR365</f>
        <v>0</v>
      </c>
      <c r="AS365" s="12">
        <f>'data convert'!AS365</f>
        <v>0</v>
      </c>
      <c r="AT365" s="12">
        <f>'data convert'!AT365</f>
        <v>0</v>
      </c>
      <c r="AU365" s="12">
        <f>'data convert'!AU365</f>
        <v>8.084175084175084E-2</v>
      </c>
      <c r="AV365" s="12">
        <f>'data convert'!AV365</f>
        <v>2.7201343173110422</v>
      </c>
      <c r="AW365" s="12">
        <f>'data convert'!AW365</f>
        <v>0</v>
      </c>
      <c r="AX365" s="12">
        <f>'data convert'!AX365</f>
        <v>0.26896551724137929</v>
      </c>
      <c r="AY365" s="12">
        <f>'data convert'!AY365</f>
        <v>0</v>
      </c>
      <c r="AZ365" s="12">
        <f>'data convert'!AZ365</f>
        <v>0</v>
      </c>
      <c r="BA365" s="12">
        <f>'data convert'!BA365</f>
        <v>31.463636363636368</v>
      </c>
      <c r="BB365" s="12">
        <f>'data convert'!BB365</f>
        <v>0.47878787878787882</v>
      </c>
      <c r="BC365" s="12">
        <f>'data convert'!BC365</f>
        <v>0</v>
      </c>
      <c r="BD365" s="12">
        <f>'data convert'!BD365</f>
        <v>9.0624999999999997E-2</v>
      </c>
      <c r="BE365" s="12">
        <f>'data convert'!BE365</f>
        <v>0</v>
      </c>
      <c r="BF365" s="12">
        <f>'data convert'!BF365</f>
        <v>0</v>
      </c>
      <c r="BG365" s="12">
        <f>'data convert'!BG365</f>
        <v>0.6</v>
      </c>
      <c r="BH365" s="12">
        <f>'data convert'!BH365</f>
        <v>0</v>
      </c>
      <c r="BI365" s="12">
        <f>'data convert'!BI365</f>
        <v>0.4</v>
      </c>
      <c r="BJ365" s="12">
        <f>'data convert'!BJ365</f>
        <v>1.5</v>
      </c>
      <c r="BK365" s="12">
        <f>'data convert'!BK365</f>
        <v>0</v>
      </c>
      <c r="BL365" s="12">
        <f>'data convert'!BL365</f>
        <v>6</v>
      </c>
      <c r="BM365" s="12">
        <f>'data convert'!BM365</f>
        <v>2.1</v>
      </c>
      <c r="BN365" s="12">
        <f>'data convert'!BN365</f>
        <v>3.2794653263403268</v>
      </c>
      <c r="BO365" s="12">
        <f>'data convert'!BO365</f>
        <v>0.19333333333333336</v>
      </c>
      <c r="BP365" s="12">
        <f>'data convert'!BP365</f>
        <v>0</v>
      </c>
      <c r="BQ365" s="12">
        <f>'data convert'!BQ365</f>
        <v>0.39</v>
      </c>
      <c r="BR365" s="12">
        <f>'data convert'!BR365</f>
        <v>0.19</v>
      </c>
      <c r="BS365" s="12">
        <f>'data convert'!BS365</f>
        <v>0</v>
      </c>
      <c r="BV365" s="14">
        <f t="shared" ref="BV365:BV375" si="1440">AVERAGE(B365:BS365)</f>
        <v>1.0007367839660755</v>
      </c>
      <c r="BX365" s="12">
        <f t="shared" ref="BX365:BX375" si="1441">AVERAGE(I365,Q365,X365,AC365,AE365,AH365,AL365,AM365,AQ365,AT365,AW365,BB365,BF365,BI365,BN365,BO365)</f>
        <v>0.64339626010312156</v>
      </c>
      <c r="BY365" s="12">
        <f t="shared" ref="BY365:BY375" si="1442">AVERAGE(B365,F365,G365,M365,V365,Y365,AA365,AN365,AX365,AY365,BG365,BJ365,BK365,BP365,BS365)</f>
        <v>0.17925819497658579</v>
      </c>
      <c r="BZ365" s="12">
        <f t="shared" ref="BZ365:BZ375" si="1443">AVERAGE(C365,D365,E365,H365,K365,L365,N365,O365,P365,R365,S365,T365,U365,W365,Z365,AB365,AD365,AF365,AG365,AI365,AJ365,AK365,AO365,AP365,AR365,AS365,AU365,AV365,AZ365,BA365,BC365,BD365,BE365,BH365,BL365,BM365,BQ365,BR365)</f>
        <v>1.5017989945085941</v>
      </c>
      <c r="CA365" s="13"/>
      <c r="CB365" s="12">
        <f t="shared" ref="CB365:CB375" si="1444">AVERAGE(I365,X365,AE365,AH365,AQ365,AT365,AW365,BF365,BI365,BO365)</f>
        <v>6.6000000000000003E-2</v>
      </c>
      <c r="CC365" s="12">
        <f t="shared" ref="CC365:CC375" si="1445">AVERAGE(AC365,AL365)</f>
        <v>1.8130434782608698</v>
      </c>
      <c r="CD365" s="12">
        <f t="shared" ref="CD365:CD375" si="1446">AVERAGE(Q365,AM365,BB365,BN365)</f>
        <v>1.5020633012820515</v>
      </c>
      <c r="CF365" s="12">
        <f t="shared" ref="CF365:CF375" si="1447">AVERAGE(F365,AN365)</f>
        <v>0</v>
      </c>
      <c r="CG365" s="12">
        <f t="shared" ref="CG365:CG375" si="1448">AVERAGE(G365,M365,V365,Y365,AX365,BG365,BJ365,BP365,BS365)</f>
        <v>0.29876365829430962</v>
      </c>
      <c r="CH365" s="12">
        <f t="shared" ref="CH365:CH375" si="1449">AVERAGE(AA365,AY365,BK365)</f>
        <v>0</v>
      </c>
      <c r="CJ365" s="12">
        <f t="shared" ref="CJ365:CJ375" si="1450">AVERAGE(C365,L365,O365,R365,AB365,AK365,AZ365,BC365,BL365,BR365)</f>
        <v>1.5021449275362317</v>
      </c>
      <c r="CK365" s="12">
        <f t="shared" ref="CK365:CK375" si="1451">AVERAGE(D365,J365,P365,S365,AF365,AI365,AO365,AR365,AU365,BA365,BD365,BM365)</f>
        <v>2.9477388468013479</v>
      </c>
      <c r="CL365" s="12">
        <f t="shared" ref="CL365:CL375" si="1452">AVERAGE(E365,H365,K365,N365,T365,W365,Z365,AD365,AG365,AJ365,AP365,AS365,AV365,BE365,BH365,BQ365)</f>
        <v>0.41712789714675491</v>
      </c>
      <c r="CM365" s="13"/>
      <c r="CN365" s="12">
        <f t="shared" ref="CN365:CN375" si="1453">(BX365-$BV365)/$BV365*100</f>
        <v>-35.707743493424701</v>
      </c>
      <c r="CO365" s="12">
        <f t="shared" ref="CO365:CO376" si="1454">(BY365-$BV365)/$BV365*100</f>
        <v>-82.087378234848359</v>
      </c>
      <c r="CP365" s="12">
        <f t="shared" ref="CP365:CP380" si="1455">(BZ365-$BV365)/$BV365*100</f>
        <v>50.069330774145349</v>
      </c>
      <c r="CR365" s="12">
        <f t="shared" ref="CR365:CR375" si="1456">(CB365-$BV365)/$BV365*100</f>
        <v>-93.404859193999869</v>
      </c>
      <c r="CS365" s="12">
        <f t="shared" ref="CS365:CS376" si="1457">(CC365-$BV365)/$BV365*100</f>
        <v>81.170864038343481</v>
      </c>
      <c r="CT365" s="12">
        <f t="shared" ref="CT365:CT380" si="1458">(CD365-$BV365)/$BV365*100</f>
        <v>50.095741992129149</v>
      </c>
      <c r="CV365" s="12">
        <f t="shared" ref="CV365:CV375" si="1459">(CF365-$BV365)/$BV365*100</f>
        <v>-100</v>
      </c>
      <c r="CW365" s="12">
        <f t="shared" ref="CW365:CW376" si="1460">(CG365-$BV365)/$BV365*100</f>
        <v>-70.145630391413931</v>
      </c>
      <c r="CX365" s="12">
        <f t="shared" ref="CX365:CX380" si="1461">(CH365-$BV365)/$BV365*100</f>
        <v>-100</v>
      </c>
      <c r="CZ365" s="12">
        <f t="shared" ref="CZ365:CZ375" si="1462">(CJ365-$BV365)/$BV365*100</f>
        <v>50.103898607883465</v>
      </c>
      <c r="DA365" s="12">
        <f t="shared" ref="DA365:DA376" si="1463">(CK365-$BV365)/$BV365*100</f>
        <v>194.55685990865658</v>
      </c>
      <c r="DB365" s="12">
        <f t="shared" ref="DB365:DB379" si="1464">(CL365-$BV365)/$BV365*100</f>
        <v>-58.317920972824425</v>
      </c>
      <c r="DC365" s="13"/>
      <c r="DD365" s="12">
        <f t="shared" ref="DD365:DD380" si="1465">BX365</f>
        <v>0.64339626010312156</v>
      </c>
      <c r="DE365" s="12">
        <f t="shared" si="1439"/>
        <v>0.17925819497658579</v>
      </c>
      <c r="DF365" s="12">
        <f t="shared" ref="DF365:DF380" si="1466">BZ365</f>
        <v>1.5017989945085941</v>
      </c>
      <c r="DH365" s="12">
        <f t="shared" ref="DH365:DH380" si="1467">(CB365-$DD365)/$DD365*100</f>
        <v>-89.74193602098002</v>
      </c>
      <c r="DI365" s="12">
        <f t="shared" ref="DI365:DI380" si="1468">(CC365-$DD365)/$DD365*100</f>
        <v>181.79266661734727</v>
      </c>
      <c r="DJ365" s="12">
        <f t="shared" ref="DJ365:DJ379" si="1469">(CD365-$DD365)/$DD365*100</f>
        <v>133.45850674377644</v>
      </c>
      <c r="DL365" s="12">
        <f t="shared" ref="DL365:DL380" si="1470">(CF365-$DE365)/$DE365*100</f>
        <v>-100</v>
      </c>
      <c r="DM365" s="12">
        <f t="shared" ref="DM365:DM380" si="1471">(CG365-$DE365)/$DE365*100</f>
        <v>66.666666666666643</v>
      </c>
      <c r="DN365" s="12">
        <f>(CH365-$DE365)/$DE365*100</f>
        <v>-100</v>
      </c>
      <c r="DP365" s="12">
        <f t="shared" ref="DP365:DP380" si="1472">(CJ365-$DF365)/$DF365*100</f>
        <v>2.3034575792270268E-2</v>
      </c>
      <c r="DQ365" s="12">
        <f t="shared" ref="DQ365:DQ380" si="1473">(CK365-$DF365)/$DF365*100</f>
        <v>96.280518070654452</v>
      </c>
      <c r="DR365" s="12">
        <f t="shared" ref="DR365:DR380" si="1474">(CL365-$DF365)/$DF365*100</f>
        <v>-72.224785162861025</v>
      </c>
    </row>
    <row r="366" spans="1:122" s="12" customFormat="1" ht="15.75" x14ac:dyDescent="0.25">
      <c r="A366" s="21" t="str">
        <f>'data convert'!A366</f>
        <v>Mar</v>
      </c>
      <c r="B366" s="12">
        <f>'data convert'!B366</f>
        <v>2.6166666666666667</v>
      </c>
      <c r="C366" s="12">
        <f>'data convert'!C366</f>
        <v>1.35</v>
      </c>
      <c r="D366" s="12">
        <f>'data convert'!D366</f>
        <v>14.393911435786436</v>
      </c>
      <c r="E366" s="12">
        <f>'data convert'!E366</f>
        <v>5.9390202072484675</v>
      </c>
      <c r="F366" s="12">
        <f>'data convert'!F366</f>
        <v>0.78333333333333333</v>
      </c>
      <c r="G366" s="12">
        <f>'data convert'!G366</f>
        <v>2.4396296296296298</v>
      </c>
      <c r="H366" s="12">
        <f>'data convert'!H366</f>
        <v>6.742857142857142</v>
      </c>
      <c r="I366" s="12">
        <f>'data convert'!I366</f>
        <v>2.0285714285714285</v>
      </c>
      <c r="J366" s="12">
        <f>'data convert'!J366</f>
        <v>13.483333333333334</v>
      </c>
      <c r="K366" s="12">
        <f>'data convert'!K366</f>
        <v>40.98571428571428</v>
      </c>
      <c r="L366" s="12">
        <f>'data convert'!L366</f>
        <v>0</v>
      </c>
      <c r="M366" s="12">
        <f>'data convert'!M366</f>
        <v>0</v>
      </c>
      <c r="N366" s="12">
        <f>'data convert'!N366</f>
        <v>90.35</v>
      </c>
      <c r="O366" s="12">
        <f>'data convert'!O366</f>
        <v>0.66666666666666663</v>
      </c>
      <c r="P366" s="12">
        <f>'data convert'!P366</f>
        <v>0</v>
      </c>
      <c r="Q366" s="12">
        <f>'data convert'!Q366</f>
        <v>0.75</v>
      </c>
      <c r="R366" s="12">
        <f>'data convert'!R366</f>
        <v>13.987500000000001</v>
      </c>
      <c r="S366" s="12">
        <f>'data convert'!S366</f>
        <v>5.7818181818181822</v>
      </c>
      <c r="T366" s="12">
        <f>'data convert'!T366</f>
        <v>4.6933333333333325</v>
      </c>
      <c r="U366" s="12">
        <f>'data convert'!U366</f>
        <v>0</v>
      </c>
      <c r="V366" s="12">
        <f>'data convert'!V366</f>
        <v>0</v>
      </c>
      <c r="W366" s="12">
        <f>'data convert'!W366</f>
        <v>0</v>
      </c>
      <c r="X366" s="12">
        <f>'data convert'!X366</f>
        <v>0</v>
      </c>
      <c r="Y366" s="12">
        <f>'data convert'!Y366</f>
        <v>4.2761904761904761</v>
      </c>
      <c r="Z366" s="12">
        <f>'data convert'!Z366</f>
        <v>5.335</v>
      </c>
      <c r="AA366" s="12">
        <f>'data convert'!AA366</f>
        <v>2.4227272727272724</v>
      </c>
      <c r="AB366" s="12">
        <f>'data convert'!AB366</f>
        <v>12.447826086956519</v>
      </c>
      <c r="AC366" s="12">
        <f>'data convert'!AC366</f>
        <v>0.43478260869565216</v>
      </c>
      <c r="AD366" s="12">
        <f>'data convert'!AD366</f>
        <v>3.3478260869565211</v>
      </c>
      <c r="AE366" s="12">
        <f>'data convert'!AE366</f>
        <v>0.60869565217391308</v>
      </c>
      <c r="AF366" s="12">
        <f>'data convert'!AF366</f>
        <v>3.8839999999999999</v>
      </c>
      <c r="AG366" s="12">
        <f>'data convert'!AG366</f>
        <v>0.14814814814814814</v>
      </c>
      <c r="AH366" s="12">
        <f>'data convert'!AH366</f>
        <v>0</v>
      </c>
      <c r="AI366" s="12">
        <f>'data convert'!AI366</f>
        <v>30.555555555555557</v>
      </c>
      <c r="AJ366" s="12">
        <f>'data convert'!AJ366</f>
        <v>29.853571428571428</v>
      </c>
      <c r="AK366" s="12">
        <f>'data convert'!AK366</f>
        <v>1.71</v>
      </c>
      <c r="AL366" s="12">
        <f>'data convert'!AL366</f>
        <v>0</v>
      </c>
      <c r="AM366" s="12">
        <f>'data convert'!AM366</f>
        <v>0</v>
      </c>
      <c r="AN366" s="12">
        <f>'data convert'!AN366</f>
        <v>16.47</v>
      </c>
      <c r="AO366" s="12">
        <f>'data convert'!AO366</f>
        <v>0</v>
      </c>
      <c r="AP366" s="12">
        <f>'data convert'!AP366</f>
        <v>0.12</v>
      </c>
      <c r="AQ366" s="12">
        <f>'data convert'!AQ366</f>
        <v>0</v>
      </c>
      <c r="AR366" s="12">
        <f>'data convert'!AR366</f>
        <v>4.166666666666667</v>
      </c>
      <c r="AS366" s="12">
        <f>'data convert'!AS366</f>
        <v>1.2</v>
      </c>
      <c r="AT366" s="12">
        <f>'data convert'!AT366</f>
        <v>0</v>
      </c>
      <c r="AU366" s="12">
        <f>'data convert'!AU366</f>
        <v>7.6432539682539691</v>
      </c>
      <c r="AV366" s="12">
        <f>'data convert'!AV366</f>
        <v>11.111091518634622</v>
      </c>
      <c r="AW366" s="12">
        <f>'data convert'!AW366</f>
        <v>1.1689655172413793</v>
      </c>
      <c r="AX366" s="12">
        <f>'data convert'!AX366</f>
        <v>2.4137931034482758E-2</v>
      </c>
      <c r="AY366" s="12">
        <f>'data convert'!AY366</f>
        <v>0</v>
      </c>
      <c r="AZ366" s="12">
        <f>'data convert'!AZ366</f>
        <v>0</v>
      </c>
      <c r="BA366" s="12">
        <f>'data convert'!BA366</f>
        <v>0.27878787878787875</v>
      </c>
      <c r="BB366" s="12">
        <f>'data convert'!BB366</f>
        <v>15.766666666666666</v>
      </c>
      <c r="BC366" s="12">
        <f>'data convert'!BC366</f>
        <v>3.8030303030303032</v>
      </c>
      <c r="BD366" s="12">
        <f>'data convert'!BD366</f>
        <v>0.79374999999999996</v>
      </c>
      <c r="BE366" s="12">
        <f>'data convert'!BE366</f>
        <v>6.6</v>
      </c>
      <c r="BF366" s="12">
        <f>'data convert'!BF366</f>
        <v>1.9</v>
      </c>
      <c r="BG366" s="12">
        <f>'data convert'!BG366</f>
        <v>109.3</v>
      </c>
      <c r="BH366" s="12">
        <f>'data convert'!BH366</f>
        <v>19.5</v>
      </c>
      <c r="BI366" s="12">
        <f>'data convert'!BI366</f>
        <v>5.0999999999999996</v>
      </c>
      <c r="BJ366" s="12">
        <f>'data convert'!BJ366</f>
        <v>0</v>
      </c>
      <c r="BK366" s="12">
        <f>'data convert'!BK366</f>
        <v>0</v>
      </c>
      <c r="BL366" s="12">
        <f>'data convert'!BL366</f>
        <v>3.6</v>
      </c>
      <c r="BM366" s="12">
        <f>'data convert'!BM366</f>
        <v>6.8</v>
      </c>
      <c r="BN366" s="12">
        <f>'data convert'!BN366</f>
        <v>13.341710372960373</v>
      </c>
      <c r="BO366" s="12">
        <f>'data convert'!BO366</f>
        <v>11.123333333333335</v>
      </c>
      <c r="BP366" s="12">
        <f>'data convert'!BP366</f>
        <v>2.0599999999999996</v>
      </c>
      <c r="BQ366" s="12">
        <f>'data convert'!BQ366</f>
        <v>26</v>
      </c>
      <c r="BR366" s="12">
        <f>'data convert'!BR366</f>
        <v>5.7799999999999994</v>
      </c>
      <c r="BS366" s="12">
        <f>'data convert'!BS366</f>
        <v>1.59</v>
      </c>
      <c r="BV366" s="14">
        <f t="shared" si="1440"/>
        <v>8.2465439016791997</v>
      </c>
      <c r="BX366" s="12">
        <f t="shared" si="1441"/>
        <v>3.2639203487276713</v>
      </c>
      <c r="BY366" s="12">
        <f t="shared" si="1442"/>
        <v>9.4655123539721231</v>
      </c>
      <c r="BZ366" s="12">
        <f t="shared" si="1443"/>
        <v>9.7255086551312147</v>
      </c>
      <c r="CA366" s="13"/>
      <c r="CB366" s="12">
        <f t="shared" si="1444"/>
        <v>2.1929565931320054</v>
      </c>
      <c r="CC366" s="12">
        <f t="shared" si="1445"/>
        <v>0.21739130434782608</v>
      </c>
      <c r="CD366" s="12">
        <f t="shared" si="1446"/>
        <v>7.4645942599067592</v>
      </c>
      <c r="CF366" s="12">
        <f t="shared" si="1447"/>
        <v>8.6266666666666669</v>
      </c>
      <c r="CG366" s="12">
        <f t="shared" si="1448"/>
        <v>13.298884226317178</v>
      </c>
      <c r="CH366" s="12">
        <f t="shared" si="1449"/>
        <v>0.8075757575757575</v>
      </c>
      <c r="CJ366" s="12">
        <f t="shared" si="1450"/>
        <v>4.3345023056653496</v>
      </c>
      <c r="CK366" s="12">
        <f t="shared" si="1451"/>
        <v>7.3150897516835025</v>
      </c>
      <c r="CL366" s="12">
        <f t="shared" si="1452"/>
        <v>15.745410134466496</v>
      </c>
      <c r="CM366" s="13"/>
      <c r="CN366" s="12">
        <f t="shared" si="1453"/>
        <v>-60.420748526385012</v>
      </c>
      <c r="CO366" s="12">
        <f t="shared" si="1454"/>
        <v>14.781567488468852</v>
      </c>
      <c r="CP366" s="12">
        <f t="shared" si="1455"/>
        <v>17.934358575970975</v>
      </c>
      <c r="CR366" s="12">
        <f t="shared" si="1456"/>
        <v>-73.407567833532468</v>
      </c>
      <c r="CS366" s="12">
        <f t="shared" si="1457"/>
        <v>-97.363849547886844</v>
      </c>
      <c r="CT366" s="12">
        <f t="shared" si="1458"/>
        <v>-9.4821497477654404</v>
      </c>
      <c r="CV366" s="12">
        <f t="shared" si="1459"/>
        <v>4.6094796743889868</v>
      </c>
      <c r="CW366" s="12">
        <f t="shared" si="1460"/>
        <v>61.266154462710091</v>
      </c>
      <c r="CX366" s="12">
        <f t="shared" si="1461"/>
        <v>-90.207100487134795</v>
      </c>
      <c r="CZ366" s="12">
        <f t="shared" si="1462"/>
        <v>-47.438559021279957</v>
      </c>
      <c r="DA366" s="12">
        <f t="shared" si="1463"/>
        <v>-11.295085081715628</v>
      </c>
      <c r="DB366" s="12">
        <f t="shared" si="1464"/>
        <v>90.933442205532216</v>
      </c>
      <c r="DC366" s="13"/>
      <c r="DD366" s="12">
        <f t="shared" si="1465"/>
        <v>3.2639203487276713</v>
      </c>
      <c r="DE366" s="12">
        <f t="shared" si="1439"/>
        <v>9.4655123539721231</v>
      </c>
      <c r="DF366" s="12">
        <f t="shared" si="1466"/>
        <v>9.7255086551312147</v>
      </c>
      <c r="DH366" s="12">
        <f t="shared" si="1467"/>
        <v>-32.812190285622158</v>
      </c>
      <c r="DI366" s="12">
        <f t="shared" si="1468"/>
        <v>-93.339564660866543</v>
      </c>
      <c r="DJ366" s="12">
        <f t="shared" si="1469"/>
        <v>128.70025804448869</v>
      </c>
      <c r="DL366" s="12">
        <f t="shared" si="1470"/>
        <v>-8.8621265911025056</v>
      </c>
      <c r="DM366" s="12">
        <f t="shared" si="1471"/>
        <v>40.498302986593352</v>
      </c>
      <c r="DN366" s="12">
        <f t="shared" ref="DN366:DN380" si="1475">(CH366-$DE366)/$DE366*100</f>
        <v>-91.468229849841521</v>
      </c>
      <c r="DP366" s="12">
        <f t="shared" si="1472"/>
        <v>-55.431613303038397</v>
      </c>
      <c r="DQ366" s="12">
        <f t="shared" si="1473"/>
        <v>-24.784502167667767</v>
      </c>
      <c r="DR366" s="12">
        <f t="shared" si="1474"/>
        <v>61.898063050503374</v>
      </c>
    </row>
    <row r="367" spans="1:122" s="12" customFormat="1" ht="15.75" x14ac:dyDescent="0.25">
      <c r="A367" s="21" t="str">
        <f>'data convert'!A367</f>
        <v>Apr</v>
      </c>
      <c r="B367" s="12">
        <f>'data convert'!B367</f>
        <v>72.98333333333332</v>
      </c>
      <c r="C367" s="12">
        <f>'data convert'!C367</f>
        <v>55.05</v>
      </c>
      <c r="D367" s="12">
        <f>'data convert'!D367</f>
        <v>72.63863095238095</v>
      </c>
      <c r="E367" s="12">
        <f>'data convert'!E367</f>
        <v>35.972464148472305</v>
      </c>
      <c r="F367" s="12">
        <f>'data convert'!F367</f>
        <v>51.216666666666669</v>
      </c>
      <c r="G367" s="12">
        <f>'data convert'!G367</f>
        <v>29.308412698412699</v>
      </c>
      <c r="H367" s="12">
        <f>'data convert'!H367</f>
        <v>31.44285714285714</v>
      </c>
      <c r="I367" s="12">
        <f>'data convert'!I367</f>
        <v>78.528571428571439</v>
      </c>
      <c r="J367" s="12">
        <f>'data convert'!J367</f>
        <v>232.31666666666663</v>
      </c>
      <c r="K367" s="12">
        <f>'data convert'!K367</f>
        <v>133.88571428571427</v>
      </c>
      <c r="L367" s="12">
        <f>'data convert'!L367</f>
        <v>42.81428571428571</v>
      </c>
      <c r="M367" s="12">
        <f>'data convert'!M367</f>
        <v>54.0625</v>
      </c>
      <c r="N367" s="12">
        <f>'data convert'!N367</f>
        <v>60.25</v>
      </c>
      <c r="O367" s="12">
        <f>'data convert'!O367</f>
        <v>41.6</v>
      </c>
      <c r="P367" s="12">
        <f>'data convert'!P367</f>
        <v>6.7625000000000002</v>
      </c>
      <c r="Q367" s="12">
        <f>'data convert'!Q367</f>
        <v>26.487500000000001</v>
      </c>
      <c r="R367" s="12">
        <f>'data convert'!R367</f>
        <v>104.3625</v>
      </c>
      <c r="S367" s="12">
        <f>'data convert'!S367</f>
        <v>70.5</v>
      </c>
      <c r="T367" s="12">
        <f>'data convert'!T367</f>
        <v>20.09333333333333</v>
      </c>
      <c r="U367" s="12">
        <f>'data convert'!U367</f>
        <v>38.694117647058818</v>
      </c>
      <c r="V367" s="12">
        <f>'data convert'!V367</f>
        <v>22.637499999999999</v>
      </c>
      <c r="W367" s="12">
        <f>'data convert'!W367</f>
        <v>29.491304347826084</v>
      </c>
      <c r="X367" s="12">
        <f>'data convert'!X367</f>
        <v>17.378260869565221</v>
      </c>
      <c r="Y367" s="12">
        <f>'data convert'!Y367</f>
        <v>43.152380952380952</v>
      </c>
      <c r="Z367" s="12">
        <f>'data convert'!Z367</f>
        <v>12.195</v>
      </c>
      <c r="AA367" s="12">
        <f>'data convert'!AA367</f>
        <v>52.322727272727278</v>
      </c>
      <c r="AB367" s="12">
        <f>'data convert'!AB367</f>
        <v>37.926086956521743</v>
      </c>
      <c r="AC367" s="12">
        <f>'data convert'!AC367</f>
        <v>54.834782608695654</v>
      </c>
      <c r="AD367" s="12">
        <f>'data convert'!AD367</f>
        <v>16.913043478260871</v>
      </c>
      <c r="AE367" s="12">
        <f>'data convert'!AE367</f>
        <v>116.90434782608699</v>
      </c>
      <c r="AF367" s="12">
        <f>'data convert'!AF367</f>
        <v>32.828000000000003</v>
      </c>
      <c r="AG367" s="12">
        <f>'data convert'!AG367</f>
        <v>37.162962962962972</v>
      </c>
      <c r="AH367" s="12">
        <f>'data convert'!AH367</f>
        <v>0</v>
      </c>
      <c r="AI367" s="12">
        <f>'data convert'!AI367</f>
        <v>65.81481481481481</v>
      </c>
      <c r="AJ367" s="12">
        <f>'data convert'!AJ367</f>
        <v>16.785714285714285</v>
      </c>
      <c r="AK367" s="12">
        <f>'data convert'!AK367</f>
        <v>41.75</v>
      </c>
      <c r="AL367" s="12">
        <f>'data convert'!AL367</f>
        <v>0.1</v>
      </c>
      <c r="AM367" s="12">
        <f>'data convert'!AM367</f>
        <v>49.585714285714282</v>
      </c>
      <c r="AN367" s="12">
        <f>'data convert'!AN367</f>
        <v>7.34</v>
      </c>
      <c r="AO367" s="12">
        <f>'data convert'!AO367</f>
        <v>6.1666666666666679</v>
      </c>
      <c r="AP367" s="12">
        <f>'data convert'!AP367</f>
        <v>61.97</v>
      </c>
      <c r="AQ367" s="12">
        <f>'data convert'!AQ367</f>
        <v>25.316666666666666</v>
      </c>
      <c r="AR367" s="12">
        <f>'data convert'!AR367</f>
        <v>13.783333333333331</v>
      </c>
      <c r="AS367" s="12">
        <f>'data convert'!AS367</f>
        <v>65.849999999999994</v>
      </c>
      <c r="AT367" s="12">
        <f>'data convert'!AT367</f>
        <v>33.663333333333341</v>
      </c>
      <c r="AU367" s="12">
        <f>'data convert'!AU367</f>
        <v>32.223900913900913</v>
      </c>
      <c r="AV367" s="12">
        <f>'data convert'!AV367</f>
        <v>49.788392459073499</v>
      </c>
      <c r="AW367" s="12">
        <f>'data convert'!AW367</f>
        <v>3.9793103448275864</v>
      </c>
      <c r="AX367" s="12">
        <f>'data convert'!AX367</f>
        <v>21.141379310344828</v>
      </c>
      <c r="AY367" s="12">
        <f>'data convert'!AY367</f>
        <v>16.89</v>
      </c>
      <c r="AZ367" s="12">
        <f>'data convert'!AZ367</f>
        <v>60.142424242424234</v>
      </c>
      <c r="BA367" s="12">
        <f>'data convert'!BA367</f>
        <v>34.833333333333336</v>
      </c>
      <c r="BB367" s="12">
        <f>'data convert'!BB367</f>
        <v>73.730303030303048</v>
      </c>
      <c r="BC367" s="12">
        <f>'data convert'!BC367</f>
        <v>85.369696969696975</v>
      </c>
      <c r="BD367" s="12">
        <f>'data convert'!BD367</f>
        <v>60.21875</v>
      </c>
      <c r="BE367" s="12">
        <f>'data convert'!BE367</f>
        <v>1.8</v>
      </c>
      <c r="BF367" s="12">
        <f>'data convert'!BF367</f>
        <v>27.3</v>
      </c>
      <c r="BG367" s="12">
        <f>'data convert'!BG367</f>
        <v>30.7</v>
      </c>
      <c r="BH367" s="12">
        <f>'data convert'!BH367</f>
        <v>9.6</v>
      </c>
      <c r="BI367" s="12">
        <f>'data convert'!BI367</f>
        <v>44.7</v>
      </c>
      <c r="BJ367" s="12">
        <f>'data convert'!BJ367</f>
        <v>109.9</v>
      </c>
      <c r="BK367" s="12">
        <f>'data convert'!BK367</f>
        <v>124.6</v>
      </c>
      <c r="BL367" s="12">
        <f>'data convert'!BL367</f>
        <v>45.9</v>
      </c>
      <c r="BM367" s="12">
        <f>'data convert'!BM367</f>
        <v>69</v>
      </c>
      <c r="BN367" s="12">
        <f>'data convert'!BN367</f>
        <v>55.204006410256412</v>
      </c>
      <c r="BO367" s="12">
        <f>'data convert'!BO367</f>
        <v>37.54999999999999</v>
      </c>
      <c r="BP367" s="12">
        <f>'data convert'!BP367</f>
        <v>31.5</v>
      </c>
      <c r="BQ367" s="12">
        <f>'data convert'!BQ367</f>
        <v>31.349999999999998</v>
      </c>
      <c r="BR367" s="12">
        <f>'data convert'!BR367</f>
        <v>32.569999999999993</v>
      </c>
      <c r="BS367" s="12">
        <f>'data convert'!BS367</f>
        <v>48.73</v>
      </c>
      <c r="BV367" s="14">
        <f t="shared" si="1440"/>
        <v>46.565202738474063</v>
      </c>
      <c r="BX367" s="12">
        <f t="shared" si="1441"/>
        <v>40.328924800251286</v>
      </c>
      <c r="BY367" s="12">
        <f t="shared" si="1442"/>
        <v>47.765660015591045</v>
      </c>
      <c r="BZ367" s="12">
        <f t="shared" si="1443"/>
        <v>43.828942841806096</v>
      </c>
      <c r="CA367" s="13"/>
      <c r="CB367" s="12">
        <f t="shared" si="1444"/>
        <v>38.532049046905129</v>
      </c>
      <c r="CC367" s="12">
        <f t="shared" si="1445"/>
        <v>27.467391304347828</v>
      </c>
      <c r="CD367" s="12">
        <f t="shared" si="1446"/>
        <v>51.251880931568436</v>
      </c>
      <c r="CF367" s="12">
        <f t="shared" si="1447"/>
        <v>29.278333333333336</v>
      </c>
      <c r="CG367" s="12">
        <f t="shared" si="1448"/>
        <v>43.459130329015387</v>
      </c>
      <c r="CH367" s="12">
        <f t="shared" si="1449"/>
        <v>64.604242424242429</v>
      </c>
      <c r="CJ367" s="12">
        <f t="shared" si="1450"/>
        <v>54.748499388292863</v>
      </c>
      <c r="CK367" s="12">
        <f t="shared" si="1451"/>
        <v>58.090549723424722</v>
      </c>
      <c r="CL367" s="12">
        <f t="shared" si="1452"/>
        <v>38.409424152763421</v>
      </c>
      <c r="CM367" s="13"/>
      <c r="CN367" s="12">
        <f t="shared" si="1453"/>
        <v>-13.392571215136384</v>
      </c>
      <c r="CO367" s="12">
        <f t="shared" si="1454"/>
        <v>2.5780136379071648</v>
      </c>
      <c r="CP367" s="12">
        <f t="shared" si="1455"/>
        <v>-5.8761902359487808</v>
      </c>
      <c r="CR367" s="12">
        <f t="shared" si="1456"/>
        <v>-17.251409247986839</v>
      </c>
      <c r="CS367" s="12">
        <f t="shared" si="1457"/>
        <v>-41.013053333808095</v>
      </c>
      <c r="CT367" s="12">
        <f t="shared" si="1458"/>
        <v>10.064764926325658</v>
      </c>
      <c r="CV367" s="12">
        <f t="shared" si="1459"/>
        <v>-37.124007603337702</v>
      </c>
      <c r="CW367" s="12">
        <f t="shared" si="1460"/>
        <v>-6.6703723527274859</v>
      </c>
      <c r="CX367" s="12">
        <f t="shared" si="1461"/>
        <v>38.739313102708294</v>
      </c>
      <c r="CZ367" s="12">
        <f t="shared" si="1462"/>
        <v>17.573845207501755</v>
      </c>
      <c r="DA367" s="12">
        <f t="shared" si="1463"/>
        <v>24.750986374269445</v>
      </c>
      <c r="DB367" s="12">
        <f t="shared" si="1464"/>
        <v>-17.514749439654015</v>
      </c>
      <c r="DC367" s="13"/>
      <c r="DD367" s="12">
        <f t="shared" si="1465"/>
        <v>40.328924800251286</v>
      </c>
      <c r="DE367" s="12">
        <f t="shared" si="1439"/>
        <v>47.765660015591045</v>
      </c>
      <c r="DF367" s="12">
        <f t="shared" si="1466"/>
        <v>43.828942841806096</v>
      </c>
      <c r="DH367" s="12">
        <f t="shared" si="1467"/>
        <v>-4.4555508539988669</v>
      </c>
      <c r="DI367" s="12">
        <f t="shared" si="1468"/>
        <v>-31.89158540577635</v>
      </c>
      <c r="DJ367" s="12">
        <f t="shared" si="1469"/>
        <v>27.084669837885411</v>
      </c>
      <c r="DL367" s="12">
        <f t="shared" si="1470"/>
        <v>-38.704221141764435</v>
      </c>
      <c r="DM367" s="12">
        <f t="shared" si="1471"/>
        <v>-9.0159534803245194</v>
      </c>
      <c r="DN367" s="12">
        <f t="shared" si="1475"/>
        <v>35.252485578876438</v>
      </c>
      <c r="DP367" s="12">
        <f t="shared" si="1472"/>
        <v>24.914031319211247</v>
      </c>
      <c r="DQ367" s="12">
        <f t="shared" si="1473"/>
        <v>32.539244519526115</v>
      </c>
      <c r="DR367" s="12">
        <f t="shared" si="1474"/>
        <v>-12.365159498835288</v>
      </c>
    </row>
    <row r="368" spans="1:122" s="12" customFormat="1" ht="15.75" x14ac:dyDescent="0.25">
      <c r="A368" s="21" t="str">
        <f>'data convert'!A368</f>
        <v>May</v>
      </c>
      <c r="B368" s="12">
        <f>'data convert'!B368</f>
        <v>95.25</v>
      </c>
      <c r="C368" s="12">
        <f>'data convert'!C368</f>
        <v>75.066666666666663</v>
      </c>
      <c r="D368" s="12">
        <f>'data convert'!D368</f>
        <v>156.72310876623374</v>
      </c>
      <c r="E368" s="12">
        <f>'data convert'!E368</f>
        <v>65.354100548706526</v>
      </c>
      <c r="F368" s="12">
        <f>'data convert'!F368</f>
        <v>116.38333333333334</v>
      </c>
      <c r="G368" s="12">
        <f>'data convert'!G368</f>
        <v>60.198492063492068</v>
      </c>
      <c r="H368" s="12">
        <f>'data convert'!H368</f>
        <v>144.28571428571428</v>
      </c>
      <c r="I368" s="12">
        <f>'data convert'!I368</f>
        <v>154.68571428571428</v>
      </c>
      <c r="J368" s="12">
        <f>'data convert'!J368</f>
        <v>681.98333333333335</v>
      </c>
      <c r="K368" s="12">
        <f>'data convert'!K368</f>
        <v>259.11428571428576</v>
      </c>
      <c r="L368" s="12">
        <f>'data convert'!L368</f>
        <v>207.78571428571428</v>
      </c>
      <c r="M368" s="12">
        <f>'data convert'!M368</f>
        <v>67.912499999999994</v>
      </c>
      <c r="N368" s="12">
        <f>'data convert'!N368</f>
        <v>100.7</v>
      </c>
      <c r="O368" s="12">
        <f>'data convert'!O368</f>
        <v>32.583333333333336</v>
      </c>
      <c r="P368" s="12">
        <f>'data convert'!P368</f>
        <v>42.662500000000001</v>
      </c>
      <c r="Q368" s="12">
        <f>'data convert'!Q368</f>
        <v>134.07499999999999</v>
      </c>
      <c r="R368" s="12">
        <f>'data convert'!R368</f>
        <v>65.612499999999997</v>
      </c>
      <c r="S368" s="12">
        <f>'data convert'!S368</f>
        <v>87.109090909090909</v>
      </c>
      <c r="T368" s="12">
        <f>'data convert'!T368</f>
        <v>46.45333333333334</v>
      </c>
      <c r="U368" s="12">
        <f>'data convert'!U368</f>
        <v>71.876470588235293</v>
      </c>
      <c r="V368" s="12">
        <f>'data convert'!V368</f>
        <v>79.354166666666671</v>
      </c>
      <c r="W368" s="12">
        <f>'data convert'!W368</f>
        <v>99.295652173913055</v>
      </c>
      <c r="X368" s="12">
        <f>'data convert'!X368</f>
        <v>53.460869565217401</v>
      </c>
      <c r="Y368" s="12">
        <f>'data convert'!Y368</f>
        <v>66.719047619047629</v>
      </c>
      <c r="Z368" s="12">
        <f>'data convert'!Z368</f>
        <v>81.864999999999995</v>
      </c>
      <c r="AA368" s="12">
        <f>'data convert'!AA368</f>
        <v>5.3681818181818182</v>
      </c>
      <c r="AB368" s="12">
        <f>'data convert'!AB368</f>
        <v>130.90869565217389</v>
      </c>
      <c r="AC368" s="12">
        <f>'data convert'!AC368</f>
        <v>129.09565217391304</v>
      </c>
      <c r="AD368" s="12">
        <f>'data convert'!AD368</f>
        <v>23.486956521739131</v>
      </c>
      <c r="AE368" s="12">
        <f>'data convert'!AE368</f>
        <v>45.773913043478252</v>
      </c>
      <c r="AF368" s="12">
        <f>'data convert'!AF368</f>
        <v>83.52</v>
      </c>
      <c r="AG368" s="12">
        <f>'data convert'!AG368</f>
        <v>128.04814814814813</v>
      </c>
      <c r="AH368" s="12">
        <f>'data convert'!AH368</f>
        <v>33.225000000000001</v>
      </c>
      <c r="AI368" s="12">
        <f>'data convert'!AI368</f>
        <v>29.911111111111108</v>
      </c>
      <c r="AJ368" s="12">
        <f>'data convert'!AJ368</f>
        <v>29.610714285714284</v>
      </c>
      <c r="AK368" s="12">
        <f>'data convert'!AK368</f>
        <v>50.08</v>
      </c>
      <c r="AL368" s="12">
        <f>'data convert'!AL368</f>
        <v>55.29666666666666</v>
      </c>
      <c r="AM368" s="12">
        <f>'data convert'!AM368</f>
        <v>89.746428571428581</v>
      </c>
      <c r="AN368" s="12">
        <f>'data convert'!AN368</f>
        <v>23.343333333333337</v>
      </c>
      <c r="AO368" s="12">
        <f>'data convert'!AO368</f>
        <v>81.573333333333338</v>
      </c>
      <c r="AP368" s="12">
        <f>'data convert'!AP368</f>
        <v>99.4</v>
      </c>
      <c r="AQ368" s="12">
        <f>'data convert'!AQ368</f>
        <v>79.69</v>
      </c>
      <c r="AR368" s="12">
        <f>'data convert'!AR368</f>
        <v>50.943333333333335</v>
      </c>
      <c r="AS368" s="12">
        <f>'data convert'!AS368</f>
        <v>42.043333333333329</v>
      </c>
      <c r="AT368" s="12">
        <f>'data convert'!AT368</f>
        <v>19.75</v>
      </c>
      <c r="AU368" s="12">
        <f>'data convert'!AU368</f>
        <v>57.421659451659458</v>
      </c>
      <c r="AV368" s="12">
        <f>'data convert'!AV368</f>
        <v>64.272849355625212</v>
      </c>
      <c r="AW368" s="12">
        <f>'data convert'!AW368</f>
        <v>62.010344827586202</v>
      </c>
      <c r="AX368" s="12">
        <f>'data convert'!AX368</f>
        <v>82.734482758620686</v>
      </c>
      <c r="AY368" s="12">
        <f>'data convert'!AY368</f>
        <v>45.886666666666663</v>
      </c>
      <c r="AZ368" s="12">
        <f>'data convert'!AZ368</f>
        <v>20.260606060606058</v>
      </c>
      <c r="BA368" s="12">
        <f>'data convert'!BA368</f>
        <v>75.281818181818167</v>
      </c>
      <c r="BB368" s="12">
        <f>'data convert'!BB368</f>
        <v>8.4575757575757589</v>
      </c>
      <c r="BC368" s="12">
        <f>'data convert'!BC368</f>
        <v>119.10909090909092</v>
      </c>
      <c r="BD368" s="12">
        <f>'data convert'!BD368</f>
        <v>58.862499999999997</v>
      </c>
      <c r="BE368" s="12">
        <f>'data convert'!BE368</f>
        <v>113.4</v>
      </c>
      <c r="BF368" s="12">
        <f>'data convert'!BF368</f>
        <v>72</v>
      </c>
      <c r="BG368" s="12">
        <f>'data convert'!BG368</f>
        <v>77</v>
      </c>
      <c r="BH368" s="12">
        <f>'data convert'!BH368</f>
        <v>60.9</v>
      </c>
      <c r="BI368" s="12">
        <f>'data convert'!BI368</f>
        <v>72.599999999999994</v>
      </c>
      <c r="BJ368" s="12">
        <f>'data convert'!BJ368</f>
        <v>54.1</v>
      </c>
      <c r="BK368" s="12">
        <f>'data convert'!BK368</f>
        <v>42.6</v>
      </c>
      <c r="BL368" s="12">
        <f>'data convert'!BL368</f>
        <v>60.9</v>
      </c>
      <c r="BM368" s="12">
        <f>'data convert'!BM368</f>
        <v>126.1</v>
      </c>
      <c r="BN368" s="12">
        <f>'data convert'!BN368</f>
        <v>72.408537296037295</v>
      </c>
      <c r="BO368" s="12">
        <f>'data convert'!BO368</f>
        <v>92.403333333333322</v>
      </c>
      <c r="BP368" s="12">
        <f>'data convert'!BP368</f>
        <v>79.400000000000006</v>
      </c>
      <c r="BQ368" s="12">
        <f>'data convert'!BQ368</f>
        <v>156.84999999999997</v>
      </c>
      <c r="BR368" s="12">
        <f>'data convert'!BR368</f>
        <v>22.59</v>
      </c>
      <c r="BS368" s="12">
        <f>'data convert'!BS368</f>
        <v>97.77000000000001</v>
      </c>
      <c r="BV368" s="14">
        <f t="shared" si="1440"/>
        <v>86.752059905664836</v>
      </c>
      <c r="BX368" s="12">
        <f t="shared" si="1441"/>
        <v>73.417439720059434</v>
      </c>
      <c r="BY368" s="12">
        <f t="shared" si="1442"/>
        <v>66.268013617289469</v>
      </c>
      <c r="BZ368" s="12">
        <f t="shared" si="1443"/>
        <v>84.788463691655622</v>
      </c>
      <c r="CA368" s="13"/>
      <c r="CB368" s="12">
        <f t="shared" si="1444"/>
        <v>68.559917505532937</v>
      </c>
      <c r="CC368" s="12">
        <f t="shared" si="1445"/>
        <v>92.196159420289845</v>
      </c>
      <c r="CD368" s="12">
        <f t="shared" si="1446"/>
        <v>76.171885406260401</v>
      </c>
      <c r="CF368" s="12">
        <f t="shared" si="1447"/>
        <v>69.863333333333344</v>
      </c>
      <c r="CG368" s="12">
        <f t="shared" si="1448"/>
        <v>73.909854345314116</v>
      </c>
      <c r="CH368" s="12">
        <f t="shared" si="1449"/>
        <v>31.28494949494949</v>
      </c>
      <c r="CJ368" s="12">
        <f t="shared" si="1450"/>
        <v>78.489660690758512</v>
      </c>
      <c r="CK368" s="12">
        <f t="shared" si="1451"/>
        <v>127.67431570165944</v>
      </c>
      <c r="CL368" s="12">
        <f t="shared" si="1452"/>
        <v>94.692505481282069</v>
      </c>
      <c r="CM368" s="13"/>
      <c r="CN368" s="12">
        <f t="shared" si="1453"/>
        <v>-15.370955110582523</v>
      </c>
      <c r="CO368" s="12">
        <f t="shared" si="1454"/>
        <v>-23.612172795262669</v>
      </c>
      <c r="CP368" s="12">
        <f t="shared" si="1455"/>
        <v>-2.2634577393833082</v>
      </c>
      <c r="CR368" s="12">
        <f t="shared" si="1456"/>
        <v>-20.970271391727458</v>
      </c>
      <c r="CS368" s="12">
        <f t="shared" si="1457"/>
        <v>6.2754700240489774</v>
      </c>
      <c r="CT368" s="12">
        <f t="shared" si="1458"/>
        <v>-12.195876975036024</v>
      </c>
      <c r="CV368" s="12">
        <f t="shared" si="1459"/>
        <v>-19.467810436658777</v>
      </c>
      <c r="CW368" s="12">
        <f t="shared" si="1460"/>
        <v>-14.803343660445043</v>
      </c>
      <c r="CX368" s="12">
        <f t="shared" si="1461"/>
        <v>-63.937513957629257</v>
      </c>
      <c r="CZ368" s="12">
        <f t="shared" si="1462"/>
        <v>-9.5241533444749891</v>
      </c>
      <c r="DA368" s="12">
        <f t="shared" si="1463"/>
        <v>47.171509057530074</v>
      </c>
      <c r="DB368" s="12">
        <f t="shared" si="1464"/>
        <v>9.1530340423636769</v>
      </c>
      <c r="DC368" s="13"/>
      <c r="DD368" s="12">
        <f t="shared" si="1465"/>
        <v>73.417439720059434</v>
      </c>
      <c r="DE368" s="12">
        <f t="shared" si="1439"/>
        <v>66.268013617289469</v>
      </c>
      <c r="DF368" s="12">
        <f t="shared" si="1466"/>
        <v>84.788463691655622</v>
      </c>
      <c r="DH368" s="12">
        <f t="shared" si="1467"/>
        <v>-6.6163056530549422</v>
      </c>
      <c r="DI368" s="12">
        <f t="shared" si="1468"/>
        <v>25.578009491796006</v>
      </c>
      <c r="DJ368" s="12">
        <f t="shared" si="1469"/>
        <v>3.7517593867392591</v>
      </c>
      <c r="DL368" s="12">
        <f t="shared" si="1470"/>
        <v>5.425422492376998</v>
      </c>
      <c r="DM368" s="12">
        <f t="shared" si="1471"/>
        <v>11.531718412683603</v>
      </c>
      <c r="DN368" s="12">
        <f t="shared" si="1475"/>
        <v>-52.790271222514541</v>
      </c>
      <c r="DP368" s="12">
        <f t="shared" si="1472"/>
        <v>-7.4288443576516885</v>
      </c>
      <c r="DQ368" s="12">
        <f t="shared" si="1473"/>
        <v>50.57981963910072</v>
      </c>
      <c r="DR368" s="12">
        <f t="shared" si="1474"/>
        <v>11.680883646676033</v>
      </c>
    </row>
    <row r="369" spans="1:122" s="12" customFormat="1" ht="15.75" x14ac:dyDescent="0.25">
      <c r="A369" s="21" t="str">
        <f>'data convert'!A369</f>
        <v>Jun</v>
      </c>
      <c r="B369" s="12">
        <f>'data convert'!B369</f>
        <v>130.05000000000001</v>
      </c>
      <c r="C369" s="12">
        <f>'data convert'!C369</f>
        <v>49.05</v>
      </c>
      <c r="D369" s="12">
        <f>'data convert'!D369</f>
        <v>112.43414411976914</v>
      </c>
      <c r="E369" s="12">
        <f>'data convert'!E369</f>
        <v>100.07382337871468</v>
      </c>
      <c r="F369" s="12">
        <f>'data convert'!F369</f>
        <v>81.166666666666671</v>
      </c>
      <c r="G369" s="12">
        <f>'data convert'!G369</f>
        <v>108.68526455026455</v>
      </c>
      <c r="H369" s="12">
        <f>'data convert'!H369</f>
        <v>124.18571428571428</v>
      </c>
      <c r="I369" s="12">
        <f>'data convert'!I369</f>
        <v>107.2</v>
      </c>
      <c r="J369" s="12">
        <f>'data convert'!J369</f>
        <v>143.6</v>
      </c>
      <c r="K369" s="12">
        <f>'data convert'!K369</f>
        <v>297.02857142857141</v>
      </c>
      <c r="L369" s="12">
        <f>'data convert'!L369</f>
        <v>79.757142857142853</v>
      </c>
      <c r="M369" s="12">
        <f>'data convert'!M369</f>
        <v>27.862500000000001</v>
      </c>
      <c r="N369" s="12">
        <f>'data convert'!N369</f>
        <v>134.23750000000001</v>
      </c>
      <c r="O369" s="12">
        <f>'data convert'!O369</f>
        <v>144.44999999999999</v>
      </c>
      <c r="P369" s="12">
        <f>'data convert'!P369</f>
        <v>127.125</v>
      </c>
      <c r="Q369" s="12">
        <f>'data convert'!Q369</f>
        <v>56.887500000000003</v>
      </c>
      <c r="R369" s="12">
        <f>'data convert'!R369</f>
        <v>123.15</v>
      </c>
      <c r="S369" s="12">
        <f>'data convert'!S369</f>
        <v>76.418181818181822</v>
      </c>
      <c r="T369" s="12">
        <f>'data convert'!T369</f>
        <v>31.493333333333332</v>
      </c>
      <c r="U369" s="12">
        <f>'data convert'!U369</f>
        <v>44.035294117647062</v>
      </c>
      <c r="V369" s="12">
        <f>'data convert'!V369</f>
        <v>171.26666666666665</v>
      </c>
      <c r="W369" s="12">
        <f>'data convert'!W369</f>
        <v>76.239130434782624</v>
      </c>
      <c r="X369" s="12">
        <f>'data convert'!X369</f>
        <v>124.53043478260867</v>
      </c>
      <c r="Y369" s="12">
        <f>'data convert'!Y369</f>
        <v>52.833333333333321</v>
      </c>
      <c r="Z369" s="12">
        <f>'data convert'!Z369</f>
        <v>99.545000000000002</v>
      </c>
      <c r="AA369" s="12">
        <f>'data convert'!AA369</f>
        <v>47.281818181818181</v>
      </c>
      <c r="AB369" s="12">
        <f>'data convert'!AB369</f>
        <v>68.021739130434781</v>
      </c>
      <c r="AC369" s="12">
        <f>'data convert'!AC369</f>
        <v>108.47826086956522</v>
      </c>
      <c r="AD369" s="12">
        <f>'data convert'!AD369</f>
        <v>120.88260869565217</v>
      </c>
      <c r="AE369" s="12">
        <f>'data convert'!AE369</f>
        <v>205.34347826086955</v>
      </c>
      <c r="AF369" s="12">
        <f>'data convert'!AF369</f>
        <v>58.86</v>
      </c>
      <c r="AG369" s="12">
        <f>'data convert'!AG369</f>
        <v>88.555555555555571</v>
      </c>
      <c r="AH369" s="12">
        <f>'data convert'!AH369</f>
        <v>142.97499999999999</v>
      </c>
      <c r="AI369" s="12">
        <f>'data convert'!AI369</f>
        <v>127.38148148148149</v>
      </c>
      <c r="AJ369" s="12">
        <f>'data convert'!AJ369</f>
        <v>58.55</v>
      </c>
      <c r="AK369" s="12">
        <f>'data convert'!AK369</f>
        <v>156.05000000000001</v>
      </c>
      <c r="AL369" s="12">
        <f>'data convert'!AL369</f>
        <v>65.653333333333336</v>
      </c>
      <c r="AM369" s="12">
        <f>'data convert'!AM369</f>
        <v>70.710714285714275</v>
      </c>
      <c r="AN369" s="12">
        <f>'data convert'!AN369</f>
        <v>68.293333333333322</v>
      </c>
      <c r="AO369" s="12">
        <f>'data convert'!AO369</f>
        <v>78.433333333333309</v>
      </c>
      <c r="AP369" s="12">
        <f>'data convert'!AP369</f>
        <v>230.18666666666667</v>
      </c>
      <c r="AQ369" s="12">
        <f>'data convert'!AQ369</f>
        <v>201.74</v>
      </c>
      <c r="AR369" s="12">
        <f>'data convert'!AR369</f>
        <v>123.76</v>
      </c>
      <c r="AS369" s="12">
        <f>'data convert'!AS369</f>
        <v>116.44</v>
      </c>
      <c r="AT369" s="12">
        <f>'data convert'!AT369</f>
        <v>22.95</v>
      </c>
      <c r="AU369" s="12">
        <f>'data convert'!AU369</f>
        <v>117.92716931216931</v>
      </c>
      <c r="AV369" s="12">
        <f>'data convert'!AV369</f>
        <v>99.354009926854772</v>
      </c>
      <c r="AW369" s="12">
        <f>'data convert'!AW369</f>
        <v>102.86551724137934</v>
      </c>
      <c r="AX369" s="12">
        <f>'data convert'!AX369</f>
        <v>74.893103448275852</v>
      </c>
      <c r="AY369" s="12">
        <f>'data convert'!AY369</f>
        <v>77.066666666666663</v>
      </c>
      <c r="AZ369" s="12">
        <f>'data convert'!AZ369</f>
        <v>77.066666666666663</v>
      </c>
      <c r="BA369" s="12">
        <f>'data convert'!BA369</f>
        <v>119.16060606060609</v>
      </c>
      <c r="BB369" s="12">
        <f>'data convert'!BB369</f>
        <v>57.403030303030306</v>
      </c>
      <c r="BC369" s="12">
        <f>'data convert'!BC369</f>
        <v>92.257575757575751</v>
      </c>
      <c r="BD369" s="12">
        <f>'data convert'!BD369</f>
        <v>103.3625</v>
      </c>
      <c r="BE369" s="12">
        <f>'data convert'!BE369</f>
        <v>147.69999999999999</v>
      </c>
      <c r="BF369" s="12">
        <f>'data convert'!BF369</f>
        <v>149.1</v>
      </c>
      <c r="BG369" s="12">
        <f>'data convert'!BG369</f>
        <v>105.2</v>
      </c>
      <c r="BH369" s="12">
        <f>'data convert'!BH369</f>
        <v>65.8</v>
      </c>
      <c r="BI369" s="12">
        <f>'data convert'!BI369</f>
        <v>121.3</v>
      </c>
      <c r="BJ369" s="12">
        <f>'data convert'!BJ369</f>
        <v>128.4</v>
      </c>
      <c r="BK369" s="12">
        <f>'data convert'!BK369</f>
        <v>46.2</v>
      </c>
      <c r="BL369" s="12">
        <f>'data convert'!BL369</f>
        <v>125.4</v>
      </c>
      <c r="BM369" s="12">
        <f>'data convert'!BM369</f>
        <v>77.900000000000006</v>
      </c>
      <c r="BN369" s="12">
        <f>'data convert'!BN369</f>
        <v>103.01413170163173</v>
      </c>
      <c r="BO369" s="12">
        <f>'data convert'!BO369</f>
        <v>92.583333333333329</v>
      </c>
      <c r="BP369" s="12">
        <f>'data convert'!BP369</f>
        <v>59.109999999999992</v>
      </c>
      <c r="BQ369" s="12">
        <f>'data convert'!BQ369</f>
        <v>109.28000000000002</v>
      </c>
      <c r="BR369" s="12">
        <f>'data convert'!BR369</f>
        <v>72.489999999999995</v>
      </c>
      <c r="BS369" s="12">
        <f>'data convert'!BS369</f>
        <v>95.97999999999999</v>
      </c>
      <c r="BV369" s="14">
        <f t="shared" si="1440"/>
        <v>102.92381193313346</v>
      </c>
      <c r="BX369" s="12">
        <f t="shared" si="1441"/>
        <v>108.29592088196661</v>
      </c>
      <c r="BY369" s="12">
        <f t="shared" si="1442"/>
        <v>84.952623523135031</v>
      </c>
      <c r="BZ369" s="12">
        <f t="shared" si="1443"/>
        <v>106.6853354831804</v>
      </c>
      <c r="CA369" s="13"/>
      <c r="CB369" s="12">
        <f t="shared" si="1444"/>
        <v>127.05877636181908</v>
      </c>
      <c r="CC369" s="12">
        <f t="shared" si="1445"/>
        <v>87.065797101449277</v>
      </c>
      <c r="CD369" s="12">
        <f t="shared" si="1446"/>
        <v>72.003844072594077</v>
      </c>
      <c r="CF369" s="12">
        <f t="shared" si="1447"/>
        <v>74.72999999999999</v>
      </c>
      <c r="CG369" s="12">
        <f t="shared" si="1448"/>
        <v>91.581207555393377</v>
      </c>
      <c r="CH369" s="12">
        <f t="shared" si="1449"/>
        <v>56.849494949494954</v>
      </c>
      <c r="CJ369" s="12">
        <f t="shared" si="1450"/>
        <v>98.769312441181995</v>
      </c>
      <c r="CK369" s="12">
        <f t="shared" si="1451"/>
        <v>105.5302013437951</v>
      </c>
      <c r="CL369" s="12">
        <f t="shared" si="1452"/>
        <v>118.72199460661535</v>
      </c>
      <c r="CM369" s="13"/>
      <c r="CN369" s="12">
        <f t="shared" si="1453"/>
        <v>5.2195005683653104</v>
      </c>
      <c r="CO369" s="12">
        <f t="shared" si="1454"/>
        <v>-17.460671221226999</v>
      </c>
      <c r="CP369" s="12">
        <f t="shared" si="1455"/>
        <v>3.6546679329081599</v>
      </c>
      <c r="CR369" s="12">
        <f t="shared" si="1456"/>
        <v>23.44934954834882</v>
      </c>
      <c r="CS369" s="12">
        <f t="shared" si="1457"/>
        <v>-15.407527698242141</v>
      </c>
      <c r="CT369" s="12">
        <f t="shared" si="1458"/>
        <v>-30.041607748289746</v>
      </c>
      <c r="CV369" s="12">
        <f t="shared" si="1459"/>
        <v>-27.392895194602929</v>
      </c>
      <c r="CW369" s="12">
        <f t="shared" si="1460"/>
        <v>-11.020388931095013</v>
      </c>
      <c r="CX369" s="12">
        <f t="shared" si="1461"/>
        <v>-44.765459147171519</v>
      </c>
      <c r="CZ369" s="12">
        <f t="shared" si="1462"/>
        <v>-4.0364803964417133</v>
      </c>
      <c r="DA369" s="12">
        <f t="shared" si="1463"/>
        <v>2.5323483086255374</v>
      </c>
      <c r="DB369" s="12">
        <f t="shared" si="1464"/>
        <v>15.349395224251408</v>
      </c>
      <c r="DC369" s="13"/>
      <c r="DD369" s="12">
        <f t="shared" si="1465"/>
        <v>108.29592088196661</v>
      </c>
      <c r="DE369" s="12">
        <f t="shared" si="1439"/>
        <v>84.952623523135031</v>
      </c>
      <c r="DF369" s="12">
        <f t="shared" si="1466"/>
        <v>106.6853354831804</v>
      </c>
      <c r="DH369" s="12">
        <f t="shared" si="1467"/>
        <v>17.325542206065549</v>
      </c>
      <c r="DI369" s="12">
        <f t="shared" si="1468"/>
        <v>-19.603807426557061</v>
      </c>
      <c r="DJ369" s="12">
        <f t="shared" si="1469"/>
        <v>-33.511951801885346</v>
      </c>
      <c r="DL369" s="12">
        <f t="shared" si="1470"/>
        <v>-12.033322926573454</v>
      </c>
      <c r="DM369" s="12">
        <f t="shared" si="1471"/>
        <v>7.8026831395656568</v>
      </c>
      <c r="DN369" s="12">
        <f t="shared" si="1475"/>
        <v>-33.080942539681296</v>
      </c>
      <c r="DP369" s="12">
        <f t="shared" si="1472"/>
        <v>-7.4199729570578246</v>
      </c>
      <c r="DQ369" s="12">
        <f t="shared" si="1473"/>
        <v>-1.08274875281937</v>
      </c>
      <c r="DR369" s="12">
        <f t="shared" si="1474"/>
        <v>11.28239328200136</v>
      </c>
    </row>
    <row r="370" spans="1:122" s="12" customFormat="1" ht="15.75" x14ac:dyDescent="0.25">
      <c r="A370" s="21" t="str">
        <f>'data convert'!A370</f>
        <v>Jul</v>
      </c>
      <c r="B370" s="12">
        <f>'data convert'!B370</f>
        <v>189.46666666666667</v>
      </c>
      <c r="C370" s="12">
        <f>'data convert'!C370</f>
        <v>142.38333333333335</v>
      </c>
      <c r="D370" s="12">
        <f>'data convert'!D370</f>
        <v>236.19275703463202</v>
      </c>
      <c r="E370" s="12">
        <f>'data convert'!E370</f>
        <v>132.5675814341657</v>
      </c>
      <c r="F370" s="12">
        <f>'data convert'!F370</f>
        <v>35.200000000000003</v>
      </c>
      <c r="G370" s="12">
        <f>'data convert'!G370</f>
        <v>138.07026455026454</v>
      </c>
      <c r="H370" s="12">
        <f>'data convert'!H370</f>
        <v>146.07142857142858</v>
      </c>
      <c r="I370" s="12">
        <f>'data convert'!I370</f>
        <v>249.55714285714288</v>
      </c>
      <c r="J370" s="12">
        <f>'data convert'!J370</f>
        <v>256.89999999999998</v>
      </c>
      <c r="K370" s="12">
        <f>'data convert'!K370</f>
        <v>460.35714285714295</v>
      </c>
      <c r="L370" s="12">
        <f>'data convert'!L370</f>
        <v>546.2285714285714</v>
      </c>
      <c r="M370" s="12">
        <f>'data convert'!M370</f>
        <v>168.41249999999999</v>
      </c>
      <c r="N370" s="12">
        <f>'data convert'!N370</f>
        <v>57.387500000000003</v>
      </c>
      <c r="O370" s="12">
        <f>'data convert'!O370</f>
        <v>139.46666666666667</v>
      </c>
      <c r="P370" s="12">
        <f>'data convert'!P370</f>
        <v>176.75</v>
      </c>
      <c r="Q370" s="12">
        <f>'data convert'!Q370</f>
        <v>214.91249999999999</v>
      </c>
      <c r="R370" s="12">
        <f>'data convert'!R370</f>
        <v>244.47499999999999</v>
      </c>
      <c r="S370" s="12">
        <f>'data convert'!S370</f>
        <v>161.87272727272727</v>
      </c>
      <c r="T370" s="12">
        <f>'data convert'!T370</f>
        <v>157.99333333333334</v>
      </c>
      <c r="U370" s="12">
        <f>'data convert'!U370</f>
        <v>134.34117647058824</v>
      </c>
      <c r="V370" s="12">
        <f>'data convert'!V370</f>
        <v>119.71666666666665</v>
      </c>
      <c r="W370" s="12">
        <f>'data convert'!W370</f>
        <v>147.16956521739127</v>
      </c>
      <c r="X370" s="12">
        <f>'data convert'!X370</f>
        <v>132.68695652173912</v>
      </c>
      <c r="Y370" s="12">
        <f>'data convert'!Y370</f>
        <v>145.46190476190475</v>
      </c>
      <c r="Z370" s="12">
        <f>'data convert'!Z370</f>
        <v>207.94499999999999</v>
      </c>
      <c r="AA370" s="12">
        <f>'data convert'!AA370</f>
        <v>137.69545454545457</v>
      </c>
      <c r="AB370" s="12">
        <f>'data convert'!AB370</f>
        <v>87.795652173913027</v>
      </c>
      <c r="AC370" s="12">
        <f>'data convert'!AC370</f>
        <v>157.60869565217391</v>
      </c>
      <c r="AD370" s="12">
        <f>'data convert'!AD370</f>
        <v>84.113043478260863</v>
      </c>
      <c r="AE370" s="12">
        <f>'data convert'!AE370</f>
        <v>213.2869565217392</v>
      </c>
      <c r="AF370" s="12">
        <f>'data convert'!AF370</f>
        <v>99.143999999999991</v>
      </c>
      <c r="AG370" s="12">
        <f>'data convert'!AG370</f>
        <v>162.18148148148151</v>
      </c>
      <c r="AH370" s="12">
        <f>'data convert'!AH370</f>
        <v>119.21785714285716</v>
      </c>
      <c r="AI370" s="12">
        <f>'data convert'!AI370</f>
        <v>186.29259259259263</v>
      </c>
      <c r="AJ370" s="12">
        <f>'data convert'!AJ370</f>
        <v>66.43214285714285</v>
      </c>
      <c r="AK370" s="12">
        <f>'data convert'!AK370</f>
        <v>102.47333333333334</v>
      </c>
      <c r="AL370" s="12">
        <f>'data convert'!AL370</f>
        <v>71.576666666666654</v>
      </c>
      <c r="AM370" s="12">
        <f>'data convert'!AM370</f>
        <v>148.98571428571429</v>
      </c>
      <c r="AN370" s="12">
        <f>'data convert'!AN370</f>
        <v>165.07666666666668</v>
      </c>
      <c r="AO370" s="12">
        <f>'data convert'!AO370</f>
        <v>106.39</v>
      </c>
      <c r="AP370" s="12">
        <f>'data convert'!AP370</f>
        <v>183.25333333333327</v>
      </c>
      <c r="AQ370" s="12">
        <f>'data convert'!AQ370</f>
        <v>94.213333333333352</v>
      </c>
      <c r="AR370" s="12">
        <f>'data convert'!AR370</f>
        <v>106.15666666666668</v>
      </c>
      <c r="AS370" s="12">
        <f>'data convert'!AS370</f>
        <v>252.57666666666657</v>
      </c>
      <c r="AT370" s="12">
        <f>'data convert'!AT370</f>
        <v>114.40333333333335</v>
      </c>
      <c r="AU370" s="12">
        <f>'data convert'!AU370</f>
        <v>134.85701058201059</v>
      </c>
      <c r="AV370" s="12">
        <f>'data convert'!AV370</f>
        <v>147.77273937652387</v>
      </c>
      <c r="AW370" s="12">
        <f>'data convert'!AW370</f>
        <v>117.64137931034485</v>
      </c>
      <c r="AX370" s="12">
        <f>'data convert'!AX370</f>
        <v>181.97931034482761</v>
      </c>
      <c r="AY370" s="12">
        <f>'data convert'!AY370</f>
        <v>172.59</v>
      </c>
      <c r="AZ370" s="12">
        <f>'data convert'!AZ370</f>
        <v>85.596969696969708</v>
      </c>
      <c r="BA370" s="12">
        <f>'data convert'!BA370</f>
        <v>42.345454545454537</v>
      </c>
      <c r="BB370" s="12">
        <f>'data convert'!BB370</f>
        <v>63.221212121212112</v>
      </c>
      <c r="BC370" s="12">
        <f>'data convert'!BC370</f>
        <v>66.639393939393941</v>
      </c>
      <c r="BD370" s="12">
        <f>'data convert'!BD370</f>
        <v>294.21875</v>
      </c>
      <c r="BE370" s="12">
        <f>'data convert'!BE370</f>
        <v>146.5</v>
      </c>
      <c r="BF370" s="12">
        <f>'data convert'!BF370</f>
        <v>195.2</v>
      </c>
      <c r="BG370" s="12">
        <f>'data convert'!BG370</f>
        <v>82.5</v>
      </c>
      <c r="BH370" s="12">
        <f>'data convert'!BH370</f>
        <v>284.10000000000002</v>
      </c>
      <c r="BI370" s="12">
        <f>'data convert'!BI370</f>
        <v>168.9</v>
      </c>
      <c r="BJ370" s="12">
        <f>'data convert'!BJ370</f>
        <v>135</v>
      </c>
      <c r="BK370" s="12">
        <f>'data convert'!BK370</f>
        <v>83.6</v>
      </c>
      <c r="BL370" s="12">
        <f>'data convert'!BL370</f>
        <v>214.2</v>
      </c>
      <c r="BM370" s="12">
        <f>'data convert'!BM370</f>
        <v>259.3</v>
      </c>
      <c r="BN370" s="12">
        <f>'data convert'!BN370</f>
        <v>156.59421620046621</v>
      </c>
      <c r="BO370" s="12">
        <f>'data convert'!BO370</f>
        <v>136.34</v>
      </c>
      <c r="BP370" s="12">
        <f>'data convert'!BP370</f>
        <v>100.33999999999997</v>
      </c>
      <c r="BQ370" s="12">
        <f>'data convert'!BQ370</f>
        <v>101.36</v>
      </c>
      <c r="BR370" s="12">
        <f>'data convert'!BR370</f>
        <v>173.13000000000002</v>
      </c>
      <c r="BS370" s="12">
        <f>'data convert'!BS370</f>
        <v>134.53</v>
      </c>
      <c r="BV370" s="14">
        <f t="shared" si="1440"/>
        <v>158.27023446418434</v>
      </c>
      <c r="BX370" s="12">
        <f t="shared" si="1441"/>
        <v>147.1466227466702</v>
      </c>
      <c r="BY370" s="12">
        <f t="shared" si="1442"/>
        <v>132.64262894683009</v>
      </c>
      <c r="BZ370" s="12">
        <f t="shared" si="1443"/>
        <v>170.4745003774664</v>
      </c>
      <c r="CA370" s="13"/>
      <c r="CB370" s="12">
        <f t="shared" si="1444"/>
        <v>154.14469590204899</v>
      </c>
      <c r="CC370" s="12">
        <f t="shared" si="1445"/>
        <v>114.59268115942028</v>
      </c>
      <c r="CD370" s="12">
        <f t="shared" si="1446"/>
        <v>145.92841065184814</v>
      </c>
      <c r="CF370" s="12">
        <f t="shared" si="1447"/>
        <v>100.13833333333335</v>
      </c>
      <c r="CG370" s="12">
        <f t="shared" si="1448"/>
        <v>134.00118292485149</v>
      </c>
      <c r="CH370" s="12">
        <f t="shared" si="1449"/>
        <v>131.2951515151515</v>
      </c>
      <c r="CJ370" s="12">
        <f t="shared" si="1450"/>
        <v>180.23889205721815</v>
      </c>
      <c r="CK370" s="12">
        <f t="shared" si="1451"/>
        <v>171.701663224507</v>
      </c>
      <c r="CL370" s="12">
        <f t="shared" si="1452"/>
        <v>171.11130991292944</v>
      </c>
      <c r="CM370" s="13"/>
      <c r="CN370" s="12">
        <f t="shared" si="1453"/>
        <v>-7.0282398678264091</v>
      </c>
      <c r="CO370" s="12">
        <f t="shared" si="1454"/>
        <v>-16.192309061849301</v>
      </c>
      <c r="CP370" s="12">
        <f t="shared" si="1455"/>
        <v>7.7110304123823195</v>
      </c>
      <c r="CR370" s="12">
        <f t="shared" si="1456"/>
        <v>-2.6066420992564669</v>
      </c>
      <c r="CS370" s="12">
        <f t="shared" si="1457"/>
        <v>-27.596821002149991</v>
      </c>
      <c r="CT370" s="12">
        <f t="shared" si="1458"/>
        <v>-7.7979437220895038</v>
      </c>
      <c r="CV370" s="12">
        <f t="shared" si="1459"/>
        <v>-36.729522343638102</v>
      </c>
      <c r="CW370" s="12">
        <f t="shared" si="1460"/>
        <v>-15.333932891105182</v>
      </c>
      <c r="CX370" s="12">
        <f t="shared" si="1461"/>
        <v>-17.043686730076306</v>
      </c>
      <c r="CZ370" s="12">
        <f t="shared" si="1462"/>
        <v>13.880473272442895</v>
      </c>
      <c r="DA370" s="12">
        <f t="shared" si="1463"/>
        <v>8.4863896270793209</v>
      </c>
      <c r="DB370" s="12">
        <f t="shared" si="1464"/>
        <v>8.1133862549821156</v>
      </c>
      <c r="DC370" s="13"/>
      <c r="DD370" s="12">
        <f t="shared" si="1465"/>
        <v>147.1466227466702</v>
      </c>
      <c r="DE370" s="12">
        <f t="shared" si="1439"/>
        <v>132.64262894683009</v>
      </c>
      <c r="DF370" s="12">
        <f t="shared" si="1466"/>
        <v>170.4745003774664</v>
      </c>
      <c r="DH370" s="12">
        <f t="shared" si="1467"/>
        <v>4.755850338085418</v>
      </c>
      <c r="DI370" s="12">
        <f t="shared" si="1468"/>
        <v>-22.123471799482118</v>
      </c>
      <c r="DJ370" s="12">
        <f t="shared" si="1469"/>
        <v>-0.82788994547252115</v>
      </c>
      <c r="DL370" s="12">
        <f t="shared" si="1470"/>
        <v>-24.505165399372558</v>
      </c>
      <c r="DM370" s="12">
        <f t="shared" si="1471"/>
        <v>1.0242212392864909</v>
      </c>
      <c r="DN370" s="12">
        <f t="shared" si="1475"/>
        <v>-1.0158705707037226</v>
      </c>
      <c r="DP370" s="12">
        <f t="shared" si="1472"/>
        <v>5.7277725748609534</v>
      </c>
      <c r="DQ370" s="12">
        <f t="shared" si="1473"/>
        <v>0.71985126474833849</v>
      </c>
      <c r="DR370" s="12">
        <f t="shared" si="1474"/>
        <v>0.37355119625106031</v>
      </c>
    </row>
    <row r="371" spans="1:122" s="12" customFormat="1" ht="15.75" x14ac:dyDescent="0.25">
      <c r="A371" s="21" t="str">
        <f>'data convert'!A371</f>
        <v>Aug</v>
      </c>
      <c r="B371" s="12">
        <f>'data convert'!B371</f>
        <v>67.566666666666663</v>
      </c>
      <c r="C371" s="12">
        <f>'data convert'!C371</f>
        <v>89.733333333333334</v>
      </c>
      <c r="D371" s="12">
        <f>'data convert'!D371</f>
        <v>130.13103805916305</v>
      </c>
      <c r="E371" s="12">
        <f>'data convert'!E371</f>
        <v>105.38283725976117</v>
      </c>
      <c r="F371" s="12">
        <f>'data convert'!F371</f>
        <v>85.75</v>
      </c>
      <c r="G371" s="12">
        <f>'data convert'!G371</f>
        <v>104.56761904761905</v>
      </c>
      <c r="H371" s="12">
        <f>'data convert'!H371</f>
        <v>133.22857142857143</v>
      </c>
      <c r="I371" s="12">
        <f>'data convert'!I371</f>
        <v>99.3</v>
      </c>
      <c r="J371" s="12">
        <f>'data convert'!J371</f>
        <v>57.2</v>
      </c>
      <c r="K371" s="12">
        <f>'data convert'!K371</f>
        <v>410.98571428571432</v>
      </c>
      <c r="L371" s="12">
        <f>'data convert'!L371</f>
        <v>83.2</v>
      </c>
      <c r="M371" s="12">
        <f>'data convert'!M371</f>
        <v>107.925</v>
      </c>
      <c r="N371" s="12">
        <f>'data convert'!N371</f>
        <v>144.1875</v>
      </c>
      <c r="O371" s="12">
        <f>'data convert'!O371</f>
        <v>182.78333333333333</v>
      </c>
      <c r="P371" s="12">
        <f>'data convert'!P371</f>
        <v>96.174999999999997</v>
      </c>
      <c r="Q371" s="12">
        <f>'data convert'!Q371</f>
        <v>22.5</v>
      </c>
      <c r="R371" s="12">
        <f>'data convert'!R371</f>
        <v>133.92500000000001</v>
      </c>
      <c r="S371" s="12">
        <f>'data convert'!S371</f>
        <v>72.390909090909091</v>
      </c>
      <c r="T371" s="12">
        <f>'data convert'!T371</f>
        <v>151</v>
      </c>
      <c r="U371" s="12">
        <f>'data convert'!U371</f>
        <v>104.8235294117647</v>
      </c>
      <c r="V371" s="12">
        <f>'data convert'!V371</f>
        <v>78.291666666666671</v>
      </c>
      <c r="W371" s="12">
        <f>'data convert'!W371</f>
        <v>42.613043478260863</v>
      </c>
      <c r="X371" s="12">
        <f>'data convert'!X371</f>
        <v>97.7</v>
      </c>
      <c r="Y371" s="12">
        <f>'data convert'!Y371</f>
        <v>89.7</v>
      </c>
      <c r="Z371" s="12">
        <f>'data convert'!Z371</f>
        <v>98.26</v>
      </c>
      <c r="AA371" s="12">
        <f>'data convert'!AA371</f>
        <v>42.054545454545455</v>
      </c>
      <c r="AB371" s="12">
        <f>'data convert'!AB371</f>
        <v>67.395652173913035</v>
      </c>
      <c r="AC371" s="12">
        <f>'data convert'!AC371</f>
        <v>110.59130434782607</v>
      </c>
      <c r="AD371" s="12">
        <f>'data convert'!AD371</f>
        <v>220.23043478260865</v>
      </c>
      <c r="AE371" s="12">
        <f>'data convert'!AE371</f>
        <v>126.75652173913046</v>
      </c>
      <c r="AF371" s="12">
        <f>'data convert'!AF371</f>
        <v>170.16399999999999</v>
      </c>
      <c r="AG371" s="12">
        <f>'data convert'!AG371</f>
        <v>140.67037037037036</v>
      </c>
      <c r="AH371" s="12">
        <f>'data convert'!AH371</f>
        <v>135.87142857142857</v>
      </c>
      <c r="AI371" s="12">
        <f>'data convert'!AI371</f>
        <v>53.266666666666666</v>
      </c>
      <c r="AJ371" s="12">
        <f>'data convert'!AJ371</f>
        <v>82.421428571428578</v>
      </c>
      <c r="AK371" s="12">
        <f>'data convert'!AK371</f>
        <v>99.506666666666689</v>
      </c>
      <c r="AL371" s="12">
        <f>'data convert'!AL371</f>
        <v>108.92333333333333</v>
      </c>
      <c r="AM371" s="12">
        <f>'data convert'!AM371</f>
        <v>138.52857142857141</v>
      </c>
      <c r="AN371" s="12">
        <f>'data convert'!AN371</f>
        <v>64.540000000000006</v>
      </c>
      <c r="AO371" s="12">
        <f>'data convert'!AO371</f>
        <v>125.24666666666667</v>
      </c>
      <c r="AP371" s="12">
        <f>'data convert'!AP371</f>
        <v>127.56</v>
      </c>
      <c r="AQ371" s="12">
        <f>'data convert'!AQ371</f>
        <v>129.71666666666664</v>
      </c>
      <c r="AR371" s="12">
        <f>'data convert'!AR371</f>
        <v>88.376666666666679</v>
      </c>
      <c r="AS371" s="12">
        <f>'data convert'!AS371</f>
        <v>92.026666666666657</v>
      </c>
      <c r="AT371" s="12">
        <f>'data convert'!AT371</f>
        <v>66.19</v>
      </c>
      <c r="AU371" s="12">
        <f>'data convert'!AU371</f>
        <v>100.91939393939396</v>
      </c>
      <c r="AV371" s="12">
        <f>'data convert'!AV371</f>
        <v>119.20989454893765</v>
      </c>
      <c r="AW371" s="12">
        <f>'data convert'!AW371</f>
        <v>92.851724137931029</v>
      </c>
      <c r="AX371" s="12">
        <f>'data convert'!AX371</f>
        <v>55.824137931034478</v>
      </c>
      <c r="AY371" s="12">
        <f>'data convert'!AY371</f>
        <v>132.74</v>
      </c>
      <c r="AZ371" s="12">
        <f>'data convert'!AZ371</f>
        <v>97.254545454545436</v>
      </c>
      <c r="BA371" s="12">
        <f>'data convert'!BA371</f>
        <v>113.06363636363635</v>
      </c>
      <c r="BB371" s="12">
        <f>'data convert'!BB371</f>
        <v>55.827272727272728</v>
      </c>
      <c r="BC371" s="12">
        <f>'data convert'!BC371</f>
        <v>153.65757575757578</v>
      </c>
      <c r="BD371" s="12">
        <f>'data convert'!BD371</f>
        <v>132.68125000000001</v>
      </c>
      <c r="BE371" s="12">
        <f>'data convert'!BE371</f>
        <v>123.4</v>
      </c>
      <c r="BF371" s="12">
        <f>'data convert'!BF371</f>
        <v>200.4</v>
      </c>
      <c r="BG371" s="12">
        <f>'data convert'!BG371</f>
        <v>170.9</v>
      </c>
      <c r="BH371" s="12">
        <f>'data convert'!BH371</f>
        <v>97.6</v>
      </c>
      <c r="BI371" s="12">
        <f>'data convert'!BI371</f>
        <v>154.5</v>
      </c>
      <c r="BJ371" s="12">
        <f>'data convert'!BJ371</f>
        <v>117.6</v>
      </c>
      <c r="BK371" s="12">
        <f>'data convert'!BK371</f>
        <v>91.4</v>
      </c>
      <c r="BL371" s="12">
        <f>'data convert'!BL371</f>
        <v>91.3</v>
      </c>
      <c r="BM371" s="12">
        <f>'data convert'!BM371</f>
        <v>236.6</v>
      </c>
      <c r="BN371" s="12">
        <f>'data convert'!BN371</f>
        <v>133.76382575757575</v>
      </c>
      <c r="BO371" s="12">
        <f>'data convert'!BO371</f>
        <v>200.9</v>
      </c>
      <c r="BP371" s="12">
        <f>'data convert'!BP371</f>
        <v>74.52000000000001</v>
      </c>
      <c r="BQ371" s="12">
        <f>'data convert'!BQ371</f>
        <v>103.40999999999997</v>
      </c>
      <c r="BR371" s="12">
        <f>'data convert'!BR371</f>
        <v>334.48</v>
      </c>
      <c r="BS371" s="12">
        <f>'data convert'!BS371</f>
        <v>164.81000000000003</v>
      </c>
      <c r="BV371" s="14">
        <f t="shared" si="1440"/>
        <v>118.98530870646887</v>
      </c>
      <c r="BX371" s="12">
        <f t="shared" si="1441"/>
        <v>117.14504054435851</v>
      </c>
      <c r="BY371" s="12">
        <f t="shared" si="1442"/>
        <v>96.545975717768826</v>
      </c>
      <c r="BZ371" s="12">
        <f t="shared" si="1443"/>
        <v>130.24371907833037</v>
      </c>
      <c r="CA371" s="13"/>
      <c r="CB371" s="12">
        <f t="shared" si="1444"/>
        <v>130.41863411151567</v>
      </c>
      <c r="CC371" s="12">
        <f t="shared" si="1445"/>
        <v>109.7573188405797</v>
      </c>
      <c r="CD371" s="12">
        <f t="shared" si="1446"/>
        <v>87.654917478354974</v>
      </c>
      <c r="CF371" s="12">
        <f t="shared" si="1447"/>
        <v>75.14500000000001</v>
      </c>
      <c r="CG371" s="12">
        <f t="shared" si="1448"/>
        <v>107.1264915161467</v>
      </c>
      <c r="CH371" s="12">
        <f t="shared" si="1449"/>
        <v>88.731515151515168</v>
      </c>
      <c r="CJ371" s="12">
        <f t="shared" si="1450"/>
        <v>133.32361067193676</v>
      </c>
      <c r="CK371" s="12">
        <f t="shared" si="1451"/>
        <v>114.68460228775854</v>
      </c>
      <c r="CL371" s="12">
        <f t="shared" si="1452"/>
        <v>137.01165383701996</v>
      </c>
      <c r="CM371" s="13"/>
      <c r="CN371" s="12">
        <f t="shared" si="1453"/>
        <v>-1.5466347754328369</v>
      </c>
      <c r="CO371" s="12">
        <f t="shared" si="1454"/>
        <v>-18.858910593791727</v>
      </c>
      <c r="CP371" s="12">
        <f t="shared" si="1455"/>
        <v>9.4620171971276452</v>
      </c>
      <c r="CR371" s="12">
        <f t="shared" si="1456"/>
        <v>9.6090227687287637</v>
      </c>
      <c r="CS371" s="12">
        <f t="shared" si="1457"/>
        <v>-7.7555708063540729</v>
      </c>
      <c r="CT371" s="12">
        <f t="shared" si="1458"/>
        <v>-26.331310620376243</v>
      </c>
      <c r="CV371" s="12">
        <f t="shared" si="1459"/>
        <v>-36.845144314934572</v>
      </c>
      <c r="CW371" s="12">
        <f t="shared" si="1460"/>
        <v>-9.9666230387965893</v>
      </c>
      <c r="CX371" s="12">
        <f t="shared" si="1461"/>
        <v>-25.426494988207644</v>
      </c>
      <c r="CZ371" s="12">
        <f t="shared" si="1462"/>
        <v>12.050480955459641</v>
      </c>
      <c r="DA371" s="12">
        <f t="shared" si="1463"/>
        <v>-3.6144852381061376</v>
      </c>
      <c r="DB371" s="12">
        <f t="shared" si="1464"/>
        <v>15.150059554849108</v>
      </c>
      <c r="DC371" s="13"/>
      <c r="DD371" s="12">
        <f t="shared" si="1465"/>
        <v>117.14504054435851</v>
      </c>
      <c r="DE371" s="12">
        <f t="shared" si="1439"/>
        <v>96.545975717768826</v>
      </c>
      <c r="DF371" s="12">
        <f t="shared" si="1466"/>
        <v>130.24371907833037</v>
      </c>
      <c r="DH371" s="12">
        <f t="shared" si="1467"/>
        <v>11.330905265367118</v>
      </c>
      <c r="DI371" s="12">
        <f t="shared" si="1468"/>
        <v>-6.3064741532795416</v>
      </c>
      <c r="DJ371" s="12">
        <f t="shared" si="1469"/>
        <v>-25.174026086778049</v>
      </c>
      <c r="DL371" s="12">
        <f t="shared" si="1470"/>
        <v>-22.166616017564436</v>
      </c>
      <c r="DM371" s="12">
        <f t="shared" si="1471"/>
        <v>10.959043833486868</v>
      </c>
      <c r="DN371" s="12">
        <f t="shared" si="1475"/>
        <v>-8.0940303395944078</v>
      </c>
      <c r="DP371" s="12">
        <f t="shared" si="1472"/>
        <v>2.364714103222207</v>
      </c>
      <c r="DQ371" s="12">
        <f t="shared" si="1473"/>
        <v>-11.946155177904869</v>
      </c>
      <c r="DR371" s="12">
        <f t="shared" si="1474"/>
        <v>5.196361718310011</v>
      </c>
    </row>
    <row r="372" spans="1:122" s="12" customFormat="1" ht="15.75" x14ac:dyDescent="0.25">
      <c r="A372" s="21" t="str">
        <f>'data convert'!A372</f>
        <v>Sep</v>
      </c>
      <c r="B372" s="12">
        <f>'data convert'!B372</f>
        <v>150.03333333333333</v>
      </c>
      <c r="C372" s="12">
        <f>'data convert'!C372</f>
        <v>29.383333333333336</v>
      </c>
      <c r="D372" s="12">
        <f>'data convert'!D372</f>
        <v>105.68298701298703</v>
      </c>
      <c r="E372" s="12">
        <f>'data convert'!E372</f>
        <v>108.59723713715833</v>
      </c>
      <c r="F372" s="12">
        <f>'data convert'!F372</f>
        <v>169.98333333333332</v>
      </c>
      <c r="G372" s="12">
        <f>'data convert'!G372</f>
        <v>79.539894179894191</v>
      </c>
      <c r="H372" s="12">
        <f>'data convert'!H372</f>
        <v>20.785714285714285</v>
      </c>
      <c r="I372" s="12">
        <f>'data convert'!I372</f>
        <v>83.585714285714289</v>
      </c>
      <c r="J372" s="12">
        <f>'data convert'!J372</f>
        <v>90.42</v>
      </c>
      <c r="K372" s="12">
        <f>'data convert'!K372</f>
        <v>417.12857142857143</v>
      </c>
      <c r="L372" s="12">
        <f>'data convert'!L372</f>
        <v>45.81428571428571</v>
      </c>
      <c r="M372" s="12">
        <f>'data convert'!M372</f>
        <v>66.6875</v>
      </c>
      <c r="N372" s="12">
        <f>'data convert'!N372</f>
        <v>46.45</v>
      </c>
      <c r="O372" s="12">
        <f>'data convert'!O372</f>
        <v>114.6</v>
      </c>
      <c r="P372" s="12">
        <f>'data convert'!P372</f>
        <v>89.287499999999994</v>
      </c>
      <c r="Q372" s="12">
        <f>'data convert'!Q372</f>
        <v>103.2</v>
      </c>
      <c r="R372" s="12">
        <f>'data convert'!R372</f>
        <v>55.375</v>
      </c>
      <c r="S372" s="12">
        <f>'data convert'!S372</f>
        <v>102.62727272727274</v>
      </c>
      <c r="T372" s="12">
        <f>'data convert'!T372</f>
        <v>53.02</v>
      </c>
      <c r="U372" s="12">
        <f>'data convert'!U372</f>
        <v>95.205882352941188</v>
      </c>
      <c r="V372" s="12">
        <f>'data convert'!V372</f>
        <v>128.19583333333333</v>
      </c>
      <c r="W372" s="12">
        <f>'data convert'!W372</f>
        <v>121.27391304347827</v>
      </c>
      <c r="X372" s="12">
        <f>'data convert'!X372</f>
        <v>27.660869565217393</v>
      </c>
      <c r="Y372" s="12">
        <f>'data convert'!Y372</f>
        <v>145.18571428571431</v>
      </c>
      <c r="Z372" s="12">
        <f>'data convert'!Z372</f>
        <v>177.57</v>
      </c>
      <c r="AA372" s="12">
        <f>'data convert'!AA372</f>
        <v>49.418181818181822</v>
      </c>
      <c r="AB372" s="12">
        <f>'data convert'!AB372</f>
        <v>70.686956521739134</v>
      </c>
      <c r="AC372" s="12">
        <f>'data convert'!AC372</f>
        <v>170.24347826086955</v>
      </c>
      <c r="AD372" s="12">
        <f>'data convert'!AD372</f>
        <v>164.5</v>
      </c>
      <c r="AE372" s="12">
        <f>'data convert'!AE372</f>
        <v>132.2391304347826</v>
      </c>
      <c r="AF372" s="12">
        <f>'data convert'!AF372</f>
        <v>78.74799999999999</v>
      </c>
      <c r="AG372" s="12">
        <f>'data convert'!AG372</f>
        <v>116.35555555555555</v>
      </c>
      <c r="AH372" s="12">
        <f>'data convert'!AH372</f>
        <v>79.571428571428584</v>
      </c>
      <c r="AI372" s="12">
        <f>'data convert'!AI372</f>
        <v>90.585185185185182</v>
      </c>
      <c r="AJ372" s="12">
        <f>'data convert'!AJ372</f>
        <v>80.860714285714266</v>
      </c>
      <c r="AK372" s="12">
        <f>'data convert'!AK372</f>
        <v>94.126666666666651</v>
      </c>
      <c r="AL372" s="12">
        <f>'data convert'!AL372</f>
        <v>138.53</v>
      </c>
      <c r="AM372" s="12">
        <f>'data convert'!AM372</f>
        <v>118.03571428571426</v>
      </c>
      <c r="AN372" s="12">
        <f>'data convert'!AN372</f>
        <v>91.88</v>
      </c>
      <c r="AO372" s="12">
        <f>'data convert'!AO372</f>
        <v>21.17</v>
      </c>
      <c r="AP372" s="12">
        <f>'data convert'!AP372</f>
        <v>75.973333333333343</v>
      </c>
      <c r="AQ372" s="12">
        <f>'data convert'!AQ372</f>
        <v>102.97333333333331</v>
      </c>
      <c r="AR372" s="12">
        <f>'data convert'!AR372</f>
        <v>29.313333333333333</v>
      </c>
      <c r="AS372" s="12">
        <f>'data convert'!AS372</f>
        <v>52.263333333333335</v>
      </c>
      <c r="AT372" s="12">
        <f>'data convert'!AT372</f>
        <v>85.72</v>
      </c>
      <c r="AU372" s="12">
        <f>'data convert'!AU372</f>
        <v>81.428328523328503</v>
      </c>
      <c r="AV372" s="12">
        <f>'data convert'!AV372</f>
        <v>96.762938000696622</v>
      </c>
      <c r="AW372" s="12">
        <f>'data convert'!AW372</f>
        <v>135.62758620689655</v>
      </c>
      <c r="AX372" s="12">
        <f>'data convert'!AX372</f>
        <v>58.044827586206885</v>
      </c>
      <c r="AY372" s="12">
        <f>'data convert'!AY372</f>
        <v>154.35</v>
      </c>
      <c r="AZ372" s="12">
        <f>'data convert'!AZ372</f>
        <v>107.81212121212121</v>
      </c>
      <c r="BA372" s="12">
        <f>'data convert'!BA372</f>
        <v>28.9</v>
      </c>
      <c r="BB372" s="12">
        <f>'data convert'!BB372</f>
        <v>30.333333333333336</v>
      </c>
      <c r="BC372" s="12">
        <f>'data convert'!BC372</f>
        <v>81.478787878787884</v>
      </c>
      <c r="BD372" s="12">
        <f>'data convert'!BD372</f>
        <v>98.525000000000006</v>
      </c>
      <c r="BE372" s="12">
        <f>'data convert'!BE372</f>
        <v>83.2</v>
      </c>
      <c r="BF372" s="12">
        <f>'data convert'!BF372</f>
        <v>147.30000000000001</v>
      </c>
      <c r="BG372" s="12">
        <f>'data convert'!BG372</f>
        <v>66.7</v>
      </c>
      <c r="BH372" s="12">
        <f>'data convert'!BH372</f>
        <v>184.3</v>
      </c>
      <c r="BI372" s="12">
        <f>'data convert'!BI372</f>
        <v>120.2</v>
      </c>
      <c r="BJ372" s="12">
        <f>'data convert'!BJ372</f>
        <v>79.8</v>
      </c>
      <c r="BK372" s="12">
        <f>'data convert'!BK372</f>
        <v>67.5</v>
      </c>
      <c r="BL372" s="12">
        <f>'data convert'!BL372</f>
        <v>143</v>
      </c>
      <c r="BM372" s="12">
        <f>'data convert'!BM372</f>
        <v>96</v>
      </c>
      <c r="BN372" s="12">
        <f>'data convert'!BN372</f>
        <v>94.402855477855482</v>
      </c>
      <c r="BO372" s="12">
        <f>'data convert'!BO372</f>
        <v>113.11</v>
      </c>
      <c r="BP372" s="12">
        <f>'data convert'!BP372</f>
        <v>230.69999999999993</v>
      </c>
      <c r="BQ372" s="12">
        <f>'data convert'!BQ372</f>
        <v>64.42</v>
      </c>
      <c r="BR372" s="12">
        <f>'data convert'!BR372</f>
        <v>111.21999999999998</v>
      </c>
      <c r="BS372" s="12">
        <f>'data convert'!BS372</f>
        <v>163.69</v>
      </c>
      <c r="BV372" s="14">
        <f t="shared" si="1440"/>
        <v>101.56134303558113</v>
      </c>
      <c r="BX372" s="12">
        <f t="shared" si="1441"/>
        <v>105.17084023469656</v>
      </c>
      <c r="BY372" s="12">
        <f t="shared" si="1442"/>
        <v>113.44724119133313</v>
      </c>
      <c r="BZ372" s="12">
        <f t="shared" si="1443"/>
        <v>95.642946075408886</v>
      </c>
      <c r="CA372" s="13"/>
      <c r="CB372" s="12">
        <f t="shared" si="1444"/>
        <v>102.79880623973727</v>
      </c>
      <c r="CC372" s="12">
        <f t="shared" si="1445"/>
        <v>154.38673913043476</v>
      </c>
      <c r="CD372" s="12">
        <f t="shared" si="1446"/>
        <v>86.492975774225769</v>
      </c>
      <c r="CF372" s="12">
        <f t="shared" si="1447"/>
        <v>130.93166666666667</v>
      </c>
      <c r="CG372" s="12">
        <f t="shared" si="1448"/>
        <v>113.17152993168318</v>
      </c>
      <c r="CH372" s="12">
        <f t="shared" si="1449"/>
        <v>90.422727272727272</v>
      </c>
      <c r="CJ372" s="12">
        <f t="shared" si="1450"/>
        <v>85.349715132693404</v>
      </c>
      <c r="CK372" s="12">
        <f t="shared" si="1451"/>
        <v>76.057300565175538</v>
      </c>
      <c r="CL372" s="12">
        <f t="shared" si="1452"/>
        <v>116.46633190022222</v>
      </c>
      <c r="CM372" s="13"/>
      <c r="CN372" s="12">
        <f t="shared" si="1453"/>
        <v>3.5540069589773617</v>
      </c>
      <c r="CO372" s="12">
        <f t="shared" si="1454"/>
        <v>11.703171502554749</v>
      </c>
      <c r="CP372" s="12">
        <f t="shared" si="1455"/>
        <v>-5.8274110830720174</v>
      </c>
      <c r="CR372" s="12">
        <f t="shared" si="1456"/>
        <v>1.2184391887399602</v>
      </c>
      <c r="CS372" s="12">
        <f t="shared" si="1457"/>
        <v>52.013290210574226</v>
      </c>
      <c r="CT372" s="12">
        <f t="shared" si="1458"/>
        <v>-14.836715241227452</v>
      </c>
      <c r="CV372" s="12">
        <f t="shared" si="1459"/>
        <v>28.918801931159869</v>
      </c>
      <c r="CW372" s="12">
        <f t="shared" si="1460"/>
        <v>11.431698862070505</v>
      </c>
      <c r="CX372" s="12">
        <f t="shared" si="1461"/>
        <v>-10.96737737994617</v>
      </c>
      <c r="CZ372" s="12">
        <f t="shared" si="1462"/>
        <v>-15.962400080912797</v>
      </c>
      <c r="DA372" s="12">
        <f t="shared" si="1463"/>
        <v>-25.11195865288083</v>
      </c>
      <c r="DB372" s="12">
        <f t="shared" si="1464"/>
        <v>14.675848525771515</v>
      </c>
      <c r="DC372" s="13"/>
      <c r="DD372" s="12">
        <f t="shared" si="1465"/>
        <v>105.17084023469656</v>
      </c>
      <c r="DE372" s="12">
        <f t="shared" si="1439"/>
        <v>113.44724119133313</v>
      </c>
      <c r="DF372" s="12">
        <f t="shared" si="1466"/>
        <v>95.642946075408886</v>
      </c>
      <c r="DH372" s="12">
        <f t="shared" si="1467"/>
        <v>-2.2554103301503639</v>
      </c>
      <c r="DI372" s="12">
        <f t="shared" si="1468"/>
        <v>46.796145001703202</v>
      </c>
      <c r="DJ372" s="12">
        <f t="shared" si="1469"/>
        <v>-17.75954667547558</v>
      </c>
      <c r="DL372" s="12">
        <f t="shared" si="1470"/>
        <v>15.411944170458391</v>
      </c>
      <c r="DM372" s="12">
        <f t="shared" si="1471"/>
        <v>-0.24303037848664369</v>
      </c>
      <c r="DN372" s="12">
        <f t="shared" si="1475"/>
        <v>-20.295349341967807</v>
      </c>
      <c r="DP372" s="12">
        <f t="shared" si="1472"/>
        <v>-10.762143331092989</v>
      </c>
      <c r="DQ372" s="12">
        <f t="shared" si="1473"/>
        <v>-20.477877683515946</v>
      </c>
      <c r="DR372" s="12">
        <f t="shared" si="1474"/>
        <v>21.772003769515109</v>
      </c>
    </row>
    <row r="373" spans="1:122" s="12" customFormat="1" ht="15.75" x14ac:dyDescent="0.25">
      <c r="A373" s="21" t="str">
        <f>'data convert'!A373</f>
        <v>Oct</v>
      </c>
      <c r="B373" s="12">
        <f>'data convert'!B373</f>
        <v>136.61666666666665</v>
      </c>
      <c r="C373" s="12">
        <f>'data convert'!C373</f>
        <v>183.55</v>
      </c>
      <c r="D373" s="12">
        <f>'data convert'!D373</f>
        <v>123.53974657287158</v>
      </c>
      <c r="E373" s="12">
        <f>'data convert'!E373</f>
        <v>85.303123323033645</v>
      </c>
      <c r="F373" s="12">
        <f>'data convert'!F373</f>
        <v>184.36666666666667</v>
      </c>
      <c r="G373" s="12">
        <f>'data convert'!G373</f>
        <v>110.71944444444443</v>
      </c>
      <c r="H373" s="12">
        <f>'data convert'!H373</f>
        <v>187.3</v>
      </c>
      <c r="I373" s="12">
        <f>'data convert'!I373</f>
        <v>93.8</v>
      </c>
      <c r="J373" s="12">
        <f>'data convert'!J373</f>
        <v>19.399999999999999</v>
      </c>
      <c r="K373" s="12">
        <f>'data convert'!K373</f>
        <v>150.28571428571428</v>
      </c>
      <c r="L373" s="12">
        <f>'data convert'!L373</f>
        <v>155.58571428571426</v>
      </c>
      <c r="M373" s="12">
        <f>'data convert'!M373</f>
        <v>171.75</v>
      </c>
      <c r="N373" s="12">
        <f>'data convert'!N373</f>
        <v>244.9</v>
      </c>
      <c r="O373" s="12">
        <f>'data convert'!O373</f>
        <v>108.8</v>
      </c>
      <c r="P373" s="12">
        <f>'data convert'!P373</f>
        <v>5.5374999999999996</v>
      </c>
      <c r="Q373" s="12">
        <f>'data convert'!Q373</f>
        <v>157.41249999999999</v>
      </c>
      <c r="R373" s="12">
        <f>'data convert'!R373</f>
        <v>128.26249999999999</v>
      </c>
      <c r="S373" s="12">
        <f>'data convert'!S373</f>
        <v>49.736363636363642</v>
      </c>
      <c r="T373" s="12">
        <f>'data convert'!T373</f>
        <v>197.00666666666669</v>
      </c>
      <c r="U373" s="12">
        <f>'data convert'!U373</f>
        <v>136.45294117647057</v>
      </c>
      <c r="V373" s="12">
        <f>'data convert'!V373</f>
        <v>116.85</v>
      </c>
      <c r="W373" s="12">
        <f>'data convert'!W373</f>
        <v>62.130434782608695</v>
      </c>
      <c r="X373" s="12">
        <f>'data convert'!X373</f>
        <v>97.952173913043481</v>
      </c>
      <c r="Y373" s="12">
        <f>'data convert'!Y373</f>
        <v>75.804761904761904</v>
      </c>
      <c r="Z373" s="12">
        <f>'data convert'!Z373</f>
        <v>102.27</v>
      </c>
      <c r="AA373" s="12">
        <f>'data convert'!AA373</f>
        <v>26.768181818181816</v>
      </c>
      <c r="AB373" s="12">
        <f>'data convert'!AB373</f>
        <v>84.595652173913052</v>
      </c>
      <c r="AC373" s="12">
        <f>'data convert'!AC373</f>
        <v>145.0869565217391</v>
      </c>
      <c r="AD373" s="12">
        <f>'data convert'!AD373</f>
        <v>63.252173913043478</v>
      </c>
      <c r="AE373" s="12">
        <f>'data convert'!AE373</f>
        <v>47.356521739130436</v>
      </c>
      <c r="AF373" s="12">
        <f>'data convert'!AF373</f>
        <v>71.496000000000009</v>
      </c>
      <c r="AG373" s="12">
        <f>'data convert'!AG373</f>
        <v>125.02962962962964</v>
      </c>
      <c r="AH373" s="12">
        <f>'data convert'!AH373</f>
        <v>71.739285714285714</v>
      </c>
      <c r="AI373" s="12">
        <f>'data convert'!AI373</f>
        <v>124.89629629629631</v>
      </c>
      <c r="AJ373" s="12">
        <f>'data convert'!AJ373</f>
        <v>64.178571428571431</v>
      </c>
      <c r="AK373" s="12">
        <f>'data convert'!AK373</f>
        <v>42.47</v>
      </c>
      <c r="AL373" s="12">
        <f>'data convert'!AL373</f>
        <v>159.82333333333332</v>
      </c>
      <c r="AM373" s="12">
        <f>'data convert'!AM373</f>
        <v>8.0749999999999993</v>
      </c>
      <c r="AN373" s="12">
        <f>'data convert'!AN373</f>
        <v>51.766666666666666</v>
      </c>
      <c r="AO373" s="12">
        <f>'data convert'!AO373</f>
        <v>45.33</v>
      </c>
      <c r="AP373" s="12">
        <f>'data convert'!AP373</f>
        <v>69.98</v>
      </c>
      <c r="AQ373" s="12">
        <f>'data convert'!AQ373</f>
        <v>103.19333333333331</v>
      </c>
      <c r="AR373" s="12">
        <f>'data convert'!AR373</f>
        <v>275.04000000000002</v>
      </c>
      <c r="AS373" s="12">
        <f>'data convert'!AS373</f>
        <v>189.47</v>
      </c>
      <c r="AT373" s="12">
        <f>'data convert'!AT373</f>
        <v>93.796666666666638</v>
      </c>
      <c r="AU373" s="12">
        <f>'data convert'!AU373</f>
        <v>103.11120009620009</v>
      </c>
      <c r="AV373" s="12">
        <f>'data convert'!AV373</f>
        <v>102.63938105189828</v>
      </c>
      <c r="AW373" s="12">
        <f>'data convert'!AW373</f>
        <v>89.055172413793088</v>
      </c>
      <c r="AX373" s="12">
        <f>'data convert'!AX373</f>
        <v>197.68965517241378</v>
      </c>
      <c r="AY373" s="12">
        <f>'data convert'!AY373</f>
        <v>141.6866666666667</v>
      </c>
      <c r="AZ373" s="12">
        <f>'data convert'!AZ373</f>
        <v>54.439393939393923</v>
      </c>
      <c r="BA373" s="12">
        <f>'data convert'!BA373</f>
        <v>103.30909090909091</v>
      </c>
      <c r="BB373" s="12">
        <f>'data convert'!BB373</f>
        <v>220.32121212121208</v>
      </c>
      <c r="BC373" s="12">
        <f>'data convert'!BC373</f>
        <v>38.369696969696975</v>
      </c>
      <c r="BD373" s="12">
        <f>'data convert'!BD373</f>
        <v>113.875</v>
      </c>
      <c r="BE373" s="12">
        <f>'data convert'!BE373</f>
        <v>16.399999999999999</v>
      </c>
      <c r="BF373" s="12">
        <f>'data convert'!BF373</f>
        <v>107.1</v>
      </c>
      <c r="BG373" s="12">
        <f>'data convert'!BG373</f>
        <v>64.599999999999994</v>
      </c>
      <c r="BH373" s="12">
        <f>'data convert'!BH373</f>
        <v>107.8</v>
      </c>
      <c r="BI373" s="12">
        <f>'data convert'!BI373</f>
        <v>118.8</v>
      </c>
      <c r="BJ373" s="12">
        <f>'data convert'!BJ373</f>
        <v>132.19999999999999</v>
      </c>
      <c r="BK373" s="12">
        <f>'data convert'!BK373</f>
        <v>53.2</v>
      </c>
      <c r="BL373" s="12">
        <f>'data convert'!BL373</f>
        <v>69.8</v>
      </c>
      <c r="BM373" s="12">
        <f>'data convert'!BM373</f>
        <v>144.69999999999999</v>
      </c>
      <c r="BN373" s="12">
        <f>'data convert'!BN373</f>
        <v>99.267307692307682</v>
      </c>
      <c r="BO373" s="12">
        <f>'data convert'!BO373</f>
        <v>198.5633333333333</v>
      </c>
      <c r="BP373" s="12">
        <f>'data convert'!BP373</f>
        <v>171.10000000000005</v>
      </c>
      <c r="BQ373" s="12">
        <f>'data convert'!BQ373</f>
        <v>95.06</v>
      </c>
      <c r="BR373" s="12">
        <f>'data convert'!BR373</f>
        <v>351.18999999999988</v>
      </c>
      <c r="BS373" s="12">
        <f>'data convert'!BS373</f>
        <v>149.44000000000003</v>
      </c>
      <c r="BV373" s="14">
        <f t="shared" si="1440"/>
        <v>114.17706139894035</v>
      </c>
      <c r="BX373" s="12">
        <f t="shared" si="1441"/>
        <v>113.20892479888612</v>
      </c>
      <c r="BY373" s="12">
        <f t="shared" si="1442"/>
        <v>118.97058066709792</v>
      </c>
      <c r="BZ373" s="12">
        <f t="shared" si="1443"/>
        <v>115.18665239834679</v>
      </c>
      <c r="CA373" s="13"/>
      <c r="CB373" s="12">
        <f t="shared" si="1444"/>
        <v>102.13564871135858</v>
      </c>
      <c r="CC373" s="12">
        <f t="shared" si="1445"/>
        <v>152.4551449275362</v>
      </c>
      <c r="CD373" s="12">
        <f t="shared" si="1446"/>
        <v>121.26900495337993</v>
      </c>
      <c r="CF373" s="12">
        <f t="shared" si="1447"/>
        <v>118.06666666666666</v>
      </c>
      <c r="CG373" s="12">
        <f t="shared" si="1448"/>
        <v>132.23931794684668</v>
      </c>
      <c r="CH373" s="12">
        <f t="shared" si="1449"/>
        <v>73.88494949494951</v>
      </c>
      <c r="CJ373" s="12">
        <f t="shared" si="1450"/>
        <v>121.70629573687181</v>
      </c>
      <c r="CK373" s="12">
        <f t="shared" si="1451"/>
        <v>98.330933125901879</v>
      </c>
      <c r="CL373" s="12">
        <f t="shared" si="1452"/>
        <v>116.43785594257288</v>
      </c>
      <c r="CM373" s="13"/>
      <c r="CN373" s="12">
        <f t="shared" si="1453"/>
        <v>-0.84792565879018311</v>
      </c>
      <c r="CO373" s="12">
        <f t="shared" si="1454"/>
        <v>4.1983207567488288</v>
      </c>
      <c r="CP373" s="12">
        <f t="shared" si="1455"/>
        <v>0.88423277586281535</v>
      </c>
      <c r="CR373" s="12">
        <f t="shared" si="1456"/>
        <v>-10.546262568020095</v>
      </c>
      <c r="CS373" s="12">
        <f t="shared" si="1457"/>
        <v>33.525195919038687</v>
      </c>
      <c r="CT373" s="12">
        <f t="shared" si="1458"/>
        <v>6.211355825370191</v>
      </c>
      <c r="CV373" s="12">
        <f t="shared" si="1459"/>
        <v>3.4066433485582843</v>
      </c>
      <c r="CW373" s="12">
        <f t="shared" si="1460"/>
        <v>15.819514293502356</v>
      </c>
      <c r="CX373" s="12">
        <f t="shared" si="1461"/>
        <v>-35.289147759030328</v>
      </c>
      <c r="CZ373" s="12">
        <f t="shared" si="1462"/>
        <v>6.5943493777825779</v>
      </c>
      <c r="DA373" s="12">
        <f t="shared" si="1463"/>
        <v>-13.878556759900581</v>
      </c>
      <c r="DB373" s="12">
        <f t="shared" si="1464"/>
        <v>1.980077710822491</v>
      </c>
      <c r="DC373" s="13"/>
      <c r="DD373" s="12">
        <f t="shared" si="1465"/>
        <v>113.20892479888612</v>
      </c>
      <c r="DE373" s="12">
        <f t="shared" si="1439"/>
        <v>118.97058066709792</v>
      </c>
      <c r="DF373" s="12">
        <f t="shared" si="1466"/>
        <v>115.18665239834679</v>
      </c>
      <c r="DH373" s="12">
        <f t="shared" si="1467"/>
        <v>-9.7812748484265111</v>
      </c>
      <c r="DI373" s="12">
        <f t="shared" si="1468"/>
        <v>34.667072581397953</v>
      </c>
      <c r="DJ373" s="12">
        <f t="shared" si="1469"/>
        <v>7.1196508303673269</v>
      </c>
      <c r="DL373" s="12">
        <f t="shared" si="1470"/>
        <v>-0.75977943064813536</v>
      </c>
      <c r="DM373" s="12">
        <f t="shared" si="1471"/>
        <v>11.152956643018484</v>
      </c>
      <c r="DN373" s="12">
        <f t="shared" si="1475"/>
        <v>-37.896453828620452</v>
      </c>
      <c r="DP373" s="12">
        <f t="shared" si="1472"/>
        <v>5.6600684217979644</v>
      </c>
      <c r="DQ373" s="12">
        <f t="shared" si="1473"/>
        <v>-14.633396249899903</v>
      </c>
      <c r="DR373" s="12">
        <f t="shared" si="1474"/>
        <v>1.0862400444619957</v>
      </c>
    </row>
    <row r="374" spans="1:122" s="12" customFormat="1" ht="15.75" x14ac:dyDescent="0.25">
      <c r="A374" s="21" t="str">
        <f>'data convert'!A374</f>
        <v>Nov</v>
      </c>
      <c r="B374" s="12">
        <f>'data convert'!B374</f>
        <v>34.700000000000003</v>
      </c>
      <c r="C374" s="12">
        <f>'data convert'!C374</f>
        <v>0</v>
      </c>
      <c r="D374" s="12">
        <f>'data convert'!D374</f>
        <v>33.828929473304477</v>
      </c>
      <c r="E374" s="12">
        <f>'data convert'!E374</f>
        <v>53.722895587604832</v>
      </c>
      <c r="F374" s="12">
        <f>'data convert'!F374</f>
        <v>2.1166666666666667</v>
      </c>
      <c r="G374" s="12">
        <f>'data convert'!G374</f>
        <v>57.224814814814813</v>
      </c>
      <c r="H374" s="12">
        <f>'data convert'!H374</f>
        <v>38.457142857142856</v>
      </c>
      <c r="I374" s="12">
        <f>'data convert'!I374</f>
        <v>48.328571428571429</v>
      </c>
      <c r="J374" s="12">
        <f>'data convert'!J374</f>
        <v>28.1</v>
      </c>
      <c r="K374" s="12">
        <f>'data convert'!K374</f>
        <v>86.214285714285708</v>
      </c>
      <c r="L374" s="12">
        <f>'data convert'!L374</f>
        <v>2.1428571428571428</v>
      </c>
      <c r="M374" s="12">
        <f>'data convert'!M374</f>
        <v>10.1875</v>
      </c>
      <c r="N374" s="12">
        <f>'data convert'!N374</f>
        <v>0.42499999999999999</v>
      </c>
      <c r="O374" s="12">
        <f>'data convert'!O374</f>
        <v>44.5</v>
      </c>
      <c r="P374" s="12">
        <f>'data convert'!P374</f>
        <v>8.1999999999999993</v>
      </c>
      <c r="Q374" s="12">
        <f>'data convert'!Q374</f>
        <v>125.77500000000001</v>
      </c>
      <c r="R374" s="12">
        <f>'data convert'!R374</f>
        <v>0</v>
      </c>
      <c r="S374" s="12">
        <f>'data convert'!S374</f>
        <v>25.927272727272733</v>
      </c>
      <c r="T374" s="12">
        <f>'data convert'!T374</f>
        <v>26.146666666666665</v>
      </c>
      <c r="U374" s="12">
        <f>'data convert'!U374</f>
        <v>0</v>
      </c>
      <c r="V374" s="12">
        <f>'data convert'!V374</f>
        <v>8.25</v>
      </c>
      <c r="W374" s="12">
        <f>'data convert'!W374</f>
        <v>19.173913043478258</v>
      </c>
      <c r="X374" s="12">
        <f>'data convert'!X374</f>
        <v>0.89130434782608692</v>
      </c>
      <c r="Y374" s="12">
        <f>'data convert'!Y374</f>
        <v>2.0809523809523811</v>
      </c>
      <c r="Z374" s="12">
        <f>'data convert'!Z374</f>
        <v>89.974999999999994</v>
      </c>
      <c r="AA374" s="12">
        <f>'data convert'!AA374</f>
        <v>132.24545454545452</v>
      </c>
      <c r="AB374" s="12">
        <f>'data convert'!AB374</f>
        <v>63.386956521739123</v>
      </c>
      <c r="AC374" s="12">
        <f>'data convert'!AC374</f>
        <v>81.013043478260869</v>
      </c>
      <c r="AD374" s="12">
        <f>'data convert'!AD374</f>
        <v>155.98695652173916</v>
      </c>
      <c r="AE374" s="12">
        <f>'data convert'!AE374</f>
        <v>57.708695652173922</v>
      </c>
      <c r="AF374" s="12">
        <f>'data convert'!AF374</f>
        <v>17.384</v>
      </c>
      <c r="AG374" s="12">
        <f>'data convert'!AG374</f>
        <v>50.2</v>
      </c>
      <c r="AH374" s="12">
        <f>'data convert'!AH374</f>
        <v>15.121428571428572</v>
      </c>
      <c r="AI374" s="12">
        <f>'data convert'!AI374</f>
        <v>0.21481481481481482</v>
      </c>
      <c r="AJ374" s="12">
        <f>'data convert'!AJ374</f>
        <v>3.4071428571428575</v>
      </c>
      <c r="AK374" s="12">
        <f>'data convert'!AK374</f>
        <v>132.69999999999999</v>
      </c>
      <c r="AL374" s="12">
        <f>'data convert'!AL374</f>
        <v>38.076666666666661</v>
      </c>
      <c r="AM374" s="12">
        <f>'data convert'!AM374</f>
        <v>0</v>
      </c>
      <c r="AN374" s="12">
        <f>'data convert'!AN374</f>
        <v>25.47</v>
      </c>
      <c r="AO374" s="12">
        <f>'data convert'!AO374</f>
        <v>49.946666666666644</v>
      </c>
      <c r="AP374" s="12">
        <f>'data convert'!AP374</f>
        <v>10.453333333333335</v>
      </c>
      <c r="AQ374" s="12">
        <f>'data convert'!AQ374</f>
        <v>307.76</v>
      </c>
      <c r="AR374" s="12">
        <f>'data convert'!AR374</f>
        <v>44.67</v>
      </c>
      <c r="AS374" s="12">
        <f>'data convert'!AS374</f>
        <v>8.59</v>
      </c>
      <c r="AT374" s="12">
        <f>'data convert'!AT374</f>
        <v>30.056666666666668</v>
      </c>
      <c r="AU374" s="12">
        <f>'data convert'!AU374</f>
        <v>56.480784030784022</v>
      </c>
      <c r="AV374" s="12">
        <f>'data convert'!AV374</f>
        <v>31.759240203761756</v>
      </c>
      <c r="AW374" s="12">
        <f>'data convert'!AW374</f>
        <v>23.782758620689648</v>
      </c>
      <c r="AX374" s="12">
        <f>'data convert'!AX374</f>
        <v>0.1620689655172414</v>
      </c>
      <c r="AY374" s="12">
        <f>'data convert'!AY374</f>
        <v>0.30333333333333334</v>
      </c>
      <c r="AZ374" s="12">
        <f>'data convert'!AZ374</f>
        <v>2.2121212121212119</v>
      </c>
      <c r="BA374" s="12">
        <f>'data convert'!BA374</f>
        <v>1.0878787878787879</v>
      </c>
      <c r="BB374" s="12">
        <f>'data convert'!BB374</f>
        <v>0.24848484848484848</v>
      </c>
      <c r="BC374" s="12">
        <f>'data convert'!BC374</f>
        <v>7.5090909090909097</v>
      </c>
      <c r="BD374" s="12">
        <f>'data convert'!BD374</f>
        <v>9.3656249999999996</v>
      </c>
      <c r="BE374" s="12">
        <f>'data convert'!BE374</f>
        <v>68.3</v>
      </c>
      <c r="BF374" s="12">
        <f>'data convert'!BF374</f>
        <v>18.600000000000001</v>
      </c>
      <c r="BG374" s="12">
        <f>'data convert'!BG374</f>
        <v>24.6</v>
      </c>
      <c r="BH374" s="12">
        <f>'data convert'!BH374</f>
        <v>54.1</v>
      </c>
      <c r="BI374" s="12">
        <f>'data convert'!BI374</f>
        <v>162.6</v>
      </c>
      <c r="BJ374" s="12">
        <f>'data convert'!BJ374</f>
        <v>17.2</v>
      </c>
      <c r="BK374" s="12">
        <f>'data convert'!BK374</f>
        <v>108.4</v>
      </c>
      <c r="BL374" s="12">
        <f>'data convert'!BL374</f>
        <v>1.7</v>
      </c>
      <c r="BM374" s="12">
        <f>'data convert'!BM374</f>
        <v>45.8</v>
      </c>
      <c r="BN374" s="12">
        <f>'data convert'!BN374</f>
        <v>39.962390734265732</v>
      </c>
      <c r="BO374" s="12">
        <f>'data convert'!BO374</f>
        <v>14.133333333333333</v>
      </c>
      <c r="BP374" s="12">
        <f>'data convert'!BP374</f>
        <v>5.76</v>
      </c>
      <c r="BQ374" s="12">
        <f>'data convert'!BQ374</f>
        <v>18.73</v>
      </c>
      <c r="BR374" s="12">
        <f>'data convert'!BR374</f>
        <v>22.12</v>
      </c>
      <c r="BS374" s="12">
        <f>'data convert'!BS374</f>
        <v>1.55</v>
      </c>
      <c r="BV374" s="14">
        <f t="shared" si="1440"/>
        <v>38.674681558954163</v>
      </c>
      <c r="BX374" s="12">
        <f t="shared" si="1441"/>
        <v>60.253646521772978</v>
      </c>
      <c r="BY374" s="12">
        <f t="shared" si="1442"/>
        <v>28.683386047115935</v>
      </c>
      <c r="BZ374" s="12">
        <f t="shared" si="1443"/>
        <v>33.811015107149601</v>
      </c>
      <c r="CA374" s="13"/>
      <c r="CB374" s="12">
        <f t="shared" si="1444"/>
        <v>67.898275862068971</v>
      </c>
      <c r="CC374" s="12">
        <f t="shared" si="1445"/>
        <v>59.544855072463761</v>
      </c>
      <c r="CD374" s="12">
        <f t="shared" si="1446"/>
        <v>41.496468895687649</v>
      </c>
      <c r="CF374" s="12">
        <f t="shared" si="1447"/>
        <v>13.793333333333333</v>
      </c>
      <c r="CG374" s="12">
        <f t="shared" si="1448"/>
        <v>14.112815129031603</v>
      </c>
      <c r="CH374" s="12">
        <f t="shared" si="1449"/>
        <v>80.316262626262628</v>
      </c>
      <c r="CJ374" s="12">
        <f t="shared" si="1450"/>
        <v>27.627102578580839</v>
      </c>
      <c r="CK374" s="12">
        <f t="shared" si="1451"/>
        <v>26.750497625060124</v>
      </c>
      <c r="CL374" s="12">
        <f t="shared" si="1452"/>
        <v>44.727598549072219</v>
      </c>
      <c r="CM374" s="13"/>
      <c r="CN374" s="12">
        <f t="shared" si="1453"/>
        <v>55.796102496473544</v>
      </c>
      <c r="CO374" s="12">
        <f t="shared" si="1454"/>
        <v>-25.83420240088568</v>
      </c>
      <c r="CP374" s="12">
        <f t="shared" si="1455"/>
        <v>-12.575840978523845</v>
      </c>
      <c r="CR374" s="12">
        <f t="shared" si="1456"/>
        <v>75.562598385115365</v>
      </c>
      <c r="CS374" s="12">
        <f t="shared" si="1457"/>
        <v>53.963401047519753</v>
      </c>
      <c r="CT374" s="12">
        <f t="shared" si="1458"/>
        <v>7.2962134993459857</v>
      </c>
      <c r="CV374" s="12">
        <f t="shared" si="1459"/>
        <v>-64.334978912994231</v>
      </c>
      <c r="CW374" s="12">
        <f t="shared" si="1460"/>
        <v>-63.508904119821693</v>
      </c>
      <c r="CX374" s="12">
        <f t="shared" si="1461"/>
        <v>107.67142582371798</v>
      </c>
      <c r="CZ374" s="12">
        <f t="shared" si="1462"/>
        <v>-28.565403863850381</v>
      </c>
      <c r="DA374" s="12">
        <f t="shared" si="1463"/>
        <v>-30.832015813025588</v>
      </c>
      <c r="DB374" s="12">
        <f t="shared" si="1464"/>
        <v>15.650851529032575</v>
      </c>
      <c r="DC374" s="13"/>
      <c r="DD374" s="12">
        <f t="shared" si="1465"/>
        <v>60.253646521772978</v>
      </c>
      <c r="DE374" s="12">
        <f t="shared" si="1439"/>
        <v>28.683386047115935</v>
      </c>
      <c r="DF374" s="12">
        <f t="shared" si="1466"/>
        <v>33.811015107149601</v>
      </c>
      <c r="DH374" s="12">
        <f t="shared" si="1467"/>
        <v>12.687413595015473</v>
      </c>
      <c r="DI374" s="12">
        <f t="shared" si="1468"/>
        <v>-1.1763461470387382</v>
      </c>
      <c r="DJ374" s="12">
        <f t="shared" si="1469"/>
        <v>-31.130360914019239</v>
      </c>
      <c r="DL374" s="12">
        <f t="shared" si="1470"/>
        <v>-51.911767632049745</v>
      </c>
      <c r="DM374" s="12">
        <f t="shared" si="1471"/>
        <v>-50.797945870652804</v>
      </c>
      <c r="DN374" s="12">
        <f t="shared" si="1475"/>
        <v>180.00969792873633</v>
      </c>
      <c r="DP374" s="12">
        <f t="shared" si="1472"/>
        <v>-18.289638772960487</v>
      </c>
      <c r="DQ374" s="12">
        <f t="shared" si="1473"/>
        <v>-20.882299628432261</v>
      </c>
      <c r="DR374" s="12">
        <f t="shared" si="1474"/>
        <v>32.287062093010697</v>
      </c>
    </row>
    <row r="375" spans="1:122" s="12" customFormat="1" ht="15.75" x14ac:dyDescent="0.25">
      <c r="A375" s="21" t="str">
        <f>'data convert'!A375</f>
        <v>Dec</v>
      </c>
      <c r="B375" s="12">
        <f>'data convert'!B375</f>
        <v>0</v>
      </c>
      <c r="C375" s="12">
        <f>'data convert'!C375</f>
        <v>15.016666666666666</v>
      </c>
      <c r="D375" s="12">
        <f>'data convert'!D375</f>
        <v>10.744801587301588</v>
      </c>
      <c r="E375" s="12">
        <f>'data convert'!E375</f>
        <v>3.6899760610766048</v>
      </c>
      <c r="F375" s="12">
        <f>'data convert'!F375</f>
        <v>0</v>
      </c>
      <c r="G375" s="12">
        <f>'data convert'!G375</f>
        <v>13.389444444444443</v>
      </c>
      <c r="H375" s="12">
        <f>'data convert'!H375</f>
        <v>0</v>
      </c>
      <c r="I375" s="12">
        <f>'data convert'!I375</f>
        <v>2.2142857142857144</v>
      </c>
      <c r="J375" s="12">
        <f>'data convert'!J375</f>
        <v>0</v>
      </c>
      <c r="K375" s="12">
        <f>'data convert'!K375</f>
        <v>0</v>
      </c>
      <c r="L375" s="12">
        <f>'data convert'!L375</f>
        <v>0</v>
      </c>
      <c r="M375" s="12">
        <f>'data convert'!M375</f>
        <v>59.9</v>
      </c>
      <c r="N375" s="12">
        <f>'data convert'!N375</f>
        <v>0.25</v>
      </c>
      <c r="O375" s="12">
        <f>'data convert'!O375</f>
        <v>3.2</v>
      </c>
      <c r="P375" s="12">
        <f>'data convert'!P375</f>
        <v>19.05</v>
      </c>
      <c r="Q375" s="12">
        <f>'data convert'!Q375</f>
        <v>29.537500000000001</v>
      </c>
      <c r="R375" s="12">
        <f>'data convert'!R375</f>
        <v>12.7125</v>
      </c>
      <c r="S375" s="12">
        <f>'data convert'!S375</f>
        <v>0</v>
      </c>
      <c r="T375" s="12">
        <f>'data convert'!T375</f>
        <v>2.0733333333333333</v>
      </c>
      <c r="U375" s="12">
        <f>'data convert'!U375</f>
        <v>0</v>
      </c>
      <c r="V375" s="12">
        <f>'data convert'!V375</f>
        <v>0</v>
      </c>
      <c r="W375" s="12">
        <f>'data convert'!W375</f>
        <v>0.23043478260869565</v>
      </c>
      <c r="X375" s="12">
        <f>'data convert'!X375</f>
        <v>0</v>
      </c>
      <c r="Y375" s="12">
        <f>'data convert'!Y375</f>
        <v>1.1428571428571428</v>
      </c>
      <c r="Z375" s="12">
        <f>'data convert'!Z375</f>
        <v>1.2450000000000001</v>
      </c>
      <c r="AA375" s="12">
        <f>'data convert'!AA375</f>
        <v>0</v>
      </c>
      <c r="AB375" s="12">
        <f>'data convert'!AB375</f>
        <v>0</v>
      </c>
      <c r="AC375" s="12">
        <f>'data convert'!AC375</f>
        <v>7.2826086956521738</v>
      </c>
      <c r="AD375" s="12">
        <f>'data convert'!AD375</f>
        <v>0</v>
      </c>
      <c r="AE375" s="12">
        <f>'data convert'!AE375</f>
        <v>4.3478260869565216E-2</v>
      </c>
      <c r="AF375" s="12">
        <f>'data convert'!AF375</f>
        <v>0</v>
      </c>
      <c r="AG375" s="12">
        <f>'data convert'!AG375</f>
        <v>0</v>
      </c>
      <c r="AH375" s="12">
        <f>'data convert'!AH375</f>
        <v>9.4499999999999993</v>
      </c>
      <c r="AI375" s="12">
        <f>'data convert'!AI375</f>
        <v>0</v>
      </c>
      <c r="AJ375" s="12">
        <f>'data convert'!AJ375</f>
        <v>0.22857142857142859</v>
      </c>
      <c r="AK375" s="12">
        <f>'data convert'!AK375</f>
        <v>1.96</v>
      </c>
      <c r="AL375" s="12">
        <f>'data convert'!AL375</f>
        <v>37.456666666666671</v>
      </c>
      <c r="AM375" s="12">
        <f>'data convert'!AM375</f>
        <v>9.7249999999999996</v>
      </c>
      <c r="AN375" s="12">
        <f>'data convert'!AN375</f>
        <v>15.543333333333331</v>
      </c>
      <c r="AO375" s="12">
        <f>'data convert'!AO375</f>
        <v>0</v>
      </c>
      <c r="AP375" s="12">
        <f>'data convert'!AP375</f>
        <v>0</v>
      </c>
      <c r="AQ375" s="12">
        <f>'data convert'!AQ375</f>
        <v>0</v>
      </c>
      <c r="AR375" s="12">
        <f>'data convert'!AR375</f>
        <v>57.78</v>
      </c>
      <c r="AS375" s="12">
        <f>'data convert'!AS375</f>
        <v>0</v>
      </c>
      <c r="AT375" s="12">
        <f>'data convert'!AT375</f>
        <v>0</v>
      </c>
      <c r="AU375" s="12">
        <f>'data convert'!AU375</f>
        <v>11.15396103896104</v>
      </c>
      <c r="AV375" s="12">
        <f>'data convert'!AV375</f>
        <v>3.6343232323232324</v>
      </c>
      <c r="AW375" s="12">
        <f>'data convert'!AW375</f>
        <v>0.20344827586206898</v>
      </c>
      <c r="AX375" s="12">
        <f>'data convert'!AX375</f>
        <v>0</v>
      </c>
      <c r="AY375" s="12">
        <f>'data convert'!AY375</f>
        <v>1.53</v>
      </c>
      <c r="AZ375" s="12">
        <f>'data convert'!AZ375</f>
        <v>4.5484848484848488</v>
      </c>
      <c r="BA375" s="12">
        <f>'data convert'!BA375</f>
        <v>0</v>
      </c>
      <c r="BB375" s="12">
        <f>'data convert'!BB375</f>
        <v>5.5363636363636362</v>
      </c>
      <c r="BC375" s="12">
        <f>'data convert'!BC375</f>
        <v>0</v>
      </c>
      <c r="BD375" s="12">
        <f>'data convert'!BD375</f>
        <v>0</v>
      </c>
      <c r="BE375" s="12">
        <f>'data convert'!BE375</f>
        <v>0</v>
      </c>
      <c r="BF375" s="12">
        <f>'data convert'!BF375</f>
        <v>1</v>
      </c>
      <c r="BG375" s="12">
        <f>'data convert'!BG375</f>
        <v>0.3</v>
      </c>
      <c r="BH375" s="12">
        <f>'data convert'!BH375</f>
        <v>40.6</v>
      </c>
      <c r="BI375" s="12">
        <f>'data convert'!BI375</f>
        <v>1</v>
      </c>
      <c r="BJ375" s="12">
        <f>'data convert'!BJ375</f>
        <v>0</v>
      </c>
      <c r="BK375" s="12">
        <f>'data convert'!BK375</f>
        <v>0</v>
      </c>
      <c r="BL375" s="12">
        <f>'data convert'!BL375</f>
        <v>0</v>
      </c>
      <c r="BM375" s="12">
        <f>'data convert'!BM375</f>
        <v>13.1</v>
      </c>
      <c r="BN375" s="12">
        <f>'data convert'!BN375</f>
        <v>4.733566433566434</v>
      </c>
      <c r="BO375" s="12">
        <f>'data convert'!BO375</f>
        <v>2.8533333333333331</v>
      </c>
      <c r="BP375" s="12">
        <f>'data convert'!BP375</f>
        <v>0.31</v>
      </c>
      <c r="BQ375" s="12">
        <f>'data convert'!BQ375</f>
        <v>4.18</v>
      </c>
      <c r="BR375" s="12">
        <f>'data convert'!BR375</f>
        <v>3.9699999999999998</v>
      </c>
      <c r="BS375" s="12">
        <f>'data convert'!BS375</f>
        <v>0.41000000000000003</v>
      </c>
      <c r="BV375" s="14">
        <f t="shared" si="1440"/>
        <v>5.898999127379458</v>
      </c>
      <c r="BX375" s="12">
        <f t="shared" si="1441"/>
        <v>6.9397656885374754</v>
      </c>
      <c r="BY375" s="12">
        <f t="shared" si="1442"/>
        <v>6.1683756613756611</v>
      </c>
      <c r="BZ375" s="12">
        <f t="shared" si="1443"/>
        <v>5.5096856047191434</v>
      </c>
      <c r="CA375" s="13"/>
      <c r="CB375" s="12">
        <f t="shared" si="1444"/>
        <v>1.6764545584350681</v>
      </c>
      <c r="CC375" s="12">
        <f t="shared" si="1445"/>
        <v>22.369637681159421</v>
      </c>
      <c r="CD375" s="12">
        <f t="shared" si="1446"/>
        <v>12.383107517482518</v>
      </c>
      <c r="CF375" s="12">
        <f t="shared" si="1447"/>
        <v>7.7716666666666656</v>
      </c>
      <c r="CG375" s="12">
        <f t="shared" si="1448"/>
        <v>8.3835890652557303</v>
      </c>
      <c r="CH375" s="12">
        <f t="shared" si="1449"/>
        <v>0.51</v>
      </c>
      <c r="CJ375" s="12">
        <f t="shared" si="1450"/>
        <v>4.1407651515151516</v>
      </c>
      <c r="CK375" s="12">
        <f t="shared" si="1451"/>
        <v>9.3190635521885525</v>
      </c>
      <c r="CL375" s="12">
        <f t="shared" si="1452"/>
        <v>3.5082274273695808</v>
      </c>
      <c r="CM375" s="13"/>
      <c r="CN375" s="12">
        <f t="shared" si="1453"/>
        <v>17.643104172154072</v>
      </c>
      <c r="CO375" s="12">
        <f t="shared" si="1454"/>
        <v>4.5664786208549515</v>
      </c>
      <c r="CP375" s="12">
        <f t="shared" si="1455"/>
        <v>-6.5996538438760757</v>
      </c>
      <c r="CR375" s="12">
        <f t="shared" si="1456"/>
        <v>-71.580694924092853</v>
      </c>
      <c r="CS375" s="12">
        <f t="shared" si="1457"/>
        <v>279.21073046669187</v>
      </c>
      <c r="CT375" s="12">
        <f t="shared" si="1458"/>
        <v>109.91878876550247</v>
      </c>
      <c r="CV375" s="12">
        <f t="shared" si="1459"/>
        <v>31.745513075183524</v>
      </c>
      <c r="CW375" s="12">
        <f t="shared" si="1460"/>
        <v>42.118838878011736</v>
      </c>
      <c r="CX375" s="12">
        <f t="shared" si="1461"/>
        <v>-91.354465579882884</v>
      </c>
      <c r="CZ375" s="12">
        <f t="shared" si="1462"/>
        <v>-29.805632072459311</v>
      </c>
      <c r="DA375" s="12">
        <f t="shared" si="1463"/>
        <v>57.977028830794332</v>
      </c>
      <c r="DB375" s="12">
        <f t="shared" si="1464"/>
        <v>-40.528429457014376</v>
      </c>
      <c r="DC375" s="13"/>
      <c r="DD375" s="12">
        <f t="shared" si="1465"/>
        <v>6.9397656885374754</v>
      </c>
      <c r="DE375" s="12">
        <f t="shared" si="1439"/>
        <v>6.1683756613756611</v>
      </c>
      <c r="DF375" s="12">
        <f t="shared" si="1466"/>
        <v>5.5096856047191434</v>
      </c>
      <c r="DH375" s="12">
        <f t="shared" si="1467"/>
        <v>-75.842778651675573</v>
      </c>
      <c r="DI375" s="12">
        <f t="shared" si="1468"/>
        <v>222.33995620497274</v>
      </c>
      <c r="DJ375" s="12">
        <f t="shared" si="1469"/>
        <v>78.436968526702557</v>
      </c>
      <c r="DL375" s="12">
        <f t="shared" si="1470"/>
        <v>25.992110294615895</v>
      </c>
      <c r="DM375" s="12">
        <f t="shared" si="1471"/>
        <v>35.91242695789439</v>
      </c>
      <c r="DN375" s="12">
        <f t="shared" si="1475"/>
        <v>-91.732021070093836</v>
      </c>
      <c r="DP375" s="12">
        <f t="shared" si="1472"/>
        <v>-24.845709018886435</v>
      </c>
      <c r="DQ375" s="12">
        <f t="shared" si="1473"/>
        <v>69.139660967344668</v>
      </c>
      <c r="DR375" s="12">
        <f t="shared" si="1474"/>
        <v>-36.326177588704482</v>
      </c>
    </row>
    <row r="376" spans="1:122" ht="15.75" x14ac:dyDescent="0.25">
      <c r="A376" s="21" t="str">
        <f>'data convert'!A376</f>
        <v xml:space="preserve">Annual </v>
      </c>
      <c r="B376">
        <f>SUM(B364:B375)</f>
        <v>879.28333333333342</v>
      </c>
      <c r="C376">
        <f t="shared" ref="C376:BN376" si="1476">SUM(C364:C375)</f>
        <v>640.58333333333326</v>
      </c>
      <c r="D376">
        <f t="shared" si="1476"/>
        <v>998.29739718614712</v>
      </c>
      <c r="E376">
        <f t="shared" si="1476"/>
        <v>697.84244465357506</v>
      </c>
      <c r="F376">
        <f t="shared" si="1476"/>
        <v>726.9666666666667</v>
      </c>
      <c r="G376">
        <f t="shared" si="1476"/>
        <v>704.72291005291004</v>
      </c>
      <c r="H376">
        <f t="shared" si="1476"/>
        <v>832.5</v>
      </c>
      <c r="I376">
        <f t="shared" si="1476"/>
        <v>919.22857142857129</v>
      </c>
      <c r="J376">
        <f t="shared" si="1476"/>
        <v>1536.8866666666665</v>
      </c>
      <c r="K376">
        <f t="shared" si="1476"/>
        <v>2255.9857142857145</v>
      </c>
      <c r="L376">
        <f t="shared" si="1476"/>
        <v>1163.3285714285712</v>
      </c>
      <c r="M376">
        <f t="shared" si="1476"/>
        <v>735.01249999999993</v>
      </c>
      <c r="N376">
        <f t="shared" si="1476"/>
        <v>880.66250000000002</v>
      </c>
      <c r="O376">
        <f t="shared" si="1476"/>
        <v>812.65</v>
      </c>
      <c r="P376">
        <f t="shared" si="1476"/>
        <v>571.86250000000007</v>
      </c>
      <c r="Q376">
        <f t="shared" si="1476"/>
        <v>875.66250000000002</v>
      </c>
      <c r="R376">
        <f t="shared" si="1476"/>
        <v>885.42500000000007</v>
      </c>
      <c r="S376">
        <f t="shared" si="1476"/>
        <v>652.89090909090908</v>
      </c>
      <c r="T376">
        <f t="shared" si="1476"/>
        <v>689.97333333333336</v>
      </c>
      <c r="U376">
        <f t="shared" si="1476"/>
        <v>625.42941176470595</v>
      </c>
      <c r="V376">
        <f t="shared" si="1476"/>
        <v>727.92916666666667</v>
      </c>
      <c r="W376">
        <f t="shared" si="1476"/>
        <v>597.61739130434785</v>
      </c>
      <c r="X376">
        <f t="shared" si="1476"/>
        <v>552.26956521739135</v>
      </c>
      <c r="Y376">
        <f t="shared" si="1476"/>
        <v>626.35714285714278</v>
      </c>
      <c r="Z376">
        <f t="shared" si="1476"/>
        <v>878.77</v>
      </c>
      <c r="AA376">
        <f t="shared" si="1476"/>
        <v>495.57727272727277</v>
      </c>
      <c r="AB376">
        <f t="shared" si="1476"/>
        <v>631.9</v>
      </c>
      <c r="AC376">
        <f t="shared" si="1476"/>
        <v>968.29565217391291</v>
      </c>
      <c r="AD376">
        <f t="shared" si="1476"/>
        <v>854.56086956521744</v>
      </c>
      <c r="AE376">
        <f t="shared" si="1476"/>
        <v>946.02173913043498</v>
      </c>
      <c r="AF376">
        <f t="shared" si="1476"/>
        <v>616.02799999999991</v>
      </c>
      <c r="AG376">
        <f t="shared" si="1476"/>
        <v>848.85185185185196</v>
      </c>
      <c r="AH376">
        <f t="shared" si="1476"/>
        <v>607.17142857142869</v>
      </c>
      <c r="AI376">
        <f t="shared" si="1476"/>
        <v>710.62962962962968</v>
      </c>
      <c r="AJ376">
        <f t="shared" si="1476"/>
        <v>432.32857142857148</v>
      </c>
      <c r="AK376">
        <f t="shared" si="1476"/>
        <v>723.66333333333341</v>
      </c>
      <c r="AL376">
        <f t="shared" si="1476"/>
        <v>675.43666666666684</v>
      </c>
      <c r="AM376">
        <f t="shared" si="1476"/>
        <v>633.39285714285722</v>
      </c>
      <c r="AN376">
        <f t="shared" si="1476"/>
        <v>529.72333333333324</v>
      </c>
      <c r="AO376">
        <f t="shared" si="1476"/>
        <v>516.70333333333326</v>
      </c>
      <c r="AP376">
        <f t="shared" si="1476"/>
        <v>858.89666666666676</v>
      </c>
      <c r="AQ376">
        <f t="shared" si="1476"/>
        <v>1044.67</v>
      </c>
      <c r="AR376">
        <f t="shared" si="1476"/>
        <v>793.9899999999999</v>
      </c>
      <c r="AS376">
        <f t="shared" si="1476"/>
        <v>820.45999999999992</v>
      </c>
      <c r="AT376">
        <f t="shared" si="1476"/>
        <v>469.23333333333329</v>
      </c>
      <c r="AU376">
        <f t="shared" si="1476"/>
        <v>703.62676286676276</v>
      </c>
      <c r="AV376">
        <f t="shared" si="1476"/>
        <v>730.85499399164064</v>
      </c>
      <c r="AW376">
        <f t="shared" si="1476"/>
        <v>629.18620689655177</v>
      </c>
      <c r="AX376">
        <f t="shared" si="1476"/>
        <v>672.7620689655173</v>
      </c>
      <c r="AY376">
        <f t="shared" si="1476"/>
        <v>744.19333333333338</v>
      </c>
      <c r="AZ376">
        <f t="shared" si="1476"/>
        <v>509.33333333333331</v>
      </c>
      <c r="BA376">
        <f t="shared" si="1476"/>
        <v>549.72424242424233</v>
      </c>
      <c r="BB376">
        <f t="shared" si="1476"/>
        <v>531.32424242424236</v>
      </c>
      <c r="BC376">
        <f t="shared" si="1476"/>
        <v>648.19393939393944</v>
      </c>
      <c r="BD376">
        <f t="shared" si="1476"/>
        <v>874.19375000000002</v>
      </c>
      <c r="BE376">
        <f t="shared" si="1476"/>
        <v>707.3</v>
      </c>
      <c r="BF376">
        <f t="shared" si="1476"/>
        <v>919.90000000000009</v>
      </c>
      <c r="BG376">
        <f t="shared" si="1476"/>
        <v>732.40000000000009</v>
      </c>
      <c r="BH376">
        <f t="shared" si="1476"/>
        <v>924.3</v>
      </c>
      <c r="BI376">
        <f t="shared" si="1476"/>
        <v>977.9</v>
      </c>
      <c r="BJ376">
        <f t="shared" si="1476"/>
        <v>775.7</v>
      </c>
      <c r="BK376">
        <f t="shared" si="1476"/>
        <v>617.5</v>
      </c>
      <c r="BL376">
        <f t="shared" si="1476"/>
        <v>778.1</v>
      </c>
      <c r="BM376">
        <f t="shared" si="1476"/>
        <v>1077.3999999999999</v>
      </c>
      <c r="BN376">
        <f t="shared" si="1476"/>
        <v>777.99509032634035</v>
      </c>
      <c r="BO376">
        <f t="shared" ref="BO376:BS376" si="1477">SUM(BO364:BO375)</f>
        <v>899.81666666666661</v>
      </c>
      <c r="BP376">
        <f t="shared" si="1477"/>
        <v>754.88999999999987</v>
      </c>
      <c r="BQ376">
        <f t="shared" si="1477"/>
        <v>711.02999999999986</v>
      </c>
      <c r="BR376">
        <f t="shared" si="1477"/>
        <v>1129.7299999999998</v>
      </c>
      <c r="BS376">
        <f t="shared" si="1477"/>
        <v>858.68999999999994</v>
      </c>
      <c r="BV376" s="14">
        <f t="shared" ref="BV376" si="1478">SUM(BV364:BV375)</f>
        <v>784.02452426829143</v>
      </c>
      <c r="BX376">
        <f t="shared" ref="BX376:BZ376" si="1479">SUM(BX364:BX375)</f>
        <v>776.71903249864977</v>
      </c>
      <c r="BY376">
        <f t="shared" si="1479"/>
        <v>705.44718186241175</v>
      </c>
      <c r="BZ376">
        <f t="shared" si="1479"/>
        <v>798.30573116313587</v>
      </c>
      <c r="CB376">
        <f t="shared" ref="CB376:CD376" si="1480">SUM(CB364:CB375)</f>
        <v>796.53975112443777</v>
      </c>
      <c r="CC376">
        <f t="shared" si="1480"/>
        <v>821.86615942028982</v>
      </c>
      <c r="CD376">
        <f t="shared" si="1480"/>
        <v>704.5936724733599</v>
      </c>
      <c r="CF376">
        <f t="shared" ref="CF376:CH376" si="1481">SUM(CF364:CF375)</f>
        <v>628.34499999999991</v>
      </c>
      <c r="CG376">
        <f t="shared" si="1481"/>
        <v>732.05153206024841</v>
      </c>
      <c r="CH376">
        <f t="shared" si="1481"/>
        <v>619.09020202020201</v>
      </c>
      <c r="CJ376">
        <f t="shared" ref="CJ376:CL376" si="1482">SUM(CJ364:CJ375)</f>
        <v>792.29075108225106</v>
      </c>
      <c r="CK376">
        <f t="shared" si="1482"/>
        <v>800.18609926647423</v>
      </c>
      <c r="CL376">
        <f t="shared" si="1482"/>
        <v>857.62089606755751</v>
      </c>
      <c r="CN376" s="12">
        <f>(BX376-$BV376)/$BV376*100</f>
        <v>-0.9317937824023651</v>
      </c>
      <c r="CO376" s="12">
        <f t="shared" si="1454"/>
        <v>-10.022306697512269</v>
      </c>
      <c r="CP376" s="12">
        <f t="shared" si="1455"/>
        <v>1.8215255330402711</v>
      </c>
      <c r="CR376" s="12">
        <f>(CB376-$BV376)/$BV376*100</f>
        <v>1.5962800229784215</v>
      </c>
      <c r="CS376" s="12">
        <f t="shared" si="1457"/>
        <v>4.8265881972652513</v>
      </c>
      <c r="CT376" s="12">
        <f t="shared" si="1458"/>
        <v>-10.131169285688118</v>
      </c>
      <c r="CV376" s="12">
        <f>(CF376-$BV376)/$BV376*100</f>
        <v>-19.85646104802435</v>
      </c>
      <c r="CW376" s="12">
        <f t="shared" si="1460"/>
        <v>-6.6290008283284241</v>
      </c>
      <c r="CX376" s="12">
        <f t="shared" si="1461"/>
        <v>-21.036883049292125</v>
      </c>
      <c r="CZ376" s="12">
        <f>(CJ376-$BV376)/$BV376*100</f>
        <v>1.0543326845131886</v>
      </c>
      <c r="DA376" s="12">
        <f t="shared" si="1463"/>
        <v>2.0613609010848166</v>
      </c>
      <c r="DB376" s="12">
        <f t="shared" si="1464"/>
        <v>9.3869986870565754</v>
      </c>
      <c r="DD376" s="12">
        <f t="shared" si="1465"/>
        <v>776.71903249864977</v>
      </c>
      <c r="DE376" s="12">
        <f t="shared" si="1439"/>
        <v>705.44718186241175</v>
      </c>
      <c r="DF376" s="12">
        <f t="shared" si="1466"/>
        <v>798.30573116313587</v>
      </c>
      <c r="DH376" s="12">
        <f t="shared" si="1467"/>
        <v>2.5518518018061389</v>
      </c>
      <c r="DI376" s="12">
        <f t="shared" si="1468"/>
        <v>5.8125428929435348</v>
      </c>
      <c r="DJ376" s="12">
        <f t="shared" si="1469"/>
        <v>-9.2859009509870933</v>
      </c>
      <c r="DL376" s="12">
        <f t="shared" si="1470"/>
        <v>-10.929547079465067</v>
      </c>
      <c r="DM376" s="12">
        <f t="shared" si="1471"/>
        <v>3.7712745733280824</v>
      </c>
      <c r="DN376" s="12">
        <f t="shared" si="1475"/>
        <v>-12.241452239446685</v>
      </c>
      <c r="DP376" s="12">
        <f t="shared" si="1472"/>
        <v>-0.7534682322925268</v>
      </c>
      <c r="DQ376" s="12">
        <f t="shared" si="1473"/>
        <v>0.23554485830868943</v>
      </c>
      <c r="DR376" s="12">
        <f t="shared" si="1474"/>
        <v>7.4301314131866638</v>
      </c>
    </row>
    <row r="377" spans="1:122" ht="15.75" x14ac:dyDescent="0.25">
      <c r="A377" s="21" t="str">
        <f>'data convert'!A377</f>
        <v>winter</v>
      </c>
      <c r="B377">
        <f>SUM(B364:B365)</f>
        <v>0</v>
      </c>
      <c r="C377">
        <f t="shared" ref="C377:BN377" si="1483">SUM(C364:C365)</f>
        <v>0</v>
      </c>
      <c r="D377">
        <f t="shared" si="1483"/>
        <v>1.9873421717171718</v>
      </c>
      <c r="E377">
        <f t="shared" si="1483"/>
        <v>1.2393855676328502</v>
      </c>
      <c r="F377">
        <f t="shared" si="1483"/>
        <v>0</v>
      </c>
      <c r="G377">
        <f t="shared" si="1483"/>
        <v>0.57962962962962972</v>
      </c>
      <c r="H377">
        <f t="shared" si="1483"/>
        <v>0</v>
      </c>
      <c r="I377">
        <f t="shared" si="1483"/>
        <v>0</v>
      </c>
      <c r="J377">
        <f t="shared" si="1483"/>
        <v>13.483333333333334</v>
      </c>
      <c r="K377">
        <f t="shared" si="1483"/>
        <v>0</v>
      </c>
      <c r="L377">
        <f t="shared" si="1483"/>
        <v>0</v>
      </c>
      <c r="M377">
        <f t="shared" si="1483"/>
        <v>0.3125</v>
      </c>
      <c r="N377">
        <f t="shared" si="1483"/>
        <v>1.5249999999999999</v>
      </c>
      <c r="O377">
        <f t="shared" si="1483"/>
        <v>0</v>
      </c>
      <c r="P377">
        <f t="shared" si="1483"/>
        <v>0.3125</v>
      </c>
      <c r="Q377">
        <f t="shared" si="1483"/>
        <v>4.125</v>
      </c>
      <c r="R377">
        <f t="shared" si="1483"/>
        <v>3.5625</v>
      </c>
      <c r="S377">
        <f t="shared" si="1483"/>
        <v>0.52727272727272723</v>
      </c>
      <c r="T377">
        <f t="shared" si="1483"/>
        <v>0</v>
      </c>
      <c r="U377">
        <f t="shared" si="1483"/>
        <v>0</v>
      </c>
      <c r="V377">
        <f t="shared" si="1483"/>
        <v>3.3666666666666667</v>
      </c>
      <c r="W377">
        <f t="shared" si="1483"/>
        <v>0</v>
      </c>
      <c r="X377">
        <f t="shared" si="1483"/>
        <v>8.6956521739130436E-3</v>
      </c>
      <c r="Y377">
        <f t="shared" si="1483"/>
        <v>0</v>
      </c>
      <c r="Z377">
        <f t="shared" si="1483"/>
        <v>2.5649999999999999</v>
      </c>
      <c r="AA377">
        <f t="shared" si="1483"/>
        <v>0</v>
      </c>
      <c r="AB377">
        <f t="shared" si="1483"/>
        <v>8.734782608695653</v>
      </c>
      <c r="AC377">
        <f t="shared" si="1483"/>
        <v>3.6260869565217395</v>
      </c>
      <c r="AD377">
        <f t="shared" si="1483"/>
        <v>1.8478260869565217</v>
      </c>
      <c r="AE377">
        <f t="shared" si="1483"/>
        <v>0</v>
      </c>
      <c r="AF377">
        <f t="shared" si="1483"/>
        <v>0</v>
      </c>
      <c r="AG377">
        <f t="shared" si="1483"/>
        <v>0.5</v>
      </c>
      <c r="AH377">
        <f t="shared" si="1483"/>
        <v>0</v>
      </c>
      <c r="AI377">
        <f t="shared" si="1483"/>
        <v>1.7111111111111112</v>
      </c>
      <c r="AJ377">
        <f t="shared" si="1483"/>
        <v>0</v>
      </c>
      <c r="AK377">
        <f t="shared" si="1483"/>
        <v>0.83666666666666667</v>
      </c>
      <c r="AL377">
        <f t="shared" si="1483"/>
        <v>0</v>
      </c>
      <c r="AM377">
        <f t="shared" si="1483"/>
        <v>0</v>
      </c>
      <c r="AN377">
        <f t="shared" si="1483"/>
        <v>0</v>
      </c>
      <c r="AO377">
        <f t="shared" si="1483"/>
        <v>2.4466666666666663</v>
      </c>
      <c r="AP377">
        <f t="shared" si="1483"/>
        <v>0</v>
      </c>
      <c r="AQ377">
        <f t="shared" si="1483"/>
        <v>6.6666666666666666E-2</v>
      </c>
      <c r="AR377">
        <f t="shared" si="1483"/>
        <v>0</v>
      </c>
      <c r="AS377">
        <f t="shared" si="1483"/>
        <v>0</v>
      </c>
      <c r="AT377">
        <f t="shared" si="1483"/>
        <v>2.7033333333333336</v>
      </c>
      <c r="AU377">
        <f t="shared" si="1483"/>
        <v>0.46010101010101007</v>
      </c>
      <c r="AV377">
        <f t="shared" si="1483"/>
        <v>4.5501343173110422</v>
      </c>
      <c r="AW377">
        <f t="shared" si="1483"/>
        <v>0</v>
      </c>
      <c r="AX377">
        <f t="shared" si="1483"/>
        <v>0.26896551724137929</v>
      </c>
      <c r="AY377">
        <f t="shared" si="1483"/>
        <v>1.1499999999999999</v>
      </c>
      <c r="AZ377">
        <f t="shared" si="1483"/>
        <v>0</v>
      </c>
      <c r="BA377">
        <f t="shared" si="1483"/>
        <v>31.463636363636368</v>
      </c>
      <c r="BB377">
        <f t="shared" si="1483"/>
        <v>0.47878787878787882</v>
      </c>
      <c r="BC377">
        <f t="shared" si="1483"/>
        <v>0</v>
      </c>
      <c r="BD377">
        <f t="shared" si="1483"/>
        <v>2.2906250000000004</v>
      </c>
      <c r="BE377">
        <f t="shared" si="1483"/>
        <v>0</v>
      </c>
      <c r="BF377">
        <f t="shared" si="1483"/>
        <v>0</v>
      </c>
      <c r="BG377">
        <f t="shared" si="1483"/>
        <v>0.6</v>
      </c>
      <c r="BH377">
        <f t="shared" si="1483"/>
        <v>0</v>
      </c>
      <c r="BI377">
        <f t="shared" si="1483"/>
        <v>8.1999999999999993</v>
      </c>
      <c r="BJ377">
        <f t="shared" si="1483"/>
        <v>1.5</v>
      </c>
      <c r="BK377">
        <f t="shared" si="1483"/>
        <v>0</v>
      </c>
      <c r="BL377">
        <f t="shared" si="1483"/>
        <v>22.3</v>
      </c>
      <c r="BM377">
        <f t="shared" si="1483"/>
        <v>2.1</v>
      </c>
      <c r="BN377">
        <f t="shared" si="1483"/>
        <v>5.3025422494172503</v>
      </c>
      <c r="BO377">
        <f t="shared" ref="BO377:BS377" si="1484">SUM(BO364:BO365)</f>
        <v>0.25666666666666671</v>
      </c>
      <c r="BP377">
        <f t="shared" si="1484"/>
        <v>0.09</v>
      </c>
      <c r="BQ377">
        <f t="shared" si="1484"/>
        <v>0.39</v>
      </c>
      <c r="BR377">
        <f t="shared" si="1484"/>
        <v>0.19</v>
      </c>
      <c r="BS377">
        <f t="shared" si="1484"/>
        <v>0.19</v>
      </c>
      <c r="BV377" s="14">
        <f t="shared" ref="BV377" si="1485">SUM(BV364:BV365)</f>
        <v>1.9692774978315177</v>
      </c>
      <c r="BX377">
        <f t="shared" ref="BX377:BZ377" si="1486">SUM(BX364:BX365)</f>
        <v>1.5479862127229653</v>
      </c>
      <c r="BY377">
        <f t="shared" si="1486"/>
        <v>0.53718412090251166</v>
      </c>
      <c r="BZ377">
        <f t="shared" si="1486"/>
        <v>2.4089618499412579</v>
      </c>
      <c r="CB377">
        <f t="shared" ref="CB377:CD377" si="1487">SUM(CB364:CB365)</f>
        <v>1.123536231884058</v>
      </c>
      <c r="CC377">
        <f t="shared" si="1487"/>
        <v>1.8130434782608698</v>
      </c>
      <c r="CD377">
        <f t="shared" si="1487"/>
        <v>2.4765825320512822</v>
      </c>
      <c r="CF377">
        <f t="shared" ref="CF377:CH377" si="1488">SUM(CF364:CF365)</f>
        <v>0</v>
      </c>
      <c r="CG377">
        <f t="shared" si="1488"/>
        <v>0.76752909039307515</v>
      </c>
      <c r="CH377">
        <f t="shared" si="1488"/>
        <v>0.3833333333333333</v>
      </c>
      <c r="CJ377">
        <f t="shared" ref="CJ377:CL377" si="1489">SUM(CJ364:CJ365)</f>
        <v>3.5623949275362317</v>
      </c>
      <c r="CK377">
        <f t="shared" si="1489"/>
        <v>4.7318823653198665</v>
      </c>
      <c r="CL377">
        <f t="shared" si="1489"/>
        <v>0.7885841232437758</v>
      </c>
      <c r="CN377" s="12">
        <f t="shared" ref="CN377:CN380" si="1490">(BX377-$BV377)/$BV377*100</f>
        <v>-21.393190425039638</v>
      </c>
      <c r="CO377" s="12">
        <f>(BY377-$BV377)/$BV377*100</f>
        <v>-72.721766155656823</v>
      </c>
      <c r="CP377" s="12">
        <f t="shared" si="1455"/>
        <v>22.327191195446115</v>
      </c>
      <c r="CR377" s="12">
        <f t="shared" ref="CR377:CR380" si="1491">(CB377-$BV377)/$BV377*100</f>
        <v>-42.946779561476376</v>
      </c>
      <c r="CS377" s="12">
        <f>(CC377-$BV377)/$BV377*100</f>
        <v>-7.9335705477103167</v>
      </c>
      <c r="CT377" s="12">
        <f t="shared" si="1458"/>
        <v>25.7609724773876</v>
      </c>
      <c r="CV377" s="12">
        <f t="shared" ref="CV377:CV380" si="1492">(CF377-$BV377)/$BV377*100</f>
        <v>-100</v>
      </c>
      <c r="CW377" s="12">
        <f>(CG377-$BV377)/$BV377*100</f>
        <v>-61.024838234416187</v>
      </c>
      <c r="CX377" s="12">
        <f t="shared" si="1461"/>
        <v>-80.534316075035477</v>
      </c>
      <c r="CZ377" s="12">
        <f t="shared" ref="CZ377:CZ380" si="1493">(CJ377-$BV377)/$BV377*100</f>
        <v>80.898574805175258</v>
      </c>
      <c r="DA377" s="12">
        <f>(CK377-$BV377)/$BV377*100</f>
        <v>140.28519954807834</v>
      </c>
      <c r="DB377" s="12">
        <f t="shared" si="1464"/>
        <v>-59.955662718325364</v>
      </c>
      <c r="DD377" s="12">
        <f t="shared" si="1465"/>
        <v>1.5479862127229653</v>
      </c>
      <c r="DE377" s="12">
        <f t="shared" si="1439"/>
        <v>0.53718412090251166</v>
      </c>
      <c r="DF377" s="12">
        <f t="shared" si="1466"/>
        <v>2.4089618499412579</v>
      </c>
      <c r="DH377" s="12">
        <f t="shared" si="1467"/>
        <v>-27.419493620184383</v>
      </c>
      <c r="DI377" s="12">
        <f t="shared" si="1468"/>
        <v>17.122714876875992</v>
      </c>
      <c r="DJ377" s="12">
        <f t="shared" si="1469"/>
        <v>59.987376612023013</v>
      </c>
      <c r="DL377" s="12">
        <f t="shared" si="1470"/>
        <v>-100</v>
      </c>
      <c r="DM377" s="12">
        <f t="shared" si="1471"/>
        <v>42.880077896488409</v>
      </c>
      <c r="DN377" s="12">
        <f t="shared" si="1475"/>
        <v>-28.640233689465148</v>
      </c>
      <c r="DP377" s="12">
        <f t="shared" si="1472"/>
        <v>47.880919227637413</v>
      </c>
      <c r="DQ377" s="12">
        <f t="shared" si="1473"/>
        <v>96.428281561837622</v>
      </c>
      <c r="DR377" s="12">
        <f t="shared" si="1474"/>
        <v>-67.264565718921403</v>
      </c>
    </row>
    <row r="378" spans="1:122" ht="15.75" x14ac:dyDescent="0.25">
      <c r="A378" s="21" t="str">
        <f>'data convert'!A378</f>
        <v>summer</v>
      </c>
      <c r="B378">
        <f>SUM(B366:B368)</f>
        <v>170.84999999999997</v>
      </c>
      <c r="C378">
        <f t="shared" ref="C378:BN378" si="1494">SUM(C366:C368)</f>
        <v>131.46666666666667</v>
      </c>
      <c r="D378">
        <f t="shared" si="1494"/>
        <v>243.75565115440111</v>
      </c>
      <c r="E378">
        <f t="shared" si="1494"/>
        <v>107.2655849044273</v>
      </c>
      <c r="F378">
        <f t="shared" si="1494"/>
        <v>168.38333333333333</v>
      </c>
      <c r="G378">
        <f t="shared" si="1494"/>
        <v>91.946534391534399</v>
      </c>
      <c r="H378">
        <f t="shared" si="1494"/>
        <v>182.47142857142856</v>
      </c>
      <c r="I378">
        <f t="shared" si="1494"/>
        <v>235.24285714285713</v>
      </c>
      <c r="J378">
        <f t="shared" si="1494"/>
        <v>927.7833333333333</v>
      </c>
      <c r="K378">
        <f t="shared" si="1494"/>
        <v>433.98571428571432</v>
      </c>
      <c r="L378">
        <f t="shared" si="1494"/>
        <v>250.6</v>
      </c>
      <c r="M378">
        <f t="shared" si="1494"/>
        <v>121.97499999999999</v>
      </c>
      <c r="N378">
        <f t="shared" si="1494"/>
        <v>251.3</v>
      </c>
      <c r="O378">
        <f t="shared" si="1494"/>
        <v>74.849999999999994</v>
      </c>
      <c r="P378">
        <f t="shared" si="1494"/>
        <v>49.425000000000004</v>
      </c>
      <c r="Q378">
        <f t="shared" si="1494"/>
        <v>161.3125</v>
      </c>
      <c r="R378">
        <f t="shared" si="1494"/>
        <v>183.96249999999998</v>
      </c>
      <c r="S378">
        <f t="shared" si="1494"/>
        <v>163.39090909090908</v>
      </c>
      <c r="T378">
        <f t="shared" si="1494"/>
        <v>71.240000000000009</v>
      </c>
      <c r="U378">
        <f t="shared" si="1494"/>
        <v>110.57058823529411</v>
      </c>
      <c r="V378">
        <f t="shared" si="1494"/>
        <v>101.99166666666667</v>
      </c>
      <c r="W378">
        <f t="shared" si="1494"/>
        <v>128.78695652173914</v>
      </c>
      <c r="X378">
        <f t="shared" si="1494"/>
        <v>70.839130434782618</v>
      </c>
      <c r="Y378">
        <f t="shared" si="1494"/>
        <v>114.14761904761906</v>
      </c>
      <c r="Z378">
        <f t="shared" si="1494"/>
        <v>99.394999999999996</v>
      </c>
      <c r="AA378">
        <f t="shared" si="1494"/>
        <v>60.113636363636367</v>
      </c>
      <c r="AB378">
        <f t="shared" si="1494"/>
        <v>181.28260869565216</v>
      </c>
      <c r="AC378">
        <f t="shared" si="1494"/>
        <v>184.36521739130433</v>
      </c>
      <c r="AD378">
        <f t="shared" si="1494"/>
        <v>43.747826086956522</v>
      </c>
      <c r="AE378">
        <f t="shared" si="1494"/>
        <v>163.28695652173914</v>
      </c>
      <c r="AF378">
        <f t="shared" si="1494"/>
        <v>120.232</v>
      </c>
      <c r="AG378">
        <f t="shared" si="1494"/>
        <v>165.35925925925926</v>
      </c>
      <c r="AH378">
        <f t="shared" si="1494"/>
        <v>33.225000000000001</v>
      </c>
      <c r="AI378">
        <f t="shared" si="1494"/>
        <v>126.28148148148148</v>
      </c>
      <c r="AJ378">
        <f t="shared" si="1494"/>
        <v>76.25</v>
      </c>
      <c r="AK378">
        <f t="shared" si="1494"/>
        <v>93.539999999999992</v>
      </c>
      <c r="AL378">
        <f t="shared" si="1494"/>
        <v>55.396666666666661</v>
      </c>
      <c r="AM378">
        <f t="shared" si="1494"/>
        <v>139.33214285714286</v>
      </c>
      <c r="AN378">
        <f t="shared" si="1494"/>
        <v>47.153333333333336</v>
      </c>
      <c r="AO378">
        <f t="shared" si="1494"/>
        <v>87.740000000000009</v>
      </c>
      <c r="AP378">
        <f t="shared" si="1494"/>
        <v>161.49</v>
      </c>
      <c r="AQ378">
        <f t="shared" si="1494"/>
        <v>105.00666666666666</v>
      </c>
      <c r="AR378">
        <f t="shared" si="1494"/>
        <v>68.893333333333331</v>
      </c>
      <c r="AS378">
        <f t="shared" si="1494"/>
        <v>109.09333333333333</v>
      </c>
      <c r="AT378">
        <f t="shared" si="1494"/>
        <v>53.413333333333341</v>
      </c>
      <c r="AU378">
        <f t="shared" si="1494"/>
        <v>97.288814333814344</v>
      </c>
      <c r="AV378">
        <f t="shared" si="1494"/>
        <v>125.17233333333334</v>
      </c>
      <c r="AW378">
        <f t="shared" si="1494"/>
        <v>67.158620689655166</v>
      </c>
      <c r="AX378">
        <f t="shared" si="1494"/>
        <v>103.89999999999999</v>
      </c>
      <c r="AY378">
        <f t="shared" si="1494"/>
        <v>62.776666666666664</v>
      </c>
      <c r="AZ378">
        <f t="shared" si="1494"/>
        <v>80.403030303030292</v>
      </c>
      <c r="BA378">
        <f t="shared" si="1494"/>
        <v>110.39393939393938</v>
      </c>
      <c r="BB378">
        <f t="shared" si="1494"/>
        <v>97.954545454545467</v>
      </c>
      <c r="BC378">
        <f t="shared" si="1494"/>
        <v>208.28181818181821</v>
      </c>
      <c r="BD378">
        <f t="shared" si="1494"/>
        <v>119.875</v>
      </c>
      <c r="BE378">
        <f t="shared" si="1494"/>
        <v>121.80000000000001</v>
      </c>
      <c r="BF378">
        <f t="shared" si="1494"/>
        <v>101.2</v>
      </c>
      <c r="BG378">
        <f t="shared" si="1494"/>
        <v>217</v>
      </c>
      <c r="BH378">
        <f t="shared" si="1494"/>
        <v>90</v>
      </c>
      <c r="BI378">
        <f t="shared" si="1494"/>
        <v>122.4</v>
      </c>
      <c r="BJ378">
        <f t="shared" si="1494"/>
        <v>164</v>
      </c>
      <c r="BK378">
        <f t="shared" si="1494"/>
        <v>167.2</v>
      </c>
      <c r="BL378">
        <f t="shared" si="1494"/>
        <v>110.4</v>
      </c>
      <c r="BM378">
        <f t="shared" si="1494"/>
        <v>201.89999999999998</v>
      </c>
      <c r="BN378">
        <f t="shared" si="1494"/>
        <v>140.9542540792541</v>
      </c>
      <c r="BO378">
        <f t="shared" ref="BO378:BS378" si="1495">SUM(BO366:BO368)</f>
        <v>141.07666666666665</v>
      </c>
      <c r="BP378">
        <f t="shared" si="1495"/>
        <v>112.96000000000001</v>
      </c>
      <c r="BQ378">
        <f t="shared" si="1495"/>
        <v>214.19999999999996</v>
      </c>
      <c r="BR378">
        <f t="shared" si="1495"/>
        <v>60.94</v>
      </c>
      <c r="BS378">
        <f t="shared" si="1495"/>
        <v>148.09</v>
      </c>
      <c r="BV378" s="14">
        <f t="shared" ref="BV378" si="1496">SUM(BV366:BV368)</f>
        <v>141.5638065458181</v>
      </c>
      <c r="BX378">
        <f t="shared" ref="BX378:BZ378" si="1497">SUM(BX366:BX368)</f>
        <v>117.0102848690384</v>
      </c>
      <c r="BY378">
        <f t="shared" si="1497"/>
        <v>123.49918598685264</v>
      </c>
      <c r="BZ378">
        <f t="shared" si="1497"/>
        <v>138.34291518859294</v>
      </c>
      <c r="CB378">
        <f t="shared" ref="CB378:CD378" si="1498">SUM(CB366:CB368)</f>
        <v>109.28492314557008</v>
      </c>
      <c r="CC378">
        <f t="shared" si="1498"/>
        <v>119.8809420289855</v>
      </c>
      <c r="CD378">
        <f t="shared" si="1498"/>
        <v>134.88836059773558</v>
      </c>
      <c r="CF378">
        <f t="shared" ref="CF378:CH378" si="1499">SUM(CF366:CF368)</f>
        <v>107.76833333333335</v>
      </c>
      <c r="CG378">
        <f t="shared" si="1499"/>
        <v>130.66786890064668</v>
      </c>
      <c r="CH378">
        <f t="shared" si="1499"/>
        <v>96.696767676767678</v>
      </c>
      <c r="CJ378">
        <f t="shared" ref="CJ378:CL378" si="1500">SUM(CJ366:CJ368)</f>
        <v>137.57266238471672</v>
      </c>
      <c r="CK378">
        <f t="shared" si="1500"/>
        <v>193.07995517676767</v>
      </c>
      <c r="CL378">
        <f t="shared" si="1500"/>
        <v>148.84733976851197</v>
      </c>
      <c r="CN378" s="12">
        <f t="shared" si="1490"/>
        <v>-17.344490993771615</v>
      </c>
      <c r="CO378" s="12">
        <f t="shared" ref="CO378:CO380" si="1501">(BY378-$BV378)/$BV378*100</f>
        <v>-12.760762090074712</v>
      </c>
      <c r="CP378" s="12">
        <f t="shared" si="1455"/>
        <v>-2.2752223437723771</v>
      </c>
      <c r="CR378" s="12">
        <f t="shared" si="1491"/>
        <v>-22.801649791608803</v>
      </c>
      <c r="CS378" s="12">
        <f t="shared" ref="CS378:CS380" si="1502">(CC378-$BV378)/$BV378*100</f>
        <v>-15.316672422067704</v>
      </c>
      <c r="CT378" s="12">
        <f t="shared" si="1458"/>
        <v>-4.7155032850306675</v>
      </c>
      <c r="CV378" s="12">
        <f t="shared" si="1492"/>
        <v>-23.872961625644486</v>
      </c>
      <c r="CW378" s="12">
        <f t="shared" ref="CW378:CW380" si="1503">(CG378-$BV378)/$BV378*100</f>
        <v>-7.6968385571384523</v>
      </c>
      <c r="CX378" s="12">
        <f t="shared" si="1461"/>
        <v>-31.693862975158765</v>
      </c>
      <c r="CZ378" s="12">
        <f t="shared" si="1493"/>
        <v>-2.8193252629227747</v>
      </c>
      <c r="DA378" s="12">
        <f t="shared" ref="DA378:DA380" si="1504">(CK378-$BV378)/$BV378*100</f>
        <v>36.390762503462362</v>
      </c>
      <c r="DB378" s="12">
        <f t="shared" si="1464"/>
        <v>5.1450532451855979</v>
      </c>
      <c r="DD378" s="12">
        <f t="shared" si="1465"/>
        <v>117.0102848690384</v>
      </c>
      <c r="DE378" s="12">
        <f t="shared" si="1439"/>
        <v>123.49918598685264</v>
      </c>
      <c r="DF378" s="12">
        <f t="shared" si="1466"/>
        <v>138.34291518859294</v>
      </c>
      <c r="DH378" s="12">
        <f t="shared" si="1467"/>
        <v>-6.602292894265485</v>
      </c>
      <c r="DI378" s="12">
        <f t="shared" si="1468"/>
        <v>2.4533374678644964</v>
      </c>
      <c r="DJ378" s="12">
        <f t="shared" si="1469"/>
        <v>15.279063501731398</v>
      </c>
      <c r="DL378" s="12">
        <f t="shared" si="1470"/>
        <v>-12.737616469143328</v>
      </c>
      <c r="DM378" s="12">
        <f t="shared" si="1471"/>
        <v>5.8046398091702409</v>
      </c>
      <c r="DN378" s="12">
        <f t="shared" si="1475"/>
        <v>-21.702506049666002</v>
      </c>
      <c r="DP378" s="12">
        <f t="shared" si="1472"/>
        <v>-0.55677069029967163</v>
      </c>
      <c r="DQ378" s="12">
        <f t="shared" si="1473"/>
        <v>39.566203960322554</v>
      </c>
      <c r="DR378" s="12">
        <f t="shared" si="1474"/>
        <v>7.5930339949820391</v>
      </c>
    </row>
    <row r="379" spans="1:122" ht="15.75" x14ac:dyDescent="0.25">
      <c r="A379" s="21" t="str">
        <f>'data convert'!A379</f>
        <v>SWMS</v>
      </c>
      <c r="B379">
        <f>SUM(B369:B372)</f>
        <v>537.11666666666667</v>
      </c>
      <c r="C379">
        <f t="shared" ref="C379:BN379" si="1505">SUM(C369:C372)</f>
        <v>310.55</v>
      </c>
      <c r="D379">
        <f t="shared" si="1505"/>
        <v>584.44092622655126</v>
      </c>
      <c r="E379">
        <f t="shared" si="1505"/>
        <v>446.62147920979987</v>
      </c>
      <c r="F379">
        <f t="shared" si="1505"/>
        <v>372.1</v>
      </c>
      <c r="G379">
        <f t="shared" si="1505"/>
        <v>430.8630423280423</v>
      </c>
      <c r="H379">
        <f t="shared" si="1505"/>
        <v>424.27142857142854</v>
      </c>
      <c r="I379">
        <f t="shared" si="1505"/>
        <v>539.64285714285711</v>
      </c>
      <c r="J379">
        <f t="shared" si="1505"/>
        <v>548.12</v>
      </c>
      <c r="K379">
        <f t="shared" si="1505"/>
        <v>1585.5</v>
      </c>
      <c r="L379">
        <f t="shared" si="1505"/>
        <v>755</v>
      </c>
      <c r="M379">
        <f t="shared" si="1505"/>
        <v>370.88749999999999</v>
      </c>
      <c r="N379">
        <f t="shared" si="1505"/>
        <v>382.26249999999999</v>
      </c>
      <c r="O379">
        <f t="shared" si="1505"/>
        <v>581.29999999999995</v>
      </c>
      <c r="P379">
        <f t="shared" si="1505"/>
        <v>489.33749999999998</v>
      </c>
      <c r="Q379">
        <f t="shared" si="1505"/>
        <v>397.5</v>
      </c>
      <c r="R379">
        <f t="shared" si="1505"/>
        <v>556.92499999999995</v>
      </c>
      <c r="S379">
        <f t="shared" si="1505"/>
        <v>413.30909090909091</v>
      </c>
      <c r="T379">
        <f t="shared" si="1505"/>
        <v>393.50666666666666</v>
      </c>
      <c r="U379">
        <f t="shared" si="1505"/>
        <v>378.40588235294115</v>
      </c>
      <c r="V379">
        <f t="shared" si="1505"/>
        <v>497.4708333333333</v>
      </c>
      <c r="W379">
        <f t="shared" si="1505"/>
        <v>387.29565217391303</v>
      </c>
      <c r="X379">
        <f t="shared" si="1505"/>
        <v>382.57826086956516</v>
      </c>
      <c r="Y379">
        <f t="shared" si="1505"/>
        <v>433.18095238095236</v>
      </c>
      <c r="Z379">
        <f t="shared" si="1505"/>
        <v>583.31999999999994</v>
      </c>
      <c r="AA379">
        <f t="shared" si="1505"/>
        <v>276.45000000000005</v>
      </c>
      <c r="AB379">
        <f t="shared" si="1505"/>
        <v>293.89999999999998</v>
      </c>
      <c r="AC379">
        <f t="shared" si="1505"/>
        <v>546.92173913043473</v>
      </c>
      <c r="AD379">
        <f t="shared" si="1505"/>
        <v>589.72608695652161</v>
      </c>
      <c r="AE379">
        <f t="shared" si="1505"/>
        <v>677.62608695652182</v>
      </c>
      <c r="AF379">
        <f t="shared" si="1505"/>
        <v>406.916</v>
      </c>
      <c r="AG379">
        <f t="shared" si="1505"/>
        <v>507.762962962963</v>
      </c>
      <c r="AH379">
        <f t="shared" si="1505"/>
        <v>477.63571428571436</v>
      </c>
      <c r="AI379">
        <f t="shared" si="1505"/>
        <v>457.52592592592595</v>
      </c>
      <c r="AJ379">
        <f t="shared" si="1505"/>
        <v>288.26428571428568</v>
      </c>
      <c r="AK379">
        <f t="shared" si="1505"/>
        <v>452.15666666666675</v>
      </c>
      <c r="AL379">
        <f t="shared" si="1505"/>
        <v>384.68333333333328</v>
      </c>
      <c r="AM379">
        <f t="shared" si="1505"/>
        <v>476.26071428571424</v>
      </c>
      <c r="AN379">
        <f t="shared" si="1505"/>
        <v>389.79</v>
      </c>
      <c r="AO379">
        <f t="shared" si="1505"/>
        <v>331.24</v>
      </c>
      <c r="AP379">
        <f t="shared" si="1505"/>
        <v>616.97333333333336</v>
      </c>
      <c r="AQ379">
        <f t="shared" si="1505"/>
        <v>528.64333333333332</v>
      </c>
      <c r="AR379">
        <f t="shared" si="1505"/>
        <v>347.60666666666668</v>
      </c>
      <c r="AS379">
        <f t="shared" si="1505"/>
        <v>513.3066666666665</v>
      </c>
      <c r="AT379">
        <f t="shared" si="1505"/>
        <v>289.26333333333332</v>
      </c>
      <c r="AU379">
        <f t="shared" si="1505"/>
        <v>435.13190235690234</v>
      </c>
      <c r="AV379">
        <f t="shared" si="1505"/>
        <v>463.09958185301292</v>
      </c>
      <c r="AW379">
        <f t="shared" si="1505"/>
        <v>448.98620689655183</v>
      </c>
      <c r="AX379">
        <f t="shared" si="1505"/>
        <v>370.74137931034488</v>
      </c>
      <c r="AY379">
        <f t="shared" si="1505"/>
        <v>536.74666666666667</v>
      </c>
      <c r="AZ379">
        <f t="shared" si="1505"/>
        <v>367.73030303030305</v>
      </c>
      <c r="BA379">
        <f t="shared" si="1505"/>
        <v>303.46969696969694</v>
      </c>
      <c r="BB379">
        <f t="shared" si="1505"/>
        <v>206.78484848484848</v>
      </c>
      <c r="BC379">
        <f t="shared" si="1505"/>
        <v>394.03333333333336</v>
      </c>
      <c r="BD379">
        <f t="shared" si="1505"/>
        <v>628.78750000000002</v>
      </c>
      <c r="BE379">
        <f t="shared" si="1505"/>
        <v>500.8</v>
      </c>
      <c r="BF379">
        <f t="shared" si="1505"/>
        <v>692</v>
      </c>
      <c r="BG379">
        <f t="shared" si="1505"/>
        <v>425.3</v>
      </c>
      <c r="BH379">
        <f t="shared" si="1505"/>
        <v>631.79999999999995</v>
      </c>
      <c r="BI379">
        <f t="shared" si="1505"/>
        <v>564.9</v>
      </c>
      <c r="BJ379">
        <f t="shared" si="1505"/>
        <v>460.8</v>
      </c>
      <c r="BK379">
        <f t="shared" si="1505"/>
        <v>288.70000000000005</v>
      </c>
      <c r="BL379">
        <f t="shared" si="1505"/>
        <v>573.90000000000009</v>
      </c>
      <c r="BM379">
        <f t="shared" si="1505"/>
        <v>669.80000000000007</v>
      </c>
      <c r="BN379">
        <f t="shared" si="1505"/>
        <v>487.77502913752915</v>
      </c>
      <c r="BO379">
        <f t="shared" ref="BO379:BS379" si="1506">SUM(BO369:BO372)</f>
        <v>542.93333333333339</v>
      </c>
      <c r="BP379">
        <f t="shared" si="1506"/>
        <v>464.6699999999999</v>
      </c>
      <c r="BQ379">
        <f t="shared" si="1506"/>
        <v>378.46999999999997</v>
      </c>
      <c r="BR379">
        <f t="shared" si="1506"/>
        <v>691.32</v>
      </c>
      <c r="BS379">
        <f t="shared" si="1506"/>
        <v>559.01</v>
      </c>
      <c r="BV379" s="14">
        <f t="shared" ref="BV379" si="1507">SUM(BV369:BV372)</f>
        <v>481.74069813936785</v>
      </c>
      <c r="BX379">
        <f t="shared" ref="BX379:BZ379" si="1508">SUM(BX369:BX372)</f>
        <v>477.7584244076919</v>
      </c>
      <c r="BY379">
        <f t="shared" si="1508"/>
        <v>427.58846937906708</v>
      </c>
      <c r="BZ379">
        <f t="shared" si="1508"/>
        <v>503.04650101438608</v>
      </c>
      <c r="CB379">
        <f t="shared" ref="CB379:CD379" si="1509">SUM(CB369:CB372)</f>
        <v>514.42091261512098</v>
      </c>
      <c r="CC379">
        <f t="shared" si="1509"/>
        <v>465.80253623188401</v>
      </c>
      <c r="CD379">
        <f t="shared" si="1509"/>
        <v>392.08014797702299</v>
      </c>
      <c r="CF379">
        <f t="shared" ref="CF379:CH379" si="1510">SUM(CF369:CF372)</f>
        <v>380.94500000000005</v>
      </c>
      <c r="CG379">
        <f t="shared" si="1510"/>
        <v>445.88041192807475</v>
      </c>
      <c r="CH379">
        <f t="shared" si="1510"/>
        <v>367.29888888888894</v>
      </c>
      <c r="CJ379">
        <f t="shared" ref="CJ379:CL379" si="1511">SUM(CJ369:CJ372)</f>
        <v>497.68153030303029</v>
      </c>
      <c r="CK379">
        <f t="shared" si="1511"/>
        <v>467.97376742123618</v>
      </c>
      <c r="CL379">
        <f t="shared" si="1511"/>
        <v>543.31129025678706</v>
      </c>
      <c r="CN379" s="12">
        <f t="shared" si="1490"/>
        <v>-0.82664257910048355</v>
      </c>
      <c r="CO379" s="12">
        <f t="shared" si="1501"/>
        <v>-11.240949533525711</v>
      </c>
      <c r="CP379" s="12">
        <f t="shared" si="1455"/>
        <v>4.4226703198023039</v>
      </c>
      <c r="CR379" s="12">
        <f t="shared" si="1491"/>
        <v>6.7837769575986142</v>
      </c>
      <c r="CS379" s="12">
        <f t="shared" si="1502"/>
        <v>-3.3084524452764685</v>
      </c>
      <c r="CT379" s="12">
        <f t="shared" si="1458"/>
        <v>-18.61178648776027</v>
      </c>
      <c r="CV379" s="12">
        <f t="shared" si="1492"/>
        <v>-20.923226650493117</v>
      </c>
      <c r="CW379" s="12">
        <f t="shared" si="1503"/>
        <v>-7.4438980035933566</v>
      </c>
      <c r="CX379" s="12">
        <f t="shared" si="1461"/>
        <v>-23.755893926439828</v>
      </c>
      <c r="CZ379" s="12">
        <f t="shared" si="1493"/>
        <v>3.3090067385277764</v>
      </c>
      <c r="DA379" s="12">
        <f t="shared" si="1504"/>
        <v>-2.8577470766542739</v>
      </c>
      <c r="DB379" s="12">
        <f t="shared" si="1464"/>
        <v>12.780857493507183</v>
      </c>
      <c r="DD379" s="12">
        <f t="shared" si="1465"/>
        <v>477.7584244076919</v>
      </c>
      <c r="DE379" s="12">
        <f t="shared" si="1439"/>
        <v>427.58846937906708</v>
      </c>
      <c r="DF379" s="12">
        <f t="shared" si="1466"/>
        <v>503.04650101438608</v>
      </c>
      <c r="DH379" s="12">
        <f t="shared" si="1467"/>
        <v>7.6738548886672042</v>
      </c>
      <c r="DI379" s="12">
        <f t="shared" si="1468"/>
        <v>-2.5024965683504985</v>
      </c>
      <c r="DJ379" s="12">
        <f t="shared" si="1469"/>
        <v>-17.933388937492801</v>
      </c>
      <c r="DL379" s="12">
        <f t="shared" si="1470"/>
        <v>-10.908495602512732</v>
      </c>
      <c r="DM379" s="12">
        <f t="shared" si="1471"/>
        <v>4.2779316700402976</v>
      </c>
      <c r="DN379" s="12">
        <f t="shared" si="1475"/>
        <v>-14.099907927294931</v>
      </c>
      <c r="DP379" s="12">
        <f t="shared" si="1472"/>
        <v>-1.0664959801007279</v>
      </c>
      <c r="DQ379" s="12">
        <f t="shared" si="1473"/>
        <v>-6.972065906914418</v>
      </c>
      <c r="DR379" s="12">
        <f t="shared" si="1474"/>
        <v>8.0041883128513174</v>
      </c>
    </row>
    <row r="380" spans="1:122" ht="15.75" x14ac:dyDescent="0.25">
      <c r="A380" s="21" t="str">
        <f>'data convert'!A380</f>
        <v>NEMS</v>
      </c>
      <c r="B380">
        <f>SUM(B373:B375)</f>
        <v>171.31666666666666</v>
      </c>
      <c r="C380">
        <f t="shared" ref="C380:BN380" si="1512">SUM(C373:C375)</f>
        <v>198.56666666666666</v>
      </c>
      <c r="D380">
        <f t="shared" si="1512"/>
        <v>168.11347763347766</v>
      </c>
      <c r="E380">
        <f t="shared" si="1512"/>
        <v>142.71599497171508</v>
      </c>
      <c r="F380">
        <f t="shared" si="1512"/>
        <v>186.48333333333335</v>
      </c>
      <c r="G380">
        <f t="shared" si="1512"/>
        <v>181.33370370370369</v>
      </c>
      <c r="H380">
        <f t="shared" si="1512"/>
        <v>225.75714285714287</v>
      </c>
      <c r="I380">
        <f t="shared" si="1512"/>
        <v>144.34285714285716</v>
      </c>
      <c r="J380">
        <f t="shared" si="1512"/>
        <v>47.5</v>
      </c>
      <c r="K380">
        <f t="shared" si="1512"/>
        <v>236.5</v>
      </c>
      <c r="L380">
        <f t="shared" si="1512"/>
        <v>157.7285714285714</v>
      </c>
      <c r="M380">
        <f t="shared" si="1512"/>
        <v>241.83750000000001</v>
      </c>
      <c r="N380">
        <f t="shared" si="1512"/>
        <v>245.57500000000002</v>
      </c>
      <c r="O380">
        <f t="shared" si="1512"/>
        <v>156.5</v>
      </c>
      <c r="P380">
        <f t="shared" si="1512"/>
        <v>32.787500000000001</v>
      </c>
      <c r="Q380">
        <f t="shared" si="1512"/>
        <v>312.72500000000002</v>
      </c>
      <c r="R380">
        <f t="shared" si="1512"/>
        <v>140.97499999999999</v>
      </c>
      <c r="S380">
        <f t="shared" si="1512"/>
        <v>75.663636363636371</v>
      </c>
      <c r="T380">
        <f t="shared" si="1512"/>
        <v>225.22666666666669</v>
      </c>
      <c r="U380">
        <f t="shared" si="1512"/>
        <v>136.45294117647057</v>
      </c>
      <c r="V380">
        <f t="shared" si="1512"/>
        <v>125.1</v>
      </c>
      <c r="W380">
        <f t="shared" si="1512"/>
        <v>81.53478260869565</v>
      </c>
      <c r="X380">
        <f t="shared" si="1512"/>
        <v>98.843478260869574</v>
      </c>
      <c r="Y380">
        <f t="shared" si="1512"/>
        <v>79.028571428571425</v>
      </c>
      <c r="Z380">
        <f t="shared" si="1512"/>
        <v>193.49</v>
      </c>
      <c r="AA380">
        <f t="shared" si="1512"/>
        <v>159.01363636363635</v>
      </c>
      <c r="AB380">
        <f t="shared" si="1512"/>
        <v>147.98260869565217</v>
      </c>
      <c r="AC380">
        <f t="shared" si="1512"/>
        <v>233.38260869565215</v>
      </c>
      <c r="AD380">
        <f t="shared" si="1512"/>
        <v>219.23913043478262</v>
      </c>
      <c r="AE380">
        <f t="shared" si="1512"/>
        <v>105.10869565217392</v>
      </c>
      <c r="AF380">
        <f t="shared" si="1512"/>
        <v>88.88000000000001</v>
      </c>
      <c r="AG380">
        <f t="shared" si="1512"/>
        <v>175.22962962962964</v>
      </c>
      <c r="AH380">
        <f t="shared" si="1512"/>
        <v>96.310714285714283</v>
      </c>
      <c r="AI380">
        <f t="shared" si="1512"/>
        <v>125.11111111111113</v>
      </c>
      <c r="AJ380">
        <f t="shared" si="1512"/>
        <v>67.814285714285717</v>
      </c>
      <c r="AK380">
        <f t="shared" si="1512"/>
        <v>177.13</v>
      </c>
      <c r="AL380">
        <f t="shared" si="1512"/>
        <v>235.35666666666665</v>
      </c>
      <c r="AM380">
        <f t="shared" si="1512"/>
        <v>17.799999999999997</v>
      </c>
      <c r="AN380">
        <f t="shared" si="1512"/>
        <v>92.78</v>
      </c>
      <c r="AO380">
        <f t="shared" si="1512"/>
        <v>95.276666666666642</v>
      </c>
      <c r="AP380">
        <f t="shared" si="1512"/>
        <v>80.433333333333337</v>
      </c>
      <c r="AQ380">
        <f t="shared" si="1512"/>
        <v>410.95333333333332</v>
      </c>
      <c r="AR380">
        <f t="shared" si="1512"/>
        <v>377.49</v>
      </c>
      <c r="AS380">
        <f t="shared" si="1512"/>
        <v>198.06</v>
      </c>
      <c r="AT380">
        <f t="shared" si="1512"/>
        <v>123.85333333333331</v>
      </c>
      <c r="AU380">
        <f t="shared" si="1512"/>
        <v>170.74594516594516</v>
      </c>
      <c r="AV380">
        <f t="shared" si="1512"/>
        <v>138.03294448798326</v>
      </c>
      <c r="AW380">
        <f t="shared" si="1512"/>
        <v>113.04137931034481</v>
      </c>
      <c r="AX380">
        <f t="shared" si="1512"/>
        <v>197.85172413793103</v>
      </c>
      <c r="AY380">
        <f t="shared" si="1512"/>
        <v>143.52000000000004</v>
      </c>
      <c r="AZ380">
        <f t="shared" si="1512"/>
        <v>61.199999999999982</v>
      </c>
      <c r="BA380">
        <f t="shared" si="1512"/>
        <v>104.39696969696971</v>
      </c>
      <c r="BB380">
        <f t="shared" si="1512"/>
        <v>226.10606060606057</v>
      </c>
      <c r="BC380">
        <f t="shared" si="1512"/>
        <v>45.878787878787882</v>
      </c>
      <c r="BD380">
        <f t="shared" si="1512"/>
        <v>123.24062499999999</v>
      </c>
      <c r="BE380">
        <f t="shared" si="1512"/>
        <v>84.699999999999989</v>
      </c>
      <c r="BF380">
        <f t="shared" si="1512"/>
        <v>126.69999999999999</v>
      </c>
      <c r="BG380">
        <f t="shared" si="1512"/>
        <v>89.499999999999986</v>
      </c>
      <c r="BH380">
        <f t="shared" si="1512"/>
        <v>202.5</v>
      </c>
      <c r="BI380">
        <f t="shared" si="1512"/>
        <v>282.39999999999998</v>
      </c>
      <c r="BJ380">
        <f t="shared" si="1512"/>
        <v>149.39999999999998</v>
      </c>
      <c r="BK380">
        <f t="shared" si="1512"/>
        <v>161.60000000000002</v>
      </c>
      <c r="BL380">
        <f t="shared" si="1512"/>
        <v>71.5</v>
      </c>
      <c r="BM380">
        <f t="shared" si="1512"/>
        <v>203.6</v>
      </c>
      <c r="BN380">
        <f t="shared" si="1512"/>
        <v>143.96326486013984</v>
      </c>
      <c r="BO380">
        <f t="shared" ref="BO380:BS380" si="1513">SUM(BO373:BO375)</f>
        <v>215.54999999999995</v>
      </c>
      <c r="BP380">
        <f t="shared" si="1513"/>
        <v>177.17000000000004</v>
      </c>
      <c r="BQ380">
        <f t="shared" si="1513"/>
        <v>117.97</v>
      </c>
      <c r="BR380">
        <f t="shared" si="1513"/>
        <v>377.27999999999992</v>
      </c>
      <c r="BS380">
        <f t="shared" si="1513"/>
        <v>151.40000000000003</v>
      </c>
      <c r="BV380" s="14">
        <f t="shared" ref="BV380" si="1514">SUM(BV373:BV375)</f>
        <v>158.75074208527397</v>
      </c>
      <c r="BX380">
        <f t="shared" ref="BX380:BZ380" si="1515">SUM(BX373:BX375)</f>
        <v>180.40233700919657</v>
      </c>
      <c r="BY380">
        <f t="shared" si="1515"/>
        <v>153.8223423755895</v>
      </c>
      <c r="BZ380">
        <f t="shared" si="1515"/>
        <v>154.50735311021555</v>
      </c>
      <c r="CB380">
        <f t="shared" ref="CB380:CD380" si="1516">SUM(CB373:CB375)</f>
        <v>171.71037913186262</v>
      </c>
      <c r="CC380">
        <f t="shared" si="1516"/>
        <v>234.36963768115936</v>
      </c>
      <c r="CD380">
        <f t="shared" si="1516"/>
        <v>175.1485813665501</v>
      </c>
      <c r="CF380">
        <f t="shared" ref="CF380:CH380" si="1517">SUM(CF373:CF375)</f>
        <v>139.63166666666666</v>
      </c>
      <c r="CG380">
        <f t="shared" si="1517"/>
        <v>154.735722141134</v>
      </c>
      <c r="CH380">
        <f t="shared" si="1517"/>
        <v>154.71121212121213</v>
      </c>
      <c r="CJ380">
        <f t="shared" ref="CJ380:CL380" si="1518">SUM(CJ373:CJ375)</f>
        <v>153.47416346696781</v>
      </c>
      <c r="CK380">
        <f t="shared" si="1518"/>
        <v>134.40049430315054</v>
      </c>
      <c r="CL380">
        <f t="shared" si="1518"/>
        <v>164.67368191901468</v>
      </c>
      <c r="CN380" s="12">
        <f t="shared" si="1490"/>
        <v>13.638736197083293</v>
      </c>
      <c r="CO380" s="12">
        <f t="shared" si="1501"/>
        <v>-3.1044892420327388</v>
      </c>
      <c r="CP380" s="12">
        <f t="shared" si="1455"/>
        <v>-2.6729884341448051</v>
      </c>
      <c r="CR380" s="12">
        <f t="shared" si="1491"/>
        <v>8.1635127347167309</v>
      </c>
      <c r="CS380" s="12">
        <f t="shared" si="1502"/>
        <v>47.633727315281597</v>
      </c>
      <c r="CT380" s="12">
        <f t="shared" si="1458"/>
        <v>10.329299293900579</v>
      </c>
      <c r="CV380" s="12">
        <f t="shared" si="1492"/>
        <v>-12.043455776942054</v>
      </c>
      <c r="CW380" s="12">
        <f t="shared" si="1503"/>
        <v>-2.5291345989319982</v>
      </c>
      <c r="CX380" s="12">
        <f t="shared" si="1461"/>
        <v>-2.5445739093880788</v>
      </c>
      <c r="CZ380" s="12">
        <f t="shared" si="1493"/>
        <v>-3.3238135135593967</v>
      </c>
      <c r="DA380" s="12">
        <f t="shared" si="1504"/>
        <v>-15.338667058982026</v>
      </c>
      <c r="DB380" s="12">
        <f>(CL380-$BV380)/$BV380*100</f>
        <v>3.7309682814327685</v>
      </c>
      <c r="DD380" s="12">
        <f t="shared" si="1465"/>
        <v>180.40233700919657</v>
      </c>
      <c r="DE380" s="12">
        <f t="shared" si="1439"/>
        <v>153.8223423755895</v>
      </c>
      <c r="DF380" s="12">
        <f t="shared" si="1466"/>
        <v>154.50735311021555</v>
      </c>
      <c r="DH380" s="12">
        <f t="shared" si="1467"/>
        <v>-4.8180960520987313</v>
      </c>
      <c r="DI380" s="12">
        <f t="shared" si="1468"/>
        <v>29.914967603336333</v>
      </c>
      <c r="DJ380" s="12">
        <f>(CD380-$DD380)/$DD380*100</f>
        <v>-2.9122436714213085</v>
      </c>
      <c r="DL380" s="12">
        <f t="shared" si="1470"/>
        <v>-9.2253670629155611</v>
      </c>
      <c r="DM380" s="12">
        <f t="shared" si="1471"/>
        <v>0.59378875099580586</v>
      </c>
      <c r="DN380" s="12">
        <f t="shared" si="1475"/>
        <v>0.57785477187199918</v>
      </c>
      <c r="DP380" s="12">
        <f t="shared" si="1472"/>
        <v>-0.66869933530653869</v>
      </c>
      <c r="DQ380" s="12">
        <f t="shared" si="1473"/>
        <v>-13.01352874301204</v>
      </c>
      <c r="DR380" s="12">
        <f t="shared" si="1474"/>
        <v>6.5798349425785165</v>
      </c>
    </row>
    <row r="381" spans="1:122" ht="15.75" x14ac:dyDescent="0.25">
      <c r="A381" s="21"/>
    </row>
    <row r="382" spans="1:122" ht="15.75" x14ac:dyDescent="0.25">
      <c r="A382" s="21" t="str">
        <f>'data convert'!A382</f>
        <v>Dharwad</v>
      </c>
      <c r="BX382" s="72" t="s">
        <v>40</v>
      </c>
      <c r="BY382" s="72"/>
      <c r="BZ382" s="72"/>
      <c r="CB382" s="71" t="s">
        <v>3</v>
      </c>
      <c r="CC382" s="71"/>
      <c r="CD382" s="71"/>
      <c r="CF382" s="71" t="s">
        <v>7</v>
      </c>
      <c r="CG382" s="71"/>
      <c r="CH382" s="71"/>
      <c r="CJ382" s="71" t="s">
        <v>4</v>
      </c>
      <c r="CK382" s="71"/>
      <c r="CL382" s="71"/>
      <c r="CN382" s="2"/>
      <c r="CO382" s="2"/>
      <c r="CP382" s="2"/>
      <c r="CR382" s="71" t="s">
        <v>3</v>
      </c>
      <c r="CS382" s="71"/>
      <c r="CT382" s="71"/>
      <c r="CV382" s="71" t="s">
        <v>7</v>
      </c>
      <c r="CW382" s="71"/>
      <c r="CX382" s="71"/>
      <c r="CZ382" s="71" t="s">
        <v>4</v>
      </c>
      <c r="DA382" s="71"/>
      <c r="DB382" s="71"/>
      <c r="DD382" s="2"/>
      <c r="DE382" s="2" t="s">
        <v>43</v>
      </c>
      <c r="DF382" s="2"/>
      <c r="DH382" s="71" t="s">
        <v>3</v>
      </c>
      <c r="DI382" s="71"/>
      <c r="DJ382" s="71"/>
      <c r="DL382" s="71" t="s">
        <v>7</v>
      </c>
      <c r="DM382" s="71"/>
      <c r="DN382" s="71"/>
      <c r="DP382" s="71" t="s">
        <v>4</v>
      </c>
      <c r="DQ382" s="71"/>
      <c r="DR382" s="71"/>
    </row>
    <row r="383" spans="1:122" ht="15.75" x14ac:dyDescent="0.25">
      <c r="A383" s="21" t="str">
        <f>'data convert'!A383</f>
        <v xml:space="preserve">Year </v>
      </c>
      <c r="B383" s="8">
        <v>1951</v>
      </c>
      <c r="C383" s="8">
        <v>1952</v>
      </c>
      <c r="D383" s="8">
        <v>1953</v>
      </c>
      <c r="E383" s="8">
        <v>1954</v>
      </c>
      <c r="F383" s="8">
        <v>1955</v>
      </c>
      <c r="G383" s="8">
        <v>1956</v>
      </c>
      <c r="H383" s="8">
        <v>1957</v>
      </c>
      <c r="I383" s="8">
        <v>1958</v>
      </c>
      <c r="J383" s="8">
        <v>1959</v>
      </c>
      <c r="K383" s="8">
        <v>1960</v>
      </c>
      <c r="L383" s="8">
        <v>1961</v>
      </c>
      <c r="M383" s="8">
        <v>1962</v>
      </c>
      <c r="N383" s="8">
        <v>1963</v>
      </c>
      <c r="O383" s="8">
        <v>1964</v>
      </c>
      <c r="P383" s="8">
        <v>1965</v>
      </c>
      <c r="Q383" s="8">
        <v>1966</v>
      </c>
      <c r="R383" s="8">
        <v>1967</v>
      </c>
      <c r="S383" s="8">
        <v>1968</v>
      </c>
      <c r="T383" s="8">
        <v>1969</v>
      </c>
      <c r="U383" s="8">
        <v>1970</v>
      </c>
      <c r="V383" s="8">
        <v>1971</v>
      </c>
      <c r="W383" s="8">
        <v>1972</v>
      </c>
      <c r="X383" s="8">
        <v>1973</v>
      </c>
      <c r="Y383" s="8">
        <v>1974</v>
      </c>
      <c r="Z383" s="8">
        <v>1975</v>
      </c>
      <c r="AA383" s="8">
        <v>1976</v>
      </c>
      <c r="AB383" s="8">
        <v>1977</v>
      </c>
      <c r="AC383" s="8">
        <v>1978</v>
      </c>
      <c r="AD383" s="8">
        <v>1979</v>
      </c>
      <c r="AE383" s="8">
        <v>1980</v>
      </c>
      <c r="AF383" s="8">
        <v>1981</v>
      </c>
      <c r="AG383" s="8">
        <v>1982</v>
      </c>
      <c r="AH383" s="8">
        <v>1983</v>
      </c>
      <c r="AI383" s="8">
        <v>1984</v>
      </c>
      <c r="AJ383" s="8">
        <v>1985</v>
      </c>
      <c r="AK383" s="8">
        <v>1986</v>
      </c>
      <c r="AL383" s="8">
        <v>1987</v>
      </c>
      <c r="AM383" s="8">
        <v>1988</v>
      </c>
      <c r="AN383" s="8">
        <v>1989</v>
      </c>
      <c r="AO383" s="8">
        <v>1990</v>
      </c>
      <c r="AP383" s="8">
        <v>1991</v>
      </c>
      <c r="AQ383" s="8">
        <v>1992</v>
      </c>
      <c r="AR383" s="8">
        <v>1993</v>
      </c>
      <c r="AS383" s="8">
        <v>1994</v>
      </c>
      <c r="AT383" s="8">
        <v>1995</v>
      </c>
      <c r="AU383" s="8">
        <v>1996</v>
      </c>
      <c r="AV383" s="8">
        <v>1997</v>
      </c>
      <c r="AW383" s="8">
        <v>1998</v>
      </c>
      <c r="AX383" s="8">
        <v>1999</v>
      </c>
      <c r="AY383" s="8">
        <v>2000</v>
      </c>
      <c r="AZ383" s="8">
        <v>2001</v>
      </c>
      <c r="BA383" s="8">
        <v>2002</v>
      </c>
      <c r="BB383" s="8">
        <v>2003</v>
      </c>
      <c r="BC383" s="8">
        <v>2004</v>
      </c>
      <c r="BD383" s="8">
        <v>2005</v>
      </c>
      <c r="BE383" s="8">
        <v>2006</v>
      </c>
      <c r="BF383" s="8">
        <v>2007</v>
      </c>
      <c r="BG383" s="8">
        <v>2008</v>
      </c>
      <c r="BH383" s="8">
        <v>2009</v>
      </c>
      <c r="BI383" s="8">
        <v>2010</v>
      </c>
      <c r="BJ383" s="8">
        <v>2011</v>
      </c>
      <c r="BK383" s="8">
        <v>2012</v>
      </c>
      <c r="BL383" s="9">
        <v>2013</v>
      </c>
      <c r="BM383" s="9">
        <v>2014</v>
      </c>
      <c r="BN383">
        <v>2015</v>
      </c>
      <c r="BO383">
        <v>2016</v>
      </c>
      <c r="BP383" s="9">
        <v>2017</v>
      </c>
      <c r="BQ383">
        <v>2018</v>
      </c>
      <c r="BR383">
        <v>2019</v>
      </c>
      <c r="BS383" s="9">
        <v>2020</v>
      </c>
      <c r="BV383" s="15" t="s">
        <v>29</v>
      </c>
      <c r="BX383" s="16" t="s">
        <v>3</v>
      </c>
      <c r="BY383" s="16" t="s">
        <v>7</v>
      </c>
      <c r="BZ383" s="16" t="s">
        <v>4</v>
      </c>
      <c r="CB383" s="10" t="s">
        <v>30</v>
      </c>
      <c r="CC383" s="10" t="s">
        <v>31</v>
      </c>
      <c r="CD383" s="10" t="s">
        <v>32</v>
      </c>
      <c r="CF383" s="10" t="s">
        <v>33</v>
      </c>
      <c r="CG383" s="10" t="s">
        <v>34</v>
      </c>
      <c r="CH383" s="10" t="s">
        <v>35</v>
      </c>
      <c r="CJ383" s="10" t="s">
        <v>36</v>
      </c>
      <c r="CK383" s="10" t="s">
        <v>37</v>
      </c>
      <c r="CL383" s="10" t="s">
        <v>38</v>
      </c>
      <c r="CN383" s="11" t="s">
        <v>3</v>
      </c>
      <c r="CO383" s="11" t="s">
        <v>7</v>
      </c>
      <c r="CP383" s="11" t="s">
        <v>4</v>
      </c>
      <c r="CR383" t="s">
        <v>30</v>
      </c>
      <c r="CS383" t="s">
        <v>31</v>
      </c>
      <c r="CT383" t="s">
        <v>32</v>
      </c>
      <c r="CV383" t="s">
        <v>33</v>
      </c>
      <c r="CW383" t="s">
        <v>34</v>
      </c>
      <c r="CX383" t="s">
        <v>35</v>
      </c>
      <c r="CZ383" t="s">
        <v>36</v>
      </c>
      <c r="DA383" t="s">
        <v>37</v>
      </c>
      <c r="DB383" t="s">
        <v>38</v>
      </c>
      <c r="DD383" s="11" t="s">
        <v>3</v>
      </c>
      <c r="DE383" s="11" t="s">
        <v>7</v>
      </c>
      <c r="DF383" s="11" t="s">
        <v>4</v>
      </c>
      <c r="DH383" t="s">
        <v>30</v>
      </c>
      <c r="DI383" t="s">
        <v>31</v>
      </c>
      <c r="DJ383" t="s">
        <v>32</v>
      </c>
      <c r="DL383" t="s">
        <v>33</v>
      </c>
      <c r="DM383" t="s">
        <v>34</v>
      </c>
      <c r="DN383" t="s">
        <v>35</v>
      </c>
      <c r="DP383" t="s">
        <v>36</v>
      </c>
      <c r="DQ383" t="s">
        <v>37</v>
      </c>
      <c r="DR383" t="s">
        <v>38</v>
      </c>
    </row>
    <row r="384" spans="1:122" s="12" customFormat="1" ht="15.75" x14ac:dyDescent="0.25">
      <c r="A384" s="21" t="str">
        <f>'data convert'!A384</f>
        <v>Jan</v>
      </c>
      <c r="B384" s="12">
        <f>'data convert'!B384</f>
        <v>0</v>
      </c>
      <c r="C384" s="12">
        <f>'data convert'!C384</f>
        <v>0</v>
      </c>
      <c r="D384" s="12">
        <f>'data convert'!D384</f>
        <v>0</v>
      </c>
      <c r="E384" s="12">
        <f>'data convert'!E384</f>
        <v>0</v>
      </c>
      <c r="F384" s="12">
        <f>'data convert'!F384</f>
        <v>0</v>
      </c>
      <c r="G384" s="12">
        <f>'data convert'!G384</f>
        <v>0</v>
      </c>
      <c r="H384" s="12">
        <f>'data convert'!H384</f>
        <v>0</v>
      </c>
      <c r="I384" s="12">
        <f>'data convert'!I384</f>
        <v>0</v>
      </c>
      <c r="J384" s="12">
        <f>'data convert'!J384</f>
        <v>0</v>
      </c>
      <c r="K384" s="12">
        <f>'data convert'!K384</f>
        <v>0</v>
      </c>
      <c r="L384" s="12">
        <f>'data convert'!L384</f>
        <v>0.32500000000000001</v>
      </c>
      <c r="M384" s="12">
        <f>'data convert'!M384</f>
        <v>0</v>
      </c>
      <c r="N384" s="12">
        <f>'data convert'!N384</f>
        <v>0</v>
      </c>
      <c r="O384" s="12">
        <f>'data convert'!O384</f>
        <v>0</v>
      </c>
      <c r="P384" s="12">
        <f>'data convert'!P384</f>
        <v>0</v>
      </c>
      <c r="Q384" s="12">
        <f>'data convert'!Q384</f>
        <v>0.57499999999999996</v>
      </c>
      <c r="R384" s="12">
        <f>'data convert'!R384</f>
        <v>0.25714285714285717</v>
      </c>
      <c r="S384" s="12">
        <f>'data convert'!S384</f>
        <v>0</v>
      </c>
      <c r="T384" s="12">
        <f>'data convert'!T384</f>
        <v>0</v>
      </c>
      <c r="U384" s="12">
        <f>'data convert'!U384</f>
        <v>0</v>
      </c>
      <c r="V384" s="12">
        <f>'data convert'!V384</f>
        <v>0</v>
      </c>
      <c r="W384" s="12">
        <f>'data convert'!W384</f>
        <v>0</v>
      </c>
      <c r="X384" s="12">
        <f>'data convert'!X384</f>
        <v>0</v>
      </c>
      <c r="Y384" s="12">
        <f>'data convert'!Y384</f>
        <v>0</v>
      </c>
      <c r="Z384" s="12">
        <f>'data convert'!Z384</f>
        <v>3.9333333333333331</v>
      </c>
      <c r="AA384" s="12">
        <f>'data convert'!AA384</f>
        <v>0</v>
      </c>
      <c r="AB384" s="12">
        <f>'data convert'!AB384</f>
        <v>0</v>
      </c>
      <c r="AC384" s="12">
        <f>'data convert'!AC384</f>
        <v>0</v>
      </c>
      <c r="AD384" s="12">
        <f>'data convert'!AD384</f>
        <v>5.2588235294117647</v>
      </c>
      <c r="AE384" s="12">
        <f>'data convert'!AE384</f>
        <v>0</v>
      </c>
      <c r="AF384" s="12">
        <f>'data convert'!AF384</f>
        <v>0.66111111111111109</v>
      </c>
      <c r="AG384" s="12">
        <f>'data convert'!AG384</f>
        <v>0</v>
      </c>
      <c r="AH384" s="12">
        <f>'data convert'!AH384</f>
        <v>0</v>
      </c>
      <c r="AI384" s="12">
        <f>'data convert'!AI384</f>
        <v>0</v>
      </c>
      <c r="AJ384" s="12">
        <f>'data convert'!AJ384</f>
        <v>0.3</v>
      </c>
      <c r="AK384" s="12">
        <f>'data convert'!AK384</f>
        <v>0.37058823529411766</v>
      </c>
      <c r="AL384" s="12">
        <f>'data convert'!AL384</f>
        <v>0</v>
      </c>
      <c r="AM384" s="12">
        <f>'data convert'!AM384</f>
        <v>0</v>
      </c>
      <c r="AN384" s="12">
        <f>'data convert'!AN384</f>
        <v>0</v>
      </c>
      <c r="AO384" s="12">
        <f>'data convert'!AO384</f>
        <v>16.62631578947369</v>
      </c>
      <c r="AP384" s="12">
        <f>'data convert'!AP384</f>
        <v>0</v>
      </c>
      <c r="AQ384" s="12">
        <f>'data convert'!AQ384</f>
        <v>0</v>
      </c>
      <c r="AR384" s="12">
        <f>'data convert'!AR384</f>
        <v>0</v>
      </c>
      <c r="AS384" s="12">
        <f>'data convert'!AS384</f>
        <v>4.1789473684210519</v>
      </c>
      <c r="AT384" s="12">
        <f>'data convert'!AT384</f>
        <v>3.3611111111111107</v>
      </c>
      <c r="AU384" s="12">
        <f>'data convert'!AU384</f>
        <v>0</v>
      </c>
      <c r="AV384" s="12">
        <f>'data convert'!AV384</f>
        <v>2</v>
      </c>
      <c r="AW384" s="12">
        <f>'data convert'!AW384</f>
        <v>0</v>
      </c>
      <c r="AX384" s="12">
        <f>'data convert'!AX384</f>
        <v>0.23157894736842108</v>
      </c>
      <c r="AY384" s="12">
        <f>'data convert'!AY384</f>
        <v>0.74736842105263157</v>
      </c>
      <c r="AZ384" s="12">
        <f>'data convert'!AZ384</f>
        <v>0</v>
      </c>
      <c r="BA384" s="12">
        <f>'data convert'!BA384</f>
        <v>5.1263157894736846</v>
      </c>
      <c r="BB384" s="12">
        <f>'data convert'!BB384</f>
        <v>0</v>
      </c>
      <c r="BC384" s="12">
        <f>'data convert'!BC384</f>
        <v>1.1111111111111112E-2</v>
      </c>
      <c r="BD384" s="12">
        <f>'data convert'!BD384</f>
        <v>3.9882352941176471</v>
      </c>
      <c r="BE384" s="12">
        <f>'data convert'!BE384</f>
        <v>0</v>
      </c>
      <c r="BF384" s="12">
        <f>'data convert'!BF384</f>
        <v>0</v>
      </c>
      <c r="BG384" s="12">
        <f>'data convert'!BG384</f>
        <v>0</v>
      </c>
      <c r="BH384" s="12">
        <f>'data convert'!BH384</f>
        <v>0</v>
      </c>
      <c r="BI384" s="12">
        <f>'data convert'!BI384</f>
        <v>8.6</v>
      </c>
      <c r="BJ384" s="12">
        <f>'data convert'!BJ384</f>
        <v>0</v>
      </c>
      <c r="BK384" s="12">
        <f>'data convert'!BK384</f>
        <v>0</v>
      </c>
      <c r="BL384" s="12">
        <f>'data convert'!BL384</f>
        <v>0.4</v>
      </c>
      <c r="BM384" s="12">
        <f>'data convert'!BM384</f>
        <v>0</v>
      </c>
      <c r="BN384" s="12">
        <f>'data convert'!BN384</f>
        <v>0</v>
      </c>
      <c r="BO384" s="12">
        <f>'data convert'!BO384</f>
        <v>0.94000000000000006</v>
      </c>
      <c r="BP384" s="12">
        <f>'data convert'!BP384</f>
        <v>0</v>
      </c>
      <c r="BQ384" s="12">
        <f>'data convert'!BQ384</f>
        <v>0</v>
      </c>
      <c r="BR384" s="12">
        <f>'data convert'!BR384</f>
        <v>0</v>
      </c>
      <c r="BS384" s="12">
        <f>'data convert'!BS384</f>
        <v>0.11</v>
      </c>
      <c r="BV384" s="14">
        <f>AVERAGE(B384:BS384)</f>
        <v>0.82859975569175059</v>
      </c>
      <c r="BX384" s="12">
        <f>AVERAGE(I384,Q384,X384,AC384,AE384,AH384,AL384,AM384,AQ384,AT384,AW384,BB384,BF384,BI384,BN384,BO384)</f>
        <v>0.84225694444444443</v>
      </c>
      <c r="BY384" s="12">
        <f>AVERAGE(B384,F384,G384,M384,V384,Y384,AA384,AN384,AX384,AY384,BG384,BJ384,BK384,BP384,BS384)</f>
        <v>7.2596491228070173E-2</v>
      </c>
      <c r="BZ384" s="12">
        <f>AVERAGE(C384,D384,E384,H384,K384,L384,N384,O384,P384,R384,S384,T384,U384,W384,Z384,AB384,AD384,AF384,AG384,AI384,AJ384,AK384,AO384,AP384,AR384,AS384,AU384,AV384,AZ384,BA384,BC384,BD384,BE384,BH384,BL384,BM384,BQ384,BR384)</f>
        <v>1.1430769583918516</v>
      </c>
      <c r="CA384" s="13"/>
      <c r="CB384" s="12">
        <f>AVERAGE(I384,X384,AE384,AH384,AQ384,AT384,AW384,BF384,BI384,BO384)</f>
        <v>1.290111111111111</v>
      </c>
      <c r="CC384" s="12">
        <f>AVERAGE(AC384,AL384)</f>
        <v>0</v>
      </c>
      <c r="CD384" s="12">
        <f>AVERAGE(Q384,AM384,BB384,BN384)</f>
        <v>0.14374999999999999</v>
      </c>
      <c r="CF384" s="12">
        <f>AVERAGE(F384,AN384)</f>
        <v>0</v>
      </c>
      <c r="CG384" s="12">
        <f>AVERAGE(G384,M384,V384,Y384,AX384,BG384,BJ384,BP384,BS384)</f>
        <v>3.795321637426901E-2</v>
      </c>
      <c r="CH384" s="12">
        <f>AVERAGE(AA384,AY384,BK384)</f>
        <v>0.24912280701754386</v>
      </c>
      <c r="CJ384" s="12">
        <f>AVERAGE(C384,L384,O384,R384,AB384,AK384,AZ384,BC384,BL384,BR384)</f>
        <v>0.1363842203548086</v>
      </c>
      <c r="CK384" s="12">
        <f>AVERAGE(D384,J384,P384,S384,AF384,AI384,AO384,AR384,AU384,BA384,BD384,BM384)</f>
        <v>2.2001648320146776</v>
      </c>
      <c r="CL384" s="12">
        <f>AVERAGE(E384,H384,K384,N384,T384,W384,Z384,AD384,AG384,AJ384,AP384,AS384,AV384,BE384,BH384,BQ384)</f>
        <v>0.97944401444788443</v>
      </c>
      <c r="CM384" s="13"/>
      <c r="CN384" s="12">
        <f>(BX384-$BV384)/$BV384*100</f>
        <v>1.6482250518276138</v>
      </c>
      <c r="CO384" s="12">
        <f>(BY384-$BV384)/$BV384*100</f>
        <v>-91.238654039010243</v>
      </c>
      <c r="CP384" s="12">
        <f>(BZ384-$BV384)/$BV384*100</f>
        <v>37.95284762515552</v>
      </c>
      <c r="CR384" s="12">
        <f>(CB384-$BV384)/$BV384*100</f>
        <v>55.697742154663189</v>
      </c>
      <c r="CS384" s="12">
        <f>(CC384-$BV384)/$BV384*100</f>
        <v>-100</v>
      </c>
      <c r="CT384" s="12">
        <f>(CD384-$BV384)/$BV384*100</f>
        <v>-82.65145517934755</v>
      </c>
      <c r="CV384" s="12">
        <f>(CF384-$BV384)/$BV384*100</f>
        <v>-100</v>
      </c>
      <c r="CW384" s="12">
        <f>(CG384-$BV384)/$BV384*100</f>
        <v>-95.419595997517035</v>
      </c>
      <c r="CX384" s="12">
        <f>(CH384-$BV384)/$BV384*100</f>
        <v>-69.934482202500121</v>
      </c>
      <c r="CZ384" s="12">
        <f>(CJ384-$BV384)/$BV384*100</f>
        <v>-83.540398193703396</v>
      </c>
      <c r="DA384" s="12">
        <f>(CK384-$BV384)/$BV384*100</f>
        <v>165.5280570506427</v>
      </c>
      <c r="DB384" s="12">
        <f>(CL384-$BV384)/$BV384*100</f>
        <v>18.20471919282701</v>
      </c>
      <c r="DC384" s="13"/>
      <c r="DD384" s="12">
        <f>BX384</f>
        <v>0.84225694444444443</v>
      </c>
      <c r="DE384" s="12">
        <f t="shared" ref="DE384:DE400" si="1519">BY384</f>
        <v>7.2596491228070173E-2</v>
      </c>
      <c r="DF384" s="12">
        <f>BZ384</f>
        <v>1.1430769583918516</v>
      </c>
      <c r="DH384" s="12">
        <f>(CB384-$DD384)/$DD384*100</f>
        <v>53.173104670816663</v>
      </c>
      <c r="DI384" s="12">
        <f>(CC384-$DD384)/$DD384*100</f>
        <v>-100</v>
      </c>
      <c r="DJ384" s="12">
        <f>(CD384-$DD384)/$DD384*100</f>
        <v>-82.932761677041682</v>
      </c>
      <c r="DL384" s="12">
        <f>(CF384-$DE384)/$DE384*100</f>
        <v>-100</v>
      </c>
      <c r="DM384" s="12">
        <f>(CG384-$DE384)/$DE384*100</f>
        <v>-47.720315772514894</v>
      </c>
      <c r="DN384" s="12">
        <f>(CH384-$DE384)/$DE384*100</f>
        <v>243.16094731754472</v>
      </c>
      <c r="DP384" s="12">
        <f>(CJ384-$DF384)/$DF384*100</f>
        <v>-88.06867557310558</v>
      </c>
      <c r="DQ384" s="12">
        <f>(CK384-$DF384)/$DF384*100</f>
        <v>92.477401968630332</v>
      </c>
      <c r="DR384" s="12">
        <f>(CL384-$DF384)/$DF384*100</f>
        <v>-14.315129243281724</v>
      </c>
    </row>
    <row r="385" spans="1:122" s="12" customFormat="1" ht="15.75" x14ac:dyDescent="0.25">
      <c r="A385" s="21" t="str">
        <f>'data convert'!A385</f>
        <v>Feb</v>
      </c>
      <c r="B385" s="12">
        <f>'data convert'!B385</f>
        <v>0</v>
      </c>
      <c r="C385" s="12">
        <f>'data convert'!C385</f>
        <v>0</v>
      </c>
      <c r="D385" s="12">
        <f>'data convert'!D385</f>
        <v>0</v>
      </c>
      <c r="E385" s="12">
        <f>'data convert'!E385</f>
        <v>0</v>
      </c>
      <c r="F385" s="12">
        <f>'data convert'!F385</f>
        <v>0</v>
      </c>
      <c r="G385" s="12">
        <f>'data convert'!G385</f>
        <v>0</v>
      </c>
      <c r="H385" s="12">
        <f>'data convert'!H385</f>
        <v>0</v>
      </c>
      <c r="I385" s="12">
        <f>'data convert'!I385</f>
        <v>0</v>
      </c>
      <c r="J385" s="12">
        <f>'data convert'!J385</f>
        <v>0</v>
      </c>
      <c r="K385" s="12">
        <f>'data convert'!K385</f>
        <v>0</v>
      </c>
      <c r="L385" s="12">
        <f>'data convert'!L385</f>
        <v>0</v>
      </c>
      <c r="M385" s="12">
        <f>'data convert'!M385</f>
        <v>1.0857142857142856</v>
      </c>
      <c r="N385" s="12">
        <f>'data convert'!N385</f>
        <v>15.144444444444446</v>
      </c>
      <c r="O385" s="12">
        <f>'data convert'!O385</f>
        <v>0</v>
      </c>
      <c r="P385" s="12">
        <f>'data convert'!P385</f>
        <v>0</v>
      </c>
      <c r="Q385" s="12">
        <f>'data convert'!Q385</f>
        <v>0</v>
      </c>
      <c r="R385" s="12">
        <f>'data convert'!R385</f>
        <v>0</v>
      </c>
      <c r="S385" s="12">
        <f>'data convert'!S385</f>
        <v>14.53</v>
      </c>
      <c r="T385" s="12">
        <f>'data convert'!T385</f>
        <v>0</v>
      </c>
      <c r="U385" s="12">
        <f>'data convert'!U385</f>
        <v>0</v>
      </c>
      <c r="V385" s="12">
        <f>'data convert'!V385</f>
        <v>0</v>
      </c>
      <c r="W385" s="12">
        <f>'data convert'!W385</f>
        <v>0.87368421052631584</v>
      </c>
      <c r="X385" s="12">
        <f>'data convert'!X385</f>
        <v>0</v>
      </c>
      <c r="Y385" s="12">
        <f>'data convert'!Y385</f>
        <v>0</v>
      </c>
      <c r="Z385" s="12">
        <f>'data convert'!Z385</f>
        <v>0</v>
      </c>
      <c r="AA385" s="12">
        <f>'data convert'!AA385</f>
        <v>0</v>
      </c>
      <c r="AB385" s="12">
        <f>'data convert'!AB385</f>
        <v>4.28125</v>
      </c>
      <c r="AC385" s="12">
        <f>'data convert'!AC385</f>
        <v>8.7444444444444454</v>
      </c>
      <c r="AD385" s="12">
        <f>'data convert'!AD385</f>
        <v>2.0470588235294116</v>
      </c>
      <c r="AE385" s="12">
        <f>'data convert'!AE385</f>
        <v>0</v>
      </c>
      <c r="AF385" s="12">
        <f>'data convert'!AF385</f>
        <v>0</v>
      </c>
      <c r="AG385" s="12">
        <f>'data convert'!AG385</f>
        <v>0</v>
      </c>
      <c r="AH385" s="12">
        <f>'data convert'!AH385</f>
        <v>0</v>
      </c>
      <c r="AI385" s="12">
        <f>'data convert'!AI385</f>
        <v>2.6187499999999999</v>
      </c>
      <c r="AJ385" s="12">
        <f>'data convert'!AJ385</f>
        <v>0</v>
      </c>
      <c r="AK385" s="12">
        <f>'data convert'!AK385</f>
        <v>8.2352941176470587E-2</v>
      </c>
      <c r="AL385" s="12">
        <f>'data convert'!AL385</f>
        <v>0</v>
      </c>
      <c r="AM385" s="12">
        <f>'data convert'!AM385</f>
        <v>0</v>
      </c>
      <c r="AN385" s="12">
        <f>'data convert'!AN385</f>
        <v>0</v>
      </c>
      <c r="AO385" s="12">
        <f>'data convert'!AO385</f>
        <v>0</v>
      </c>
      <c r="AP385" s="12">
        <f>'data convert'!AP385</f>
        <v>0</v>
      </c>
      <c r="AQ385" s="12">
        <f>'data convert'!AQ385</f>
        <v>0.15</v>
      </c>
      <c r="AR385" s="12">
        <f>'data convert'!AR385</f>
        <v>0</v>
      </c>
      <c r="AS385" s="12">
        <f>'data convert'!AS385</f>
        <v>0</v>
      </c>
      <c r="AT385" s="12">
        <f>'data convert'!AT385</f>
        <v>0</v>
      </c>
      <c r="AU385" s="12">
        <f>'data convert'!AU385</f>
        <v>0</v>
      </c>
      <c r="AV385" s="12">
        <f>'data convert'!AV385</f>
        <v>0</v>
      </c>
      <c r="AW385" s="12">
        <f>'data convert'!AW385</f>
        <v>0</v>
      </c>
      <c r="AX385" s="12">
        <f>'data convert'!AX385</f>
        <v>1.9052631578947365</v>
      </c>
      <c r="AY385" s="12">
        <f>'data convert'!AY385</f>
        <v>1.3157894736842106</v>
      </c>
      <c r="AZ385" s="12">
        <f>'data convert'!AZ385</f>
        <v>0.14736842105263157</v>
      </c>
      <c r="BA385" s="12">
        <f>'data convert'!BA385</f>
        <v>23.384210526315787</v>
      </c>
      <c r="BB385" s="12">
        <f>'data convert'!BB385</f>
        <v>0.48888888888888893</v>
      </c>
      <c r="BC385" s="12">
        <f>'data convert'!BC385</f>
        <v>1.6666666666666666E-2</v>
      </c>
      <c r="BD385" s="12">
        <f>'data convert'!BD385</f>
        <v>0</v>
      </c>
      <c r="BE385" s="12">
        <f>'data convert'!BE385</f>
        <v>0</v>
      </c>
      <c r="BF385" s="12">
        <f>'data convert'!BF385</f>
        <v>0</v>
      </c>
      <c r="BG385" s="12">
        <f>'data convert'!BG385</f>
        <v>0.1</v>
      </c>
      <c r="BH385" s="12">
        <f>'data convert'!BH385</f>
        <v>0</v>
      </c>
      <c r="BI385" s="12">
        <f>'data convert'!BI385</f>
        <v>1.3</v>
      </c>
      <c r="BJ385" s="12">
        <f>'data convert'!BJ385</f>
        <v>7.7</v>
      </c>
      <c r="BK385" s="12">
        <f>'data convert'!BK385</f>
        <v>0</v>
      </c>
      <c r="BL385" s="12">
        <f>'data convert'!BL385</f>
        <v>4.9000000000000004</v>
      </c>
      <c r="BM385" s="12">
        <f>'data convert'!BM385</f>
        <v>5.9</v>
      </c>
      <c r="BN385" s="12">
        <f>'data convert'!BN385</f>
        <v>0</v>
      </c>
      <c r="BO385" s="12">
        <f>'data convert'!BO385</f>
        <v>0.49999999999999994</v>
      </c>
      <c r="BP385" s="12">
        <f>'data convert'!BP385</f>
        <v>0</v>
      </c>
      <c r="BQ385" s="12">
        <f>'data convert'!BQ385</f>
        <v>1.1600000000000001</v>
      </c>
      <c r="BR385" s="12">
        <f>'data convert'!BR385</f>
        <v>0</v>
      </c>
      <c r="BS385" s="12">
        <f>'data convert'!BS385</f>
        <v>0</v>
      </c>
      <c r="BV385" s="14">
        <f t="shared" ref="BV385:BV395" si="1520">AVERAGE(B385:BS385)</f>
        <v>1.4053698040619758</v>
      </c>
      <c r="BX385" s="12">
        <f t="shared" ref="BX385:BX395" si="1521">AVERAGE(I385,Q385,X385,AC385,AE385,AH385,AL385,AM385,AQ385,AT385,AW385,BB385,BF385,BI385,BN385,BO385)</f>
        <v>0.69895833333333346</v>
      </c>
      <c r="BY385" s="12">
        <f t="shared" ref="BY385:BY395" si="1522">AVERAGE(B385,F385,G385,M385,V385,Y385,AA385,AN385,AX385,AY385,BG385,BJ385,BK385,BP385,BS385)</f>
        <v>0.80711779448621546</v>
      </c>
      <c r="BZ385" s="12">
        <f t="shared" ref="BZ385:BZ395" si="1523">AVERAGE(C385,D385,E385,H385,K385,L385,N385,O385,P385,R385,S385,T385,U385,W385,Z385,AB385,AD385,AF385,AG385,AI385,AJ385,AK385,AO385,AP385,AR385,AS385,AU385,AV385,AZ385,BA385,BC385,BD385,BE385,BH385,BL385,BM385,BQ385,BR385)</f>
        <v>1.9759417377292563</v>
      </c>
      <c r="CA385" s="13"/>
      <c r="CB385" s="12">
        <f t="shared" ref="CB385:CB395" si="1524">AVERAGE(I385,X385,AE385,AH385,AQ385,AT385,AW385,BF385,BI385,BO385)</f>
        <v>0.19500000000000001</v>
      </c>
      <c r="CC385" s="12">
        <f t="shared" ref="CC385:CC395" si="1525">AVERAGE(AC385,AL385)</f>
        <v>4.3722222222222227</v>
      </c>
      <c r="CD385" s="12">
        <f t="shared" ref="CD385:CD395" si="1526">AVERAGE(Q385,AM385,BB385,BN385)</f>
        <v>0.12222222222222223</v>
      </c>
      <c r="CF385" s="12">
        <f t="shared" ref="CF385:CF395" si="1527">AVERAGE(F385,AN385)</f>
        <v>0</v>
      </c>
      <c r="CG385" s="12">
        <f t="shared" ref="CG385:CG395" si="1528">AVERAGE(G385,M385,V385,Y385,AX385,BG385,BJ385,BP385,BS385)</f>
        <v>1.198997493734336</v>
      </c>
      <c r="CH385" s="12">
        <f t="shared" ref="CH385:CH395" si="1529">AVERAGE(AA385,AY385,BK385)</f>
        <v>0.43859649122807021</v>
      </c>
      <c r="CJ385" s="12">
        <f t="shared" ref="CJ385:CJ395" si="1530">AVERAGE(C385,L385,O385,R385,AB385,AK385,AZ385,BC385,BL385,BR385)</f>
        <v>0.94276380288957673</v>
      </c>
      <c r="CK385" s="12">
        <f t="shared" ref="CK385:CK395" si="1531">AVERAGE(D385,J385,P385,S385,AF385,AI385,AO385,AR385,AU385,BA385,BD385,BM385)</f>
        <v>3.8694133771929824</v>
      </c>
      <c r="CL385" s="12">
        <f t="shared" ref="CL385:CL395" si="1532">AVERAGE(E385,H385,K385,N385,T385,W385,Z385,AD385,AG385,AJ385,AP385,AS385,AV385,BE385,BH385,BQ385)</f>
        <v>1.2015742174062609</v>
      </c>
      <c r="CM385" s="13"/>
      <c r="CN385" s="12">
        <f t="shared" ref="CN385:CN395" si="1533">(BX385-$BV385)/$BV385*100</f>
        <v>-50.265166412917331</v>
      </c>
      <c r="CO385" s="12">
        <f t="shared" ref="CO385:CO396" si="1534">(BY385-$BV385)/$BV385*100</f>
        <v>-42.569009797038291</v>
      </c>
      <c r="CP385" s="12">
        <f t="shared" ref="CP385:CP400" si="1535">(BZ385-$BV385)/$BV385*100</f>
        <v>40.599416041111894</v>
      </c>
      <c r="CR385" s="12">
        <f t="shared" ref="CR385:CR395" si="1536">(CB385-$BV385)/$BV385*100</f>
        <v>-86.124648513410023</v>
      </c>
      <c r="CS385" s="12">
        <f t="shared" ref="CS385:CS396" si="1537">(CC385-$BV385)/$BV385*100</f>
        <v>211.10830826057872</v>
      </c>
      <c r="CT385" s="12">
        <f t="shared" ref="CT385:CT400" si="1538">(CD385-$BV385)/$BV385*100</f>
        <v>-91.30319849843363</v>
      </c>
      <c r="CV385" s="12">
        <f t="shared" ref="CV385:CV395" si="1539">(CF385-$BV385)/$BV385*100</f>
        <v>-100</v>
      </c>
      <c r="CW385" s="12">
        <f t="shared" ref="CW385:CW396" si="1540">(CG385-$BV385)/$BV385*100</f>
        <v>-14.68455560459295</v>
      </c>
      <c r="CX385" s="12">
        <f t="shared" ref="CX385:CX400" si="1541">(CH385-$BV385)/$BV385*100</f>
        <v>-68.79138217141255</v>
      </c>
      <c r="CZ385" s="12">
        <f t="shared" ref="CZ385:CZ395" si="1542">(CJ385-$BV385)/$BV385*100</f>
        <v>-32.917030082425086</v>
      </c>
      <c r="DA385" s="12">
        <f t="shared" ref="DA385:DA396" si="1543">(CK385-$BV385)/$BV385*100</f>
        <v>175.33061874597843</v>
      </c>
      <c r="DB385" s="12">
        <f t="shared" ref="DB385:DB399" si="1544">(CL385-$BV385)/$BV385*100</f>
        <v>-14.501207160327434</v>
      </c>
      <c r="DC385" s="13"/>
      <c r="DD385" s="12">
        <f t="shared" ref="DD385:DD400" si="1545">BX385</f>
        <v>0.69895833333333346</v>
      </c>
      <c r="DE385" s="12">
        <f t="shared" si="1519"/>
        <v>0.80711779448621546</v>
      </c>
      <c r="DF385" s="12">
        <f t="shared" ref="DF385:DF400" si="1546">BZ385</f>
        <v>1.9759417377292563</v>
      </c>
      <c r="DH385" s="12">
        <f t="shared" ref="DH385:DH400" si="1547">(CB385-$DD385)/$DD385*100</f>
        <v>-72.101341281669164</v>
      </c>
      <c r="DI385" s="12">
        <f t="shared" ref="DI385:DI400" si="1548">(CC385-$DD385)/$DD385*100</f>
        <v>525.53402881271734</v>
      </c>
      <c r="DJ385" s="12">
        <f t="shared" ref="DJ385:DJ399" si="1549">(CD385-$DD385)/$DD385*100</f>
        <v>-82.513661202185801</v>
      </c>
      <c r="DL385" s="12">
        <f t="shared" ref="DL385:DL400" si="1550">(CF385-$DE385)/$DE385*100</f>
        <v>-100</v>
      </c>
      <c r="DM385" s="12">
        <f t="shared" ref="DM385:DM400" si="1551">(CG385-$DE385)/$DE385*100</f>
        <v>48.552974785740929</v>
      </c>
      <c r="DN385" s="12">
        <f>(CH385-$DE385)/$DE385*100</f>
        <v>-45.658924357222695</v>
      </c>
      <c r="DP385" s="12">
        <f t="shared" ref="DP385:DP400" si="1552">(CJ385-$DF385)/$DF385*100</f>
        <v>-52.287874440417625</v>
      </c>
      <c r="DQ385" s="12">
        <f t="shared" ref="DQ385:DQ400" si="1553">(CK385-$DF385)/$DF385*100</f>
        <v>95.826288969415444</v>
      </c>
      <c r="DR385" s="12">
        <f t="shared" ref="DR385:DR400" si="1554">(CL385-$DF385)/$DF385*100</f>
        <v>-39.189795201800592</v>
      </c>
    </row>
    <row r="386" spans="1:122" s="12" customFormat="1" ht="15.75" x14ac:dyDescent="0.25">
      <c r="A386" s="21" t="str">
        <f>'data convert'!A386</f>
        <v>Mar</v>
      </c>
      <c r="B386" s="12">
        <f>'data convert'!B386</f>
        <v>0</v>
      </c>
      <c r="C386" s="12">
        <f>'data convert'!C386</f>
        <v>0</v>
      </c>
      <c r="D386" s="12">
        <f>'data convert'!D386</f>
        <v>0</v>
      </c>
      <c r="E386" s="12">
        <f>'data convert'!E386</f>
        <v>1.4</v>
      </c>
      <c r="F386" s="12">
        <f>'data convert'!F386</f>
        <v>1.7</v>
      </c>
      <c r="G386" s="12">
        <f>'data convert'!G386</f>
        <v>0.61999999999999988</v>
      </c>
      <c r="H386" s="12">
        <f>'data convert'!H386</f>
        <v>3</v>
      </c>
      <c r="I386" s="12">
        <f>'data convert'!I386</f>
        <v>1.22</v>
      </c>
      <c r="J386" s="12">
        <f>'data convert'!J386</f>
        <v>0</v>
      </c>
      <c r="K386" s="12">
        <f>'data convert'!K386</f>
        <v>20.66</v>
      </c>
      <c r="L386" s="12">
        <f>'data convert'!L386</f>
        <v>25.35</v>
      </c>
      <c r="M386" s="12">
        <f>'data convert'!M386</f>
        <v>0</v>
      </c>
      <c r="N386" s="12">
        <f>'data convert'!N386</f>
        <v>22.588888888888889</v>
      </c>
      <c r="O386" s="12">
        <f>'data convert'!O386</f>
        <v>2.5083333333333333</v>
      </c>
      <c r="P386" s="12">
        <f>'data convert'!P386</f>
        <v>0</v>
      </c>
      <c r="Q386" s="12">
        <f>'data convert'!Q386</f>
        <v>0</v>
      </c>
      <c r="R386" s="12">
        <f>'data convert'!R386</f>
        <v>2.6857142857142859</v>
      </c>
      <c r="S386" s="12">
        <f>'data convert'!S386</f>
        <v>3.07</v>
      </c>
      <c r="T386" s="12">
        <f>'data convert'!T386</f>
        <v>5.6428571428571432</v>
      </c>
      <c r="U386" s="12">
        <f>'data convert'!U386</f>
        <v>6.9375</v>
      </c>
      <c r="V386" s="12">
        <f>'data convert'!V386</f>
        <v>0.90476190476190477</v>
      </c>
      <c r="W386" s="12">
        <f>'data convert'!W386</f>
        <v>4.7105263157894743</v>
      </c>
      <c r="X386" s="12">
        <f>'data convert'!X386</f>
        <v>0</v>
      </c>
      <c r="Y386" s="12">
        <f>'data convert'!Y386</f>
        <v>24.978571428571428</v>
      </c>
      <c r="Z386" s="12">
        <f>'data convert'!Z386</f>
        <v>0.68</v>
      </c>
      <c r="AA386" s="12">
        <f>'data convert'!AA386</f>
        <v>14.63529411764706</v>
      </c>
      <c r="AB386" s="12">
        <f>'data convert'!AB386</f>
        <v>7.0125000000000002</v>
      </c>
      <c r="AC386" s="12">
        <f>'data convert'!AC386</f>
        <v>1.1166666666666667</v>
      </c>
      <c r="AD386" s="12">
        <f>'data convert'!AD386</f>
        <v>0</v>
      </c>
      <c r="AE386" s="12">
        <f>'data convert'!AE386</f>
        <v>0</v>
      </c>
      <c r="AF386" s="12">
        <f>'data convert'!AF386</f>
        <v>9.6666666666666661</v>
      </c>
      <c r="AG386" s="12">
        <f>'data convert'!AG386</f>
        <v>0.8647058823529411</v>
      </c>
      <c r="AH386" s="12">
        <f>'data convert'!AH386</f>
        <v>0</v>
      </c>
      <c r="AI386" s="12">
        <f>'data convert'!AI386</f>
        <v>13.1875</v>
      </c>
      <c r="AJ386" s="12">
        <f>'data convert'!AJ386</f>
        <v>15.775</v>
      </c>
      <c r="AK386" s="12">
        <f>'data convert'!AK386</f>
        <v>0.9882352941176471</v>
      </c>
      <c r="AL386" s="12">
        <f>'data convert'!AL386</f>
        <v>0</v>
      </c>
      <c r="AM386" s="12">
        <f>'data convert'!AM386</f>
        <v>0</v>
      </c>
      <c r="AN386" s="12">
        <f>'data convert'!AN386</f>
        <v>13.926315789473682</v>
      </c>
      <c r="AO386" s="12">
        <f>'data convert'!AO386</f>
        <v>0.11578947368421054</v>
      </c>
      <c r="AP386" s="12">
        <f>'data convert'!AP386</f>
        <v>0</v>
      </c>
      <c r="AQ386" s="12">
        <f>'data convert'!AQ386</f>
        <v>0.21</v>
      </c>
      <c r="AR386" s="12">
        <f>'data convert'!AR386</f>
        <v>8.0631578947368432</v>
      </c>
      <c r="AS386" s="12">
        <f>'data convert'!AS386</f>
        <v>0.85263157894736841</v>
      </c>
      <c r="AT386" s="12">
        <f>'data convert'!AT386</f>
        <v>0.52222222222222225</v>
      </c>
      <c r="AU386" s="12">
        <f>'data convert'!AU386</f>
        <v>1</v>
      </c>
      <c r="AV386" s="12">
        <f>'data convert'!AV386</f>
        <v>22</v>
      </c>
      <c r="AW386" s="12">
        <f>'data convert'!AW386</f>
        <v>3.2476190476190476</v>
      </c>
      <c r="AX386" s="12">
        <f>'data convert'!AX386</f>
        <v>0</v>
      </c>
      <c r="AY386" s="12">
        <f>'data convert'!AY386</f>
        <v>0</v>
      </c>
      <c r="AZ386" s="12">
        <f>'data convert'!AZ386</f>
        <v>0</v>
      </c>
      <c r="BA386" s="12">
        <f>'data convert'!BA386</f>
        <v>0.5368421052631579</v>
      </c>
      <c r="BB386" s="12">
        <f>'data convert'!BB386</f>
        <v>10.233333333333333</v>
      </c>
      <c r="BC386" s="12">
        <f>'data convert'!BC386</f>
        <v>1.1111111111111112E-2</v>
      </c>
      <c r="BD386" s="12">
        <f>'data convert'!BD386</f>
        <v>1.1176470588235294</v>
      </c>
      <c r="BE386" s="12">
        <f>'data convert'!BE386</f>
        <v>5.9</v>
      </c>
      <c r="BF386" s="12">
        <f>'data convert'!BF386</f>
        <v>7.8</v>
      </c>
      <c r="BG386" s="12">
        <f>'data convert'!BG386</f>
        <v>94.4</v>
      </c>
      <c r="BH386" s="12">
        <f>'data convert'!BH386</f>
        <v>11.8</v>
      </c>
      <c r="BI386" s="12">
        <f>'data convert'!BI386</f>
        <v>0.7</v>
      </c>
      <c r="BJ386" s="12">
        <f>'data convert'!BJ386</f>
        <v>0.3</v>
      </c>
      <c r="BK386" s="12">
        <f>'data convert'!BK386</f>
        <v>0</v>
      </c>
      <c r="BL386" s="12">
        <f>'data convert'!BL386</f>
        <v>11.7</v>
      </c>
      <c r="BM386" s="12">
        <f>'data convert'!BM386</f>
        <v>10.3</v>
      </c>
      <c r="BN386" s="12">
        <f>'data convert'!BN386</f>
        <v>61</v>
      </c>
      <c r="BO386" s="12">
        <f>'data convert'!BO386</f>
        <v>3.65</v>
      </c>
      <c r="BP386" s="12">
        <f>'data convert'!BP386</f>
        <v>3.1</v>
      </c>
      <c r="BQ386" s="12">
        <f>'data convert'!BQ386</f>
        <v>15.680000000000001</v>
      </c>
      <c r="BR386" s="12">
        <f>'data convert'!BR386</f>
        <v>7.5100000000000007</v>
      </c>
      <c r="BS386" s="12">
        <f>'data convert'!BS386</f>
        <v>6.84</v>
      </c>
      <c r="BV386" s="14">
        <f t="shared" si="1520"/>
        <v>7.0631484506083142</v>
      </c>
      <c r="BX386" s="12">
        <f t="shared" si="1521"/>
        <v>5.6062400793650795</v>
      </c>
      <c r="BY386" s="12">
        <f t="shared" si="1522"/>
        <v>10.760329549363606</v>
      </c>
      <c r="BZ386" s="12">
        <f t="shared" si="1523"/>
        <v>6.4030422903233335</v>
      </c>
      <c r="CA386" s="13"/>
      <c r="CB386" s="12">
        <f t="shared" si="1524"/>
        <v>1.7349841269841266</v>
      </c>
      <c r="CC386" s="12">
        <f t="shared" si="1525"/>
        <v>0.55833333333333335</v>
      </c>
      <c r="CD386" s="12">
        <f t="shared" si="1526"/>
        <v>17.808333333333334</v>
      </c>
      <c r="CF386" s="12">
        <f t="shared" si="1527"/>
        <v>7.8131578947368405</v>
      </c>
      <c r="CG386" s="12">
        <f t="shared" si="1528"/>
        <v>14.571481481481479</v>
      </c>
      <c r="CH386" s="12">
        <f t="shared" si="1529"/>
        <v>4.87843137254902</v>
      </c>
      <c r="CJ386" s="12">
        <f t="shared" si="1530"/>
        <v>5.7765894024276374</v>
      </c>
      <c r="CK386" s="12">
        <f t="shared" si="1531"/>
        <v>3.9214669332645329</v>
      </c>
      <c r="CL386" s="12">
        <f t="shared" si="1532"/>
        <v>8.2221631130522397</v>
      </c>
      <c r="CM386" s="13"/>
      <c r="CN386" s="12">
        <f t="shared" si="1533"/>
        <v>-20.626897217738051</v>
      </c>
      <c r="CO386" s="12">
        <f t="shared" si="1534"/>
        <v>52.344660806851252</v>
      </c>
      <c r="CP386" s="12">
        <f t="shared" si="1535"/>
        <v>-9.3457778057620882</v>
      </c>
      <c r="CR386" s="12">
        <f t="shared" si="1536"/>
        <v>-75.436108427896613</v>
      </c>
      <c r="CS386" s="12">
        <f t="shared" si="1537"/>
        <v>-92.095121074720623</v>
      </c>
      <c r="CT386" s="12">
        <f t="shared" si="1538"/>
        <v>152.13024273614963</v>
      </c>
      <c r="CV386" s="12">
        <f t="shared" si="1539"/>
        <v>10.618627788630603</v>
      </c>
      <c r="CW386" s="12">
        <f t="shared" si="1540"/>
        <v>106.3029197726477</v>
      </c>
      <c r="CX386" s="12">
        <f t="shared" si="1541"/>
        <v>-30.93120714277406</v>
      </c>
      <c r="CZ386" s="12">
        <f t="shared" si="1542"/>
        <v>-18.215092846730013</v>
      </c>
      <c r="DA386" s="12">
        <f t="shared" si="1543"/>
        <v>-44.479902118908512</v>
      </c>
      <c r="DB386" s="12">
        <f t="shared" si="1544"/>
        <v>16.409320440434822</v>
      </c>
      <c r="DC386" s="13"/>
      <c r="DD386" s="12">
        <f t="shared" si="1545"/>
        <v>5.6062400793650795</v>
      </c>
      <c r="DE386" s="12">
        <f t="shared" si="1519"/>
        <v>10.760329549363606</v>
      </c>
      <c r="DF386" s="12">
        <f t="shared" si="1546"/>
        <v>6.4030422903233335</v>
      </c>
      <c r="DH386" s="12">
        <f t="shared" si="1547"/>
        <v>-69.052625245749056</v>
      </c>
      <c r="DI386" s="12">
        <f t="shared" si="1548"/>
        <v>-90.040859374032266</v>
      </c>
      <c r="DJ386" s="12">
        <f t="shared" si="1549"/>
        <v>217.65199280138873</v>
      </c>
      <c r="DL386" s="12">
        <f t="shared" si="1550"/>
        <v>-27.389232282398535</v>
      </c>
      <c r="DM386" s="12">
        <f t="shared" si="1551"/>
        <v>35.418542848841234</v>
      </c>
      <c r="DN386" s="12">
        <f t="shared" ref="DN386:DN400" si="1555">(CH386-$DE386)/$DE386*100</f>
        <v>-54.662807024924774</v>
      </c>
      <c r="DP386" s="12">
        <f t="shared" si="1552"/>
        <v>-9.7836756262320765</v>
      </c>
      <c r="DQ386" s="12">
        <f t="shared" si="1553"/>
        <v>-38.756191893486445</v>
      </c>
      <c r="DR386" s="12">
        <f t="shared" si="1554"/>
        <v>28.410257815696017</v>
      </c>
    </row>
    <row r="387" spans="1:122" s="12" customFormat="1" ht="15.75" x14ac:dyDescent="0.25">
      <c r="A387" s="21" t="str">
        <f>'data convert'!A387</f>
        <v>Apr</v>
      </c>
      <c r="B387" s="12">
        <f>'data convert'!B387</f>
        <v>60.975000000000001</v>
      </c>
      <c r="C387" s="12">
        <f>'data convert'!C387</f>
        <v>110.125</v>
      </c>
      <c r="D387" s="12">
        <f>'data convert'!D387</f>
        <v>113</v>
      </c>
      <c r="E387" s="12">
        <f>'data convert'!E387</f>
        <v>40.5</v>
      </c>
      <c r="F387" s="12">
        <f>'data convert'!F387</f>
        <v>31.2</v>
      </c>
      <c r="G387" s="12">
        <f>'data convert'!G387</f>
        <v>71.16</v>
      </c>
      <c r="H387" s="12">
        <f>'data convert'!H387</f>
        <v>48.2</v>
      </c>
      <c r="I387" s="12">
        <f>'data convert'!I387</f>
        <v>86.06</v>
      </c>
      <c r="J387" s="12">
        <f>'data convert'!J387</f>
        <v>426.96</v>
      </c>
      <c r="K387" s="12">
        <f>'data convert'!K387</f>
        <v>50.42</v>
      </c>
      <c r="L387" s="12">
        <f>'data convert'!L387</f>
        <v>65</v>
      </c>
      <c r="M387" s="12">
        <f>'data convert'!M387</f>
        <v>41.857142857142854</v>
      </c>
      <c r="N387" s="12">
        <f>'data convert'!N387</f>
        <v>50.455555555555556</v>
      </c>
      <c r="O387" s="12">
        <f>'data convert'!O387</f>
        <v>26.225000000000001</v>
      </c>
      <c r="P387" s="12">
        <f>'data convert'!P387</f>
        <v>13.036363636363637</v>
      </c>
      <c r="Q387" s="12">
        <f>'data convert'!Q387</f>
        <v>6.0750000000000002</v>
      </c>
      <c r="R387" s="12">
        <f>'data convert'!R387</f>
        <v>61.071428571428562</v>
      </c>
      <c r="S387" s="12">
        <f>'data convert'!S387</f>
        <v>68.41</v>
      </c>
      <c r="T387" s="12">
        <f>'data convert'!T387</f>
        <v>22.064285714285717</v>
      </c>
      <c r="U387" s="12">
        <f>'data convert'!U387</f>
        <v>52.59375</v>
      </c>
      <c r="V387" s="12">
        <f>'data convert'!V387</f>
        <v>53.428571428571431</v>
      </c>
      <c r="W387" s="12">
        <f>'data convert'!W387</f>
        <v>37.557894736842101</v>
      </c>
      <c r="X387" s="12">
        <f>'data convert'!X387</f>
        <v>32.988235294117644</v>
      </c>
      <c r="Y387" s="12">
        <f>'data convert'!Y387</f>
        <v>32.25</v>
      </c>
      <c r="Z387" s="12">
        <f>'data convert'!Z387</f>
        <v>17.146666666666665</v>
      </c>
      <c r="AA387" s="12">
        <f>'data convert'!AA387</f>
        <v>64.723529411764702</v>
      </c>
      <c r="AB387" s="12">
        <f>'data convert'!AB387</f>
        <v>64.206249999999997</v>
      </c>
      <c r="AC387" s="12">
        <f>'data convert'!AC387</f>
        <v>34.716666666666669</v>
      </c>
      <c r="AD387" s="12">
        <f>'data convert'!AD387</f>
        <v>34.152941176470591</v>
      </c>
      <c r="AE387" s="12">
        <f>'data convert'!AE387</f>
        <v>96.516666666666666</v>
      </c>
      <c r="AF387" s="12">
        <f>'data convert'!AF387</f>
        <v>30.966666666666665</v>
      </c>
      <c r="AG387" s="12">
        <f>'data convert'!AG387</f>
        <v>19.376470588235293</v>
      </c>
      <c r="AH387" s="12">
        <f>'data convert'!AH387</f>
        <v>0</v>
      </c>
      <c r="AI387" s="12">
        <f>'data convert'!AI387</f>
        <v>26.84375</v>
      </c>
      <c r="AJ387" s="12">
        <f>'data convert'!AJ387</f>
        <v>27.518750000000001</v>
      </c>
      <c r="AK387" s="12">
        <f>'data convert'!AK387</f>
        <v>38.9</v>
      </c>
      <c r="AL387" s="12">
        <f>'data convert'!AL387</f>
        <v>0.42352941176470588</v>
      </c>
      <c r="AM387" s="12">
        <f>'data convert'!AM387</f>
        <v>79.952941176470588</v>
      </c>
      <c r="AN387" s="12">
        <f>'data convert'!AN387</f>
        <v>6.7894736842105265</v>
      </c>
      <c r="AO387" s="12">
        <f>'data convert'!AO387</f>
        <v>28.836842105263155</v>
      </c>
      <c r="AP387" s="12">
        <f>'data convert'!AP387</f>
        <v>72.647368421052647</v>
      </c>
      <c r="AQ387" s="12">
        <f>'data convert'!AQ387</f>
        <v>21.61</v>
      </c>
      <c r="AR387" s="12">
        <f>'data convert'!AR387</f>
        <v>26.215789473684211</v>
      </c>
      <c r="AS387" s="12">
        <f>'data convert'!AS387</f>
        <v>69.047368421052639</v>
      </c>
      <c r="AT387" s="12">
        <f>'data convert'!AT387</f>
        <v>18.994444444444447</v>
      </c>
      <c r="AU387" s="12">
        <f>'data convert'!AU387</f>
        <v>24</v>
      </c>
      <c r="AV387" s="12">
        <f>'data convert'!AV387</f>
        <v>26</v>
      </c>
      <c r="AW387" s="12">
        <f>'data convert'!AW387</f>
        <v>8.1523809523809536</v>
      </c>
      <c r="AX387" s="12">
        <f>'data convert'!AX387</f>
        <v>12.663157894736843</v>
      </c>
      <c r="AY387" s="12">
        <f>'data convert'!AY387</f>
        <v>44.936842105263153</v>
      </c>
      <c r="AZ387" s="12">
        <f>'data convert'!AZ387</f>
        <v>35.43684210526316</v>
      </c>
      <c r="BA387" s="12">
        <f>'data convert'!BA387</f>
        <v>52.421052631578945</v>
      </c>
      <c r="BB387" s="12">
        <f>'data convert'!BB387</f>
        <v>75.727777777777789</v>
      </c>
      <c r="BC387" s="12">
        <f>'data convert'!BC387</f>
        <v>55.355555555555547</v>
      </c>
      <c r="BD387" s="12">
        <f>'data convert'!BD387</f>
        <v>73.641176470588235</v>
      </c>
      <c r="BE387" s="12">
        <f>'data convert'!BE387</f>
        <v>23.7</v>
      </c>
      <c r="BF387" s="12">
        <f>'data convert'!BF387</f>
        <v>39.299999999999997</v>
      </c>
      <c r="BG387" s="12">
        <f>'data convert'!BG387</f>
        <v>42.4</v>
      </c>
      <c r="BH387" s="12">
        <f>'data convert'!BH387</f>
        <v>22.2</v>
      </c>
      <c r="BI387" s="12">
        <f>'data convert'!BI387</f>
        <v>43.4</v>
      </c>
      <c r="BJ387" s="12">
        <f>'data convert'!BJ387</f>
        <v>66.2</v>
      </c>
      <c r="BK387" s="12">
        <f>'data convert'!BK387</f>
        <v>45.8</v>
      </c>
      <c r="BL387" s="12">
        <f>'data convert'!BL387</f>
        <v>8.5</v>
      </c>
      <c r="BM387" s="12">
        <f>'data convert'!BM387</f>
        <v>40.9</v>
      </c>
      <c r="BN387" s="12">
        <f>'data convert'!BN387</f>
        <v>28</v>
      </c>
      <c r="BO387" s="12">
        <f>'data convert'!BO387</f>
        <v>24.080000000000005</v>
      </c>
      <c r="BP387" s="12">
        <f>'data convert'!BP387</f>
        <v>9.7200000000000006</v>
      </c>
      <c r="BQ387" s="12">
        <f>'data convert'!BQ387</f>
        <v>34.44</v>
      </c>
      <c r="BR387" s="12">
        <f>'data convert'!BR387</f>
        <v>44.190000000000005</v>
      </c>
      <c r="BS387" s="12">
        <f>'data convert'!BS387</f>
        <v>50.28</v>
      </c>
      <c r="BV387" s="14">
        <f t="shared" si="1520"/>
        <v>47.323487546693322</v>
      </c>
      <c r="BX387" s="12">
        <f t="shared" si="1521"/>
        <v>37.249852649393098</v>
      </c>
      <c r="BY387" s="12">
        <f t="shared" si="1522"/>
        <v>42.292247825445969</v>
      </c>
      <c r="BZ387" s="12">
        <f t="shared" si="1523"/>
        <v>43.560599170961936</v>
      </c>
      <c r="CA387" s="13"/>
      <c r="CB387" s="12">
        <f t="shared" si="1524"/>
        <v>37.110172735760969</v>
      </c>
      <c r="CC387" s="12">
        <f t="shared" si="1525"/>
        <v>17.570098039215686</v>
      </c>
      <c r="CD387" s="12">
        <f t="shared" si="1526"/>
        <v>47.438929738562095</v>
      </c>
      <c r="CF387" s="12">
        <f t="shared" si="1527"/>
        <v>18.994736842105262</v>
      </c>
      <c r="CG387" s="12">
        <f t="shared" si="1528"/>
        <v>42.217652464494577</v>
      </c>
      <c r="CH387" s="12">
        <f t="shared" si="1529"/>
        <v>51.820123839009284</v>
      </c>
      <c r="CJ387" s="12">
        <f t="shared" si="1530"/>
        <v>50.901007623224729</v>
      </c>
      <c r="CK387" s="12">
        <f t="shared" si="1531"/>
        <v>77.102636748678734</v>
      </c>
      <c r="CL387" s="12">
        <f t="shared" si="1532"/>
        <v>37.214206330010086</v>
      </c>
      <c r="CM387" s="13"/>
      <c r="CN387" s="12">
        <f t="shared" si="1533"/>
        <v>-21.286755096738656</v>
      </c>
      <c r="CO387" s="12">
        <f t="shared" si="1534"/>
        <v>-10.631591165556237</v>
      </c>
      <c r="CP387" s="12">
        <f t="shared" si="1535"/>
        <v>-7.9514181452045447</v>
      </c>
      <c r="CR387" s="12">
        <f t="shared" si="1536"/>
        <v>-21.581914901886805</v>
      </c>
      <c r="CS387" s="12">
        <f t="shared" si="1537"/>
        <v>-62.872351658614434</v>
      </c>
      <c r="CT387" s="12">
        <f t="shared" si="1538"/>
        <v>0.2439426970695433</v>
      </c>
      <c r="CV387" s="12">
        <f t="shared" si="1539"/>
        <v>-59.861925173280049</v>
      </c>
      <c r="CW387" s="12">
        <f t="shared" si="1540"/>
        <v>-10.78921978681495</v>
      </c>
      <c r="CX387" s="12">
        <f t="shared" si="1541"/>
        <v>9.5019123175974798</v>
      </c>
      <c r="CZ387" s="12">
        <f t="shared" si="1542"/>
        <v>7.5597134995630348</v>
      </c>
      <c r="DA387" s="12">
        <f t="shared" si="1543"/>
        <v>62.926784871049094</v>
      </c>
      <c r="DB387" s="12">
        <f t="shared" si="1544"/>
        <v>-21.362079890474199</v>
      </c>
      <c r="DC387" s="13"/>
      <c r="DD387" s="12">
        <f t="shared" si="1545"/>
        <v>37.249852649393098</v>
      </c>
      <c r="DE387" s="12">
        <f t="shared" si="1519"/>
        <v>42.292247825445969</v>
      </c>
      <c r="DF387" s="12">
        <f t="shared" si="1546"/>
        <v>43.560599170961936</v>
      </c>
      <c r="DH387" s="12">
        <f t="shared" si="1547"/>
        <v>-0.37498111723243271</v>
      </c>
      <c r="DI387" s="12">
        <f t="shared" si="1548"/>
        <v>-52.831764988198017</v>
      </c>
      <c r="DJ387" s="12">
        <f t="shared" si="1549"/>
        <v>27.353335287180002</v>
      </c>
      <c r="DL387" s="12">
        <f t="shared" si="1550"/>
        <v>-55.086953711936061</v>
      </c>
      <c r="DM387" s="12">
        <f t="shared" si="1551"/>
        <v>-0.17638069572294068</v>
      </c>
      <c r="DN387" s="12">
        <f t="shared" si="1555"/>
        <v>22.528658332108513</v>
      </c>
      <c r="DP387" s="12">
        <f t="shared" si="1552"/>
        <v>16.851027286043404</v>
      </c>
      <c r="DQ387" s="12">
        <f t="shared" si="1553"/>
        <v>77.000863661389573</v>
      </c>
      <c r="DR387" s="12">
        <f t="shared" si="1554"/>
        <v>-14.569112826121176</v>
      </c>
    </row>
    <row r="388" spans="1:122" s="12" customFormat="1" ht="15.75" x14ac:dyDescent="0.25">
      <c r="A388" s="21" t="str">
        <f>'data convert'!A388</f>
        <v>May</v>
      </c>
      <c r="B388" s="12">
        <f>'data convert'!B388</f>
        <v>145.30000000000001</v>
      </c>
      <c r="C388" s="12">
        <f>'data convert'!C388</f>
        <v>108.95</v>
      </c>
      <c r="D388" s="12">
        <f>'data convert'!D388</f>
        <v>21.5</v>
      </c>
      <c r="E388" s="12">
        <f>'data convert'!E388</f>
        <v>148.9</v>
      </c>
      <c r="F388" s="12">
        <f>'data convert'!F388</f>
        <v>154.92500000000001</v>
      </c>
      <c r="G388" s="12">
        <f>'data convert'!G388</f>
        <v>115.91500000000001</v>
      </c>
      <c r="H388" s="12">
        <f>'data convert'!H388</f>
        <v>176.5</v>
      </c>
      <c r="I388" s="12">
        <f>'data convert'!I388</f>
        <v>219.24</v>
      </c>
      <c r="J388" s="12">
        <f>'data convert'!J388</f>
        <v>597.88</v>
      </c>
      <c r="K388" s="12">
        <f>'data convert'!K388</f>
        <v>134.76</v>
      </c>
      <c r="L388" s="12">
        <f>'data convert'!L388</f>
        <v>202.3</v>
      </c>
      <c r="M388" s="12">
        <f>'data convert'!M388</f>
        <v>85.928571428571431</v>
      </c>
      <c r="N388" s="12">
        <f>'data convert'!N388</f>
        <v>122.1888888888889</v>
      </c>
      <c r="O388" s="12">
        <f>'data convert'!O388</f>
        <v>32.80833333333333</v>
      </c>
      <c r="P388" s="12">
        <f>'data convert'!P388</f>
        <v>74.2</v>
      </c>
      <c r="Q388" s="12">
        <f>'data convert'!Q388</f>
        <v>108.95</v>
      </c>
      <c r="R388" s="12">
        <f>'data convert'!R388</f>
        <v>66.914285714285725</v>
      </c>
      <c r="S388" s="12">
        <f>'data convert'!S388</f>
        <v>82.9</v>
      </c>
      <c r="T388" s="12">
        <f>'data convert'!T388</f>
        <v>53.478571428571435</v>
      </c>
      <c r="U388" s="12">
        <f>'data convert'!U388</f>
        <v>89.243750000000006</v>
      </c>
      <c r="V388" s="12">
        <f>'data convert'!V388</f>
        <v>49.823809523809523</v>
      </c>
      <c r="W388" s="12">
        <f>'data convert'!W388</f>
        <v>91.984210526315806</v>
      </c>
      <c r="X388" s="12">
        <f>'data convert'!X388</f>
        <v>57.758823529411771</v>
      </c>
      <c r="Y388" s="12">
        <f>'data convert'!Y388</f>
        <v>126.88571428571429</v>
      </c>
      <c r="Z388" s="12">
        <f>'data convert'!Z388</f>
        <v>53.346666666666671</v>
      </c>
      <c r="AA388" s="12">
        <f>'data convert'!AA388</f>
        <v>5.9470588235294128</v>
      </c>
      <c r="AB388" s="12">
        <f>'data convert'!AB388</f>
        <v>119.25624999999999</v>
      </c>
      <c r="AC388" s="12">
        <f>'data convert'!AC388</f>
        <v>71.75555555555556</v>
      </c>
      <c r="AD388" s="12">
        <f>'data convert'!AD388</f>
        <v>47.270588235294106</v>
      </c>
      <c r="AE388" s="12">
        <f>'data convert'!AE388</f>
        <v>38.511111111111106</v>
      </c>
      <c r="AF388" s="12">
        <f>'data convert'!AF388</f>
        <v>100.83333333333333</v>
      </c>
      <c r="AG388" s="12">
        <f>'data convert'!AG388</f>
        <v>139.93529411764709</v>
      </c>
      <c r="AH388" s="12">
        <f>'data convert'!AH388</f>
        <v>30.512499999999999</v>
      </c>
      <c r="AI388" s="12">
        <f>'data convert'!AI388</f>
        <v>24.3</v>
      </c>
      <c r="AJ388" s="12">
        <f>'data convert'!AJ388</f>
        <v>75.712500000000006</v>
      </c>
      <c r="AK388" s="12">
        <f>'data convert'!AK388</f>
        <v>58.305882352941175</v>
      </c>
      <c r="AL388" s="12">
        <f>'data convert'!AL388</f>
        <v>83.317647058823525</v>
      </c>
      <c r="AM388" s="12">
        <f>'data convert'!AM388</f>
        <v>51.22941176470588</v>
      </c>
      <c r="AN388" s="12">
        <f>'data convert'!AN388</f>
        <v>38.984210526315792</v>
      </c>
      <c r="AO388" s="12">
        <f>'data convert'!AO388</f>
        <v>119.35789473684208</v>
      </c>
      <c r="AP388" s="12">
        <f>'data convert'!AP388</f>
        <v>126.48947368421051</v>
      </c>
      <c r="AQ388" s="12">
        <f>'data convert'!AQ388</f>
        <v>71.7</v>
      </c>
      <c r="AR388" s="12">
        <f>'data convert'!AR388</f>
        <v>67.368421052631561</v>
      </c>
      <c r="AS388" s="12">
        <f>'data convert'!AS388</f>
        <v>38.10526315789474</v>
      </c>
      <c r="AT388" s="12">
        <f>'data convert'!AT388</f>
        <v>36.049999999999997</v>
      </c>
      <c r="AU388" s="12">
        <f>'data convert'!AU388</f>
        <v>43</v>
      </c>
      <c r="AV388" s="12">
        <f>'data convert'!AV388</f>
        <v>28</v>
      </c>
      <c r="AW388" s="12">
        <f>'data convert'!AW388</f>
        <v>56.709523809523802</v>
      </c>
      <c r="AX388" s="12">
        <f>'data convert'!AX388</f>
        <v>78.763157894736835</v>
      </c>
      <c r="AY388" s="12">
        <f>'data convert'!AY388</f>
        <v>33.531578947368423</v>
      </c>
      <c r="AZ388" s="12">
        <f>'data convert'!AZ388</f>
        <v>30.4</v>
      </c>
      <c r="BA388" s="12">
        <f>'data convert'!BA388</f>
        <v>68.752631578947373</v>
      </c>
      <c r="BB388" s="12">
        <f>'data convert'!BB388</f>
        <v>12.988888888888889</v>
      </c>
      <c r="BC388" s="12">
        <f>'data convert'!BC388</f>
        <v>92.55</v>
      </c>
      <c r="BD388" s="12">
        <f>'data convert'!BD388</f>
        <v>59.335294117647052</v>
      </c>
      <c r="BE388" s="12">
        <f>'data convert'!BE388</f>
        <v>122.5</v>
      </c>
      <c r="BF388" s="12">
        <f>'data convert'!BF388</f>
        <v>38.9</v>
      </c>
      <c r="BG388" s="12">
        <f>'data convert'!BG388</f>
        <v>35.799999999999997</v>
      </c>
      <c r="BH388" s="12">
        <f>'data convert'!BH388</f>
        <v>48</v>
      </c>
      <c r="BI388" s="12">
        <f>'data convert'!BI388</f>
        <v>76.099999999999994</v>
      </c>
      <c r="BJ388" s="12">
        <f>'data convert'!BJ388</f>
        <v>45.7</v>
      </c>
      <c r="BK388" s="12">
        <f>'data convert'!BK388</f>
        <v>22.6</v>
      </c>
      <c r="BL388" s="12">
        <f>'data convert'!BL388</f>
        <v>105.5</v>
      </c>
      <c r="BM388" s="12">
        <f>'data convert'!BM388</f>
        <v>166.1</v>
      </c>
      <c r="BN388" s="12">
        <f>'data convert'!BN388</f>
        <v>82</v>
      </c>
      <c r="BO388" s="12">
        <f>'data convert'!BO388</f>
        <v>59.100000000000009</v>
      </c>
      <c r="BP388" s="12">
        <f>'data convert'!BP388</f>
        <v>82.03</v>
      </c>
      <c r="BQ388" s="12">
        <f>'data convert'!BQ388</f>
        <v>202.67999999999998</v>
      </c>
      <c r="BR388" s="12">
        <f>'data convert'!BR388</f>
        <v>30.93</v>
      </c>
      <c r="BS388" s="12">
        <f>'data convert'!BS388</f>
        <v>103.60000000000002</v>
      </c>
      <c r="BV388" s="14">
        <f t="shared" si="1520"/>
        <v>88.472787086764569</v>
      </c>
      <c r="BX388" s="12">
        <f t="shared" si="1521"/>
        <v>68.426466357376285</v>
      </c>
      <c r="BY388" s="12">
        <f t="shared" si="1522"/>
        <v>75.048940095336391</v>
      </c>
      <c r="BZ388" s="12">
        <f t="shared" si="1523"/>
        <v>88.806777182248709</v>
      </c>
      <c r="CA388" s="13"/>
      <c r="CB388" s="12">
        <f t="shared" si="1524"/>
        <v>68.458195845004667</v>
      </c>
      <c r="CC388" s="12">
        <f t="shared" si="1525"/>
        <v>77.536601307189542</v>
      </c>
      <c r="CD388" s="12">
        <f t="shared" si="1526"/>
        <v>63.792075163398692</v>
      </c>
      <c r="CF388" s="12">
        <f t="shared" si="1527"/>
        <v>96.954605263157902</v>
      </c>
      <c r="CG388" s="12">
        <f t="shared" si="1528"/>
        <v>80.49402812587023</v>
      </c>
      <c r="CH388" s="12">
        <f t="shared" si="1529"/>
        <v>20.692879256965945</v>
      </c>
      <c r="CJ388" s="12">
        <f t="shared" si="1530"/>
        <v>84.791475140056008</v>
      </c>
      <c r="CK388" s="12">
        <f t="shared" si="1531"/>
        <v>118.79396456828344</v>
      </c>
      <c r="CL388" s="12">
        <f t="shared" si="1532"/>
        <v>100.61571604409308</v>
      </c>
      <c r="CM388" s="13"/>
      <c r="CN388" s="12">
        <f t="shared" si="1533"/>
        <v>-22.65817703892273</v>
      </c>
      <c r="CO388" s="12">
        <f t="shared" si="1534"/>
        <v>-15.172854200086991</v>
      </c>
      <c r="CP388" s="12">
        <f t="shared" si="1535"/>
        <v>0.3775060179313649</v>
      </c>
      <c r="CR388" s="12">
        <f t="shared" si="1536"/>
        <v>-22.622313482824666</v>
      </c>
      <c r="CS388" s="12">
        <f t="shared" si="1537"/>
        <v>-12.361072980384346</v>
      </c>
      <c r="CT388" s="12">
        <f t="shared" si="1538"/>
        <v>-27.896387958437092</v>
      </c>
      <c r="CV388" s="12">
        <f t="shared" si="1539"/>
        <v>9.5869232288062545</v>
      </c>
      <c r="CW388" s="12">
        <f t="shared" si="1540"/>
        <v>-9.0183198965684586</v>
      </c>
      <c r="CX388" s="12">
        <f t="shared" si="1541"/>
        <v>-76.61102363976326</v>
      </c>
      <c r="CZ388" s="12">
        <f t="shared" si="1542"/>
        <v>-4.1609539700589826</v>
      </c>
      <c r="DA388" s="12">
        <f t="shared" si="1543"/>
        <v>34.271755734091577</v>
      </c>
      <c r="DB388" s="12">
        <f t="shared" si="1544"/>
        <v>13.725044001857919</v>
      </c>
      <c r="DC388" s="13"/>
      <c r="DD388" s="12">
        <f t="shared" si="1545"/>
        <v>68.426466357376285</v>
      </c>
      <c r="DE388" s="12">
        <f t="shared" si="1519"/>
        <v>75.048940095336391</v>
      </c>
      <c r="DF388" s="12">
        <f t="shared" si="1546"/>
        <v>88.806777182248709</v>
      </c>
      <c r="DH388" s="12">
        <f t="shared" si="1547"/>
        <v>4.6370197552897688E-2</v>
      </c>
      <c r="DI388" s="12">
        <f t="shared" si="1548"/>
        <v>13.313759185273488</v>
      </c>
      <c r="DJ388" s="12">
        <f t="shared" si="1549"/>
        <v>-6.772805086518999</v>
      </c>
      <c r="DL388" s="12">
        <f t="shared" si="1550"/>
        <v>29.188507046194445</v>
      </c>
      <c r="DM388" s="12">
        <f t="shared" si="1551"/>
        <v>7.255382985578235</v>
      </c>
      <c r="DN388" s="12">
        <f t="shared" si="1555"/>
        <v>-72.427486343339027</v>
      </c>
      <c r="DP388" s="12">
        <f t="shared" si="1552"/>
        <v>-4.521391463122824</v>
      </c>
      <c r="DQ388" s="12">
        <f t="shared" si="1553"/>
        <v>33.766778096783327</v>
      </c>
      <c r="DR388" s="12">
        <f t="shared" si="1554"/>
        <v>13.297339726235238</v>
      </c>
    </row>
    <row r="389" spans="1:122" s="12" customFormat="1" ht="15.75" x14ac:dyDescent="0.25">
      <c r="A389" s="21" t="str">
        <f>'data convert'!A389</f>
        <v>Jun</v>
      </c>
      <c r="B389" s="12">
        <f>'data convert'!B389</f>
        <v>151.9</v>
      </c>
      <c r="C389" s="12">
        <f>'data convert'!C389</f>
        <v>73.075000000000003</v>
      </c>
      <c r="D389" s="12">
        <f>'data convert'!D389</f>
        <v>71.900000000000006</v>
      </c>
      <c r="E389" s="12">
        <f>'data convert'!E389</f>
        <v>31.3</v>
      </c>
      <c r="F389" s="12">
        <f>'data convert'!F389</f>
        <v>57.975000000000001</v>
      </c>
      <c r="G389" s="12">
        <f>'data convert'!G389</f>
        <v>77.23</v>
      </c>
      <c r="H389" s="12">
        <f>'data convert'!H389</f>
        <v>134.9</v>
      </c>
      <c r="I389" s="12">
        <f>'data convert'!I389</f>
        <v>102.32</v>
      </c>
      <c r="J389" s="12">
        <f>'data convert'!J389</f>
        <v>1759.62</v>
      </c>
      <c r="K389" s="12">
        <f>'data convert'!K389</f>
        <v>62.74</v>
      </c>
      <c r="L389" s="12">
        <f>'data convert'!L389</f>
        <v>61.424999999999997</v>
      </c>
      <c r="M389" s="12">
        <f>'data convert'!M389</f>
        <v>27.171428571428571</v>
      </c>
      <c r="N389" s="12">
        <f>'data convert'!N389</f>
        <v>58.022222222222211</v>
      </c>
      <c r="O389" s="12">
        <f>'data convert'!O389</f>
        <v>119.89166666666667</v>
      </c>
      <c r="P389" s="12">
        <f>'data convert'!P389</f>
        <v>77</v>
      </c>
      <c r="Q389" s="12">
        <f>'data convert'!Q389</f>
        <v>117.83333333333333</v>
      </c>
      <c r="R389" s="12">
        <f>'data convert'!R389</f>
        <v>113.11428571428573</v>
      </c>
      <c r="S389" s="12">
        <f>'data convert'!S389</f>
        <v>132.31</v>
      </c>
      <c r="T389" s="12">
        <f>'data convert'!T389</f>
        <v>66.221428571428575</v>
      </c>
      <c r="U389" s="12">
        <f>'data convert'!U389</f>
        <v>73.056250000000006</v>
      </c>
      <c r="V389" s="12">
        <f>'data convert'!V389</f>
        <v>123.52380952380955</v>
      </c>
      <c r="W389" s="12">
        <f>'data convert'!W389</f>
        <v>94.389473684210529</v>
      </c>
      <c r="X389" s="12">
        <f>'data convert'!X389</f>
        <v>226.1705882352941</v>
      </c>
      <c r="Y389" s="12">
        <f>'data convert'!Y389</f>
        <v>89.164285714285711</v>
      </c>
      <c r="Z389" s="12">
        <f>'data convert'!Z389</f>
        <v>98.706666666666678</v>
      </c>
      <c r="AA389" s="12">
        <f>'data convert'!AA389</f>
        <v>88.011764705882342</v>
      </c>
      <c r="AB389" s="12">
        <f>'data convert'!AB389</f>
        <v>136.25</v>
      </c>
      <c r="AC389" s="12">
        <f>'data convert'!AC389</f>
        <v>93.811111111111103</v>
      </c>
      <c r="AD389" s="12">
        <f>'data convert'!AD389</f>
        <v>186.35294117647055</v>
      </c>
      <c r="AE389" s="12">
        <f>'data convert'!AE389</f>
        <v>191.21666666666673</v>
      </c>
      <c r="AF389" s="12">
        <f>'data convert'!AF389</f>
        <v>114.96666666666667</v>
      </c>
      <c r="AG389" s="12">
        <f>'data convert'!AG389</f>
        <v>100.71764705882354</v>
      </c>
      <c r="AH389" s="12">
        <f>'data convert'!AH389</f>
        <v>258.21875</v>
      </c>
      <c r="AI389" s="12">
        <f>'data convert'!AI389</f>
        <v>96.674999999999997</v>
      </c>
      <c r="AJ389" s="12">
        <f>'data convert'!AJ389</f>
        <v>77.356250000000003</v>
      </c>
      <c r="AK389" s="12">
        <f>'data convert'!AK389</f>
        <v>118.52352941176471</v>
      </c>
      <c r="AL389" s="12">
        <f>'data convert'!AL389</f>
        <v>89.89411764705882</v>
      </c>
      <c r="AM389" s="12">
        <f>'data convert'!AM389</f>
        <v>117.37058823529412</v>
      </c>
      <c r="AN389" s="12">
        <f>'data convert'!AN389</f>
        <v>92.426315789473676</v>
      </c>
      <c r="AO389" s="12">
        <f>'data convert'!AO389</f>
        <v>69.231578947368419</v>
      </c>
      <c r="AP389" s="12">
        <f>'data convert'!AP389</f>
        <v>331.61578947368417</v>
      </c>
      <c r="AQ389" s="12">
        <f>'data convert'!AQ389</f>
        <v>208.33500000000001</v>
      </c>
      <c r="AR389" s="12">
        <f>'data convert'!AR389</f>
        <v>125.73157894736842</v>
      </c>
      <c r="AS389" s="12">
        <f>'data convert'!AS389</f>
        <v>125.88947368421053</v>
      </c>
      <c r="AT389" s="12">
        <f>'data convert'!AT389</f>
        <v>57.216666666666661</v>
      </c>
      <c r="AU389" s="12">
        <f>'data convert'!AU389</f>
        <v>115</v>
      </c>
      <c r="AV389" s="12">
        <f>'data convert'!AV389</f>
        <v>136</v>
      </c>
      <c r="AW389" s="12">
        <f>'data convert'!AW389</f>
        <v>114.31428571428569</v>
      </c>
      <c r="AX389" s="12">
        <f>'data convert'!AX389</f>
        <v>85.968421052631584</v>
      </c>
      <c r="AY389" s="12">
        <f>'data convert'!AY389</f>
        <v>64.015789473684194</v>
      </c>
      <c r="AZ389" s="12">
        <f>'data convert'!AZ389</f>
        <v>64.557894736842115</v>
      </c>
      <c r="BA389" s="12">
        <f>'data convert'!BA389</f>
        <v>141.7421052631579</v>
      </c>
      <c r="BB389" s="12">
        <f>'data convert'!BB389</f>
        <v>81.099999999999994</v>
      </c>
      <c r="BC389" s="12">
        <f>'data convert'!BC389</f>
        <v>122.32222222222221</v>
      </c>
      <c r="BD389" s="12">
        <f>'data convert'!BD389</f>
        <v>122.75882352941174</v>
      </c>
      <c r="BE389" s="12">
        <f>'data convert'!BE389</f>
        <v>143.9</v>
      </c>
      <c r="BF389" s="12">
        <f>'data convert'!BF389</f>
        <v>164.9</v>
      </c>
      <c r="BG389" s="12">
        <f>'data convert'!BG389</f>
        <v>80.7</v>
      </c>
      <c r="BH389" s="12">
        <f>'data convert'!BH389</f>
        <v>119.3</v>
      </c>
      <c r="BI389" s="12">
        <f>'data convert'!BI389</f>
        <v>82.9</v>
      </c>
      <c r="BJ389" s="12">
        <f>'data convert'!BJ389</f>
        <v>153.1</v>
      </c>
      <c r="BK389" s="12">
        <f>'data convert'!BK389</f>
        <v>50.8</v>
      </c>
      <c r="BL389" s="12">
        <f>'data convert'!BL389</f>
        <v>86.2</v>
      </c>
      <c r="BM389" s="12">
        <f>'data convert'!BM389</f>
        <v>42.5</v>
      </c>
      <c r="BN389" s="12">
        <f>'data convert'!BN389</f>
        <v>133</v>
      </c>
      <c r="BO389" s="12">
        <f>'data convert'!BO389</f>
        <v>128.54000000000002</v>
      </c>
      <c r="BP389" s="12">
        <f>'data convert'!BP389</f>
        <v>59.540000000000006</v>
      </c>
      <c r="BQ389" s="12">
        <f>'data convert'!BQ389</f>
        <v>136.96999999999997</v>
      </c>
      <c r="BR389" s="12">
        <f>'data convert'!BR389</f>
        <v>112.51999999999998</v>
      </c>
      <c r="BS389" s="12">
        <f>'data convert'!BS389</f>
        <v>115.07000000000002</v>
      </c>
      <c r="BV389" s="14">
        <f t="shared" si="1520"/>
        <v>133.40702024406255</v>
      </c>
      <c r="BX389" s="12">
        <f t="shared" si="1521"/>
        <v>135.44631922560691</v>
      </c>
      <c r="BY389" s="12">
        <f t="shared" si="1522"/>
        <v>87.773120988746356</v>
      </c>
      <c r="BZ389" s="12">
        <f t="shared" si="1523"/>
        <v>107.76667091167029</v>
      </c>
      <c r="CA389" s="13"/>
      <c r="CB389" s="12">
        <f t="shared" si="1524"/>
        <v>153.41319572829133</v>
      </c>
      <c r="CC389" s="12">
        <f t="shared" si="1525"/>
        <v>91.852614379084969</v>
      </c>
      <c r="CD389" s="12">
        <f t="shared" si="1526"/>
        <v>112.32598039215685</v>
      </c>
      <c r="CF389" s="12">
        <f t="shared" si="1527"/>
        <v>75.200657894736835</v>
      </c>
      <c r="CG389" s="12">
        <f t="shared" si="1528"/>
        <v>90.163104984683926</v>
      </c>
      <c r="CH389" s="12">
        <f t="shared" si="1529"/>
        <v>67.609184726522187</v>
      </c>
      <c r="CJ389" s="12">
        <f t="shared" si="1530"/>
        <v>100.78795987517813</v>
      </c>
      <c r="CK389" s="12">
        <f t="shared" si="1531"/>
        <v>239.11964611283108</v>
      </c>
      <c r="CL389" s="12">
        <f t="shared" si="1532"/>
        <v>119.02386828360731</v>
      </c>
      <c r="CM389" s="13"/>
      <c r="CN389" s="12">
        <f t="shared" si="1533"/>
        <v>1.5286294363021906</v>
      </c>
      <c r="CO389" s="12">
        <f t="shared" si="1534"/>
        <v>-34.206520145514745</v>
      </c>
      <c r="CP389" s="12">
        <f t="shared" si="1535"/>
        <v>-19.219640229940165</v>
      </c>
      <c r="CR389" s="12">
        <f t="shared" si="1536"/>
        <v>14.996343856289061</v>
      </c>
      <c r="CS389" s="12">
        <f t="shared" si="1537"/>
        <v>-31.148590073412581</v>
      </c>
      <c r="CT389" s="12">
        <f t="shared" si="1538"/>
        <v>-15.802046858807598</v>
      </c>
      <c r="CV389" s="12">
        <f t="shared" si="1539"/>
        <v>-43.630659198323755</v>
      </c>
      <c r="CW389" s="12">
        <f t="shared" si="1540"/>
        <v>-32.415022223167639</v>
      </c>
      <c r="CX389" s="12">
        <f t="shared" si="1541"/>
        <v>-49.321119231331288</v>
      </c>
      <c r="CZ389" s="12">
        <f t="shared" si="1542"/>
        <v>-24.450782506954443</v>
      </c>
      <c r="DA389" s="12">
        <f t="shared" si="1543"/>
        <v>79.240676896441968</v>
      </c>
      <c r="DB389" s="12">
        <f t="shared" si="1544"/>
        <v>-10.781405606797801</v>
      </c>
      <c r="DC389" s="13"/>
      <c r="DD389" s="12">
        <f t="shared" si="1545"/>
        <v>135.44631922560691</v>
      </c>
      <c r="DE389" s="12">
        <f t="shared" si="1519"/>
        <v>87.773120988746356</v>
      </c>
      <c r="DF389" s="12">
        <f t="shared" si="1546"/>
        <v>107.76667091167029</v>
      </c>
      <c r="DH389" s="12">
        <f t="shared" si="1547"/>
        <v>13.264942602654109</v>
      </c>
      <c r="DI389" s="12">
        <f t="shared" si="1548"/>
        <v>-32.185226660836641</v>
      </c>
      <c r="DJ389" s="12">
        <f t="shared" si="1549"/>
        <v>-17.069743176216949</v>
      </c>
      <c r="DL389" s="12">
        <f t="shared" si="1550"/>
        <v>-14.323819128661805</v>
      </c>
      <c r="DM389" s="12">
        <f t="shared" si="1551"/>
        <v>2.7229110335999063</v>
      </c>
      <c r="DN389" s="12">
        <f t="shared" si="1555"/>
        <v>-22.972791710128941</v>
      </c>
      <c r="DP389" s="12">
        <f t="shared" si="1552"/>
        <v>-6.4757600633429409</v>
      </c>
      <c r="DQ389" s="12">
        <f t="shared" si="1553"/>
        <v>121.88645532979557</v>
      </c>
      <c r="DR389" s="12">
        <f t="shared" si="1554"/>
        <v>10.445898789212722</v>
      </c>
    </row>
    <row r="390" spans="1:122" s="12" customFormat="1" ht="15.75" x14ac:dyDescent="0.25">
      <c r="A390" s="21" t="str">
        <f>'data convert'!A390</f>
        <v>Jul</v>
      </c>
      <c r="B390" s="12">
        <f>'data convert'!B390</f>
        <v>127.55</v>
      </c>
      <c r="C390" s="12">
        <f>'data convert'!C390</f>
        <v>150.07499999999999</v>
      </c>
      <c r="D390" s="12">
        <f>'data convert'!D390</f>
        <v>109.3</v>
      </c>
      <c r="E390" s="12">
        <f>'data convert'!E390</f>
        <v>170.3</v>
      </c>
      <c r="F390" s="12">
        <f>'data convert'!F390</f>
        <v>47.55</v>
      </c>
      <c r="G390" s="12">
        <f>'data convert'!G390</f>
        <v>120.955</v>
      </c>
      <c r="H390" s="12">
        <f>'data convert'!H390</f>
        <v>174.2</v>
      </c>
      <c r="I390" s="12">
        <f>'data convert'!I390</f>
        <v>223.54</v>
      </c>
      <c r="J390" s="12">
        <f>'data convert'!J390</f>
        <v>2129.52</v>
      </c>
      <c r="K390" s="12">
        <f>'data convert'!K390</f>
        <v>120.12</v>
      </c>
      <c r="L390" s="12">
        <f>'data convert'!L390</f>
        <v>379.32499999999999</v>
      </c>
      <c r="M390" s="12">
        <f>'data convert'!M390</f>
        <v>182.6</v>
      </c>
      <c r="N390" s="12">
        <f>'data convert'!N390</f>
        <v>76.166666666666671</v>
      </c>
      <c r="O390" s="12">
        <f>'data convert'!O390</f>
        <v>158.15833333333333</v>
      </c>
      <c r="P390" s="12">
        <f>'data convert'!P390</f>
        <v>163.93636363636364</v>
      </c>
      <c r="Q390" s="12">
        <f>'data convert'!Q390</f>
        <v>211.82499999999999</v>
      </c>
      <c r="R390" s="12">
        <f>'data convert'!R390</f>
        <v>239.64285714285714</v>
      </c>
      <c r="S390" s="12">
        <f>'data convert'!S390</f>
        <v>131.16</v>
      </c>
      <c r="T390" s="12">
        <f>'data convert'!T390</f>
        <v>169.75</v>
      </c>
      <c r="U390" s="12">
        <f>'data convert'!U390</f>
        <v>109.77500000000001</v>
      </c>
      <c r="V390" s="12">
        <f>'data convert'!V390</f>
        <v>81.585714285714289</v>
      </c>
      <c r="W390" s="12">
        <f>'data convert'!W390</f>
        <v>160.16315789473683</v>
      </c>
      <c r="X390" s="12">
        <f>'data convert'!X390</f>
        <v>140.94705882352943</v>
      </c>
      <c r="Y390" s="12">
        <f>'data convert'!Y390</f>
        <v>183.48571428571429</v>
      </c>
      <c r="Z390" s="12">
        <f>'data convert'!Z390</f>
        <v>204.28</v>
      </c>
      <c r="AA390" s="12">
        <f>'data convert'!AA390</f>
        <v>172.49411764705883</v>
      </c>
      <c r="AB390" s="12">
        <f>'data convert'!AB390</f>
        <v>127.7</v>
      </c>
      <c r="AC390" s="12">
        <f>'data convert'!AC390</f>
        <v>100.80555555555554</v>
      </c>
      <c r="AD390" s="12">
        <f>'data convert'!AD390</f>
        <v>106.48823529411766</v>
      </c>
      <c r="AE390" s="12">
        <f>'data convert'!AE390</f>
        <v>173.33333333333331</v>
      </c>
      <c r="AF390" s="12">
        <f>'data convert'!AF390</f>
        <v>141.79444444444442</v>
      </c>
      <c r="AG390" s="12">
        <f>'data convert'!AG390</f>
        <v>132.02352941176468</v>
      </c>
      <c r="AH390" s="12">
        <f>'data convert'!AH390</f>
        <v>104.41249999999999</v>
      </c>
      <c r="AI390" s="12">
        <f>'data convert'!AI390</f>
        <v>184.9375</v>
      </c>
      <c r="AJ390" s="12">
        <f>'data convert'!AJ390</f>
        <v>114.47499999999999</v>
      </c>
      <c r="AK390" s="12">
        <f>'data convert'!AK390</f>
        <v>82.7</v>
      </c>
      <c r="AL390" s="12">
        <f>'data convert'!AL390</f>
        <v>63.058823529411768</v>
      </c>
      <c r="AM390" s="12">
        <f>'data convert'!AM390</f>
        <v>150.51176470588234</v>
      </c>
      <c r="AN390" s="12">
        <f>'data convert'!AN390</f>
        <v>147.42105263157896</v>
      </c>
      <c r="AO390" s="12">
        <f>'data convert'!AO390</f>
        <v>123.97368421052632</v>
      </c>
      <c r="AP390" s="12">
        <f>'data convert'!AP390</f>
        <v>129.6157894736842</v>
      </c>
      <c r="AQ390" s="12">
        <f>'data convert'!AQ390</f>
        <v>90.415000000000006</v>
      </c>
      <c r="AR390" s="12">
        <f>'data convert'!AR390</f>
        <v>152.35263157894738</v>
      </c>
      <c r="AS390" s="12">
        <f>'data convert'!AS390</f>
        <v>274.23684210526318</v>
      </c>
      <c r="AT390" s="12">
        <f>'data convert'!AT390</f>
        <v>189.77222222222221</v>
      </c>
      <c r="AU390" s="12">
        <f>'data convert'!AU390</f>
        <v>84</v>
      </c>
      <c r="AV390" s="12">
        <f>'data convert'!AV390</f>
        <v>111</v>
      </c>
      <c r="AW390" s="12">
        <f>'data convert'!AW390</f>
        <v>99.485714285714295</v>
      </c>
      <c r="AX390" s="12">
        <f>'data convert'!AX390</f>
        <v>144.82105263157894</v>
      </c>
      <c r="AY390" s="12">
        <f>'data convert'!AY390</f>
        <v>150.82105263157891</v>
      </c>
      <c r="AZ390" s="12">
        <f>'data convert'!AZ390</f>
        <v>61.684210526315802</v>
      </c>
      <c r="BA390" s="12">
        <f>'data convert'!BA390</f>
        <v>33.910526315789468</v>
      </c>
      <c r="BB390" s="12">
        <f>'data convert'!BB390</f>
        <v>61.277777777777793</v>
      </c>
      <c r="BC390" s="12">
        <f>'data convert'!BC390</f>
        <v>44.55</v>
      </c>
      <c r="BD390" s="12">
        <f>'data convert'!BD390</f>
        <v>260.32941176470587</v>
      </c>
      <c r="BE390" s="12">
        <f>'data convert'!BE390</f>
        <v>128.19999999999999</v>
      </c>
      <c r="BF390" s="12">
        <f>'data convert'!BF390</f>
        <v>161.69999999999999</v>
      </c>
      <c r="BG390" s="12">
        <f>'data convert'!BG390</f>
        <v>92.6</v>
      </c>
      <c r="BH390" s="12">
        <f>'data convert'!BH390</f>
        <v>190.1</v>
      </c>
      <c r="BI390" s="12">
        <f>'data convert'!BI390</f>
        <v>148.80000000000001</v>
      </c>
      <c r="BJ390" s="12">
        <f>'data convert'!BJ390</f>
        <v>94.8</v>
      </c>
      <c r="BK390" s="12">
        <f>'data convert'!BK390</f>
        <v>79.099999999999994</v>
      </c>
      <c r="BL390" s="12">
        <f>'data convert'!BL390</f>
        <v>159.6</v>
      </c>
      <c r="BM390" s="12">
        <f>'data convert'!BM390</f>
        <v>174.6</v>
      </c>
      <c r="BN390" s="12">
        <f>'data convert'!BN390</f>
        <v>40</v>
      </c>
      <c r="BO390" s="12">
        <f>'data convert'!BO390</f>
        <v>114.69</v>
      </c>
      <c r="BP390" s="12">
        <f>'data convert'!BP390</f>
        <v>87.379999999999981</v>
      </c>
      <c r="BQ390" s="12">
        <f>'data convert'!BQ390</f>
        <v>94.840000000000018</v>
      </c>
      <c r="BR390" s="12">
        <f>'data convert'!BR390</f>
        <v>179.99000000000004</v>
      </c>
      <c r="BS390" s="12">
        <f>'data convert'!BS390</f>
        <v>165.09000000000003</v>
      </c>
      <c r="BV390" s="14">
        <f t="shared" si="1520"/>
        <v>167.02575197351669</v>
      </c>
      <c r="BX390" s="12">
        <f t="shared" si="1521"/>
        <v>129.66092188958916</v>
      </c>
      <c r="BY390" s="12">
        <f t="shared" si="1522"/>
        <v>125.21691360754825</v>
      </c>
      <c r="BZ390" s="12">
        <f t="shared" si="1523"/>
        <v>147.61721536314519</v>
      </c>
      <c r="CA390" s="13"/>
      <c r="CB390" s="12">
        <f t="shared" si="1524"/>
        <v>144.70958286647993</v>
      </c>
      <c r="CC390" s="12">
        <f t="shared" si="1525"/>
        <v>81.932189542483655</v>
      </c>
      <c r="CD390" s="12">
        <f t="shared" si="1526"/>
        <v>115.90363562091503</v>
      </c>
      <c r="CF390" s="12">
        <f t="shared" si="1527"/>
        <v>97.485526315789485</v>
      </c>
      <c r="CG390" s="12">
        <f t="shared" si="1528"/>
        <v>128.14638680033417</v>
      </c>
      <c r="CH390" s="12">
        <f t="shared" si="1529"/>
        <v>134.13839009287926</v>
      </c>
      <c r="CJ390" s="12">
        <f t="shared" si="1530"/>
        <v>158.3425401002506</v>
      </c>
      <c r="CK390" s="12">
        <f t="shared" si="1531"/>
        <v>307.48454682923142</v>
      </c>
      <c r="CL390" s="12">
        <f t="shared" si="1532"/>
        <v>147.24745130288957</v>
      </c>
      <c r="CM390" s="13"/>
      <c r="CN390" s="12">
        <f t="shared" si="1533"/>
        <v>-22.370700112071358</v>
      </c>
      <c r="CO390" s="12">
        <f t="shared" si="1534"/>
        <v>-25.031372630848907</v>
      </c>
      <c r="CP390" s="12">
        <f t="shared" si="1535"/>
        <v>-11.620086352581655</v>
      </c>
      <c r="CR390" s="12">
        <f t="shared" si="1536"/>
        <v>-13.360915214185157</v>
      </c>
      <c r="CS390" s="12">
        <f t="shared" si="1537"/>
        <v>-50.946372894956539</v>
      </c>
      <c r="CT390" s="12">
        <f t="shared" si="1538"/>
        <v>-30.607325965344252</v>
      </c>
      <c r="CV390" s="12">
        <f t="shared" si="1539"/>
        <v>-41.634433514631553</v>
      </c>
      <c r="CW390" s="12">
        <f t="shared" si="1540"/>
        <v>-23.277467524497158</v>
      </c>
      <c r="CX390" s="12">
        <f t="shared" si="1541"/>
        <v>-19.689994801431574</v>
      </c>
      <c r="CZ390" s="12">
        <f t="shared" si="1542"/>
        <v>-5.1987264063585137</v>
      </c>
      <c r="DA390" s="12">
        <f t="shared" si="1543"/>
        <v>84.094095189576294</v>
      </c>
      <c r="DB390" s="12">
        <f t="shared" si="1544"/>
        <v>-11.841467819742629</v>
      </c>
      <c r="DC390" s="13"/>
      <c r="DD390" s="12">
        <f t="shared" si="1545"/>
        <v>129.66092188958916</v>
      </c>
      <c r="DE390" s="12">
        <f t="shared" si="1519"/>
        <v>125.21691360754825</v>
      </c>
      <c r="DF390" s="12">
        <f t="shared" si="1546"/>
        <v>147.61721536314519</v>
      </c>
      <c r="DH390" s="12">
        <f t="shared" si="1547"/>
        <v>11.606165340784202</v>
      </c>
      <c r="DI390" s="12">
        <f t="shared" si="1548"/>
        <v>-36.81042186924153</v>
      </c>
      <c r="DJ390" s="12">
        <f t="shared" si="1549"/>
        <v>-10.610202417339705</v>
      </c>
      <c r="DL390" s="12">
        <f t="shared" si="1550"/>
        <v>-22.146678505967486</v>
      </c>
      <c r="DM390" s="12">
        <f t="shared" si="1551"/>
        <v>2.3395187665840438</v>
      </c>
      <c r="DN390" s="12">
        <f t="shared" si="1555"/>
        <v>7.1248174294508511</v>
      </c>
      <c r="DP390" s="12">
        <f t="shared" si="1552"/>
        <v>7.2656327452869336</v>
      </c>
      <c r="DQ390" s="12">
        <f t="shared" si="1553"/>
        <v>108.29856874945459</v>
      </c>
      <c r="DR390" s="12">
        <f t="shared" si="1554"/>
        <v>-0.25048844021747896</v>
      </c>
    </row>
    <row r="391" spans="1:122" s="12" customFormat="1" ht="15.75" x14ac:dyDescent="0.25">
      <c r="A391" s="21" t="str">
        <f>'data convert'!A391</f>
        <v>Aug</v>
      </c>
      <c r="B391" s="12">
        <f>'data convert'!B391</f>
        <v>58.2</v>
      </c>
      <c r="C391" s="12">
        <f>'data convert'!C391</f>
        <v>59.075000000000003</v>
      </c>
      <c r="D391" s="12">
        <f>'data convert'!D391</f>
        <v>31.7</v>
      </c>
      <c r="E391" s="12">
        <f>'data convert'!E391</f>
        <v>98.6</v>
      </c>
      <c r="F391" s="12">
        <f>'data convert'!F391</f>
        <v>80.45</v>
      </c>
      <c r="G391" s="12">
        <f>'data convert'!G391</f>
        <v>65.60499999999999</v>
      </c>
      <c r="H391" s="12">
        <f>'data convert'!H391</f>
        <v>175.7</v>
      </c>
      <c r="I391" s="12">
        <f>'data convert'!I391</f>
        <v>87.04</v>
      </c>
      <c r="J391" s="12">
        <f>'data convert'!J391</f>
        <v>535.34</v>
      </c>
      <c r="K391" s="12">
        <f>'data convert'!K391</f>
        <v>78.72</v>
      </c>
      <c r="L391" s="12">
        <f>'data convert'!L391</f>
        <v>92.85</v>
      </c>
      <c r="M391" s="12">
        <f>'data convert'!M391</f>
        <v>101.67142857142856</v>
      </c>
      <c r="N391" s="12">
        <f>'data convert'!N391</f>
        <v>133.9</v>
      </c>
      <c r="O391" s="12">
        <f>'data convert'!O391</f>
        <v>134.625</v>
      </c>
      <c r="P391" s="12">
        <f>'data convert'!P391</f>
        <v>62.463636363636354</v>
      </c>
      <c r="Q391" s="12">
        <f>'data convert'!Q391</f>
        <v>30.183333333333334</v>
      </c>
      <c r="R391" s="12">
        <f>'data convert'!R391</f>
        <v>107.54285714285716</v>
      </c>
      <c r="S391" s="12">
        <f>'data convert'!S391</f>
        <v>39.32</v>
      </c>
      <c r="T391" s="12">
        <f>'data convert'!T391</f>
        <v>180.6357142857143</v>
      </c>
      <c r="U391" s="12">
        <f>'data convert'!U391</f>
        <v>117.925</v>
      </c>
      <c r="V391" s="12">
        <f>'data convert'!V391</f>
        <v>102.01904761904763</v>
      </c>
      <c r="W391" s="12">
        <f>'data convert'!W391</f>
        <v>41.952631578947368</v>
      </c>
      <c r="X391" s="12">
        <f>'data convert'!X391</f>
        <v>127.3058823529412</v>
      </c>
      <c r="Y391" s="12">
        <f>'data convert'!Y391</f>
        <v>97.35</v>
      </c>
      <c r="Z391" s="12">
        <f>'data convert'!Z391</f>
        <v>69.186666666666667</v>
      </c>
      <c r="AA391" s="12">
        <f>'data convert'!AA391</f>
        <v>74.147058823529406</v>
      </c>
      <c r="AB391" s="12">
        <f>'data convert'!AB391</f>
        <v>74.893749999999997</v>
      </c>
      <c r="AC391" s="12">
        <f>'data convert'!AC391</f>
        <v>116.52777777777776</v>
      </c>
      <c r="AD391" s="12">
        <f>'data convert'!AD391</f>
        <v>260.47647058823532</v>
      </c>
      <c r="AE391" s="12">
        <f>'data convert'!AE391</f>
        <v>145.96111111111111</v>
      </c>
      <c r="AF391" s="12">
        <f>'data convert'!AF391</f>
        <v>133.05000000000001</v>
      </c>
      <c r="AG391" s="12">
        <f>'data convert'!AG391</f>
        <v>115.58235294117648</v>
      </c>
      <c r="AH391" s="12">
        <f>'data convert'!AH391</f>
        <v>134.54374999999999</v>
      </c>
      <c r="AI391" s="12">
        <f>'data convert'!AI391</f>
        <v>61.793750000000003</v>
      </c>
      <c r="AJ391" s="12">
        <f>'data convert'!AJ391</f>
        <v>111.30625000000001</v>
      </c>
      <c r="AK391" s="12">
        <f>'data convert'!AK391</f>
        <v>92.417647058823519</v>
      </c>
      <c r="AL391" s="12">
        <f>'data convert'!AL391</f>
        <v>86.3</v>
      </c>
      <c r="AM391" s="12">
        <f>'data convert'!AM391</f>
        <v>182.9</v>
      </c>
      <c r="AN391" s="12">
        <f>'data convert'!AN391</f>
        <v>52.936842105263146</v>
      </c>
      <c r="AO391" s="12">
        <f>'data convert'!AO391</f>
        <v>126.0736842105263</v>
      </c>
      <c r="AP391" s="12">
        <f>'data convert'!AP391</f>
        <v>133.13157894736847</v>
      </c>
      <c r="AQ391" s="12">
        <f>'data convert'!AQ391</f>
        <v>101.61499999999999</v>
      </c>
      <c r="AR391" s="12">
        <f>'data convert'!AR391</f>
        <v>95.168421052631601</v>
      </c>
      <c r="AS391" s="12">
        <f>'data convert'!AS391</f>
        <v>99.642105263157887</v>
      </c>
      <c r="AT391" s="12">
        <f>'data convert'!AT391</f>
        <v>74.25</v>
      </c>
      <c r="AU391" s="12">
        <f>'data convert'!AU391</f>
        <v>88</v>
      </c>
      <c r="AV391" s="12">
        <f>'data convert'!AV391</f>
        <v>141</v>
      </c>
      <c r="AW391" s="12">
        <f>'data convert'!AW391</f>
        <v>99.57619047619049</v>
      </c>
      <c r="AX391" s="12">
        <f>'data convert'!AX391</f>
        <v>68.352631578947381</v>
      </c>
      <c r="AY391" s="12">
        <f>'data convert'!AY391</f>
        <v>147.89473684210526</v>
      </c>
      <c r="AZ391" s="12">
        <f>'data convert'!AZ391</f>
        <v>80.657894736842124</v>
      </c>
      <c r="BA391" s="12">
        <f>'data convert'!BA391</f>
        <v>99.321052631578937</v>
      </c>
      <c r="BB391" s="12">
        <f>'data convert'!BB391</f>
        <v>41.455555555555549</v>
      </c>
      <c r="BC391" s="12">
        <f>'data convert'!BC391</f>
        <v>152.98888888888891</v>
      </c>
      <c r="BD391" s="12">
        <f>'data convert'!BD391</f>
        <v>111.62941176470588</v>
      </c>
      <c r="BE391" s="12">
        <f>'data convert'!BE391</f>
        <v>88.9</v>
      </c>
      <c r="BF391" s="12">
        <f>'data convert'!BF391</f>
        <v>155.19999999999999</v>
      </c>
      <c r="BG391" s="12">
        <f>'data convert'!BG391</f>
        <v>175</v>
      </c>
      <c r="BH391" s="12">
        <f>'data convert'!BH391</f>
        <v>59.2</v>
      </c>
      <c r="BI391" s="12">
        <f>'data convert'!BI391</f>
        <v>156.5</v>
      </c>
      <c r="BJ391" s="12">
        <f>'data convert'!BJ391</f>
        <v>135.9</v>
      </c>
      <c r="BK391" s="12">
        <f>'data convert'!BK391</f>
        <v>81.7</v>
      </c>
      <c r="BL391" s="12">
        <f>'data convert'!BL391</f>
        <v>77.7</v>
      </c>
      <c r="BM391" s="12">
        <f>'data convert'!BM391</f>
        <v>188.2</v>
      </c>
      <c r="BN391" s="12">
        <f>'data convert'!BN391</f>
        <v>43</v>
      </c>
      <c r="BO391" s="12">
        <f>'data convert'!BO391</f>
        <v>74.449999999999989</v>
      </c>
      <c r="BP391" s="12">
        <f>'data convert'!BP391</f>
        <v>67.699999999999989</v>
      </c>
      <c r="BQ391" s="12">
        <f>'data convert'!BQ391</f>
        <v>80.97</v>
      </c>
      <c r="BR391" s="12">
        <f>'data convert'!BR391</f>
        <v>312.63000000000011</v>
      </c>
      <c r="BS391" s="12">
        <f>'data convert'!BS391</f>
        <v>197.06</v>
      </c>
      <c r="BV391" s="14">
        <f t="shared" si="1520"/>
        <v>112.95807300384266</v>
      </c>
      <c r="BX391" s="12">
        <f t="shared" si="1521"/>
        <v>103.55053753793183</v>
      </c>
      <c r="BY391" s="12">
        <f t="shared" si="1522"/>
        <v>100.39911636935476</v>
      </c>
      <c r="BZ391" s="12">
        <f t="shared" si="1523"/>
        <v>110.76130958215148</v>
      </c>
      <c r="CA391" s="13"/>
      <c r="CB391" s="12">
        <f t="shared" si="1524"/>
        <v>115.64419339402427</v>
      </c>
      <c r="CC391" s="12">
        <f t="shared" si="1525"/>
        <v>101.41388888888888</v>
      </c>
      <c r="CD391" s="12">
        <f t="shared" si="1526"/>
        <v>74.384722222222223</v>
      </c>
      <c r="CF391" s="12">
        <f t="shared" si="1527"/>
        <v>66.693421052631578</v>
      </c>
      <c r="CG391" s="12">
        <f t="shared" si="1528"/>
        <v>112.29534530771372</v>
      </c>
      <c r="CH391" s="12">
        <f t="shared" si="1529"/>
        <v>101.24726522187821</v>
      </c>
      <c r="CJ391" s="12">
        <f t="shared" si="1530"/>
        <v>118.5381037827412</v>
      </c>
      <c r="CK391" s="12">
        <f t="shared" si="1531"/>
        <v>131.00499633525661</v>
      </c>
      <c r="CL391" s="12">
        <f t="shared" si="1532"/>
        <v>116.80648564195417</v>
      </c>
      <c r="CM391" s="13"/>
      <c r="CN391" s="12">
        <f t="shared" si="1533"/>
        <v>-8.3283427343796799</v>
      </c>
      <c r="CO391" s="12">
        <f t="shared" si="1534"/>
        <v>-11.118246177996205</v>
      </c>
      <c r="CP391" s="12">
        <f t="shared" si="1535"/>
        <v>-1.9447600010106787</v>
      </c>
      <c r="CR391" s="12">
        <f t="shared" si="1536"/>
        <v>2.3779800051035185</v>
      </c>
      <c r="CS391" s="12">
        <f t="shared" si="1537"/>
        <v>-10.219884075537536</v>
      </c>
      <c r="CT391" s="12">
        <f t="shared" si="1538"/>
        <v>-34.14837891250874</v>
      </c>
      <c r="CV391" s="12">
        <f t="shared" si="1539"/>
        <v>-40.957366499725282</v>
      </c>
      <c r="CW391" s="12">
        <f t="shared" si="1540"/>
        <v>-0.58670237416886062</v>
      </c>
      <c r="CX391" s="12">
        <f t="shared" si="1541"/>
        <v>-10.367393379281589</v>
      </c>
      <c r="CZ391" s="12">
        <f t="shared" si="1542"/>
        <v>4.9399132178084537</v>
      </c>
      <c r="DA391" s="12">
        <f t="shared" si="1543"/>
        <v>15.976656516440416</v>
      </c>
      <c r="DB391" s="12">
        <f t="shared" si="1544"/>
        <v>3.4069389958348482</v>
      </c>
      <c r="DC391" s="13"/>
      <c r="DD391" s="12">
        <f t="shared" si="1545"/>
        <v>103.55053753793183</v>
      </c>
      <c r="DE391" s="12">
        <f t="shared" si="1519"/>
        <v>100.39911636935476</v>
      </c>
      <c r="DF391" s="12">
        <f t="shared" si="1546"/>
        <v>110.76130958215148</v>
      </c>
      <c r="DH391" s="12">
        <f t="shared" si="1547"/>
        <v>11.678988968707561</v>
      </c>
      <c r="DI391" s="12">
        <f t="shared" si="1548"/>
        <v>-2.0633873081153955</v>
      </c>
      <c r="DJ391" s="12">
        <f t="shared" si="1549"/>
        <v>-28.165778767711192</v>
      </c>
      <c r="DL391" s="12">
        <f t="shared" si="1550"/>
        <v>-33.571705146013926</v>
      </c>
      <c r="DM391" s="12">
        <f t="shared" si="1551"/>
        <v>11.848937887654651</v>
      </c>
      <c r="DN391" s="12">
        <f t="shared" si="1555"/>
        <v>0.84477720840014792</v>
      </c>
      <c r="DP391" s="12">
        <f t="shared" si="1552"/>
        <v>7.0212190790518632</v>
      </c>
      <c r="DQ391" s="12">
        <f t="shared" si="1553"/>
        <v>18.27685753217861</v>
      </c>
      <c r="DR391" s="12">
        <f t="shared" si="1554"/>
        <v>5.4578409036586804</v>
      </c>
    </row>
    <row r="392" spans="1:122" s="12" customFormat="1" ht="15.75" x14ac:dyDescent="0.25">
      <c r="A392" s="21" t="str">
        <f>'data convert'!A392</f>
        <v>Sep</v>
      </c>
      <c r="B392" s="12">
        <f>'data convert'!B392</f>
        <v>97.25</v>
      </c>
      <c r="C392" s="12">
        <f>'data convert'!C392</f>
        <v>24.824999999999999</v>
      </c>
      <c r="D392" s="12">
        <f>'data convert'!D392</f>
        <v>141.1</v>
      </c>
      <c r="E392" s="12">
        <f>'data convert'!E392</f>
        <v>10.6</v>
      </c>
      <c r="F392" s="12">
        <f>'data convert'!F392</f>
        <v>208.57499999999999</v>
      </c>
      <c r="G392" s="12">
        <f>'data convert'!G392</f>
        <v>96.47</v>
      </c>
      <c r="H392" s="12">
        <f>'data convert'!H392</f>
        <v>38.799999999999997</v>
      </c>
      <c r="I392" s="12">
        <f>'data convert'!I392</f>
        <v>95.6</v>
      </c>
      <c r="J392" s="12">
        <f>'data convert'!J392</f>
        <v>1382.58</v>
      </c>
      <c r="K392" s="12">
        <f>'data convert'!K392</f>
        <v>262.16000000000003</v>
      </c>
      <c r="L392" s="12">
        <f>'data convert'!L392</f>
        <v>47.975000000000001</v>
      </c>
      <c r="M392" s="12">
        <f>'data convert'!M392</f>
        <v>77.414285714285711</v>
      </c>
      <c r="N392" s="12">
        <f>'data convert'!N392</f>
        <v>29.433333333333337</v>
      </c>
      <c r="O392" s="12">
        <f>'data convert'!O392</f>
        <v>167.13333333333333</v>
      </c>
      <c r="P392" s="12">
        <f>'data convert'!P392</f>
        <v>212.61818181818182</v>
      </c>
      <c r="Q392" s="12">
        <f>'data convert'!Q392</f>
        <v>134.21666666666667</v>
      </c>
      <c r="R392" s="12">
        <f>'data convert'!R392</f>
        <v>234.05714285714288</v>
      </c>
      <c r="S392" s="12">
        <f>'data convert'!S392</f>
        <v>143.86000000000001</v>
      </c>
      <c r="T392" s="12">
        <f>'data convert'!T392</f>
        <v>60.557142857142857</v>
      </c>
      <c r="U392" s="12">
        <f>'data convert'!U392</f>
        <v>122.78125</v>
      </c>
      <c r="V392" s="12">
        <f>'data convert'!V392</f>
        <v>117.48571428571429</v>
      </c>
      <c r="W392" s="12">
        <f>'data convert'!W392</f>
        <v>149.27368421052634</v>
      </c>
      <c r="X392" s="12">
        <f>'data convert'!X392</f>
        <v>87.164705882352948</v>
      </c>
      <c r="Y392" s="12">
        <f>'data convert'!Y392</f>
        <v>273.75</v>
      </c>
      <c r="Z392" s="12">
        <f>'data convert'!Z392</f>
        <v>196.14666666666665</v>
      </c>
      <c r="AA392" s="12">
        <f>'data convert'!AA392</f>
        <v>69.476470588235287</v>
      </c>
      <c r="AB392" s="12">
        <f>'data convert'!AB392</f>
        <v>95.287499999999994</v>
      </c>
      <c r="AC392" s="12">
        <f>'data convert'!AC392</f>
        <v>119.94444444444447</v>
      </c>
      <c r="AD392" s="12">
        <f>'data convert'!AD392</f>
        <v>256.33529411764704</v>
      </c>
      <c r="AE392" s="12">
        <f>'data convert'!AE392</f>
        <v>170.1888888888889</v>
      </c>
      <c r="AF392" s="12">
        <f>'data convert'!AF392</f>
        <v>116.93333333333334</v>
      </c>
      <c r="AG392" s="12">
        <f>'data convert'!AG392</f>
        <v>80.358823529411779</v>
      </c>
      <c r="AH392" s="12">
        <f>'data convert'!AH392</f>
        <v>101.44374999999999</v>
      </c>
      <c r="AI392" s="12">
        <f>'data convert'!AI392</f>
        <v>148.82499999999999</v>
      </c>
      <c r="AJ392" s="12">
        <f>'data convert'!AJ392</f>
        <v>41.6875</v>
      </c>
      <c r="AK392" s="12">
        <f>'data convert'!AK392</f>
        <v>105.47647058823529</v>
      </c>
      <c r="AL392" s="12">
        <f>'data convert'!AL392</f>
        <v>146.03529411764708</v>
      </c>
      <c r="AM392" s="12">
        <f>'data convert'!AM392</f>
        <v>161.15882352941176</v>
      </c>
      <c r="AN392" s="12">
        <f>'data convert'!AN392</f>
        <v>115.84210526315789</v>
      </c>
      <c r="AO392" s="12">
        <f>'data convert'!AO392</f>
        <v>27.36315789473684</v>
      </c>
      <c r="AP392" s="12">
        <f>'data convert'!AP392</f>
        <v>117.70526315789472</v>
      </c>
      <c r="AQ392" s="12">
        <f>'data convert'!AQ392</f>
        <v>118.61499999999999</v>
      </c>
      <c r="AR392" s="12">
        <f>'data convert'!AR392</f>
        <v>54.994736842105269</v>
      </c>
      <c r="AS392" s="12">
        <f>'data convert'!AS392</f>
        <v>54.515789473684208</v>
      </c>
      <c r="AT392" s="12">
        <f>'data convert'!AT392</f>
        <v>112.48888888888891</v>
      </c>
      <c r="AU392" s="12">
        <f>'data convert'!AU392</f>
        <v>175</v>
      </c>
      <c r="AV392" s="12">
        <f>'data convert'!AV392</f>
        <v>35</v>
      </c>
      <c r="AW392" s="12">
        <f>'data convert'!AW392</f>
        <v>140.39523809523814</v>
      </c>
      <c r="AX392" s="12">
        <f>'data convert'!AX392</f>
        <v>32.952631578947361</v>
      </c>
      <c r="AY392" s="12">
        <f>'data convert'!AY392</f>
        <v>162.87368421052633</v>
      </c>
      <c r="AZ392" s="12">
        <f>'data convert'!AZ392</f>
        <v>98.073684210526295</v>
      </c>
      <c r="BA392" s="12">
        <f>'data convert'!BA392</f>
        <v>34.221052631578949</v>
      </c>
      <c r="BB392" s="12">
        <f>'data convert'!BB392</f>
        <v>39.766666666666666</v>
      </c>
      <c r="BC392" s="12">
        <f>'data convert'!BC392</f>
        <v>132.62222222222226</v>
      </c>
      <c r="BD392" s="12">
        <f>'data convert'!BD392</f>
        <v>154.77647058823527</v>
      </c>
      <c r="BE392" s="12">
        <f>'data convert'!BE392</f>
        <v>100.7</v>
      </c>
      <c r="BF392" s="12">
        <f>'data convert'!BF392</f>
        <v>198</v>
      </c>
      <c r="BG392" s="12">
        <f>'data convert'!BG392</f>
        <v>110.1</v>
      </c>
      <c r="BH392" s="12">
        <f>'data convert'!BH392</f>
        <v>233.8</v>
      </c>
      <c r="BI392" s="12">
        <f>'data convert'!BI392</f>
        <v>122.7</v>
      </c>
      <c r="BJ392" s="12">
        <f>'data convert'!BJ392</f>
        <v>64.2</v>
      </c>
      <c r="BK392" s="12">
        <f>'data convert'!BK392</f>
        <v>72.099999999999994</v>
      </c>
      <c r="BL392" s="12">
        <f>'data convert'!BL392</f>
        <v>160.80000000000001</v>
      </c>
      <c r="BM392" s="12">
        <f>'data convert'!BM392</f>
        <v>113.2</v>
      </c>
      <c r="BN392" s="12">
        <f>'data convert'!BN392</f>
        <v>75</v>
      </c>
      <c r="BO392" s="12">
        <f>'data convert'!BO392</f>
        <v>50.859999999999992</v>
      </c>
      <c r="BP392" s="12">
        <f>'data convert'!BP392</f>
        <v>192.94000000000003</v>
      </c>
      <c r="BQ392" s="12">
        <f>'data convert'!BQ392</f>
        <v>85.71</v>
      </c>
      <c r="BR392" s="12">
        <f>'data convert'!BR392</f>
        <v>120.49999999999999</v>
      </c>
      <c r="BS392" s="12">
        <f>'data convert'!BS392</f>
        <v>188.11999999999998</v>
      </c>
      <c r="BV392" s="14">
        <f t="shared" si="1520"/>
        <v>136.01307560695736</v>
      </c>
      <c r="BX392" s="12">
        <f t="shared" si="1521"/>
        <v>117.09864794876283</v>
      </c>
      <c r="BY392" s="12">
        <f t="shared" si="1522"/>
        <v>125.30332610939111</v>
      </c>
      <c r="BZ392" s="12">
        <f t="shared" si="1523"/>
        <v>115.40018509647207</v>
      </c>
      <c r="CA392" s="13"/>
      <c r="CB392" s="12">
        <f t="shared" si="1524"/>
        <v>119.74564717553687</v>
      </c>
      <c r="CC392" s="12">
        <f t="shared" si="1525"/>
        <v>132.98986928104577</v>
      </c>
      <c r="CD392" s="12">
        <f t="shared" si="1526"/>
        <v>102.53553921568627</v>
      </c>
      <c r="CF392" s="12">
        <f t="shared" si="1527"/>
        <v>162.20855263157893</v>
      </c>
      <c r="CG392" s="12">
        <f t="shared" si="1528"/>
        <v>128.15918128654971</v>
      </c>
      <c r="CH392" s="12">
        <f t="shared" si="1529"/>
        <v>101.48338493292054</v>
      </c>
      <c r="CJ392" s="12">
        <f t="shared" si="1530"/>
        <v>118.67503532114601</v>
      </c>
      <c r="CK392" s="12">
        <f t="shared" si="1531"/>
        <v>225.45599442568096</v>
      </c>
      <c r="CL392" s="12">
        <f t="shared" si="1532"/>
        <v>109.54896858414418</v>
      </c>
      <c r="CM392" s="13"/>
      <c r="CN392" s="12">
        <f t="shared" si="1533"/>
        <v>-13.906330383155465</v>
      </c>
      <c r="CO392" s="12">
        <f t="shared" si="1534"/>
        <v>-7.8740587621992013</v>
      </c>
      <c r="CP392" s="12">
        <f t="shared" si="1535"/>
        <v>-15.155080067486463</v>
      </c>
      <c r="CR392" s="12">
        <f t="shared" si="1536"/>
        <v>-11.960194531905998</v>
      </c>
      <c r="CS392" s="12">
        <f t="shared" si="1537"/>
        <v>-2.222732125143521</v>
      </c>
      <c r="CT392" s="12">
        <f t="shared" si="1538"/>
        <v>-24.613469140285098</v>
      </c>
      <c r="CV392" s="12">
        <f t="shared" si="1539"/>
        <v>19.259528473806245</v>
      </c>
      <c r="CW392" s="12">
        <f t="shared" si="1540"/>
        <v>-5.7743671226900073</v>
      </c>
      <c r="CX392" s="12">
        <f t="shared" si="1541"/>
        <v>-25.387037621161291</v>
      </c>
      <c r="CZ392" s="12">
        <f t="shared" si="1542"/>
        <v>-12.747333451905609</v>
      </c>
      <c r="DA392" s="12">
        <f t="shared" si="1543"/>
        <v>65.760529581134193</v>
      </c>
      <c r="DB392" s="12">
        <f t="shared" si="1544"/>
        <v>-19.457031542531698</v>
      </c>
      <c r="DC392" s="13"/>
      <c r="DD392" s="12">
        <f t="shared" si="1545"/>
        <v>117.09864794876283</v>
      </c>
      <c r="DE392" s="12">
        <f t="shared" si="1519"/>
        <v>125.30332610939111</v>
      </c>
      <c r="DF392" s="12">
        <f t="shared" si="1546"/>
        <v>115.40018509647207</v>
      </c>
      <c r="DH392" s="12">
        <f t="shared" si="1547"/>
        <v>2.2604865838692279</v>
      </c>
      <c r="DI392" s="12">
        <f t="shared" si="1548"/>
        <v>13.570798306088241</v>
      </c>
      <c r="DJ392" s="12">
        <f t="shared" si="1549"/>
        <v>-12.436615612717178</v>
      </c>
      <c r="DL392" s="12">
        <f t="shared" si="1550"/>
        <v>29.452711007822067</v>
      </c>
      <c r="DM392" s="12">
        <f t="shared" si="1551"/>
        <v>2.2791535275491501</v>
      </c>
      <c r="DN392" s="12">
        <f t="shared" si="1555"/>
        <v>-19.009823534672581</v>
      </c>
      <c r="DP392" s="12">
        <f t="shared" si="1552"/>
        <v>2.8378205996257599</v>
      </c>
      <c r="DQ392" s="12">
        <f t="shared" si="1553"/>
        <v>95.368832586537536</v>
      </c>
      <c r="DR392" s="12">
        <f t="shared" si="1554"/>
        <v>-5.0703701276010982</v>
      </c>
    </row>
    <row r="393" spans="1:122" s="12" customFormat="1" ht="15.75" x14ac:dyDescent="0.25">
      <c r="A393" s="21" t="str">
        <f>'data convert'!A393</f>
        <v>Oct</v>
      </c>
      <c r="B393" s="12">
        <f>'data convert'!B393</f>
        <v>122.2</v>
      </c>
      <c r="C393" s="12">
        <f>'data convert'!C393</f>
        <v>125.375</v>
      </c>
      <c r="D393" s="12">
        <f>'data convert'!D393</f>
        <v>142.5</v>
      </c>
      <c r="E393" s="12">
        <f>'data convert'!E393</f>
        <v>123.3</v>
      </c>
      <c r="F393" s="12">
        <f>'data convert'!F393</f>
        <v>150.47499999999999</v>
      </c>
      <c r="G393" s="12">
        <f>'data convert'!G393</f>
        <v>132.77000000000001</v>
      </c>
      <c r="H393" s="12">
        <f>'data convert'!H393</f>
        <v>137.19999999999999</v>
      </c>
      <c r="I393" s="12">
        <f>'data convert'!I393</f>
        <v>91.12</v>
      </c>
      <c r="J393" s="12">
        <f>'data convert'!J393</f>
        <v>277.62</v>
      </c>
      <c r="K393" s="12">
        <f>'data convert'!K393</f>
        <v>52.98</v>
      </c>
      <c r="L393" s="12">
        <f>'data convert'!L393</f>
        <v>140.67500000000001</v>
      </c>
      <c r="M393" s="12">
        <f>'data convert'!M393</f>
        <v>150.22857142857143</v>
      </c>
      <c r="N393" s="12">
        <f>'data convert'!N393</f>
        <v>190.23333333333332</v>
      </c>
      <c r="O393" s="12">
        <f>'data convert'!O393</f>
        <v>116.76666666666665</v>
      </c>
      <c r="P393" s="12">
        <f>'data convert'!P393</f>
        <v>4.709090909090909</v>
      </c>
      <c r="Q393" s="12">
        <f>'data convert'!Q393</f>
        <v>109.01666666666665</v>
      </c>
      <c r="R393" s="12">
        <f>'data convert'!R393</f>
        <v>140.34285714285716</v>
      </c>
      <c r="S393" s="12">
        <f>'data convert'!S393</f>
        <v>98.19</v>
      </c>
      <c r="T393" s="12">
        <f>'data convert'!T393</f>
        <v>134.97142857142856</v>
      </c>
      <c r="U393" s="12">
        <f>'data convert'!U393</f>
        <v>162.76249999999999</v>
      </c>
      <c r="V393" s="12">
        <f>'data convert'!V393</f>
        <v>88.909523809523819</v>
      </c>
      <c r="W393" s="12">
        <f>'data convert'!W393</f>
        <v>61.989473684210523</v>
      </c>
      <c r="X393" s="12">
        <f>'data convert'!X393</f>
        <v>96.088235294117638</v>
      </c>
      <c r="Y393" s="12">
        <f>'data convert'!Y393</f>
        <v>133.23571428571429</v>
      </c>
      <c r="Z393" s="12">
        <f>'data convert'!Z393</f>
        <v>138.91999999999999</v>
      </c>
      <c r="AA393" s="12">
        <f>'data convert'!AA393</f>
        <v>30.488235294117644</v>
      </c>
      <c r="AB393" s="12">
        <f>'data convert'!AB393</f>
        <v>89.962500000000006</v>
      </c>
      <c r="AC393" s="12">
        <f>'data convert'!AC393</f>
        <v>83.37777777777778</v>
      </c>
      <c r="AD393" s="12">
        <f>'data convert'!AD393</f>
        <v>105.7235294117647</v>
      </c>
      <c r="AE393" s="12">
        <f>'data convert'!AE393</f>
        <v>39.105555555555561</v>
      </c>
      <c r="AF393" s="12">
        <f>'data convert'!AF393</f>
        <v>48.816666666666663</v>
      </c>
      <c r="AG393" s="12">
        <f>'data convert'!AG393</f>
        <v>99.523529411764699</v>
      </c>
      <c r="AH393" s="12">
        <f>'data convert'!AH393</f>
        <v>65.900000000000006</v>
      </c>
      <c r="AI393" s="12">
        <f>'data convert'!AI393</f>
        <v>118.29375</v>
      </c>
      <c r="AJ393" s="12">
        <f>'data convert'!AJ393</f>
        <v>107.28125</v>
      </c>
      <c r="AK393" s="12">
        <f>'data convert'!AK393</f>
        <v>47.71764705882353</v>
      </c>
      <c r="AL393" s="12">
        <f>'data convert'!AL393</f>
        <v>142.43529411764703</v>
      </c>
      <c r="AM393" s="12">
        <f>'data convert'!AM393</f>
        <v>16.670588235294115</v>
      </c>
      <c r="AN393" s="12">
        <f>'data convert'!AN393</f>
        <v>33.56315789473684</v>
      </c>
      <c r="AO393" s="12">
        <f>'data convert'!AO393</f>
        <v>96.247368421052627</v>
      </c>
      <c r="AP393" s="12">
        <f>'data convert'!AP393</f>
        <v>96.763157894736835</v>
      </c>
      <c r="AQ393" s="12">
        <f>'data convert'!AQ393</f>
        <v>105.735</v>
      </c>
      <c r="AR393" s="12">
        <f>'data convert'!AR393</f>
        <v>247.58421052631576</v>
      </c>
      <c r="AS393" s="12">
        <f>'data convert'!AS393</f>
        <v>166.22105263157897</v>
      </c>
      <c r="AT393" s="12">
        <f>'data convert'!AT393</f>
        <v>137.63333333333333</v>
      </c>
      <c r="AU393" s="12">
        <f>'data convert'!AU393</f>
        <v>138</v>
      </c>
      <c r="AV393" s="12">
        <f>'data convert'!AV393</f>
        <v>95</v>
      </c>
      <c r="AW393" s="12">
        <f>'data convert'!AW393</f>
        <v>119.31904761904761</v>
      </c>
      <c r="AX393" s="12">
        <f>'data convert'!AX393</f>
        <v>248.77894736842106</v>
      </c>
      <c r="AY393" s="12">
        <f>'data convert'!AY393</f>
        <v>99.210526315789494</v>
      </c>
      <c r="AZ393" s="12">
        <f>'data convert'!AZ393</f>
        <v>42.40526315789473</v>
      </c>
      <c r="BA393" s="12">
        <f>'data convert'!BA393</f>
        <v>100.41052631578948</v>
      </c>
      <c r="BB393" s="12">
        <f>'data convert'!BB393</f>
        <v>126.73333333333335</v>
      </c>
      <c r="BC393" s="12">
        <f>'data convert'!BC393</f>
        <v>27.927777777777777</v>
      </c>
      <c r="BD393" s="12">
        <f>'data convert'!BD393</f>
        <v>88.676470588235276</v>
      </c>
      <c r="BE393" s="12">
        <f>'data convert'!BE393</f>
        <v>34.1</v>
      </c>
      <c r="BF393" s="12">
        <f>'data convert'!BF393</f>
        <v>74.7</v>
      </c>
      <c r="BG393" s="12">
        <f>'data convert'!BG393</f>
        <v>59.7</v>
      </c>
      <c r="BH393" s="12">
        <f>'data convert'!BH393</f>
        <v>107.3</v>
      </c>
      <c r="BI393" s="12">
        <f>'data convert'!BI393</f>
        <v>116</v>
      </c>
      <c r="BJ393" s="12">
        <f>'data convert'!BJ393</f>
        <v>167.1</v>
      </c>
      <c r="BK393" s="12">
        <f>'data convert'!BK393</f>
        <v>65.3</v>
      </c>
      <c r="BL393" s="12">
        <f>'data convert'!BL393</f>
        <v>69.2</v>
      </c>
      <c r="BM393" s="12">
        <f>'data convert'!BM393</f>
        <v>107.3</v>
      </c>
      <c r="BN393" s="12">
        <f>'data convert'!BN393</f>
        <v>106</v>
      </c>
      <c r="BO393" s="12">
        <f>'data convert'!BO393</f>
        <v>16.310000000000002</v>
      </c>
      <c r="BP393" s="12">
        <f>'data convert'!BP393</f>
        <v>129.36000000000001</v>
      </c>
      <c r="BQ393" s="12">
        <f>'data convert'!BQ393</f>
        <v>54.589999999999996</v>
      </c>
      <c r="BR393" s="12">
        <f>'data convert'!BR393</f>
        <v>299.04999999999995</v>
      </c>
      <c r="BS393" s="12">
        <f>'data convert'!BS393</f>
        <v>149.74</v>
      </c>
      <c r="BV393" s="14">
        <f t="shared" si="1520"/>
        <v>109.19763654999478</v>
      </c>
      <c r="BX393" s="12">
        <f t="shared" si="1521"/>
        <v>90.384051995798316</v>
      </c>
      <c r="BY393" s="12">
        <f t="shared" si="1522"/>
        <v>117.40397842645829</v>
      </c>
      <c r="BZ393" s="12">
        <f t="shared" si="1523"/>
        <v>109.44763289921021</v>
      </c>
      <c r="CA393" s="13"/>
      <c r="CB393" s="12">
        <f t="shared" si="1524"/>
        <v>86.191117180205424</v>
      </c>
      <c r="CC393" s="12">
        <f t="shared" si="1525"/>
        <v>112.9065359477124</v>
      </c>
      <c r="CD393" s="12">
        <f t="shared" si="1526"/>
        <v>89.605147058823533</v>
      </c>
      <c r="CF393" s="12">
        <f t="shared" si="1527"/>
        <v>92.019078947368413</v>
      </c>
      <c r="CG393" s="12">
        <f t="shared" si="1528"/>
        <v>139.98030632135897</v>
      </c>
      <c r="CH393" s="12">
        <f t="shared" si="1529"/>
        <v>64.999587203302383</v>
      </c>
      <c r="CJ393" s="12">
        <f t="shared" si="1530"/>
        <v>109.94227118040199</v>
      </c>
      <c r="CK393" s="12">
        <f t="shared" si="1531"/>
        <v>122.36234028559589</v>
      </c>
      <c r="CL393" s="12">
        <f t="shared" si="1532"/>
        <v>106.63104718367609</v>
      </c>
      <c r="CM393" s="13"/>
      <c r="CN393" s="12">
        <f t="shared" si="1533"/>
        <v>-17.228930175226733</v>
      </c>
      <c r="CO393" s="12">
        <f t="shared" si="1534"/>
        <v>7.5151277406140009</v>
      </c>
      <c r="CP393" s="12">
        <f t="shared" si="1535"/>
        <v>0.22893934073469122</v>
      </c>
      <c r="CR393" s="12">
        <f t="shared" si="1536"/>
        <v>-21.068697177576833</v>
      </c>
      <c r="CS393" s="12">
        <f t="shared" si="1537"/>
        <v>3.3965015314406939</v>
      </c>
      <c r="CT393" s="12">
        <f t="shared" si="1538"/>
        <v>-17.94222852268517</v>
      </c>
      <c r="CV393" s="12">
        <f t="shared" si="1539"/>
        <v>-15.731620340300479</v>
      </c>
      <c r="CW393" s="12">
        <f t="shared" si="1540"/>
        <v>28.189868154582925</v>
      </c>
      <c r="CX393" s="12">
        <f t="shared" si="1541"/>
        <v>-40.475280182879118</v>
      </c>
      <c r="CZ393" s="12">
        <f t="shared" si="1542"/>
        <v>0.68191460358785638</v>
      </c>
      <c r="DA393" s="12">
        <f t="shared" si="1543"/>
        <v>12.055850430035463</v>
      </c>
      <c r="DB393" s="12">
        <f t="shared" si="1544"/>
        <v>-2.3504074331715175</v>
      </c>
      <c r="DC393" s="13"/>
      <c r="DD393" s="12">
        <f t="shared" si="1545"/>
        <v>90.384051995798316</v>
      </c>
      <c r="DE393" s="12">
        <f t="shared" si="1519"/>
        <v>117.40397842645829</v>
      </c>
      <c r="DF393" s="12">
        <f t="shared" si="1546"/>
        <v>109.44763289921021</v>
      </c>
      <c r="DH393" s="12">
        <f t="shared" si="1547"/>
        <v>-4.6390206269882759</v>
      </c>
      <c r="DI393" s="12">
        <f t="shared" si="1548"/>
        <v>24.918648206833087</v>
      </c>
      <c r="DJ393" s="12">
        <f t="shared" si="1549"/>
        <v>-0.86177253594582359</v>
      </c>
      <c r="DL393" s="12">
        <f t="shared" si="1550"/>
        <v>-21.621839242007418</v>
      </c>
      <c r="DM393" s="12">
        <f t="shared" si="1551"/>
        <v>19.229610612422693</v>
      </c>
      <c r="DN393" s="12">
        <f t="shared" si="1555"/>
        <v>-44.63595861530532</v>
      </c>
      <c r="DP393" s="12">
        <f t="shared" si="1552"/>
        <v>0.45194059303894935</v>
      </c>
      <c r="DQ393" s="12">
        <f t="shared" si="1553"/>
        <v>11.799896484082737</v>
      </c>
      <c r="DR393" s="12">
        <f t="shared" si="1554"/>
        <v>-2.5734551227141638</v>
      </c>
    </row>
    <row r="394" spans="1:122" s="12" customFormat="1" ht="15.75" x14ac:dyDescent="0.25">
      <c r="A394" s="21" t="str">
        <f>'data convert'!A394</f>
        <v>Nov</v>
      </c>
      <c r="B394" s="12">
        <f>'data convert'!B394</f>
        <v>34.274999999999999</v>
      </c>
      <c r="C394" s="12">
        <f>'data convert'!C394</f>
        <v>0</v>
      </c>
      <c r="D394" s="12">
        <f>'data convert'!D394</f>
        <v>0</v>
      </c>
      <c r="E394" s="12">
        <f>'data convert'!E394</f>
        <v>0</v>
      </c>
      <c r="F394" s="12">
        <f>'data convert'!F394</f>
        <v>9.7750000000000004</v>
      </c>
      <c r="G394" s="12">
        <f>'data convert'!G394</f>
        <v>8.8099999999999987</v>
      </c>
      <c r="H394" s="12">
        <f>'data convert'!H394</f>
        <v>61.5</v>
      </c>
      <c r="I394" s="12">
        <f>'data convert'!I394</f>
        <v>19.28</v>
      </c>
      <c r="J394" s="12">
        <f>'data convert'!J394</f>
        <v>356.14</v>
      </c>
      <c r="K394" s="12">
        <f>'data convert'!K394</f>
        <v>22.64</v>
      </c>
      <c r="L394" s="12">
        <f>'data convert'!L394</f>
        <v>6.6</v>
      </c>
      <c r="M394" s="12">
        <f>'data convert'!M394</f>
        <v>14.928571428571427</v>
      </c>
      <c r="N394" s="12">
        <f>'data convert'!N394</f>
        <v>0</v>
      </c>
      <c r="O394" s="12">
        <f>'data convert'!O394</f>
        <v>16.308333333333334</v>
      </c>
      <c r="P394" s="12">
        <f>'data convert'!P394</f>
        <v>11.736363636363636</v>
      </c>
      <c r="Q394" s="12">
        <f>'data convert'!Q394</f>
        <v>174.85833333333332</v>
      </c>
      <c r="R394" s="12">
        <f>'data convert'!R394</f>
        <v>10.257142857142856</v>
      </c>
      <c r="S394" s="12">
        <f>'data convert'!S394</f>
        <v>48.93</v>
      </c>
      <c r="T394" s="12">
        <f>'data convert'!T394</f>
        <v>38.48571428571428</v>
      </c>
      <c r="U394" s="12">
        <f>'data convert'!U394</f>
        <v>0.5625</v>
      </c>
      <c r="V394" s="12">
        <f>'data convert'!V394</f>
        <v>1.8380952380952382</v>
      </c>
      <c r="W394" s="12">
        <f>'data convert'!W394</f>
        <v>26.068421052631578</v>
      </c>
      <c r="X394" s="12">
        <f>'data convert'!X394</f>
        <v>11.4</v>
      </c>
      <c r="Y394" s="12">
        <f>'data convert'!Y394</f>
        <v>0</v>
      </c>
      <c r="Z394" s="12">
        <f>'data convert'!Z394</f>
        <v>60.9</v>
      </c>
      <c r="AA394" s="12">
        <f>'data convert'!AA394</f>
        <v>106.79411764705884</v>
      </c>
      <c r="AB394" s="12">
        <f>'data convert'!AB394</f>
        <v>58.5</v>
      </c>
      <c r="AC394" s="12">
        <f>'data convert'!AC394</f>
        <v>62.088888888888896</v>
      </c>
      <c r="AD394" s="12">
        <f>'data convert'!AD394</f>
        <v>92.917647058823519</v>
      </c>
      <c r="AE394" s="12">
        <f>'data convert'!AE394</f>
        <v>20.916666666666668</v>
      </c>
      <c r="AF394" s="12">
        <f>'data convert'!AF394</f>
        <v>9.594444444444445</v>
      </c>
      <c r="AG394" s="12">
        <f>'data convert'!AG394</f>
        <v>27.852941176470587</v>
      </c>
      <c r="AH394" s="12">
        <f>'data convert'!AH394</f>
        <v>14.231249999999999</v>
      </c>
      <c r="AI394" s="12">
        <f>'data convert'!AI394</f>
        <v>0.875</v>
      </c>
      <c r="AJ394" s="12">
        <f>'data convert'!AJ394</f>
        <v>3.4125000000000001</v>
      </c>
      <c r="AK394" s="12">
        <f>'data convert'!AK394</f>
        <v>85.070588235294125</v>
      </c>
      <c r="AL394" s="12">
        <f>'data convert'!AL394</f>
        <v>24.294117647058819</v>
      </c>
      <c r="AM394" s="12">
        <f>'data convert'!AM394</f>
        <v>0</v>
      </c>
      <c r="AN394" s="12">
        <f>'data convert'!AN394</f>
        <v>17.684210526315791</v>
      </c>
      <c r="AO394" s="12">
        <f>'data convert'!AO394</f>
        <v>44.142105263157895</v>
      </c>
      <c r="AP394" s="12">
        <f>'data convert'!AP394</f>
        <v>12.036842105263156</v>
      </c>
      <c r="AQ394" s="12">
        <f>'data convert'!AQ394</f>
        <v>150.38499999999999</v>
      </c>
      <c r="AR394" s="12">
        <f>'data convert'!AR394</f>
        <v>31.352631578947364</v>
      </c>
      <c r="AS394" s="12">
        <f>'data convert'!AS394</f>
        <v>2.6736842105263157</v>
      </c>
      <c r="AT394" s="12">
        <f>'data convert'!AT394</f>
        <v>59.633333333333326</v>
      </c>
      <c r="AU394" s="12">
        <f>'data convert'!AU394</f>
        <v>6</v>
      </c>
      <c r="AV394" s="12">
        <f>'data convert'!AV394</f>
        <v>82</v>
      </c>
      <c r="AW394" s="12">
        <f>'data convert'!AW394</f>
        <v>30.342857142857138</v>
      </c>
      <c r="AX394" s="12">
        <f>'data convert'!AX394</f>
        <v>0.5368421052631579</v>
      </c>
      <c r="AY394" s="12">
        <f>'data convert'!AY394</f>
        <v>3.5315789473684207</v>
      </c>
      <c r="AZ394" s="12">
        <f>'data convert'!AZ394</f>
        <v>2.8263157894736843</v>
      </c>
      <c r="BA394" s="12">
        <f>'data convert'!BA394</f>
        <v>3.1736842105263157</v>
      </c>
      <c r="BB394" s="12">
        <f>'data convert'!BB394</f>
        <v>4.155555555555555</v>
      </c>
      <c r="BC394" s="12">
        <f>'data convert'!BC394</f>
        <v>8.3611111111111107</v>
      </c>
      <c r="BD394" s="12">
        <f>'data convert'!BD394</f>
        <v>25.247058823529414</v>
      </c>
      <c r="BE394" s="12">
        <f>'data convert'!BE394</f>
        <v>50</v>
      </c>
      <c r="BF394" s="12">
        <f>'data convert'!BF394</f>
        <v>19.600000000000001</v>
      </c>
      <c r="BG394" s="12">
        <f>'data convert'!BG394</f>
        <v>82.7</v>
      </c>
      <c r="BH394" s="12">
        <f>'data convert'!BH394</f>
        <v>55.2</v>
      </c>
      <c r="BI394" s="12">
        <f>'data convert'!BI394</f>
        <v>121.4</v>
      </c>
      <c r="BJ394" s="12">
        <f>'data convert'!BJ394</f>
        <v>3.7</v>
      </c>
      <c r="BK394" s="12">
        <f>'data convert'!BK394</f>
        <v>49.1</v>
      </c>
      <c r="BL394" s="12">
        <f>'data convert'!BL394</f>
        <v>1.8</v>
      </c>
      <c r="BM394" s="12">
        <f>'data convert'!BM394</f>
        <v>39.200000000000003</v>
      </c>
      <c r="BN394" s="12">
        <f>'data convert'!BN394</f>
        <v>11</v>
      </c>
      <c r="BO394" s="12">
        <f>'data convert'!BO394</f>
        <v>9.2399999999999984</v>
      </c>
      <c r="BP394" s="12">
        <f>'data convert'!BP394</f>
        <v>11.46</v>
      </c>
      <c r="BQ394" s="12">
        <f>'data convert'!BQ394</f>
        <v>18.02</v>
      </c>
      <c r="BR394" s="12">
        <f>'data convert'!BR394</f>
        <v>31.900000000000002</v>
      </c>
      <c r="BS394" s="12">
        <f>'data convert'!BS394</f>
        <v>1.3</v>
      </c>
      <c r="BV394" s="14">
        <f t="shared" si="1520"/>
        <v>34.736349251901707</v>
      </c>
      <c r="BX394" s="12">
        <f t="shared" si="1521"/>
        <v>45.80162516048086</v>
      </c>
      <c r="BY394" s="12">
        <f t="shared" si="1522"/>
        <v>23.095561059511525</v>
      </c>
      <c r="BZ394" s="12">
        <f t="shared" si="1523"/>
        <v>26.214342872967201</v>
      </c>
      <c r="CA394" s="13"/>
      <c r="CB394" s="12">
        <f t="shared" si="1524"/>
        <v>45.642910714285719</v>
      </c>
      <c r="CC394" s="12">
        <f t="shared" si="1525"/>
        <v>43.191503267973857</v>
      </c>
      <c r="CD394" s="12">
        <f t="shared" si="1526"/>
        <v>47.503472222222221</v>
      </c>
      <c r="CF394" s="12">
        <f t="shared" si="1527"/>
        <v>13.729605263157897</v>
      </c>
      <c r="CG394" s="12">
        <f t="shared" si="1528"/>
        <v>13.919278752436647</v>
      </c>
      <c r="CH394" s="12">
        <f t="shared" si="1529"/>
        <v>53.141898864809086</v>
      </c>
      <c r="CJ394" s="12">
        <f t="shared" si="1530"/>
        <v>22.162349132635512</v>
      </c>
      <c r="CK394" s="12">
        <f t="shared" si="1531"/>
        <v>48.032607329747428</v>
      </c>
      <c r="CL394" s="12">
        <f t="shared" si="1532"/>
        <v>34.606734368089342</v>
      </c>
      <c r="CM394" s="13"/>
      <c r="CN394" s="12">
        <f t="shared" si="1533"/>
        <v>31.855034126746535</v>
      </c>
      <c r="CO394" s="12">
        <f t="shared" si="1534"/>
        <v>-33.511835420508056</v>
      </c>
      <c r="CP394" s="12">
        <f t="shared" si="1535"/>
        <v>-24.53339675143885</v>
      </c>
      <c r="CR394" s="12">
        <f t="shared" si="1536"/>
        <v>31.398122420095458</v>
      </c>
      <c r="CS394" s="12">
        <f t="shared" si="1537"/>
        <v>24.340940248950478</v>
      </c>
      <c r="CT394" s="12">
        <f t="shared" si="1538"/>
        <v>36.754360332272263</v>
      </c>
      <c r="CV394" s="12">
        <f t="shared" si="1539"/>
        <v>-60.474817996579645</v>
      </c>
      <c r="CW394" s="12">
        <f t="shared" si="1540"/>
        <v>-59.928780507425927</v>
      </c>
      <c r="CX394" s="12">
        <f t="shared" si="1541"/>
        <v>52.986424910210538</v>
      </c>
      <c r="CZ394" s="12">
        <f t="shared" si="1542"/>
        <v>-36.1983927213589</v>
      </c>
      <c r="DA394" s="12">
        <f t="shared" si="1543"/>
        <v>38.277649678795164</v>
      </c>
      <c r="DB394" s="12">
        <f t="shared" si="1544"/>
        <v>-0.37313905060207103</v>
      </c>
      <c r="DC394" s="13"/>
      <c r="DD394" s="12">
        <f t="shared" si="1545"/>
        <v>45.80162516048086</v>
      </c>
      <c r="DE394" s="12">
        <f t="shared" si="1519"/>
        <v>23.095561059511525</v>
      </c>
      <c r="DF394" s="12">
        <f t="shared" si="1546"/>
        <v>26.214342872967201</v>
      </c>
      <c r="DH394" s="12">
        <f t="shared" si="1547"/>
        <v>-0.34652579605861911</v>
      </c>
      <c r="DI394" s="12">
        <f t="shared" si="1548"/>
        <v>-5.6987538834301041</v>
      </c>
      <c r="DJ394" s="12">
        <f t="shared" si="1549"/>
        <v>3.7156914318616154</v>
      </c>
      <c r="DL394" s="12">
        <f t="shared" si="1550"/>
        <v>-40.553055941009127</v>
      </c>
      <c r="DM394" s="12">
        <f t="shared" si="1551"/>
        <v>-39.731800770848899</v>
      </c>
      <c r="DN394" s="12">
        <f t="shared" si="1555"/>
        <v>130.09572587509612</v>
      </c>
      <c r="DP394" s="12">
        <f t="shared" si="1552"/>
        <v>-15.457163126183845</v>
      </c>
      <c r="DQ394" s="12">
        <f t="shared" si="1553"/>
        <v>83.230255141278761</v>
      </c>
      <c r="DR394" s="12">
        <f t="shared" si="1554"/>
        <v>32.014502655248918</v>
      </c>
    </row>
    <row r="395" spans="1:122" s="12" customFormat="1" ht="15.75" x14ac:dyDescent="0.25">
      <c r="A395" s="21" t="str">
        <f>'data convert'!A395</f>
        <v>Dec</v>
      </c>
      <c r="B395" s="12">
        <f>'data convert'!B395</f>
        <v>5.3250000000000002</v>
      </c>
      <c r="C395" s="12">
        <f>'data convert'!C395</f>
        <v>32.25</v>
      </c>
      <c r="D395" s="12">
        <f>'data convert'!D395</f>
        <v>0</v>
      </c>
      <c r="E395" s="12">
        <f>'data convert'!E395</f>
        <v>0</v>
      </c>
      <c r="F395" s="12">
        <f>'data convert'!F395</f>
        <v>0</v>
      </c>
      <c r="G395" s="12">
        <f>'data convert'!G395</f>
        <v>7.5150000000000006</v>
      </c>
      <c r="H395" s="12">
        <f>'data convert'!H395</f>
        <v>0</v>
      </c>
      <c r="I395" s="12">
        <f>'data convert'!I395</f>
        <v>1.88</v>
      </c>
      <c r="J395" s="12">
        <f>'data convert'!J395</f>
        <v>0</v>
      </c>
      <c r="K395" s="12">
        <f>'data convert'!K395</f>
        <v>0</v>
      </c>
      <c r="L395" s="12">
        <f>'data convert'!L395</f>
        <v>0</v>
      </c>
      <c r="M395" s="12">
        <f>'data convert'!M395</f>
        <v>61.614285714285721</v>
      </c>
      <c r="N395" s="12">
        <f>'data convert'!N395</f>
        <v>0.22222222222222221</v>
      </c>
      <c r="O395" s="12">
        <f>'data convert'!O395</f>
        <v>4.8083333333333336</v>
      </c>
      <c r="P395" s="12">
        <f>'data convert'!P395</f>
        <v>31.2</v>
      </c>
      <c r="Q395" s="12">
        <f>'data convert'!Q395</f>
        <v>20.541666666666664</v>
      </c>
      <c r="R395" s="12">
        <f>'data convert'!R395</f>
        <v>33.4</v>
      </c>
      <c r="S395" s="12">
        <f>'data convert'!S395</f>
        <v>0</v>
      </c>
      <c r="T395" s="12">
        <f>'data convert'!T395</f>
        <v>5.0785714285714283</v>
      </c>
      <c r="U395" s="12">
        <f>'data convert'!U395</f>
        <v>0</v>
      </c>
      <c r="V395" s="12">
        <f>'data convert'!V395</f>
        <v>0</v>
      </c>
      <c r="W395" s="12">
        <f>'data convert'!W395</f>
        <v>1.5157894736842106</v>
      </c>
      <c r="X395" s="12">
        <f>'data convert'!X395</f>
        <v>0.28235294117647058</v>
      </c>
      <c r="Y395" s="12">
        <f>'data convert'!Y395</f>
        <v>0</v>
      </c>
      <c r="Z395" s="12">
        <f>'data convert'!Z395</f>
        <v>0</v>
      </c>
      <c r="AA395" s="12">
        <f>'data convert'!AA395</f>
        <v>0</v>
      </c>
      <c r="AB395" s="12">
        <f>'data convert'!AB395</f>
        <v>0</v>
      </c>
      <c r="AC395" s="12">
        <f>'data convert'!AC395</f>
        <v>4.083333333333333</v>
      </c>
      <c r="AD395" s="12">
        <f>'data convert'!AD395</f>
        <v>0.28235294117647058</v>
      </c>
      <c r="AE395" s="12">
        <f>'data convert'!AE395</f>
        <v>0.98888888888888893</v>
      </c>
      <c r="AF395" s="12">
        <f>'data convert'!AF395</f>
        <v>0</v>
      </c>
      <c r="AG395" s="12">
        <f>'data convert'!AG395</f>
        <v>0</v>
      </c>
      <c r="AH395" s="12">
        <f>'data convert'!AH395</f>
        <v>5.0875000000000004</v>
      </c>
      <c r="AI395" s="12">
        <f>'data convert'!AI395</f>
        <v>0.11874999999999999</v>
      </c>
      <c r="AJ395" s="12">
        <f>'data convert'!AJ395</f>
        <v>0</v>
      </c>
      <c r="AK395" s="12">
        <f>'data convert'!AK395</f>
        <v>0.78823529411764692</v>
      </c>
      <c r="AL395" s="12">
        <f>'data convert'!AL395</f>
        <v>26.111764705882351</v>
      </c>
      <c r="AM395" s="12">
        <f>'data convert'!AM395</f>
        <v>5.8176470588235309</v>
      </c>
      <c r="AN395" s="12">
        <f>'data convert'!AN395</f>
        <v>4.0999999999999996</v>
      </c>
      <c r="AO395" s="12">
        <f>'data convert'!AO395</f>
        <v>0</v>
      </c>
      <c r="AP395" s="12">
        <f>'data convert'!AP395</f>
        <v>0</v>
      </c>
      <c r="AQ395" s="12">
        <f>'data convert'!AQ395</f>
        <v>1.67</v>
      </c>
      <c r="AR395" s="12">
        <f>'data convert'!AR395</f>
        <v>33.836842105263152</v>
      </c>
      <c r="AS395" s="12">
        <f>'data convert'!AS395</f>
        <v>0</v>
      </c>
      <c r="AT395" s="12">
        <f>'data convert'!AT395</f>
        <v>0</v>
      </c>
      <c r="AU395" s="12">
        <f>'data convert'!AU395</f>
        <v>6</v>
      </c>
      <c r="AV395" s="12">
        <f>'data convert'!AV395</f>
        <v>34</v>
      </c>
      <c r="AW395" s="12">
        <f>'data convert'!AW395</f>
        <v>8.5714285714285715E-2</v>
      </c>
      <c r="AX395" s="12">
        <f>'data convert'!AX395</f>
        <v>0</v>
      </c>
      <c r="AY395" s="12">
        <f>'data convert'!AY395</f>
        <v>1.236842105263158</v>
      </c>
      <c r="AZ395" s="12">
        <f>'data convert'!AZ395</f>
        <v>0.5736842105263158</v>
      </c>
      <c r="BA395" s="12">
        <f>'data convert'!BA395</f>
        <v>0</v>
      </c>
      <c r="BB395" s="12">
        <f>'data convert'!BB395</f>
        <v>5.5555555555555558E-3</v>
      </c>
      <c r="BC395" s="12">
        <f>'data convert'!BC395</f>
        <v>0</v>
      </c>
      <c r="BD395" s="12">
        <f>'data convert'!BD395</f>
        <v>0</v>
      </c>
      <c r="BE395" s="12">
        <f>'data convert'!BE395</f>
        <v>0</v>
      </c>
      <c r="BF395" s="12">
        <f>'data convert'!BF395</f>
        <v>0.2</v>
      </c>
      <c r="BG395" s="12">
        <f>'data convert'!BG395</f>
        <v>0.1</v>
      </c>
      <c r="BH395" s="12">
        <f>'data convert'!BH395</f>
        <v>43.8</v>
      </c>
      <c r="BI395" s="12">
        <f>'data convert'!BI395</f>
        <v>0.9</v>
      </c>
      <c r="BJ395" s="12">
        <f>'data convert'!BJ395</f>
        <v>0</v>
      </c>
      <c r="BK395" s="12">
        <f>'data convert'!BK395</f>
        <v>7.6</v>
      </c>
      <c r="BL395" s="12">
        <f>'data convert'!BL395</f>
        <v>0</v>
      </c>
      <c r="BM395" s="12">
        <f>'data convert'!BM395</f>
        <v>21.4</v>
      </c>
      <c r="BN395" s="12">
        <f>'data convert'!BN395</f>
        <v>1</v>
      </c>
      <c r="BO395" s="12">
        <f>'data convert'!BO395</f>
        <v>0.59000000000000008</v>
      </c>
      <c r="BP395" s="12">
        <f>'data convert'!BP395</f>
        <v>1.5999999999999999</v>
      </c>
      <c r="BQ395" s="12">
        <f>'data convert'!BQ395</f>
        <v>5.58</v>
      </c>
      <c r="BR395" s="12">
        <f>'data convert'!BR395</f>
        <v>3.51</v>
      </c>
      <c r="BS395" s="12">
        <f>'data convert'!BS395</f>
        <v>0.08</v>
      </c>
      <c r="BV395" s="14">
        <f t="shared" si="1520"/>
        <v>5.9540047466354951</v>
      </c>
      <c r="BX395" s="12">
        <f t="shared" si="1521"/>
        <v>4.3277764647525681</v>
      </c>
      <c r="BY395" s="12">
        <f t="shared" si="1522"/>
        <v>5.9447418546365904</v>
      </c>
      <c r="BZ395" s="12">
        <f t="shared" si="1523"/>
        <v>6.7990731844446</v>
      </c>
      <c r="CA395" s="13"/>
      <c r="CB395" s="12">
        <f t="shared" si="1524"/>
        <v>1.1684456115779644</v>
      </c>
      <c r="CC395" s="12">
        <f t="shared" si="1525"/>
        <v>15.097549019607841</v>
      </c>
      <c r="CD395" s="12">
        <f t="shared" si="1526"/>
        <v>6.8412173202614381</v>
      </c>
      <c r="CF395" s="12">
        <f t="shared" si="1527"/>
        <v>2.0499999999999998</v>
      </c>
      <c r="CG395" s="12">
        <f t="shared" si="1528"/>
        <v>7.8788095238095224</v>
      </c>
      <c r="CH395" s="12">
        <f t="shared" si="1529"/>
        <v>2.9456140350877189</v>
      </c>
      <c r="CJ395" s="12">
        <f t="shared" si="1530"/>
        <v>7.5330252837977296</v>
      </c>
      <c r="CK395" s="12">
        <f t="shared" si="1531"/>
        <v>7.7129660087719287</v>
      </c>
      <c r="CL395" s="12">
        <f t="shared" si="1532"/>
        <v>5.6549335041033952</v>
      </c>
      <c r="CM395" s="13"/>
      <c r="CN395" s="12">
        <f t="shared" si="1533"/>
        <v>-27.313184169056644</v>
      </c>
      <c r="CO395" s="12">
        <f t="shared" si="1534"/>
        <v>-0.15557414535382963</v>
      </c>
      <c r="CP395" s="12">
        <f t="shared" si="1535"/>
        <v>14.1932778654004</v>
      </c>
      <c r="CR395" s="12">
        <f t="shared" si="1536"/>
        <v>-80.375467247683446</v>
      </c>
      <c r="CS395" s="12">
        <f t="shared" si="1537"/>
        <v>153.56965037925448</v>
      </c>
      <c r="CT395" s="12">
        <f t="shared" si="1538"/>
        <v>14.901106253354795</v>
      </c>
      <c r="CV395" s="12">
        <f t="shared" si="1539"/>
        <v>-65.569392581381138</v>
      </c>
      <c r="CW395" s="12">
        <f t="shared" si="1540"/>
        <v>32.327901287981021</v>
      </c>
      <c r="CX395" s="12">
        <f t="shared" si="1541"/>
        <v>-50.527180268839487</v>
      </c>
      <c r="CZ395" s="12">
        <f t="shared" si="1542"/>
        <v>26.520310351692476</v>
      </c>
      <c r="DA395" s="12">
        <f t="shared" si="1543"/>
        <v>29.542490088379459</v>
      </c>
      <c r="DB395" s="12">
        <f t="shared" si="1544"/>
        <v>-5.0230266057664767</v>
      </c>
      <c r="DC395" s="13"/>
      <c r="DD395" s="12">
        <f t="shared" si="1545"/>
        <v>4.3277764647525681</v>
      </c>
      <c r="DE395" s="12">
        <f t="shared" si="1519"/>
        <v>5.9447418546365904</v>
      </c>
      <c r="DF395" s="12">
        <f t="shared" si="1546"/>
        <v>6.7990731844446</v>
      </c>
      <c r="DH395" s="12">
        <f t="shared" si="1547"/>
        <v>-73.001248537341723</v>
      </c>
      <c r="DI395" s="12">
        <f t="shared" si="1548"/>
        <v>248.85232965633341</v>
      </c>
      <c r="DJ395" s="12">
        <f t="shared" si="1549"/>
        <v>58.076956515187547</v>
      </c>
      <c r="DL395" s="12">
        <f t="shared" si="1550"/>
        <v>-65.515743994819459</v>
      </c>
      <c r="DM395" s="12">
        <f t="shared" si="1551"/>
        <v>32.534090065903527</v>
      </c>
      <c r="DN395" s="12">
        <f t="shared" si="1555"/>
        <v>-50.450093425162059</v>
      </c>
      <c r="DP395" s="12">
        <f t="shared" si="1552"/>
        <v>10.794884529737335</v>
      </c>
      <c r="DQ395" s="12">
        <f t="shared" si="1553"/>
        <v>13.441432376668594</v>
      </c>
      <c r="DR395" s="12">
        <f t="shared" si="1554"/>
        <v>-16.827877113587309</v>
      </c>
    </row>
    <row r="396" spans="1:122" ht="15.75" x14ac:dyDescent="0.25">
      <c r="A396" s="21" t="str">
        <f>'data convert'!A396</f>
        <v xml:space="preserve">Annual </v>
      </c>
      <c r="B396">
        <f>SUM(B384:B395)</f>
        <v>802.97500000000014</v>
      </c>
      <c r="C396">
        <f t="shared" ref="C396:BN396" si="1556">SUM(C384:C395)</f>
        <v>683.75</v>
      </c>
      <c r="D396">
        <f t="shared" si="1556"/>
        <v>631</v>
      </c>
      <c r="E396">
        <f t="shared" si="1556"/>
        <v>624.9</v>
      </c>
      <c r="F396">
        <f t="shared" si="1556"/>
        <v>742.625</v>
      </c>
      <c r="G396">
        <f t="shared" si="1556"/>
        <v>697.05</v>
      </c>
      <c r="H396">
        <f t="shared" si="1556"/>
        <v>950</v>
      </c>
      <c r="I396">
        <f t="shared" si="1556"/>
        <v>927.3</v>
      </c>
      <c r="J396">
        <f t="shared" si="1556"/>
        <v>7465.66</v>
      </c>
      <c r="K396">
        <f t="shared" si="1556"/>
        <v>805.19999999999993</v>
      </c>
      <c r="L396">
        <f t="shared" si="1556"/>
        <v>1021.8250000000002</v>
      </c>
      <c r="M396">
        <f t="shared" si="1556"/>
        <v>744.5</v>
      </c>
      <c r="N396">
        <f t="shared" si="1556"/>
        <v>698.3555555555555</v>
      </c>
      <c r="O396">
        <f t="shared" si="1556"/>
        <v>779.23333333333323</v>
      </c>
      <c r="P396">
        <f t="shared" si="1556"/>
        <v>650.90000000000009</v>
      </c>
      <c r="Q396">
        <f t="shared" si="1556"/>
        <v>914.07499999999993</v>
      </c>
      <c r="R396">
        <f t="shared" si="1556"/>
        <v>1009.2857142857144</v>
      </c>
      <c r="S396">
        <f t="shared" si="1556"/>
        <v>762.68</v>
      </c>
      <c r="T396">
        <f t="shared" si="1556"/>
        <v>736.88571428571424</v>
      </c>
      <c r="U396">
        <f t="shared" si="1556"/>
        <v>735.63750000000005</v>
      </c>
      <c r="V396">
        <f t="shared" si="1556"/>
        <v>619.51904761904768</v>
      </c>
      <c r="W396">
        <f t="shared" si="1556"/>
        <v>670.47894736842113</v>
      </c>
      <c r="X396">
        <f t="shared" si="1556"/>
        <v>780.10588235294119</v>
      </c>
      <c r="Y396">
        <f t="shared" si="1556"/>
        <v>961.1</v>
      </c>
      <c r="Z396">
        <f t="shared" si="1556"/>
        <v>843.24666666666667</v>
      </c>
      <c r="AA396">
        <f t="shared" si="1556"/>
        <v>626.71764705882356</v>
      </c>
      <c r="AB396">
        <f t="shared" si="1556"/>
        <v>777.35</v>
      </c>
      <c r="AC396">
        <f t="shared" si="1556"/>
        <v>696.97222222222217</v>
      </c>
      <c r="AD396">
        <f t="shared" si="1556"/>
        <v>1097.3058823529411</v>
      </c>
      <c r="AE396">
        <f t="shared" si="1556"/>
        <v>876.73888888888905</v>
      </c>
      <c r="AF396">
        <f t="shared" si="1556"/>
        <v>707.2833333333333</v>
      </c>
      <c r="AG396">
        <f t="shared" si="1556"/>
        <v>716.23529411764707</v>
      </c>
      <c r="AH396">
        <f t="shared" si="1556"/>
        <v>714.35</v>
      </c>
      <c r="AI396">
        <f t="shared" si="1556"/>
        <v>678.46875</v>
      </c>
      <c r="AJ396">
        <f t="shared" si="1556"/>
        <v>574.82500000000005</v>
      </c>
      <c r="AK396">
        <f t="shared" si="1556"/>
        <v>631.34117647058827</v>
      </c>
      <c r="AL396">
        <f t="shared" si="1556"/>
        <v>661.87058823529412</v>
      </c>
      <c r="AM396">
        <f t="shared" si="1556"/>
        <v>765.61176470588236</v>
      </c>
      <c r="AN396">
        <f t="shared" si="1556"/>
        <v>523.6736842105264</v>
      </c>
      <c r="AO396">
        <f t="shared" si="1556"/>
        <v>651.96842105263147</v>
      </c>
      <c r="AP396">
        <f t="shared" si="1556"/>
        <v>1020.0052631578948</v>
      </c>
      <c r="AQ396">
        <f t="shared" si="1556"/>
        <v>870.43999999999994</v>
      </c>
      <c r="AR396">
        <f t="shared" si="1556"/>
        <v>842.66842105263163</v>
      </c>
      <c r="AS396">
        <f t="shared" si="1556"/>
        <v>835.36315789473679</v>
      </c>
      <c r="AT396">
        <f t="shared" si="1556"/>
        <v>689.92222222222222</v>
      </c>
      <c r="AU396">
        <f t="shared" si="1556"/>
        <v>680</v>
      </c>
      <c r="AV396">
        <f t="shared" si="1556"/>
        <v>712</v>
      </c>
      <c r="AW396">
        <f t="shared" si="1556"/>
        <v>671.62857142857149</v>
      </c>
      <c r="AX396">
        <f t="shared" si="1556"/>
        <v>674.97368421052636</v>
      </c>
      <c r="AY396">
        <f t="shared" si="1556"/>
        <v>710.11578947368423</v>
      </c>
      <c r="AZ396">
        <f t="shared" si="1556"/>
        <v>416.76315789473693</v>
      </c>
      <c r="BA396">
        <f t="shared" si="1556"/>
        <v>563</v>
      </c>
      <c r="BB396">
        <f t="shared" si="1556"/>
        <v>453.93333333333334</v>
      </c>
      <c r="BC396">
        <f t="shared" si="1556"/>
        <v>636.7166666666667</v>
      </c>
      <c r="BD396">
        <f t="shared" si="1556"/>
        <v>901.49999999999989</v>
      </c>
      <c r="BE396">
        <f t="shared" si="1556"/>
        <v>697.90000000000009</v>
      </c>
      <c r="BF396">
        <f t="shared" si="1556"/>
        <v>860.30000000000007</v>
      </c>
      <c r="BG396">
        <f t="shared" si="1556"/>
        <v>773.60000000000014</v>
      </c>
      <c r="BH396">
        <f t="shared" si="1556"/>
        <v>890.69999999999993</v>
      </c>
      <c r="BI396">
        <f t="shared" si="1556"/>
        <v>879.3</v>
      </c>
      <c r="BJ396">
        <f t="shared" si="1556"/>
        <v>738.70000000000016</v>
      </c>
      <c r="BK396">
        <f t="shared" si="1556"/>
        <v>474.10000000000008</v>
      </c>
      <c r="BL396">
        <f t="shared" si="1556"/>
        <v>686.3</v>
      </c>
      <c r="BM396">
        <f t="shared" si="1556"/>
        <v>909.6</v>
      </c>
      <c r="BN396">
        <f t="shared" si="1556"/>
        <v>580</v>
      </c>
      <c r="BO396">
        <f t="shared" ref="BO396:BS396" si="1557">SUM(BO384:BO395)</f>
        <v>482.95</v>
      </c>
      <c r="BP396">
        <f t="shared" si="1557"/>
        <v>644.83000000000004</v>
      </c>
      <c r="BQ396">
        <f t="shared" si="1557"/>
        <v>730.6400000000001</v>
      </c>
      <c r="BR396">
        <f t="shared" si="1557"/>
        <v>1142.7300000000002</v>
      </c>
      <c r="BS396">
        <f t="shared" si="1557"/>
        <v>977.29000000000019</v>
      </c>
      <c r="BV396" s="14">
        <f t="shared" ref="BV396" si="1558">SUM(BV384:BV395)</f>
        <v>844.38530402073116</v>
      </c>
      <c r="BX396">
        <f t="shared" ref="BX396:BZ396" si="1559">SUM(BX384:BX395)</f>
        <v>739.09365458683476</v>
      </c>
      <c r="BY396">
        <f t="shared" si="1559"/>
        <v>714.11799017150713</v>
      </c>
      <c r="BZ396">
        <f t="shared" si="1559"/>
        <v>765.89586724971628</v>
      </c>
      <c r="CB396">
        <f t="shared" ref="CB396:CD396" si="1560">SUM(CB384:CB395)</f>
        <v>775.30355648926229</v>
      </c>
      <c r="CC396">
        <f t="shared" si="1560"/>
        <v>679.4214052287582</v>
      </c>
      <c r="CD396">
        <f t="shared" si="1560"/>
        <v>678.40502450980375</v>
      </c>
      <c r="CF396">
        <f t="shared" ref="CF396:CH396" si="1561">SUM(CF384:CF395)</f>
        <v>633.14934210526292</v>
      </c>
      <c r="CG396">
        <f t="shared" si="1561"/>
        <v>759.06252575884162</v>
      </c>
      <c r="CH396">
        <f t="shared" si="1561"/>
        <v>603.64447884416916</v>
      </c>
      <c r="CJ396">
        <f t="shared" ref="CJ396:CL396" si="1562">SUM(CJ384:CJ395)</f>
        <v>778.52950486510406</v>
      </c>
      <c r="CK396">
        <f t="shared" si="1562"/>
        <v>1287.0607437865497</v>
      </c>
      <c r="CL396">
        <f t="shared" si="1562"/>
        <v>787.75259258747349</v>
      </c>
      <c r="CN396" s="12">
        <f>(BX396-$BV396)/$BV396*100</f>
        <v>-12.469621265614933</v>
      </c>
      <c r="CO396" s="12">
        <f t="shared" si="1534"/>
        <v>-15.427472888138485</v>
      </c>
      <c r="CP396" s="12">
        <f t="shared" si="1535"/>
        <v>-9.2954527272407184</v>
      </c>
      <c r="CR396" s="12">
        <f>(CB396-$BV396)/$BV396*100</f>
        <v>-8.181306235733917</v>
      </c>
      <c r="CS396" s="12">
        <f t="shared" si="1537"/>
        <v>-19.536566778988231</v>
      </c>
      <c r="CT396" s="12">
        <f t="shared" si="1538"/>
        <v>-19.656936083630878</v>
      </c>
      <c r="CV396" s="12">
        <f>(CF396-$BV396)/$BV396*100</f>
        <v>-25.016536989644482</v>
      </c>
      <c r="CW396" s="12">
        <f t="shared" si="1540"/>
        <v>-10.104720896444535</v>
      </c>
      <c r="CX396" s="12">
        <f t="shared" si="1541"/>
        <v>-28.510778672984983</v>
      </c>
      <c r="CZ396" s="12">
        <f>(CJ396-$BV396)/$BV396*100</f>
        <v>-7.7992592767827498</v>
      </c>
      <c r="DA396" s="12">
        <f t="shared" si="1543"/>
        <v>52.425763174455966</v>
      </c>
      <c r="DB396" s="12">
        <f t="shared" si="1544"/>
        <v>-6.7069750223728715</v>
      </c>
      <c r="DD396" s="12">
        <f t="shared" si="1545"/>
        <v>739.09365458683476</v>
      </c>
      <c r="DE396" s="12">
        <f t="shared" si="1519"/>
        <v>714.11799017150713</v>
      </c>
      <c r="DF396" s="12">
        <f t="shared" si="1546"/>
        <v>765.89586724971628</v>
      </c>
      <c r="DH396" s="12">
        <f t="shared" si="1547"/>
        <v>4.8992305207476647</v>
      </c>
      <c r="DI396" s="12">
        <f t="shared" si="1548"/>
        <v>-8.0737060841679522</v>
      </c>
      <c r="DJ396" s="12">
        <f t="shared" si="1549"/>
        <v>-8.2112232597852461</v>
      </c>
      <c r="DL396" s="12">
        <f t="shared" si="1550"/>
        <v>-11.338273111814235</v>
      </c>
      <c r="DM396" s="12">
        <f t="shared" si="1551"/>
        <v>6.2937128326007192</v>
      </c>
      <c r="DN396" s="12">
        <f t="shared" si="1555"/>
        <v>-15.46992413687911</v>
      </c>
      <c r="DP396" s="12">
        <f t="shared" si="1552"/>
        <v>1.649524191944576</v>
      </c>
      <c r="DQ396" s="12">
        <f t="shared" si="1553"/>
        <v>68.046440622313781</v>
      </c>
      <c r="DR396" s="12">
        <f t="shared" si="1554"/>
        <v>2.853746347560711</v>
      </c>
    </row>
    <row r="397" spans="1:122" ht="15.75" x14ac:dyDescent="0.25">
      <c r="A397" s="21" t="str">
        <f>'data convert'!A397</f>
        <v>winter</v>
      </c>
      <c r="B397">
        <f>SUM(B384:B385)</f>
        <v>0</v>
      </c>
      <c r="C397">
        <f t="shared" ref="C397:BN397" si="1563">SUM(C384:C385)</f>
        <v>0</v>
      </c>
      <c r="D397">
        <f t="shared" si="1563"/>
        <v>0</v>
      </c>
      <c r="E397">
        <f t="shared" si="1563"/>
        <v>0</v>
      </c>
      <c r="F397">
        <f t="shared" si="1563"/>
        <v>0</v>
      </c>
      <c r="G397">
        <f t="shared" si="1563"/>
        <v>0</v>
      </c>
      <c r="H397">
        <f t="shared" si="1563"/>
        <v>0</v>
      </c>
      <c r="I397">
        <f t="shared" si="1563"/>
        <v>0</v>
      </c>
      <c r="J397">
        <f t="shared" si="1563"/>
        <v>0</v>
      </c>
      <c r="K397">
        <f t="shared" si="1563"/>
        <v>0</v>
      </c>
      <c r="L397">
        <f t="shared" si="1563"/>
        <v>0.32500000000000001</v>
      </c>
      <c r="M397">
        <f t="shared" si="1563"/>
        <v>1.0857142857142856</v>
      </c>
      <c r="N397">
        <f t="shared" si="1563"/>
        <v>15.144444444444446</v>
      </c>
      <c r="O397">
        <f t="shared" si="1563"/>
        <v>0</v>
      </c>
      <c r="P397">
        <f t="shared" si="1563"/>
        <v>0</v>
      </c>
      <c r="Q397">
        <f t="shared" si="1563"/>
        <v>0.57499999999999996</v>
      </c>
      <c r="R397">
        <f t="shared" si="1563"/>
        <v>0.25714285714285717</v>
      </c>
      <c r="S397">
        <f t="shared" si="1563"/>
        <v>14.53</v>
      </c>
      <c r="T397">
        <f t="shared" si="1563"/>
        <v>0</v>
      </c>
      <c r="U397">
        <f t="shared" si="1563"/>
        <v>0</v>
      </c>
      <c r="V397">
        <f t="shared" si="1563"/>
        <v>0</v>
      </c>
      <c r="W397">
        <f t="shared" si="1563"/>
        <v>0.87368421052631584</v>
      </c>
      <c r="X397">
        <f t="shared" si="1563"/>
        <v>0</v>
      </c>
      <c r="Y397">
        <f t="shared" si="1563"/>
        <v>0</v>
      </c>
      <c r="Z397">
        <f t="shared" si="1563"/>
        <v>3.9333333333333331</v>
      </c>
      <c r="AA397">
        <f t="shared" si="1563"/>
        <v>0</v>
      </c>
      <c r="AB397">
        <f t="shared" si="1563"/>
        <v>4.28125</v>
      </c>
      <c r="AC397">
        <f t="shared" si="1563"/>
        <v>8.7444444444444454</v>
      </c>
      <c r="AD397">
        <f t="shared" si="1563"/>
        <v>7.3058823529411763</v>
      </c>
      <c r="AE397">
        <f t="shared" si="1563"/>
        <v>0</v>
      </c>
      <c r="AF397">
        <f t="shared" si="1563"/>
        <v>0.66111111111111109</v>
      </c>
      <c r="AG397">
        <f t="shared" si="1563"/>
        <v>0</v>
      </c>
      <c r="AH397">
        <f t="shared" si="1563"/>
        <v>0</v>
      </c>
      <c r="AI397">
        <f t="shared" si="1563"/>
        <v>2.6187499999999999</v>
      </c>
      <c r="AJ397">
        <f t="shared" si="1563"/>
        <v>0.3</v>
      </c>
      <c r="AK397">
        <f t="shared" si="1563"/>
        <v>0.45294117647058824</v>
      </c>
      <c r="AL397">
        <f t="shared" si="1563"/>
        <v>0</v>
      </c>
      <c r="AM397">
        <f t="shared" si="1563"/>
        <v>0</v>
      </c>
      <c r="AN397">
        <f t="shared" si="1563"/>
        <v>0</v>
      </c>
      <c r="AO397">
        <f t="shared" si="1563"/>
        <v>16.62631578947369</v>
      </c>
      <c r="AP397">
        <f t="shared" si="1563"/>
        <v>0</v>
      </c>
      <c r="AQ397">
        <f t="shared" si="1563"/>
        <v>0.15</v>
      </c>
      <c r="AR397">
        <f t="shared" si="1563"/>
        <v>0</v>
      </c>
      <c r="AS397">
        <f t="shared" si="1563"/>
        <v>4.1789473684210519</v>
      </c>
      <c r="AT397">
        <f t="shared" si="1563"/>
        <v>3.3611111111111107</v>
      </c>
      <c r="AU397">
        <f t="shared" si="1563"/>
        <v>0</v>
      </c>
      <c r="AV397">
        <f t="shared" si="1563"/>
        <v>2</v>
      </c>
      <c r="AW397">
        <f t="shared" si="1563"/>
        <v>0</v>
      </c>
      <c r="AX397">
        <f t="shared" si="1563"/>
        <v>2.1368421052631574</v>
      </c>
      <c r="AY397">
        <f t="shared" si="1563"/>
        <v>2.0631578947368423</v>
      </c>
      <c r="AZ397">
        <f t="shared" si="1563"/>
        <v>0.14736842105263157</v>
      </c>
      <c r="BA397">
        <f t="shared" si="1563"/>
        <v>28.51052631578947</v>
      </c>
      <c r="BB397">
        <f t="shared" si="1563"/>
        <v>0.48888888888888893</v>
      </c>
      <c r="BC397">
        <f t="shared" si="1563"/>
        <v>2.7777777777777776E-2</v>
      </c>
      <c r="BD397">
        <f t="shared" si="1563"/>
        <v>3.9882352941176471</v>
      </c>
      <c r="BE397">
        <f t="shared" si="1563"/>
        <v>0</v>
      </c>
      <c r="BF397">
        <f t="shared" si="1563"/>
        <v>0</v>
      </c>
      <c r="BG397">
        <f t="shared" si="1563"/>
        <v>0.1</v>
      </c>
      <c r="BH397">
        <f t="shared" si="1563"/>
        <v>0</v>
      </c>
      <c r="BI397">
        <f t="shared" si="1563"/>
        <v>9.9</v>
      </c>
      <c r="BJ397">
        <f t="shared" si="1563"/>
        <v>7.7</v>
      </c>
      <c r="BK397">
        <f t="shared" si="1563"/>
        <v>0</v>
      </c>
      <c r="BL397">
        <f t="shared" si="1563"/>
        <v>5.3000000000000007</v>
      </c>
      <c r="BM397">
        <f t="shared" si="1563"/>
        <v>5.9</v>
      </c>
      <c r="BN397">
        <f t="shared" si="1563"/>
        <v>0</v>
      </c>
      <c r="BO397">
        <f t="shared" ref="BO397:BS397" si="1564">SUM(BO384:BO385)</f>
        <v>1.44</v>
      </c>
      <c r="BP397">
        <f t="shared" si="1564"/>
        <v>0</v>
      </c>
      <c r="BQ397">
        <f t="shared" si="1564"/>
        <v>1.1600000000000001</v>
      </c>
      <c r="BR397">
        <f t="shared" si="1564"/>
        <v>0</v>
      </c>
      <c r="BS397">
        <f t="shared" si="1564"/>
        <v>0.11</v>
      </c>
      <c r="BV397" s="14">
        <f t="shared" ref="BV397" si="1565">SUM(BV384:BV385)</f>
        <v>2.2339695597537261</v>
      </c>
      <c r="BX397">
        <f t="shared" ref="BX397:BZ397" si="1566">SUM(BX384:BX385)</f>
        <v>1.5412152777777779</v>
      </c>
      <c r="BY397">
        <f t="shared" si="1566"/>
        <v>0.87971428571428567</v>
      </c>
      <c r="BZ397">
        <f t="shared" si="1566"/>
        <v>3.1190186961211079</v>
      </c>
      <c r="CB397">
        <f t="shared" ref="CB397:CD397" si="1567">SUM(CB384:CB385)</f>
        <v>1.485111111111111</v>
      </c>
      <c r="CC397">
        <f t="shared" si="1567"/>
        <v>4.3722222222222227</v>
      </c>
      <c r="CD397">
        <f t="shared" si="1567"/>
        <v>0.26597222222222222</v>
      </c>
      <c r="CF397">
        <f t="shared" ref="CF397:CH397" si="1568">SUM(CF384:CF385)</f>
        <v>0</v>
      </c>
      <c r="CG397">
        <f t="shared" si="1568"/>
        <v>1.236950710108605</v>
      </c>
      <c r="CH397">
        <f t="shared" si="1568"/>
        <v>0.68771929824561406</v>
      </c>
      <c r="CJ397">
        <f t="shared" ref="CJ397:CL397" si="1569">SUM(CJ384:CJ385)</f>
        <v>1.0791480232443853</v>
      </c>
      <c r="CK397">
        <f t="shared" si="1569"/>
        <v>6.06957820920766</v>
      </c>
      <c r="CL397">
        <f t="shared" si="1569"/>
        <v>2.1810182318541456</v>
      </c>
      <c r="CN397" s="12">
        <f t="shared" ref="CN397:CN400" si="1570">(BX397-$BV397)/$BV397*100</f>
        <v>-31.010014391257769</v>
      </c>
      <c r="CO397" s="12">
        <f>(BY397-$BV397)/$BV397*100</f>
        <v>-60.621026285995327</v>
      </c>
      <c r="CP397" s="12">
        <f t="shared" si="1535"/>
        <v>39.617779593422483</v>
      </c>
      <c r="CR397" s="12">
        <f t="shared" ref="CR397:CR400" si="1571">(CB397-$BV397)/$BV397*100</f>
        <v>-33.521425812318121</v>
      </c>
      <c r="CS397" s="12">
        <f>(CC397-$BV397)/$BV397*100</f>
        <v>95.715389367445923</v>
      </c>
      <c r="CT397" s="12">
        <f t="shared" si="1538"/>
        <v>-88.094187717958732</v>
      </c>
      <c r="CV397" s="12">
        <f t="shared" ref="CV397:CV400" si="1572">(CF397-$BV397)/$BV397*100</f>
        <v>-100</v>
      </c>
      <c r="CW397" s="12">
        <f>(CG397-$BV397)/$BV397*100</f>
        <v>-44.629920998343096</v>
      </c>
      <c r="CX397" s="12">
        <f t="shared" si="1541"/>
        <v>-69.215368434947322</v>
      </c>
      <c r="CZ397" s="12">
        <f t="shared" ref="CZ397:CZ400" si="1573">(CJ397-$BV397)/$BV397*100</f>
        <v>-51.693700635591867</v>
      </c>
      <c r="DA397" s="12">
        <f>(CK397-$BV397)/$BV397*100</f>
        <v>171.6947588971075</v>
      </c>
      <c r="DB397" s="12">
        <f t="shared" si="1544"/>
        <v>-2.370279741207304</v>
      </c>
      <c r="DD397" s="12">
        <f t="shared" si="1545"/>
        <v>1.5412152777777779</v>
      </c>
      <c r="DE397" s="12">
        <f t="shared" si="1519"/>
        <v>0.87971428571428567</v>
      </c>
      <c r="DF397" s="12">
        <f t="shared" si="1546"/>
        <v>3.1190186961211079</v>
      </c>
      <c r="DH397" s="12">
        <f t="shared" si="1547"/>
        <v>-3.6402550296258025</v>
      </c>
      <c r="DI397" s="12">
        <f t="shared" si="1548"/>
        <v>183.68666501453129</v>
      </c>
      <c r="DJ397" s="12">
        <f t="shared" si="1549"/>
        <v>-82.74269493320115</v>
      </c>
      <c r="DL397" s="12">
        <f t="shared" si="1550"/>
        <v>-100</v>
      </c>
      <c r="DM397" s="12">
        <f t="shared" si="1551"/>
        <v>40.608232717769333</v>
      </c>
      <c r="DN397" s="12">
        <f t="shared" si="1555"/>
        <v>-21.824698153307914</v>
      </c>
      <c r="DP397" s="12">
        <f t="shared" si="1552"/>
        <v>-65.401040250690343</v>
      </c>
      <c r="DQ397" s="12">
        <f t="shared" si="1553"/>
        <v>94.598968475435683</v>
      </c>
      <c r="DR397" s="12">
        <f t="shared" si="1554"/>
        <v>-30.073576199895303</v>
      </c>
    </row>
    <row r="398" spans="1:122" ht="15.75" x14ac:dyDescent="0.25">
      <c r="A398" s="21" t="str">
        <f>'data convert'!A398</f>
        <v>summer</v>
      </c>
      <c r="B398">
        <f>SUM(B386:B388)</f>
        <v>206.27500000000001</v>
      </c>
      <c r="C398">
        <f t="shared" ref="C398:BN398" si="1574">SUM(C386:C388)</f>
        <v>219.07499999999999</v>
      </c>
      <c r="D398">
        <f t="shared" si="1574"/>
        <v>134.5</v>
      </c>
      <c r="E398">
        <f t="shared" si="1574"/>
        <v>190.8</v>
      </c>
      <c r="F398">
        <f t="shared" si="1574"/>
        <v>187.82500000000002</v>
      </c>
      <c r="G398">
        <f t="shared" si="1574"/>
        <v>187.69499999999999</v>
      </c>
      <c r="H398">
        <f t="shared" si="1574"/>
        <v>227.7</v>
      </c>
      <c r="I398">
        <f t="shared" si="1574"/>
        <v>306.52</v>
      </c>
      <c r="J398">
        <f t="shared" si="1574"/>
        <v>1024.8399999999999</v>
      </c>
      <c r="K398">
        <f t="shared" si="1574"/>
        <v>205.83999999999997</v>
      </c>
      <c r="L398">
        <f t="shared" si="1574"/>
        <v>292.64999999999998</v>
      </c>
      <c r="M398">
        <f t="shared" si="1574"/>
        <v>127.78571428571428</v>
      </c>
      <c r="N398">
        <f t="shared" si="1574"/>
        <v>195.23333333333335</v>
      </c>
      <c r="O398">
        <f t="shared" si="1574"/>
        <v>61.541666666666664</v>
      </c>
      <c r="P398">
        <f t="shared" si="1574"/>
        <v>87.236363636363635</v>
      </c>
      <c r="Q398">
        <f t="shared" si="1574"/>
        <v>115.02500000000001</v>
      </c>
      <c r="R398">
        <f t="shared" si="1574"/>
        <v>130.67142857142858</v>
      </c>
      <c r="S398">
        <f t="shared" si="1574"/>
        <v>154.38</v>
      </c>
      <c r="T398">
        <f t="shared" si="1574"/>
        <v>81.185714285714297</v>
      </c>
      <c r="U398">
        <f t="shared" si="1574"/>
        <v>148.77500000000001</v>
      </c>
      <c r="V398">
        <f t="shared" si="1574"/>
        <v>104.15714285714286</v>
      </c>
      <c r="W398">
        <f t="shared" si="1574"/>
        <v>134.25263157894739</v>
      </c>
      <c r="X398">
        <f t="shared" si="1574"/>
        <v>90.747058823529414</v>
      </c>
      <c r="Y398">
        <f t="shared" si="1574"/>
        <v>184.1142857142857</v>
      </c>
      <c r="Z398">
        <f t="shared" si="1574"/>
        <v>71.173333333333332</v>
      </c>
      <c r="AA398">
        <f t="shared" si="1574"/>
        <v>85.305882352941182</v>
      </c>
      <c r="AB398">
        <f t="shared" si="1574"/>
        <v>190.47499999999999</v>
      </c>
      <c r="AC398">
        <f t="shared" si="1574"/>
        <v>107.5888888888889</v>
      </c>
      <c r="AD398">
        <f t="shared" si="1574"/>
        <v>81.42352941176469</v>
      </c>
      <c r="AE398">
        <f t="shared" si="1574"/>
        <v>135.02777777777777</v>
      </c>
      <c r="AF398">
        <f t="shared" si="1574"/>
        <v>141.46666666666667</v>
      </c>
      <c r="AG398">
        <f t="shared" si="1574"/>
        <v>160.17647058823533</v>
      </c>
      <c r="AH398">
        <f t="shared" si="1574"/>
        <v>30.512499999999999</v>
      </c>
      <c r="AI398">
        <f t="shared" si="1574"/>
        <v>64.331249999999997</v>
      </c>
      <c r="AJ398">
        <f t="shared" si="1574"/>
        <v>119.00625000000001</v>
      </c>
      <c r="AK398">
        <f t="shared" si="1574"/>
        <v>98.194117647058818</v>
      </c>
      <c r="AL398">
        <f t="shared" si="1574"/>
        <v>83.741176470588229</v>
      </c>
      <c r="AM398">
        <f t="shared" si="1574"/>
        <v>131.18235294117648</v>
      </c>
      <c r="AN398">
        <f t="shared" si="1574"/>
        <v>59.7</v>
      </c>
      <c r="AO398">
        <f t="shared" si="1574"/>
        <v>148.31052631578945</v>
      </c>
      <c r="AP398">
        <f t="shared" si="1574"/>
        <v>199.13684210526316</v>
      </c>
      <c r="AQ398">
        <f t="shared" si="1574"/>
        <v>93.52000000000001</v>
      </c>
      <c r="AR398">
        <f t="shared" si="1574"/>
        <v>101.64736842105262</v>
      </c>
      <c r="AS398">
        <f t="shared" si="1574"/>
        <v>108.00526315789475</v>
      </c>
      <c r="AT398">
        <f t="shared" si="1574"/>
        <v>55.566666666666663</v>
      </c>
      <c r="AU398">
        <f t="shared" si="1574"/>
        <v>68</v>
      </c>
      <c r="AV398">
        <f t="shared" si="1574"/>
        <v>76</v>
      </c>
      <c r="AW398">
        <f t="shared" si="1574"/>
        <v>68.109523809523807</v>
      </c>
      <c r="AX398">
        <f t="shared" si="1574"/>
        <v>91.426315789473676</v>
      </c>
      <c r="AY398">
        <f t="shared" si="1574"/>
        <v>78.468421052631584</v>
      </c>
      <c r="AZ398">
        <f t="shared" si="1574"/>
        <v>65.836842105263159</v>
      </c>
      <c r="BA398">
        <f t="shared" si="1574"/>
        <v>121.71052631578948</v>
      </c>
      <c r="BB398">
        <f t="shared" si="1574"/>
        <v>98.950000000000017</v>
      </c>
      <c r="BC398">
        <f t="shared" si="1574"/>
        <v>147.91666666666666</v>
      </c>
      <c r="BD398">
        <f t="shared" si="1574"/>
        <v>134.09411764705882</v>
      </c>
      <c r="BE398">
        <f t="shared" si="1574"/>
        <v>152.1</v>
      </c>
      <c r="BF398">
        <f t="shared" si="1574"/>
        <v>86</v>
      </c>
      <c r="BG398">
        <f t="shared" si="1574"/>
        <v>172.60000000000002</v>
      </c>
      <c r="BH398">
        <f t="shared" si="1574"/>
        <v>82</v>
      </c>
      <c r="BI398">
        <f t="shared" si="1574"/>
        <v>120.19999999999999</v>
      </c>
      <c r="BJ398">
        <f t="shared" si="1574"/>
        <v>112.2</v>
      </c>
      <c r="BK398">
        <f t="shared" si="1574"/>
        <v>68.400000000000006</v>
      </c>
      <c r="BL398">
        <f t="shared" si="1574"/>
        <v>125.7</v>
      </c>
      <c r="BM398">
        <f t="shared" si="1574"/>
        <v>217.3</v>
      </c>
      <c r="BN398">
        <f t="shared" si="1574"/>
        <v>171</v>
      </c>
      <c r="BO398">
        <f t="shared" ref="BO398:BS398" si="1575">SUM(BO386:BO388)</f>
        <v>86.830000000000013</v>
      </c>
      <c r="BP398">
        <f t="shared" si="1575"/>
        <v>94.85</v>
      </c>
      <c r="BQ398">
        <f t="shared" si="1575"/>
        <v>252.79999999999998</v>
      </c>
      <c r="BR398">
        <f t="shared" si="1575"/>
        <v>82.63</v>
      </c>
      <c r="BS398">
        <f t="shared" si="1575"/>
        <v>160.72000000000003</v>
      </c>
      <c r="BV398" s="14">
        <f t="shared" ref="BV398" si="1576">SUM(BV386:BV388)</f>
        <v>142.85942308406621</v>
      </c>
      <c r="BX398">
        <f t="shared" ref="BX398:BZ398" si="1577">SUM(BX386:BX388)</f>
        <v>111.28255908613446</v>
      </c>
      <c r="BY398">
        <f t="shared" si="1577"/>
        <v>128.10151747014595</v>
      </c>
      <c r="BZ398">
        <f t="shared" si="1577"/>
        <v>138.77041864353399</v>
      </c>
      <c r="CB398">
        <f t="shared" ref="CB398:CD398" si="1578">SUM(CB386:CB388)</f>
        <v>107.30335270774975</v>
      </c>
      <c r="CC398">
        <f t="shared" si="1578"/>
        <v>95.665032679738559</v>
      </c>
      <c r="CD398">
        <f t="shared" si="1578"/>
        <v>129.03933823529411</v>
      </c>
      <c r="CF398">
        <f t="shared" ref="CF398:CH398" si="1579">SUM(CF386:CF388)</f>
        <v>123.7625</v>
      </c>
      <c r="CG398">
        <f t="shared" si="1579"/>
        <v>137.28316207184628</v>
      </c>
      <c r="CH398">
        <f t="shared" si="1579"/>
        <v>77.391434468524238</v>
      </c>
      <c r="CJ398">
        <f t="shared" ref="CJ398:CL398" si="1580">SUM(CJ386:CJ388)</f>
        <v>141.46907216570838</v>
      </c>
      <c r="CK398">
        <f t="shared" si="1580"/>
        <v>199.8180682502267</v>
      </c>
      <c r="CL398">
        <f t="shared" si="1580"/>
        <v>146.05208548715541</v>
      </c>
      <c r="CN398" s="12">
        <f t="shared" si="1570"/>
        <v>-22.103451992347903</v>
      </c>
      <c r="CO398" s="12">
        <f t="shared" ref="CO398:CO400" si="1581">(BY398-$BV398)/$BV398*100</f>
        <v>-10.330369040644879</v>
      </c>
      <c r="CP398" s="12">
        <f t="shared" si="1535"/>
        <v>-2.8622574221975055</v>
      </c>
      <c r="CR398" s="12">
        <f t="shared" si="1571"/>
        <v>-24.888851997808604</v>
      </c>
      <c r="CS398" s="12">
        <f t="shared" ref="CS398:CS400" si="1582">(CC398-$BV398)/$BV398*100</f>
        <v>-33.035545983239707</v>
      </c>
      <c r="CT398" s="12">
        <f t="shared" si="1538"/>
        <v>-9.6739049832502904</v>
      </c>
      <c r="CV398" s="12">
        <f t="shared" si="1572"/>
        <v>-13.367632790193015</v>
      </c>
      <c r="CW398" s="12">
        <f t="shared" ref="CW398:CW400" si="1583">(CG398-$BV398)/$BV398*100</f>
        <v>-3.9033204053600001</v>
      </c>
      <c r="CX398" s="12">
        <f t="shared" si="1541"/>
        <v>-45.826860561390525</v>
      </c>
      <c r="CZ398" s="12">
        <f t="shared" si="1573"/>
        <v>-0.97323010855200465</v>
      </c>
      <c r="DA398" s="12">
        <f t="shared" ref="DA398:DA400" si="1584">(CK398-$BV398)/$BV398*100</f>
        <v>39.870415221152719</v>
      </c>
      <c r="DB398" s="12">
        <f t="shared" si="1544"/>
        <v>2.2348280107574467</v>
      </c>
      <c r="DD398" s="12">
        <f t="shared" si="1545"/>
        <v>111.28255908613446</v>
      </c>
      <c r="DE398" s="12">
        <f t="shared" si="1519"/>
        <v>128.10151747014595</v>
      </c>
      <c r="DF398" s="12">
        <f t="shared" si="1546"/>
        <v>138.77041864353399</v>
      </c>
      <c r="DH398" s="12">
        <f t="shared" si="1547"/>
        <v>-3.5757682165672828</v>
      </c>
      <c r="DI398" s="12">
        <f t="shared" si="1548"/>
        <v>-14.034118674704169</v>
      </c>
      <c r="DJ398" s="12">
        <f t="shared" si="1549"/>
        <v>15.956479878770246</v>
      </c>
      <c r="DL398" s="12">
        <f t="shared" si="1550"/>
        <v>-3.3871710154855545</v>
      </c>
      <c r="DM398" s="12">
        <f t="shared" si="1551"/>
        <v>7.1674752829060813</v>
      </c>
      <c r="DN398" s="12">
        <f t="shared" si="1555"/>
        <v>-39.585856594899191</v>
      </c>
      <c r="DP398" s="12">
        <f t="shared" si="1552"/>
        <v>1.9446893282829627</v>
      </c>
      <c r="DQ398" s="12">
        <f t="shared" si="1553"/>
        <v>43.991832123464761</v>
      </c>
      <c r="DR398" s="12">
        <f t="shared" si="1554"/>
        <v>5.2472759791308103</v>
      </c>
    </row>
    <row r="399" spans="1:122" ht="15.75" x14ac:dyDescent="0.25">
      <c r="A399" s="21" t="str">
        <f>'data convert'!A399</f>
        <v>SWMS</v>
      </c>
      <c r="B399">
        <f>SUM(B389:B392)</f>
        <v>434.9</v>
      </c>
      <c r="C399">
        <f t="shared" ref="C399:BN399" si="1585">SUM(C389:C392)</f>
        <v>307.04999999999995</v>
      </c>
      <c r="D399">
        <f t="shared" si="1585"/>
        <v>354</v>
      </c>
      <c r="E399">
        <f t="shared" si="1585"/>
        <v>310.80000000000007</v>
      </c>
      <c r="F399">
        <f t="shared" si="1585"/>
        <v>394.55</v>
      </c>
      <c r="G399">
        <f t="shared" si="1585"/>
        <v>360.26</v>
      </c>
      <c r="H399">
        <f t="shared" si="1585"/>
        <v>523.6</v>
      </c>
      <c r="I399">
        <f t="shared" si="1585"/>
        <v>508.5</v>
      </c>
      <c r="J399">
        <f t="shared" si="1585"/>
        <v>5807.0599999999995</v>
      </c>
      <c r="K399">
        <f t="shared" si="1585"/>
        <v>523.74</v>
      </c>
      <c r="L399">
        <f t="shared" si="1585"/>
        <v>581.57500000000005</v>
      </c>
      <c r="M399">
        <f t="shared" si="1585"/>
        <v>388.85714285714283</v>
      </c>
      <c r="N399">
        <f t="shared" si="1585"/>
        <v>297.52222222222218</v>
      </c>
      <c r="O399">
        <f t="shared" si="1585"/>
        <v>579.80833333333339</v>
      </c>
      <c r="P399">
        <f t="shared" si="1585"/>
        <v>516.0181818181818</v>
      </c>
      <c r="Q399">
        <f t="shared" si="1585"/>
        <v>494.05833333333328</v>
      </c>
      <c r="R399">
        <f t="shared" si="1585"/>
        <v>694.35714285714289</v>
      </c>
      <c r="S399">
        <f t="shared" si="1585"/>
        <v>446.65000000000003</v>
      </c>
      <c r="T399">
        <f t="shared" si="1585"/>
        <v>477.16428571428577</v>
      </c>
      <c r="U399">
        <f t="shared" si="1585"/>
        <v>423.53750000000002</v>
      </c>
      <c r="V399">
        <f t="shared" si="1585"/>
        <v>424.61428571428576</v>
      </c>
      <c r="W399">
        <f t="shared" si="1585"/>
        <v>445.77894736842109</v>
      </c>
      <c r="X399">
        <f t="shared" si="1585"/>
        <v>581.58823529411768</v>
      </c>
      <c r="Y399">
        <f t="shared" si="1585"/>
        <v>643.75</v>
      </c>
      <c r="Z399">
        <f t="shared" si="1585"/>
        <v>568.31999999999994</v>
      </c>
      <c r="AA399">
        <f t="shared" si="1585"/>
        <v>404.12941176470588</v>
      </c>
      <c r="AB399">
        <f t="shared" si="1585"/>
        <v>434.13125000000002</v>
      </c>
      <c r="AC399">
        <f t="shared" si="1585"/>
        <v>431.08888888888885</v>
      </c>
      <c r="AD399">
        <f t="shared" si="1585"/>
        <v>809.65294117647045</v>
      </c>
      <c r="AE399">
        <f t="shared" si="1585"/>
        <v>680.7</v>
      </c>
      <c r="AF399">
        <f t="shared" si="1585"/>
        <v>506.74444444444441</v>
      </c>
      <c r="AG399">
        <f t="shared" si="1585"/>
        <v>428.68235294117653</v>
      </c>
      <c r="AH399">
        <f t="shared" si="1585"/>
        <v>598.61874999999998</v>
      </c>
      <c r="AI399">
        <f t="shared" si="1585"/>
        <v>492.23124999999999</v>
      </c>
      <c r="AJ399">
        <f t="shared" si="1585"/>
        <v>344.82500000000005</v>
      </c>
      <c r="AK399">
        <f t="shared" si="1585"/>
        <v>399.11764705882354</v>
      </c>
      <c r="AL399">
        <f t="shared" si="1585"/>
        <v>385.28823529411767</v>
      </c>
      <c r="AM399">
        <f t="shared" si="1585"/>
        <v>611.94117647058818</v>
      </c>
      <c r="AN399">
        <f t="shared" si="1585"/>
        <v>408.62631578947367</v>
      </c>
      <c r="AO399">
        <f t="shared" si="1585"/>
        <v>346.64210526315787</v>
      </c>
      <c r="AP399">
        <f t="shared" si="1585"/>
        <v>712.06842105263149</v>
      </c>
      <c r="AQ399">
        <f t="shared" si="1585"/>
        <v>518.98</v>
      </c>
      <c r="AR399">
        <f t="shared" si="1585"/>
        <v>428.24736842105273</v>
      </c>
      <c r="AS399">
        <f t="shared" si="1585"/>
        <v>554.28421052631575</v>
      </c>
      <c r="AT399">
        <f t="shared" si="1585"/>
        <v>433.72777777777776</v>
      </c>
      <c r="AU399">
        <f t="shared" si="1585"/>
        <v>462</v>
      </c>
      <c r="AV399">
        <f t="shared" si="1585"/>
        <v>423</v>
      </c>
      <c r="AW399">
        <f t="shared" si="1585"/>
        <v>453.7714285714286</v>
      </c>
      <c r="AX399">
        <f t="shared" si="1585"/>
        <v>332.09473684210525</v>
      </c>
      <c r="AY399">
        <f t="shared" si="1585"/>
        <v>525.60526315789468</v>
      </c>
      <c r="AZ399">
        <f t="shared" si="1585"/>
        <v>304.97368421052636</v>
      </c>
      <c r="BA399">
        <f t="shared" si="1585"/>
        <v>309.19473684210527</v>
      </c>
      <c r="BB399">
        <f t="shared" si="1585"/>
        <v>223.60000000000002</v>
      </c>
      <c r="BC399">
        <f t="shared" si="1585"/>
        <v>452.48333333333335</v>
      </c>
      <c r="BD399">
        <f t="shared" si="1585"/>
        <v>649.49411764705883</v>
      </c>
      <c r="BE399">
        <f t="shared" si="1585"/>
        <v>461.7</v>
      </c>
      <c r="BF399">
        <f t="shared" si="1585"/>
        <v>679.8</v>
      </c>
      <c r="BG399">
        <f t="shared" si="1585"/>
        <v>458.4</v>
      </c>
      <c r="BH399">
        <f t="shared" si="1585"/>
        <v>602.4</v>
      </c>
      <c r="BI399">
        <f t="shared" si="1585"/>
        <v>510.90000000000003</v>
      </c>
      <c r="BJ399">
        <f t="shared" si="1585"/>
        <v>447.99999999999994</v>
      </c>
      <c r="BK399">
        <f t="shared" si="1585"/>
        <v>283.69999999999993</v>
      </c>
      <c r="BL399">
        <f t="shared" si="1585"/>
        <v>484.3</v>
      </c>
      <c r="BM399">
        <f t="shared" si="1585"/>
        <v>518.5</v>
      </c>
      <c r="BN399">
        <f t="shared" si="1585"/>
        <v>291</v>
      </c>
      <c r="BO399">
        <f t="shared" ref="BO399:BS399" si="1586">SUM(BO389:BO392)</f>
        <v>368.54</v>
      </c>
      <c r="BP399">
        <f t="shared" si="1586"/>
        <v>407.56</v>
      </c>
      <c r="BQ399">
        <f t="shared" si="1586"/>
        <v>398.48999999999995</v>
      </c>
      <c r="BR399">
        <f t="shared" si="1586"/>
        <v>725.6400000000001</v>
      </c>
      <c r="BS399">
        <f t="shared" si="1586"/>
        <v>665.34</v>
      </c>
      <c r="BV399" s="14">
        <f t="shared" ref="BV399" si="1587">SUM(BV389:BV392)</f>
        <v>549.40392082837923</v>
      </c>
      <c r="BX399">
        <f t="shared" ref="BX399:BZ399" si="1588">SUM(BX389:BX392)</f>
        <v>485.75642660189078</v>
      </c>
      <c r="BY399">
        <f t="shared" si="1588"/>
        <v>438.69247707504047</v>
      </c>
      <c r="BZ399">
        <f t="shared" si="1588"/>
        <v>481.54538095343906</v>
      </c>
      <c r="CB399">
        <f t="shared" ref="CB399:CD399" si="1589">SUM(CB389:CB392)</f>
        <v>533.51261916433236</v>
      </c>
      <c r="CC399">
        <f t="shared" si="1589"/>
        <v>408.18856209150329</v>
      </c>
      <c r="CD399">
        <f t="shared" si="1589"/>
        <v>405.1498774509804</v>
      </c>
      <c r="CF399">
        <f t="shared" ref="CF399:CH399" si="1590">SUM(CF389:CF392)</f>
        <v>401.58815789473681</v>
      </c>
      <c r="CG399">
        <f t="shared" si="1590"/>
        <v>458.76401837928154</v>
      </c>
      <c r="CH399">
        <f t="shared" si="1590"/>
        <v>404.4782249742002</v>
      </c>
      <c r="CJ399">
        <f t="shared" ref="CJ399:CL399" si="1591">SUM(CJ389:CJ392)</f>
        <v>496.34363907931595</v>
      </c>
      <c r="CK399">
        <f t="shared" si="1591"/>
        <v>903.065183703</v>
      </c>
      <c r="CL399">
        <f t="shared" si="1591"/>
        <v>492.62677381259522</v>
      </c>
      <c r="CN399" s="12">
        <f t="shared" si="1570"/>
        <v>-11.584827085056499</v>
      </c>
      <c r="CO399" s="12">
        <f t="shared" si="1581"/>
        <v>-20.151192875800824</v>
      </c>
      <c r="CP399" s="12">
        <f t="shared" si="1535"/>
        <v>-12.35130243930996</v>
      </c>
      <c r="CR399" s="12">
        <f t="shared" si="1571"/>
        <v>-2.8924623690501345</v>
      </c>
      <c r="CS399" s="12">
        <f t="shared" si="1582"/>
        <v>-25.703376583835535</v>
      </c>
      <c r="CT399" s="12">
        <f t="shared" si="1538"/>
        <v>-26.256464125682928</v>
      </c>
      <c r="CV399" s="12">
        <f t="shared" si="1572"/>
        <v>-26.90475210128989</v>
      </c>
      <c r="CW399" s="12">
        <f t="shared" si="1583"/>
        <v>-16.497862321847435</v>
      </c>
      <c r="CX399" s="12">
        <f t="shared" si="1541"/>
        <v>-26.378715251187728</v>
      </c>
      <c r="CZ399" s="12">
        <f t="shared" si="1573"/>
        <v>-9.6577908779864821</v>
      </c>
      <c r="DA399" s="12">
        <f t="shared" si="1584"/>
        <v>64.371812698638564</v>
      </c>
      <c r="DB399" s="12">
        <f t="shared" si="1544"/>
        <v>-10.334317769370243</v>
      </c>
      <c r="DD399" s="12">
        <f t="shared" si="1545"/>
        <v>485.75642660189078</v>
      </c>
      <c r="DE399" s="12">
        <f t="shared" si="1519"/>
        <v>438.69247707504047</v>
      </c>
      <c r="DF399" s="12">
        <f t="shared" si="1546"/>
        <v>481.54538095343906</v>
      </c>
      <c r="DH399" s="12">
        <f t="shared" si="1547"/>
        <v>9.8313043219047138</v>
      </c>
      <c r="DI399" s="12">
        <f t="shared" si="1548"/>
        <v>-15.968469023253798</v>
      </c>
      <c r="DJ399" s="12">
        <f t="shared" si="1549"/>
        <v>-16.59402629313492</v>
      </c>
      <c r="DL399" s="12">
        <f t="shared" si="1550"/>
        <v>-8.4579337734931777</v>
      </c>
      <c r="DM399" s="12">
        <f t="shared" si="1551"/>
        <v>4.5753101211279112</v>
      </c>
      <c r="DN399" s="12">
        <f t="shared" si="1555"/>
        <v>-7.7991426543172189</v>
      </c>
      <c r="DP399" s="12">
        <f t="shared" si="1552"/>
        <v>3.0730765388252657</v>
      </c>
      <c r="DQ399" s="12">
        <f t="shared" si="1553"/>
        <v>87.534803451955028</v>
      </c>
      <c r="DR399" s="12">
        <f t="shared" si="1554"/>
        <v>2.3012146512994214</v>
      </c>
    </row>
    <row r="400" spans="1:122" ht="15.75" x14ac:dyDescent="0.25">
      <c r="A400" s="21" t="str">
        <f>'data convert'!A400</f>
        <v>NEMS</v>
      </c>
      <c r="B400">
        <f>SUM(B393:B395)</f>
        <v>161.79999999999998</v>
      </c>
      <c r="C400">
        <f t="shared" ref="C400:BN400" si="1592">SUM(C393:C395)</f>
        <v>157.625</v>
      </c>
      <c r="D400">
        <f t="shared" si="1592"/>
        <v>142.5</v>
      </c>
      <c r="E400">
        <f t="shared" si="1592"/>
        <v>123.3</v>
      </c>
      <c r="F400">
        <f t="shared" si="1592"/>
        <v>160.25</v>
      </c>
      <c r="G400">
        <f t="shared" si="1592"/>
        <v>149.09500000000003</v>
      </c>
      <c r="H400">
        <f t="shared" si="1592"/>
        <v>198.7</v>
      </c>
      <c r="I400">
        <f t="shared" si="1592"/>
        <v>112.28</v>
      </c>
      <c r="J400">
        <f t="shared" si="1592"/>
        <v>633.76</v>
      </c>
      <c r="K400">
        <f t="shared" si="1592"/>
        <v>75.62</v>
      </c>
      <c r="L400">
        <f t="shared" si="1592"/>
        <v>147.27500000000001</v>
      </c>
      <c r="M400">
        <f t="shared" si="1592"/>
        <v>226.77142857142857</v>
      </c>
      <c r="N400">
        <f t="shared" si="1592"/>
        <v>190.45555555555555</v>
      </c>
      <c r="O400">
        <f t="shared" si="1592"/>
        <v>137.88333333333333</v>
      </c>
      <c r="P400">
        <f t="shared" si="1592"/>
        <v>47.645454545454541</v>
      </c>
      <c r="Q400">
        <f t="shared" si="1592"/>
        <v>304.41666666666669</v>
      </c>
      <c r="R400">
        <f t="shared" si="1592"/>
        <v>184.00000000000003</v>
      </c>
      <c r="S400">
        <f t="shared" si="1592"/>
        <v>147.12</v>
      </c>
      <c r="T400">
        <f t="shared" si="1592"/>
        <v>178.53571428571428</v>
      </c>
      <c r="U400">
        <f t="shared" si="1592"/>
        <v>163.32499999999999</v>
      </c>
      <c r="V400">
        <f t="shared" si="1592"/>
        <v>90.747619047619054</v>
      </c>
      <c r="W400">
        <f t="shared" si="1592"/>
        <v>89.573684210526309</v>
      </c>
      <c r="X400">
        <f t="shared" si="1592"/>
        <v>107.77058823529411</v>
      </c>
      <c r="Y400">
        <f t="shared" si="1592"/>
        <v>133.23571428571429</v>
      </c>
      <c r="Z400">
        <f t="shared" si="1592"/>
        <v>199.82</v>
      </c>
      <c r="AA400">
        <f t="shared" si="1592"/>
        <v>137.2823529411765</v>
      </c>
      <c r="AB400">
        <f t="shared" si="1592"/>
        <v>148.46250000000001</v>
      </c>
      <c r="AC400">
        <f t="shared" si="1592"/>
        <v>149.55000000000001</v>
      </c>
      <c r="AD400">
        <f t="shared" si="1592"/>
        <v>198.92352941176469</v>
      </c>
      <c r="AE400">
        <f t="shared" si="1592"/>
        <v>61.011111111111113</v>
      </c>
      <c r="AF400">
        <f t="shared" si="1592"/>
        <v>58.411111111111111</v>
      </c>
      <c r="AG400">
        <f t="shared" si="1592"/>
        <v>127.37647058823529</v>
      </c>
      <c r="AH400">
        <f t="shared" si="1592"/>
        <v>85.218750000000014</v>
      </c>
      <c r="AI400">
        <f t="shared" si="1592"/>
        <v>119.28750000000001</v>
      </c>
      <c r="AJ400">
        <f t="shared" si="1592"/>
        <v>110.69374999999999</v>
      </c>
      <c r="AK400">
        <f t="shared" si="1592"/>
        <v>133.57647058823531</v>
      </c>
      <c r="AL400">
        <f t="shared" si="1592"/>
        <v>192.84117647058821</v>
      </c>
      <c r="AM400">
        <f t="shared" si="1592"/>
        <v>22.488235294117647</v>
      </c>
      <c r="AN400">
        <f t="shared" si="1592"/>
        <v>55.347368421052629</v>
      </c>
      <c r="AO400">
        <f t="shared" si="1592"/>
        <v>140.38947368421051</v>
      </c>
      <c r="AP400">
        <f t="shared" si="1592"/>
        <v>108.8</v>
      </c>
      <c r="AQ400">
        <f t="shared" si="1592"/>
        <v>257.79000000000002</v>
      </c>
      <c r="AR400">
        <f t="shared" si="1592"/>
        <v>312.77368421052626</v>
      </c>
      <c r="AS400">
        <f t="shared" si="1592"/>
        <v>168.89473684210529</v>
      </c>
      <c r="AT400">
        <f t="shared" si="1592"/>
        <v>197.26666666666665</v>
      </c>
      <c r="AU400">
        <f t="shared" si="1592"/>
        <v>150</v>
      </c>
      <c r="AV400">
        <f t="shared" si="1592"/>
        <v>211</v>
      </c>
      <c r="AW400">
        <f t="shared" si="1592"/>
        <v>149.74761904761903</v>
      </c>
      <c r="AX400">
        <f t="shared" si="1592"/>
        <v>249.31578947368422</v>
      </c>
      <c r="AY400">
        <f t="shared" si="1592"/>
        <v>103.97894736842107</v>
      </c>
      <c r="AZ400">
        <f t="shared" si="1592"/>
        <v>45.805263157894728</v>
      </c>
      <c r="BA400">
        <f t="shared" si="1592"/>
        <v>103.5842105263158</v>
      </c>
      <c r="BB400">
        <f t="shared" si="1592"/>
        <v>130.89444444444447</v>
      </c>
      <c r="BC400">
        <f t="shared" si="1592"/>
        <v>36.288888888888891</v>
      </c>
      <c r="BD400">
        <f t="shared" si="1592"/>
        <v>113.92352941176469</v>
      </c>
      <c r="BE400">
        <f t="shared" si="1592"/>
        <v>84.1</v>
      </c>
      <c r="BF400">
        <f t="shared" si="1592"/>
        <v>94.500000000000014</v>
      </c>
      <c r="BG400">
        <f t="shared" si="1592"/>
        <v>142.5</v>
      </c>
      <c r="BH400">
        <f t="shared" si="1592"/>
        <v>206.3</v>
      </c>
      <c r="BI400">
        <f t="shared" si="1592"/>
        <v>238.3</v>
      </c>
      <c r="BJ400">
        <f t="shared" si="1592"/>
        <v>170.79999999999998</v>
      </c>
      <c r="BK400">
        <f t="shared" si="1592"/>
        <v>122</v>
      </c>
      <c r="BL400">
        <f t="shared" si="1592"/>
        <v>71</v>
      </c>
      <c r="BM400">
        <f t="shared" si="1592"/>
        <v>167.9</v>
      </c>
      <c r="BN400">
        <f t="shared" si="1592"/>
        <v>118</v>
      </c>
      <c r="BO400">
        <f t="shared" ref="BO400:BS400" si="1593">SUM(BO393:BO395)</f>
        <v>26.14</v>
      </c>
      <c r="BP400">
        <f t="shared" si="1593"/>
        <v>142.42000000000002</v>
      </c>
      <c r="BQ400">
        <f t="shared" si="1593"/>
        <v>78.19</v>
      </c>
      <c r="BR400">
        <f t="shared" si="1593"/>
        <v>334.45999999999992</v>
      </c>
      <c r="BS400">
        <f t="shared" si="1593"/>
        <v>151.12000000000003</v>
      </c>
      <c r="BV400" s="14">
        <f t="shared" ref="BV400" si="1594">SUM(BV393:BV395)</f>
        <v>149.88799054853197</v>
      </c>
      <c r="BX400">
        <f t="shared" ref="BX400:BZ400" si="1595">SUM(BX393:BX395)</f>
        <v>140.51345362103174</v>
      </c>
      <c r="BY400">
        <f t="shared" si="1595"/>
        <v>146.44428134060641</v>
      </c>
      <c r="BZ400">
        <f t="shared" si="1595"/>
        <v>142.46104895662202</v>
      </c>
      <c r="CB400">
        <f t="shared" ref="CB400:CD400" si="1596">SUM(CB393:CB395)</f>
        <v>133.00247350606912</v>
      </c>
      <c r="CC400">
        <f t="shared" si="1596"/>
        <v>171.19558823529408</v>
      </c>
      <c r="CD400">
        <f t="shared" si="1596"/>
        <v>143.9498366013072</v>
      </c>
      <c r="CF400">
        <f t="shared" ref="CF400:CH400" si="1597">SUM(CF393:CF395)</f>
        <v>107.7986842105263</v>
      </c>
      <c r="CG400">
        <f t="shared" si="1597"/>
        <v>161.77839459760514</v>
      </c>
      <c r="CH400">
        <f t="shared" si="1597"/>
        <v>121.08710010319919</v>
      </c>
      <c r="CJ400">
        <f t="shared" ref="CJ400:CL400" si="1598">SUM(CJ393:CJ395)</f>
        <v>139.63764559683526</v>
      </c>
      <c r="CK400">
        <f t="shared" si="1598"/>
        <v>178.10791362411524</v>
      </c>
      <c r="CL400">
        <f t="shared" si="1598"/>
        <v>146.89271505586882</v>
      </c>
      <c r="CN400" s="12">
        <f t="shared" si="1570"/>
        <v>-6.2543616024159494</v>
      </c>
      <c r="CO400" s="12">
        <f t="shared" si="1581"/>
        <v>-2.2975217663022391</v>
      </c>
      <c r="CP400" s="12">
        <f t="shared" si="1535"/>
        <v>-4.9549944359986569</v>
      </c>
      <c r="CR400" s="12">
        <f t="shared" si="1571"/>
        <v>-11.265423587752695</v>
      </c>
      <c r="CS400" s="12">
        <f t="shared" si="1582"/>
        <v>14.215680394929944</v>
      </c>
      <c r="CT400" s="12">
        <f t="shared" si="1538"/>
        <v>-3.9617276377469826</v>
      </c>
      <c r="CV400" s="12">
        <f t="shared" si="1572"/>
        <v>-28.080506105909564</v>
      </c>
      <c r="CW400" s="12">
        <f t="shared" si="1583"/>
        <v>7.9328597344983391</v>
      </c>
      <c r="CX400" s="12">
        <f t="shared" si="1541"/>
        <v>-19.214941997642828</v>
      </c>
      <c r="CZ400" s="12">
        <f t="shared" si="1573"/>
        <v>-6.8386699389220098</v>
      </c>
      <c r="DA400" s="12">
        <f t="shared" si="1584"/>
        <v>18.827340984630776</v>
      </c>
      <c r="DB400" s="12">
        <f>(CL400-$BV400)/$BV400*100</f>
        <v>-1.998342550128003</v>
      </c>
      <c r="DD400" s="12">
        <f t="shared" si="1545"/>
        <v>140.51345362103174</v>
      </c>
      <c r="DE400" s="12">
        <f t="shared" si="1519"/>
        <v>146.44428134060641</v>
      </c>
      <c r="DF400" s="12">
        <f t="shared" si="1546"/>
        <v>142.46104895662202</v>
      </c>
      <c r="DH400" s="12">
        <f t="shared" si="1547"/>
        <v>-5.3453814715990964</v>
      </c>
      <c r="DI400" s="12">
        <f t="shared" si="1548"/>
        <v>21.835727343954421</v>
      </c>
      <c r="DJ400" s="12">
        <f>(CD400-$DD400)/$DD400*100</f>
        <v>2.4455900070205829</v>
      </c>
      <c r="DL400" s="12">
        <f t="shared" si="1550"/>
        <v>-26.389283880738578</v>
      </c>
      <c r="DM400" s="12">
        <f t="shared" si="1551"/>
        <v>10.470953946869384</v>
      </c>
      <c r="DN400" s="12">
        <f t="shared" si="1555"/>
        <v>-17.315241677775315</v>
      </c>
      <c r="DP400" s="12">
        <f t="shared" si="1552"/>
        <v>-1.9818774187507666</v>
      </c>
      <c r="DQ400" s="12">
        <f t="shared" si="1553"/>
        <v>25.022183206265268</v>
      </c>
      <c r="DR400" s="12">
        <f t="shared" si="1554"/>
        <v>3.1107914280458484</v>
      </c>
    </row>
    <row r="401" spans="1:122" s="17" customFormat="1" ht="15.75" x14ac:dyDescent="0.25">
      <c r="A401" s="21"/>
    </row>
    <row r="402" spans="1:122" ht="15.75" x14ac:dyDescent="0.25">
      <c r="A402" s="21" t="str">
        <f>'data convert'!A402</f>
        <v>Dakshina Kannada</v>
      </c>
      <c r="BX402" s="72" t="s">
        <v>40</v>
      </c>
      <c r="BY402" s="72"/>
      <c r="BZ402" s="72"/>
      <c r="CB402" s="71" t="s">
        <v>3</v>
      </c>
      <c r="CC402" s="71"/>
      <c r="CD402" s="71"/>
      <c r="CF402" s="71" t="s">
        <v>7</v>
      </c>
      <c r="CG402" s="71"/>
      <c r="CH402" s="71"/>
      <c r="CJ402" s="71" t="s">
        <v>4</v>
      </c>
      <c r="CK402" s="71"/>
      <c r="CL402" s="71"/>
      <c r="CN402" s="2"/>
      <c r="CO402" s="2"/>
      <c r="CP402" s="2"/>
      <c r="CR402" s="71" t="s">
        <v>3</v>
      </c>
      <c r="CS402" s="71"/>
      <c r="CT402" s="71"/>
      <c r="CV402" s="71" t="s">
        <v>7</v>
      </c>
      <c r="CW402" s="71"/>
      <c r="CX402" s="71"/>
      <c r="CZ402" s="71" t="s">
        <v>4</v>
      </c>
      <c r="DA402" s="71"/>
      <c r="DB402" s="71"/>
      <c r="DD402" s="2"/>
      <c r="DE402" s="2" t="s">
        <v>43</v>
      </c>
      <c r="DF402" s="2"/>
      <c r="DH402" s="71" t="s">
        <v>3</v>
      </c>
      <c r="DI402" s="71"/>
      <c r="DJ402" s="71"/>
      <c r="DL402" s="71" t="s">
        <v>7</v>
      </c>
      <c r="DM402" s="71"/>
      <c r="DN402" s="71"/>
      <c r="DP402" s="71" t="s">
        <v>4</v>
      </c>
      <c r="DQ402" s="71"/>
      <c r="DR402" s="71"/>
    </row>
    <row r="403" spans="1:122" ht="15.75" x14ac:dyDescent="0.25">
      <c r="A403" s="21" t="str">
        <f>'data convert'!A403</f>
        <v xml:space="preserve">Year </v>
      </c>
      <c r="B403" s="8">
        <v>1951</v>
      </c>
      <c r="C403" s="8">
        <v>1952</v>
      </c>
      <c r="D403" s="8">
        <v>1953</v>
      </c>
      <c r="E403" s="8">
        <v>1954</v>
      </c>
      <c r="F403" s="8">
        <v>1955</v>
      </c>
      <c r="G403" s="8">
        <v>1956</v>
      </c>
      <c r="H403" s="8">
        <v>1957</v>
      </c>
      <c r="I403" s="8">
        <v>1958</v>
      </c>
      <c r="J403" s="8">
        <v>1959</v>
      </c>
      <c r="K403" s="8">
        <v>1960</v>
      </c>
      <c r="L403" s="8">
        <v>1961</v>
      </c>
      <c r="M403" s="8">
        <v>1962</v>
      </c>
      <c r="N403" s="8">
        <v>1963</v>
      </c>
      <c r="O403" s="8">
        <v>1964</v>
      </c>
      <c r="P403" s="8">
        <v>1965</v>
      </c>
      <c r="Q403" s="8">
        <v>1966</v>
      </c>
      <c r="R403" s="8">
        <v>1967</v>
      </c>
      <c r="S403" s="8">
        <v>1968</v>
      </c>
      <c r="T403" s="8">
        <v>1969</v>
      </c>
      <c r="U403" s="8">
        <v>1970</v>
      </c>
      <c r="V403" s="8">
        <v>1971</v>
      </c>
      <c r="W403" s="8">
        <v>1972</v>
      </c>
      <c r="X403" s="8">
        <v>1973</v>
      </c>
      <c r="Y403" s="8">
        <v>1974</v>
      </c>
      <c r="Z403" s="8">
        <v>1975</v>
      </c>
      <c r="AA403" s="8">
        <v>1976</v>
      </c>
      <c r="AB403" s="8">
        <v>1977</v>
      </c>
      <c r="AC403" s="8">
        <v>1978</v>
      </c>
      <c r="AD403" s="8">
        <v>1979</v>
      </c>
      <c r="AE403" s="8">
        <v>1980</v>
      </c>
      <c r="AF403" s="8">
        <v>1981</v>
      </c>
      <c r="AG403" s="8">
        <v>1982</v>
      </c>
      <c r="AH403" s="8">
        <v>1983</v>
      </c>
      <c r="AI403" s="8">
        <v>1984</v>
      </c>
      <c r="AJ403" s="8">
        <v>1985</v>
      </c>
      <c r="AK403" s="8">
        <v>1986</v>
      </c>
      <c r="AL403" s="8">
        <v>1987</v>
      </c>
      <c r="AM403" s="8">
        <v>1988</v>
      </c>
      <c r="AN403" s="8">
        <v>1989</v>
      </c>
      <c r="AO403" s="8">
        <v>1990</v>
      </c>
      <c r="AP403" s="8">
        <v>1991</v>
      </c>
      <c r="AQ403" s="8">
        <v>1992</v>
      </c>
      <c r="AR403" s="8">
        <v>1993</v>
      </c>
      <c r="AS403" s="8">
        <v>1994</v>
      </c>
      <c r="AT403" s="8">
        <v>1995</v>
      </c>
      <c r="AU403" s="8">
        <v>1996</v>
      </c>
      <c r="AV403" s="8">
        <v>1997</v>
      </c>
      <c r="AW403" s="8">
        <v>1998</v>
      </c>
      <c r="AX403" s="8">
        <v>1999</v>
      </c>
      <c r="AY403" s="8">
        <v>2000</v>
      </c>
      <c r="AZ403" s="8">
        <v>2001</v>
      </c>
      <c r="BA403" s="8">
        <v>2002</v>
      </c>
      <c r="BB403" s="8">
        <v>2003</v>
      </c>
      <c r="BC403" s="8">
        <v>2004</v>
      </c>
      <c r="BD403" s="8">
        <v>2005</v>
      </c>
      <c r="BE403" s="8">
        <v>2006</v>
      </c>
      <c r="BF403" s="8">
        <v>2007</v>
      </c>
      <c r="BG403" s="8">
        <v>2008</v>
      </c>
      <c r="BH403" s="8">
        <v>2009</v>
      </c>
      <c r="BI403" s="8">
        <v>2010</v>
      </c>
      <c r="BJ403" s="8">
        <v>2011</v>
      </c>
      <c r="BK403" s="8">
        <v>2012</v>
      </c>
      <c r="BL403" s="9">
        <v>2013</v>
      </c>
      <c r="BM403" s="9">
        <v>2014</v>
      </c>
      <c r="BN403">
        <v>2015</v>
      </c>
      <c r="BO403">
        <v>2016</v>
      </c>
      <c r="BP403" s="9">
        <v>2017</v>
      </c>
      <c r="BQ403">
        <v>2018</v>
      </c>
      <c r="BR403">
        <v>2019</v>
      </c>
      <c r="BS403" s="9">
        <v>2020</v>
      </c>
      <c r="BV403" s="15" t="s">
        <v>29</v>
      </c>
      <c r="BX403" s="16" t="s">
        <v>3</v>
      </c>
      <c r="BY403" s="16" t="s">
        <v>7</v>
      </c>
      <c r="BZ403" s="16" t="s">
        <v>4</v>
      </c>
      <c r="CB403" s="10" t="s">
        <v>30</v>
      </c>
      <c r="CC403" s="10" t="s">
        <v>31</v>
      </c>
      <c r="CD403" s="10" t="s">
        <v>32</v>
      </c>
      <c r="CF403" s="10" t="s">
        <v>33</v>
      </c>
      <c r="CG403" s="10" t="s">
        <v>34</v>
      </c>
      <c r="CH403" s="10" t="s">
        <v>35</v>
      </c>
      <c r="CJ403" s="10" t="s">
        <v>36</v>
      </c>
      <c r="CK403" s="10" t="s">
        <v>37</v>
      </c>
      <c r="CL403" s="10" t="s">
        <v>38</v>
      </c>
      <c r="CN403" s="11" t="s">
        <v>3</v>
      </c>
      <c r="CO403" s="11" t="s">
        <v>7</v>
      </c>
      <c r="CP403" s="11" t="s">
        <v>4</v>
      </c>
      <c r="CR403" t="s">
        <v>30</v>
      </c>
      <c r="CS403" t="s">
        <v>31</v>
      </c>
      <c r="CT403" t="s">
        <v>32</v>
      </c>
      <c r="CV403" t="s">
        <v>33</v>
      </c>
      <c r="CW403" t="s">
        <v>34</v>
      </c>
      <c r="CX403" t="s">
        <v>35</v>
      </c>
      <c r="CZ403" t="s">
        <v>36</v>
      </c>
      <c r="DA403" t="s">
        <v>37</v>
      </c>
      <c r="DB403" t="s">
        <v>38</v>
      </c>
      <c r="DD403" s="11" t="s">
        <v>3</v>
      </c>
      <c r="DE403" s="11" t="s">
        <v>7</v>
      </c>
      <c r="DF403" s="11" t="s">
        <v>4</v>
      </c>
      <c r="DH403" t="s">
        <v>30</v>
      </c>
      <c r="DI403" t="s">
        <v>31</v>
      </c>
      <c r="DJ403" t="s">
        <v>32</v>
      </c>
      <c r="DL403" t="s">
        <v>33</v>
      </c>
      <c r="DM403" t="s">
        <v>34</v>
      </c>
      <c r="DN403" t="s">
        <v>35</v>
      </c>
      <c r="DP403" t="s">
        <v>36</v>
      </c>
      <c r="DQ403" t="s">
        <v>37</v>
      </c>
      <c r="DR403" t="s">
        <v>38</v>
      </c>
    </row>
    <row r="404" spans="1:122" s="12" customFormat="1" ht="15.75" x14ac:dyDescent="0.25">
      <c r="A404" s="21" t="str">
        <f>'data convert'!A404</f>
        <v>Jan</v>
      </c>
      <c r="B404" s="12">
        <f>'data convert'!B404</f>
        <v>0</v>
      </c>
      <c r="C404" s="12">
        <f>'data convert'!C404</f>
        <v>0</v>
      </c>
      <c r="D404" s="12">
        <f>'data convert'!D404</f>
        <v>0.05</v>
      </c>
      <c r="E404" s="12">
        <f>'data convert'!E404</f>
        <v>1.6666666666666666E-2</v>
      </c>
      <c r="F404" s="12">
        <f>'data convert'!F404</f>
        <v>0.76735919824766707</v>
      </c>
      <c r="G404" s="12">
        <f>'data convert'!G404</f>
        <v>0</v>
      </c>
      <c r="H404" s="12">
        <f>'data convert'!H404</f>
        <v>0</v>
      </c>
      <c r="I404" s="12">
        <f>'data convert'!I404</f>
        <v>1.85</v>
      </c>
      <c r="J404" s="12">
        <f>'data convert'!J404</f>
        <v>0</v>
      </c>
      <c r="K404" s="12">
        <f>'data convert'!K404</f>
        <v>0</v>
      </c>
      <c r="L404" s="12">
        <f>'data convert'!L404</f>
        <v>0</v>
      </c>
      <c r="M404" s="12">
        <f>'data convert'!M404</f>
        <v>1.92</v>
      </c>
      <c r="N404" s="12">
        <f>'data convert'!N404</f>
        <v>0.625</v>
      </c>
      <c r="O404" s="12">
        <f>'data convert'!O404</f>
        <v>0</v>
      </c>
      <c r="P404" s="12">
        <f>'data convert'!P404</f>
        <v>0</v>
      </c>
      <c r="Q404" s="12">
        <f>'data convert'!Q404</f>
        <v>7.1916666666666664</v>
      </c>
      <c r="R404" s="12">
        <f>'data convert'!R404</f>
        <v>0.3833333333333333</v>
      </c>
      <c r="S404" s="12">
        <f>'data convert'!S404</f>
        <v>0</v>
      </c>
      <c r="T404" s="12">
        <f>'data convert'!T404</f>
        <v>0</v>
      </c>
      <c r="U404" s="12">
        <f>'data convert'!U404</f>
        <v>0.1388888888888889</v>
      </c>
      <c r="V404" s="12">
        <f>'data convert'!V404</f>
        <v>0</v>
      </c>
      <c r="W404" s="12">
        <f>'data convert'!W404</f>
        <v>0</v>
      </c>
      <c r="X404" s="12">
        <f>'data convert'!X404</f>
        <v>0</v>
      </c>
      <c r="Y404" s="12">
        <f>'data convert'!Y404</f>
        <v>0</v>
      </c>
      <c r="Z404" s="12">
        <f>'data convert'!Z404</f>
        <v>3</v>
      </c>
      <c r="AA404" s="12">
        <f>'data convert'!AA404</f>
        <v>0</v>
      </c>
      <c r="AB404" s="12">
        <f>'data convert'!AB404</f>
        <v>0</v>
      </c>
      <c r="AC404" s="12">
        <f>'data convert'!AC404</f>
        <v>0.11428571428571428</v>
      </c>
      <c r="AD404" s="12">
        <f>'data convert'!AD404</f>
        <v>2.4260869565217389</v>
      </c>
      <c r="AE404" s="12">
        <f>'data convert'!AE404</f>
        <v>0</v>
      </c>
      <c r="AF404" s="12">
        <f>'data convert'!AF404</f>
        <v>0.4</v>
      </c>
      <c r="AG404" s="12">
        <f>'data convert'!AG404</f>
        <v>0</v>
      </c>
      <c r="AH404" s="12">
        <f>'data convert'!AH404</f>
        <v>0</v>
      </c>
      <c r="AI404" s="12">
        <f>'data convert'!AI404</f>
        <v>13.625925925925927</v>
      </c>
      <c r="AJ404" s="12">
        <f>'data convert'!AJ404</f>
        <v>14.4</v>
      </c>
      <c r="AK404" s="12">
        <f>'data convert'!AK404</f>
        <v>2.8653846153846154</v>
      </c>
      <c r="AL404" s="12">
        <f>'data convert'!AL404</f>
        <v>0</v>
      </c>
      <c r="AM404" s="12">
        <f>'data convert'!AM404</f>
        <v>0</v>
      </c>
      <c r="AN404" s="12">
        <f>'data convert'!AN404</f>
        <v>0</v>
      </c>
      <c r="AO404" s="12">
        <f>'data convert'!AO404</f>
        <v>5.6896551724137927</v>
      </c>
      <c r="AP404" s="12">
        <f>'data convert'!AP404</f>
        <v>0</v>
      </c>
      <c r="AQ404" s="12">
        <f>'data convert'!AQ404</f>
        <v>0</v>
      </c>
      <c r="AR404" s="12">
        <f>'data convert'!AR404</f>
        <v>0</v>
      </c>
      <c r="AS404" s="12">
        <f>'data convert'!AS404</f>
        <v>11.972727272727273</v>
      </c>
      <c r="AT404" s="12">
        <f>'data convert'!AT404</f>
        <v>1.4090909090909094</v>
      </c>
      <c r="AU404" s="12">
        <f>'data convert'!AU404</f>
        <v>1</v>
      </c>
      <c r="AV404" s="12">
        <f>'data convert'!AV404</f>
        <v>1</v>
      </c>
      <c r="AW404" s="12">
        <f>'data convert'!AW404</f>
        <v>0</v>
      </c>
      <c r="AX404" s="12">
        <f>'data convert'!AX404</f>
        <v>0</v>
      </c>
      <c r="AY404" s="12">
        <f>'data convert'!AY404</f>
        <v>39.448484848484853</v>
      </c>
      <c r="AZ404" s="12">
        <f>'data convert'!AZ404</f>
        <v>0</v>
      </c>
      <c r="BA404" s="12">
        <f>'data convert'!BA404</f>
        <v>0.24848484848484848</v>
      </c>
      <c r="BB404" s="12">
        <f>'data convert'!BB404</f>
        <v>0</v>
      </c>
      <c r="BC404" s="12">
        <f>'data convert'!BC404</f>
        <v>0.140625</v>
      </c>
      <c r="BD404" s="12">
        <f>'data convert'!BD404</f>
        <v>0</v>
      </c>
      <c r="BE404" s="12">
        <f>'data convert'!BE404</f>
        <v>0.9</v>
      </c>
      <c r="BF404" s="12">
        <f>'data convert'!BF404</f>
        <v>0</v>
      </c>
      <c r="BG404" s="12">
        <f>'data convert'!BG404</f>
        <v>0</v>
      </c>
      <c r="BH404" s="12">
        <f>'data convert'!BH404</f>
        <v>0</v>
      </c>
      <c r="BI404" s="12">
        <f>'data convert'!BI404</f>
        <v>15.5</v>
      </c>
      <c r="BJ404" s="12">
        <f>'data convert'!BJ404</f>
        <v>0</v>
      </c>
      <c r="BK404" s="12">
        <f>'data convert'!BK404</f>
        <v>0</v>
      </c>
      <c r="BL404" s="12">
        <f>'data convert'!BL404</f>
        <v>0.7</v>
      </c>
      <c r="BM404" s="12">
        <f>'data convert'!BM404</f>
        <v>0</v>
      </c>
      <c r="BN404" s="12">
        <f>'data convert'!BN404</f>
        <v>1</v>
      </c>
      <c r="BO404" s="12">
        <f>'data convert'!BO404</f>
        <v>2.0000000000000004</v>
      </c>
      <c r="BP404" s="12">
        <f>'data convert'!BP404</f>
        <v>21.87</v>
      </c>
      <c r="BQ404" s="12">
        <f>'data convert'!BQ404</f>
        <v>0</v>
      </c>
      <c r="BR404" s="12">
        <f>'data convert'!BR404</f>
        <v>0</v>
      </c>
      <c r="BS404" s="12">
        <f>'data convert'!BS404</f>
        <v>0.17</v>
      </c>
      <c r="BV404" s="14">
        <f>AVERAGE(B404:BS404)</f>
        <v>2.1831952288160412</v>
      </c>
      <c r="BX404" s="12">
        <f>AVERAGE(I404,Q404,X404,AC404,AE404,AH404,AL404,AM404,AQ404,AT404,AW404,BB404,BF404,BI404,BN404,BO404)</f>
        <v>1.8165652056277057</v>
      </c>
      <c r="BY404" s="12">
        <f>AVERAGE(B404,F404,G404,M404,V404,Y404,AA404,AN404,AX404,AY404,BG404,BJ404,BK404,BP404,BS404)</f>
        <v>4.2783896031155013</v>
      </c>
      <c r="BZ404" s="12">
        <f>AVERAGE(C404,D404,E404,H404,K404,L404,N404,O404,P404,R404,S404,T404,U404,W404,Z404,AB404,AD404,AF404,AG404,AI404,AJ404,AK404,AO404,AP404,AR404,AS404,AU404,AV404,AZ404,BA404,BC404,BD404,BE404,BH404,BL404,BM404,BQ404,BR404)</f>
        <v>1.5679678600091338</v>
      </c>
      <c r="CA404" s="13"/>
      <c r="CB404" s="12">
        <f>AVERAGE(I404,X404,AE404,AH404,AQ404,AT404,AW404,BF404,BI404,BO404)</f>
        <v>2.0759090909090907</v>
      </c>
      <c r="CC404" s="12">
        <f>AVERAGE(AC404,AL404)</f>
        <v>5.7142857142857141E-2</v>
      </c>
      <c r="CD404" s="12">
        <f>AVERAGE(Q404,AM404,BB404,BN404)</f>
        <v>2.0479166666666666</v>
      </c>
      <c r="CF404" s="12">
        <f>AVERAGE(F404,AN404)</f>
        <v>0.38367959912383354</v>
      </c>
      <c r="CG404" s="12">
        <f>AVERAGE(G404,M404,V404,Y404,AX404,BG404,BJ404,BP404,BS404)</f>
        <v>2.6622222222222223</v>
      </c>
      <c r="CH404" s="12">
        <f>AVERAGE(AA404,AY404,BK404)</f>
        <v>13.149494949494951</v>
      </c>
      <c r="CJ404" s="12">
        <f>AVERAGE(C404,L404,O404,R404,AB404,AK404,AZ404,BC404,BL404,BR404)</f>
        <v>0.40893429487179489</v>
      </c>
      <c r="CK404" s="12">
        <f>AVERAGE(D404,J404,P404,S404,AF404,AI404,AO404,AR404,AU404,BA404,BD404,BM404)</f>
        <v>1.7511721622353809</v>
      </c>
      <c r="CL404" s="12">
        <f>AVERAGE(E404,H404,K404,N404,T404,W404,Z404,AD404,AG404,AJ404,AP404,AS404,AV404,BE404,BH404,BQ404)</f>
        <v>2.1462800559947302</v>
      </c>
      <c r="CM404" s="13"/>
      <c r="CN404" s="12">
        <f>(BX404-$BV404)/$BV404*100</f>
        <v>-16.79327704408556</v>
      </c>
      <c r="CO404" s="12">
        <f>(BY404-$BV404)/$BV404*100</f>
        <v>95.969171544758993</v>
      </c>
      <c r="CP404" s="12">
        <f>(BZ404-$BV404)/$BV404*100</f>
        <v>-28.18013527542146</v>
      </c>
      <c r="CR404" s="12">
        <f>(CB404-$BV404)/$BV404*100</f>
        <v>-4.9141797531837037</v>
      </c>
      <c r="CS404" s="12">
        <f>(CC404-$BV404)/$BV404*100</f>
        <v>-97.382604341168062</v>
      </c>
      <c r="CT404" s="12">
        <f>(CD404-$BV404)/$BV404*100</f>
        <v>-6.1963566227990023</v>
      </c>
      <c r="CV404" s="12">
        <f>(CF404-$BV404)/$BV404*100</f>
        <v>-82.425776950240731</v>
      </c>
      <c r="CW404" s="12">
        <f>(CG404-$BV404)/$BV404*100</f>
        <v>21.941555527581471</v>
      </c>
      <c r="CX404" s="12">
        <f>(CH404-$BV404)/$BV404*100</f>
        <v>502.30504244121101</v>
      </c>
      <c r="CZ404" s="12">
        <f>(CJ404-$BV404)/$BV404*100</f>
        <v>-81.269000157463594</v>
      </c>
      <c r="DA404" s="12">
        <f>(CK404-$BV404)/$BV404*100</f>
        <v>-19.788567732210961</v>
      </c>
      <c r="DB404" s="12">
        <f>(CL404-$BV404)/$BV404*100</f>
        <v>-1.6908782290317836</v>
      </c>
      <c r="DC404" s="13"/>
      <c r="DD404" s="12">
        <f>BX404</f>
        <v>1.8165652056277057</v>
      </c>
      <c r="DE404" s="12">
        <f t="shared" ref="DE404:DE420" si="1599">BY404</f>
        <v>4.2783896031155013</v>
      </c>
      <c r="DF404" s="12">
        <f>BZ404</f>
        <v>1.5679678600091338</v>
      </c>
      <c r="DH404" s="12">
        <f>(CB404-$DD404)/$DD404*100</f>
        <v>14.2766075491229</v>
      </c>
      <c r="DI404" s="12">
        <f>(CC404-$DD404)/$DD404*100</f>
        <v>-96.854345940028523</v>
      </c>
      <c r="DJ404" s="12">
        <f>(CD404-$DD404)/$DD404*100</f>
        <v>12.735654097206956</v>
      </c>
      <c r="DL404" s="12">
        <f>(CF404-$DE404)/$DE404*100</f>
        <v>-91.032149132831663</v>
      </c>
      <c r="DM404" s="12">
        <f>(CG404-$DE404)/$DE404*100</f>
        <v>-37.775133422079989</v>
      </c>
      <c r="DN404" s="12">
        <f>(CH404-$DE404)/$DE404*100</f>
        <v>207.34683302146109</v>
      </c>
      <c r="DP404" s="12">
        <f>(CJ404-$DF404)/$DF404*100</f>
        <v>-73.919472120467262</v>
      </c>
      <c r="DQ404" s="12">
        <f>(CK404-$DF404)/$DF404*100</f>
        <v>11.684187342027524</v>
      </c>
      <c r="DR404" s="12">
        <f>(CL404-$DF404)/$DF404*100</f>
        <v>36.882911361603263</v>
      </c>
    </row>
    <row r="405" spans="1:122" s="12" customFormat="1" ht="15.75" x14ac:dyDescent="0.25">
      <c r="A405" s="21" t="str">
        <f>'data convert'!A405</f>
        <v>Feb</v>
      </c>
      <c r="B405" s="12">
        <f>'data convert'!B405</f>
        <v>0</v>
      </c>
      <c r="C405" s="12">
        <f>'data convert'!C405</f>
        <v>2.5249999999999999</v>
      </c>
      <c r="D405" s="12">
        <f>'data convert'!D405</f>
        <v>0</v>
      </c>
      <c r="E405" s="12">
        <f>'data convert'!E405</f>
        <v>0.84166666666666667</v>
      </c>
      <c r="F405" s="12">
        <f>'data convert'!F405</f>
        <v>1.6201634413994026</v>
      </c>
      <c r="G405" s="12">
        <f>'data convert'!G405</f>
        <v>0.16666666666666666</v>
      </c>
      <c r="H405" s="12">
        <f>'data convert'!H405</f>
        <v>0</v>
      </c>
      <c r="I405" s="12">
        <f>'data convert'!I405</f>
        <v>0</v>
      </c>
      <c r="J405" s="12">
        <f>'data convert'!J405</f>
        <v>0</v>
      </c>
      <c r="K405" s="12">
        <f>'data convert'!K405</f>
        <v>0</v>
      </c>
      <c r="L405" s="12">
        <f>'data convert'!L405</f>
        <v>0</v>
      </c>
      <c r="M405" s="12">
        <f>'data convert'!M405</f>
        <v>19.3</v>
      </c>
      <c r="N405" s="12">
        <f>'data convert'!N405</f>
        <v>2.1</v>
      </c>
      <c r="O405" s="12">
        <f>'data convert'!O405</f>
        <v>0</v>
      </c>
      <c r="P405" s="12">
        <f>'data convert'!P405</f>
        <v>0</v>
      </c>
      <c r="Q405" s="12">
        <f>'data convert'!Q405</f>
        <v>2.5000000000000001E-2</v>
      </c>
      <c r="R405" s="12">
        <f>'data convert'!R405</f>
        <v>0</v>
      </c>
      <c r="S405" s="12">
        <f>'data convert'!S405</f>
        <v>0</v>
      </c>
      <c r="T405" s="12">
        <f>'data convert'!T405</f>
        <v>0</v>
      </c>
      <c r="U405" s="12">
        <f>'data convert'!U405</f>
        <v>0</v>
      </c>
      <c r="V405" s="12">
        <f>'data convert'!V405</f>
        <v>0</v>
      </c>
      <c r="W405" s="12">
        <f>'data convert'!W405</f>
        <v>0.46153846153846156</v>
      </c>
      <c r="X405" s="12">
        <f>'data convert'!X405</f>
        <v>0</v>
      </c>
      <c r="Y405" s="12">
        <f>'data convert'!Y405</f>
        <v>0</v>
      </c>
      <c r="Z405" s="12">
        <f>'data convert'!Z405</f>
        <v>0.14705882352941177</v>
      </c>
      <c r="AA405" s="12">
        <f>'data convert'!AA405</f>
        <v>0</v>
      </c>
      <c r="AB405" s="12">
        <f>'data convert'!AB405</f>
        <v>12.831818181818182</v>
      </c>
      <c r="AC405" s="12">
        <f>'data convert'!AC405</f>
        <v>1.7809523809523808</v>
      </c>
      <c r="AD405" s="12">
        <f>'data convert'!AD405</f>
        <v>0.61739130434782608</v>
      </c>
      <c r="AE405" s="12">
        <f>'data convert'!AE405</f>
        <v>0</v>
      </c>
      <c r="AF405" s="12">
        <f>'data convert'!AF405</f>
        <v>0</v>
      </c>
      <c r="AG405" s="12">
        <f>'data convert'!AG405</f>
        <v>1.1538461538461537E-2</v>
      </c>
      <c r="AH405" s="12">
        <f>'data convert'!AH405</f>
        <v>0</v>
      </c>
      <c r="AI405" s="12">
        <f>'data convert'!AI405</f>
        <v>13.462962962962964</v>
      </c>
      <c r="AJ405" s="12">
        <f>'data convert'!AJ405</f>
        <v>0</v>
      </c>
      <c r="AK405" s="12">
        <f>'data convert'!AK405</f>
        <v>0.19230769230769232</v>
      </c>
      <c r="AL405" s="12">
        <f>'data convert'!AL405</f>
        <v>0</v>
      </c>
      <c r="AM405" s="12">
        <f>'data convert'!AM405</f>
        <v>0.8571428571428571</v>
      </c>
      <c r="AN405" s="12">
        <f>'data convert'!AN405</f>
        <v>0</v>
      </c>
      <c r="AO405" s="12">
        <f>'data convert'!AO405</f>
        <v>0</v>
      </c>
      <c r="AP405" s="12">
        <f>'data convert'!AP405</f>
        <v>0</v>
      </c>
      <c r="AQ405" s="12">
        <f>'data convert'!AQ405</f>
        <v>0.69142857142857139</v>
      </c>
      <c r="AR405" s="12">
        <f>'data convert'!AR405</f>
        <v>0</v>
      </c>
      <c r="AS405" s="12">
        <f>'data convert'!AS405</f>
        <v>0</v>
      </c>
      <c r="AT405" s="12">
        <f>'data convert'!AT405</f>
        <v>0</v>
      </c>
      <c r="AU405" s="12">
        <f>'data convert'!AU405</f>
        <v>0</v>
      </c>
      <c r="AV405" s="12">
        <f>'data convert'!AV405</f>
        <v>0</v>
      </c>
      <c r="AW405" s="12">
        <f>'data convert'!AW405</f>
        <v>0</v>
      </c>
      <c r="AX405" s="12">
        <f>'data convert'!AX405</f>
        <v>0.65454545454545443</v>
      </c>
      <c r="AY405" s="12">
        <f>'data convert'!AY405</f>
        <v>2.4242424242424242E-2</v>
      </c>
      <c r="AZ405" s="12">
        <f>'data convert'!AZ405</f>
        <v>1.2181818181818183</v>
      </c>
      <c r="BA405" s="12">
        <f>'data convert'!BA405</f>
        <v>34.469696969696969</v>
      </c>
      <c r="BB405" s="12">
        <f>'data convert'!BB405</f>
        <v>11.671875</v>
      </c>
      <c r="BC405" s="12">
        <f>'data convert'!BC405</f>
        <v>0.20624999999999999</v>
      </c>
      <c r="BD405" s="12">
        <f>'data convert'!BD405</f>
        <v>0</v>
      </c>
      <c r="BE405" s="12">
        <f>'data convert'!BE405</f>
        <v>0</v>
      </c>
      <c r="BF405" s="12">
        <f>'data convert'!BF405</f>
        <v>0.2</v>
      </c>
      <c r="BG405" s="12">
        <f>'data convert'!BG405</f>
        <v>13.8</v>
      </c>
      <c r="BH405" s="12">
        <f>'data convert'!BH405</f>
        <v>0</v>
      </c>
      <c r="BI405" s="12">
        <f>'data convert'!BI405</f>
        <v>0</v>
      </c>
      <c r="BJ405" s="12">
        <f>'data convert'!BJ405</f>
        <v>0.8</v>
      </c>
      <c r="BK405" s="12">
        <f>'data convert'!BK405</f>
        <v>0.3</v>
      </c>
      <c r="BL405" s="12">
        <f>'data convert'!BL405</f>
        <v>25.3</v>
      </c>
      <c r="BM405" s="12">
        <f>'data convert'!BM405</f>
        <v>0.5</v>
      </c>
      <c r="BN405" s="12">
        <f>'data convert'!BN405</f>
        <v>1</v>
      </c>
      <c r="BO405" s="12">
        <f>'data convert'!BO405</f>
        <v>0.52000000000000013</v>
      </c>
      <c r="BP405" s="12">
        <f>'data convert'!BP405</f>
        <v>0</v>
      </c>
      <c r="BQ405" s="12">
        <f>'data convert'!BQ405</f>
        <v>3.58</v>
      </c>
      <c r="BR405" s="12">
        <f>'data convert'!BR405</f>
        <v>1.6400000000000001</v>
      </c>
      <c r="BS405" s="12">
        <f>'data convert'!BS405</f>
        <v>1.78</v>
      </c>
      <c r="BV405" s="14">
        <f t="shared" ref="BV405:BV415" si="1600">AVERAGE(B405:BS405)</f>
        <v>2.2185346876995173</v>
      </c>
      <c r="BX405" s="12">
        <f t="shared" ref="BX405:BX415" si="1601">AVERAGE(I405,Q405,X405,AC405,AE405,AH405,AL405,AM405,AQ405,AT405,AW405,BB405,BF405,BI405,BN405,BO405)</f>
        <v>1.046649925595238</v>
      </c>
      <c r="BY405" s="12">
        <f t="shared" ref="BY405:BY415" si="1602">AVERAGE(B405,F405,G405,M405,V405,Y405,AA405,AN405,AX405,AY405,BG405,BJ405,BK405,BP405,BS405)</f>
        <v>2.5630411991235964</v>
      </c>
      <c r="BZ405" s="12">
        <f t="shared" ref="BZ405:BZ415" si="1603">AVERAGE(C405,D405,E405,H405,K405,L405,N405,O405,P405,R405,S405,T405,U405,W405,Z405,AB405,AD405,AF405,AG405,AI405,AJ405,AK405,AO405,AP405,AR405,AS405,AU405,AV405,AZ405,BA405,BC405,BD405,BE405,BH405,BL405,BM405,BQ405,BR405)</f>
        <v>2.634352930068117</v>
      </c>
      <c r="CA405" s="13"/>
      <c r="CB405" s="12">
        <f t="shared" ref="CB405:CB415" si="1604">AVERAGE(I405,X405,AE405,AH405,AQ405,AT405,AW405,BF405,BI405,BO405)</f>
        <v>0.14114285714285715</v>
      </c>
      <c r="CC405" s="12">
        <f t="shared" ref="CC405:CC415" si="1605">AVERAGE(AC405,AL405)</f>
        <v>0.89047619047619042</v>
      </c>
      <c r="CD405" s="12">
        <f t="shared" ref="CD405:CD415" si="1606">AVERAGE(Q405,AM405,BB405,BN405)</f>
        <v>3.3885044642857141</v>
      </c>
      <c r="CF405" s="12">
        <f t="shared" ref="CF405:CF415" si="1607">AVERAGE(F405,AN405)</f>
        <v>0.8100817206997013</v>
      </c>
      <c r="CG405" s="12">
        <f t="shared" ref="CG405:CG415" si="1608">AVERAGE(G405,M405,V405,Y405,AX405,BG405,BJ405,BP405,BS405)</f>
        <v>4.0556902356902356</v>
      </c>
      <c r="CH405" s="12">
        <f t="shared" ref="CH405:CH415" si="1609">AVERAGE(AA405,AY405,BK405)</f>
        <v>0.10808080808080807</v>
      </c>
      <c r="CJ405" s="12">
        <f t="shared" ref="CJ405:CJ415" si="1610">AVERAGE(C405,L405,O405,R405,AB405,AK405,AZ405,BC405,BL405,BR405)</f>
        <v>4.3913557692307688</v>
      </c>
      <c r="CK405" s="12">
        <f t="shared" ref="CK405:CK415" si="1611">AVERAGE(D405,J405,P405,S405,AF405,AI405,AO405,AR405,AU405,BA405,BD405,BM405)</f>
        <v>4.0360549943883273</v>
      </c>
      <c r="CL405" s="12">
        <f t="shared" ref="CL405:CL415" si="1612">AVERAGE(E405,H405,K405,N405,T405,W405,Z405,AD405,AG405,AJ405,AP405,AS405,AV405,BE405,BH405,BQ405)</f>
        <v>0.48494960735130171</v>
      </c>
      <c r="CM405" s="13"/>
      <c r="CN405" s="12">
        <f t="shared" ref="CN405:CN415" si="1613">(BX405-$BV405)/$BV405*100</f>
        <v>-52.822467397138205</v>
      </c>
      <c r="CO405" s="12">
        <f t="shared" ref="CO405:CO416" si="1614">(BY405-$BV405)/$BV405*100</f>
        <v>15.528560961168065</v>
      </c>
      <c r="CP405" s="12">
        <f t="shared" ref="CP405:CP420" si="1615">(BZ405-$BV405)/$BV405*100</f>
        <v>18.742922735176045</v>
      </c>
      <c r="CR405" s="12">
        <f t="shared" ref="CR405:CR415" si="1616">(CB405-$BV405)/$BV405*100</f>
        <v>-93.638014409898034</v>
      </c>
      <c r="CS405" s="12">
        <f t="shared" ref="CS405:CS416" si="1617">(CC405-$BV405)/$BV405*100</f>
        <v>-59.86196675610428</v>
      </c>
      <c r="CT405" s="12">
        <f t="shared" ref="CT405:CT420" si="1618">(CD405-$BV405)/$BV405*100</f>
        <v>52.736149814244406</v>
      </c>
      <c r="CV405" s="12">
        <f t="shared" ref="CV405:CV415" si="1619">(CF405-$BV405)/$BV405*100</f>
        <v>-63.485731136360748</v>
      </c>
      <c r="CW405" s="12">
        <f t="shared" ref="CW405:CW416" si="1620">(CG405-$BV405)/$BV405*100</f>
        <v>82.809412815435152</v>
      </c>
      <c r="CX405" s="12">
        <f t="shared" ref="CX405:CX420" si="1621">(CH405-$BV405)/$BV405*100</f>
        <v>-95.128279549557931</v>
      </c>
      <c r="CZ405" s="12">
        <f t="shared" ref="CZ405:CZ415" si="1622">(CJ405-$BV405)/$BV405*100</f>
        <v>97.939468495952696</v>
      </c>
      <c r="DA405" s="12">
        <f t="shared" ref="DA405:DA416" si="1623">(CK405-$BV405)/$BV405*100</f>
        <v>81.924358305772799</v>
      </c>
      <c r="DB405" s="12">
        <f t="shared" ref="DB405:DB419" si="1624">(CL405-$BV405)/$BV405*100</f>
        <v>-78.140995043256936</v>
      </c>
      <c r="DC405" s="13"/>
      <c r="DD405" s="12">
        <f t="shared" ref="DD405:DD420" si="1625">BX405</f>
        <v>1.046649925595238</v>
      </c>
      <c r="DE405" s="12">
        <f t="shared" si="1599"/>
        <v>2.5630411991235964</v>
      </c>
      <c r="DF405" s="12">
        <f t="shared" ref="DF405:DF420" si="1626">BZ405</f>
        <v>2.634352930068117</v>
      </c>
      <c r="DH405" s="12">
        <f t="shared" ref="DH405:DH420" si="1627">(CB405-$DD405)/$DD405*100</f>
        <v>-86.514797957627707</v>
      </c>
      <c r="DI405" s="12">
        <f t="shared" ref="DI405:DI420" si="1628">(CC405-$DD405)/$DD405*100</f>
        <v>-14.921296156423105</v>
      </c>
      <c r="DJ405" s="12">
        <f t="shared" ref="DJ405:DJ419" si="1629">(CD405-$DD405)/$DD405*100</f>
        <v>223.7476429722808</v>
      </c>
      <c r="DL405" s="12">
        <f t="shared" ref="DL405:DL420" si="1630">(CF405-$DE405)/$DE405*100</f>
        <v>-68.3937300353697</v>
      </c>
      <c r="DM405" s="12">
        <f t="shared" ref="DM405:DM420" si="1631">(CG405-$DE405)/$DE405*100</f>
        <v>58.237418777233621</v>
      </c>
      <c r="DN405" s="12">
        <f>(CH405-$DE405)/$DE405*100</f>
        <v>-95.78310297478771</v>
      </c>
      <c r="DP405" s="12">
        <f t="shared" ref="DP405:DP420" si="1632">(CJ405-$DF405)/$DF405*100</f>
        <v>66.695802946844353</v>
      </c>
      <c r="DQ405" s="12">
        <f t="shared" ref="DQ405:DQ420" si="1633">(CK405-$DF405)/$DF405*100</f>
        <v>53.208590554492105</v>
      </c>
      <c r="DR405" s="12">
        <f t="shared" ref="DR405:DR420" si="1634">(CL405-$DF405)/$DF405*100</f>
        <v>-81.591319757646815</v>
      </c>
    </row>
    <row r="406" spans="1:122" s="12" customFormat="1" ht="15.75" x14ac:dyDescent="0.25">
      <c r="A406" s="21" t="str">
        <f>'data convert'!A406</f>
        <v>Mar</v>
      </c>
      <c r="B406" s="12">
        <f>'data convert'!B406</f>
        <v>2.0249999999999999</v>
      </c>
      <c r="C406" s="12">
        <f>'data convert'!C406</f>
        <v>0</v>
      </c>
      <c r="D406" s="12">
        <f>'data convert'!D406</f>
        <v>0</v>
      </c>
      <c r="E406" s="12">
        <f>'data convert'!E406</f>
        <v>0.67499999999999993</v>
      </c>
      <c r="F406" s="12">
        <f>'data convert'!F406</f>
        <v>5.2216089355774393</v>
      </c>
      <c r="G406" s="12">
        <f>'data convert'!G406</f>
        <v>1</v>
      </c>
      <c r="H406" s="12">
        <f>'data convert'!H406</f>
        <v>0</v>
      </c>
      <c r="I406" s="12">
        <f>'data convert'!I406</f>
        <v>0</v>
      </c>
      <c r="J406" s="12">
        <f>'data convert'!J406</f>
        <v>0</v>
      </c>
      <c r="K406" s="12">
        <f>'data convert'!K406</f>
        <v>9.0250000000000004</v>
      </c>
      <c r="L406" s="12">
        <f>'data convert'!L406</f>
        <v>0</v>
      </c>
      <c r="M406" s="12">
        <f>'data convert'!M406</f>
        <v>0</v>
      </c>
      <c r="N406" s="12">
        <f>'data convert'!N406</f>
        <v>28.725000000000001</v>
      </c>
      <c r="O406" s="12">
        <f>'data convert'!O406</f>
        <v>5.0999999999999996</v>
      </c>
      <c r="P406" s="12">
        <f>'data convert'!P406</f>
        <v>2.1166666666666667</v>
      </c>
      <c r="Q406" s="12">
        <f>'data convert'!Q406</f>
        <v>1.2583333333333335</v>
      </c>
      <c r="R406" s="12">
        <f>'data convert'!R406</f>
        <v>0.81666666666666676</v>
      </c>
      <c r="S406" s="12">
        <f>'data convert'!S406</f>
        <v>8.5666666666666664</v>
      </c>
      <c r="T406" s="12">
        <f>'data convert'!T406</f>
        <v>0</v>
      </c>
      <c r="U406" s="12">
        <f>'data convert'!U406</f>
        <v>5.2444444444444445</v>
      </c>
      <c r="V406" s="12">
        <f>'data convert'!V406</f>
        <v>0.29411764705882354</v>
      </c>
      <c r="W406" s="12">
        <f>'data convert'!W406</f>
        <v>0</v>
      </c>
      <c r="X406" s="12">
        <f>'data convert'!X406</f>
        <v>0</v>
      </c>
      <c r="Y406" s="12">
        <f>'data convert'!Y406</f>
        <v>9.7437500000000004</v>
      </c>
      <c r="Z406" s="12">
        <f>'data convert'!Z406</f>
        <v>19.482352941176469</v>
      </c>
      <c r="AA406" s="12">
        <f>'data convert'!AA406</f>
        <v>10.780952380952382</v>
      </c>
      <c r="AB406" s="12">
        <f>'data convert'!AB406</f>
        <v>16.604545454545455</v>
      </c>
      <c r="AC406" s="12">
        <f>'data convert'!AC406</f>
        <v>0.54285714285714293</v>
      </c>
      <c r="AD406" s="12">
        <f>'data convert'!AD406</f>
        <v>1.7956521739130433</v>
      </c>
      <c r="AE406" s="12">
        <f>'data convert'!AE406</f>
        <v>2.5666666666666669</v>
      </c>
      <c r="AF406" s="12">
        <f>'data convert'!AF406</f>
        <v>0.3666666666666667</v>
      </c>
      <c r="AG406" s="12">
        <f>'data convert'!AG406</f>
        <v>2.5346153846153849</v>
      </c>
      <c r="AH406" s="12">
        <f>'data convert'!AH406</f>
        <v>0</v>
      </c>
      <c r="AI406" s="12">
        <f>'data convert'!AI406</f>
        <v>106.97037037037036</v>
      </c>
      <c r="AJ406" s="12">
        <f>'data convert'!AJ406</f>
        <v>7.5307692307692315</v>
      </c>
      <c r="AK406" s="12">
        <f>'data convert'!AK406</f>
        <v>22.680769230769229</v>
      </c>
      <c r="AL406" s="12">
        <f>'data convert'!AL406</f>
        <v>1.0142857142857145</v>
      </c>
      <c r="AM406" s="12">
        <f>'data convert'!AM406</f>
        <v>0</v>
      </c>
      <c r="AN406" s="12">
        <f>'data convert'!AN406</f>
        <v>16.296428571428574</v>
      </c>
      <c r="AO406" s="12">
        <f>'data convert'!AO406</f>
        <v>0</v>
      </c>
      <c r="AP406" s="12">
        <f>'data convert'!AP406</f>
        <v>0.48571428571428571</v>
      </c>
      <c r="AQ406" s="12">
        <f>'data convert'!AQ406</f>
        <v>0</v>
      </c>
      <c r="AR406" s="12">
        <f>'data convert'!AR406</f>
        <v>9.9735294117647033</v>
      </c>
      <c r="AS406" s="12">
        <f>'data convert'!AS406</f>
        <v>9.2121212121212128</v>
      </c>
      <c r="AT406" s="12">
        <f>'data convert'!AT406</f>
        <v>2.3848484848484848</v>
      </c>
      <c r="AU406" s="12">
        <f>'data convert'!AU406</f>
        <v>0</v>
      </c>
      <c r="AV406" s="12">
        <f>'data convert'!AV406</f>
        <v>15</v>
      </c>
      <c r="AW406" s="12">
        <f>'data convert'!AW406</f>
        <v>3.875757575757576</v>
      </c>
      <c r="AX406" s="12">
        <f>'data convert'!AX406</f>
        <v>0.23636363636363636</v>
      </c>
      <c r="AY406" s="12">
        <f>'data convert'!AY406</f>
        <v>0.38181818181818183</v>
      </c>
      <c r="AZ406" s="12">
        <f>'data convert'!AZ406</f>
        <v>0.24848484848484848</v>
      </c>
      <c r="BA406" s="12">
        <f>'data convert'!BA406</f>
        <v>0.47575757575757571</v>
      </c>
      <c r="BB406" s="12">
        <f>'data convert'!BB406</f>
        <v>12.565625000000001</v>
      </c>
      <c r="BC406" s="12">
        <f>'data convert'!BC406</f>
        <v>16.840624999999999</v>
      </c>
      <c r="BD406" s="12">
        <f>'data convert'!BD406</f>
        <v>0</v>
      </c>
      <c r="BE406" s="12">
        <f>'data convert'!BE406</f>
        <v>5.6</v>
      </c>
      <c r="BF406" s="12">
        <f>'data convert'!BF406</f>
        <v>0.2</v>
      </c>
      <c r="BG406" s="12">
        <f>'data convert'!BG406</f>
        <v>316.2</v>
      </c>
      <c r="BH406" s="12">
        <f>'data convert'!BH406</f>
        <v>31.8</v>
      </c>
      <c r="BI406" s="12">
        <f>'data convert'!BI406</f>
        <v>4.7</v>
      </c>
      <c r="BJ406" s="12">
        <f>'data convert'!BJ406</f>
        <v>3.1</v>
      </c>
      <c r="BK406" s="12">
        <f>'data convert'!BK406</f>
        <v>1.1000000000000001</v>
      </c>
      <c r="BL406" s="12">
        <f>'data convert'!BL406</f>
        <v>32.5</v>
      </c>
      <c r="BM406" s="12">
        <f>'data convert'!BM406</f>
        <v>1.5</v>
      </c>
      <c r="BN406" s="12">
        <f>'data convert'!BN406</f>
        <v>15</v>
      </c>
      <c r="BO406" s="12">
        <f>'data convert'!BO406</f>
        <v>0.58000000000000018</v>
      </c>
      <c r="BP406" s="12">
        <f>'data convert'!BP406</f>
        <v>13.470000000000002</v>
      </c>
      <c r="BQ406" s="12">
        <f>'data convert'!BQ406</f>
        <v>46.4</v>
      </c>
      <c r="BR406" s="12">
        <f>'data convert'!BR406</f>
        <v>7.79</v>
      </c>
      <c r="BS406" s="12">
        <f>'data convert'!BS406</f>
        <v>11.239999999999998</v>
      </c>
      <c r="BV406" s="14">
        <f t="shared" si="1600"/>
        <v>12.169140450029442</v>
      </c>
      <c r="BX406" s="12">
        <f t="shared" si="1601"/>
        <v>2.7930233698593074</v>
      </c>
      <c r="BY406" s="12">
        <f t="shared" si="1602"/>
        <v>26.072669290213277</v>
      </c>
      <c r="BZ406" s="12">
        <f t="shared" si="1603"/>
        <v>10.948984690292447</v>
      </c>
      <c r="CA406" s="13"/>
      <c r="CB406" s="12">
        <f t="shared" si="1604"/>
        <v>1.4307272727272726</v>
      </c>
      <c r="CC406" s="12">
        <f t="shared" si="1605"/>
        <v>0.77857142857142869</v>
      </c>
      <c r="CD406" s="12">
        <f t="shared" si="1606"/>
        <v>7.2059895833333334</v>
      </c>
      <c r="CF406" s="12">
        <f t="shared" si="1607"/>
        <v>10.759018753503007</v>
      </c>
      <c r="CG406" s="12">
        <f t="shared" si="1608"/>
        <v>39.476025698158054</v>
      </c>
      <c r="CH406" s="12">
        <f t="shared" si="1609"/>
        <v>4.0875901875901883</v>
      </c>
      <c r="CJ406" s="12">
        <f t="shared" si="1610"/>
        <v>10.258109120046621</v>
      </c>
      <c r="CK406" s="12">
        <f t="shared" si="1611"/>
        <v>10.830804779824385</v>
      </c>
      <c r="CL406" s="12">
        <f t="shared" si="1612"/>
        <v>11.141639076769351</v>
      </c>
      <c r="CM406" s="13"/>
      <c r="CN406" s="12">
        <f t="shared" si="1613"/>
        <v>-77.048310179930994</v>
      </c>
      <c r="CO406" s="12">
        <f t="shared" si="1614"/>
        <v>114.25234918831262</v>
      </c>
      <c r="CP406" s="12">
        <f t="shared" si="1615"/>
        <v>-10.026638814362958</v>
      </c>
      <c r="CR406" s="12">
        <f t="shared" si="1616"/>
        <v>-88.242988248822357</v>
      </c>
      <c r="CS406" s="12">
        <f t="shared" si="1617"/>
        <v>-93.602083633034709</v>
      </c>
      <c r="CT406" s="12">
        <f t="shared" si="1618"/>
        <v>-40.784728281150706</v>
      </c>
      <c r="CV406" s="12">
        <f t="shared" si="1619"/>
        <v>-11.587685279144127</v>
      </c>
      <c r="CW406" s="12">
        <f t="shared" si="1620"/>
        <v>224.39452778328763</v>
      </c>
      <c r="CX406" s="12">
        <f t="shared" si="1621"/>
        <v>-66.410197956255018</v>
      </c>
      <c r="CZ406" s="12">
        <f t="shared" si="1622"/>
        <v>-15.703913828837413</v>
      </c>
      <c r="DA406" s="12">
        <f t="shared" si="1623"/>
        <v>-10.997783086658504</v>
      </c>
      <c r="DB406" s="12">
        <f t="shared" si="1624"/>
        <v>-8.443499994756035</v>
      </c>
      <c r="DC406" s="13"/>
      <c r="DD406" s="12">
        <f t="shared" si="1625"/>
        <v>2.7930233698593074</v>
      </c>
      <c r="DE406" s="12">
        <f t="shared" si="1599"/>
        <v>26.072669290213277</v>
      </c>
      <c r="DF406" s="12">
        <f t="shared" si="1626"/>
        <v>10.948984690292447</v>
      </c>
      <c r="DH406" s="12">
        <f t="shared" si="1627"/>
        <v>-48.774962352021333</v>
      </c>
      <c r="DI406" s="12">
        <f t="shared" si="1628"/>
        <v>-72.124421264307315</v>
      </c>
      <c r="DJ406" s="12">
        <f t="shared" si="1629"/>
        <v>157.99961651220698</v>
      </c>
      <c r="DL406" s="12">
        <f t="shared" si="1630"/>
        <v>-58.734494601434818</v>
      </c>
      <c r="DM406" s="12">
        <f t="shared" si="1631"/>
        <v>51.407687716024938</v>
      </c>
      <c r="DN406" s="12">
        <f t="shared" ref="DN406:DN420" si="1635">(CH406-$DE406)/$DE406*100</f>
        <v>-84.322317971775448</v>
      </c>
      <c r="DP406" s="12">
        <f t="shared" si="1632"/>
        <v>-6.3099510117898658</v>
      </c>
      <c r="DQ406" s="12">
        <f t="shared" si="1633"/>
        <v>-1.0793686703465912</v>
      </c>
      <c r="DR406" s="12">
        <f t="shared" si="1634"/>
        <v>1.7595639406429657</v>
      </c>
    </row>
    <row r="407" spans="1:122" s="12" customFormat="1" ht="15.75" x14ac:dyDescent="0.25">
      <c r="A407" s="21" t="str">
        <f>'data convert'!A407</f>
        <v>Apr</v>
      </c>
      <c r="B407" s="12">
        <f>'data convert'!B407</f>
        <v>88.775000000000006</v>
      </c>
      <c r="C407" s="12">
        <f>'data convert'!C407</f>
        <v>61.25</v>
      </c>
      <c r="D407" s="12">
        <f>'data convert'!D407</f>
        <v>12.475</v>
      </c>
      <c r="E407" s="12">
        <f>'data convert'!E407</f>
        <v>54.166666666666664</v>
      </c>
      <c r="F407" s="12">
        <f>'data convert'!F407</f>
        <v>41.333248236390538</v>
      </c>
      <c r="G407" s="12">
        <f>'data convert'!G407</f>
        <v>90.266666666666666</v>
      </c>
      <c r="H407" s="12">
        <f>'data convert'!H407</f>
        <v>13.775</v>
      </c>
      <c r="I407" s="12">
        <f>'data convert'!I407</f>
        <v>34.65</v>
      </c>
      <c r="J407" s="12">
        <f>'data convert'!J407</f>
        <v>25.925000000000001</v>
      </c>
      <c r="K407" s="12">
        <f>'data convert'!K407</f>
        <v>75.400000000000006</v>
      </c>
      <c r="L407" s="12">
        <f>'data convert'!L407</f>
        <v>88.066666666666677</v>
      </c>
      <c r="M407" s="12">
        <f>'data convert'!M407</f>
        <v>15.66</v>
      </c>
      <c r="N407" s="12">
        <f>'data convert'!N407</f>
        <v>71.849999999999994</v>
      </c>
      <c r="O407" s="12">
        <f>'data convert'!O407</f>
        <v>46.841666666666669</v>
      </c>
      <c r="P407" s="12">
        <f>'data convert'!P407</f>
        <v>18.508333333333333</v>
      </c>
      <c r="Q407" s="12">
        <f>'data convert'!Q407</f>
        <v>25.883333333333336</v>
      </c>
      <c r="R407" s="12">
        <f>'data convert'!R407</f>
        <v>20.925000000000001</v>
      </c>
      <c r="S407" s="12">
        <f>'data convert'!S407</f>
        <v>56.391666666666659</v>
      </c>
      <c r="T407" s="12">
        <f>'data convert'!T407</f>
        <v>56.835714285714282</v>
      </c>
      <c r="U407" s="12">
        <f>'data convert'!U407</f>
        <v>47.55</v>
      </c>
      <c r="V407" s="12">
        <f>'data convert'!V407</f>
        <v>40.235294117647058</v>
      </c>
      <c r="W407" s="12">
        <f>'data convert'!W407</f>
        <v>30.869230769230764</v>
      </c>
      <c r="X407" s="12">
        <f>'data convert'!X407</f>
        <v>29.675000000000001</v>
      </c>
      <c r="Y407" s="12">
        <f>'data convert'!Y407</f>
        <v>45.84375</v>
      </c>
      <c r="Z407" s="12">
        <f>'data convert'!Z407</f>
        <v>46.423529411764719</v>
      </c>
      <c r="AA407" s="12">
        <f>'data convert'!AA407</f>
        <v>37.733333333333334</v>
      </c>
      <c r="AB407" s="12">
        <f>'data convert'!AB407</f>
        <v>76.981818181818184</v>
      </c>
      <c r="AC407" s="12">
        <f>'data convert'!AC407</f>
        <v>18.314285714285713</v>
      </c>
      <c r="AD407" s="12">
        <f>'data convert'!AD407</f>
        <v>26.326086956521738</v>
      </c>
      <c r="AE407" s="12">
        <f>'data convert'!AE407</f>
        <v>129.72083333333333</v>
      </c>
      <c r="AF407" s="12">
        <f>'data convert'!AF407</f>
        <v>21.266666666666666</v>
      </c>
      <c r="AG407" s="12">
        <f>'data convert'!AG407</f>
        <v>8.726923076923077</v>
      </c>
      <c r="AH407" s="12">
        <f>'data convert'!AH407</f>
        <v>0.23333333333333336</v>
      </c>
      <c r="AI407" s="12">
        <f>'data convert'!AI407</f>
        <v>118.85925925925925</v>
      </c>
      <c r="AJ407" s="12">
        <f>'data convert'!AJ407</f>
        <v>50.742307692307691</v>
      </c>
      <c r="AK407" s="12">
        <f>'data convert'!AK407</f>
        <v>28.196153846153848</v>
      </c>
      <c r="AL407" s="12">
        <f>'data convert'!AL407</f>
        <v>9.6285714285714299</v>
      </c>
      <c r="AM407" s="12">
        <f>'data convert'!AM407</f>
        <v>81.496428571428581</v>
      </c>
      <c r="AN407" s="12">
        <f>'data convert'!AN407</f>
        <v>53.539285714285718</v>
      </c>
      <c r="AO407" s="12">
        <f>'data convert'!AO407</f>
        <v>2.3827586206896552</v>
      </c>
      <c r="AP407" s="12">
        <f>'data convert'!AP407</f>
        <v>77.462857142857146</v>
      </c>
      <c r="AQ407" s="12">
        <f>'data convert'!AQ407</f>
        <v>35.691428571428574</v>
      </c>
      <c r="AR407" s="12">
        <f>'data convert'!AR407</f>
        <v>45.220588235294109</v>
      </c>
      <c r="AS407" s="12">
        <f>'data convert'!AS407</f>
        <v>109.92727272727274</v>
      </c>
      <c r="AT407" s="12">
        <f>'data convert'!AT407</f>
        <v>36.696969696969695</v>
      </c>
      <c r="AU407" s="12">
        <f>'data convert'!AU407</f>
        <v>34</v>
      </c>
      <c r="AV407" s="12">
        <f>'data convert'!AV407</f>
        <v>22</v>
      </c>
      <c r="AW407" s="12">
        <f>'data convert'!AW407</f>
        <v>11.818181818181817</v>
      </c>
      <c r="AX407" s="12">
        <f>'data convert'!AX407</f>
        <v>16.760606060606062</v>
      </c>
      <c r="AY407" s="12">
        <f>'data convert'!AY407</f>
        <v>54.845454545454544</v>
      </c>
      <c r="AZ407" s="12">
        <f>'data convert'!AZ407</f>
        <v>113.43030303030301</v>
      </c>
      <c r="BA407" s="12">
        <f>'data convert'!BA407</f>
        <v>43.451515151515153</v>
      </c>
      <c r="BB407" s="12">
        <f>'data convert'!BB407</f>
        <v>66.537499999999994</v>
      </c>
      <c r="BC407" s="12">
        <f>'data convert'!BC407</f>
        <v>46.690624999999997</v>
      </c>
      <c r="BD407" s="12">
        <f>'data convert'!BD407</f>
        <v>108.546875</v>
      </c>
      <c r="BE407" s="12">
        <f>'data convert'!BE407</f>
        <v>11.5</v>
      </c>
      <c r="BF407" s="12">
        <f>'data convert'!BF407</f>
        <v>32.200000000000003</v>
      </c>
      <c r="BG407" s="12">
        <f>'data convert'!BG407</f>
        <v>35.9</v>
      </c>
      <c r="BH407" s="12">
        <f>'data convert'!BH407</f>
        <v>29.9</v>
      </c>
      <c r="BI407" s="12">
        <f>'data convert'!BI407</f>
        <v>81.5</v>
      </c>
      <c r="BJ407" s="12">
        <f>'data convert'!BJ407</f>
        <v>83.6</v>
      </c>
      <c r="BK407" s="12">
        <f>'data convert'!BK407</f>
        <v>113</v>
      </c>
      <c r="BL407" s="12">
        <f>'data convert'!BL407</f>
        <v>33.5</v>
      </c>
      <c r="BM407" s="12">
        <f>'data convert'!BM407</f>
        <v>56.3</v>
      </c>
      <c r="BN407" s="12">
        <f>'data convert'!BN407</f>
        <v>86</v>
      </c>
      <c r="BO407" s="12">
        <f>'data convert'!BO407</f>
        <v>8.3699999999999974</v>
      </c>
      <c r="BP407" s="12">
        <f>'data convert'!BP407</f>
        <v>44.69</v>
      </c>
      <c r="BQ407" s="12">
        <f>'data convert'!BQ407</f>
        <v>70.72</v>
      </c>
      <c r="BR407" s="12">
        <f>'data convert'!BR407</f>
        <v>41.97</v>
      </c>
      <c r="BS407" s="12">
        <f>'data convert'!BS407</f>
        <v>89</v>
      </c>
      <c r="BV407" s="14">
        <f t="shared" si="1600"/>
        <v>49.213628421850601</v>
      </c>
      <c r="BX407" s="12">
        <f t="shared" si="1601"/>
        <v>43.025991612554115</v>
      </c>
      <c r="BY407" s="12">
        <f t="shared" si="1602"/>
        <v>56.745509244958932</v>
      </c>
      <c r="BZ407" s="12">
        <f t="shared" si="1603"/>
        <v>49.458696975112957</v>
      </c>
      <c r="CA407" s="13"/>
      <c r="CB407" s="12">
        <f t="shared" si="1604"/>
        <v>40.055574675324678</v>
      </c>
      <c r="CC407" s="12">
        <f t="shared" si="1605"/>
        <v>13.971428571428572</v>
      </c>
      <c r="CD407" s="12">
        <f t="shared" si="1606"/>
        <v>64.979315476190479</v>
      </c>
      <c r="CF407" s="12">
        <f t="shared" si="1607"/>
        <v>47.436266975338128</v>
      </c>
      <c r="CG407" s="12">
        <f t="shared" si="1608"/>
        <v>51.328479649435529</v>
      </c>
      <c r="CH407" s="12">
        <f t="shared" si="1609"/>
        <v>68.526262626262621</v>
      </c>
      <c r="CJ407" s="12">
        <f t="shared" si="1610"/>
        <v>55.785223339160851</v>
      </c>
      <c r="CK407" s="12">
        <f t="shared" si="1611"/>
        <v>45.277305244452066</v>
      </c>
      <c r="CL407" s="12">
        <f t="shared" si="1612"/>
        <v>47.289099295578673</v>
      </c>
      <c r="CM407" s="13"/>
      <c r="CN407" s="12">
        <f t="shared" si="1613"/>
        <v>-12.573014849173783</v>
      </c>
      <c r="CO407" s="12">
        <f t="shared" si="1614"/>
        <v>15.304461517338993</v>
      </c>
      <c r="CP407" s="12">
        <f t="shared" si="1615"/>
        <v>0.49796887797354006</v>
      </c>
      <c r="CR407" s="12">
        <f t="shared" si="1616"/>
        <v>-18.608775739973265</v>
      </c>
      <c r="CS407" s="12">
        <f t="shared" si="1617"/>
        <v>-71.610651318638944</v>
      </c>
      <c r="CT407" s="12">
        <f t="shared" si="1618"/>
        <v>32.035205612557505</v>
      </c>
      <c r="CV407" s="12">
        <f t="shared" si="1619"/>
        <v>-3.6115228718298136</v>
      </c>
      <c r="CW407" s="12">
        <f t="shared" si="1620"/>
        <v>4.2972877542309913</v>
      </c>
      <c r="CX407" s="12">
        <f t="shared" si="1621"/>
        <v>39.242451377223205</v>
      </c>
      <c r="CZ407" s="12">
        <f t="shared" si="1622"/>
        <v>13.353201395718459</v>
      </c>
      <c r="DA407" s="12">
        <f t="shared" si="1623"/>
        <v>-7.9984412928408011</v>
      </c>
      <c r="DB407" s="12">
        <f t="shared" si="1624"/>
        <v>-3.9105613383658713</v>
      </c>
      <c r="DC407" s="13"/>
      <c r="DD407" s="12">
        <f t="shared" si="1625"/>
        <v>43.025991612554115</v>
      </c>
      <c r="DE407" s="12">
        <f t="shared" si="1599"/>
        <v>56.745509244958932</v>
      </c>
      <c r="DF407" s="12">
        <f t="shared" si="1626"/>
        <v>49.458696975112957</v>
      </c>
      <c r="DH407" s="12">
        <f t="shared" si="1627"/>
        <v>-6.9037733377020638</v>
      </c>
      <c r="DI407" s="12">
        <f t="shared" si="1628"/>
        <v>-67.527933586655593</v>
      </c>
      <c r="DJ407" s="12">
        <f t="shared" si="1629"/>
        <v>51.023400137582939</v>
      </c>
      <c r="DL407" s="12">
        <f t="shared" si="1630"/>
        <v>-16.405249320143874</v>
      </c>
      <c r="DM407" s="12">
        <f t="shared" si="1631"/>
        <v>-9.5461820108780362</v>
      </c>
      <c r="DN407" s="12">
        <f t="shared" si="1635"/>
        <v>20.76067963448623</v>
      </c>
      <c r="DP407" s="12">
        <f t="shared" si="1632"/>
        <v>12.791534656142131</v>
      </c>
      <c r="DQ407" s="12">
        <f t="shared" si="1633"/>
        <v>-8.4543103364913144</v>
      </c>
      <c r="DR407" s="12">
        <f t="shared" si="1634"/>
        <v>-4.3866858858534039</v>
      </c>
    </row>
    <row r="408" spans="1:122" s="12" customFormat="1" ht="15.75" x14ac:dyDescent="0.25">
      <c r="A408" s="21" t="str">
        <f>'data convert'!A408</f>
        <v>May</v>
      </c>
      <c r="B408" s="12">
        <f>'data convert'!B408</f>
        <v>75.8</v>
      </c>
      <c r="C408" s="12">
        <f>'data convert'!C408</f>
        <v>88.375</v>
      </c>
      <c r="D408" s="12">
        <f>'data convert'!D408</f>
        <v>14.925000000000001</v>
      </c>
      <c r="E408" s="12">
        <f>'data convert'!E408</f>
        <v>59.70000000000001</v>
      </c>
      <c r="F408" s="12">
        <f>'data convert'!F408</f>
        <v>207.35828592594561</v>
      </c>
      <c r="G408" s="12">
        <f>'data convert'!G408</f>
        <v>429.76666666666671</v>
      </c>
      <c r="H408" s="12">
        <f>'data convert'!H408</f>
        <v>180.32499999999999</v>
      </c>
      <c r="I408" s="12">
        <f>'data convert'!I408</f>
        <v>190.52500000000001</v>
      </c>
      <c r="J408" s="12">
        <f>'data convert'!J408</f>
        <v>238.67500000000001</v>
      </c>
      <c r="K408" s="12">
        <f>'data convert'!K408</f>
        <v>489.5</v>
      </c>
      <c r="L408" s="12">
        <f>'data convert'!L408</f>
        <v>533.70000000000005</v>
      </c>
      <c r="M408" s="12">
        <f>'data convert'!M408</f>
        <v>464.68</v>
      </c>
      <c r="N408" s="12">
        <f>'data convert'!N408</f>
        <v>155.47499999999999</v>
      </c>
      <c r="O408" s="12">
        <f>'data convert'!O408</f>
        <v>35.658333333333339</v>
      </c>
      <c r="P408" s="12">
        <f>'data convert'!P408</f>
        <v>60.625</v>
      </c>
      <c r="Q408" s="12">
        <f>'data convert'!Q408</f>
        <v>125.58333333333336</v>
      </c>
      <c r="R408" s="12">
        <f>'data convert'!R408</f>
        <v>142.71666666666667</v>
      </c>
      <c r="S408" s="12">
        <f>'data convert'!S408</f>
        <v>19.833333333333332</v>
      </c>
      <c r="T408" s="12">
        <f>'data convert'!T408</f>
        <v>69.371428571428581</v>
      </c>
      <c r="U408" s="12">
        <f>'data convert'!U408</f>
        <v>321.98888888888888</v>
      </c>
      <c r="V408" s="12">
        <f>'data convert'!V408</f>
        <v>306.59411764705885</v>
      </c>
      <c r="W408" s="12">
        <f>'data convert'!W408</f>
        <v>263.23846153846154</v>
      </c>
      <c r="X408" s="12">
        <f>'data convert'!X408</f>
        <v>126.85625</v>
      </c>
      <c r="Y408" s="12">
        <f>'data convert'!Y408</f>
        <v>238.4375</v>
      </c>
      <c r="Z408" s="12">
        <f>'data convert'!Z408</f>
        <v>190.87647058823532</v>
      </c>
      <c r="AA408" s="12">
        <f>'data convert'!AA408</f>
        <v>65.75238095238096</v>
      </c>
      <c r="AB408" s="12">
        <f>'data convert'!AB408</f>
        <v>169.57727272727269</v>
      </c>
      <c r="AC408" s="12">
        <f>'data convert'!AC408</f>
        <v>358.73809523809524</v>
      </c>
      <c r="AD408" s="12">
        <f>'data convert'!AD408</f>
        <v>20.513043478260869</v>
      </c>
      <c r="AE408" s="12">
        <f>'data convert'!AE408</f>
        <v>103.97499999999999</v>
      </c>
      <c r="AF408" s="12">
        <f>'data convert'!AF408</f>
        <v>111.85555555555555</v>
      </c>
      <c r="AG408" s="12">
        <f>'data convert'!AG408</f>
        <v>171.69615384615386</v>
      </c>
      <c r="AH408" s="12">
        <f>'data convert'!AH408</f>
        <v>55.329629629629622</v>
      </c>
      <c r="AI408" s="12">
        <f>'data convert'!AI408</f>
        <v>92.270370370370372</v>
      </c>
      <c r="AJ408" s="12">
        <f>'data convert'!AJ408</f>
        <v>175.18846153846152</v>
      </c>
      <c r="AK408" s="12">
        <f>'data convert'!AK408</f>
        <v>54.023076923076928</v>
      </c>
      <c r="AL408" s="12">
        <f>'data convert'!AL408</f>
        <v>120.64285714285712</v>
      </c>
      <c r="AM408" s="12">
        <f>'data convert'!AM408</f>
        <v>48.578571428571415</v>
      </c>
      <c r="AN408" s="12">
        <f>'data convert'!AN408</f>
        <v>55.160714285714278</v>
      </c>
      <c r="AO408" s="12">
        <f>'data convert'!AO408</f>
        <v>436.22413793103448</v>
      </c>
      <c r="AP408" s="12">
        <f>'data convert'!AP408</f>
        <v>147.86571428571429</v>
      </c>
      <c r="AQ408" s="12">
        <f>'data convert'!AQ408</f>
        <v>161.74857142857147</v>
      </c>
      <c r="AR408" s="12">
        <f>'data convert'!AR408</f>
        <v>129.81764705882352</v>
      </c>
      <c r="AS408" s="12">
        <f>'data convert'!AS408</f>
        <v>77.257575757575765</v>
      </c>
      <c r="AT408" s="12">
        <f>'data convert'!AT408</f>
        <v>291.89393939393938</v>
      </c>
      <c r="AU408" s="12">
        <f>'data convert'!AU408</f>
        <v>30</v>
      </c>
      <c r="AV408" s="12">
        <f>'data convert'!AV408</f>
        <v>37</v>
      </c>
      <c r="AW408" s="12">
        <f>'data convert'!AW408</f>
        <v>109.30606060606061</v>
      </c>
      <c r="AX408" s="12">
        <f>'data convert'!AX408</f>
        <v>489.73333333333341</v>
      </c>
      <c r="AY408" s="12">
        <f>'data convert'!AY408</f>
        <v>247.81818181818176</v>
      </c>
      <c r="AZ408" s="12">
        <f>'data convert'!AZ408</f>
        <v>210.24545454545452</v>
      </c>
      <c r="BA408" s="12">
        <f>'data convert'!BA408</f>
        <v>239.43636363636369</v>
      </c>
      <c r="BB408" s="12">
        <f>'data convert'!BB408</f>
        <v>21.318750000000001</v>
      </c>
      <c r="BC408" s="12">
        <f>'data convert'!BC408</f>
        <v>480.51249999999999</v>
      </c>
      <c r="BD408" s="12">
        <f>'data convert'!BD408</f>
        <v>58.712499999999999</v>
      </c>
      <c r="BE408" s="12">
        <f>'data convert'!BE408</f>
        <v>577.20000000000005</v>
      </c>
      <c r="BF408" s="12">
        <f>'data convert'!BF408</f>
        <v>93.2</v>
      </c>
      <c r="BG408" s="12">
        <f>'data convert'!BG408</f>
        <v>93</v>
      </c>
      <c r="BH408" s="12">
        <f>'data convert'!BH408</f>
        <v>182.2</v>
      </c>
      <c r="BI408" s="12">
        <f>'data convert'!BI408</f>
        <v>129.5</v>
      </c>
      <c r="BJ408" s="12">
        <f>'data convert'!BJ408</f>
        <v>98.6</v>
      </c>
      <c r="BK408" s="12">
        <f>'data convert'!BK408</f>
        <v>37.4</v>
      </c>
      <c r="BL408" s="12">
        <f>'data convert'!BL408</f>
        <v>102.5</v>
      </c>
      <c r="BM408" s="12">
        <f>'data convert'!BM408</f>
        <v>220.4</v>
      </c>
      <c r="BN408" s="12">
        <f>'data convert'!BN408</f>
        <v>147</v>
      </c>
      <c r="BO408" s="12">
        <f>'data convert'!BO408</f>
        <v>156.59000000000003</v>
      </c>
      <c r="BP408" s="12">
        <f>'data convert'!BP408</f>
        <v>165.8</v>
      </c>
      <c r="BQ408" s="12">
        <f>'data convert'!BQ408</f>
        <v>402.83</v>
      </c>
      <c r="BR408" s="12">
        <f>'data convert'!BR408</f>
        <v>51.309999999999988</v>
      </c>
      <c r="BS408" s="12">
        <f>'data convert'!BS408</f>
        <v>172.13</v>
      </c>
      <c r="BV408" s="14">
        <f t="shared" si="1600"/>
        <v>177.60623784864006</v>
      </c>
      <c r="BX408" s="12">
        <f t="shared" si="1601"/>
        <v>140.04912863756616</v>
      </c>
      <c r="BY408" s="12">
        <f t="shared" si="1602"/>
        <v>209.86874537528547</v>
      </c>
      <c r="BZ408" s="12">
        <f t="shared" si="1603"/>
        <v>179.07748448880173</v>
      </c>
      <c r="CA408" s="13"/>
      <c r="CB408" s="12">
        <f t="shared" si="1604"/>
        <v>141.89244510582012</v>
      </c>
      <c r="CC408" s="12">
        <f t="shared" si="1605"/>
        <v>239.69047619047618</v>
      </c>
      <c r="CD408" s="12">
        <f t="shared" si="1606"/>
        <v>85.62016369047619</v>
      </c>
      <c r="CF408" s="12">
        <f t="shared" si="1607"/>
        <v>131.25950010582994</v>
      </c>
      <c r="CG408" s="12">
        <f t="shared" si="1608"/>
        <v>273.1935130718955</v>
      </c>
      <c r="CH408" s="12">
        <f t="shared" si="1609"/>
        <v>116.99018759018757</v>
      </c>
      <c r="CJ408" s="12">
        <f t="shared" si="1610"/>
        <v>186.86183041958043</v>
      </c>
      <c r="CK408" s="12">
        <f t="shared" si="1611"/>
        <v>137.7312423237901</v>
      </c>
      <c r="CL408" s="12">
        <f t="shared" si="1612"/>
        <v>200.01483185026825</v>
      </c>
      <c r="CM408" s="13"/>
      <c r="CN408" s="12">
        <f t="shared" si="1613"/>
        <v>-21.146278230993723</v>
      </c>
      <c r="CO408" s="12">
        <f t="shared" si="1614"/>
        <v>18.16518829374688</v>
      </c>
      <c r="CP408" s="12">
        <f t="shared" si="1615"/>
        <v>0.82837554467850116</v>
      </c>
      <c r="CR408" s="12">
        <f t="shared" si="1616"/>
        <v>-20.10841126720787</v>
      </c>
      <c r="CS408" s="12">
        <f t="shared" si="1617"/>
        <v>34.956113644356151</v>
      </c>
      <c r="CT408" s="12">
        <f t="shared" si="1618"/>
        <v>-51.792141578133325</v>
      </c>
      <c r="CV408" s="12">
        <f t="shared" si="1619"/>
        <v>-26.095219573485828</v>
      </c>
      <c r="CW408" s="12">
        <f t="shared" si="1620"/>
        <v>53.819773663984151</v>
      </c>
      <c r="CX408" s="12">
        <f t="shared" si="1621"/>
        <v>-34.129460199540304</v>
      </c>
      <c r="CZ408" s="12">
        <f t="shared" si="1622"/>
        <v>5.2112992668805838</v>
      </c>
      <c r="DA408" s="12">
        <f t="shared" si="1623"/>
        <v>-22.451348560647013</v>
      </c>
      <c r="DB408" s="12">
        <f t="shared" si="1624"/>
        <v>12.617008430033454</v>
      </c>
      <c r="DC408" s="13"/>
      <c r="DD408" s="12">
        <f t="shared" si="1625"/>
        <v>140.04912863756616</v>
      </c>
      <c r="DE408" s="12">
        <f t="shared" si="1599"/>
        <v>209.86874537528547</v>
      </c>
      <c r="DF408" s="12">
        <f t="shared" si="1626"/>
        <v>179.07748448880173</v>
      </c>
      <c r="DH408" s="12">
        <f t="shared" si="1627"/>
        <v>1.316192743351005</v>
      </c>
      <c r="DI408" s="12">
        <f t="shared" si="1628"/>
        <v>71.147424137691246</v>
      </c>
      <c r="DJ408" s="12">
        <f t="shared" si="1629"/>
        <v>-38.864193927223177</v>
      </c>
      <c r="DL408" s="12">
        <f t="shared" si="1630"/>
        <v>-37.45638500334443</v>
      </c>
      <c r="DM408" s="12">
        <f t="shared" si="1631"/>
        <v>30.173510392590007</v>
      </c>
      <c r="DN408" s="12">
        <f t="shared" si="1635"/>
        <v>-44.255545350029735</v>
      </c>
      <c r="DP408" s="12">
        <f t="shared" si="1632"/>
        <v>4.3469149418756095</v>
      </c>
      <c r="DQ408" s="12">
        <f t="shared" si="1633"/>
        <v>-23.088464908382793</v>
      </c>
      <c r="DR408" s="12">
        <f t="shared" si="1634"/>
        <v>11.691781030560433</v>
      </c>
    </row>
    <row r="409" spans="1:122" s="12" customFormat="1" ht="15.75" x14ac:dyDescent="0.25">
      <c r="A409" s="21" t="str">
        <f>'data convert'!A409</f>
        <v>Jun</v>
      </c>
      <c r="B409" s="12">
        <f>'data convert'!B409</f>
        <v>1161.325</v>
      </c>
      <c r="C409" s="12">
        <f>'data convert'!C409</f>
        <v>1072.325</v>
      </c>
      <c r="D409" s="12">
        <f>'data convert'!D409</f>
        <v>489.02499999999998</v>
      </c>
      <c r="E409" s="12">
        <f>'data convert'!E409</f>
        <v>907.55833333333339</v>
      </c>
      <c r="F409" s="12">
        <f>'data convert'!F409</f>
        <v>908.75660963121049</v>
      </c>
      <c r="G409" s="12">
        <f>'data convert'!G409</f>
        <v>1112.3666666666668</v>
      </c>
      <c r="H409" s="12">
        <f>'data convert'!H409</f>
        <v>923.625</v>
      </c>
      <c r="I409" s="12">
        <f>'data convert'!I409</f>
        <v>1052.55</v>
      </c>
      <c r="J409" s="12">
        <f>'data convert'!J409</f>
        <v>1153.9000000000001</v>
      </c>
      <c r="K409" s="12">
        <f>'data convert'!K409</f>
        <v>904.47500000000002</v>
      </c>
      <c r="L409" s="12">
        <f>'data convert'!L409</f>
        <v>1285.5999999999999</v>
      </c>
      <c r="M409" s="12">
        <f>'data convert'!M409</f>
        <v>275.14</v>
      </c>
      <c r="N409" s="12">
        <f>'data convert'!N409</f>
        <v>726.75</v>
      </c>
      <c r="O409" s="12">
        <f>'data convert'!O409</f>
        <v>702.36666666666679</v>
      </c>
      <c r="P409" s="12">
        <f>'data convert'!P409</f>
        <v>799.32500000000005</v>
      </c>
      <c r="Q409" s="12">
        <f>'data convert'!Q409</f>
        <v>599.875</v>
      </c>
      <c r="R409" s="12">
        <f>'data convert'!R409</f>
        <v>733.23333333333346</v>
      </c>
      <c r="S409" s="12">
        <f>'data convert'!S409</f>
        <v>816.30833333333339</v>
      </c>
      <c r="T409" s="12">
        <f>'data convert'!T409</f>
        <v>810.46428571428589</v>
      </c>
      <c r="U409" s="12">
        <f>'data convert'!U409</f>
        <v>977.04444444444425</v>
      </c>
      <c r="V409" s="12">
        <f>'data convert'!V409</f>
        <v>1919.7823529411767</v>
      </c>
      <c r="W409" s="12">
        <f>'data convert'!W409</f>
        <v>870.91538461538471</v>
      </c>
      <c r="X409" s="12">
        <f>'data convert'!X409</f>
        <v>820.63125000000002</v>
      </c>
      <c r="Y409" s="12">
        <f>'data convert'!Y409</f>
        <v>458.46875</v>
      </c>
      <c r="Z409" s="12">
        <f>'data convert'!Z409</f>
        <v>1607.0647058823531</v>
      </c>
      <c r="AA409" s="12">
        <f>'data convert'!AA409</f>
        <v>462.18095238095236</v>
      </c>
      <c r="AB409" s="12">
        <f>'data convert'!AB409</f>
        <v>847.14545454545441</v>
      </c>
      <c r="AC409" s="12">
        <f>'data convert'!AC409</f>
        <v>1384.395238095238</v>
      </c>
      <c r="AD409" s="12">
        <f>'data convert'!AD409</f>
        <v>770.16086956521758</v>
      </c>
      <c r="AE409" s="12">
        <f>'data convert'!AE409</f>
        <v>1179.0291666666667</v>
      </c>
      <c r="AF409" s="12">
        <f>'data convert'!AF409</f>
        <v>1115.8407407407406</v>
      </c>
      <c r="AG409" s="12">
        <f>'data convert'!AG409</f>
        <v>972.55769230769226</v>
      </c>
      <c r="AH409" s="12">
        <f>'data convert'!AH409</f>
        <v>529.8037037037036</v>
      </c>
      <c r="AI409" s="12">
        <f>'data convert'!AI409</f>
        <v>1365.4851851851852</v>
      </c>
      <c r="AJ409" s="12">
        <f>'data convert'!AJ409</f>
        <v>1140.7730769230768</v>
      </c>
      <c r="AK409" s="12">
        <f>'data convert'!AK409</f>
        <v>1110.3</v>
      </c>
      <c r="AL409" s="12">
        <f>'data convert'!AL409</f>
        <v>720.99285714285713</v>
      </c>
      <c r="AM409" s="12">
        <f>'data convert'!AM409</f>
        <v>774.42857142857156</v>
      </c>
      <c r="AN409" s="12">
        <f>'data convert'!AN409</f>
        <v>985.81071428571443</v>
      </c>
      <c r="AO409" s="12">
        <f>'data convert'!AO409</f>
        <v>1061.1620689655172</v>
      </c>
      <c r="AP409" s="12">
        <f>'data convert'!AP409</f>
        <v>1090.4428571428568</v>
      </c>
      <c r="AQ409" s="12">
        <f>'data convert'!AQ409</f>
        <v>957.60285714285715</v>
      </c>
      <c r="AR409" s="12">
        <f>'data convert'!AR409</f>
        <v>637.37352941176471</v>
      </c>
      <c r="AS409" s="12">
        <f>'data convert'!AS409</f>
        <v>1546.5969696969701</v>
      </c>
      <c r="AT409" s="12">
        <f>'data convert'!AT409</f>
        <v>730.6</v>
      </c>
      <c r="AU409" s="12">
        <f>'data convert'!AU409</f>
        <v>940</v>
      </c>
      <c r="AV409" s="12">
        <f>'data convert'!AV409</f>
        <v>1057</v>
      </c>
      <c r="AW409" s="12">
        <f>'data convert'!AW409</f>
        <v>1212.4757575757576</v>
      </c>
      <c r="AX409" s="12">
        <f>'data convert'!AX409</f>
        <v>819.37878787878788</v>
      </c>
      <c r="AY409" s="12">
        <f>'data convert'!AY409</f>
        <v>1144.6363636363635</v>
      </c>
      <c r="AZ409" s="12">
        <f>'data convert'!AZ409</f>
        <v>1087.4151515151516</v>
      </c>
      <c r="BA409" s="12">
        <f>'data convert'!BA409</f>
        <v>734.83636363636356</v>
      </c>
      <c r="BB409" s="12">
        <f>'data convert'!BB409</f>
        <v>1097.73125</v>
      </c>
      <c r="BC409" s="12">
        <f>'data convert'!BC409</f>
        <v>865.63125000000014</v>
      </c>
      <c r="BD409" s="12">
        <f>'data convert'!BD409</f>
        <v>967.375</v>
      </c>
      <c r="BE409" s="12">
        <f>'data convert'!BE409</f>
        <v>850.8</v>
      </c>
      <c r="BF409" s="12">
        <f>'data convert'!BF409</f>
        <v>1058.9000000000001</v>
      </c>
      <c r="BG409" s="12">
        <f>'data convert'!BG409</f>
        <v>999</v>
      </c>
      <c r="BH409" s="12">
        <f>'data convert'!BH409</f>
        <v>500.7</v>
      </c>
      <c r="BI409" s="12">
        <f>'data convert'!BI409</f>
        <v>843.7</v>
      </c>
      <c r="BJ409" s="12">
        <f>'data convert'!BJ409</f>
        <v>1049</v>
      </c>
      <c r="BK409" s="12">
        <f>'data convert'!BK409</f>
        <v>749.9</v>
      </c>
      <c r="BL409" s="12">
        <f>'data convert'!BL409</f>
        <v>1228.0999999999999</v>
      </c>
      <c r="BM409" s="12">
        <f>'data convert'!BM409</f>
        <v>496.5</v>
      </c>
      <c r="BN409" s="12">
        <f>'data convert'!BN409</f>
        <v>724</v>
      </c>
      <c r="BO409" s="12">
        <f>'data convert'!BO409</f>
        <v>882.33</v>
      </c>
      <c r="BP409" s="12">
        <f>'data convert'!BP409</f>
        <v>600.87</v>
      </c>
      <c r="BQ409" s="12">
        <f>'data convert'!BQ409</f>
        <v>807.81000000000006</v>
      </c>
      <c r="BR409" s="12">
        <f>'data convert'!BR409</f>
        <v>359.51</v>
      </c>
      <c r="BS409" s="12">
        <f>'data convert'!BS409</f>
        <v>472.7999999999999</v>
      </c>
      <c r="BV409" s="14">
        <f t="shared" si="1600"/>
        <v>914.59940780193779</v>
      </c>
      <c r="BX409" s="12">
        <f t="shared" si="1601"/>
        <v>910.56535323472826</v>
      </c>
      <c r="BY409" s="12">
        <f t="shared" si="1602"/>
        <v>874.62774649472487</v>
      </c>
      <c r="BZ409" s="12">
        <f t="shared" si="1603"/>
        <v>925.7788604462927</v>
      </c>
      <c r="CA409" s="13"/>
      <c r="CB409" s="12">
        <f t="shared" si="1604"/>
        <v>926.7622735088986</v>
      </c>
      <c r="CC409" s="12">
        <f t="shared" si="1605"/>
        <v>1052.6940476190475</v>
      </c>
      <c r="CD409" s="12">
        <f t="shared" si="1606"/>
        <v>799.00870535714284</v>
      </c>
      <c r="CF409" s="12">
        <f t="shared" si="1607"/>
        <v>947.28366195846252</v>
      </c>
      <c r="CG409" s="12">
        <f t="shared" si="1608"/>
        <v>856.31183972073677</v>
      </c>
      <c r="CH409" s="12">
        <f t="shared" si="1609"/>
        <v>785.57243867243869</v>
      </c>
      <c r="CJ409" s="12">
        <f t="shared" si="1610"/>
        <v>929.16268560606079</v>
      </c>
      <c r="CK409" s="12">
        <f t="shared" si="1611"/>
        <v>881.42760177274204</v>
      </c>
      <c r="CL409" s="12">
        <f t="shared" si="1612"/>
        <v>967.98088594882302</v>
      </c>
      <c r="CM409" s="13"/>
      <c r="CN409" s="12">
        <f t="shared" si="1613"/>
        <v>-0.44107338500301357</v>
      </c>
      <c r="CO409" s="12">
        <f t="shared" si="1614"/>
        <v>-4.3704009609274781</v>
      </c>
      <c r="CP409" s="12">
        <f t="shared" si="1615"/>
        <v>1.222333247648012</v>
      </c>
      <c r="CR409" s="12">
        <f t="shared" si="1616"/>
        <v>1.3298571596708009</v>
      </c>
      <c r="CS409" s="12">
        <f t="shared" si="1617"/>
        <v>15.098920755808646</v>
      </c>
      <c r="CT409" s="12">
        <f t="shared" si="1618"/>
        <v>-12.638396817093373</v>
      </c>
      <c r="CV409" s="12">
        <f t="shared" si="1619"/>
        <v>3.5736141831837607</v>
      </c>
      <c r="CW409" s="12">
        <f t="shared" si="1620"/>
        <v>-6.3730161624840616</v>
      </c>
      <c r="CX409" s="12">
        <f t="shared" si="1621"/>
        <v>-14.107484438415543</v>
      </c>
      <c r="CZ409" s="12">
        <f t="shared" si="1622"/>
        <v>1.5923121838798273</v>
      </c>
      <c r="DA409" s="12">
        <f t="shared" si="1623"/>
        <v>-3.6269218792649069</v>
      </c>
      <c r="DB409" s="12">
        <f t="shared" si="1624"/>
        <v>5.836596622687221</v>
      </c>
      <c r="DC409" s="13"/>
      <c r="DD409" s="12">
        <f t="shared" si="1625"/>
        <v>910.56535323472826</v>
      </c>
      <c r="DE409" s="12">
        <f t="shared" si="1599"/>
        <v>874.62774649472487</v>
      </c>
      <c r="DF409" s="12">
        <f t="shared" si="1626"/>
        <v>925.7788604462927</v>
      </c>
      <c r="DH409" s="12">
        <f t="shared" si="1627"/>
        <v>1.7787762533059006</v>
      </c>
      <c r="DI409" s="12">
        <f t="shared" si="1628"/>
        <v>15.608840582327858</v>
      </c>
      <c r="DJ409" s="12">
        <f t="shared" si="1629"/>
        <v>-12.251360924428674</v>
      </c>
      <c r="DL409" s="12">
        <f t="shared" si="1630"/>
        <v>8.3070672929052627</v>
      </c>
      <c r="DM409" s="12">
        <f t="shared" si="1631"/>
        <v>-2.0941374027285757</v>
      </c>
      <c r="DN409" s="12">
        <f t="shared" si="1635"/>
        <v>-10.182081254476106</v>
      </c>
      <c r="DP409" s="12">
        <f t="shared" si="1632"/>
        <v>0.36551117165678682</v>
      </c>
      <c r="DQ409" s="12">
        <f t="shared" si="1633"/>
        <v>-4.7906968465633497</v>
      </c>
      <c r="DR409" s="12">
        <f t="shared" si="1634"/>
        <v>4.5585427908978042</v>
      </c>
    </row>
    <row r="410" spans="1:122" s="12" customFormat="1" ht="15.75" x14ac:dyDescent="0.25">
      <c r="A410" s="21" t="str">
        <f>'data convert'!A410</f>
        <v>Jul</v>
      </c>
      <c r="B410" s="12">
        <f>'data convert'!B410</f>
        <v>857.92499999999995</v>
      </c>
      <c r="C410" s="12">
        <f>'data convert'!C410</f>
        <v>763.22500000000002</v>
      </c>
      <c r="D410" s="12">
        <f>'data convert'!D410</f>
        <v>1699.05</v>
      </c>
      <c r="E410" s="12">
        <f>'data convert'!E410</f>
        <v>1106.7333333333333</v>
      </c>
      <c r="F410" s="12">
        <f>'data convert'!F410</f>
        <v>1346.8474381316787</v>
      </c>
      <c r="G410" s="12">
        <f>'data convert'!G410</f>
        <v>1132</v>
      </c>
      <c r="H410" s="12">
        <f>'data convert'!H410</f>
        <v>1334.35</v>
      </c>
      <c r="I410" s="12">
        <f>'data convert'!I410</f>
        <v>1104.9749999999999</v>
      </c>
      <c r="J410" s="12">
        <f>'data convert'!J410</f>
        <v>1630.075</v>
      </c>
      <c r="K410" s="12">
        <f>'data convert'!K410</f>
        <v>1128.4749999999999</v>
      </c>
      <c r="L410" s="12">
        <f>'data convert'!L410</f>
        <v>1861.9</v>
      </c>
      <c r="M410" s="12">
        <f>'data convert'!M410</f>
        <v>1124.68</v>
      </c>
      <c r="N410" s="12">
        <f>'data convert'!N410</f>
        <v>912.875</v>
      </c>
      <c r="O410" s="12">
        <f>'data convert'!O410</f>
        <v>934.72500000000002</v>
      </c>
      <c r="P410" s="12">
        <f>'data convert'!P410</f>
        <v>895.05</v>
      </c>
      <c r="Q410" s="12">
        <f>'data convert'!Q410</f>
        <v>1084.575</v>
      </c>
      <c r="R410" s="12">
        <f>'data convert'!R410</f>
        <v>1468.05</v>
      </c>
      <c r="S410" s="12">
        <f>'data convert'!S410</f>
        <v>1776.7</v>
      </c>
      <c r="T410" s="12">
        <f>'data convert'!T410</f>
        <v>1489.7857142857142</v>
      </c>
      <c r="U410" s="12">
        <f>'data convert'!U410</f>
        <v>1542.6111111111111</v>
      </c>
      <c r="V410" s="12">
        <f>'data convert'!V410</f>
        <v>1945.0941176470592</v>
      </c>
      <c r="W410" s="12">
        <f>'data convert'!W410</f>
        <v>1240.8615384615384</v>
      </c>
      <c r="X410" s="12">
        <f>'data convert'!X410</f>
        <v>968.9375</v>
      </c>
      <c r="Y410" s="12">
        <f>'data convert'!Y410</f>
        <v>1748.7187499999998</v>
      </c>
      <c r="Z410" s="12">
        <f>'data convert'!Z410</f>
        <v>1244.723529411765</v>
      </c>
      <c r="AA410" s="12">
        <f>'data convert'!AA410</f>
        <v>1230.1142857142856</v>
      </c>
      <c r="AB410" s="12">
        <f>'data convert'!AB410</f>
        <v>1467.4818181818184</v>
      </c>
      <c r="AC410" s="12">
        <f>'data convert'!AC410</f>
        <v>1653.1761904761904</v>
      </c>
      <c r="AD410" s="12">
        <f>'data convert'!AD410</f>
        <v>1189.5565217391304</v>
      </c>
      <c r="AE410" s="12">
        <f>'data convert'!AE410</f>
        <v>1454.4166666666667</v>
      </c>
      <c r="AF410" s="12">
        <f>'data convert'!AF410</f>
        <v>1083.2814814814815</v>
      </c>
      <c r="AG410" s="12">
        <f>'data convert'!AG410</f>
        <v>1107.7038461538461</v>
      </c>
      <c r="AH410" s="12">
        <f>'data convert'!AH410</f>
        <v>1184.1333333333332</v>
      </c>
      <c r="AI410" s="12">
        <f>'data convert'!AI410</f>
        <v>1042.5777777777778</v>
      </c>
      <c r="AJ410" s="12">
        <f>'data convert'!AJ410</f>
        <v>755.6</v>
      </c>
      <c r="AK410" s="12">
        <f>'data convert'!AK410</f>
        <v>776.02307692307681</v>
      </c>
      <c r="AL410" s="12">
        <f>'data convert'!AL410</f>
        <v>580.47500000000002</v>
      </c>
      <c r="AM410" s="12">
        <f>'data convert'!AM410</f>
        <v>1199.0392857142858</v>
      </c>
      <c r="AN410" s="12">
        <f>'data convert'!AN410</f>
        <v>1002.607142857143</v>
      </c>
      <c r="AO410" s="12">
        <f>'data convert'!AO410</f>
        <v>1038.5896551724138</v>
      </c>
      <c r="AP410" s="12">
        <f>'data convert'!AP410</f>
        <v>1479.7485714285713</v>
      </c>
      <c r="AQ410" s="12">
        <f>'data convert'!AQ410</f>
        <v>1176.7114285714285</v>
      </c>
      <c r="AR410" s="12">
        <f>'data convert'!AR410</f>
        <v>1436.3647058823528</v>
      </c>
      <c r="AS410" s="12">
        <f>'data convert'!AS410</f>
        <v>1884.4787878787874</v>
      </c>
      <c r="AT410" s="12">
        <f>'data convert'!AT410</f>
        <v>1531.9666666666665</v>
      </c>
      <c r="AU410" s="12">
        <f>'data convert'!AU410</f>
        <v>1341</v>
      </c>
      <c r="AV410" s="12">
        <f>'data convert'!AV410</f>
        <v>1889</v>
      </c>
      <c r="AW410" s="12">
        <f>'data convert'!AW410</f>
        <v>1347.2090909090907</v>
      </c>
      <c r="AX410" s="12">
        <f>'data convert'!AX410</f>
        <v>1507.5393939393944</v>
      </c>
      <c r="AY410" s="12">
        <f>'data convert'!AY410</f>
        <v>772.22424242424222</v>
      </c>
      <c r="AZ410" s="12">
        <f>'data convert'!AZ410</f>
        <v>1100.0727272727272</v>
      </c>
      <c r="BA410" s="12">
        <f>'data convert'!BA410</f>
        <v>693.62424242424231</v>
      </c>
      <c r="BB410" s="12">
        <f>'data convert'!BB410</f>
        <v>1029.859375</v>
      </c>
      <c r="BC410" s="12">
        <f>'data convert'!BC410</f>
        <v>853.27499999999998</v>
      </c>
      <c r="BD410" s="12">
        <f>'data convert'!BD410</f>
        <v>1211.5062499999999</v>
      </c>
      <c r="BE410" s="12">
        <f>'data convert'!BE410</f>
        <v>1043.0999999999999</v>
      </c>
      <c r="BF410" s="12">
        <f>'data convert'!BF410</f>
        <v>994.5</v>
      </c>
      <c r="BG410" s="12">
        <f>'data convert'!BG410</f>
        <v>730.4</v>
      </c>
      <c r="BH410" s="12">
        <f>'data convert'!BH410</f>
        <v>1669.3</v>
      </c>
      <c r="BI410" s="12">
        <f>'data convert'!BI410</f>
        <v>1287</v>
      </c>
      <c r="BJ410" s="12">
        <f>'data convert'!BJ410</f>
        <v>1081.9000000000001</v>
      </c>
      <c r="BK410" s="12">
        <f>'data convert'!BK410</f>
        <v>680.8</v>
      </c>
      <c r="BL410" s="12">
        <f>'data convert'!BL410</f>
        <v>1445.5</v>
      </c>
      <c r="BM410" s="12">
        <f>'data convert'!BM410</f>
        <v>1128.8</v>
      </c>
      <c r="BN410" s="12">
        <f>'data convert'!BN410</f>
        <v>1001</v>
      </c>
      <c r="BO410" s="12">
        <f>'data convert'!BO410</f>
        <v>891.91</v>
      </c>
      <c r="BP410" s="12">
        <f>'data convert'!BP410</f>
        <v>630.80000000000007</v>
      </c>
      <c r="BQ410" s="12">
        <f>'data convert'!BQ410</f>
        <v>1141.0899999999999</v>
      </c>
      <c r="BR410" s="12">
        <f>'data convert'!BR410</f>
        <v>811.17000000000007</v>
      </c>
      <c r="BS410" s="12">
        <f>'data convert'!BS410</f>
        <v>717.49</v>
      </c>
      <c r="BV410" s="14">
        <f t="shared" si="1600"/>
        <v>1194.5294228138739</v>
      </c>
      <c r="BX410" s="12">
        <f t="shared" si="1601"/>
        <v>1155.617783583604</v>
      </c>
      <c r="BY410" s="12">
        <f t="shared" si="1602"/>
        <v>1100.6093580475867</v>
      </c>
      <c r="BZ410" s="12">
        <f t="shared" si="1603"/>
        <v>1236.5252549715706</v>
      </c>
      <c r="CA410" s="13"/>
      <c r="CB410" s="12">
        <f t="shared" si="1604"/>
        <v>1194.1759686147184</v>
      </c>
      <c r="CC410" s="12">
        <f t="shared" si="1605"/>
        <v>1116.8255952380953</v>
      </c>
      <c r="CD410" s="12">
        <f t="shared" si="1606"/>
        <v>1078.6184151785715</v>
      </c>
      <c r="CF410" s="12">
        <f t="shared" si="1607"/>
        <v>1174.7272904944109</v>
      </c>
      <c r="CG410" s="12">
        <f t="shared" si="1608"/>
        <v>1179.8469179540502</v>
      </c>
      <c r="CH410" s="12">
        <f t="shared" si="1609"/>
        <v>894.37950937950927</v>
      </c>
      <c r="CJ410" s="12">
        <f t="shared" si="1610"/>
        <v>1148.142262237762</v>
      </c>
      <c r="CK410" s="12">
        <f t="shared" si="1611"/>
        <v>1248.051592728189</v>
      </c>
      <c r="CL410" s="12">
        <f t="shared" si="1612"/>
        <v>1288.5863651682928</v>
      </c>
      <c r="CM410" s="13"/>
      <c r="CN410" s="12">
        <f t="shared" si="1613"/>
        <v>-3.2574868803656849</v>
      </c>
      <c r="CO410" s="12">
        <f t="shared" si="1614"/>
        <v>-7.8625158135532471</v>
      </c>
      <c r="CP410" s="12">
        <f t="shared" si="1615"/>
        <v>3.5156800121984326</v>
      </c>
      <c r="CR410" s="12">
        <f t="shared" si="1616"/>
        <v>-2.9589409218812951E-2</v>
      </c>
      <c r="CS410" s="12">
        <f t="shared" si="1617"/>
        <v>-6.5049739329766254</v>
      </c>
      <c r="CT410" s="12">
        <f t="shared" si="1618"/>
        <v>-9.7034870319274802</v>
      </c>
      <c r="CV410" s="12">
        <f t="shared" si="1619"/>
        <v>-1.657734999345301</v>
      </c>
      <c r="CW410" s="12">
        <f t="shared" si="1620"/>
        <v>-1.229145517842253</v>
      </c>
      <c r="CX410" s="12">
        <f t="shared" si="1621"/>
        <v>-25.127042306527812</v>
      </c>
      <c r="CZ410" s="12">
        <f t="shared" si="1622"/>
        <v>-3.8832999581409009</v>
      </c>
      <c r="DA410" s="12">
        <f t="shared" si="1623"/>
        <v>4.4806070819282517</v>
      </c>
      <c r="DB410" s="12">
        <f t="shared" si="1624"/>
        <v>7.8739745173337941</v>
      </c>
      <c r="DC410" s="13"/>
      <c r="DD410" s="12">
        <f t="shared" si="1625"/>
        <v>1155.617783583604</v>
      </c>
      <c r="DE410" s="12">
        <f t="shared" si="1599"/>
        <v>1100.6093580475867</v>
      </c>
      <c r="DF410" s="12">
        <f t="shared" si="1626"/>
        <v>1236.5252549715706</v>
      </c>
      <c r="DH410" s="12">
        <f t="shared" si="1627"/>
        <v>3.3365863332030359</v>
      </c>
      <c r="DI410" s="12">
        <f t="shared" si="1628"/>
        <v>-3.3568355295825456</v>
      </c>
      <c r="DJ410" s="12">
        <f t="shared" si="1629"/>
        <v>-6.6630480682164039</v>
      </c>
      <c r="DL410" s="12">
        <f t="shared" si="1630"/>
        <v>6.7342633337503885</v>
      </c>
      <c r="DM410" s="12">
        <f t="shared" si="1631"/>
        <v>7.1994263293405076</v>
      </c>
      <c r="DN410" s="12">
        <f t="shared" si="1635"/>
        <v>-18.737788040791923</v>
      </c>
      <c r="DP410" s="12">
        <f t="shared" si="1632"/>
        <v>-7.147690059580758</v>
      </c>
      <c r="DQ410" s="12">
        <f t="shared" si="1633"/>
        <v>0.93215546631786661</v>
      </c>
      <c r="DR410" s="12">
        <f t="shared" si="1634"/>
        <v>4.2102747184018625</v>
      </c>
    </row>
    <row r="411" spans="1:122" s="12" customFormat="1" ht="15.75" x14ac:dyDescent="0.25">
      <c r="A411" s="21" t="str">
        <f>'data convert'!A411</f>
        <v>Aug</v>
      </c>
      <c r="B411" s="12">
        <f>'data convert'!B411</f>
        <v>413.47500000000002</v>
      </c>
      <c r="C411" s="12">
        <f>'data convert'!C411</f>
        <v>635.375</v>
      </c>
      <c r="D411" s="12">
        <f>'data convert'!D411</f>
        <v>451.2</v>
      </c>
      <c r="E411" s="12">
        <f>'data convert'!E411</f>
        <v>500.01666666666665</v>
      </c>
      <c r="F411" s="12">
        <f>'data convert'!F411</f>
        <v>847.26795820243785</v>
      </c>
      <c r="G411" s="12">
        <f>'data convert'!G411</f>
        <v>593.23333333333335</v>
      </c>
      <c r="H411" s="12">
        <f>'data convert'!H411</f>
        <v>587.22500000000002</v>
      </c>
      <c r="I411" s="12">
        <f>'data convert'!I411</f>
        <v>600.27499999999998</v>
      </c>
      <c r="J411" s="12">
        <f>'data convert'!J411</f>
        <v>813.3</v>
      </c>
      <c r="K411" s="12">
        <f>'data convert'!K411</f>
        <v>482.52499999999998</v>
      </c>
      <c r="L411" s="12">
        <f>'data convert'!L411</f>
        <v>1466.6333333333332</v>
      </c>
      <c r="M411" s="12">
        <f>'data convert'!M411</f>
        <v>907.48</v>
      </c>
      <c r="N411" s="12">
        <f>'data convert'!N411</f>
        <v>1023.625</v>
      </c>
      <c r="O411" s="12">
        <f>'data convert'!O411</f>
        <v>933.13333333333333</v>
      </c>
      <c r="P411" s="12">
        <f>'data convert'!P411</f>
        <v>562.49166666666667</v>
      </c>
      <c r="Q411" s="12">
        <f>'data convert'!Q411</f>
        <v>352.57499999999999</v>
      </c>
      <c r="R411" s="12">
        <f>'data convert'!R411</f>
        <v>956.17499999999995</v>
      </c>
      <c r="S411" s="12">
        <f>'data convert'!S411</f>
        <v>531.39166666666677</v>
      </c>
      <c r="T411" s="12">
        <f>'data convert'!T411</f>
        <v>561.82142857142844</v>
      </c>
      <c r="U411" s="12">
        <f>'data convert'!U411</f>
        <v>1482.4277777777779</v>
      </c>
      <c r="V411" s="12">
        <f>'data convert'!V411</f>
        <v>963.9764705882352</v>
      </c>
      <c r="W411" s="12">
        <f>'data convert'!W411</f>
        <v>690.7461538461539</v>
      </c>
      <c r="X411" s="12">
        <f>'data convert'!X411</f>
        <v>1057.1187499999999</v>
      </c>
      <c r="Y411" s="12">
        <f>'data convert'!Y411</f>
        <v>968.63750000000005</v>
      </c>
      <c r="Z411" s="12">
        <f>'data convert'!Z411</f>
        <v>1372.0823529411762</v>
      </c>
      <c r="AA411" s="12">
        <f>'data convert'!AA411</f>
        <v>746.86190476190484</v>
      </c>
      <c r="AB411" s="12">
        <f>'data convert'!AB411</f>
        <v>603.58181818181833</v>
      </c>
      <c r="AC411" s="12">
        <f>'data convert'!AC411</f>
        <v>1157.5571428571425</v>
      </c>
      <c r="AD411" s="12">
        <f>'data convert'!AD411</f>
        <v>665.52173913043475</v>
      </c>
      <c r="AE411" s="12">
        <f>'data convert'!AE411</f>
        <v>1084.5333333333335</v>
      </c>
      <c r="AF411" s="12">
        <f>'data convert'!AF411</f>
        <v>1085.0074074074075</v>
      </c>
      <c r="AG411" s="12">
        <f>'data convert'!AG411</f>
        <v>1551.4038461538462</v>
      </c>
      <c r="AH411" s="12">
        <f>'data convert'!AH411</f>
        <v>1330.962962962963</v>
      </c>
      <c r="AI411" s="12">
        <f>'data convert'!AI411</f>
        <v>670</v>
      </c>
      <c r="AJ411" s="12">
        <f>'data convert'!AJ411</f>
        <v>865.63846153846134</v>
      </c>
      <c r="AK411" s="12">
        <f>'data convert'!AK411</f>
        <v>923.83076923076919</v>
      </c>
      <c r="AL411" s="12">
        <f>'data convert'!AL411</f>
        <v>718.38928571428573</v>
      </c>
      <c r="AM411" s="12">
        <f>'data convert'!AM411</f>
        <v>763.732142857143</v>
      </c>
      <c r="AN411" s="12">
        <f>'data convert'!AN411</f>
        <v>1019.8</v>
      </c>
      <c r="AO411" s="12">
        <f>'data convert'!AO411</f>
        <v>1139.9862068965517</v>
      </c>
      <c r="AP411" s="12">
        <f>'data convert'!AP411</f>
        <v>939</v>
      </c>
      <c r="AQ411" s="12">
        <f>'data convert'!AQ411</f>
        <v>1055.24</v>
      </c>
      <c r="AR411" s="12">
        <f>'data convert'!AR411</f>
        <v>843.52058823529399</v>
      </c>
      <c r="AS411" s="12">
        <f>'data convert'!AS411</f>
        <v>942.34242424242439</v>
      </c>
      <c r="AT411" s="12">
        <f>'data convert'!AT411</f>
        <v>711.4757575757576</v>
      </c>
      <c r="AU411" s="12">
        <f>'data convert'!AU411</f>
        <v>856</v>
      </c>
      <c r="AV411" s="12">
        <f>'data convert'!AV411</f>
        <v>1281</v>
      </c>
      <c r="AW411" s="12">
        <f>'data convert'!AW411</f>
        <v>671.82424242424236</v>
      </c>
      <c r="AX411" s="12">
        <f>'data convert'!AX411</f>
        <v>698.0333333333333</v>
      </c>
      <c r="AY411" s="12">
        <f>'data convert'!AY411</f>
        <v>732.96666666666658</v>
      </c>
      <c r="AZ411" s="12">
        <f>'data convert'!AZ411</f>
        <v>775.43333333333339</v>
      </c>
      <c r="BA411" s="12">
        <f>'data convert'!BA411</f>
        <v>677.86060606060607</v>
      </c>
      <c r="BB411" s="12">
        <f>'data convert'!BB411</f>
        <v>783.08437499999991</v>
      </c>
      <c r="BC411" s="12">
        <f>'data convert'!BC411</f>
        <v>861.76562499999989</v>
      </c>
      <c r="BD411" s="12">
        <f>'data convert'!BD411</f>
        <v>767.09375000000011</v>
      </c>
      <c r="BE411" s="12">
        <f>'data convert'!BE411</f>
        <v>714</v>
      </c>
      <c r="BF411" s="12">
        <f>'data convert'!BF411</f>
        <v>834.1</v>
      </c>
      <c r="BG411" s="12">
        <f>'data convert'!BG411</f>
        <v>721.4</v>
      </c>
      <c r="BH411" s="12">
        <f>'data convert'!BH411</f>
        <v>616.6</v>
      </c>
      <c r="BI411" s="12">
        <f>'data convert'!BI411</f>
        <v>763.6</v>
      </c>
      <c r="BJ411" s="12">
        <f>'data convert'!BJ411</f>
        <v>959.6</v>
      </c>
      <c r="BK411" s="12">
        <f>'data convert'!BK411</f>
        <v>1127.3</v>
      </c>
      <c r="BL411" s="12">
        <f>'data convert'!BL411</f>
        <v>653.5</v>
      </c>
      <c r="BM411" s="12">
        <f>'data convert'!BM411</f>
        <v>1056.9000000000001</v>
      </c>
      <c r="BN411" s="12">
        <f>'data convert'!BN411</f>
        <v>603</v>
      </c>
      <c r="BO411" s="12">
        <f>'data convert'!BO411</f>
        <v>605.74000000000012</v>
      </c>
      <c r="BP411" s="12">
        <f>'data convert'!BP411</f>
        <v>637.88</v>
      </c>
      <c r="BQ411" s="12">
        <f>'data convert'!BQ411</f>
        <v>1027.3700000000001</v>
      </c>
      <c r="BR411" s="12">
        <f>'data convert'!BR411</f>
        <v>1280.1500000000001</v>
      </c>
      <c r="BS411" s="12">
        <f>'data convert'!BS411</f>
        <v>1002.92</v>
      </c>
      <c r="BV411" s="14">
        <f t="shared" si="1600"/>
        <v>846.8816587832132</v>
      </c>
      <c r="BX411" s="12">
        <f t="shared" si="1601"/>
        <v>818.32549954530418</v>
      </c>
      <c r="BY411" s="12">
        <f t="shared" si="1602"/>
        <v>822.7221444590607</v>
      </c>
      <c r="BZ411" s="12">
        <f t="shared" si="1603"/>
        <v>869.32568303195126</v>
      </c>
      <c r="CA411" s="13"/>
      <c r="CB411" s="12">
        <f t="shared" si="1604"/>
        <v>871.48700462962972</v>
      </c>
      <c r="CC411" s="12">
        <f t="shared" si="1605"/>
        <v>937.97321428571411</v>
      </c>
      <c r="CD411" s="12">
        <f t="shared" si="1606"/>
        <v>625.59787946428571</v>
      </c>
      <c r="CF411" s="12">
        <f t="shared" si="1607"/>
        <v>933.53397910121885</v>
      </c>
      <c r="CG411" s="12">
        <f t="shared" si="1608"/>
        <v>828.12895969498913</v>
      </c>
      <c r="CH411" s="12">
        <f t="shared" si="1609"/>
        <v>869.04285714285709</v>
      </c>
      <c r="CJ411" s="12">
        <f t="shared" si="1610"/>
        <v>908.95782124125867</v>
      </c>
      <c r="CK411" s="12">
        <f t="shared" si="1611"/>
        <v>787.89599099443274</v>
      </c>
      <c r="CL411" s="12">
        <f t="shared" si="1612"/>
        <v>863.8073795681621</v>
      </c>
      <c r="CM411" s="13"/>
      <c r="CN411" s="12">
        <f t="shared" si="1613"/>
        <v>-3.3719184896432961</v>
      </c>
      <c r="CO411" s="12">
        <f t="shared" si="1614"/>
        <v>-2.8527615486282372</v>
      </c>
      <c r="CP411" s="12">
        <f t="shared" si="1615"/>
        <v>2.6501960475782762</v>
      </c>
      <c r="CR411" s="12">
        <f t="shared" si="1616"/>
        <v>2.9054054472934405</v>
      </c>
      <c r="CS411" s="12">
        <f t="shared" si="1617"/>
        <v>10.756113862871926</v>
      </c>
      <c r="CT411" s="12">
        <f t="shared" si="1618"/>
        <v>-26.12924450824271</v>
      </c>
      <c r="CV411" s="12">
        <f t="shared" si="1619"/>
        <v>10.231927851939361</v>
      </c>
      <c r="CW411" s="12">
        <f t="shared" si="1620"/>
        <v>-2.2143234410304338</v>
      </c>
      <c r="CX411" s="12">
        <f t="shared" si="1621"/>
        <v>2.6167998952161469</v>
      </c>
      <c r="CZ411" s="12">
        <f t="shared" si="1622"/>
        <v>7.3299689294529733</v>
      </c>
      <c r="DA411" s="12">
        <f t="shared" si="1623"/>
        <v>-6.9650425389457817</v>
      </c>
      <c r="DB411" s="12">
        <f t="shared" si="1624"/>
        <v>1.9985933818979533</v>
      </c>
      <c r="DC411" s="13"/>
      <c r="DD411" s="12">
        <f t="shared" si="1625"/>
        <v>818.32549954530418</v>
      </c>
      <c r="DE411" s="12">
        <f t="shared" si="1599"/>
        <v>822.7221444590607</v>
      </c>
      <c r="DF411" s="12">
        <f t="shared" si="1626"/>
        <v>869.32568303195126</v>
      </c>
      <c r="DH411" s="12">
        <f t="shared" si="1627"/>
        <v>6.4963764558069235</v>
      </c>
      <c r="DI411" s="12">
        <f t="shared" si="1628"/>
        <v>14.621041970082954</v>
      </c>
      <c r="DJ411" s="12">
        <f t="shared" si="1629"/>
        <v>-23.551462124558746</v>
      </c>
      <c r="DL411" s="12">
        <f t="shared" si="1630"/>
        <v>13.468925734947474</v>
      </c>
      <c r="DM411" s="12">
        <f t="shared" si="1631"/>
        <v>0.65718605878578995</v>
      </c>
      <c r="DN411" s="12">
        <f t="shared" si="1635"/>
        <v>5.6301769674927407</v>
      </c>
      <c r="DP411" s="12">
        <f t="shared" si="1632"/>
        <v>4.5589517234878212</v>
      </c>
      <c r="DQ411" s="12">
        <f t="shared" si="1633"/>
        <v>-9.3669948589941345</v>
      </c>
      <c r="DR411" s="12">
        <f t="shared" si="1634"/>
        <v>-0.63477975763271355</v>
      </c>
    </row>
    <row r="412" spans="1:122" s="12" customFormat="1" ht="15.75" x14ac:dyDescent="0.25">
      <c r="A412" s="21" t="str">
        <f>'data convert'!A412</f>
        <v>Sep</v>
      </c>
      <c r="B412" s="12">
        <f>'data convert'!B412</f>
        <v>356.9</v>
      </c>
      <c r="C412" s="12">
        <f>'data convert'!C412</f>
        <v>51</v>
      </c>
      <c r="D412" s="12">
        <f>'data convert'!D412</f>
        <v>140.9</v>
      </c>
      <c r="E412" s="12">
        <f>'data convert'!E412</f>
        <v>182.93333333333331</v>
      </c>
      <c r="F412" s="12">
        <f>'data convert'!F412</f>
        <v>378.62395809914904</v>
      </c>
      <c r="G412" s="12">
        <f>'data convert'!G412</f>
        <v>182.96666666666667</v>
      </c>
      <c r="H412" s="12">
        <f>'data convert'!H412</f>
        <v>90.45</v>
      </c>
      <c r="I412" s="12">
        <f>'data convert'!I412</f>
        <v>221.6</v>
      </c>
      <c r="J412" s="12">
        <f>'data convert'!J412</f>
        <v>534.6</v>
      </c>
      <c r="K412" s="12">
        <f>'data convert'!K412</f>
        <v>650.20000000000005</v>
      </c>
      <c r="L412" s="12">
        <f>'data convert'!L412</f>
        <v>884.76666666666677</v>
      </c>
      <c r="M412" s="12">
        <f>'data convert'!M412</f>
        <v>330.92</v>
      </c>
      <c r="N412" s="12">
        <f>'data convert'!N412</f>
        <v>207.35</v>
      </c>
      <c r="O412" s="12">
        <f>'data convert'!O412</f>
        <v>364.79166666666669</v>
      </c>
      <c r="P412" s="12">
        <f>'data convert'!P412</f>
        <v>192.11666666666667</v>
      </c>
      <c r="Q412" s="12">
        <f>'data convert'!Q412</f>
        <v>315.47500000000002</v>
      </c>
      <c r="R412" s="12">
        <f>'data convert'!R412</f>
        <v>254.625</v>
      </c>
      <c r="S412" s="12">
        <f>'data convert'!S412</f>
        <v>326.74166666666662</v>
      </c>
      <c r="T412" s="12">
        <f>'data convert'!T412</f>
        <v>566.39285714285722</v>
      </c>
      <c r="U412" s="12">
        <f>'data convert'!U412</f>
        <v>441.75</v>
      </c>
      <c r="V412" s="12">
        <f>'data convert'!V412</f>
        <v>315.30588235294113</v>
      </c>
      <c r="W412" s="12">
        <f>'data convert'!W412</f>
        <v>221.66153846153844</v>
      </c>
      <c r="X412" s="12">
        <f>'data convert'!X412</f>
        <v>188.4</v>
      </c>
      <c r="Y412" s="12">
        <f>'data convert'!Y412</f>
        <v>456.21249999999998</v>
      </c>
      <c r="Z412" s="12">
        <f>'data convert'!Z412</f>
        <v>694.85294117647061</v>
      </c>
      <c r="AA412" s="12">
        <f>'data convert'!AA412</f>
        <v>369.52380952380958</v>
      </c>
      <c r="AB412" s="12">
        <f>'data convert'!AB412</f>
        <v>379.43181818181819</v>
      </c>
      <c r="AC412" s="12">
        <f>'data convert'!AC412</f>
        <v>406.70476190476188</v>
      </c>
      <c r="AD412" s="12">
        <f>'data convert'!AD412</f>
        <v>294.47826086956519</v>
      </c>
      <c r="AE412" s="12">
        <f>'data convert'!AE412</f>
        <v>283.10416666666669</v>
      </c>
      <c r="AF412" s="12">
        <f>'data convert'!AF412</f>
        <v>399.97777777777776</v>
      </c>
      <c r="AG412" s="12">
        <f>'data convert'!AG412</f>
        <v>225.82307692307694</v>
      </c>
      <c r="AH412" s="12">
        <f>'data convert'!AH412</f>
        <v>636.73703703703711</v>
      </c>
      <c r="AI412" s="12">
        <f>'data convert'!AI412</f>
        <v>211.04074074074072</v>
      </c>
      <c r="AJ412" s="12">
        <f>'data convert'!AJ412</f>
        <v>177.75769230769231</v>
      </c>
      <c r="AK412" s="12">
        <f>'data convert'!AK412</f>
        <v>340.04615384615386</v>
      </c>
      <c r="AL412" s="12">
        <f>'data convert'!AL412</f>
        <v>215.54642857142858</v>
      </c>
      <c r="AM412" s="12">
        <f>'data convert'!AM412</f>
        <v>440.30357142857139</v>
      </c>
      <c r="AN412" s="12">
        <f>'data convert'!AN412</f>
        <v>309.63214285714292</v>
      </c>
      <c r="AO412" s="12">
        <f>'data convert'!AO412</f>
        <v>213.66551724137932</v>
      </c>
      <c r="AP412" s="12">
        <f>'data convert'!AP412</f>
        <v>97.534285714285744</v>
      </c>
      <c r="AQ412" s="12">
        <f>'data convert'!AQ412</f>
        <v>518.357142857143</v>
      </c>
      <c r="AR412" s="12">
        <f>'data convert'!AR412</f>
        <v>244.00882352941176</v>
      </c>
      <c r="AS412" s="12">
        <f>'data convert'!AS412</f>
        <v>264.60909090909098</v>
      </c>
      <c r="AT412" s="12">
        <f>'data convert'!AT412</f>
        <v>394.77575757575755</v>
      </c>
      <c r="AU412" s="12">
        <f>'data convert'!AU412</f>
        <v>419</v>
      </c>
      <c r="AV412" s="12">
        <f>'data convert'!AV412</f>
        <v>174</v>
      </c>
      <c r="AW412" s="12">
        <f>'data convert'!AW412</f>
        <v>710.94545454545471</v>
      </c>
      <c r="AX412" s="12">
        <f>'data convert'!AX412</f>
        <v>212.47575757575751</v>
      </c>
      <c r="AY412" s="12">
        <f>'data convert'!AY412</f>
        <v>256.42121212121214</v>
      </c>
      <c r="AZ412" s="12">
        <f>'data convert'!AZ412</f>
        <v>196.68181818181819</v>
      </c>
      <c r="BA412" s="12">
        <f>'data convert'!BA412</f>
        <v>215.06969696969696</v>
      </c>
      <c r="BB412" s="12">
        <f>'data convert'!BB412</f>
        <v>247.28125</v>
      </c>
      <c r="BC412" s="12">
        <f>'data convert'!BC412</f>
        <v>145.82499999999999</v>
      </c>
      <c r="BD412" s="12">
        <f>'data convert'!BD412</f>
        <v>440.74687499999993</v>
      </c>
      <c r="BE412" s="12">
        <f>'data convert'!BE412</f>
        <v>474.4</v>
      </c>
      <c r="BF412" s="12">
        <f>'data convert'!BF412</f>
        <v>777.1</v>
      </c>
      <c r="BG412" s="12">
        <f>'data convert'!BG412</f>
        <v>320.60000000000002</v>
      </c>
      <c r="BH412" s="12">
        <f>'data convert'!BH412</f>
        <v>580.5</v>
      </c>
      <c r="BI412" s="12">
        <f>'data convert'!BI412</f>
        <v>531.70000000000005</v>
      </c>
      <c r="BJ412" s="12">
        <f>'data convert'!BJ412</f>
        <v>525.70000000000005</v>
      </c>
      <c r="BK412" s="12">
        <f>'data convert'!BK412</f>
        <v>423.8</v>
      </c>
      <c r="BL412" s="12">
        <f>'data convert'!BL412</f>
        <v>379.7</v>
      </c>
      <c r="BM412" s="12">
        <f>'data convert'!BM412</f>
        <v>402.3</v>
      </c>
      <c r="BN412" s="12">
        <f>'data convert'!BN412</f>
        <v>199</v>
      </c>
      <c r="BO412" s="12">
        <f>'data convert'!BO412</f>
        <v>246.63999999999996</v>
      </c>
      <c r="BP412" s="12">
        <f>'data convert'!BP412</f>
        <v>311.12999999999994</v>
      </c>
      <c r="BQ412" s="12">
        <f>'data convert'!BQ412</f>
        <v>102.47000000000001</v>
      </c>
      <c r="BR412" s="12">
        <f>'data convert'!BR412</f>
        <v>592.4100000000002</v>
      </c>
      <c r="BS412" s="12">
        <f>'data convert'!BS412</f>
        <v>624.82999999999981</v>
      </c>
      <c r="BV412" s="14">
        <f t="shared" si="1600"/>
        <v>349.79030663938391</v>
      </c>
      <c r="BX412" s="12">
        <f t="shared" si="1601"/>
        <v>395.85441066167635</v>
      </c>
      <c r="BY412" s="12">
        <f t="shared" si="1602"/>
        <v>358.33612861311195</v>
      </c>
      <c r="BZ412" s="12">
        <f t="shared" si="1603"/>
        <v>322.15813065719408</v>
      </c>
      <c r="CA412" s="13"/>
      <c r="CB412" s="12">
        <f t="shared" si="1604"/>
        <v>450.93595586820595</v>
      </c>
      <c r="CC412" s="12">
        <f t="shared" si="1605"/>
        <v>311.12559523809523</v>
      </c>
      <c r="CD412" s="12">
        <f t="shared" si="1606"/>
        <v>300.51495535714287</v>
      </c>
      <c r="CF412" s="12">
        <f t="shared" si="1607"/>
        <v>344.12805047814595</v>
      </c>
      <c r="CG412" s="12">
        <f t="shared" si="1608"/>
        <v>364.46008962170731</v>
      </c>
      <c r="CH412" s="12">
        <f t="shared" si="1609"/>
        <v>349.91500721500728</v>
      </c>
      <c r="CJ412" s="12">
        <f t="shared" si="1610"/>
        <v>358.92781235431232</v>
      </c>
      <c r="CK412" s="12">
        <f t="shared" si="1611"/>
        <v>311.68064704936165</v>
      </c>
      <c r="CL412" s="12">
        <f t="shared" si="1612"/>
        <v>312.83831730236943</v>
      </c>
      <c r="CM412" s="13"/>
      <c r="CN412" s="12">
        <f t="shared" si="1613"/>
        <v>13.169062477703877</v>
      </c>
      <c r="CO412" s="12">
        <f t="shared" si="1614"/>
        <v>2.4431271569049935</v>
      </c>
      <c r="CP412" s="12">
        <f t="shared" si="1615"/>
        <v>-7.8996402866810174</v>
      </c>
      <c r="CR412" s="12">
        <f t="shared" si="1616"/>
        <v>28.916081237522135</v>
      </c>
      <c r="CS412" s="12">
        <f t="shared" si="1617"/>
        <v>-11.053682925853645</v>
      </c>
      <c r="CT412" s="12">
        <f t="shared" si="1618"/>
        <v>-14.087111720063024</v>
      </c>
      <c r="CV412" s="12">
        <f t="shared" si="1619"/>
        <v>-1.6187573108123496</v>
      </c>
      <c r="CW412" s="12">
        <f t="shared" si="1620"/>
        <v>4.1938792195997587</v>
      </c>
      <c r="CX412" s="12">
        <f t="shared" si="1621"/>
        <v>3.5650094715724855E-2</v>
      </c>
      <c r="CZ412" s="12">
        <f t="shared" si="1622"/>
        <v>2.6122809984979698</v>
      </c>
      <c r="DA412" s="12">
        <f t="shared" si="1623"/>
        <v>-10.895001624304983</v>
      </c>
      <c r="DB412" s="12">
        <f t="shared" si="1624"/>
        <v>-10.564040408103736</v>
      </c>
      <c r="DC412" s="13"/>
      <c r="DD412" s="12">
        <f t="shared" si="1625"/>
        <v>395.85441066167635</v>
      </c>
      <c r="DE412" s="12">
        <f t="shared" si="1599"/>
        <v>358.33612861311195</v>
      </c>
      <c r="DF412" s="12">
        <f t="shared" si="1626"/>
        <v>322.15813065719408</v>
      </c>
      <c r="DH412" s="12">
        <f t="shared" si="1627"/>
        <v>13.914596812110796</v>
      </c>
      <c r="DI412" s="12">
        <f t="shared" si="1628"/>
        <v>-21.404034701029527</v>
      </c>
      <c r="DJ412" s="12">
        <f t="shared" si="1629"/>
        <v>-24.084474679762241</v>
      </c>
      <c r="DL412" s="12">
        <f t="shared" si="1630"/>
        <v>-3.9650141307147306</v>
      </c>
      <c r="DM412" s="12">
        <f t="shared" si="1631"/>
        <v>1.7089990429648447</v>
      </c>
      <c r="DN412" s="12">
        <f t="shared" si="1635"/>
        <v>-2.3500620578498195</v>
      </c>
      <c r="DP412" s="12">
        <f t="shared" si="1632"/>
        <v>11.413550737368963</v>
      </c>
      <c r="DQ412" s="12">
        <f t="shared" si="1633"/>
        <v>-3.2522797380462305</v>
      </c>
      <c r="DR412" s="12">
        <f t="shared" si="1634"/>
        <v>-2.8929312868225527</v>
      </c>
    </row>
    <row r="413" spans="1:122" s="12" customFormat="1" ht="15.75" x14ac:dyDescent="0.25">
      <c r="A413" s="21" t="str">
        <f>'data convert'!A413</f>
        <v>Oct</v>
      </c>
      <c r="B413" s="12">
        <f>'data convert'!B413</f>
        <v>156.625</v>
      </c>
      <c r="C413" s="12">
        <f>'data convert'!C413</f>
        <v>381.8</v>
      </c>
      <c r="D413" s="12">
        <f>'data convert'!D413</f>
        <v>270.72500000000002</v>
      </c>
      <c r="E413" s="12">
        <f>'data convert'!E413</f>
        <v>269.71666666666664</v>
      </c>
      <c r="F413" s="12">
        <f>'data convert'!F413</f>
        <v>223.31008820810573</v>
      </c>
      <c r="G413" s="12">
        <f>'data convert'!G413</f>
        <v>280.96666666666664</v>
      </c>
      <c r="H413" s="12">
        <f>'data convert'!H413</f>
        <v>181.125</v>
      </c>
      <c r="I413" s="12">
        <f>'data convert'!I413</f>
        <v>142.6</v>
      </c>
      <c r="J413" s="12">
        <f>'data convert'!J413</f>
        <v>95.9</v>
      </c>
      <c r="K413" s="12">
        <f>'data convert'!K413</f>
        <v>233.35</v>
      </c>
      <c r="L413" s="12">
        <f>'data convert'!L413</f>
        <v>502.5333333333333</v>
      </c>
      <c r="M413" s="12">
        <f>'data convert'!M413</f>
        <v>395.86</v>
      </c>
      <c r="N413" s="12">
        <f>'data convert'!N413</f>
        <v>356.82499999999999</v>
      </c>
      <c r="O413" s="12">
        <f>'data convert'!O413</f>
        <v>317.2</v>
      </c>
      <c r="P413" s="12">
        <f>'data convert'!P413</f>
        <v>47.008333333333333</v>
      </c>
      <c r="Q413" s="12">
        <f>'data convert'!Q413</f>
        <v>255.42500000000001</v>
      </c>
      <c r="R413" s="12">
        <f>'data convert'!R413</f>
        <v>150.68333333333337</v>
      </c>
      <c r="S413" s="12">
        <f>'data convert'!S413</f>
        <v>139.99166666666665</v>
      </c>
      <c r="T413" s="12">
        <f>'data convert'!T413</f>
        <v>185.48571428571427</v>
      </c>
      <c r="U413" s="12">
        <f>'data convert'!U413</f>
        <v>181.76666666666668</v>
      </c>
      <c r="V413" s="12">
        <f>'data convert'!V413</f>
        <v>151.14117647058825</v>
      </c>
      <c r="W413" s="12">
        <f>'data convert'!W413</f>
        <v>278.82307692307688</v>
      </c>
      <c r="X413" s="12">
        <f>'data convert'!X413</f>
        <v>190.93125000000001</v>
      </c>
      <c r="Y413" s="12">
        <f>'data convert'!Y413</f>
        <v>241.77500000000001</v>
      </c>
      <c r="Z413" s="12">
        <f>'data convert'!Z413</f>
        <v>305.05882352941182</v>
      </c>
      <c r="AA413" s="12">
        <f>'data convert'!AA413</f>
        <v>95.661904761904765</v>
      </c>
      <c r="AB413" s="12">
        <f>'data convert'!AB413</f>
        <v>332.4</v>
      </c>
      <c r="AC413" s="12">
        <f>'data convert'!AC413</f>
        <v>176.94761904761904</v>
      </c>
      <c r="AD413" s="12">
        <f>'data convert'!AD413</f>
        <v>177.63913043478263</v>
      </c>
      <c r="AE413" s="12">
        <f>'data convert'!AE413</f>
        <v>208.26249999999999</v>
      </c>
      <c r="AF413" s="12">
        <f>'data convert'!AF413</f>
        <v>181.47777777777779</v>
      </c>
      <c r="AG413" s="12">
        <f>'data convert'!AG413</f>
        <v>253.74615384615385</v>
      </c>
      <c r="AH413" s="12">
        <f>'data convert'!AH413</f>
        <v>203.04814814814813</v>
      </c>
      <c r="AI413" s="12">
        <f>'data convert'!AI413</f>
        <v>265.87407407407409</v>
      </c>
      <c r="AJ413" s="12">
        <f>'data convert'!AJ413</f>
        <v>285.03076923076924</v>
      </c>
      <c r="AK413" s="12">
        <f>'data convert'!AK413</f>
        <v>187.31153846153848</v>
      </c>
      <c r="AL413" s="12">
        <f>'data convert'!AL413</f>
        <v>337.90357142857141</v>
      </c>
      <c r="AM413" s="12">
        <f>'data convert'!AM413</f>
        <v>150.49285714285708</v>
      </c>
      <c r="AN413" s="12">
        <f>'data convert'!AN413</f>
        <v>293.56428571428575</v>
      </c>
      <c r="AO413" s="12">
        <f>'data convert'!AO413</f>
        <v>332.30689655172421</v>
      </c>
      <c r="AP413" s="12">
        <f>'data convert'!AP413</f>
        <v>193.15714285714284</v>
      </c>
      <c r="AQ413" s="12">
        <f>'data convert'!AQ413</f>
        <v>211.04285714285712</v>
      </c>
      <c r="AR413" s="12">
        <f>'data convert'!AR413</f>
        <v>480.31764705882352</v>
      </c>
      <c r="AS413" s="12">
        <f>'data convert'!AS413</f>
        <v>462.08484848484852</v>
      </c>
      <c r="AT413" s="12">
        <f>'data convert'!AT413</f>
        <v>226.90606060606055</v>
      </c>
      <c r="AU413" s="12">
        <f>'data convert'!AU413</f>
        <v>259</v>
      </c>
      <c r="AV413" s="12">
        <f>'data convert'!AV413</f>
        <v>223</v>
      </c>
      <c r="AW413" s="12">
        <f>'data convert'!AW413</f>
        <v>383.43636363636375</v>
      </c>
      <c r="AX413" s="12">
        <f>'data convert'!AX413</f>
        <v>510.12424242424248</v>
      </c>
      <c r="AY413" s="12">
        <f>'data convert'!AY413</f>
        <v>282.10909090909098</v>
      </c>
      <c r="AZ413" s="12">
        <f>'data convert'!AZ413</f>
        <v>271.11212121212117</v>
      </c>
      <c r="BA413" s="12">
        <f>'data convert'!BA413</f>
        <v>558.76363636363635</v>
      </c>
      <c r="BB413" s="12">
        <f>'data convert'!BB413</f>
        <v>233.02812499999999</v>
      </c>
      <c r="BC413" s="12">
        <f>'data convert'!BC413</f>
        <v>167.38749999999999</v>
      </c>
      <c r="BD413" s="12">
        <f>'data convert'!BD413</f>
        <v>252.69374999999999</v>
      </c>
      <c r="BE413" s="12">
        <f>'data convert'!BE413</f>
        <v>293.89999999999998</v>
      </c>
      <c r="BF413" s="12">
        <f>'data convert'!BF413</f>
        <v>222.3</v>
      </c>
      <c r="BG413" s="12">
        <f>'data convert'!BG413</f>
        <v>160.30000000000001</v>
      </c>
      <c r="BH413" s="12">
        <f>'data convert'!BH413</f>
        <v>204.9</v>
      </c>
      <c r="BI413" s="12">
        <f>'data convert'!BI413</f>
        <v>422.2</v>
      </c>
      <c r="BJ413" s="12">
        <f>'data convert'!BJ413</f>
        <v>272</v>
      </c>
      <c r="BK413" s="12">
        <f>'data convert'!BK413</f>
        <v>150.19999999999999</v>
      </c>
      <c r="BL413" s="12">
        <f>'data convert'!BL413</f>
        <v>288.3</v>
      </c>
      <c r="BM413" s="12">
        <f>'data convert'!BM413</f>
        <v>254.4</v>
      </c>
      <c r="BN413" s="12">
        <f>'data convert'!BN413</f>
        <v>228</v>
      </c>
      <c r="BO413" s="12">
        <f>'data convert'!BO413</f>
        <v>52.739999999999995</v>
      </c>
      <c r="BP413" s="12">
        <f>'data convert'!BP413</f>
        <v>168.53999999999996</v>
      </c>
      <c r="BQ413" s="12">
        <f>'data convert'!BQ413</f>
        <v>179.32</v>
      </c>
      <c r="BR413" s="12">
        <f>'data convert'!BR413</f>
        <v>451.44</v>
      </c>
      <c r="BS413" s="12">
        <f>'data convert'!BS413</f>
        <v>276.91000000000003</v>
      </c>
      <c r="BV413" s="14">
        <f t="shared" si="1600"/>
        <v>253.68439154855653</v>
      </c>
      <c r="BX413" s="12">
        <f t="shared" si="1601"/>
        <v>227.82902200952978</v>
      </c>
      <c r="BY413" s="12">
        <f t="shared" si="1602"/>
        <v>243.93916367699231</v>
      </c>
      <c r="BZ413" s="12">
        <f t="shared" si="1603"/>
        <v>272.56988423925253</v>
      </c>
      <c r="CA413" s="13"/>
      <c r="CB413" s="12">
        <f t="shared" si="1604"/>
        <v>226.34671795334293</v>
      </c>
      <c r="CC413" s="12">
        <f t="shared" si="1605"/>
        <v>257.42559523809524</v>
      </c>
      <c r="CD413" s="12">
        <f t="shared" si="1606"/>
        <v>216.73649553571425</v>
      </c>
      <c r="CF413" s="12">
        <f t="shared" si="1607"/>
        <v>258.43718696119572</v>
      </c>
      <c r="CG413" s="12">
        <f t="shared" si="1608"/>
        <v>273.06856506238859</v>
      </c>
      <c r="CH413" s="12">
        <f t="shared" si="1609"/>
        <v>175.99033189033193</v>
      </c>
      <c r="CJ413" s="12">
        <f t="shared" si="1610"/>
        <v>305.01678263403267</v>
      </c>
      <c r="CK413" s="12">
        <f t="shared" si="1611"/>
        <v>261.53823181883632</v>
      </c>
      <c r="CL413" s="12">
        <f t="shared" si="1612"/>
        <v>255.19764539116042</v>
      </c>
      <c r="CM413" s="13"/>
      <c r="CN413" s="12">
        <f t="shared" si="1613"/>
        <v>-10.191943375466952</v>
      </c>
      <c r="CO413" s="12">
        <f t="shared" si="1614"/>
        <v>-3.8414771252093125</v>
      </c>
      <c r="CP413" s="12">
        <f t="shared" si="1615"/>
        <v>7.4444835078003662</v>
      </c>
      <c r="CR413" s="12">
        <f t="shared" si="1616"/>
        <v>-10.776253686061338</v>
      </c>
      <c r="CS413" s="12">
        <f t="shared" si="1617"/>
        <v>1.4747472900092164</v>
      </c>
      <c r="CT413" s="12">
        <f t="shared" si="1618"/>
        <v>-14.56451293171904</v>
      </c>
      <c r="CV413" s="12">
        <f t="shared" si="1619"/>
        <v>1.8735072282637766</v>
      </c>
      <c r="CW413" s="12">
        <f t="shared" si="1620"/>
        <v>7.6410587957366785</v>
      </c>
      <c r="CX413" s="12">
        <f t="shared" si="1621"/>
        <v>-30.626267222811599</v>
      </c>
      <c r="CZ413" s="12">
        <f t="shared" si="1622"/>
        <v>20.234745532482176</v>
      </c>
      <c r="DA413" s="12">
        <f t="shared" si="1623"/>
        <v>3.0959099305786513</v>
      </c>
      <c r="DB413" s="12">
        <f t="shared" si="1624"/>
        <v>0.59651042516513786</v>
      </c>
      <c r="DC413" s="13"/>
      <c r="DD413" s="12">
        <f t="shared" si="1625"/>
        <v>227.82902200952978</v>
      </c>
      <c r="DE413" s="12">
        <f t="shared" si="1599"/>
        <v>243.93916367699231</v>
      </c>
      <c r="DF413" s="12">
        <f t="shared" si="1626"/>
        <v>272.56988423925253</v>
      </c>
      <c r="DH413" s="12">
        <f t="shared" si="1627"/>
        <v>-0.65062126111608609</v>
      </c>
      <c r="DI413" s="12">
        <f t="shared" si="1628"/>
        <v>12.99069493759556</v>
      </c>
      <c r="DJ413" s="12">
        <f t="shared" si="1629"/>
        <v>-4.868794316007528</v>
      </c>
      <c r="DL413" s="12">
        <f t="shared" si="1630"/>
        <v>5.9432946582536914</v>
      </c>
      <c r="DM413" s="12">
        <f t="shared" si="1631"/>
        <v>11.941256560167377</v>
      </c>
      <c r="DN413" s="12">
        <f t="shared" si="1635"/>
        <v>-27.854826901281669</v>
      </c>
      <c r="DP413" s="12">
        <f t="shared" si="1632"/>
        <v>11.904065808788824</v>
      </c>
      <c r="DQ413" s="12">
        <f t="shared" si="1633"/>
        <v>-4.047274867216438</v>
      </c>
      <c r="DR413" s="12">
        <f t="shared" si="1634"/>
        <v>-6.3734990006611856</v>
      </c>
    </row>
    <row r="414" spans="1:122" s="12" customFormat="1" ht="15.75" x14ac:dyDescent="0.25">
      <c r="A414" s="21" t="str">
        <f>'data convert'!A414</f>
        <v>Nov</v>
      </c>
      <c r="B414" s="12">
        <f>'data convert'!B414</f>
        <v>90.224999999999994</v>
      </c>
      <c r="C414" s="12">
        <f>'data convert'!C414</f>
        <v>0</v>
      </c>
      <c r="D414" s="12">
        <f>'data convert'!D414</f>
        <v>6.2</v>
      </c>
      <c r="E414" s="12">
        <f>'data convert'!E414</f>
        <v>32.141666666666666</v>
      </c>
      <c r="F414" s="12">
        <f>'data convert'!F414</f>
        <v>86.184804556335479</v>
      </c>
      <c r="G414" s="12">
        <f>'data convert'!G414</f>
        <v>127.3</v>
      </c>
      <c r="H414" s="12">
        <f>'data convert'!H414</f>
        <v>122.9</v>
      </c>
      <c r="I414" s="12">
        <f>'data convert'!I414</f>
        <v>93.825000000000003</v>
      </c>
      <c r="J414" s="12">
        <f>'data convert'!J414</f>
        <v>21.05</v>
      </c>
      <c r="K414" s="12">
        <f>'data convert'!K414</f>
        <v>151.75</v>
      </c>
      <c r="L414" s="12">
        <f>'data convert'!L414</f>
        <v>52.833333333333336</v>
      </c>
      <c r="M414" s="12">
        <f>'data convert'!M414</f>
        <v>17.760000000000002</v>
      </c>
      <c r="N414" s="12">
        <f>'data convert'!N414</f>
        <v>28.3</v>
      </c>
      <c r="O414" s="12">
        <f>'data convert'!O414</f>
        <v>43.75</v>
      </c>
      <c r="P414" s="12">
        <f>'data convert'!P414</f>
        <v>44.9</v>
      </c>
      <c r="Q414" s="12">
        <f>'data convert'!Q414</f>
        <v>177.16666666666666</v>
      </c>
      <c r="R414" s="12">
        <f>'data convert'!R414</f>
        <v>21.891666666666666</v>
      </c>
      <c r="S414" s="12">
        <f>'data convert'!S414</f>
        <v>68.55</v>
      </c>
      <c r="T414" s="12">
        <f>'data convert'!T414</f>
        <v>113.42142857142858</v>
      </c>
      <c r="U414" s="12">
        <f>'data convert'!U414</f>
        <v>94.4</v>
      </c>
      <c r="V414" s="12">
        <f>'data convert'!V414</f>
        <v>23.417647058823537</v>
      </c>
      <c r="W414" s="12">
        <f>'data convert'!W414</f>
        <v>45.684615384615391</v>
      </c>
      <c r="X414" s="12">
        <f>'data convert'!X414</f>
        <v>62.65</v>
      </c>
      <c r="Y414" s="12">
        <f>'data convert'!Y414</f>
        <v>35.1875</v>
      </c>
      <c r="Z414" s="12">
        <f>'data convert'!Z414</f>
        <v>51.988235294117644</v>
      </c>
      <c r="AA414" s="12">
        <f>'data convert'!AA414</f>
        <v>201.98095238095235</v>
      </c>
      <c r="AB414" s="12">
        <f>'data convert'!AB414</f>
        <v>239.30909090909091</v>
      </c>
      <c r="AC414" s="12">
        <f>'data convert'!AC414</f>
        <v>95.995238095238108</v>
      </c>
      <c r="AD414" s="12">
        <f>'data convert'!AD414</f>
        <v>173.53913043478261</v>
      </c>
      <c r="AE414" s="12">
        <f>'data convert'!AE414</f>
        <v>76.129166666666663</v>
      </c>
      <c r="AF414" s="12">
        <f>'data convert'!AF414</f>
        <v>66.251851851851853</v>
      </c>
      <c r="AG414" s="12">
        <f>'data convert'!AG414</f>
        <v>39.257692307692302</v>
      </c>
      <c r="AH414" s="12">
        <f>'data convert'!AH414</f>
        <v>77.096296296296316</v>
      </c>
      <c r="AI414" s="12">
        <f>'data convert'!AI414</f>
        <v>34.174074074074078</v>
      </c>
      <c r="AJ414" s="12">
        <f>'data convert'!AJ414</f>
        <v>95.492307692307705</v>
      </c>
      <c r="AK414" s="12">
        <f>'data convert'!AK414</f>
        <v>122.21153846153848</v>
      </c>
      <c r="AL414" s="12">
        <f>'data convert'!AL414</f>
        <v>171.83214285714286</v>
      </c>
      <c r="AM414" s="12">
        <f>'data convert'!AM414</f>
        <v>8.7928571428571427</v>
      </c>
      <c r="AN414" s="12">
        <f>'data convert'!AN414</f>
        <v>73.935714285714297</v>
      </c>
      <c r="AO414" s="12">
        <f>'data convert'!AO414</f>
        <v>84.579310344827576</v>
      </c>
      <c r="AP414" s="12">
        <f>'data convert'!AP414</f>
        <v>75.197142857142865</v>
      </c>
      <c r="AQ414" s="12">
        <f>'data convert'!AQ414</f>
        <v>361.53714285714284</v>
      </c>
      <c r="AR414" s="12">
        <f>'data convert'!AR414</f>
        <v>62.276470588235298</v>
      </c>
      <c r="AS414" s="12">
        <f>'data convert'!AS414</f>
        <v>55.833333333333336</v>
      </c>
      <c r="AT414" s="12">
        <f>'data convert'!AT414</f>
        <v>133.78484848484848</v>
      </c>
      <c r="AU414" s="12">
        <f>'data convert'!AU414</f>
        <v>48</v>
      </c>
      <c r="AV414" s="12">
        <f>'data convert'!AV414</f>
        <v>157</v>
      </c>
      <c r="AW414" s="12">
        <f>'data convert'!AW414</f>
        <v>125.86060606060605</v>
      </c>
      <c r="AX414" s="12">
        <f>'data convert'!AX414</f>
        <v>35.9</v>
      </c>
      <c r="AY414" s="12">
        <f>'data convert'!AY414</f>
        <v>32.269696969696973</v>
      </c>
      <c r="AZ414" s="12">
        <f>'data convert'!AZ414</f>
        <v>124.53939393939395</v>
      </c>
      <c r="BA414" s="12">
        <f>'data convert'!BA414</f>
        <v>40.851515151515159</v>
      </c>
      <c r="BB414" s="12">
        <f>'data convert'!BB414</f>
        <v>23.240625000000001</v>
      </c>
      <c r="BC414" s="12">
        <f>'data convert'!BC414</f>
        <v>96.325000000000003</v>
      </c>
      <c r="BD414" s="12">
        <f>'data convert'!BD414</f>
        <v>55.303125000000001</v>
      </c>
      <c r="BE414" s="12">
        <f>'data convert'!BE414</f>
        <v>157.19999999999999</v>
      </c>
      <c r="BF414" s="12">
        <f>'data convert'!BF414</f>
        <v>62.9</v>
      </c>
      <c r="BG414" s="12">
        <f>'data convert'!BG414</f>
        <v>23.7</v>
      </c>
      <c r="BH414" s="12">
        <f>'data convert'!BH414</f>
        <v>195.8</v>
      </c>
      <c r="BI414" s="12">
        <f>'data convert'!BI414</f>
        <v>330.4</v>
      </c>
      <c r="BJ414" s="12">
        <f>'data convert'!BJ414</f>
        <v>149.69999999999999</v>
      </c>
      <c r="BK414" s="12">
        <f>'data convert'!BK414</f>
        <v>90.1</v>
      </c>
      <c r="BL414" s="12">
        <f>'data convert'!BL414</f>
        <v>78.2</v>
      </c>
      <c r="BM414" s="12">
        <f>'data convert'!BM414</f>
        <v>51</v>
      </c>
      <c r="BN414" s="12">
        <f>'data convert'!BN414</f>
        <v>123</v>
      </c>
      <c r="BO414" s="12">
        <f>'data convert'!BO414</f>
        <v>55.13000000000001</v>
      </c>
      <c r="BP414" s="12">
        <f>'data convert'!BP414</f>
        <v>20.549999999999997</v>
      </c>
      <c r="BQ414" s="12">
        <f>'data convert'!BQ414</f>
        <v>26.079999999999995</v>
      </c>
      <c r="BR414" s="12">
        <f>'data convert'!BR414</f>
        <v>66.949999999999989</v>
      </c>
      <c r="BS414" s="12">
        <f>'data convert'!BS414</f>
        <v>47.87</v>
      </c>
      <c r="BV414" s="14">
        <f t="shared" si="1600"/>
        <v>86.86505468916576</v>
      </c>
      <c r="BX414" s="12">
        <f t="shared" si="1601"/>
        <v>123.70878688296656</v>
      </c>
      <c r="BY414" s="12">
        <f t="shared" si="1602"/>
        <v>70.405421016768187</v>
      </c>
      <c r="BZ414" s="12">
        <f t="shared" si="1603"/>
        <v>79.581103233226671</v>
      </c>
      <c r="CA414" s="13"/>
      <c r="CB414" s="12">
        <f t="shared" si="1604"/>
        <v>137.93130603655604</v>
      </c>
      <c r="CC414" s="12">
        <f t="shared" si="1605"/>
        <v>133.91369047619048</v>
      </c>
      <c r="CD414" s="12">
        <f t="shared" si="1606"/>
        <v>83.050037202380949</v>
      </c>
      <c r="CF414" s="12">
        <f t="shared" si="1607"/>
        <v>80.060259421024881</v>
      </c>
      <c r="CG414" s="12">
        <f t="shared" si="1608"/>
        <v>53.487238562091505</v>
      </c>
      <c r="CH414" s="12">
        <f t="shared" si="1609"/>
        <v>108.1168831168831</v>
      </c>
      <c r="CJ414" s="12">
        <f t="shared" si="1610"/>
        <v>84.601002331002334</v>
      </c>
      <c r="CK414" s="12">
        <f t="shared" si="1611"/>
        <v>48.594695584208665</v>
      </c>
      <c r="CL414" s="12">
        <f t="shared" si="1612"/>
        <v>95.09909703388044</v>
      </c>
      <c r="CM414" s="13"/>
      <c r="CN414" s="12">
        <f t="shared" si="1613"/>
        <v>42.414907036714425</v>
      </c>
      <c r="CO414" s="12">
        <f t="shared" si="1614"/>
        <v>-18.94851011295167</v>
      </c>
      <c r="CP414" s="12">
        <f t="shared" si="1615"/>
        <v>-8.3853644966939509</v>
      </c>
      <c r="CR414" s="12">
        <f t="shared" si="1616"/>
        <v>58.788026474079359</v>
      </c>
      <c r="CS414" s="12">
        <f t="shared" si="1617"/>
        <v>54.162903546635143</v>
      </c>
      <c r="CT414" s="12">
        <f t="shared" si="1618"/>
        <v>-4.3918898116582188</v>
      </c>
      <c r="CV414" s="12">
        <f t="shared" si="1619"/>
        <v>-7.8337546582925324</v>
      </c>
      <c r="CW414" s="12">
        <f t="shared" si="1620"/>
        <v>-38.424906593925513</v>
      </c>
      <c r="CX414" s="12">
        <f t="shared" si="1621"/>
        <v>24.465337072271453</v>
      </c>
      <c r="CZ414" s="12">
        <f t="shared" si="1622"/>
        <v>-2.6064018105612377</v>
      </c>
      <c r="DA414" s="12">
        <f t="shared" si="1623"/>
        <v>-44.057255523411719</v>
      </c>
      <c r="DB414" s="12">
        <f t="shared" si="1624"/>
        <v>9.479119508045013</v>
      </c>
      <c r="DC414" s="13"/>
      <c r="DD414" s="12">
        <f t="shared" si="1625"/>
        <v>123.70878688296656</v>
      </c>
      <c r="DE414" s="12">
        <f t="shared" si="1599"/>
        <v>70.405421016768187</v>
      </c>
      <c r="DF414" s="12">
        <f t="shared" si="1626"/>
        <v>79.581103233226671</v>
      </c>
      <c r="DH414" s="12">
        <f t="shared" si="1627"/>
        <v>11.496773601898257</v>
      </c>
      <c r="DI414" s="12">
        <f t="shared" si="1628"/>
        <v>8.2491339947243709</v>
      </c>
      <c r="DJ414" s="12">
        <f t="shared" si="1629"/>
        <v>-32.866501002107803</v>
      </c>
      <c r="DL414" s="12">
        <f t="shared" si="1630"/>
        <v>13.713203138089664</v>
      </c>
      <c r="DM414" s="12">
        <f t="shared" si="1631"/>
        <v>-24.029658810856827</v>
      </c>
      <c r="DN414" s="12">
        <f t="shared" si="1635"/>
        <v>53.563293217340927</v>
      </c>
      <c r="DP414" s="12">
        <f t="shared" si="1632"/>
        <v>6.3079033763379115</v>
      </c>
      <c r="DQ414" s="12">
        <f t="shared" si="1633"/>
        <v>-38.936891284614127</v>
      </c>
      <c r="DR414" s="12">
        <f t="shared" si="1634"/>
        <v>19.499596223459619</v>
      </c>
    </row>
    <row r="415" spans="1:122" s="12" customFormat="1" ht="15.75" x14ac:dyDescent="0.25">
      <c r="A415" s="21" t="str">
        <f>'data convert'!A415</f>
        <v>Dec</v>
      </c>
      <c r="B415" s="12">
        <f>'data convert'!B415</f>
        <v>0</v>
      </c>
      <c r="C415" s="12">
        <f>'data convert'!C415</f>
        <v>27.675000000000001</v>
      </c>
      <c r="D415" s="12">
        <f>'data convert'!D415</f>
        <v>0</v>
      </c>
      <c r="E415" s="12">
        <f>'data convert'!E415</f>
        <v>9.2249999999999996</v>
      </c>
      <c r="F415" s="12">
        <f>'data convert'!F415</f>
        <v>22.62220345178007</v>
      </c>
      <c r="G415" s="12">
        <f>'data convert'!G415</f>
        <v>0</v>
      </c>
      <c r="H415" s="12">
        <f>'data convert'!H415</f>
        <v>0</v>
      </c>
      <c r="I415" s="12">
        <f>'data convert'!I415</f>
        <v>7.1</v>
      </c>
      <c r="J415" s="12">
        <f>'data convert'!J415</f>
        <v>26.074999999999999</v>
      </c>
      <c r="K415" s="12">
        <f>'data convert'!K415</f>
        <v>0</v>
      </c>
      <c r="L415" s="12">
        <f>'data convert'!L415</f>
        <v>8.4</v>
      </c>
      <c r="M415" s="12">
        <f>'data convert'!M415</f>
        <v>30.98</v>
      </c>
      <c r="N415" s="12">
        <f>'data convert'!N415</f>
        <v>42.85</v>
      </c>
      <c r="O415" s="12">
        <f>'data convert'!O415</f>
        <v>45</v>
      </c>
      <c r="P415" s="12">
        <f>'data convert'!P415</f>
        <v>139.07499999999999</v>
      </c>
      <c r="Q415" s="12">
        <f>'data convert'!Q415</f>
        <v>37.008333333333333</v>
      </c>
      <c r="R415" s="12">
        <f>'data convert'!R415</f>
        <v>8.15</v>
      </c>
      <c r="S415" s="12">
        <f>'data convert'!S415</f>
        <v>0</v>
      </c>
      <c r="T415" s="12">
        <f>'data convert'!T415</f>
        <v>28.842857142857138</v>
      </c>
      <c r="U415" s="12">
        <f>'data convert'!U415</f>
        <v>1.6666666666666666E-2</v>
      </c>
      <c r="V415" s="12">
        <f>'data convert'!V415</f>
        <v>8.1764705882352935</v>
      </c>
      <c r="W415" s="12">
        <f>'data convert'!W415</f>
        <v>13.823076923076922</v>
      </c>
      <c r="X415" s="12">
        <f>'data convert'!X415</f>
        <v>21.087499999999999</v>
      </c>
      <c r="Y415" s="12">
        <f>'data convert'!Y415</f>
        <v>0</v>
      </c>
      <c r="Z415" s="12">
        <f>'data convert'!Z415</f>
        <v>1.6823529411764706</v>
      </c>
      <c r="AA415" s="12">
        <f>'data convert'!AA415</f>
        <v>55.74761904761904</v>
      </c>
      <c r="AB415" s="12">
        <f>'data convert'!AB415</f>
        <v>4.4272727272727277</v>
      </c>
      <c r="AC415" s="12">
        <f>'data convert'!AC415</f>
        <v>31.238095238095237</v>
      </c>
      <c r="AD415" s="12">
        <f>'data convert'!AD415</f>
        <v>10.630434782608694</v>
      </c>
      <c r="AE415" s="12">
        <f>'data convert'!AE415</f>
        <v>1.2291666666666665</v>
      </c>
      <c r="AF415" s="12">
        <f>'data convert'!AF415</f>
        <v>8.9148148148148145</v>
      </c>
      <c r="AG415" s="12">
        <f>'data convert'!AG415</f>
        <v>0.11538461538461539</v>
      </c>
      <c r="AH415" s="12">
        <f>'data convert'!AH415</f>
        <v>45.903703703703698</v>
      </c>
      <c r="AI415" s="12">
        <f>'data convert'!AI415</f>
        <v>0.29629629629629628</v>
      </c>
      <c r="AJ415" s="12">
        <f>'data convert'!AJ415</f>
        <v>31.823076923076925</v>
      </c>
      <c r="AK415" s="12">
        <f>'data convert'!AK415</f>
        <v>6.1730769230769234</v>
      </c>
      <c r="AL415" s="12">
        <f>'data convert'!AL415</f>
        <v>21.196428571428573</v>
      </c>
      <c r="AM415" s="12">
        <f>'data convert'!AM415</f>
        <v>26.064285714285713</v>
      </c>
      <c r="AN415" s="12">
        <f>'data convert'!AN415</f>
        <v>2.1428571428571432E-2</v>
      </c>
      <c r="AO415" s="12">
        <f>'data convert'!AO415</f>
        <v>7.5862068965517254E-2</v>
      </c>
      <c r="AP415" s="12">
        <f>'data convert'!AP415</f>
        <v>0</v>
      </c>
      <c r="AQ415" s="12">
        <f>'data convert'!AQ415</f>
        <v>0</v>
      </c>
      <c r="AR415" s="12">
        <f>'data convert'!AR415</f>
        <v>33.53235294117647</v>
      </c>
      <c r="AS415" s="12">
        <f>'data convert'!AS415</f>
        <v>0</v>
      </c>
      <c r="AT415" s="12">
        <f>'data convert'!AT415</f>
        <v>0</v>
      </c>
      <c r="AU415" s="12">
        <f>'data convert'!AU415</f>
        <v>38</v>
      </c>
      <c r="AV415" s="12">
        <f>'data convert'!AV415</f>
        <v>88</v>
      </c>
      <c r="AW415" s="12">
        <f>'data convert'!AW415</f>
        <v>27.878787878787879</v>
      </c>
      <c r="AX415" s="12">
        <f>'data convert'!AX415</f>
        <v>0.57878787878787885</v>
      </c>
      <c r="AY415" s="12">
        <f>'data convert'!AY415</f>
        <v>4.9696969696969688</v>
      </c>
      <c r="AZ415" s="12">
        <f>'data convert'!AZ415</f>
        <v>0.2878787878787879</v>
      </c>
      <c r="BA415" s="12">
        <f>'data convert'!BA415</f>
        <v>0</v>
      </c>
      <c r="BB415" s="12">
        <f>'data convert'!BB415</f>
        <v>0</v>
      </c>
      <c r="BC415" s="12">
        <f>'data convert'!BC415</f>
        <v>0</v>
      </c>
      <c r="BD415" s="12">
        <f>'data convert'!BD415</f>
        <v>8.0812500000000007</v>
      </c>
      <c r="BE415" s="12">
        <f>'data convert'!BE415</f>
        <v>0</v>
      </c>
      <c r="BF415" s="12">
        <f>'data convert'!BF415</f>
        <v>0.4</v>
      </c>
      <c r="BG415" s="12">
        <f>'data convert'!BG415</f>
        <v>26.6</v>
      </c>
      <c r="BH415" s="12">
        <f>'data convert'!BH415</f>
        <v>64.5</v>
      </c>
      <c r="BI415" s="12">
        <f>'data convert'!BI415</f>
        <v>18</v>
      </c>
      <c r="BJ415" s="12">
        <f>'data convert'!BJ415</f>
        <v>0</v>
      </c>
      <c r="BK415" s="12">
        <f>'data convert'!BK415</f>
        <v>0.9</v>
      </c>
      <c r="BL415" s="12">
        <f>'data convert'!BL415</f>
        <v>16.8</v>
      </c>
      <c r="BM415" s="12">
        <f>'data convert'!BM415</f>
        <v>35.5</v>
      </c>
      <c r="BN415" s="12">
        <f>'data convert'!BN415</f>
        <v>18</v>
      </c>
      <c r="BO415" s="12">
        <f>'data convert'!BO415</f>
        <v>12.599999999999993</v>
      </c>
      <c r="BP415" s="12">
        <f>'data convert'!BP415</f>
        <v>8.27</v>
      </c>
      <c r="BQ415" s="12">
        <f>'data convert'!BQ415</f>
        <v>11.15</v>
      </c>
      <c r="BR415" s="12">
        <f>'data convert'!BR415</f>
        <v>27.37</v>
      </c>
      <c r="BS415" s="12">
        <f>'data convert'!BS415</f>
        <v>16.48</v>
      </c>
      <c r="BV415" s="14">
        <f t="shared" si="1600"/>
        <v>16.850645173831108</v>
      </c>
      <c r="BX415" s="12">
        <f t="shared" si="1601"/>
        <v>16.731643819143819</v>
      </c>
      <c r="BY415" s="12">
        <f t="shared" si="1602"/>
        <v>11.689747100503189</v>
      </c>
      <c r="BZ415" s="12">
        <f t="shared" si="1603"/>
        <v>18.695201435640236</v>
      </c>
      <c r="CA415" s="13"/>
      <c r="CB415" s="12">
        <f t="shared" si="1604"/>
        <v>13.419915824915824</v>
      </c>
      <c r="CC415" s="12">
        <f t="shared" si="1605"/>
        <v>26.217261904761905</v>
      </c>
      <c r="CD415" s="12">
        <f t="shared" si="1606"/>
        <v>20.268154761904761</v>
      </c>
      <c r="CF415" s="12">
        <f t="shared" si="1607"/>
        <v>11.321816011604321</v>
      </c>
      <c r="CG415" s="12">
        <f t="shared" si="1608"/>
        <v>10.120584274113687</v>
      </c>
      <c r="CH415" s="12">
        <f t="shared" si="1609"/>
        <v>20.539105339105337</v>
      </c>
      <c r="CJ415" s="12">
        <f t="shared" si="1610"/>
        <v>14.428322843822844</v>
      </c>
      <c r="CK415" s="12">
        <f t="shared" si="1611"/>
        <v>24.129214676771088</v>
      </c>
      <c r="CL415" s="12">
        <f t="shared" si="1612"/>
        <v>18.915136458011297</v>
      </c>
      <c r="CM415" s="13"/>
      <c r="CN415" s="12">
        <f t="shared" si="1613"/>
        <v>-0.70621245334924221</v>
      </c>
      <c r="CO415" s="12">
        <f t="shared" si="1614"/>
        <v>-30.627302516242789</v>
      </c>
      <c r="CP415" s="12">
        <f t="shared" si="1615"/>
        <v>10.946502301726147</v>
      </c>
      <c r="CR415" s="12">
        <f t="shared" si="1616"/>
        <v>-20.359632011260757</v>
      </c>
      <c r="CS415" s="12">
        <f t="shared" si="1617"/>
        <v>55.5861015071225</v>
      </c>
      <c r="CT415" s="12">
        <f t="shared" si="1618"/>
        <v>20.281179461193645</v>
      </c>
      <c r="CV415" s="12">
        <f t="shared" si="1619"/>
        <v>-32.810786205462364</v>
      </c>
      <c r="CW415" s="12">
        <f t="shared" si="1620"/>
        <v>-39.939484988795215</v>
      </c>
      <c r="CX415" s="12">
        <f t="shared" si="1621"/>
        <v>21.889133188813283</v>
      </c>
      <c r="CZ415" s="12">
        <f t="shared" si="1622"/>
        <v>-14.37524976058547</v>
      </c>
      <c r="DA415" s="12">
        <f t="shared" si="1623"/>
        <v>43.194604288763557</v>
      </c>
      <c r="DB415" s="12">
        <f t="shared" si="1624"/>
        <v>12.251704684793459</v>
      </c>
      <c r="DC415" s="13"/>
      <c r="DD415" s="12">
        <f t="shared" si="1625"/>
        <v>16.731643819143819</v>
      </c>
      <c r="DE415" s="12">
        <f t="shared" si="1599"/>
        <v>11.689747100503189</v>
      </c>
      <c r="DF415" s="12">
        <f t="shared" si="1626"/>
        <v>18.695201435640236</v>
      </c>
      <c r="DH415" s="12">
        <f t="shared" si="1627"/>
        <v>-19.793201612616333</v>
      </c>
      <c r="DI415" s="12">
        <f t="shared" si="1628"/>
        <v>56.692684760387621</v>
      </c>
      <c r="DJ415" s="12">
        <f t="shared" si="1629"/>
        <v>21.136661651346994</v>
      </c>
      <c r="DL415" s="12">
        <f t="shared" si="1630"/>
        <v>-3.1474683390116254</v>
      </c>
      <c r="DM415" s="12">
        <f t="shared" si="1631"/>
        <v>-13.423411241479776</v>
      </c>
      <c r="DN415" s="12">
        <f t="shared" si="1635"/>
        <v>75.701879283780443</v>
      </c>
      <c r="DP415" s="12">
        <f t="shared" si="1632"/>
        <v>-22.823389234432543</v>
      </c>
      <c r="DQ415" s="12">
        <f t="shared" si="1633"/>
        <v>29.066352988160567</v>
      </c>
      <c r="DR415" s="12">
        <f t="shared" si="1634"/>
        <v>1.1764249940189484</v>
      </c>
    </row>
    <row r="416" spans="1:122" ht="15.75" x14ac:dyDescent="0.25">
      <c r="A416" s="21" t="str">
        <f>'data convert'!A416</f>
        <v xml:space="preserve">Annual </v>
      </c>
      <c r="B416">
        <f>SUM(B404:B415)</f>
        <v>3203.0750000000003</v>
      </c>
      <c r="C416">
        <f t="shared" ref="C416:BN416" si="1636">SUM(C404:C415)</f>
        <v>3083.5500000000006</v>
      </c>
      <c r="D416">
        <f t="shared" si="1636"/>
        <v>3084.5499999999997</v>
      </c>
      <c r="E416">
        <f t="shared" si="1636"/>
        <v>3123.7249999999999</v>
      </c>
      <c r="F416">
        <f t="shared" si="1636"/>
        <v>4069.9137260182583</v>
      </c>
      <c r="G416">
        <f t="shared" si="1636"/>
        <v>3950.0333333333338</v>
      </c>
      <c r="H416">
        <f t="shared" si="1636"/>
        <v>3433.7749999999996</v>
      </c>
      <c r="I416">
        <f t="shared" si="1636"/>
        <v>3449.95</v>
      </c>
      <c r="J416">
        <f t="shared" si="1636"/>
        <v>4539.5</v>
      </c>
      <c r="K416">
        <f t="shared" si="1636"/>
        <v>4124.7000000000007</v>
      </c>
      <c r="L416">
        <f t="shared" si="1636"/>
        <v>6684.4333333333316</v>
      </c>
      <c r="M416">
        <f t="shared" si="1636"/>
        <v>3584.3800000000006</v>
      </c>
      <c r="N416">
        <f t="shared" si="1636"/>
        <v>3557.35</v>
      </c>
      <c r="O416">
        <f t="shared" si="1636"/>
        <v>3428.5666666666666</v>
      </c>
      <c r="P416">
        <f t="shared" si="1636"/>
        <v>2761.2166666666667</v>
      </c>
      <c r="Q416">
        <f t="shared" si="1636"/>
        <v>2982.0416666666665</v>
      </c>
      <c r="R416">
        <f t="shared" si="1636"/>
        <v>3757.6500000000005</v>
      </c>
      <c r="S416">
        <f t="shared" si="1636"/>
        <v>3744.4750000000008</v>
      </c>
      <c r="T416">
        <f t="shared" si="1636"/>
        <v>3882.4214285714293</v>
      </c>
      <c r="U416">
        <f t="shared" si="1636"/>
        <v>5094.938888888888</v>
      </c>
      <c r="V416">
        <f t="shared" si="1636"/>
        <v>5674.0176470588231</v>
      </c>
      <c r="W416">
        <f t="shared" si="1636"/>
        <v>3657.0846153846155</v>
      </c>
      <c r="X416">
        <f t="shared" si="1636"/>
        <v>3466.2875000000004</v>
      </c>
      <c r="Y416">
        <f t="shared" si="1636"/>
        <v>4203.0249999999996</v>
      </c>
      <c r="Z416">
        <f t="shared" si="1636"/>
        <v>5537.3823529411766</v>
      </c>
      <c r="AA416">
        <f t="shared" si="1636"/>
        <v>3276.3380952380953</v>
      </c>
      <c r="AB416">
        <f t="shared" si="1636"/>
        <v>4149.7727272727279</v>
      </c>
      <c r="AC416">
        <f t="shared" si="1636"/>
        <v>5285.5047619047618</v>
      </c>
      <c r="AD416">
        <f t="shared" si="1636"/>
        <v>3333.2043478260866</v>
      </c>
      <c r="AE416">
        <f t="shared" si="1636"/>
        <v>4522.9666666666672</v>
      </c>
      <c r="AF416">
        <f t="shared" si="1636"/>
        <v>4074.6407407407401</v>
      </c>
      <c r="AG416">
        <f t="shared" si="1636"/>
        <v>4333.5769230769229</v>
      </c>
      <c r="AH416">
        <f t="shared" si="1636"/>
        <v>4063.2481481481482</v>
      </c>
      <c r="AI416">
        <f t="shared" si="1636"/>
        <v>3934.6370370370369</v>
      </c>
      <c r="AJ416">
        <f t="shared" si="1636"/>
        <v>3599.9769230769225</v>
      </c>
      <c r="AK416">
        <f t="shared" si="1636"/>
        <v>3573.853846153846</v>
      </c>
      <c r="AL416">
        <f t="shared" si="1636"/>
        <v>2897.6214285714286</v>
      </c>
      <c r="AM416">
        <f t="shared" si="1636"/>
        <v>3493.7857142857147</v>
      </c>
      <c r="AN416">
        <f t="shared" si="1636"/>
        <v>3810.3678571428577</v>
      </c>
      <c r="AO416">
        <f t="shared" si="1636"/>
        <v>4314.6620689655183</v>
      </c>
      <c r="AP416">
        <f t="shared" si="1636"/>
        <v>4100.8942857142856</v>
      </c>
      <c r="AQ416">
        <f t="shared" si="1636"/>
        <v>4478.6228571428574</v>
      </c>
      <c r="AR416">
        <f t="shared" si="1636"/>
        <v>3922.4058823529413</v>
      </c>
      <c r="AS416">
        <f t="shared" si="1636"/>
        <v>5364.3151515151512</v>
      </c>
      <c r="AT416">
        <f t="shared" si="1636"/>
        <v>4061.8939393939399</v>
      </c>
      <c r="AU416">
        <f t="shared" si="1636"/>
        <v>3966</v>
      </c>
      <c r="AV416">
        <f t="shared" si="1636"/>
        <v>4944</v>
      </c>
      <c r="AW416">
        <f t="shared" si="1636"/>
        <v>4604.6303030303034</v>
      </c>
      <c r="AX416">
        <f t="shared" si="1636"/>
        <v>4291.4151515151516</v>
      </c>
      <c r="AY416">
        <f t="shared" si="1636"/>
        <v>3568.1151515151514</v>
      </c>
      <c r="AZ416">
        <f t="shared" si="1636"/>
        <v>3880.6848484848483</v>
      </c>
      <c r="BA416">
        <f t="shared" si="1636"/>
        <v>3239.0878787878787</v>
      </c>
      <c r="BB416">
        <f t="shared" si="1636"/>
        <v>3526.3187499999995</v>
      </c>
      <c r="BC416">
        <f t="shared" si="1636"/>
        <v>3534.5999999999995</v>
      </c>
      <c r="BD416">
        <f t="shared" si="1636"/>
        <v>3870.0593749999998</v>
      </c>
      <c r="BE416">
        <f t="shared" si="1636"/>
        <v>4128.6000000000004</v>
      </c>
      <c r="BF416">
        <f t="shared" si="1636"/>
        <v>4076</v>
      </c>
      <c r="BG416">
        <f t="shared" si="1636"/>
        <v>3440.9</v>
      </c>
      <c r="BH416">
        <f t="shared" si="1636"/>
        <v>4076.2</v>
      </c>
      <c r="BI416">
        <f t="shared" si="1636"/>
        <v>4427.7999999999993</v>
      </c>
      <c r="BJ416">
        <f t="shared" si="1636"/>
        <v>4224</v>
      </c>
      <c r="BK416">
        <f t="shared" si="1636"/>
        <v>3374.8</v>
      </c>
      <c r="BL416">
        <f t="shared" si="1636"/>
        <v>4284.5999999999995</v>
      </c>
      <c r="BM416">
        <f t="shared" si="1636"/>
        <v>3704.1000000000004</v>
      </c>
      <c r="BN416">
        <f t="shared" si="1636"/>
        <v>3146</v>
      </c>
      <c r="BO416">
        <f t="shared" ref="BO416:BS416" si="1637">SUM(BO404:BO415)</f>
        <v>2915.15</v>
      </c>
      <c r="BP416">
        <f t="shared" si="1637"/>
        <v>2623.8700000000003</v>
      </c>
      <c r="BQ416">
        <f t="shared" si="1637"/>
        <v>3818.82</v>
      </c>
      <c r="BR416">
        <f t="shared" si="1637"/>
        <v>3691.71</v>
      </c>
      <c r="BS416">
        <f t="shared" si="1637"/>
        <v>3433.6199999999994</v>
      </c>
      <c r="BV416" s="14">
        <f t="shared" ref="BV416" si="1638">SUM(BV404:BV415)</f>
        <v>3906.5916240869979</v>
      </c>
      <c r="BX416">
        <f t="shared" ref="BX416:BZ416" si="1639">SUM(BX404:BX415)</f>
        <v>3837.3638584881555</v>
      </c>
      <c r="BY416">
        <f t="shared" si="1639"/>
        <v>3781.8580641214453</v>
      </c>
      <c r="BZ416">
        <f t="shared" si="1639"/>
        <v>3968.3216049594125</v>
      </c>
      <c r="CB416">
        <f t="shared" ref="CB416:CD416" si="1640">SUM(CB404:CB415)</f>
        <v>4006.6549414381911</v>
      </c>
      <c r="CC416">
        <f t="shared" si="1640"/>
        <v>4091.5630952380952</v>
      </c>
      <c r="CD416">
        <f t="shared" si="1640"/>
        <v>3287.036532738095</v>
      </c>
      <c r="CF416">
        <f t="shared" ref="CF416:CH416" si="1641">SUM(CF404:CF415)</f>
        <v>3940.140791580558</v>
      </c>
      <c r="CG416">
        <f t="shared" si="1641"/>
        <v>3936.1401257674788</v>
      </c>
      <c r="CH416">
        <f t="shared" si="1641"/>
        <v>3406.4177489177491</v>
      </c>
      <c r="CJ416">
        <f t="shared" ref="CJ416:CL416" si="1642">SUM(CJ404:CJ415)</f>
        <v>4006.942142191142</v>
      </c>
      <c r="CK416">
        <f t="shared" si="1642"/>
        <v>3762.9445541292316</v>
      </c>
      <c r="CL416">
        <f t="shared" si="1642"/>
        <v>4063.5016267566612</v>
      </c>
      <c r="CN416" s="12">
        <f>(BX416-$BV416)/$BV416*100</f>
        <v>-1.7720758210815397</v>
      </c>
      <c r="CO416" s="12">
        <f t="shared" si="1614"/>
        <v>-3.1928998976109719</v>
      </c>
      <c r="CP416" s="12">
        <f t="shared" si="1615"/>
        <v>1.5801493171644598</v>
      </c>
      <c r="CR416" s="12">
        <f>(CB416-$BV416)/$BV416*100</f>
        <v>2.5613969152605987</v>
      </c>
      <c r="CS416" s="12">
        <f t="shared" si="1617"/>
        <v>4.7348555710459417</v>
      </c>
      <c r="CT416" s="12">
        <f t="shared" si="1618"/>
        <v>-15.859223358000667</v>
      </c>
      <c r="CV416" s="12">
        <f>(CF416-$BV416)/$BV416*100</f>
        <v>0.8587835822588924</v>
      </c>
      <c r="CW416" s="12">
        <f t="shared" si="1620"/>
        <v>0.75637549362192913</v>
      </c>
      <c r="CX416" s="12">
        <f t="shared" si="1621"/>
        <v>-12.803331479167429</v>
      </c>
      <c r="CZ416" s="12">
        <f>(CJ416-$BV416)/$BV416*100</f>
        <v>2.568748611587905</v>
      </c>
      <c r="DA416" s="12">
        <f t="shared" si="1623"/>
        <v>-3.6770434122695823</v>
      </c>
      <c r="DB416" s="12">
        <f t="shared" si="1624"/>
        <v>4.016544798340278</v>
      </c>
      <c r="DD416" s="12">
        <f t="shared" si="1625"/>
        <v>3837.3638584881555</v>
      </c>
      <c r="DE416" s="12">
        <f t="shared" si="1599"/>
        <v>3781.8580641214453</v>
      </c>
      <c r="DF416" s="12">
        <f t="shared" si="1626"/>
        <v>3968.3216049594125</v>
      </c>
      <c r="DH416" s="12">
        <f t="shared" si="1627"/>
        <v>4.4116505286713386</v>
      </c>
      <c r="DI416" s="12">
        <f t="shared" si="1628"/>
        <v>6.6243193537057268</v>
      </c>
      <c r="DJ416" s="12">
        <f t="shared" si="1629"/>
        <v>-14.341285998531253</v>
      </c>
      <c r="DL416" s="12">
        <f t="shared" si="1630"/>
        <v>4.185316444335756</v>
      </c>
      <c r="DM416" s="12">
        <f t="shared" si="1631"/>
        <v>4.0795307235274159</v>
      </c>
      <c r="DN416" s="12">
        <f t="shared" si="1635"/>
        <v>-9.9274036422864498</v>
      </c>
      <c r="DP416" s="12">
        <f t="shared" si="1632"/>
        <v>0.97322095022397992</v>
      </c>
      <c r="DQ416" s="12">
        <f t="shared" si="1633"/>
        <v>-5.1754134688456404</v>
      </c>
      <c r="DR416" s="12">
        <f t="shared" si="1634"/>
        <v>2.3984956682517198</v>
      </c>
    </row>
    <row r="417" spans="1:122" ht="15.75" x14ac:dyDescent="0.25">
      <c r="A417" s="21" t="str">
        <f>'data convert'!A417</f>
        <v>winter</v>
      </c>
      <c r="B417">
        <f>SUM(B404:B405)</f>
        <v>0</v>
      </c>
      <c r="C417">
        <f t="shared" ref="C417:BN417" si="1643">SUM(C404:C405)</f>
        <v>2.5249999999999999</v>
      </c>
      <c r="D417">
        <f t="shared" si="1643"/>
        <v>0.05</v>
      </c>
      <c r="E417">
        <f t="shared" si="1643"/>
        <v>0.85833333333333339</v>
      </c>
      <c r="F417">
        <f t="shared" si="1643"/>
        <v>2.3875226396470697</v>
      </c>
      <c r="G417">
        <f t="shared" si="1643"/>
        <v>0.16666666666666666</v>
      </c>
      <c r="H417">
        <f t="shared" si="1643"/>
        <v>0</v>
      </c>
      <c r="I417">
        <f t="shared" si="1643"/>
        <v>1.85</v>
      </c>
      <c r="J417">
        <f t="shared" si="1643"/>
        <v>0</v>
      </c>
      <c r="K417">
        <f t="shared" si="1643"/>
        <v>0</v>
      </c>
      <c r="L417">
        <f t="shared" si="1643"/>
        <v>0</v>
      </c>
      <c r="M417">
        <f t="shared" si="1643"/>
        <v>21.22</v>
      </c>
      <c r="N417">
        <f t="shared" si="1643"/>
        <v>2.7250000000000001</v>
      </c>
      <c r="O417">
        <f t="shared" si="1643"/>
        <v>0</v>
      </c>
      <c r="P417">
        <f t="shared" si="1643"/>
        <v>0</v>
      </c>
      <c r="Q417">
        <f t="shared" si="1643"/>
        <v>7.2166666666666668</v>
      </c>
      <c r="R417">
        <f t="shared" si="1643"/>
        <v>0.3833333333333333</v>
      </c>
      <c r="S417">
        <f t="shared" si="1643"/>
        <v>0</v>
      </c>
      <c r="T417">
        <f t="shared" si="1643"/>
        <v>0</v>
      </c>
      <c r="U417">
        <f t="shared" si="1643"/>
        <v>0.1388888888888889</v>
      </c>
      <c r="V417">
        <f t="shared" si="1643"/>
        <v>0</v>
      </c>
      <c r="W417">
        <f t="shared" si="1643"/>
        <v>0.46153846153846156</v>
      </c>
      <c r="X417">
        <f t="shared" si="1643"/>
        <v>0</v>
      </c>
      <c r="Y417">
        <f t="shared" si="1643"/>
        <v>0</v>
      </c>
      <c r="Z417">
        <f t="shared" si="1643"/>
        <v>3.1470588235294117</v>
      </c>
      <c r="AA417">
        <f t="shared" si="1643"/>
        <v>0</v>
      </c>
      <c r="AB417">
        <f t="shared" si="1643"/>
        <v>12.831818181818182</v>
      </c>
      <c r="AC417">
        <f t="shared" si="1643"/>
        <v>1.8952380952380952</v>
      </c>
      <c r="AD417">
        <f t="shared" si="1643"/>
        <v>3.043478260869565</v>
      </c>
      <c r="AE417">
        <f t="shared" si="1643"/>
        <v>0</v>
      </c>
      <c r="AF417">
        <f t="shared" si="1643"/>
        <v>0.4</v>
      </c>
      <c r="AG417">
        <f t="shared" si="1643"/>
        <v>1.1538461538461537E-2</v>
      </c>
      <c r="AH417">
        <f t="shared" si="1643"/>
        <v>0</v>
      </c>
      <c r="AI417">
        <f t="shared" si="1643"/>
        <v>27.088888888888889</v>
      </c>
      <c r="AJ417">
        <f t="shared" si="1643"/>
        <v>14.4</v>
      </c>
      <c r="AK417">
        <f t="shared" si="1643"/>
        <v>3.0576923076923079</v>
      </c>
      <c r="AL417">
        <f t="shared" si="1643"/>
        <v>0</v>
      </c>
      <c r="AM417">
        <f t="shared" si="1643"/>
        <v>0.8571428571428571</v>
      </c>
      <c r="AN417">
        <f t="shared" si="1643"/>
        <v>0</v>
      </c>
      <c r="AO417">
        <f t="shared" si="1643"/>
        <v>5.6896551724137927</v>
      </c>
      <c r="AP417">
        <f t="shared" si="1643"/>
        <v>0</v>
      </c>
      <c r="AQ417">
        <f t="shared" si="1643"/>
        <v>0.69142857142857139</v>
      </c>
      <c r="AR417">
        <f t="shared" si="1643"/>
        <v>0</v>
      </c>
      <c r="AS417">
        <f t="shared" si="1643"/>
        <v>11.972727272727273</v>
      </c>
      <c r="AT417">
        <f t="shared" si="1643"/>
        <v>1.4090909090909094</v>
      </c>
      <c r="AU417">
        <f t="shared" si="1643"/>
        <v>1</v>
      </c>
      <c r="AV417">
        <f t="shared" si="1643"/>
        <v>1</v>
      </c>
      <c r="AW417">
        <f t="shared" si="1643"/>
        <v>0</v>
      </c>
      <c r="AX417">
        <f t="shared" si="1643"/>
        <v>0.65454545454545443</v>
      </c>
      <c r="AY417">
        <f t="shared" si="1643"/>
        <v>39.472727272727276</v>
      </c>
      <c r="AZ417">
        <f t="shared" si="1643"/>
        <v>1.2181818181818183</v>
      </c>
      <c r="BA417">
        <f t="shared" si="1643"/>
        <v>34.718181818181819</v>
      </c>
      <c r="BB417">
        <f t="shared" si="1643"/>
        <v>11.671875</v>
      </c>
      <c r="BC417">
        <f t="shared" si="1643"/>
        <v>0.34687499999999999</v>
      </c>
      <c r="BD417">
        <f t="shared" si="1643"/>
        <v>0</v>
      </c>
      <c r="BE417">
        <f t="shared" si="1643"/>
        <v>0.9</v>
      </c>
      <c r="BF417">
        <f t="shared" si="1643"/>
        <v>0.2</v>
      </c>
      <c r="BG417">
        <f t="shared" si="1643"/>
        <v>13.8</v>
      </c>
      <c r="BH417">
        <f t="shared" si="1643"/>
        <v>0</v>
      </c>
      <c r="BI417">
        <f t="shared" si="1643"/>
        <v>15.5</v>
      </c>
      <c r="BJ417">
        <f t="shared" si="1643"/>
        <v>0.8</v>
      </c>
      <c r="BK417">
        <f t="shared" si="1643"/>
        <v>0.3</v>
      </c>
      <c r="BL417">
        <f t="shared" si="1643"/>
        <v>26</v>
      </c>
      <c r="BM417">
        <f t="shared" si="1643"/>
        <v>0.5</v>
      </c>
      <c r="BN417">
        <f t="shared" si="1643"/>
        <v>2</v>
      </c>
      <c r="BO417">
        <f t="shared" ref="BO417:BS417" si="1644">SUM(BO404:BO405)</f>
        <v>2.5200000000000005</v>
      </c>
      <c r="BP417">
        <f t="shared" si="1644"/>
        <v>21.87</v>
      </c>
      <c r="BQ417">
        <f t="shared" si="1644"/>
        <v>3.58</v>
      </c>
      <c r="BR417">
        <f t="shared" si="1644"/>
        <v>1.6400000000000001</v>
      </c>
      <c r="BS417">
        <f t="shared" si="1644"/>
        <v>1.95</v>
      </c>
      <c r="BV417" s="14">
        <f t="shared" ref="BV417" si="1645">SUM(BV404:BV405)</f>
        <v>4.4017299165155581</v>
      </c>
      <c r="BX417">
        <f t="shared" ref="BX417:BZ417" si="1646">SUM(BX404:BX405)</f>
        <v>2.8632151312229439</v>
      </c>
      <c r="BY417">
        <f t="shared" si="1646"/>
        <v>6.8414308022390973</v>
      </c>
      <c r="BZ417">
        <f t="shared" si="1646"/>
        <v>4.202320790077251</v>
      </c>
      <c r="CB417">
        <f t="shared" ref="CB417:CD417" si="1647">SUM(CB404:CB405)</f>
        <v>2.2170519480519477</v>
      </c>
      <c r="CC417">
        <f t="shared" si="1647"/>
        <v>0.94761904761904758</v>
      </c>
      <c r="CD417">
        <f t="shared" si="1647"/>
        <v>5.4364211309523807</v>
      </c>
      <c r="CF417">
        <f t="shared" ref="CF417:CH417" si="1648">SUM(CF404:CF405)</f>
        <v>1.1937613198235348</v>
      </c>
      <c r="CG417">
        <f t="shared" si="1648"/>
        <v>6.7179124579124583</v>
      </c>
      <c r="CH417">
        <f t="shared" si="1648"/>
        <v>13.25757575757576</v>
      </c>
      <c r="CJ417">
        <f t="shared" ref="CJ417:CL417" si="1649">SUM(CJ404:CJ405)</f>
        <v>4.8002900641025636</v>
      </c>
      <c r="CK417">
        <f t="shared" si="1649"/>
        <v>5.7872271566237083</v>
      </c>
      <c r="CL417">
        <f t="shared" si="1649"/>
        <v>2.6312296633460317</v>
      </c>
      <c r="CN417" s="12">
        <f t="shared" ref="CN417:CN420" si="1650">(BX417-$BV417)/$BV417*100</f>
        <v>-34.952503094749481</v>
      </c>
      <c r="CO417" s="12">
        <f>(BY417-$BV417)/$BV417*100</f>
        <v>55.425955976299981</v>
      </c>
      <c r="CP417" s="12">
        <f t="shared" si="1615"/>
        <v>-4.5302444770659811</v>
      </c>
      <c r="CR417" s="12">
        <f t="shared" ref="CR417:CR420" si="1651">(CB417-$BV417)/$BV417*100</f>
        <v>-49.632258450627923</v>
      </c>
      <c r="CS417" s="12">
        <f>(CC417-$BV417)/$BV417*100</f>
        <v>-78.471667603604587</v>
      </c>
      <c r="CT417" s="12">
        <f t="shared" si="1618"/>
        <v>23.506467549374126</v>
      </c>
      <c r="CV417" s="12">
        <f t="shared" ref="CV417:CV420" si="1652">(CF417-$BV417)/$BV417*100</f>
        <v>-72.87972359811377</v>
      </c>
      <c r="CW417" s="12">
        <f>(CG417-$BV417)/$BV417*100</f>
        <v>52.619824144740058</v>
      </c>
      <c r="CX417" s="12">
        <f t="shared" si="1621"/>
        <v>201.19012317935568</v>
      </c>
      <c r="CZ417" s="12">
        <f t="shared" ref="CZ417:CZ420" si="1653">(CJ417-$BV417)/$BV417*100</f>
        <v>9.0546252302210455</v>
      </c>
      <c r="DA417" s="12">
        <f>(CK417-$BV417)/$BV417*100</f>
        <v>31.476198367139258</v>
      </c>
      <c r="DB417" s="12">
        <f t="shared" si="1624"/>
        <v>-40.222827996022694</v>
      </c>
      <c r="DD417" s="12">
        <f t="shared" si="1625"/>
        <v>2.8632151312229439</v>
      </c>
      <c r="DE417" s="12">
        <f t="shared" si="1599"/>
        <v>6.8414308022390973</v>
      </c>
      <c r="DF417" s="12">
        <f t="shared" si="1626"/>
        <v>4.202320790077251</v>
      </c>
      <c r="DH417" s="12">
        <f t="shared" si="1627"/>
        <v>-22.567748267487161</v>
      </c>
      <c r="DI417" s="12">
        <f t="shared" si="1628"/>
        <v>-66.903672822715976</v>
      </c>
      <c r="DJ417" s="12">
        <f t="shared" si="1629"/>
        <v>89.871207080075834</v>
      </c>
      <c r="DL417" s="12">
        <f t="shared" si="1630"/>
        <v>-82.550999135548736</v>
      </c>
      <c r="DM417" s="12">
        <f t="shared" si="1631"/>
        <v>-1.8054460813403723</v>
      </c>
      <c r="DN417" s="12">
        <f t="shared" si="1635"/>
        <v>93.783671001053676</v>
      </c>
      <c r="DP417" s="12">
        <f t="shared" si="1632"/>
        <v>14.229500885255364</v>
      </c>
      <c r="DQ417" s="12">
        <f t="shared" si="1633"/>
        <v>37.715025713620548</v>
      </c>
      <c r="DR417" s="12">
        <f t="shared" si="1634"/>
        <v>-37.386273090835076</v>
      </c>
    </row>
    <row r="418" spans="1:122" ht="15.75" x14ac:dyDescent="0.25">
      <c r="A418" s="21" t="str">
        <f>'data convert'!A418</f>
        <v>summer</v>
      </c>
      <c r="B418">
        <f>SUM(B406:B408)</f>
        <v>166.60000000000002</v>
      </c>
      <c r="C418">
        <f t="shared" ref="C418:BN418" si="1654">SUM(C406:C408)</f>
        <v>149.625</v>
      </c>
      <c r="D418">
        <f t="shared" si="1654"/>
        <v>27.4</v>
      </c>
      <c r="E418">
        <f t="shared" si="1654"/>
        <v>114.54166666666667</v>
      </c>
      <c r="F418">
        <f t="shared" si="1654"/>
        <v>253.91314309791358</v>
      </c>
      <c r="G418">
        <f t="shared" si="1654"/>
        <v>521.03333333333342</v>
      </c>
      <c r="H418">
        <f t="shared" si="1654"/>
        <v>194.1</v>
      </c>
      <c r="I418">
        <f t="shared" si="1654"/>
        <v>225.17500000000001</v>
      </c>
      <c r="J418">
        <f t="shared" si="1654"/>
        <v>264.60000000000002</v>
      </c>
      <c r="K418">
        <f t="shared" si="1654"/>
        <v>573.92499999999995</v>
      </c>
      <c r="L418">
        <f t="shared" si="1654"/>
        <v>621.76666666666677</v>
      </c>
      <c r="M418">
        <f t="shared" si="1654"/>
        <v>480.34000000000003</v>
      </c>
      <c r="N418">
        <f t="shared" si="1654"/>
        <v>256.04999999999995</v>
      </c>
      <c r="O418">
        <f t="shared" si="1654"/>
        <v>87.600000000000009</v>
      </c>
      <c r="P418">
        <f t="shared" si="1654"/>
        <v>81.25</v>
      </c>
      <c r="Q418">
        <f t="shared" si="1654"/>
        <v>152.72500000000002</v>
      </c>
      <c r="R418">
        <f t="shared" si="1654"/>
        <v>164.45833333333334</v>
      </c>
      <c r="S418">
        <f t="shared" si="1654"/>
        <v>84.791666666666657</v>
      </c>
      <c r="T418">
        <f t="shared" si="1654"/>
        <v>126.20714285714286</v>
      </c>
      <c r="U418">
        <f t="shared" si="1654"/>
        <v>374.7833333333333</v>
      </c>
      <c r="V418">
        <f t="shared" si="1654"/>
        <v>347.12352941176471</v>
      </c>
      <c r="W418">
        <f t="shared" si="1654"/>
        <v>294.10769230769228</v>
      </c>
      <c r="X418">
        <f t="shared" si="1654"/>
        <v>156.53125</v>
      </c>
      <c r="Y418">
        <f t="shared" si="1654"/>
        <v>294.02499999999998</v>
      </c>
      <c r="Z418">
        <f t="shared" si="1654"/>
        <v>256.7823529411765</v>
      </c>
      <c r="AA418">
        <f t="shared" si="1654"/>
        <v>114.26666666666668</v>
      </c>
      <c r="AB418">
        <f t="shared" si="1654"/>
        <v>263.16363636363633</v>
      </c>
      <c r="AC418">
        <f t="shared" si="1654"/>
        <v>377.59523809523807</v>
      </c>
      <c r="AD418">
        <f t="shared" si="1654"/>
        <v>48.634782608695652</v>
      </c>
      <c r="AE418">
        <f t="shared" si="1654"/>
        <v>236.26249999999999</v>
      </c>
      <c r="AF418">
        <f t="shared" si="1654"/>
        <v>133.48888888888888</v>
      </c>
      <c r="AG418">
        <f t="shared" si="1654"/>
        <v>182.95769230769233</v>
      </c>
      <c r="AH418">
        <f t="shared" si="1654"/>
        <v>55.562962962962956</v>
      </c>
      <c r="AI418">
        <f t="shared" si="1654"/>
        <v>318.09999999999997</v>
      </c>
      <c r="AJ418">
        <f t="shared" si="1654"/>
        <v>233.46153846153845</v>
      </c>
      <c r="AK418">
        <f t="shared" si="1654"/>
        <v>104.9</v>
      </c>
      <c r="AL418">
        <f t="shared" si="1654"/>
        <v>131.28571428571428</v>
      </c>
      <c r="AM418">
        <f t="shared" si="1654"/>
        <v>130.07499999999999</v>
      </c>
      <c r="AN418">
        <f t="shared" si="1654"/>
        <v>124.99642857142857</v>
      </c>
      <c r="AO418">
        <f t="shared" si="1654"/>
        <v>438.60689655172411</v>
      </c>
      <c r="AP418">
        <f t="shared" si="1654"/>
        <v>225.81428571428572</v>
      </c>
      <c r="AQ418">
        <f t="shared" si="1654"/>
        <v>197.44000000000005</v>
      </c>
      <c r="AR418">
        <f t="shared" si="1654"/>
        <v>185.01176470588234</v>
      </c>
      <c r="AS418">
        <f t="shared" si="1654"/>
        <v>196.39696969696973</v>
      </c>
      <c r="AT418">
        <f t="shared" si="1654"/>
        <v>330.97575757575754</v>
      </c>
      <c r="AU418">
        <f t="shared" si="1654"/>
        <v>64</v>
      </c>
      <c r="AV418">
        <f t="shared" si="1654"/>
        <v>74</v>
      </c>
      <c r="AW418">
        <f t="shared" si="1654"/>
        <v>125</v>
      </c>
      <c r="AX418">
        <f t="shared" si="1654"/>
        <v>506.73030303030311</v>
      </c>
      <c r="AY418">
        <f t="shared" si="1654"/>
        <v>303.0454545454545</v>
      </c>
      <c r="AZ418">
        <f t="shared" si="1654"/>
        <v>323.92424242424238</v>
      </c>
      <c r="BA418">
        <f t="shared" si="1654"/>
        <v>283.36363636363643</v>
      </c>
      <c r="BB418">
        <f t="shared" si="1654"/>
        <v>100.421875</v>
      </c>
      <c r="BC418">
        <f t="shared" si="1654"/>
        <v>544.04375000000005</v>
      </c>
      <c r="BD418">
        <f t="shared" si="1654"/>
        <v>167.25937500000001</v>
      </c>
      <c r="BE418">
        <f t="shared" si="1654"/>
        <v>594.30000000000007</v>
      </c>
      <c r="BF418">
        <f t="shared" si="1654"/>
        <v>125.60000000000001</v>
      </c>
      <c r="BG418">
        <f t="shared" si="1654"/>
        <v>445.09999999999997</v>
      </c>
      <c r="BH418">
        <f t="shared" si="1654"/>
        <v>243.89999999999998</v>
      </c>
      <c r="BI418">
        <f t="shared" si="1654"/>
        <v>215.7</v>
      </c>
      <c r="BJ418">
        <f t="shared" si="1654"/>
        <v>185.29999999999998</v>
      </c>
      <c r="BK418">
        <f t="shared" si="1654"/>
        <v>151.5</v>
      </c>
      <c r="BL418">
        <f t="shared" si="1654"/>
        <v>168.5</v>
      </c>
      <c r="BM418">
        <f t="shared" si="1654"/>
        <v>278.2</v>
      </c>
      <c r="BN418">
        <f t="shared" si="1654"/>
        <v>248</v>
      </c>
      <c r="BO418">
        <f t="shared" ref="BO418:BS418" si="1655">SUM(BO406:BO408)</f>
        <v>165.54000000000002</v>
      </c>
      <c r="BP418">
        <f t="shared" si="1655"/>
        <v>223.96</v>
      </c>
      <c r="BQ418">
        <f t="shared" si="1655"/>
        <v>519.95000000000005</v>
      </c>
      <c r="BR418">
        <f t="shared" si="1655"/>
        <v>101.07</v>
      </c>
      <c r="BS418">
        <f t="shared" si="1655"/>
        <v>272.37</v>
      </c>
      <c r="BV418" s="14">
        <f t="shared" ref="BV418" si="1656">SUM(BV406:BV408)</f>
        <v>238.98900672052011</v>
      </c>
      <c r="BX418">
        <f t="shared" ref="BX418:BZ418" si="1657">SUM(BX406:BX408)</f>
        <v>185.86814361997958</v>
      </c>
      <c r="BY418">
        <f t="shared" si="1657"/>
        <v>292.68692391045766</v>
      </c>
      <c r="BZ418">
        <f t="shared" si="1657"/>
        <v>239.48516615420715</v>
      </c>
      <c r="CB418">
        <f t="shared" ref="CB418:CD418" si="1658">SUM(CB406:CB408)</f>
        <v>183.37874705387208</v>
      </c>
      <c r="CC418">
        <f t="shared" si="1658"/>
        <v>254.44047619047618</v>
      </c>
      <c r="CD418">
        <f t="shared" si="1658"/>
        <v>157.80546874999999</v>
      </c>
      <c r="CF418">
        <f t="shared" ref="CF418:CH418" si="1659">SUM(CF406:CF408)</f>
        <v>189.45478583467107</v>
      </c>
      <c r="CG418">
        <f t="shared" si="1659"/>
        <v>363.99801841948909</v>
      </c>
      <c r="CH418">
        <f t="shared" si="1659"/>
        <v>189.6040404040404</v>
      </c>
      <c r="CJ418">
        <f t="shared" ref="CJ418:CL418" si="1660">SUM(CJ406:CJ408)</f>
        <v>252.90516287878791</v>
      </c>
      <c r="CK418">
        <f t="shared" si="1660"/>
        <v>193.83935234806654</v>
      </c>
      <c r="CL418">
        <f t="shared" si="1660"/>
        <v>258.44557022261625</v>
      </c>
      <c r="CN418" s="12">
        <f t="shared" si="1650"/>
        <v>-22.227324942465422</v>
      </c>
      <c r="CO418" s="12">
        <f t="shared" ref="CO418:CO420" si="1661">(BY418-$BV418)/$BV418*100</f>
        <v>22.4687812744179</v>
      </c>
      <c r="CP418" s="12">
        <f t="shared" si="1615"/>
        <v>0.20760763873430466</v>
      </c>
      <c r="CR418" s="12">
        <f t="shared" si="1651"/>
        <v>-23.268961375985008</v>
      </c>
      <c r="CS418" s="12">
        <f t="shared" ref="CS418:CS420" si="1662">(CC418-$BV418)/$BV418*100</f>
        <v>6.4653473739172505</v>
      </c>
      <c r="CT418" s="12">
        <f t="shared" si="1618"/>
        <v>-33.969570016857823</v>
      </c>
      <c r="CV418" s="12">
        <f t="shared" si="1652"/>
        <v>-20.726568793089147</v>
      </c>
      <c r="CW418" s="12">
        <f t="shared" ref="CW418:CW420" si="1663">(CG418-$BV418)/$BV418*100</f>
        <v>52.307431799638273</v>
      </c>
      <c r="CX418" s="12">
        <f t="shared" si="1621"/>
        <v>-20.66411630984841</v>
      </c>
      <c r="CZ418" s="12">
        <f t="shared" si="1653"/>
        <v>5.8229273175488396</v>
      </c>
      <c r="DA418" s="12">
        <f t="shared" ref="DA418:DA420" si="1664">(CK418-$BV418)/$BV418*100</f>
        <v>-18.891937747267487</v>
      </c>
      <c r="DB418" s="12">
        <f t="shared" si="1624"/>
        <v>8.1411960194676034</v>
      </c>
      <c r="DD418" s="12">
        <f t="shared" si="1625"/>
        <v>185.86814361997958</v>
      </c>
      <c r="DE418" s="12">
        <f t="shared" si="1599"/>
        <v>292.68692391045766</v>
      </c>
      <c r="DF418" s="12">
        <f t="shared" si="1626"/>
        <v>239.48516615420715</v>
      </c>
      <c r="DH418" s="12">
        <f t="shared" si="1627"/>
        <v>-1.3393347120296455</v>
      </c>
      <c r="DI418" s="12">
        <f t="shared" si="1628"/>
        <v>36.892999109464142</v>
      </c>
      <c r="DJ418" s="12">
        <f t="shared" si="1629"/>
        <v>-15.098162774657981</v>
      </c>
      <c r="DL418" s="12">
        <f t="shared" si="1630"/>
        <v>-35.270498830815079</v>
      </c>
      <c r="DM418" s="12">
        <f t="shared" si="1631"/>
        <v>24.364291221581112</v>
      </c>
      <c r="DN418" s="12">
        <f t="shared" si="1635"/>
        <v>-35.219504216031744</v>
      </c>
      <c r="DP418" s="12">
        <f t="shared" si="1632"/>
        <v>5.6036859986306924</v>
      </c>
      <c r="DQ418" s="12">
        <f t="shared" si="1633"/>
        <v>-19.059975421086733</v>
      </c>
      <c r="DR418" s="12">
        <f t="shared" si="1634"/>
        <v>7.9171517688908928</v>
      </c>
    </row>
    <row r="419" spans="1:122" ht="15.75" x14ac:dyDescent="0.25">
      <c r="A419" s="21" t="str">
        <f>'data convert'!A419</f>
        <v>SWMS</v>
      </c>
      <c r="B419">
        <f>SUM(B409:B412)</f>
        <v>2789.625</v>
      </c>
      <c r="C419">
        <f t="shared" ref="C419:BN419" si="1665">SUM(C409:C412)</f>
        <v>2521.9250000000002</v>
      </c>
      <c r="D419">
        <f t="shared" si="1665"/>
        <v>2780.1749999999997</v>
      </c>
      <c r="E419">
        <f t="shared" si="1665"/>
        <v>2697.2416666666668</v>
      </c>
      <c r="F419">
        <f t="shared" si="1665"/>
        <v>3481.4959640644765</v>
      </c>
      <c r="G419">
        <f t="shared" si="1665"/>
        <v>3020.5666666666671</v>
      </c>
      <c r="H419">
        <f t="shared" si="1665"/>
        <v>2935.6499999999996</v>
      </c>
      <c r="I419">
        <f t="shared" si="1665"/>
        <v>2979.3999999999996</v>
      </c>
      <c r="J419">
        <f t="shared" si="1665"/>
        <v>4131.8750000000009</v>
      </c>
      <c r="K419">
        <f t="shared" si="1665"/>
        <v>3165.6750000000002</v>
      </c>
      <c r="L419">
        <f t="shared" si="1665"/>
        <v>5498.9</v>
      </c>
      <c r="M419">
        <f t="shared" si="1665"/>
        <v>2638.2200000000003</v>
      </c>
      <c r="N419">
        <f t="shared" si="1665"/>
        <v>2870.6</v>
      </c>
      <c r="O419">
        <f t="shared" si="1665"/>
        <v>2935.0166666666664</v>
      </c>
      <c r="P419">
        <f t="shared" si="1665"/>
        <v>2448.9833333333336</v>
      </c>
      <c r="Q419">
        <f t="shared" si="1665"/>
        <v>2352.5</v>
      </c>
      <c r="R419">
        <f t="shared" si="1665"/>
        <v>3412.083333333333</v>
      </c>
      <c r="S419">
        <f t="shared" si="1665"/>
        <v>3451.1416666666669</v>
      </c>
      <c r="T419">
        <f t="shared" si="1665"/>
        <v>3428.4642857142858</v>
      </c>
      <c r="U419">
        <f t="shared" si="1665"/>
        <v>4443.833333333333</v>
      </c>
      <c r="V419">
        <f t="shared" si="1665"/>
        <v>5144.1588235294121</v>
      </c>
      <c r="W419">
        <f t="shared" si="1665"/>
        <v>3024.1846153846154</v>
      </c>
      <c r="X419">
        <f t="shared" si="1665"/>
        <v>3035.0875000000001</v>
      </c>
      <c r="Y419">
        <f t="shared" si="1665"/>
        <v>3632.0374999999999</v>
      </c>
      <c r="Z419">
        <f t="shared" si="1665"/>
        <v>4918.7235294117645</v>
      </c>
      <c r="AA419">
        <f t="shared" si="1665"/>
        <v>2808.6809523809525</v>
      </c>
      <c r="AB419">
        <f t="shared" si="1665"/>
        <v>3297.6409090909092</v>
      </c>
      <c r="AC419">
        <f t="shared" si="1665"/>
        <v>4601.833333333333</v>
      </c>
      <c r="AD419">
        <f t="shared" si="1665"/>
        <v>2919.717391304348</v>
      </c>
      <c r="AE419">
        <f t="shared" si="1665"/>
        <v>4001.0833333333335</v>
      </c>
      <c r="AF419">
        <f t="shared" si="1665"/>
        <v>3684.1074074074072</v>
      </c>
      <c r="AG419">
        <f t="shared" si="1665"/>
        <v>3857.4884615384613</v>
      </c>
      <c r="AH419">
        <f t="shared" si="1665"/>
        <v>3681.6370370370369</v>
      </c>
      <c r="AI419">
        <f t="shared" si="1665"/>
        <v>3289.1037037037036</v>
      </c>
      <c r="AJ419">
        <f t="shared" si="1665"/>
        <v>2939.7692307692305</v>
      </c>
      <c r="AK419">
        <f t="shared" si="1665"/>
        <v>3150.2</v>
      </c>
      <c r="AL419">
        <f t="shared" si="1665"/>
        <v>2235.4035714285715</v>
      </c>
      <c r="AM419">
        <f t="shared" si="1665"/>
        <v>3177.5035714285718</v>
      </c>
      <c r="AN419">
        <f t="shared" si="1665"/>
        <v>3317.8500000000004</v>
      </c>
      <c r="AO419">
        <f t="shared" si="1665"/>
        <v>3453.403448275862</v>
      </c>
      <c r="AP419">
        <f t="shared" si="1665"/>
        <v>3606.7257142857143</v>
      </c>
      <c r="AQ419">
        <f t="shared" si="1665"/>
        <v>3707.9114285714286</v>
      </c>
      <c r="AR419">
        <f t="shared" si="1665"/>
        <v>3161.2676470588231</v>
      </c>
      <c r="AS419">
        <f t="shared" si="1665"/>
        <v>4638.0272727272732</v>
      </c>
      <c r="AT419">
        <f t="shared" si="1665"/>
        <v>3368.818181818182</v>
      </c>
      <c r="AU419">
        <f t="shared" si="1665"/>
        <v>3556</v>
      </c>
      <c r="AV419">
        <f t="shared" si="1665"/>
        <v>4401</v>
      </c>
      <c r="AW419">
        <f t="shared" si="1665"/>
        <v>3942.454545454545</v>
      </c>
      <c r="AX419">
        <f t="shared" si="1665"/>
        <v>3237.4272727272732</v>
      </c>
      <c r="AY419">
        <f t="shared" si="1665"/>
        <v>2906.2484848484846</v>
      </c>
      <c r="AZ419">
        <f t="shared" si="1665"/>
        <v>3159.6030303030302</v>
      </c>
      <c r="BA419">
        <f t="shared" si="1665"/>
        <v>2321.3909090909087</v>
      </c>
      <c r="BB419">
        <f t="shared" si="1665"/>
        <v>3157.9562499999997</v>
      </c>
      <c r="BC419">
        <f t="shared" si="1665"/>
        <v>2726.4968749999998</v>
      </c>
      <c r="BD419">
        <f t="shared" si="1665"/>
        <v>3386.7218749999997</v>
      </c>
      <c r="BE419">
        <f t="shared" si="1665"/>
        <v>3082.2999999999997</v>
      </c>
      <c r="BF419">
        <f t="shared" si="1665"/>
        <v>3664.6</v>
      </c>
      <c r="BG419">
        <f t="shared" si="1665"/>
        <v>2771.4</v>
      </c>
      <c r="BH419">
        <f t="shared" si="1665"/>
        <v>3367.1</v>
      </c>
      <c r="BI419">
        <f t="shared" si="1665"/>
        <v>3426</v>
      </c>
      <c r="BJ419">
        <f t="shared" si="1665"/>
        <v>3616.2</v>
      </c>
      <c r="BK419">
        <f t="shared" si="1665"/>
        <v>2981.8</v>
      </c>
      <c r="BL419">
        <f t="shared" si="1665"/>
        <v>3706.7999999999997</v>
      </c>
      <c r="BM419">
        <f t="shared" si="1665"/>
        <v>3084.5</v>
      </c>
      <c r="BN419">
        <f t="shared" si="1665"/>
        <v>2527</v>
      </c>
      <c r="BO419">
        <f t="shared" ref="BO419:BS419" si="1666">SUM(BO409:BO412)</f>
        <v>2626.62</v>
      </c>
      <c r="BP419">
        <f t="shared" si="1666"/>
        <v>2180.6800000000003</v>
      </c>
      <c r="BQ419">
        <f t="shared" si="1666"/>
        <v>3078.7400000000002</v>
      </c>
      <c r="BR419">
        <f t="shared" si="1666"/>
        <v>3043.2400000000002</v>
      </c>
      <c r="BS419">
        <f t="shared" si="1666"/>
        <v>2818.04</v>
      </c>
      <c r="BV419" s="14">
        <f t="shared" ref="BV419" si="1667">SUM(BV409:BV412)</f>
        <v>3305.8007960384084</v>
      </c>
      <c r="BX419">
        <f t="shared" ref="BX419:BZ419" si="1668">SUM(BX409:BX412)</f>
        <v>3280.3630470253129</v>
      </c>
      <c r="BY419">
        <f t="shared" si="1668"/>
        <v>3156.2953776144841</v>
      </c>
      <c r="BZ419">
        <f t="shared" si="1668"/>
        <v>3353.7879291070085</v>
      </c>
      <c r="CB419">
        <f t="shared" ref="CB419:CD419" si="1669">SUM(CB409:CB412)</f>
        <v>3443.3612026214523</v>
      </c>
      <c r="CC419">
        <f t="shared" si="1669"/>
        <v>3418.618452380952</v>
      </c>
      <c r="CD419">
        <f t="shared" si="1669"/>
        <v>2803.7399553571427</v>
      </c>
      <c r="CF419">
        <f t="shared" ref="CF419:CH419" si="1670">SUM(CF409:CF412)</f>
        <v>3399.672982032238</v>
      </c>
      <c r="CG419">
        <f t="shared" si="1670"/>
        <v>3228.7478069914832</v>
      </c>
      <c r="CH419">
        <f t="shared" si="1670"/>
        <v>2898.9098124098123</v>
      </c>
      <c r="CJ419">
        <f t="shared" ref="CJ419:CL419" si="1671">SUM(CJ409:CJ412)</f>
        <v>3345.1905814393936</v>
      </c>
      <c r="CK419">
        <f t="shared" si="1671"/>
        <v>3229.0558325447255</v>
      </c>
      <c r="CL419">
        <f t="shared" si="1671"/>
        <v>3433.2129479876476</v>
      </c>
      <c r="CN419" s="12">
        <f t="shared" si="1650"/>
        <v>-0.76948825965495282</v>
      </c>
      <c r="CO419" s="12">
        <f t="shared" si="1661"/>
        <v>-4.5225174669655832</v>
      </c>
      <c r="CP419" s="12">
        <f t="shared" si="1615"/>
        <v>1.4516038935590645</v>
      </c>
      <c r="CR419" s="12">
        <f t="shared" si="1651"/>
        <v>4.1611825717960071</v>
      </c>
      <c r="CS419" s="12">
        <f t="shared" si="1662"/>
        <v>3.4127179253432804</v>
      </c>
      <c r="CT419" s="12">
        <f t="shared" si="1618"/>
        <v>-15.187268430781531</v>
      </c>
      <c r="CV419" s="12">
        <f t="shared" si="1652"/>
        <v>2.8396201642374743</v>
      </c>
      <c r="CW419" s="12">
        <f t="shared" si="1663"/>
        <v>-2.3308418686105834</v>
      </c>
      <c r="CX419" s="12">
        <f t="shared" si="1621"/>
        <v>-12.308393903111295</v>
      </c>
      <c r="CZ419" s="12">
        <f t="shared" si="1653"/>
        <v>1.1915353595470395</v>
      </c>
      <c r="DA419" s="12">
        <f t="shared" si="1664"/>
        <v>-2.3215241397985089</v>
      </c>
      <c r="DB419" s="12">
        <f t="shared" si="1624"/>
        <v>3.8541993244700889</v>
      </c>
      <c r="DD419" s="12">
        <f t="shared" si="1625"/>
        <v>3280.3630470253129</v>
      </c>
      <c r="DE419" s="12">
        <f t="shared" si="1599"/>
        <v>3156.2953776144841</v>
      </c>
      <c r="DF419" s="12">
        <f t="shared" si="1626"/>
        <v>3353.7879291070085</v>
      </c>
      <c r="DH419" s="12">
        <f t="shared" si="1627"/>
        <v>4.9689059795972534</v>
      </c>
      <c r="DI419" s="12">
        <f t="shared" si="1628"/>
        <v>4.2146373243964996</v>
      </c>
      <c r="DJ419" s="12">
        <f t="shared" si="1629"/>
        <v>-14.529583611191446</v>
      </c>
      <c r="DL419" s="12">
        <f t="shared" si="1630"/>
        <v>7.7108627457325536</v>
      </c>
      <c r="DM419" s="12">
        <f t="shared" si="1631"/>
        <v>2.2954895125106574</v>
      </c>
      <c r="DN419" s="12">
        <f t="shared" si="1635"/>
        <v>-8.154672944431546</v>
      </c>
      <c r="DP419" s="12">
        <f t="shared" si="1632"/>
        <v>-0.25634738538474316</v>
      </c>
      <c r="DQ419" s="12">
        <f t="shared" si="1633"/>
        <v>-3.7191408401155113</v>
      </c>
      <c r="DR419" s="12">
        <f t="shared" si="1634"/>
        <v>2.3682182821197961</v>
      </c>
    </row>
    <row r="420" spans="1:122" ht="15.75" x14ac:dyDescent="0.25">
      <c r="A420" s="21" t="str">
        <f>'data convert'!A420</f>
        <v>NEMS</v>
      </c>
      <c r="B420">
        <f>SUM(B413:B415)</f>
        <v>246.85</v>
      </c>
      <c r="C420">
        <f t="shared" ref="C420:BN420" si="1672">SUM(C413:C415)</f>
        <v>409.47500000000002</v>
      </c>
      <c r="D420">
        <f t="shared" si="1672"/>
        <v>276.92500000000001</v>
      </c>
      <c r="E420">
        <f t="shared" si="1672"/>
        <v>311.08333333333331</v>
      </c>
      <c r="F420">
        <f t="shared" si="1672"/>
        <v>332.11709621622128</v>
      </c>
      <c r="G420">
        <f t="shared" si="1672"/>
        <v>408.26666666666665</v>
      </c>
      <c r="H420">
        <f t="shared" si="1672"/>
        <v>304.02499999999998</v>
      </c>
      <c r="I420">
        <f t="shared" si="1672"/>
        <v>243.52500000000001</v>
      </c>
      <c r="J420">
        <f t="shared" si="1672"/>
        <v>143.02500000000001</v>
      </c>
      <c r="K420">
        <f t="shared" si="1672"/>
        <v>385.1</v>
      </c>
      <c r="L420">
        <f t="shared" si="1672"/>
        <v>563.76666666666665</v>
      </c>
      <c r="M420">
        <f t="shared" si="1672"/>
        <v>444.6</v>
      </c>
      <c r="N420">
        <f t="shared" si="1672"/>
        <v>427.97500000000002</v>
      </c>
      <c r="O420">
        <f t="shared" si="1672"/>
        <v>405.95</v>
      </c>
      <c r="P420">
        <f t="shared" si="1672"/>
        <v>230.98333333333332</v>
      </c>
      <c r="Q420">
        <f t="shared" si="1672"/>
        <v>469.6</v>
      </c>
      <c r="R420">
        <f t="shared" si="1672"/>
        <v>180.72500000000005</v>
      </c>
      <c r="S420">
        <f t="shared" si="1672"/>
        <v>208.54166666666663</v>
      </c>
      <c r="T420">
        <f t="shared" si="1672"/>
        <v>327.75</v>
      </c>
      <c r="U420">
        <f t="shared" si="1672"/>
        <v>276.18333333333334</v>
      </c>
      <c r="V420">
        <f t="shared" si="1672"/>
        <v>182.7352941176471</v>
      </c>
      <c r="W420">
        <f t="shared" si="1672"/>
        <v>338.33076923076919</v>
      </c>
      <c r="X420">
        <f t="shared" si="1672"/>
        <v>274.66874999999999</v>
      </c>
      <c r="Y420">
        <f t="shared" si="1672"/>
        <v>276.96249999999998</v>
      </c>
      <c r="Z420">
        <f t="shared" si="1672"/>
        <v>358.72941176470596</v>
      </c>
      <c r="AA420">
        <f t="shared" si="1672"/>
        <v>353.39047619047614</v>
      </c>
      <c r="AB420">
        <f t="shared" si="1672"/>
        <v>576.13636363636363</v>
      </c>
      <c r="AC420">
        <f t="shared" si="1672"/>
        <v>304.18095238095242</v>
      </c>
      <c r="AD420">
        <f t="shared" si="1672"/>
        <v>361.80869565217392</v>
      </c>
      <c r="AE420">
        <f t="shared" si="1672"/>
        <v>285.62083333333334</v>
      </c>
      <c r="AF420">
        <f t="shared" si="1672"/>
        <v>256.64444444444445</v>
      </c>
      <c r="AG420">
        <f t="shared" si="1672"/>
        <v>293.1192307692308</v>
      </c>
      <c r="AH420">
        <f t="shared" si="1672"/>
        <v>326.04814814814813</v>
      </c>
      <c r="AI420">
        <f t="shared" si="1672"/>
        <v>300.34444444444449</v>
      </c>
      <c r="AJ420">
        <f t="shared" si="1672"/>
        <v>412.34615384615387</v>
      </c>
      <c r="AK420">
        <f t="shared" si="1672"/>
        <v>315.69615384615383</v>
      </c>
      <c r="AL420">
        <f t="shared" si="1672"/>
        <v>530.93214285714282</v>
      </c>
      <c r="AM420">
        <f t="shared" si="1672"/>
        <v>185.34999999999994</v>
      </c>
      <c r="AN420">
        <f t="shared" si="1672"/>
        <v>367.5214285714286</v>
      </c>
      <c r="AO420">
        <f t="shared" si="1672"/>
        <v>416.96206896551735</v>
      </c>
      <c r="AP420">
        <f t="shared" si="1672"/>
        <v>268.35428571428571</v>
      </c>
      <c r="AQ420">
        <f t="shared" si="1672"/>
        <v>572.57999999999993</v>
      </c>
      <c r="AR420">
        <f t="shared" si="1672"/>
        <v>576.12647058823529</v>
      </c>
      <c r="AS420">
        <f t="shared" si="1672"/>
        <v>517.91818181818189</v>
      </c>
      <c r="AT420">
        <f t="shared" si="1672"/>
        <v>360.69090909090903</v>
      </c>
      <c r="AU420">
        <f t="shared" si="1672"/>
        <v>345</v>
      </c>
      <c r="AV420">
        <f t="shared" si="1672"/>
        <v>468</v>
      </c>
      <c r="AW420">
        <f t="shared" si="1672"/>
        <v>537.17575757575764</v>
      </c>
      <c r="AX420">
        <f t="shared" si="1672"/>
        <v>546.60303030303044</v>
      </c>
      <c r="AY420">
        <f t="shared" si="1672"/>
        <v>319.34848484848487</v>
      </c>
      <c r="AZ420">
        <f t="shared" si="1672"/>
        <v>395.93939393939394</v>
      </c>
      <c r="BA420">
        <f t="shared" si="1672"/>
        <v>599.61515151515152</v>
      </c>
      <c r="BB420">
        <f t="shared" si="1672"/>
        <v>256.26875000000001</v>
      </c>
      <c r="BC420">
        <f t="shared" si="1672"/>
        <v>263.71249999999998</v>
      </c>
      <c r="BD420">
        <f t="shared" si="1672"/>
        <v>316.078125</v>
      </c>
      <c r="BE420">
        <f t="shared" si="1672"/>
        <v>451.09999999999997</v>
      </c>
      <c r="BF420">
        <f t="shared" si="1672"/>
        <v>285.59999999999997</v>
      </c>
      <c r="BG420">
        <f t="shared" si="1672"/>
        <v>210.6</v>
      </c>
      <c r="BH420">
        <f t="shared" si="1672"/>
        <v>465.20000000000005</v>
      </c>
      <c r="BI420">
        <f t="shared" si="1672"/>
        <v>770.59999999999991</v>
      </c>
      <c r="BJ420">
        <f t="shared" si="1672"/>
        <v>421.7</v>
      </c>
      <c r="BK420">
        <f t="shared" si="1672"/>
        <v>241.2</v>
      </c>
      <c r="BL420">
        <f t="shared" si="1672"/>
        <v>383.3</v>
      </c>
      <c r="BM420">
        <f t="shared" si="1672"/>
        <v>340.9</v>
      </c>
      <c r="BN420">
        <f t="shared" si="1672"/>
        <v>369</v>
      </c>
      <c r="BO420">
        <f t="shared" ref="BO420:BS420" si="1673">SUM(BO413:BO415)</f>
        <v>120.47</v>
      </c>
      <c r="BP420">
        <f t="shared" si="1673"/>
        <v>197.35999999999999</v>
      </c>
      <c r="BQ420">
        <f t="shared" si="1673"/>
        <v>216.54999999999998</v>
      </c>
      <c r="BR420">
        <f t="shared" si="1673"/>
        <v>545.76</v>
      </c>
      <c r="BS420">
        <f t="shared" si="1673"/>
        <v>341.26000000000005</v>
      </c>
      <c r="BV420" s="14">
        <f t="shared" ref="BV420" si="1674">SUM(BV413:BV415)</f>
        <v>357.40009141155338</v>
      </c>
      <c r="BX420">
        <f t="shared" ref="BX420:BZ420" si="1675">SUM(BX413:BX415)</f>
        <v>368.26945271164016</v>
      </c>
      <c r="BY420">
        <f t="shared" si="1675"/>
        <v>326.03433179426372</v>
      </c>
      <c r="BZ420">
        <f t="shared" si="1675"/>
        <v>370.84618890811942</v>
      </c>
      <c r="CB420">
        <f t="shared" ref="CB420:CD420" si="1676">SUM(CB413:CB415)</f>
        <v>377.69793981481484</v>
      </c>
      <c r="CC420">
        <f t="shared" si="1676"/>
        <v>417.55654761904765</v>
      </c>
      <c r="CD420">
        <f t="shared" si="1676"/>
        <v>320.0546875</v>
      </c>
      <c r="CF420">
        <f t="shared" ref="CF420:CH420" si="1677">SUM(CF413:CF415)</f>
        <v>349.81926239382489</v>
      </c>
      <c r="CG420">
        <f t="shared" si="1677"/>
        <v>336.67638789859376</v>
      </c>
      <c r="CH420">
        <f t="shared" si="1677"/>
        <v>304.64632034632035</v>
      </c>
      <c r="CJ420">
        <f t="shared" ref="CJ420:CL420" si="1678">SUM(CJ413:CJ415)</f>
        <v>404.04610780885787</v>
      </c>
      <c r="CK420">
        <f t="shared" si="1678"/>
        <v>334.26214207981604</v>
      </c>
      <c r="CL420">
        <f t="shared" si="1678"/>
        <v>369.21187888305218</v>
      </c>
      <c r="CN420" s="12">
        <f t="shared" si="1650"/>
        <v>3.0412306995105083</v>
      </c>
      <c r="CO420" s="12">
        <f t="shared" si="1661"/>
        <v>-8.7760916605842034</v>
      </c>
      <c r="CP420" s="12">
        <f t="shared" si="1615"/>
        <v>3.762197553856411</v>
      </c>
      <c r="CR420" s="12">
        <f t="shared" si="1651"/>
        <v>5.6793069982425077</v>
      </c>
      <c r="CS420" s="12">
        <f t="shared" si="1662"/>
        <v>16.831684617064887</v>
      </c>
      <c r="CT420" s="12">
        <f t="shared" si="1618"/>
        <v>-10.449187006096592</v>
      </c>
      <c r="CV420" s="12">
        <f t="shared" si="1652"/>
        <v>-2.1211043869037551</v>
      </c>
      <c r="CW420" s="12">
        <f t="shared" si="1663"/>
        <v>-5.7984606078614167</v>
      </c>
      <c r="CX420" s="12">
        <f t="shared" si="1621"/>
        <v>-14.760424614577392</v>
      </c>
      <c r="CZ420" s="12">
        <f t="shared" si="1653"/>
        <v>13.051484182076123</v>
      </c>
      <c r="DA420" s="12">
        <f t="shared" si="1664"/>
        <v>-6.4739629025705874</v>
      </c>
      <c r="DB420" s="12">
        <f>(CL420-$BV420)/$BV420*100</f>
        <v>3.3049201036429769</v>
      </c>
      <c r="DD420" s="12">
        <f t="shared" si="1625"/>
        <v>368.26945271164016</v>
      </c>
      <c r="DE420" s="12">
        <f t="shared" si="1599"/>
        <v>326.03433179426372</v>
      </c>
      <c r="DF420" s="12">
        <f t="shared" si="1626"/>
        <v>370.84618890811942</v>
      </c>
      <c r="DH420" s="12">
        <f t="shared" si="1627"/>
        <v>2.5602142761912208</v>
      </c>
      <c r="DI420" s="12">
        <f t="shared" si="1628"/>
        <v>13.383432849099201</v>
      </c>
      <c r="DJ420" s="12">
        <f>(CD420-$DD420)/$DD420*100</f>
        <v>-13.092252115027566</v>
      </c>
      <c r="DL420" s="12">
        <f t="shared" si="1630"/>
        <v>7.2952227051260614</v>
      </c>
      <c r="DM420" s="12">
        <f t="shared" si="1631"/>
        <v>3.2640906390942463</v>
      </c>
      <c r="DN420" s="12">
        <f t="shared" si="1635"/>
        <v>-6.56004885443775</v>
      </c>
      <c r="DP420" s="12">
        <f t="shared" si="1632"/>
        <v>8.952476766308104</v>
      </c>
      <c r="DQ420" s="12">
        <f t="shared" si="1633"/>
        <v>-9.8650189546284928</v>
      </c>
      <c r="DR420" s="12">
        <f t="shared" si="1634"/>
        <v>-0.44069753821095675</v>
      </c>
    </row>
    <row r="421" spans="1:122" ht="15.75" x14ac:dyDescent="0.25">
      <c r="A421" s="21"/>
    </row>
    <row r="422" spans="1:122" ht="15.75" x14ac:dyDescent="0.25">
      <c r="A422" s="21" t="str">
        <f>'data convert'!A422</f>
        <v>Udupi</v>
      </c>
      <c r="BX422" s="72" t="s">
        <v>40</v>
      </c>
      <c r="BY422" s="72"/>
      <c r="BZ422" s="72"/>
      <c r="CB422" s="71" t="s">
        <v>3</v>
      </c>
      <c r="CC422" s="71"/>
      <c r="CD422" s="71"/>
      <c r="CF422" s="71" t="s">
        <v>7</v>
      </c>
      <c r="CG422" s="71"/>
      <c r="CH422" s="71"/>
      <c r="CJ422" s="71" t="s">
        <v>4</v>
      </c>
      <c r="CK422" s="71"/>
      <c r="CL422" s="71"/>
      <c r="CN422" s="2"/>
      <c r="CO422" s="2"/>
      <c r="CP422" s="2"/>
      <c r="CR422" s="71" t="s">
        <v>3</v>
      </c>
      <c r="CS422" s="71"/>
      <c r="CT422" s="71"/>
      <c r="CV422" s="71" t="s">
        <v>7</v>
      </c>
      <c r="CW422" s="71"/>
      <c r="CX422" s="71"/>
      <c r="CZ422" s="71" t="s">
        <v>4</v>
      </c>
      <c r="DA422" s="71"/>
      <c r="DB422" s="71"/>
      <c r="DD422" s="2"/>
      <c r="DE422" s="2" t="s">
        <v>43</v>
      </c>
      <c r="DF422" s="2"/>
      <c r="DH422" s="71" t="s">
        <v>3</v>
      </c>
      <c r="DI422" s="71"/>
      <c r="DJ422" s="71"/>
      <c r="DL422" s="71" t="s">
        <v>7</v>
      </c>
      <c r="DM422" s="71"/>
      <c r="DN422" s="71"/>
      <c r="DP422" s="71" t="s">
        <v>4</v>
      </c>
      <c r="DQ422" s="71"/>
      <c r="DR422" s="71"/>
    </row>
    <row r="423" spans="1:122" ht="15.75" x14ac:dyDescent="0.25">
      <c r="A423" s="21" t="str">
        <f>'data convert'!A423</f>
        <v xml:space="preserve">Year </v>
      </c>
      <c r="B423" s="8">
        <v>1951</v>
      </c>
      <c r="C423" s="8">
        <v>1952</v>
      </c>
      <c r="D423" s="8">
        <v>1953</v>
      </c>
      <c r="E423" s="8">
        <v>1954</v>
      </c>
      <c r="F423" s="8">
        <v>1955</v>
      </c>
      <c r="G423" s="8">
        <v>1956</v>
      </c>
      <c r="H423" s="8">
        <v>1957</v>
      </c>
      <c r="I423" s="8">
        <v>1958</v>
      </c>
      <c r="J423" s="8">
        <v>1959</v>
      </c>
      <c r="K423" s="8">
        <v>1960</v>
      </c>
      <c r="L423" s="8">
        <v>1961</v>
      </c>
      <c r="M423" s="8">
        <v>1962</v>
      </c>
      <c r="N423" s="8">
        <v>1963</v>
      </c>
      <c r="O423" s="8">
        <v>1964</v>
      </c>
      <c r="P423" s="8">
        <v>1965</v>
      </c>
      <c r="Q423" s="8">
        <v>1966</v>
      </c>
      <c r="R423" s="8">
        <v>1967</v>
      </c>
      <c r="S423" s="8">
        <v>1968</v>
      </c>
      <c r="T423" s="8">
        <v>1969</v>
      </c>
      <c r="U423" s="8">
        <v>1970</v>
      </c>
      <c r="V423" s="8">
        <v>1971</v>
      </c>
      <c r="W423" s="8">
        <v>1972</v>
      </c>
      <c r="X423" s="8">
        <v>1973</v>
      </c>
      <c r="Y423" s="8">
        <v>1974</v>
      </c>
      <c r="Z423" s="8">
        <v>1975</v>
      </c>
      <c r="AA423" s="8">
        <v>1976</v>
      </c>
      <c r="AB423" s="8">
        <v>1977</v>
      </c>
      <c r="AC423" s="8">
        <v>1978</v>
      </c>
      <c r="AD423" s="8">
        <v>1979</v>
      </c>
      <c r="AE423" s="8">
        <v>1980</v>
      </c>
      <c r="AF423" s="8">
        <v>1981</v>
      </c>
      <c r="AG423" s="8">
        <v>1982</v>
      </c>
      <c r="AH423" s="8">
        <v>1983</v>
      </c>
      <c r="AI423" s="8">
        <v>1984</v>
      </c>
      <c r="AJ423" s="8">
        <v>1985</v>
      </c>
      <c r="AK423" s="8">
        <v>1986</v>
      </c>
      <c r="AL423" s="8">
        <v>1987</v>
      </c>
      <c r="AM423" s="8">
        <v>1988</v>
      </c>
      <c r="AN423" s="8">
        <v>1989</v>
      </c>
      <c r="AO423" s="8">
        <v>1990</v>
      </c>
      <c r="AP423" s="8">
        <v>1991</v>
      </c>
      <c r="AQ423" s="8">
        <v>1992</v>
      </c>
      <c r="AR423" s="8">
        <v>1993</v>
      </c>
      <c r="AS423" s="8">
        <v>1994</v>
      </c>
      <c r="AT423" s="8">
        <v>1995</v>
      </c>
      <c r="AU423" s="8">
        <v>1996</v>
      </c>
      <c r="AV423" s="8">
        <v>1997</v>
      </c>
      <c r="AW423" s="8">
        <v>1998</v>
      </c>
      <c r="AX423" s="8">
        <v>1999</v>
      </c>
      <c r="AY423" s="8">
        <v>2000</v>
      </c>
      <c r="AZ423" s="8">
        <v>2001</v>
      </c>
      <c r="BA423" s="8">
        <v>2002</v>
      </c>
      <c r="BB423" s="8">
        <v>2003</v>
      </c>
      <c r="BC423" s="8">
        <v>2004</v>
      </c>
      <c r="BD423" s="8">
        <v>2005</v>
      </c>
      <c r="BE423" s="8">
        <v>2006</v>
      </c>
      <c r="BF423" s="8">
        <v>2007</v>
      </c>
      <c r="BG423" s="8">
        <v>2008</v>
      </c>
      <c r="BH423" s="8">
        <v>2009</v>
      </c>
      <c r="BI423" s="8">
        <v>2010</v>
      </c>
      <c r="BJ423" s="8">
        <v>2011</v>
      </c>
      <c r="BK423" s="8">
        <v>2012</v>
      </c>
      <c r="BL423" s="9">
        <v>2013</v>
      </c>
      <c r="BM423" s="9">
        <v>2014</v>
      </c>
      <c r="BN423">
        <v>2015</v>
      </c>
      <c r="BO423">
        <v>2016</v>
      </c>
      <c r="BP423" s="9">
        <v>2017</v>
      </c>
      <c r="BQ423">
        <v>2018</v>
      </c>
      <c r="BR423">
        <v>2019</v>
      </c>
      <c r="BS423" s="9">
        <v>2020</v>
      </c>
      <c r="BV423" s="15" t="s">
        <v>29</v>
      </c>
      <c r="BX423" s="16" t="s">
        <v>3</v>
      </c>
      <c r="BY423" s="16" t="s">
        <v>7</v>
      </c>
      <c r="BZ423" s="16" t="s">
        <v>4</v>
      </c>
      <c r="CB423" s="10" t="s">
        <v>30</v>
      </c>
      <c r="CC423" s="10" t="s">
        <v>31</v>
      </c>
      <c r="CD423" s="10" t="s">
        <v>32</v>
      </c>
      <c r="CF423" s="10" t="s">
        <v>33</v>
      </c>
      <c r="CG423" s="10" t="s">
        <v>34</v>
      </c>
      <c r="CH423" s="10" t="s">
        <v>35</v>
      </c>
      <c r="CJ423" s="10" t="s">
        <v>36</v>
      </c>
      <c r="CK423" s="10" t="s">
        <v>37</v>
      </c>
      <c r="CL423" s="10" t="s">
        <v>38</v>
      </c>
      <c r="CN423" s="11" t="s">
        <v>3</v>
      </c>
      <c r="CO423" s="11" t="s">
        <v>7</v>
      </c>
      <c r="CP423" s="11" t="s">
        <v>4</v>
      </c>
      <c r="CR423" t="s">
        <v>30</v>
      </c>
      <c r="CS423" t="s">
        <v>31</v>
      </c>
      <c r="CT423" t="s">
        <v>32</v>
      </c>
      <c r="CV423" t="s">
        <v>33</v>
      </c>
      <c r="CW423" t="s">
        <v>34</v>
      </c>
      <c r="CX423" t="s">
        <v>35</v>
      </c>
      <c r="CZ423" t="s">
        <v>36</v>
      </c>
      <c r="DA423" t="s">
        <v>37</v>
      </c>
      <c r="DB423" t="s">
        <v>38</v>
      </c>
      <c r="DD423" s="11" t="s">
        <v>3</v>
      </c>
      <c r="DE423" s="11" t="s">
        <v>7</v>
      </c>
      <c r="DF423" s="11" t="s">
        <v>4</v>
      </c>
      <c r="DH423" t="s">
        <v>30</v>
      </c>
      <c r="DI423" t="s">
        <v>31</v>
      </c>
      <c r="DJ423" t="s">
        <v>32</v>
      </c>
      <c r="DL423" t="s">
        <v>33</v>
      </c>
      <c r="DM423" t="s">
        <v>34</v>
      </c>
      <c r="DN423" t="s">
        <v>35</v>
      </c>
      <c r="DP423" t="s">
        <v>36</v>
      </c>
      <c r="DQ423" t="s">
        <v>37</v>
      </c>
      <c r="DR423" t="s">
        <v>38</v>
      </c>
    </row>
    <row r="424" spans="1:122" s="12" customFormat="1" ht="15.75" x14ac:dyDescent="0.25">
      <c r="A424" s="21" t="str">
        <f>'data convert'!A424</f>
        <v>Jan</v>
      </c>
      <c r="B424" s="12">
        <f>'data convert'!B424</f>
        <v>0</v>
      </c>
      <c r="C424" s="12">
        <f>'data convert'!C424</f>
        <v>0</v>
      </c>
      <c r="D424" s="12">
        <f>'data convert'!D424</f>
        <v>1.9</v>
      </c>
      <c r="E424" s="12">
        <f>'data convert'!E424</f>
        <v>0.6333333333333333</v>
      </c>
      <c r="F424" s="12">
        <f>'data convert'!F424</f>
        <v>0.4298804137039432</v>
      </c>
      <c r="G424" s="12">
        <f>'data convert'!G424</f>
        <v>0</v>
      </c>
      <c r="H424" s="12">
        <f>'data convert'!H424</f>
        <v>0</v>
      </c>
      <c r="I424" s="12">
        <f>'data convert'!I424</f>
        <v>0.77500000000000002</v>
      </c>
      <c r="J424" s="12">
        <f>'data convert'!J424</f>
        <v>0</v>
      </c>
      <c r="K424" s="12">
        <f>'data convert'!K424</f>
        <v>0</v>
      </c>
      <c r="L424" s="12">
        <f>'data convert'!L424</f>
        <v>0</v>
      </c>
      <c r="M424" s="12">
        <f>'data convert'!M424</f>
        <v>0</v>
      </c>
      <c r="N424" s="12">
        <f>'data convert'!N424</f>
        <v>2.2250000000000001</v>
      </c>
      <c r="O424" s="12">
        <f>'data convert'!O424</f>
        <v>0</v>
      </c>
      <c r="P424" s="12">
        <f>'data convert'!P424</f>
        <v>0</v>
      </c>
      <c r="Q424" s="12">
        <f>'data convert'!Q424</f>
        <v>0</v>
      </c>
      <c r="R424" s="12">
        <f>'data convert'!R424</f>
        <v>3.3294117647058825</v>
      </c>
      <c r="S424" s="12">
        <f>'data convert'!S424</f>
        <v>2.375</v>
      </c>
      <c r="T424" s="12">
        <f>'data convert'!T424</f>
        <v>0</v>
      </c>
      <c r="U424" s="12">
        <f>'data convert'!U424</f>
        <v>0</v>
      </c>
      <c r="V424" s="12">
        <f>'data convert'!V424</f>
        <v>0</v>
      </c>
      <c r="W424" s="12">
        <f>'data convert'!W424</f>
        <v>0</v>
      </c>
      <c r="X424" s="12">
        <f>'data convert'!X424</f>
        <v>0</v>
      </c>
      <c r="Y424" s="12">
        <f>'data convert'!Y424</f>
        <v>0</v>
      </c>
      <c r="Z424" s="12">
        <f>'data convert'!Z424</f>
        <v>0.32307692307692309</v>
      </c>
      <c r="AA424" s="12">
        <f>'data convert'!AA424</f>
        <v>0</v>
      </c>
      <c r="AB424" s="12">
        <f>'data convert'!AB424</f>
        <v>0</v>
      </c>
      <c r="AC424" s="12">
        <f>'data convert'!AC424</f>
        <v>0</v>
      </c>
      <c r="AD424" s="12">
        <f>'data convert'!AD424</f>
        <v>0.58666666666666667</v>
      </c>
      <c r="AE424" s="12">
        <f>'data convert'!AE424</f>
        <v>0</v>
      </c>
      <c r="AF424" s="12">
        <f>'data convert'!AF424</f>
        <v>2.6333333333333337</v>
      </c>
      <c r="AG424" s="12">
        <f>'data convert'!AG424</f>
        <v>0</v>
      </c>
      <c r="AH424" s="12">
        <f>'data convert'!AH424</f>
        <v>0</v>
      </c>
      <c r="AI424" s="12">
        <f>'data convert'!AI424</f>
        <v>3.1111111111111112</v>
      </c>
      <c r="AJ424" s="12">
        <f>'data convert'!AJ424</f>
        <v>3.572222222222222</v>
      </c>
      <c r="AK424" s="12">
        <f>'data convert'!AK424</f>
        <v>0</v>
      </c>
      <c r="AL424" s="12">
        <f>'data convert'!AL424</f>
        <v>0</v>
      </c>
      <c r="AM424" s="12">
        <f>'data convert'!AM424</f>
        <v>0</v>
      </c>
      <c r="AN424" s="12">
        <f>'data convert'!AN424</f>
        <v>0</v>
      </c>
      <c r="AO424" s="12">
        <f>'data convert'!AO424</f>
        <v>0.39411764705882352</v>
      </c>
      <c r="AP424" s="12">
        <f>'data convert'!AP424</f>
        <v>0</v>
      </c>
      <c r="AQ424" s="12">
        <f>'data convert'!AQ424</f>
        <v>0</v>
      </c>
      <c r="AR424" s="12">
        <f>'data convert'!AR424</f>
        <v>0</v>
      </c>
      <c r="AS424" s="12">
        <f>'data convert'!AS424</f>
        <v>0.6333333333333333</v>
      </c>
      <c r="AT424" s="12">
        <f>'data convert'!AT424</f>
        <v>2.8555555555555552</v>
      </c>
      <c r="AU424" s="12">
        <f>'data convert'!AU424</f>
        <v>0.68317401960784307</v>
      </c>
      <c r="AV424" s="12">
        <f>'data convert'!AV424</f>
        <v>2.4089388594944143</v>
      </c>
      <c r="AW424" s="12">
        <f>'data convert'!AW424</f>
        <v>0</v>
      </c>
      <c r="AX424" s="12">
        <f>'data convert'!AX424</f>
        <v>0</v>
      </c>
      <c r="AY424" s="12">
        <f>'data convert'!AY424</f>
        <v>18.085714285714285</v>
      </c>
      <c r="AZ424" s="12">
        <f>'data convert'!AZ424</f>
        <v>4.4444444444444446E-2</v>
      </c>
      <c r="BA424" s="12">
        <f>'data convert'!BA424</f>
        <v>7.4074074074074077E-3</v>
      </c>
      <c r="BB424" s="12">
        <f>'data convert'!BB424</f>
        <v>2.2444444444444445</v>
      </c>
      <c r="BC424" s="12">
        <f>'data convert'!BC424</f>
        <v>7.4074074074074077E-3</v>
      </c>
      <c r="BD424" s="12">
        <f>'data convert'!BD424</f>
        <v>1.6814814814814818</v>
      </c>
      <c r="BE424" s="12">
        <f>'data convert'!BE424</f>
        <v>1.5</v>
      </c>
      <c r="BF424" s="12">
        <f>'data convert'!BF424</f>
        <v>0</v>
      </c>
      <c r="BG424" s="12">
        <f>'data convert'!BG424</f>
        <v>0</v>
      </c>
      <c r="BH424" s="12">
        <f>'data convert'!BH424</f>
        <v>0</v>
      </c>
      <c r="BI424" s="12">
        <f>'data convert'!BI424</f>
        <v>14.6</v>
      </c>
      <c r="BJ424" s="12">
        <f>'data convert'!BJ424</f>
        <v>0</v>
      </c>
      <c r="BK424" s="12">
        <f>'data convert'!BK424</f>
        <v>0</v>
      </c>
      <c r="BL424" s="12">
        <f>'data convert'!BL424</f>
        <v>4.3</v>
      </c>
      <c r="BM424" s="12">
        <f>'data convert'!BM424</f>
        <v>0</v>
      </c>
      <c r="BN424" s="12">
        <f>'data convert'!BN424</f>
        <v>0</v>
      </c>
      <c r="BO424" s="12">
        <f>'data convert'!BO424</f>
        <v>0.89000000000000012</v>
      </c>
      <c r="BP424" s="12">
        <f>'data convert'!BP424</f>
        <v>0.79</v>
      </c>
      <c r="BQ424" s="12">
        <f>'data convert'!BQ424</f>
        <v>0</v>
      </c>
      <c r="BR424" s="12">
        <f>'data convert'!BR424</f>
        <v>0</v>
      </c>
      <c r="BS424" s="12">
        <f>'data convert'!BS424</f>
        <v>0.05</v>
      </c>
      <c r="BV424" s="14">
        <f>AVERAGE(B424:BS424)</f>
        <v>1.0438579236300407</v>
      </c>
      <c r="BX424" s="12">
        <f>AVERAGE(I424,Q424,X424,AC424,AE424,AH424,AL424,AM424,AQ424,AT424,AW424,BB424,BF424,BI424,BN424,BO424)</f>
        <v>1.3353125000000001</v>
      </c>
      <c r="BY424" s="12">
        <f>AVERAGE(B424,F424,G424,M424,V424,Y424,AA424,AN424,AX424,AY424,BG424,BJ424,BK424,BP424,BS424)</f>
        <v>1.2903729799612154</v>
      </c>
      <c r="BZ424" s="12">
        <f>AVERAGE(C424,D424,E424,H424,K424,L424,N424,O424,P424,R424,S424,T424,U424,W424,Z424,AB424,AD424,AF424,AG424,AI424,AJ424,AK424,AO424,AP424,AR424,AS424,AU424,AV424,AZ424,BA424,BC424,BD424,BE424,BH424,BL424,BM424,BQ424,BR424)</f>
        <v>0.8513015777548586</v>
      </c>
      <c r="CA424" s="13"/>
      <c r="CB424" s="12">
        <f>AVERAGE(I424,X424,AE424,AH424,AQ424,AT424,AW424,BF424,BI424,BO424)</f>
        <v>1.9120555555555554</v>
      </c>
      <c r="CC424" s="12">
        <f>AVERAGE(AC424,AL424)</f>
        <v>0</v>
      </c>
      <c r="CD424" s="12">
        <f>AVERAGE(Q424,AM424,BB424,BN424)</f>
        <v>0.56111111111111112</v>
      </c>
      <c r="CF424" s="12">
        <f>AVERAGE(F424,AN424)</f>
        <v>0.2149402068519716</v>
      </c>
      <c r="CG424" s="12">
        <f>AVERAGE(G424,M424,V424,Y424,AX424,BG424,BJ424,BP424,BS424)</f>
        <v>9.3333333333333338E-2</v>
      </c>
      <c r="CH424" s="12">
        <f>AVERAGE(AA424,AY424,BK424)</f>
        <v>6.0285714285714285</v>
      </c>
      <c r="CJ424" s="12">
        <f>AVERAGE(C424,L424,O424,R424,AB424,AK424,AZ424,BC424,BL424,BR424)</f>
        <v>0.76812636165577342</v>
      </c>
      <c r="CK424" s="12">
        <f>AVERAGE(D424,J424,P424,S424,AF424,AI424,AO424,AR424,AU424,BA424,BD424,BM424)</f>
        <v>1.0654687500000002</v>
      </c>
      <c r="CL424" s="12">
        <f>AVERAGE(E424,H424,K424,N424,T424,W424,Z424,AD424,AG424,AJ424,AP424,AS424,AV424,BE424,BH424,BQ424)</f>
        <v>0.74266070863293077</v>
      </c>
      <c r="CM424" s="13"/>
      <c r="CN424" s="12">
        <f>(BX424-$BV424)/$BV424*100</f>
        <v>27.920904729679997</v>
      </c>
      <c r="CO424" s="12">
        <f>(BY424-$BV424)/$BV424*100</f>
        <v>23.61576712220689</v>
      </c>
      <c r="CP424" s="12">
        <f>(BZ424-$BV424)/$BV424*100</f>
        <v>-18.446604802841641</v>
      </c>
      <c r="CR424" s="12">
        <f>(CB424-$BV424)/$BV424*100</f>
        <v>83.172011465538986</v>
      </c>
      <c r="CS424" s="12">
        <f>(CC424-$BV424)/$BV424*100</f>
        <v>-100</v>
      </c>
      <c r="CT424" s="12">
        <f>(CD424-$BV424)/$BV424*100</f>
        <v>-46.246409745127579</v>
      </c>
      <c r="CV424" s="12">
        <f>(CF424-$BV424)/$BV424*100</f>
        <v>-79.409055390937496</v>
      </c>
      <c r="CW424" s="12">
        <f>(CG424-$BV424)/$BV424*100</f>
        <v>-91.058808749684587</v>
      </c>
      <c r="CX424" s="12">
        <f>(CH424-$BV424)/$BV424*100</f>
        <v>477.52796545404647</v>
      </c>
      <c r="CZ424" s="12">
        <f>(CJ424-$BV424)/$BV424*100</f>
        <v>-26.414663886001289</v>
      </c>
      <c r="DA424" s="12">
        <f>(CK424-$BV424)/$BV424*100</f>
        <v>2.0702842676910782</v>
      </c>
      <c r="DB424" s="12">
        <f>(CL424-$BV424)/$BV424*100</f>
        <v>-28.854234678766389</v>
      </c>
      <c r="DC424" s="13"/>
      <c r="DD424" s="12">
        <f>BX424</f>
        <v>1.3353125000000001</v>
      </c>
      <c r="DE424" s="12">
        <f t="shared" ref="DE424:DE440" si="1679">BY424</f>
        <v>1.2903729799612154</v>
      </c>
      <c r="DF424" s="12">
        <f>BZ424</f>
        <v>0.8513015777548586</v>
      </c>
      <c r="DH424" s="12">
        <f>(CB424-$DD424)/$DD424*100</f>
        <v>43.191616610760043</v>
      </c>
      <c r="DI424" s="12">
        <f>(CC424-$DD424)/$DD424*100</f>
        <v>-100</v>
      </c>
      <c r="DJ424" s="12">
        <f>(CD424-$DD424)/$DD424*100</f>
        <v>-57.979041526900176</v>
      </c>
      <c r="DL424" s="12">
        <f>(CF424-$DE424)/$DE424*100</f>
        <v>-83.342784590976777</v>
      </c>
      <c r="DM424" s="12">
        <f>(CG424-$DE424)/$DE424*100</f>
        <v>-92.766949185797543</v>
      </c>
      <c r="DN424" s="12">
        <f>(CH424-$DE424)/$DE424*100</f>
        <v>367.19603728471037</v>
      </c>
      <c r="DP424" s="12">
        <f>(CJ424-$DF424)/$DF424*100</f>
        <v>-9.7703585042616208</v>
      </c>
      <c r="DQ424" s="12">
        <f>(CK424-$DF424)/$DF424*100</f>
        <v>25.157614861934778</v>
      </c>
      <c r="DR424" s="12">
        <f>(CL424-$DF424)/$DF424*100</f>
        <v>-12.761737081287558</v>
      </c>
    </row>
    <row r="425" spans="1:122" s="12" customFormat="1" ht="15.75" x14ac:dyDescent="0.25">
      <c r="A425" s="21" t="str">
        <f>'data convert'!A425</f>
        <v>Feb</v>
      </c>
      <c r="B425" s="12">
        <f>'data convert'!B425</f>
        <v>0</v>
      </c>
      <c r="C425" s="12">
        <f>'data convert'!C425</f>
        <v>1.375</v>
      </c>
      <c r="D425" s="12">
        <f>'data convert'!D425</f>
        <v>0</v>
      </c>
      <c r="E425" s="12">
        <f>'data convert'!E425</f>
        <v>0.45833333333333331</v>
      </c>
      <c r="F425" s="12">
        <f>'data convert'!F425</f>
        <v>0.209750566893424</v>
      </c>
      <c r="G425" s="12">
        <f>'data convert'!G425</f>
        <v>0</v>
      </c>
      <c r="H425" s="12">
        <f>'data convert'!H425</f>
        <v>0</v>
      </c>
      <c r="I425" s="12">
        <f>'data convert'!I425</f>
        <v>0</v>
      </c>
      <c r="J425" s="12">
        <f>'data convert'!J425</f>
        <v>0</v>
      </c>
      <c r="K425" s="12">
        <f>'data convert'!K425</f>
        <v>0</v>
      </c>
      <c r="L425" s="12">
        <f>'data convert'!L425</f>
        <v>0</v>
      </c>
      <c r="M425" s="12">
        <f>'data convert'!M425</f>
        <v>0</v>
      </c>
      <c r="N425" s="12">
        <f>'data convert'!N425</f>
        <v>0</v>
      </c>
      <c r="O425" s="12">
        <f>'data convert'!O425</f>
        <v>0</v>
      </c>
      <c r="P425" s="12">
        <f>'data convert'!P425</f>
        <v>0</v>
      </c>
      <c r="Q425" s="12">
        <f>'data convert'!Q425</f>
        <v>0</v>
      </c>
      <c r="R425" s="12">
        <f>'data convert'!R425</f>
        <v>0</v>
      </c>
      <c r="S425" s="12">
        <f>'data convert'!S425</f>
        <v>0</v>
      </c>
      <c r="T425" s="12">
        <f>'data convert'!T425</f>
        <v>0</v>
      </c>
      <c r="U425" s="12">
        <f>'data convert'!U425</f>
        <v>0</v>
      </c>
      <c r="V425" s="12">
        <f>'data convert'!V425</f>
        <v>0</v>
      </c>
      <c r="W425" s="12">
        <f>'data convert'!W425</f>
        <v>0.33333333333333331</v>
      </c>
      <c r="X425" s="12">
        <f>'data convert'!X425</f>
        <v>0</v>
      </c>
      <c r="Y425" s="12">
        <f>'data convert'!Y425</f>
        <v>0</v>
      </c>
      <c r="Z425" s="12">
        <f>'data convert'!Z425</f>
        <v>0</v>
      </c>
      <c r="AA425" s="12">
        <f>'data convert'!AA425</f>
        <v>0</v>
      </c>
      <c r="AB425" s="12">
        <f>'data convert'!AB425</f>
        <v>4.0714285714285712</v>
      </c>
      <c r="AC425" s="12">
        <f>'data convert'!AC425</f>
        <v>0.37142857142857144</v>
      </c>
      <c r="AD425" s="12">
        <f>'data convert'!AD425</f>
        <v>0</v>
      </c>
      <c r="AE425" s="12">
        <f>'data convert'!AE425</f>
        <v>0</v>
      </c>
      <c r="AF425" s="12">
        <f>'data convert'!AF425</f>
        <v>0</v>
      </c>
      <c r="AG425" s="12">
        <f>'data convert'!AG425</f>
        <v>1.3944444444444446</v>
      </c>
      <c r="AH425" s="12">
        <f>'data convert'!AH425</f>
        <v>0</v>
      </c>
      <c r="AI425" s="12">
        <f>'data convert'!AI425</f>
        <v>4.594444444444445</v>
      </c>
      <c r="AJ425" s="12">
        <f>'data convert'!AJ425</f>
        <v>0</v>
      </c>
      <c r="AK425" s="12">
        <f>'data convert'!AK425</f>
        <v>0</v>
      </c>
      <c r="AL425" s="12">
        <f>'data convert'!AL425</f>
        <v>0</v>
      </c>
      <c r="AM425" s="12">
        <f>'data convert'!AM425</f>
        <v>5.8823529411764705E-2</v>
      </c>
      <c r="AN425" s="12">
        <f>'data convert'!AN425</f>
        <v>0</v>
      </c>
      <c r="AO425" s="12">
        <f>'data convert'!AO425</f>
        <v>0</v>
      </c>
      <c r="AP425" s="12">
        <f>'data convert'!AP425</f>
        <v>0</v>
      </c>
      <c r="AQ425" s="12">
        <f>'data convert'!AQ425</f>
        <v>1.1719999999999999</v>
      </c>
      <c r="AR425" s="12">
        <f>'data convert'!AR425</f>
        <v>0</v>
      </c>
      <c r="AS425" s="12">
        <f>'data convert'!AS425</f>
        <v>1.0333333333333334</v>
      </c>
      <c r="AT425" s="12">
        <f>'data convert'!AT425</f>
        <v>0</v>
      </c>
      <c r="AU425" s="12">
        <f>'data convert'!AU425</f>
        <v>0.5158153594771242</v>
      </c>
      <c r="AV425" s="12">
        <f>'data convert'!AV425</f>
        <v>1.8756554967666075</v>
      </c>
      <c r="AW425" s="12">
        <f>'data convert'!AW425</f>
        <v>0</v>
      </c>
      <c r="AX425" s="12">
        <f>'data convert'!AX425</f>
        <v>0</v>
      </c>
      <c r="AY425" s="12">
        <f>'data convert'!AY425</f>
        <v>0.72142857142857153</v>
      </c>
      <c r="AZ425" s="12">
        <f>'data convert'!AZ425</f>
        <v>0</v>
      </c>
      <c r="BA425" s="12">
        <f>'data convert'!BA425</f>
        <v>4.9111111111111105</v>
      </c>
      <c r="BB425" s="12">
        <f>'data convert'!BB425</f>
        <v>0</v>
      </c>
      <c r="BC425" s="12">
        <f>'data convert'!BC425</f>
        <v>7.4074074074074077E-3</v>
      </c>
      <c r="BD425" s="12">
        <f>'data convert'!BD425</f>
        <v>0.25185185185185183</v>
      </c>
      <c r="BE425" s="12">
        <f>'data convert'!BE425</f>
        <v>0</v>
      </c>
      <c r="BF425" s="12">
        <f>'data convert'!BF425</f>
        <v>0</v>
      </c>
      <c r="BG425" s="12">
        <f>'data convert'!BG425</f>
        <v>13.5</v>
      </c>
      <c r="BH425" s="12">
        <f>'data convert'!BH425</f>
        <v>0</v>
      </c>
      <c r="BI425" s="12">
        <f>'data convert'!BI425</f>
        <v>0</v>
      </c>
      <c r="BJ425" s="12">
        <f>'data convert'!BJ425</f>
        <v>0</v>
      </c>
      <c r="BK425" s="12">
        <f>'data convert'!BK425</f>
        <v>0</v>
      </c>
      <c r="BL425" s="12">
        <f>'data convert'!BL425</f>
        <v>12.8</v>
      </c>
      <c r="BM425" s="12">
        <f>'data convert'!BM425</f>
        <v>0</v>
      </c>
      <c r="BN425" s="12">
        <f>'data convert'!BN425</f>
        <v>1</v>
      </c>
      <c r="BO425" s="12">
        <f>'data convert'!BO425</f>
        <v>0.57000000000000006</v>
      </c>
      <c r="BP425" s="12">
        <f>'data convert'!BP425</f>
        <v>0</v>
      </c>
      <c r="BQ425" s="12">
        <f>'data convert'!BQ425</f>
        <v>0.15000000000000002</v>
      </c>
      <c r="BR425" s="12">
        <f>'data convert'!BR425</f>
        <v>0</v>
      </c>
      <c r="BS425" s="12">
        <f>'data convert'!BS425</f>
        <v>0.59000000000000008</v>
      </c>
      <c r="BV425" s="14">
        <f t="shared" ref="BV425:BV435" si="1680">AVERAGE(B425:BS425)</f>
        <v>0.74236557037276996</v>
      </c>
      <c r="BX425" s="12">
        <f t="shared" ref="BX425:BX435" si="1681">AVERAGE(I425,Q425,X425,AC425,AE425,AH425,AL425,AM425,AQ425,AT425,AW425,BB425,BF425,BI425,BN425,BO425)</f>
        <v>0.19826575630252102</v>
      </c>
      <c r="BY425" s="12">
        <f t="shared" ref="BY425:BY435" si="1682">AVERAGE(B425,F425,G425,M425,V425,Y425,AA425,AN425,AX425,AY425,BG425,BJ425,BK425,BP425,BS425)</f>
        <v>1.0014119425547998</v>
      </c>
      <c r="BZ425" s="12">
        <f t="shared" ref="BZ425:BZ435" si="1683">AVERAGE(C425,D425,E425,H425,K425,L425,N425,O425,P425,R425,S425,T425,U425,W425,Z425,AB425,AD425,AF425,AG425,AI425,AJ425,AK425,AO425,AP425,AR425,AS425,AU425,AV425,AZ425,BA425,BC425,BD425,BE425,BH425,BL425,BM425,BQ425,BR425)</f>
        <v>0.88874101807714634</v>
      </c>
      <c r="CA425" s="13"/>
      <c r="CB425" s="12">
        <f t="shared" ref="CB425:CB435" si="1684">AVERAGE(I425,X425,AE425,AH425,AQ425,AT425,AW425,BF425,BI425,BO425)</f>
        <v>0.17419999999999999</v>
      </c>
      <c r="CC425" s="12">
        <f t="shared" ref="CC425:CC435" si="1685">AVERAGE(AC425,AL425)</f>
        <v>0.18571428571428572</v>
      </c>
      <c r="CD425" s="12">
        <f t="shared" ref="CD425:CD435" si="1686">AVERAGE(Q425,AM425,BB425,BN425)</f>
        <v>0.26470588235294118</v>
      </c>
      <c r="CF425" s="12">
        <f t="shared" ref="CF425:CF435" si="1687">AVERAGE(F425,AN425)</f>
        <v>0.104875283446712</v>
      </c>
      <c r="CG425" s="12">
        <f t="shared" ref="CG425:CG435" si="1688">AVERAGE(G425,M425,V425,Y425,AX425,BG425,BJ425,BP425,BS425)</f>
        <v>1.5655555555555556</v>
      </c>
      <c r="CH425" s="12">
        <f t="shared" ref="CH425:CH435" si="1689">AVERAGE(AA425,AY425,BK425)</f>
        <v>0.24047619047619051</v>
      </c>
      <c r="CJ425" s="12">
        <f t="shared" ref="CJ425:CJ435" si="1690">AVERAGE(C425,L425,O425,R425,AB425,AK425,AZ425,BC425,BL425,BR425)</f>
        <v>1.8253835978835979</v>
      </c>
      <c r="CK425" s="12">
        <f t="shared" ref="CK425:CK435" si="1691">AVERAGE(D425,J425,P425,S425,AF425,AI425,AO425,AR425,AU425,BA425,BD425,BM425)</f>
        <v>0.85610189724037766</v>
      </c>
      <c r="CL425" s="12">
        <f t="shared" ref="CL425:CL435" si="1692">AVERAGE(E425,H425,K425,N425,T425,W425,Z425,AD425,AG425,AJ425,AP425,AS425,AV425,BE425,BH425,BQ425)</f>
        <v>0.3278187463256908</v>
      </c>
      <c r="CM425" s="13"/>
      <c r="CN425" s="12">
        <f t="shared" ref="CN425:CN435" si="1693">(BX425-$BV425)/$BV425*100</f>
        <v>-73.292705883037613</v>
      </c>
      <c r="CO425" s="12">
        <f t="shared" ref="CO425:CO436" si="1694">(BY425-$BV425)/$BV425*100</f>
        <v>34.894717982671644</v>
      </c>
      <c r="CP425" s="12">
        <f t="shared" ref="CP425:CP440" si="1695">(BZ425-$BV425)/$BV425*100</f>
        <v>19.717434852329657</v>
      </c>
      <c r="CR425" s="12">
        <f t="shared" ref="CR425:CR435" si="1696">(CB425-$BV425)/$BV425*100</f>
        <v>-76.53447210482463</v>
      </c>
      <c r="CS425" s="12">
        <f t="shared" ref="CS425:CS436" si="1697">(CC425-$BV425)/$BV425*100</f>
        <v>-74.983445740751222</v>
      </c>
      <c r="CT425" s="12">
        <f t="shared" ref="CT425:CT440" si="1698">(CD425-$BV425)/$BV425*100</f>
        <v>-64.342920399713265</v>
      </c>
      <c r="CV425" s="12">
        <f t="shared" ref="CV425:CV435" si="1699">(CF425-$BV425)/$BV425*100</f>
        <v>-85.872824975698947</v>
      </c>
      <c r="CW425" s="12">
        <f t="shared" ref="CW425:CW436" si="1700">(CG425-$BV425)/$BV425*100</f>
        <v>110.88741423843655</v>
      </c>
      <c r="CX425" s="12">
        <f t="shared" ref="CX425:CX440" si="1701">(CH425-$BV425)/$BV425*100</f>
        <v>-67.606769484818869</v>
      </c>
      <c r="CZ425" s="12">
        <f t="shared" ref="CZ425:CZ435" si="1702">(CJ425-$BV425)/$BV425*100</f>
        <v>145.88742672521886</v>
      </c>
      <c r="DA425" s="12">
        <f t="shared" ref="DA425:DA436" si="1703">(CK425-$BV425)/$BV425*100</f>
        <v>15.320797651013956</v>
      </c>
      <c r="DB425" s="12">
        <f t="shared" ref="DB425:DB439" si="1704">(CL425-$BV425)/$BV425*100</f>
        <v>-55.841332167239308</v>
      </c>
      <c r="DC425" s="13"/>
      <c r="DD425" s="12">
        <f t="shared" ref="DD425:DD440" si="1705">BX425</f>
        <v>0.19826575630252102</v>
      </c>
      <c r="DE425" s="12">
        <f t="shared" si="1679"/>
        <v>1.0014119425547998</v>
      </c>
      <c r="DF425" s="12">
        <f t="shared" ref="DF425:DF440" si="1706">BZ425</f>
        <v>0.88874101807714634</v>
      </c>
      <c r="DH425" s="12">
        <f t="shared" ref="DH425:DH440" si="1707">(CB425-$DD425)/$DD425*100</f>
        <v>-12.138130533141906</v>
      </c>
      <c r="DI425" s="12">
        <f t="shared" ref="DI425:DI440" si="1708">(CC425-$DD425)/$DD425*100</f>
        <v>-6.3306295662493612</v>
      </c>
      <c r="DJ425" s="12">
        <f t="shared" ref="DJ425:DJ439" si="1709">(CD425-$DD425)/$DD425*100</f>
        <v>33.510641115979411</v>
      </c>
      <c r="DL425" s="12">
        <f t="shared" ref="DL425:DL440" si="1710">(CF425-$DE425)/$DE425*100</f>
        <v>-89.527258564626806</v>
      </c>
      <c r="DM425" s="12">
        <f t="shared" ref="DM425:DM440" si="1711">(CG425-$DE425)/$DE425*100</f>
        <v>56.334819770724309</v>
      </c>
      <c r="DN425" s="12">
        <f>(CH425-$DE425)/$DE425*100</f>
        <v>-75.986286935755103</v>
      </c>
      <c r="DP425" s="12">
        <f t="shared" ref="DP425:DP440" si="1712">(CJ425-$DF425)/$DF425*100</f>
        <v>105.38982231662308</v>
      </c>
      <c r="DQ425" s="12">
        <f t="shared" ref="DQ425:DQ440" si="1713">(CK425-$DF425)/$DF425*100</f>
        <v>-3.6725120336389678</v>
      </c>
      <c r="DR425" s="12">
        <f t="shared" ref="DR425:DR440" si="1714">(CL425-$DF425)/$DF425*100</f>
        <v>-63.114254922660173</v>
      </c>
    </row>
    <row r="426" spans="1:122" s="12" customFormat="1" ht="15.75" x14ac:dyDescent="0.25">
      <c r="A426" s="21" t="str">
        <f>'data convert'!A426</f>
        <v>Mar</v>
      </c>
      <c r="B426" s="12">
        <f>'data convert'!B426</f>
        <v>0</v>
      </c>
      <c r="C426" s="12">
        <f>'data convert'!C426</f>
        <v>0</v>
      </c>
      <c r="D426" s="12">
        <f>'data convert'!D426</f>
        <v>0</v>
      </c>
      <c r="E426" s="12">
        <f>'data convert'!E426</f>
        <v>0</v>
      </c>
      <c r="F426" s="12">
        <f>'data convert'!F426</f>
        <v>3.3242089656375371</v>
      </c>
      <c r="G426" s="12">
        <f>'data convert'!G426</f>
        <v>0.125</v>
      </c>
      <c r="H426" s="12">
        <f>'data convert'!H426</f>
        <v>0</v>
      </c>
      <c r="I426" s="12">
        <f>'data convert'!I426</f>
        <v>0</v>
      </c>
      <c r="J426" s="12">
        <f>'data convert'!J426</f>
        <v>0</v>
      </c>
      <c r="K426" s="12">
        <f>'data convert'!K426</f>
        <v>6.9749999999999996</v>
      </c>
      <c r="L426" s="12">
        <f>'data convert'!L426</f>
        <v>0</v>
      </c>
      <c r="M426" s="12">
        <f>'data convert'!M426</f>
        <v>0</v>
      </c>
      <c r="N426" s="12">
        <f>'data convert'!N426</f>
        <v>36.375</v>
      </c>
      <c r="O426" s="12">
        <f>'data convert'!O426</f>
        <v>0</v>
      </c>
      <c r="P426" s="12">
        <f>'data convert'!P426</f>
        <v>4.05</v>
      </c>
      <c r="Q426" s="12">
        <f>'data convert'!Q426</f>
        <v>0</v>
      </c>
      <c r="R426" s="12">
        <f>'data convert'!R426</f>
        <v>0</v>
      </c>
      <c r="S426" s="12">
        <f>'data convert'!S426</f>
        <v>0.875</v>
      </c>
      <c r="T426" s="12">
        <f>'data convert'!T426</f>
        <v>0</v>
      </c>
      <c r="U426" s="12">
        <f>'data convert'!U426</f>
        <v>0.3125</v>
      </c>
      <c r="V426" s="12">
        <f>'data convert'!V426</f>
        <v>1.8125</v>
      </c>
      <c r="W426" s="12">
        <f>'data convert'!W426</f>
        <v>0</v>
      </c>
      <c r="X426" s="12">
        <f>'data convert'!X426</f>
        <v>0</v>
      </c>
      <c r="Y426" s="12">
        <f>'data convert'!Y426</f>
        <v>0</v>
      </c>
      <c r="Z426" s="12">
        <f>'data convert'!Z426</f>
        <v>11.13076923076923</v>
      </c>
      <c r="AA426" s="12">
        <f>'data convert'!AA426</f>
        <v>6.2133333333333329</v>
      </c>
      <c r="AB426" s="12">
        <f>'data convert'!AB426</f>
        <v>2.0642857142857141</v>
      </c>
      <c r="AC426" s="12">
        <f>'data convert'!AC426</f>
        <v>0</v>
      </c>
      <c r="AD426" s="12">
        <f>'data convert'!AD426</f>
        <v>0.74666666666666659</v>
      </c>
      <c r="AE426" s="12">
        <f>'data convert'!AE426</f>
        <v>1.088235294117647</v>
      </c>
      <c r="AF426" s="12">
        <f>'data convert'!AF426</f>
        <v>4.427777777777778</v>
      </c>
      <c r="AG426" s="12">
        <f>'data convert'!AG426</f>
        <v>0.13333333333333333</v>
      </c>
      <c r="AH426" s="12">
        <f>'data convert'!AH426</f>
        <v>0</v>
      </c>
      <c r="AI426" s="12">
        <f>'data convert'!AI426</f>
        <v>49.105555555555554</v>
      </c>
      <c r="AJ426" s="12">
        <f>'data convert'!AJ426</f>
        <v>0.9277777777777777</v>
      </c>
      <c r="AK426" s="12">
        <f>'data convert'!AK426</f>
        <v>0.62941176470588234</v>
      </c>
      <c r="AL426" s="12">
        <f>'data convert'!AL426</f>
        <v>1.1764705882352942</v>
      </c>
      <c r="AM426" s="12">
        <f>'data convert'!AM426</f>
        <v>0</v>
      </c>
      <c r="AN426" s="12">
        <f>'data convert'!AN426</f>
        <v>5.5647058823529409</v>
      </c>
      <c r="AO426" s="12">
        <f>'data convert'!AO426</f>
        <v>0</v>
      </c>
      <c r="AP426" s="12">
        <f>'data convert'!AP426</f>
        <v>0</v>
      </c>
      <c r="AQ426" s="12">
        <f>'data convert'!AQ426</f>
        <v>0</v>
      </c>
      <c r="AR426" s="12">
        <f>'data convert'!AR426</f>
        <v>3.8440000000000003</v>
      </c>
      <c r="AS426" s="12">
        <f>'data convert'!AS426</f>
        <v>7.7125000000000004</v>
      </c>
      <c r="AT426" s="12">
        <f>'data convert'!AT426</f>
        <v>0</v>
      </c>
      <c r="AU426" s="12">
        <f>'data convert'!AU426</f>
        <v>4.7097771650326798</v>
      </c>
      <c r="AV426" s="12">
        <f>'data convert'!AV426</f>
        <v>19.901553244541752</v>
      </c>
      <c r="AW426" s="12">
        <f>'data convert'!AW426</f>
        <v>0.36428571428571427</v>
      </c>
      <c r="AX426" s="12">
        <f>'data convert'!AX426</f>
        <v>0.64827586206896559</v>
      </c>
      <c r="AY426" s="12">
        <f>'data convert'!AY426</f>
        <v>3.0785714285714283</v>
      </c>
      <c r="AZ426" s="12">
        <f>'data convert'!AZ426</f>
        <v>0</v>
      </c>
      <c r="BA426" s="12">
        <f>'data convert'!BA426</f>
        <v>0.18518518518518517</v>
      </c>
      <c r="BB426" s="12">
        <f>'data convert'!BB426</f>
        <v>16.12222222222222</v>
      </c>
      <c r="BC426" s="12">
        <f>'data convert'!BC426</f>
        <v>7.9037037037037043</v>
      </c>
      <c r="BD426" s="12">
        <f>'data convert'!BD426</f>
        <v>0</v>
      </c>
      <c r="BE426" s="12">
        <f>'data convert'!BE426</f>
        <v>0.7</v>
      </c>
      <c r="BF426" s="12">
        <f>'data convert'!BF426</f>
        <v>0</v>
      </c>
      <c r="BG426" s="12">
        <f>'data convert'!BG426</f>
        <v>269.3</v>
      </c>
      <c r="BH426" s="12">
        <f>'data convert'!BH426</f>
        <v>27.6</v>
      </c>
      <c r="BI426" s="12">
        <f>'data convert'!BI426</f>
        <v>0</v>
      </c>
      <c r="BJ426" s="12">
        <f>'data convert'!BJ426</f>
        <v>0</v>
      </c>
      <c r="BK426" s="12">
        <f>'data convert'!BK426</f>
        <v>0</v>
      </c>
      <c r="BL426" s="12">
        <f>'data convert'!BL426</f>
        <v>4</v>
      </c>
      <c r="BM426" s="12">
        <f>'data convert'!BM426</f>
        <v>0.3</v>
      </c>
      <c r="BN426" s="12">
        <f>'data convert'!BN426</f>
        <v>27</v>
      </c>
      <c r="BO426" s="12">
        <f>'data convert'!BO426</f>
        <v>1.3900000000000001</v>
      </c>
      <c r="BP426" s="12">
        <f>'data convert'!BP426</f>
        <v>12.99</v>
      </c>
      <c r="BQ426" s="12">
        <f>'data convert'!BQ426</f>
        <v>33.35</v>
      </c>
      <c r="BR426" s="12">
        <f>'data convert'!BR426</f>
        <v>8.129999999999999</v>
      </c>
      <c r="BS426" s="12">
        <f>'data convert'!BS426</f>
        <v>8.9899999999999984</v>
      </c>
      <c r="BV426" s="14">
        <f t="shared" si="1680"/>
        <v>8.5039658058594352</v>
      </c>
      <c r="BX426" s="12">
        <f t="shared" si="1681"/>
        <v>2.9463258636788048</v>
      </c>
      <c r="BY426" s="12">
        <f t="shared" si="1682"/>
        <v>20.803106364797614</v>
      </c>
      <c r="BZ426" s="12">
        <f t="shared" si="1683"/>
        <v>6.2128893978772437</v>
      </c>
      <c r="CA426" s="13"/>
      <c r="CB426" s="12">
        <f t="shared" si="1684"/>
        <v>0.28425210084033614</v>
      </c>
      <c r="CC426" s="12">
        <f t="shared" si="1685"/>
        <v>0.58823529411764708</v>
      </c>
      <c r="CD426" s="12">
        <f t="shared" si="1686"/>
        <v>10.780555555555555</v>
      </c>
      <c r="CF426" s="12">
        <f t="shared" si="1687"/>
        <v>4.4444574239952388</v>
      </c>
      <c r="CG426" s="12">
        <f t="shared" si="1688"/>
        <v>32.651752873563218</v>
      </c>
      <c r="CH426" s="12">
        <f t="shared" si="1689"/>
        <v>3.0973015873015868</v>
      </c>
      <c r="CJ426" s="12">
        <f t="shared" si="1690"/>
        <v>2.2727401182695299</v>
      </c>
      <c r="CK426" s="12">
        <f t="shared" si="1691"/>
        <v>5.6247746402959331</v>
      </c>
      <c r="CL426" s="12">
        <f t="shared" si="1692"/>
        <v>9.0970375158180481</v>
      </c>
      <c r="CM426" s="13"/>
      <c r="CN426" s="12">
        <f t="shared" si="1693"/>
        <v>-65.353507634653042</v>
      </c>
      <c r="CO426" s="12">
        <f t="shared" si="1694"/>
        <v>144.62829272506926</v>
      </c>
      <c r="CP426" s="12">
        <f t="shared" si="1695"/>
        <v>-26.941270229515567</v>
      </c>
      <c r="CR426" s="12">
        <f t="shared" si="1696"/>
        <v>-96.657417170651385</v>
      </c>
      <c r="CS426" s="12">
        <f t="shared" si="1697"/>
        <v>-93.082812095594988</v>
      </c>
      <c r="CT426" s="12">
        <f t="shared" si="1698"/>
        <v>26.770918435813741</v>
      </c>
      <c r="CV426" s="12">
        <f t="shared" si="1699"/>
        <v>-47.736649870665026</v>
      </c>
      <c r="CW426" s="12">
        <f t="shared" si="1700"/>
        <v>283.95912705887622</v>
      </c>
      <c r="CX426" s="12">
        <f t="shared" si="1701"/>
        <v>-63.578150970839133</v>
      </c>
      <c r="CZ426" s="12">
        <f t="shared" si="1702"/>
        <v>-73.274350224884984</v>
      </c>
      <c r="DA426" s="12">
        <f t="shared" si="1703"/>
        <v>-33.857040718339562</v>
      </c>
      <c r="DB426" s="12">
        <f t="shared" si="1704"/>
        <v>6.9740603795698757</v>
      </c>
      <c r="DC426" s="13"/>
      <c r="DD426" s="12">
        <f t="shared" si="1705"/>
        <v>2.9463258636788048</v>
      </c>
      <c r="DE426" s="12">
        <f t="shared" si="1679"/>
        <v>20.803106364797614</v>
      </c>
      <c r="DF426" s="12">
        <f t="shared" si="1706"/>
        <v>6.2128893978772437</v>
      </c>
      <c r="DH426" s="12">
        <f t="shared" si="1707"/>
        <v>-90.352319668897152</v>
      </c>
      <c r="DI426" s="12">
        <f t="shared" si="1708"/>
        <v>-80.034954674593521</v>
      </c>
      <c r="DJ426" s="12">
        <f t="shared" si="1709"/>
        <v>265.89827650953964</v>
      </c>
      <c r="DL426" s="12">
        <f t="shared" si="1710"/>
        <v>-78.635606884575594</v>
      </c>
      <c r="DM426" s="12">
        <f t="shared" si="1711"/>
        <v>56.956140592616137</v>
      </c>
      <c r="DN426" s="12">
        <f t="shared" ref="DN426:DN440" si="1715">(CH426-$DE426)/$DE426*100</f>
        <v>-85.111350521464686</v>
      </c>
      <c r="DP426" s="12">
        <f t="shared" si="1712"/>
        <v>-63.418950946623056</v>
      </c>
      <c r="DQ426" s="12">
        <f t="shared" si="1713"/>
        <v>-9.4660426078444537</v>
      </c>
      <c r="DR426" s="12">
        <f t="shared" si="1714"/>
        <v>46.422009684032531</v>
      </c>
    </row>
    <row r="427" spans="1:122" s="12" customFormat="1" ht="15.75" x14ac:dyDescent="0.25">
      <c r="A427" s="21" t="str">
        <f>'data convert'!A427</f>
        <v>Apr</v>
      </c>
      <c r="B427" s="12">
        <f>'data convert'!B427</f>
        <v>47.25</v>
      </c>
      <c r="C427" s="12">
        <f>'data convert'!C427</f>
        <v>61.924999999999997</v>
      </c>
      <c r="D427" s="12">
        <f>'data convert'!D427</f>
        <v>22.15</v>
      </c>
      <c r="E427" s="12">
        <f>'data convert'!E427</f>
        <v>43.774999999999999</v>
      </c>
      <c r="F427" s="12">
        <f>'data convert'!F427</f>
        <v>26.944006063964046</v>
      </c>
      <c r="G427" s="12">
        <f>'data convert'!G427</f>
        <v>71.424999999999997</v>
      </c>
      <c r="H427" s="12">
        <f>'data convert'!H427</f>
        <v>8.7249999999999996</v>
      </c>
      <c r="I427" s="12">
        <f>'data convert'!I427</f>
        <v>48.1</v>
      </c>
      <c r="J427" s="12">
        <f>'data convert'!J427</f>
        <v>35.65</v>
      </c>
      <c r="K427" s="12">
        <f>'data convert'!K427</f>
        <v>65</v>
      </c>
      <c r="L427" s="12">
        <f>'data convert'!L427</f>
        <v>78.575000000000003</v>
      </c>
      <c r="M427" s="12">
        <f>'data convert'!M427</f>
        <v>19.350000000000001</v>
      </c>
      <c r="N427" s="12">
        <f>'data convert'!N427</f>
        <v>8.6750000000000007</v>
      </c>
      <c r="O427" s="12">
        <f>'data convert'!O427</f>
        <v>3.4333333333333336</v>
      </c>
      <c r="P427" s="12">
        <f>'data convert'!P427</f>
        <v>21.387499999999999</v>
      </c>
      <c r="Q427" s="12">
        <f>'data convert'!Q427</f>
        <v>14.146153846153847</v>
      </c>
      <c r="R427" s="12">
        <f>'data convert'!R427</f>
        <v>16.311764705882354</v>
      </c>
      <c r="S427" s="12">
        <f>'data convert'!S427</f>
        <v>46.25</v>
      </c>
      <c r="T427" s="12">
        <f>'data convert'!T427</f>
        <v>61.21875</v>
      </c>
      <c r="U427" s="12">
        <f>'data convert'!U427</f>
        <v>25.55</v>
      </c>
      <c r="V427" s="12">
        <f>'data convert'!V427</f>
        <v>15</v>
      </c>
      <c r="W427" s="12">
        <f>'data convert'!W427</f>
        <v>15.133333333333333</v>
      </c>
      <c r="X427" s="12">
        <f>'data convert'!X427</f>
        <v>23.943750000000001</v>
      </c>
      <c r="Y427" s="12">
        <f>'data convert'!Y427</f>
        <v>13.185714285714287</v>
      </c>
      <c r="Z427" s="12">
        <f>'data convert'!Z427</f>
        <v>8.6769230769230763</v>
      </c>
      <c r="AA427" s="12">
        <f>'data convert'!AA427</f>
        <v>14.433333333333334</v>
      </c>
      <c r="AB427" s="12">
        <f>'data convert'!AB427</f>
        <v>23.078571428571426</v>
      </c>
      <c r="AC427" s="12">
        <f>'data convert'!AC427</f>
        <v>22.807142857142853</v>
      </c>
      <c r="AD427" s="12">
        <f>'data convert'!AD427</f>
        <v>2.8</v>
      </c>
      <c r="AE427" s="12">
        <f>'data convert'!AE427</f>
        <v>52.852941176470587</v>
      </c>
      <c r="AF427" s="12">
        <f>'data convert'!AF427</f>
        <v>29.766666666666666</v>
      </c>
      <c r="AG427" s="12">
        <f>'data convert'!AG427</f>
        <v>0.52222222222222225</v>
      </c>
      <c r="AH427" s="12">
        <f>'data convert'!AH427</f>
        <v>0</v>
      </c>
      <c r="AI427" s="12">
        <f>'data convert'!AI427</f>
        <v>81.088888888888903</v>
      </c>
      <c r="AJ427" s="12">
        <f>'data convert'!AJ427</f>
        <v>14.283333333333331</v>
      </c>
      <c r="AK427" s="12">
        <f>'data convert'!AK427</f>
        <v>3.3941176470588235</v>
      </c>
      <c r="AL427" s="12">
        <f>'data convert'!AL427</f>
        <v>1.8823529411764706</v>
      </c>
      <c r="AM427" s="12">
        <f>'data convert'!AM427</f>
        <v>43.029411764705884</v>
      </c>
      <c r="AN427" s="12">
        <f>'data convert'!AN427</f>
        <v>28.123529411764704</v>
      </c>
      <c r="AO427" s="12">
        <f>'data convert'!AO427</f>
        <v>0.25882352941176473</v>
      </c>
      <c r="AP427" s="12">
        <f>'data convert'!AP427</f>
        <v>49.646153846153851</v>
      </c>
      <c r="AQ427" s="12">
        <f>'data convert'!AQ427</f>
        <v>12.196000000000003</v>
      </c>
      <c r="AR427" s="12">
        <f>'data convert'!AR427</f>
        <v>23.584000000000007</v>
      </c>
      <c r="AS427" s="12">
        <f>'data convert'!AS427</f>
        <v>98.595833333333346</v>
      </c>
      <c r="AT427" s="12">
        <f>'data convert'!AT427</f>
        <v>13.81111111111111</v>
      </c>
      <c r="AU427" s="12">
        <f>'data convert'!AU427</f>
        <v>27.626517172574161</v>
      </c>
      <c r="AV427" s="12">
        <f>'data convert'!AV427</f>
        <v>33.260717022441156</v>
      </c>
      <c r="AW427" s="12">
        <f>'data convert'!AW427</f>
        <v>2.7821428571428575</v>
      </c>
      <c r="AX427" s="12">
        <f>'data convert'!AX427</f>
        <v>1.4586206896551723</v>
      </c>
      <c r="AY427" s="12">
        <f>'data convert'!AY427</f>
        <v>30.264285714285716</v>
      </c>
      <c r="AZ427" s="12">
        <f>'data convert'!AZ427</f>
        <v>107.65185185185183</v>
      </c>
      <c r="BA427" s="12">
        <f>'data convert'!BA427</f>
        <v>20.214814814814812</v>
      </c>
      <c r="BB427" s="12">
        <f>'data convert'!BB427</f>
        <v>28.088888888888892</v>
      </c>
      <c r="BC427" s="12">
        <f>'data convert'!BC427</f>
        <v>14.988888888888889</v>
      </c>
      <c r="BD427" s="12">
        <f>'data convert'!BD427</f>
        <v>54.655555555555559</v>
      </c>
      <c r="BE427" s="12">
        <f>'data convert'!BE427</f>
        <v>0.5</v>
      </c>
      <c r="BF427" s="12">
        <f>'data convert'!BF427</f>
        <v>27.7</v>
      </c>
      <c r="BG427" s="12">
        <f>'data convert'!BG427</f>
        <v>30.7</v>
      </c>
      <c r="BH427" s="12">
        <f>'data convert'!BH427</f>
        <v>13.9</v>
      </c>
      <c r="BI427" s="12">
        <f>'data convert'!BI427</f>
        <v>65.599999999999994</v>
      </c>
      <c r="BJ427" s="12">
        <f>'data convert'!BJ427</f>
        <v>40.200000000000003</v>
      </c>
      <c r="BK427" s="12">
        <f>'data convert'!BK427</f>
        <v>49.6</v>
      </c>
      <c r="BL427" s="12">
        <f>'data convert'!BL427</f>
        <v>36.200000000000003</v>
      </c>
      <c r="BM427" s="12">
        <f>'data convert'!BM427</f>
        <v>15.2</v>
      </c>
      <c r="BN427" s="12">
        <f>'data convert'!BN427</f>
        <v>60</v>
      </c>
      <c r="BO427" s="12">
        <f>'data convert'!BO427</f>
        <v>1.7700000000000002</v>
      </c>
      <c r="BP427" s="12">
        <f>'data convert'!BP427</f>
        <v>23.07</v>
      </c>
      <c r="BQ427" s="12">
        <f>'data convert'!BQ427</f>
        <v>47.5</v>
      </c>
      <c r="BR427" s="12">
        <f>'data convert'!BR427</f>
        <v>33.550000000000004</v>
      </c>
      <c r="BS427" s="12">
        <f>'data convert'!BS427</f>
        <v>56.35</v>
      </c>
      <c r="BV427" s="14">
        <f t="shared" si="1680"/>
        <v>30.582399222753551</v>
      </c>
      <c r="BX427" s="12">
        <f t="shared" si="1681"/>
        <v>26.169368465174529</v>
      </c>
      <c r="BY427" s="12">
        <f t="shared" si="1682"/>
        <v>31.156965966581151</v>
      </c>
      <c r="BZ427" s="12">
        <f t="shared" si="1683"/>
        <v>32.080356859243125</v>
      </c>
      <c r="CA427" s="13"/>
      <c r="CB427" s="12">
        <f t="shared" si="1684"/>
        <v>24.875594514472454</v>
      </c>
      <c r="CC427" s="12">
        <f t="shared" si="1685"/>
        <v>12.344747899159662</v>
      </c>
      <c r="CD427" s="12">
        <f t="shared" si="1686"/>
        <v>36.316113624937159</v>
      </c>
      <c r="CF427" s="12">
        <f t="shared" si="1687"/>
        <v>27.533767737864373</v>
      </c>
      <c r="CG427" s="12">
        <f t="shared" si="1688"/>
        <v>30.08214833059661</v>
      </c>
      <c r="CH427" s="12">
        <f t="shared" si="1689"/>
        <v>31.432539682539684</v>
      </c>
      <c r="CJ427" s="12">
        <f t="shared" si="1690"/>
        <v>37.910852785558667</v>
      </c>
      <c r="CK427" s="12">
        <f t="shared" si="1691"/>
        <v>31.48606388565932</v>
      </c>
      <c r="CL427" s="12">
        <f t="shared" si="1692"/>
        <v>29.51326663548377</v>
      </c>
      <c r="CM427" s="13"/>
      <c r="CN427" s="12">
        <f t="shared" si="1693"/>
        <v>-14.429969099009382</v>
      </c>
      <c r="CO427" s="12">
        <f t="shared" si="1694"/>
        <v>1.8787497332783398</v>
      </c>
      <c r="CP427" s="12">
        <f t="shared" si="1695"/>
        <v>4.8981037281570803</v>
      </c>
      <c r="CR427" s="12">
        <f t="shared" si="1696"/>
        <v>-18.660421854787604</v>
      </c>
      <c r="CS427" s="12">
        <f t="shared" si="1697"/>
        <v>-59.634468802646879</v>
      </c>
      <c r="CT427" s="12">
        <f t="shared" si="1698"/>
        <v>18.748412642254955</v>
      </c>
      <c r="CV427" s="12">
        <f t="shared" si="1699"/>
        <v>-9.9685818064299276</v>
      </c>
      <c r="CW427" s="12">
        <f t="shared" si="1700"/>
        <v>-1.6357477008695605</v>
      </c>
      <c r="CX427" s="12">
        <f t="shared" si="1701"/>
        <v>2.7798357270597038</v>
      </c>
      <c r="CZ427" s="12">
        <f t="shared" si="1702"/>
        <v>23.962977886158413</v>
      </c>
      <c r="DA427" s="12">
        <f t="shared" si="1703"/>
        <v>2.9548520909812552</v>
      </c>
      <c r="DB427" s="12">
        <f t="shared" si="1704"/>
        <v>-3.4959081512294752</v>
      </c>
      <c r="DC427" s="13"/>
      <c r="DD427" s="12">
        <f t="shared" si="1705"/>
        <v>26.169368465174529</v>
      </c>
      <c r="DE427" s="12">
        <f t="shared" si="1679"/>
        <v>31.156965966581151</v>
      </c>
      <c r="DF427" s="12">
        <f t="shared" si="1706"/>
        <v>32.080356859243125</v>
      </c>
      <c r="DH427" s="12">
        <f t="shared" si="1707"/>
        <v>-4.9438485778661176</v>
      </c>
      <c r="DI427" s="12">
        <f t="shared" si="1708"/>
        <v>-52.827490217856379</v>
      </c>
      <c r="DJ427" s="12">
        <f t="shared" si="1709"/>
        <v>38.773366553593519</v>
      </c>
      <c r="DL427" s="12">
        <f t="shared" si="1710"/>
        <v>-11.62885446741832</v>
      </c>
      <c r="DM427" s="12">
        <f t="shared" si="1711"/>
        <v>-3.4496864590004894</v>
      </c>
      <c r="DN427" s="12">
        <f t="shared" si="1715"/>
        <v>0.88446903416113209</v>
      </c>
      <c r="DP427" s="12">
        <f t="shared" si="1712"/>
        <v>18.174660437530751</v>
      </c>
      <c r="DQ427" s="12">
        <f t="shared" si="1713"/>
        <v>-1.8525135994943733</v>
      </c>
      <c r="DR427" s="12">
        <f t="shared" si="1714"/>
        <v>-8.0020625550482745</v>
      </c>
    </row>
    <row r="428" spans="1:122" s="12" customFormat="1" ht="15.75" x14ac:dyDescent="0.25">
      <c r="A428" s="21" t="str">
        <f>'data convert'!A428</f>
        <v>May</v>
      </c>
      <c r="B428" s="12">
        <f>'data convert'!B428</f>
        <v>41.4</v>
      </c>
      <c r="C428" s="12">
        <f>'data convert'!C428</f>
        <v>120.8</v>
      </c>
      <c r="D428" s="12">
        <f>'data convert'!D428</f>
        <v>4.625</v>
      </c>
      <c r="E428" s="12">
        <f>'data convert'!E428</f>
        <v>55.608333333333327</v>
      </c>
      <c r="F428" s="12">
        <f>'data convert'!F428</f>
        <v>203.75185321564524</v>
      </c>
      <c r="G428" s="12">
        <f>'data convert'!G428</f>
        <v>508.85</v>
      </c>
      <c r="H428" s="12">
        <f>'data convert'!H428</f>
        <v>196.07499999999999</v>
      </c>
      <c r="I428" s="12">
        <f>'data convert'!I428</f>
        <v>181.15</v>
      </c>
      <c r="J428" s="12">
        <f>'data convert'!J428</f>
        <v>251.875</v>
      </c>
      <c r="K428" s="12">
        <f>'data convert'!K428</f>
        <v>540.35</v>
      </c>
      <c r="L428" s="12">
        <f>'data convert'!L428</f>
        <v>716.2</v>
      </c>
      <c r="M428" s="12">
        <f>'data convert'!M428</f>
        <v>495.17500000000001</v>
      </c>
      <c r="N428" s="12">
        <f>'data convert'!N428</f>
        <v>105.4</v>
      </c>
      <c r="O428" s="12">
        <f>'data convert'!O428</f>
        <v>14.583333333333334</v>
      </c>
      <c r="P428" s="12">
        <f>'data convert'!P428</f>
        <v>59.3</v>
      </c>
      <c r="Q428" s="12">
        <f>'data convert'!Q428</f>
        <v>111.55384615384614</v>
      </c>
      <c r="R428" s="12">
        <f>'data convert'!R428</f>
        <v>143.18823529411767</v>
      </c>
      <c r="S428" s="12">
        <f>'data convert'!S428</f>
        <v>10.31875</v>
      </c>
      <c r="T428" s="12">
        <f>'data convert'!T428</f>
        <v>46.6875</v>
      </c>
      <c r="U428" s="12">
        <f>'data convert'!U428</f>
        <v>316.94375000000002</v>
      </c>
      <c r="V428" s="12">
        <f>'data convert'!V428</f>
        <v>329.02499999999998</v>
      </c>
      <c r="W428" s="12">
        <f>'data convert'!W428</f>
        <v>196.16</v>
      </c>
      <c r="X428" s="12">
        <f>'data convert'!X428</f>
        <v>96.15625</v>
      </c>
      <c r="Y428" s="12">
        <f>'data convert'!Y428</f>
        <v>150.84285714285716</v>
      </c>
      <c r="Z428" s="12">
        <f>'data convert'!Z428</f>
        <v>125.76153846153846</v>
      </c>
      <c r="AA428" s="12">
        <f>'data convert'!AA428</f>
        <v>56.5</v>
      </c>
      <c r="AB428" s="12">
        <f>'data convert'!AB428</f>
        <v>135.54285714285717</v>
      </c>
      <c r="AC428" s="12">
        <f>'data convert'!AC428</f>
        <v>306.43571428571431</v>
      </c>
      <c r="AD428" s="12">
        <f>'data convert'!AD428</f>
        <v>11.513333333333332</v>
      </c>
      <c r="AE428" s="12">
        <f>'data convert'!AE428</f>
        <v>86.2470588235294</v>
      </c>
      <c r="AF428" s="12">
        <f>'data convert'!AF428</f>
        <v>73.849999999999994</v>
      </c>
      <c r="AG428" s="12">
        <f>'data convert'!AG428</f>
        <v>127.01111111111112</v>
      </c>
      <c r="AH428" s="12">
        <f>'data convert'!AH428</f>
        <v>43.544444444444444</v>
      </c>
      <c r="AI428" s="12">
        <f>'data convert'!AI428</f>
        <v>16.911111111111111</v>
      </c>
      <c r="AJ428" s="12">
        <f>'data convert'!AJ428</f>
        <v>107.4</v>
      </c>
      <c r="AK428" s="12">
        <f>'data convert'!AK428</f>
        <v>30.170588235294115</v>
      </c>
      <c r="AL428" s="12">
        <f>'data convert'!AL428</f>
        <v>66.811764705882339</v>
      </c>
      <c r="AM428" s="12">
        <f>'data convert'!AM428</f>
        <v>43.71764705882353</v>
      </c>
      <c r="AN428" s="12">
        <f>'data convert'!AN428</f>
        <v>80.147058823529406</v>
      </c>
      <c r="AO428" s="12">
        <f>'data convert'!AO428</f>
        <v>508.33529411764698</v>
      </c>
      <c r="AP428" s="12">
        <f>'data convert'!AP428</f>
        <v>100.15384615384616</v>
      </c>
      <c r="AQ428" s="12">
        <f>'data convert'!AQ428</f>
        <v>75.2</v>
      </c>
      <c r="AR428" s="12">
        <f>'data convert'!AR428</f>
        <v>51.04</v>
      </c>
      <c r="AS428" s="12">
        <f>'data convert'!AS428</f>
        <v>75.558333333333337</v>
      </c>
      <c r="AT428" s="12">
        <f>'data convert'!AT428</f>
        <v>188.97777777777773</v>
      </c>
      <c r="AU428" s="12">
        <f>'data convert'!AU428</f>
        <v>93.600724453242833</v>
      </c>
      <c r="AV428" s="12">
        <f>'data convert'!AV428</f>
        <v>188.04708447363618</v>
      </c>
      <c r="AW428" s="12">
        <f>'data convert'!AW428</f>
        <v>79.246428571428552</v>
      </c>
      <c r="AX428" s="12">
        <f>'data convert'!AX428</f>
        <v>554.38275862068963</v>
      </c>
      <c r="AY428" s="12">
        <f>'data convert'!AY428</f>
        <v>322.17142857142852</v>
      </c>
      <c r="AZ428" s="12">
        <f>'data convert'!AZ428</f>
        <v>259.0296296296296</v>
      </c>
      <c r="BA428" s="12">
        <f>'data convert'!BA428</f>
        <v>279.21481481481493</v>
      </c>
      <c r="BB428" s="12">
        <f>'data convert'!BB428</f>
        <v>11.666666666666666</v>
      </c>
      <c r="BC428" s="12">
        <f>'data convert'!BC428</f>
        <v>486.22962962962958</v>
      </c>
      <c r="BD428" s="12">
        <f>'data convert'!BD428</f>
        <v>57.392592592592592</v>
      </c>
      <c r="BE428" s="12">
        <f>'data convert'!BE428</f>
        <v>468.6</v>
      </c>
      <c r="BF428" s="12">
        <f>'data convert'!BF428</f>
        <v>94.2</v>
      </c>
      <c r="BG428" s="12">
        <f>'data convert'!BG428</f>
        <v>55.7</v>
      </c>
      <c r="BH428" s="12">
        <f>'data convert'!BH428</f>
        <v>103.3</v>
      </c>
      <c r="BI428" s="12">
        <f>'data convert'!BI428</f>
        <v>86.1</v>
      </c>
      <c r="BJ428" s="12">
        <f>'data convert'!BJ428</f>
        <v>35.299999999999997</v>
      </c>
      <c r="BK428" s="12">
        <f>'data convert'!BK428</f>
        <v>21.2</v>
      </c>
      <c r="BL428" s="12">
        <f>'data convert'!BL428</f>
        <v>130.69999999999999</v>
      </c>
      <c r="BM428" s="12">
        <f>'data convert'!BM428</f>
        <v>136.19999999999999</v>
      </c>
      <c r="BN428" s="12">
        <f>'data convert'!BN428</f>
        <v>163</v>
      </c>
      <c r="BO428" s="12">
        <f>'data convert'!BO428</f>
        <v>120.46000000000001</v>
      </c>
      <c r="BP428" s="12">
        <f>'data convert'!BP428</f>
        <v>168.3</v>
      </c>
      <c r="BQ428" s="12">
        <f>'data convert'!BQ428</f>
        <v>431.58000000000004</v>
      </c>
      <c r="BR428" s="12">
        <f>'data convert'!BR428</f>
        <v>17.450000000000003</v>
      </c>
      <c r="BS428" s="12">
        <f>'data convert'!BS428</f>
        <v>102.61999999999999</v>
      </c>
      <c r="BV428" s="14">
        <f t="shared" si="1680"/>
        <v>166.75058493452386</v>
      </c>
      <c r="BX428" s="12">
        <f t="shared" si="1681"/>
        <v>109.65422490550708</v>
      </c>
      <c r="BY428" s="12">
        <f t="shared" si="1682"/>
        <v>208.35773042494333</v>
      </c>
      <c r="BZ428" s="12">
        <f t="shared" si="1683"/>
        <v>172.12716817248423</v>
      </c>
      <c r="CA428" s="13"/>
      <c r="CB428" s="12">
        <f t="shared" si="1684"/>
        <v>105.12819596171801</v>
      </c>
      <c r="CC428" s="12">
        <f t="shared" si="1685"/>
        <v>186.62373949579833</v>
      </c>
      <c r="CD428" s="12">
        <f t="shared" si="1686"/>
        <v>82.484539969834088</v>
      </c>
      <c r="CF428" s="12">
        <f t="shared" si="1687"/>
        <v>141.94945601958733</v>
      </c>
      <c r="CG428" s="12">
        <f t="shared" si="1688"/>
        <v>266.68840175150524</v>
      </c>
      <c r="CH428" s="12">
        <f t="shared" si="1689"/>
        <v>133.29047619047617</v>
      </c>
      <c r="CJ428" s="12">
        <f t="shared" si="1690"/>
        <v>205.38942732648616</v>
      </c>
      <c r="CK428" s="12">
        <f t="shared" si="1691"/>
        <v>128.55527392411736</v>
      </c>
      <c r="CL428" s="12">
        <f t="shared" si="1692"/>
        <v>179.95038001250828</v>
      </c>
      <c r="CM428" s="13"/>
      <c r="CN428" s="12">
        <f t="shared" si="1693"/>
        <v>-34.240575558662172</v>
      </c>
      <c r="CO428" s="12">
        <f t="shared" si="1694"/>
        <v>24.951723861572596</v>
      </c>
      <c r="CP428" s="12">
        <f t="shared" si="1695"/>
        <v>3.2243264634253248</v>
      </c>
      <c r="CR428" s="12">
        <f t="shared" si="1696"/>
        <v>-36.954826273624434</v>
      </c>
      <c r="CS428" s="12">
        <f t="shared" si="1697"/>
        <v>11.917891963664086</v>
      </c>
      <c r="CT428" s="12">
        <f t="shared" si="1698"/>
        <v>-50.534182532419656</v>
      </c>
      <c r="CV428" s="12">
        <f t="shared" si="1699"/>
        <v>-14.873188555635302</v>
      </c>
      <c r="CW428" s="12">
        <f t="shared" si="1700"/>
        <v>59.932513493864434</v>
      </c>
      <c r="CX428" s="12">
        <f t="shared" si="1701"/>
        <v>-20.065961841864667</v>
      </c>
      <c r="CZ428" s="12">
        <f t="shared" si="1702"/>
        <v>23.171638292683767</v>
      </c>
      <c r="DA428" s="12">
        <f t="shared" si="1703"/>
        <v>-22.905653389704291</v>
      </c>
      <c r="DB428" s="12">
        <f t="shared" si="1704"/>
        <v>7.9158913194622009</v>
      </c>
      <c r="DC428" s="13"/>
      <c r="DD428" s="12">
        <f t="shared" si="1705"/>
        <v>109.65422490550708</v>
      </c>
      <c r="DE428" s="12">
        <f t="shared" si="1679"/>
        <v>208.35773042494333</v>
      </c>
      <c r="DF428" s="12">
        <f t="shared" si="1706"/>
        <v>172.12716817248423</v>
      </c>
      <c r="DH428" s="12">
        <f t="shared" si="1707"/>
        <v>-4.1275463373064838</v>
      </c>
      <c r="DI428" s="12">
        <f t="shared" si="1708"/>
        <v>70.192931149363929</v>
      </c>
      <c r="DJ428" s="12">
        <f t="shared" si="1709"/>
        <v>-24.777599731415791</v>
      </c>
      <c r="DL428" s="12">
        <f t="shared" si="1710"/>
        <v>-31.872239282851201</v>
      </c>
      <c r="DM428" s="12">
        <f t="shared" si="1711"/>
        <v>27.995443801195734</v>
      </c>
      <c r="DN428" s="12">
        <f t="shared" si="1715"/>
        <v>-36.028062928775576</v>
      </c>
      <c r="DP428" s="12">
        <f t="shared" si="1712"/>
        <v>19.324235393607744</v>
      </c>
      <c r="DQ428" s="12">
        <f t="shared" si="1713"/>
        <v>-25.313780916156475</v>
      </c>
      <c r="DR428" s="12">
        <f t="shared" si="1714"/>
        <v>4.5450186179700598</v>
      </c>
    </row>
    <row r="429" spans="1:122" s="12" customFormat="1" ht="15.75" x14ac:dyDescent="0.25">
      <c r="A429" s="21" t="str">
        <f>'data convert'!A429</f>
        <v>Jun</v>
      </c>
      <c r="B429" s="12">
        <f>'data convert'!B429</f>
        <v>1247.875</v>
      </c>
      <c r="C429" s="12">
        <f>'data convert'!C429</f>
        <v>1187.125</v>
      </c>
      <c r="D429" s="12">
        <f>'data convert'!D429</f>
        <v>659.72500000000002</v>
      </c>
      <c r="E429" s="12">
        <f>'data convert'!E429</f>
        <v>1031.575</v>
      </c>
      <c r="F429" s="12">
        <f>'data convert'!F429</f>
        <v>1028.5356095258617</v>
      </c>
      <c r="G429" s="12">
        <f>'data convert'!G429</f>
        <v>1286.325</v>
      </c>
      <c r="H429" s="12">
        <f>'data convert'!H429</f>
        <v>1093.9749999999999</v>
      </c>
      <c r="I429" s="12">
        <f>'data convert'!I429</f>
        <v>1412.95</v>
      </c>
      <c r="J429" s="12">
        <f>'data convert'!J429</f>
        <v>1211.0999999999999</v>
      </c>
      <c r="K429" s="12">
        <f>'data convert'!K429</f>
        <v>1047.925</v>
      </c>
      <c r="L429" s="12">
        <f>'data convert'!L429</f>
        <v>1348.5</v>
      </c>
      <c r="M429" s="12">
        <f>'data convert'!M429</f>
        <v>512.35</v>
      </c>
      <c r="N429" s="12">
        <f>'data convert'!N429</f>
        <v>921.72500000000002</v>
      </c>
      <c r="O429" s="12">
        <f>'data convert'!O429</f>
        <v>803.7833333333333</v>
      </c>
      <c r="P429" s="12">
        <f>'data convert'!P429</f>
        <v>1184.6875</v>
      </c>
      <c r="Q429" s="12">
        <f>'data convert'!Q429</f>
        <v>443.5846153846154</v>
      </c>
      <c r="R429" s="12">
        <f>'data convert'!R429</f>
        <v>655.62941176470576</v>
      </c>
      <c r="S429" s="12">
        <f>'data convert'!S429</f>
        <v>1161.9000000000001</v>
      </c>
      <c r="T429" s="12">
        <f>'data convert'!T429</f>
        <v>923.42499999999995</v>
      </c>
      <c r="U429" s="12">
        <f>'data convert'!U429</f>
        <v>1107.8312500000002</v>
      </c>
      <c r="V429" s="12">
        <f>'data convert'!V429</f>
        <v>1652.3875</v>
      </c>
      <c r="W429" s="12">
        <f>'data convert'!W429</f>
        <v>798.86</v>
      </c>
      <c r="X429" s="12">
        <f>'data convert'!X429</f>
        <v>1360.14375</v>
      </c>
      <c r="Y429" s="12">
        <f>'data convert'!Y429</f>
        <v>611.36428571428576</v>
      </c>
      <c r="Z429" s="12">
        <f>'data convert'!Z429</f>
        <v>1605.1461538461538</v>
      </c>
      <c r="AA429" s="12">
        <f>'data convert'!AA429</f>
        <v>649.98</v>
      </c>
      <c r="AB429" s="12">
        <f>'data convert'!AB429</f>
        <v>1092</v>
      </c>
      <c r="AC429" s="12">
        <f>'data convert'!AC429</f>
        <v>1829.007142857143</v>
      </c>
      <c r="AD429" s="12">
        <f>'data convert'!AD429</f>
        <v>917.23333333333323</v>
      </c>
      <c r="AE429" s="12">
        <f>'data convert'!AE429</f>
        <v>1418.8941176470587</v>
      </c>
      <c r="AF429" s="12">
        <f>'data convert'!AF429</f>
        <v>1516.833333333333</v>
      </c>
      <c r="AG429" s="12">
        <f>'data convert'!AG429</f>
        <v>1061.6777777777779</v>
      </c>
      <c r="AH429" s="12">
        <f>'data convert'!AH429</f>
        <v>635.95555555555552</v>
      </c>
      <c r="AI429" s="12">
        <f>'data convert'!AI429</f>
        <v>1413.1</v>
      </c>
      <c r="AJ429" s="12">
        <f>'data convert'!AJ429</f>
        <v>1214.2555555555555</v>
      </c>
      <c r="AK429" s="12">
        <f>'data convert'!AK429</f>
        <v>1302.7411764705885</v>
      </c>
      <c r="AL429" s="12">
        <f>'data convert'!AL429</f>
        <v>1070.3</v>
      </c>
      <c r="AM429" s="12">
        <f>'data convert'!AM429</f>
        <v>964.9764705882352</v>
      </c>
      <c r="AN429" s="12">
        <f>'data convert'!AN429</f>
        <v>1250.1117647058825</v>
      </c>
      <c r="AO429" s="12">
        <f>'data convert'!AO429</f>
        <v>1211.3588235294117</v>
      </c>
      <c r="AP429" s="12">
        <f>'data convert'!AP429</f>
        <v>1150.6653846153845</v>
      </c>
      <c r="AQ429" s="12">
        <f>'data convert'!AQ429</f>
        <v>1147.1680000000001</v>
      </c>
      <c r="AR429" s="12">
        <f>'data convert'!AR429</f>
        <v>782.61199999999997</v>
      </c>
      <c r="AS429" s="12">
        <f>'data convert'!AS429</f>
        <v>1642.75</v>
      </c>
      <c r="AT429" s="12">
        <f>'data convert'!AT429</f>
        <v>769.02962962962965</v>
      </c>
      <c r="AU429" s="12">
        <f>'data convert'!AU429</f>
        <v>1168.7895808195071</v>
      </c>
      <c r="AV429" s="12">
        <f>'data convert'!AV429</f>
        <v>1116.8867089338928</v>
      </c>
      <c r="AW429" s="12">
        <f>'data convert'!AW429</f>
        <v>1260.228571428572</v>
      </c>
      <c r="AX429" s="12">
        <f>'data convert'!AX429</f>
        <v>1089.8275862068967</v>
      </c>
      <c r="AY429" s="12">
        <f>'data convert'!AY429</f>
        <v>1453.4142857142856</v>
      </c>
      <c r="AZ429" s="12">
        <f>'data convert'!AZ429</f>
        <v>1483.8185185185187</v>
      </c>
      <c r="BA429" s="12">
        <f>'data convert'!BA429</f>
        <v>1037.1888888888889</v>
      </c>
      <c r="BB429" s="12">
        <f>'data convert'!BB429</f>
        <v>1207.9962962962966</v>
      </c>
      <c r="BC429" s="12">
        <f>'data convert'!BC429</f>
        <v>1115.2370370370368</v>
      </c>
      <c r="BD429" s="12">
        <f>'data convert'!BD429</f>
        <v>1032.148148148148</v>
      </c>
      <c r="BE429" s="12">
        <f>'data convert'!BE429</f>
        <v>1003.1</v>
      </c>
      <c r="BF429" s="12">
        <f>'data convert'!BF429</f>
        <v>1312.9</v>
      </c>
      <c r="BG429" s="12">
        <f>'data convert'!BG429</f>
        <v>1173.8</v>
      </c>
      <c r="BH429" s="12">
        <f>'data convert'!BH429</f>
        <v>659.3</v>
      </c>
      <c r="BI429" s="12">
        <f>'data convert'!BI429</f>
        <v>989.6</v>
      </c>
      <c r="BJ429" s="12">
        <f>'data convert'!BJ429</f>
        <v>1443.5</v>
      </c>
      <c r="BK429" s="12">
        <f>'data convert'!BK429</f>
        <v>1103.3</v>
      </c>
      <c r="BL429" s="12">
        <f>'data convert'!BL429</f>
        <v>1339.7</v>
      </c>
      <c r="BM429" s="12">
        <f>'data convert'!BM429</f>
        <v>617</v>
      </c>
      <c r="BN429" s="12">
        <f>'data convert'!BN429</f>
        <v>817</v>
      </c>
      <c r="BO429" s="12">
        <f>'data convert'!BO429</f>
        <v>1225.1300000000001</v>
      </c>
      <c r="BP429" s="12">
        <f>'data convert'!BP429</f>
        <v>906.14999999999986</v>
      </c>
      <c r="BQ429" s="12">
        <f>'data convert'!BQ429</f>
        <v>1100.3799999999997</v>
      </c>
      <c r="BR429" s="12">
        <f>'data convert'!BR429</f>
        <v>507.15999999999991</v>
      </c>
      <c r="BS429" s="12">
        <f>'data convert'!BS429</f>
        <v>659.02999999999975</v>
      </c>
      <c r="BV429" s="14">
        <f t="shared" si="1680"/>
        <v>1088.02377281657</v>
      </c>
      <c r="BX429" s="12">
        <f t="shared" si="1681"/>
        <v>1116.5540093366942</v>
      </c>
      <c r="BY429" s="12">
        <f t="shared" si="1682"/>
        <v>1071.1967354578142</v>
      </c>
      <c r="BZ429" s="12">
        <f t="shared" si="1683"/>
        <v>1079.4144451554096</v>
      </c>
      <c r="CA429" s="13"/>
      <c r="CB429" s="12">
        <f t="shared" si="1684"/>
        <v>1153.1999624260814</v>
      </c>
      <c r="CC429" s="12">
        <f t="shared" si="1685"/>
        <v>1449.6535714285715</v>
      </c>
      <c r="CD429" s="12">
        <f t="shared" si="1686"/>
        <v>858.3893455672868</v>
      </c>
      <c r="CF429" s="12">
        <f t="shared" si="1687"/>
        <v>1139.323687115872</v>
      </c>
      <c r="CG429" s="12">
        <f t="shared" si="1688"/>
        <v>1037.1927079912425</v>
      </c>
      <c r="CH429" s="12">
        <f t="shared" si="1689"/>
        <v>1068.8980952380953</v>
      </c>
      <c r="CJ429" s="12">
        <f t="shared" si="1690"/>
        <v>1083.5694477124184</v>
      </c>
      <c r="CK429" s="12">
        <f t="shared" si="1691"/>
        <v>1083.0369395599407</v>
      </c>
      <c r="CL429" s="12">
        <f t="shared" si="1692"/>
        <v>1080.5549946288811</v>
      </c>
      <c r="CM429" s="13"/>
      <c r="CN429" s="12">
        <f t="shared" si="1693"/>
        <v>2.6222070907759543</v>
      </c>
      <c r="CO429" s="12">
        <f t="shared" si="1694"/>
        <v>-1.5465689058609162</v>
      </c>
      <c r="CP429" s="12">
        <f t="shared" si="1695"/>
        <v>-0.79128120876196373</v>
      </c>
      <c r="CR429" s="12">
        <f t="shared" si="1696"/>
        <v>5.9903277150635725</v>
      </c>
      <c r="CS429" s="12">
        <f t="shared" si="1697"/>
        <v>33.237306725003755</v>
      </c>
      <c r="CT429" s="12">
        <f t="shared" si="1698"/>
        <v>-21.105644287057075</v>
      </c>
      <c r="CV429" s="12">
        <f t="shared" si="1699"/>
        <v>4.7149626305040826</v>
      </c>
      <c r="CW429" s="12">
        <f t="shared" si="1700"/>
        <v>-4.6718707895270537</v>
      </c>
      <c r="CX429" s="12">
        <f t="shared" si="1701"/>
        <v>-1.7578363686819163</v>
      </c>
      <c r="CZ429" s="12">
        <f t="shared" si="1702"/>
        <v>-0.40939593558886106</v>
      </c>
      <c r="DA429" s="12">
        <f t="shared" si="1703"/>
        <v>-0.45833863020473314</v>
      </c>
      <c r="DB429" s="12">
        <f t="shared" si="1704"/>
        <v>-0.68645358440601845</v>
      </c>
      <c r="DC429" s="13"/>
      <c r="DD429" s="12">
        <f t="shared" si="1705"/>
        <v>1116.5540093366942</v>
      </c>
      <c r="DE429" s="12">
        <f t="shared" si="1679"/>
        <v>1071.1967354578142</v>
      </c>
      <c r="DF429" s="12">
        <f t="shared" si="1706"/>
        <v>1079.4144451554096</v>
      </c>
      <c r="DH429" s="12">
        <f t="shared" si="1707"/>
        <v>3.2820582598738088</v>
      </c>
      <c r="DI429" s="12">
        <f t="shared" si="1708"/>
        <v>29.832821279264408</v>
      </c>
      <c r="DJ429" s="12">
        <f t="shared" si="1709"/>
        <v>-23.121556289316807</v>
      </c>
      <c r="DL429" s="12">
        <f t="shared" si="1710"/>
        <v>6.3598916429614887</v>
      </c>
      <c r="DM429" s="12">
        <f t="shared" si="1711"/>
        <v>-3.174396106802809</v>
      </c>
      <c r="DN429" s="12">
        <f t="shared" si="1715"/>
        <v>-0.21458618605073371</v>
      </c>
      <c r="DP429" s="12">
        <f t="shared" si="1712"/>
        <v>0.38493116111769621</v>
      </c>
      <c r="DQ429" s="12">
        <f t="shared" si="1713"/>
        <v>0.33559810328549028</v>
      </c>
      <c r="DR429" s="12">
        <f t="shared" si="1714"/>
        <v>0.1056637215288819</v>
      </c>
    </row>
    <row r="430" spans="1:122" s="12" customFormat="1" ht="15.75" x14ac:dyDescent="0.25">
      <c r="A430" s="21" t="str">
        <f>'data convert'!A430</f>
        <v>Jul</v>
      </c>
      <c r="B430" s="12">
        <f>'data convert'!B430</f>
        <v>1201.3499999999999</v>
      </c>
      <c r="C430" s="12">
        <f>'data convert'!C430</f>
        <v>902.95</v>
      </c>
      <c r="D430" s="12">
        <f>'data convert'!D430</f>
        <v>1986.15</v>
      </c>
      <c r="E430" s="12">
        <f>'data convert'!E430</f>
        <v>1363.4833333333333</v>
      </c>
      <c r="F430" s="12">
        <f>'data convert'!F430</f>
        <v>1525.1530177327343</v>
      </c>
      <c r="G430" s="12">
        <f>'data convert'!G430</f>
        <v>1144.575</v>
      </c>
      <c r="H430" s="12">
        <f>'data convert'!H430</f>
        <v>1367.4</v>
      </c>
      <c r="I430" s="12">
        <f>'data convert'!I430</f>
        <v>1268.5250000000001</v>
      </c>
      <c r="J430" s="12">
        <f>'data convert'!J430</f>
        <v>2018.4</v>
      </c>
      <c r="K430" s="12">
        <f>'data convert'!K430</f>
        <v>1562</v>
      </c>
      <c r="L430" s="12">
        <f>'data convert'!L430</f>
        <v>1842.45</v>
      </c>
      <c r="M430" s="12">
        <f>'data convert'!M430</f>
        <v>1482.2</v>
      </c>
      <c r="N430" s="12">
        <f>'data convert'!N430</f>
        <v>1044.925</v>
      </c>
      <c r="O430" s="12">
        <f>'data convert'!O430</f>
        <v>1097.6166666666666</v>
      </c>
      <c r="P430" s="12">
        <f>'data convert'!P430</f>
        <v>1075.7249999999999</v>
      </c>
      <c r="Q430" s="12">
        <f>'data convert'!Q430</f>
        <v>969.33076923076919</v>
      </c>
      <c r="R430" s="12">
        <f>'data convert'!R430</f>
        <v>1752.5294117647056</v>
      </c>
      <c r="S430" s="12">
        <f>'data convert'!S430</f>
        <v>2400.2937500000003</v>
      </c>
      <c r="T430" s="12">
        <f>'data convert'!T430</f>
        <v>1791.09375</v>
      </c>
      <c r="U430" s="12">
        <f>'data convert'!U430</f>
        <v>1794.6624999999999</v>
      </c>
      <c r="V430" s="12">
        <f>'data convert'!V430</f>
        <v>1458.2</v>
      </c>
      <c r="W430" s="12">
        <f>'data convert'!W430</f>
        <v>1223.0866666666664</v>
      </c>
      <c r="X430" s="12">
        <f>'data convert'!X430</f>
        <v>1182.65625</v>
      </c>
      <c r="Y430" s="12">
        <f>'data convert'!Y430</f>
        <v>1904.6714285714286</v>
      </c>
      <c r="Z430" s="12">
        <f>'data convert'!Z430</f>
        <v>1523.9538461538464</v>
      </c>
      <c r="AA430" s="12">
        <f>'data convert'!AA430</f>
        <v>1518.2933333333333</v>
      </c>
      <c r="AB430" s="12">
        <f>'data convert'!AB430</f>
        <v>1750.2</v>
      </c>
      <c r="AC430" s="12">
        <f>'data convert'!AC430</f>
        <v>1634.8214285714287</v>
      </c>
      <c r="AD430" s="12">
        <f>'data convert'!AD430</f>
        <v>1434.7466666666667</v>
      </c>
      <c r="AE430" s="12">
        <f>'data convert'!AE430</f>
        <v>1355.3176470588237</v>
      </c>
      <c r="AF430" s="12">
        <f>'data convert'!AF430</f>
        <v>1342.8333333333333</v>
      </c>
      <c r="AG430" s="12">
        <f>'data convert'!AG430</f>
        <v>1341.3777777777777</v>
      </c>
      <c r="AH430" s="12">
        <f>'data convert'!AH430</f>
        <v>1354.3166666666666</v>
      </c>
      <c r="AI430" s="12">
        <f>'data convert'!AI430</f>
        <v>1065.4555555555555</v>
      </c>
      <c r="AJ430" s="12">
        <f>'data convert'!AJ430</f>
        <v>728.62222222222215</v>
      </c>
      <c r="AK430" s="12">
        <f>'data convert'!AK430</f>
        <v>904.98823529411766</v>
      </c>
      <c r="AL430" s="12">
        <f>'data convert'!AL430</f>
        <v>824.56470588235288</v>
      </c>
      <c r="AM430" s="12">
        <f>'data convert'!AM430</f>
        <v>1488.1058823529413</v>
      </c>
      <c r="AN430" s="12">
        <f>'data convert'!AN430</f>
        <v>1008.1117647058825</v>
      </c>
      <c r="AO430" s="12">
        <f>'data convert'!AO430</f>
        <v>1377.5705882352941</v>
      </c>
      <c r="AP430" s="12">
        <f>'data convert'!AP430</f>
        <v>1572.0153846153853</v>
      </c>
      <c r="AQ430" s="12">
        <f>'data convert'!AQ430</f>
        <v>1335.5440000000003</v>
      </c>
      <c r="AR430" s="12">
        <f>'data convert'!AR430</f>
        <v>1872.7</v>
      </c>
      <c r="AS430" s="12">
        <f>'data convert'!AS430</f>
        <v>2214.2083333333335</v>
      </c>
      <c r="AT430" s="12">
        <f>'data convert'!AT430</f>
        <v>1884.7259259259265</v>
      </c>
      <c r="AU430" s="12">
        <f>'data convert'!AU430</f>
        <v>1326.2799227312721</v>
      </c>
      <c r="AV430" s="12">
        <f>'data convert'!AV430</f>
        <v>1285.3769031401407</v>
      </c>
      <c r="AW430" s="12">
        <f>'data convert'!AW430</f>
        <v>1758.589285714286</v>
      </c>
      <c r="AX430" s="12">
        <f>'data convert'!AX430</f>
        <v>1809.0689655172414</v>
      </c>
      <c r="AY430" s="12">
        <f>'data convert'!AY430</f>
        <v>1096.4571428571428</v>
      </c>
      <c r="AZ430" s="12">
        <f>'data convert'!AZ430</f>
        <v>1232.7444444444443</v>
      </c>
      <c r="BA430" s="12">
        <f>'data convert'!BA430</f>
        <v>731.41851851851845</v>
      </c>
      <c r="BB430" s="12">
        <f>'data convert'!BB430</f>
        <v>1246.288888888889</v>
      </c>
      <c r="BC430" s="12">
        <f>'data convert'!BC430</f>
        <v>1134.7333333333333</v>
      </c>
      <c r="BD430" s="12">
        <f>'data convert'!BD430</f>
        <v>1392.9629629629633</v>
      </c>
      <c r="BE430" s="12">
        <f>'data convert'!BE430</f>
        <v>1223.5</v>
      </c>
      <c r="BF430" s="12">
        <f>'data convert'!BF430</f>
        <v>1103.0999999999999</v>
      </c>
      <c r="BG430" s="12">
        <f>'data convert'!BG430</f>
        <v>712.6</v>
      </c>
      <c r="BH430" s="12">
        <f>'data convert'!BH430</f>
        <v>2281.5</v>
      </c>
      <c r="BI430" s="12">
        <f>'data convert'!BI430</f>
        <v>1515.4</v>
      </c>
      <c r="BJ430" s="12">
        <f>'data convert'!BJ430</f>
        <v>1517</v>
      </c>
      <c r="BK430" s="12">
        <f>'data convert'!BK430</f>
        <v>945.1</v>
      </c>
      <c r="BL430" s="12">
        <f>'data convert'!BL430</f>
        <v>1711</v>
      </c>
      <c r="BM430" s="12">
        <f>'data convert'!BM430</f>
        <v>1208.3</v>
      </c>
      <c r="BN430" s="12">
        <f>'data convert'!BN430</f>
        <v>1286</v>
      </c>
      <c r="BO430" s="12">
        <f>'data convert'!BO430</f>
        <v>989.61000000000024</v>
      </c>
      <c r="BP430" s="12">
        <f>'data convert'!BP430</f>
        <v>939.9100000000002</v>
      </c>
      <c r="BQ430" s="12">
        <f>'data convert'!BQ430</f>
        <v>1360.42</v>
      </c>
      <c r="BR430" s="12">
        <f>'data convert'!BR430</f>
        <v>1220.2399999999998</v>
      </c>
      <c r="BS430" s="12">
        <f>'data convert'!BS430</f>
        <v>983.62000000000012</v>
      </c>
      <c r="BV430" s="14">
        <f t="shared" si="1680"/>
        <v>1384.3303029965634</v>
      </c>
      <c r="BX430" s="12">
        <f t="shared" si="1681"/>
        <v>1324.8060281432554</v>
      </c>
      <c r="BY430" s="12">
        <f t="shared" si="1682"/>
        <v>1283.0873768478507</v>
      </c>
      <c r="BZ430" s="12">
        <f t="shared" si="1683"/>
        <v>1432.6714238618306</v>
      </c>
      <c r="CA430" s="13"/>
      <c r="CB430" s="12">
        <f t="shared" si="1684"/>
        <v>1374.7784775365703</v>
      </c>
      <c r="CC430" s="12">
        <f t="shared" si="1685"/>
        <v>1229.6930672268909</v>
      </c>
      <c r="CD430" s="12">
        <f t="shared" si="1686"/>
        <v>1247.4313851181498</v>
      </c>
      <c r="CF430" s="12">
        <f t="shared" si="1687"/>
        <v>1266.6323912193084</v>
      </c>
      <c r="CG430" s="12">
        <f t="shared" si="1688"/>
        <v>1327.9828215654079</v>
      </c>
      <c r="CH430" s="12">
        <f t="shared" si="1689"/>
        <v>1186.6168253968253</v>
      </c>
      <c r="CJ430" s="12">
        <f t="shared" si="1690"/>
        <v>1354.9452091503267</v>
      </c>
      <c r="CK430" s="12">
        <f t="shared" si="1691"/>
        <v>1483.1741359447449</v>
      </c>
      <c r="CL430" s="12">
        <f t="shared" si="1692"/>
        <v>1457.3568677443354</v>
      </c>
      <c r="CM430" s="13"/>
      <c r="CN430" s="12">
        <f t="shared" si="1693"/>
        <v>-4.2998607141994931</v>
      </c>
      <c r="CO430" s="12">
        <f t="shared" si="1694"/>
        <v>-7.3134949028825877</v>
      </c>
      <c r="CP430" s="12">
        <f t="shared" si="1695"/>
        <v>3.4920221540066341</v>
      </c>
      <c r="CR430" s="12">
        <f t="shared" si="1696"/>
        <v>-0.68999612587522829</v>
      </c>
      <c r="CS430" s="12">
        <f t="shared" si="1697"/>
        <v>-11.170544734514595</v>
      </c>
      <c r="CT430" s="12">
        <f t="shared" si="1698"/>
        <v>-9.8891801748526387</v>
      </c>
      <c r="CV430" s="12">
        <f t="shared" si="1699"/>
        <v>-8.502155267603591</v>
      </c>
      <c r="CW430" s="12">
        <f t="shared" si="1700"/>
        <v>-4.0703783850706765</v>
      </c>
      <c r="CX430" s="12">
        <f t="shared" si="1701"/>
        <v>-14.28224732000459</v>
      </c>
      <c r="CZ430" s="12">
        <f t="shared" si="1702"/>
        <v>-2.1226938240554905</v>
      </c>
      <c r="DA430" s="12">
        <f t="shared" si="1703"/>
        <v>7.1401913787642348</v>
      </c>
      <c r="DB430" s="12">
        <f t="shared" si="1704"/>
        <v>5.2752269158376786</v>
      </c>
      <c r="DC430" s="13"/>
      <c r="DD430" s="12">
        <f t="shared" si="1705"/>
        <v>1324.8060281432554</v>
      </c>
      <c r="DE430" s="12">
        <f t="shared" si="1679"/>
        <v>1283.0873768478507</v>
      </c>
      <c r="DF430" s="12">
        <f t="shared" si="1706"/>
        <v>1432.6714238618306</v>
      </c>
      <c r="DH430" s="12">
        <f t="shared" si="1707"/>
        <v>3.7720578206722402</v>
      </c>
      <c r="DI430" s="12">
        <f t="shared" si="1708"/>
        <v>-7.1793876911676948</v>
      </c>
      <c r="DJ430" s="12">
        <f t="shared" si="1709"/>
        <v>-5.8404507060967878</v>
      </c>
      <c r="DL430" s="12">
        <f t="shared" si="1710"/>
        <v>-1.2824524600161786</v>
      </c>
      <c r="DM430" s="12">
        <f t="shared" si="1711"/>
        <v>3.4990169436357057</v>
      </c>
      <c r="DN430" s="12">
        <f t="shared" si="1715"/>
        <v>-7.5186268052939393</v>
      </c>
      <c r="DP430" s="12">
        <f t="shared" si="1712"/>
        <v>-5.4252645384654459</v>
      </c>
      <c r="DQ430" s="12">
        <f t="shared" si="1713"/>
        <v>3.5250728982073181</v>
      </c>
      <c r="DR430" s="12">
        <f t="shared" si="1714"/>
        <v>1.7230359642383397</v>
      </c>
    </row>
    <row r="431" spans="1:122" s="12" customFormat="1" ht="15.75" x14ac:dyDescent="0.25">
      <c r="A431" s="21" t="str">
        <f>'data convert'!A431</f>
        <v>Aug</v>
      </c>
      <c r="B431" s="12">
        <f>'data convert'!B431</f>
        <v>556.70000000000005</v>
      </c>
      <c r="C431" s="12">
        <f>'data convert'!C431</f>
        <v>718.75</v>
      </c>
      <c r="D431" s="12">
        <f>'data convert'!D431</f>
        <v>550.6</v>
      </c>
      <c r="E431" s="12">
        <f>'data convert'!E431</f>
        <v>608.68333333333339</v>
      </c>
      <c r="F431" s="12">
        <f>'data convert'!F431</f>
        <v>958.4280946481158</v>
      </c>
      <c r="G431" s="12">
        <f>'data convert'!G431</f>
        <v>585.65</v>
      </c>
      <c r="H431" s="12">
        <f>'data convert'!H431</f>
        <v>754.42499999999995</v>
      </c>
      <c r="I431" s="12">
        <f>'data convert'!I431</f>
        <v>947.8</v>
      </c>
      <c r="J431" s="12">
        <f>'data convert'!J431</f>
        <v>977.2</v>
      </c>
      <c r="K431" s="12">
        <f>'data convert'!K431</f>
        <v>658.125</v>
      </c>
      <c r="L431" s="12">
        <f>'data convert'!L431</f>
        <v>1179.0250000000001</v>
      </c>
      <c r="M431" s="12">
        <f>'data convert'!M431</f>
        <v>1309.875</v>
      </c>
      <c r="N431" s="12">
        <f>'data convert'!N431</f>
        <v>1256.25</v>
      </c>
      <c r="O431" s="12">
        <f>'data convert'!O431</f>
        <v>1273.1666666666667</v>
      </c>
      <c r="P431" s="12">
        <f>'data convert'!P431</f>
        <v>761.28750000000002</v>
      </c>
      <c r="Q431" s="12">
        <f>'data convert'!Q431</f>
        <v>390.71538461538472</v>
      </c>
      <c r="R431" s="12">
        <f>'data convert'!R431</f>
        <v>893.19411764705887</v>
      </c>
      <c r="S431" s="12">
        <f>'data convert'!S431</f>
        <v>695.47500000000002</v>
      </c>
      <c r="T431" s="12">
        <f>'data convert'!T431</f>
        <v>689.19375000000002</v>
      </c>
      <c r="U431" s="12">
        <f>'data convert'!U431</f>
        <v>1616.6937500000001</v>
      </c>
      <c r="V431" s="12">
        <f>'data convert'!V431</f>
        <v>883.89374999999995</v>
      </c>
      <c r="W431" s="12">
        <f>'data convert'!W431</f>
        <v>682.3</v>
      </c>
      <c r="X431" s="12">
        <f>'data convert'!X431</f>
        <v>1240.41875</v>
      </c>
      <c r="Y431" s="12">
        <f>'data convert'!Y431</f>
        <v>994.3</v>
      </c>
      <c r="Z431" s="12">
        <f>'data convert'!Z431</f>
        <v>1394.6384615384616</v>
      </c>
      <c r="AA431" s="12">
        <f>'data convert'!AA431</f>
        <v>895.52</v>
      </c>
      <c r="AB431" s="12">
        <f>'data convert'!AB431</f>
        <v>633.49285714285713</v>
      </c>
      <c r="AC431" s="12">
        <f>'data convert'!AC431</f>
        <v>1240.95</v>
      </c>
      <c r="AD431" s="12">
        <f>'data convert'!AD431</f>
        <v>642.66</v>
      </c>
      <c r="AE431" s="12">
        <f>'data convert'!AE431</f>
        <v>1499.4529411764706</v>
      </c>
      <c r="AF431" s="12">
        <f>'data convert'!AF431</f>
        <v>1344.9055555555553</v>
      </c>
      <c r="AG431" s="12">
        <f>'data convert'!AG431</f>
        <v>1831.7833333333333</v>
      </c>
      <c r="AH431" s="12">
        <f>'data convert'!AH431</f>
        <v>1559.7277777777776</v>
      </c>
      <c r="AI431" s="12">
        <f>'data convert'!AI431</f>
        <v>689.29444444444425</v>
      </c>
      <c r="AJ431" s="12">
        <f>'data convert'!AJ431</f>
        <v>1059.1722222222222</v>
      </c>
      <c r="AK431" s="12">
        <f>'data convert'!AK431</f>
        <v>1068.7470588235294</v>
      </c>
      <c r="AL431" s="12">
        <f>'data convert'!AL431</f>
        <v>1041.7176470588236</v>
      </c>
      <c r="AM431" s="12">
        <f>'data convert'!AM431</f>
        <v>933.63529411764694</v>
      </c>
      <c r="AN431" s="12">
        <f>'data convert'!AN431</f>
        <v>1180.405882352941</v>
      </c>
      <c r="AO431" s="12">
        <f>'data convert'!AO431</f>
        <v>1452.3882352941175</v>
      </c>
      <c r="AP431" s="12">
        <f>'data convert'!AP431</f>
        <v>1061.5384615384614</v>
      </c>
      <c r="AQ431" s="12">
        <f>'data convert'!AQ431</f>
        <v>1461.088</v>
      </c>
      <c r="AR431" s="12">
        <f>'data convert'!AR431</f>
        <v>901.66399999999999</v>
      </c>
      <c r="AS431" s="12">
        <f>'data convert'!AS431</f>
        <v>1161.8499999999999</v>
      </c>
      <c r="AT431" s="12">
        <f>'data convert'!AT431</f>
        <v>998.96666666666692</v>
      </c>
      <c r="AU431" s="12">
        <f>'data convert'!AU431</f>
        <v>1180.6269283559577</v>
      </c>
      <c r="AV431" s="12">
        <f>'data convert'!AV431</f>
        <v>962.78422672261752</v>
      </c>
      <c r="AW431" s="12">
        <f>'data convert'!AW431</f>
        <v>860.95</v>
      </c>
      <c r="AX431" s="12">
        <f>'data convert'!AX431</f>
        <v>765.758620689655</v>
      </c>
      <c r="AY431" s="12">
        <f>'data convert'!AY431</f>
        <v>981.42857142857144</v>
      </c>
      <c r="AZ431" s="12">
        <f>'data convert'!AZ431</f>
        <v>928.86296296296302</v>
      </c>
      <c r="BA431" s="12">
        <f>'data convert'!BA431</f>
        <v>840.6</v>
      </c>
      <c r="BB431" s="12">
        <f>'data convert'!BB431</f>
        <v>933.46666666666658</v>
      </c>
      <c r="BC431" s="12">
        <f>'data convert'!BC431</f>
        <v>1045.237037037037</v>
      </c>
      <c r="BD431" s="12">
        <f>'data convert'!BD431</f>
        <v>888.02222222222213</v>
      </c>
      <c r="BE431" s="12">
        <f>'data convert'!BE431</f>
        <v>967.6</v>
      </c>
      <c r="BF431" s="12">
        <f>'data convert'!BF431</f>
        <v>1116.2</v>
      </c>
      <c r="BG431" s="12">
        <f>'data convert'!BG431</f>
        <v>831.2</v>
      </c>
      <c r="BH431" s="12">
        <f>'data convert'!BH431</f>
        <v>713.6</v>
      </c>
      <c r="BI431" s="12">
        <f>'data convert'!BI431</f>
        <v>911</v>
      </c>
      <c r="BJ431" s="12">
        <f>'data convert'!BJ431</f>
        <v>1157.8</v>
      </c>
      <c r="BK431" s="12">
        <f>'data convert'!BK431</f>
        <v>1570.4</v>
      </c>
      <c r="BL431" s="12">
        <f>'data convert'!BL431</f>
        <v>848.5</v>
      </c>
      <c r="BM431" s="12">
        <f>'data convert'!BM431</f>
        <v>1460.1</v>
      </c>
      <c r="BN431" s="12">
        <f>'data convert'!BN431</f>
        <v>707</v>
      </c>
      <c r="BO431" s="12">
        <f>'data convert'!BO431</f>
        <v>663.33999999999992</v>
      </c>
      <c r="BP431" s="12">
        <f>'data convert'!BP431</f>
        <v>826.45000000000016</v>
      </c>
      <c r="BQ431" s="12">
        <f>'data convert'!BQ431</f>
        <v>1424.9799999999998</v>
      </c>
      <c r="BR431" s="12">
        <f>'data convert'!BR431</f>
        <v>1593.3100000000006</v>
      </c>
      <c r="BS431" s="12">
        <f>'data convert'!BS431</f>
        <v>1428.79</v>
      </c>
      <c r="BV431" s="14">
        <f t="shared" si="1680"/>
        <v>1012.0536596005647</v>
      </c>
      <c r="BX431" s="12">
        <f t="shared" si="1681"/>
        <v>1031.6518205049649</v>
      </c>
      <c r="BY431" s="12">
        <f t="shared" si="1682"/>
        <v>995.10666127461877</v>
      </c>
      <c r="BZ431" s="12">
        <f t="shared" si="1683"/>
        <v>1011.4086085484431</v>
      </c>
      <c r="CA431" s="13"/>
      <c r="CB431" s="12">
        <f t="shared" si="1684"/>
        <v>1125.8944135620918</v>
      </c>
      <c r="CC431" s="12">
        <f t="shared" si="1685"/>
        <v>1141.3338235294118</v>
      </c>
      <c r="CD431" s="12">
        <f t="shared" si="1686"/>
        <v>741.20433634992457</v>
      </c>
      <c r="CF431" s="12">
        <f t="shared" si="1687"/>
        <v>1069.4169885005285</v>
      </c>
      <c r="CG431" s="12">
        <f t="shared" si="1688"/>
        <v>975.96859674329482</v>
      </c>
      <c r="CH431" s="12">
        <f t="shared" si="1689"/>
        <v>1149.1161904761905</v>
      </c>
      <c r="CJ431" s="12">
        <f t="shared" si="1690"/>
        <v>1018.2285700280114</v>
      </c>
      <c r="CK431" s="12">
        <f t="shared" si="1691"/>
        <v>978.51365715602469</v>
      </c>
      <c r="CL431" s="12">
        <f t="shared" si="1692"/>
        <v>991.84898679302671</v>
      </c>
      <c r="CM431" s="13"/>
      <c r="CN431" s="12">
        <f t="shared" si="1693"/>
        <v>1.9364744861586822</v>
      </c>
      <c r="CO431" s="12">
        <f t="shared" si="1694"/>
        <v>-1.6745157892749063</v>
      </c>
      <c r="CP431" s="12">
        <f t="shared" si="1695"/>
        <v>-6.3736843002595092E-2</v>
      </c>
      <c r="CR431" s="12">
        <f t="shared" si="1696"/>
        <v>11.248489927545691</v>
      </c>
      <c r="CS431" s="12">
        <f t="shared" si="1697"/>
        <v>12.774042433666125</v>
      </c>
      <c r="CT431" s="12">
        <f t="shared" si="1698"/>
        <v>-26.762348091062528</v>
      </c>
      <c r="CV431" s="12">
        <f t="shared" si="1699"/>
        <v>5.6680125955578111</v>
      </c>
      <c r="CW431" s="12">
        <f t="shared" si="1700"/>
        <v>-3.5655286174758651</v>
      </c>
      <c r="CX431" s="12">
        <f t="shared" si="1701"/>
        <v>13.543010252017792</v>
      </c>
      <c r="CZ431" s="12">
        <f t="shared" si="1702"/>
        <v>0.61013666309786019</v>
      </c>
      <c r="DA431" s="12">
        <f t="shared" si="1703"/>
        <v>-3.3140537684313647</v>
      </c>
      <c r="DB431" s="12">
        <f t="shared" si="1704"/>
        <v>-1.9964033147721012</v>
      </c>
      <c r="DC431" s="13"/>
      <c r="DD431" s="12">
        <f t="shared" si="1705"/>
        <v>1031.6518205049649</v>
      </c>
      <c r="DE431" s="12">
        <f t="shared" si="1679"/>
        <v>995.10666127461877</v>
      </c>
      <c r="DF431" s="12">
        <f t="shared" si="1706"/>
        <v>1011.4086085484431</v>
      </c>
      <c r="DH431" s="12">
        <f t="shared" si="1707"/>
        <v>9.1351162460022373</v>
      </c>
      <c r="DI431" s="12">
        <f t="shared" si="1708"/>
        <v>10.631688021522667</v>
      </c>
      <c r="DJ431" s="12">
        <f t="shared" si="1709"/>
        <v>-28.153634625766895</v>
      </c>
      <c r="DL431" s="12">
        <f t="shared" si="1710"/>
        <v>7.4675740920804063</v>
      </c>
      <c r="DM431" s="12">
        <f t="shared" si="1711"/>
        <v>-1.9232174073491033</v>
      </c>
      <c r="DN431" s="12">
        <f t="shared" si="1715"/>
        <v>15.476685585071149</v>
      </c>
      <c r="DP431" s="12">
        <f t="shared" si="1712"/>
        <v>0.67430328572704046</v>
      </c>
      <c r="DQ431" s="12">
        <f t="shared" si="1713"/>
        <v>-3.2523898960706599</v>
      </c>
      <c r="DR431" s="12">
        <f t="shared" si="1714"/>
        <v>-1.9338990779886722</v>
      </c>
    </row>
    <row r="432" spans="1:122" s="12" customFormat="1" ht="15.75" x14ac:dyDescent="0.25">
      <c r="A432" s="21" t="str">
        <f>'data convert'!A432</f>
        <v>Sep</v>
      </c>
      <c r="B432" s="12">
        <f>'data convert'!B432</f>
        <v>295.89999999999998</v>
      </c>
      <c r="C432" s="12">
        <f>'data convert'!C432</f>
        <v>121.65</v>
      </c>
      <c r="D432" s="12">
        <f>'data convert'!D432</f>
        <v>193.07499999999999</v>
      </c>
      <c r="E432" s="12">
        <f>'data convert'!E432</f>
        <v>203.54166666666666</v>
      </c>
      <c r="F432" s="12">
        <f>'data convert'!F432</f>
        <v>453.96613556961245</v>
      </c>
      <c r="G432" s="12">
        <f>'data convert'!G432</f>
        <v>430.85</v>
      </c>
      <c r="H432" s="12">
        <f>'data convert'!H432</f>
        <v>129.55000000000001</v>
      </c>
      <c r="I432" s="12">
        <f>'data convert'!I432</f>
        <v>372.67500000000001</v>
      </c>
      <c r="J432" s="12">
        <f>'data convert'!J432</f>
        <v>752.92499999999995</v>
      </c>
      <c r="K432" s="12">
        <f>'data convert'!K432</f>
        <v>632.77499999999998</v>
      </c>
      <c r="L432" s="12">
        <f>'data convert'!L432</f>
        <v>963.35</v>
      </c>
      <c r="M432" s="12">
        <f>'data convert'!M432</f>
        <v>522.45000000000005</v>
      </c>
      <c r="N432" s="12">
        <f>'data convert'!N432</f>
        <v>241.65</v>
      </c>
      <c r="O432" s="12">
        <f>'data convert'!O432</f>
        <v>652.53333333333342</v>
      </c>
      <c r="P432" s="12">
        <f>'data convert'!P432</f>
        <v>206.0625</v>
      </c>
      <c r="Q432" s="12">
        <f>'data convert'!Q432</f>
        <v>493.26153846153841</v>
      </c>
      <c r="R432" s="12">
        <f>'data convert'!R432</f>
        <v>253.97647058823532</v>
      </c>
      <c r="S432" s="12">
        <f>'data convert'!S432</f>
        <v>438.21249999999998</v>
      </c>
      <c r="T432" s="12">
        <f>'data convert'!T432</f>
        <v>823.01250000000005</v>
      </c>
      <c r="U432" s="12">
        <f>'data convert'!U432</f>
        <v>475.01249999999999</v>
      </c>
      <c r="V432" s="12">
        <f>'data convert'!V432</f>
        <v>272.63125000000002</v>
      </c>
      <c r="W432" s="12">
        <f>'data convert'!W432</f>
        <v>127.66666666666669</v>
      </c>
      <c r="X432" s="12">
        <f>'data convert'!X432</f>
        <v>246.11250000000001</v>
      </c>
      <c r="Y432" s="12">
        <f>'data convert'!Y432</f>
        <v>435.0714285714285</v>
      </c>
      <c r="Z432" s="12">
        <f>'data convert'!Z432</f>
        <v>723.16923076923081</v>
      </c>
      <c r="AA432" s="12">
        <f>'data convert'!AA432</f>
        <v>463.02</v>
      </c>
      <c r="AB432" s="12">
        <f>'data convert'!AB432</f>
        <v>308.17142857142852</v>
      </c>
      <c r="AC432" s="12">
        <f>'data convert'!AC432</f>
        <v>292.19285714285712</v>
      </c>
      <c r="AD432" s="12">
        <f>'data convert'!AD432</f>
        <v>310.27999999999997</v>
      </c>
      <c r="AE432" s="12">
        <f>'data convert'!AE432</f>
        <v>224.95882352941172</v>
      </c>
      <c r="AF432" s="12">
        <f>'data convert'!AF432</f>
        <v>432.77777777777777</v>
      </c>
      <c r="AG432" s="12">
        <f>'data convert'!AG432</f>
        <v>165.77222222222221</v>
      </c>
      <c r="AH432" s="12">
        <f>'data convert'!AH432</f>
        <v>905.49444444444453</v>
      </c>
      <c r="AI432" s="12">
        <f>'data convert'!AI432</f>
        <v>217.30555555555551</v>
      </c>
      <c r="AJ432" s="12">
        <f>'data convert'!AJ432</f>
        <v>171.51111111111112</v>
      </c>
      <c r="AK432" s="12">
        <f>'data convert'!AK432</f>
        <v>230.7</v>
      </c>
      <c r="AL432" s="12">
        <f>'data convert'!AL432</f>
        <v>160.48235294117646</v>
      </c>
      <c r="AM432" s="12">
        <f>'data convert'!AM432</f>
        <v>501.4882352941176</v>
      </c>
      <c r="AN432" s="12">
        <f>'data convert'!AN432</f>
        <v>270.81764705882352</v>
      </c>
      <c r="AO432" s="12">
        <f>'data convert'!AO432</f>
        <v>345.64705882352933</v>
      </c>
      <c r="AP432" s="12">
        <f>'data convert'!AP432</f>
        <v>89.65</v>
      </c>
      <c r="AQ432" s="12">
        <f>'data convert'!AQ432</f>
        <v>506.34</v>
      </c>
      <c r="AR432" s="12">
        <f>'data convert'!AR432</f>
        <v>308.88</v>
      </c>
      <c r="AS432" s="12">
        <f>'data convert'!AS432</f>
        <v>276.01666666666671</v>
      </c>
      <c r="AT432" s="12">
        <f>'data convert'!AT432</f>
        <v>456.90740740740733</v>
      </c>
      <c r="AU432" s="12">
        <f>'data convert'!AU432</f>
        <v>319.88261846405226</v>
      </c>
      <c r="AV432" s="12">
        <f>'data convert'!AV432</f>
        <v>461.18483245149918</v>
      </c>
      <c r="AW432" s="12">
        <f>'data convert'!AW432</f>
        <v>897.27499999999998</v>
      </c>
      <c r="AX432" s="12">
        <f>'data convert'!AX432</f>
        <v>281.5</v>
      </c>
      <c r="AY432" s="12">
        <f>'data convert'!AY432</f>
        <v>303.92142857142852</v>
      </c>
      <c r="AZ432" s="12">
        <f>'data convert'!AZ432</f>
        <v>212.70370370370367</v>
      </c>
      <c r="BA432" s="12">
        <f>'data convert'!BA432</f>
        <v>231.07037037037037</v>
      </c>
      <c r="BB432" s="12">
        <f>'data convert'!BB432</f>
        <v>328.34444444444455</v>
      </c>
      <c r="BC432" s="12">
        <f>'data convert'!BC432</f>
        <v>207.31481481481484</v>
      </c>
      <c r="BD432" s="12">
        <f>'data convert'!BD432</f>
        <v>549.12222222222215</v>
      </c>
      <c r="BE432" s="12">
        <f>'data convert'!BE432</f>
        <v>589.20000000000005</v>
      </c>
      <c r="BF432" s="12">
        <f>'data convert'!BF432</f>
        <v>902.2</v>
      </c>
      <c r="BG432" s="12">
        <f>'data convert'!BG432</f>
        <v>537.6</v>
      </c>
      <c r="BH432" s="12">
        <f>'data convert'!BH432</f>
        <v>743</v>
      </c>
      <c r="BI432" s="12">
        <f>'data convert'!BI432</f>
        <v>633</v>
      </c>
      <c r="BJ432" s="12">
        <f>'data convert'!BJ432</f>
        <v>811.3</v>
      </c>
      <c r="BK432" s="12">
        <f>'data convert'!BK432</f>
        <v>525.79999999999995</v>
      </c>
      <c r="BL432" s="12">
        <f>'data convert'!BL432</f>
        <v>416.6</v>
      </c>
      <c r="BM432" s="12">
        <f>'data convert'!BM432</f>
        <v>417.6</v>
      </c>
      <c r="BN432" s="12">
        <f>'data convert'!BN432</f>
        <v>328</v>
      </c>
      <c r="BO432" s="12">
        <f>'data convert'!BO432</f>
        <v>283.05000000000007</v>
      </c>
      <c r="BP432" s="12">
        <f>'data convert'!BP432</f>
        <v>303.71999999999997</v>
      </c>
      <c r="BQ432" s="12">
        <f>'data convert'!BQ432</f>
        <v>114.02</v>
      </c>
      <c r="BR432" s="12">
        <f>'data convert'!BR432</f>
        <v>733.52</v>
      </c>
      <c r="BS432" s="12">
        <f>'data convert'!BS432</f>
        <v>833.79</v>
      </c>
      <c r="BV432" s="14">
        <f t="shared" si="1680"/>
        <v>415.20304634593964</v>
      </c>
      <c r="BX432" s="12">
        <f t="shared" si="1681"/>
        <v>470.73641272908736</v>
      </c>
      <c r="BY432" s="12">
        <f t="shared" si="1682"/>
        <v>449.48919265141956</v>
      </c>
      <c r="BZ432" s="12">
        <f t="shared" si="1683"/>
        <v>369.39915133629182</v>
      </c>
      <c r="CA432" s="13"/>
      <c r="CB432" s="12">
        <f t="shared" si="1684"/>
        <v>542.80131753812634</v>
      </c>
      <c r="CC432" s="12">
        <f t="shared" si="1685"/>
        <v>226.33760504201678</v>
      </c>
      <c r="CD432" s="12">
        <f t="shared" si="1686"/>
        <v>412.7735545500251</v>
      </c>
      <c r="CF432" s="12">
        <f t="shared" si="1687"/>
        <v>362.39189131421801</v>
      </c>
      <c r="CG432" s="12">
        <f t="shared" si="1688"/>
        <v>492.10140873015877</v>
      </c>
      <c r="CH432" s="12">
        <f t="shared" si="1689"/>
        <v>430.9138095238095</v>
      </c>
      <c r="CJ432" s="12">
        <f t="shared" si="1690"/>
        <v>410.05197510115147</v>
      </c>
      <c r="CK432" s="12">
        <f t="shared" si="1691"/>
        <v>367.71338360112571</v>
      </c>
      <c r="CL432" s="12">
        <f t="shared" si="1692"/>
        <v>362.62499353462897</v>
      </c>
      <c r="CM432" s="13"/>
      <c r="CN432" s="12">
        <f t="shared" si="1693"/>
        <v>13.374990109508571</v>
      </c>
      <c r="CO432" s="12">
        <f t="shared" si="1694"/>
        <v>8.2576817793656847</v>
      </c>
      <c r="CP432" s="12">
        <f t="shared" si="1695"/>
        <v>-11.031685680717487</v>
      </c>
      <c r="CR432" s="12">
        <f t="shared" si="1696"/>
        <v>30.731535405420445</v>
      </c>
      <c r="CS432" s="12">
        <f t="shared" si="1697"/>
        <v>-45.487489305789822</v>
      </c>
      <c r="CT432" s="12">
        <f t="shared" si="1698"/>
        <v>-0.58513342262193691</v>
      </c>
      <c r="CV432" s="12">
        <f t="shared" si="1699"/>
        <v>-12.719356347814543</v>
      </c>
      <c r="CW432" s="12">
        <f t="shared" si="1700"/>
        <v>18.520664301713431</v>
      </c>
      <c r="CX432" s="12">
        <f t="shared" si="1701"/>
        <v>3.7838747369834906</v>
      </c>
      <c r="CZ432" s="12">
        <f t="shared" si="1702"/>
        <v>-1.2406149931030108</v>
      </c>
      <c r="DA432" s="12">
        <f t="shared" si="1703"/>
        <v>-11.437696125487095</v>
      </c>
      <c r="DB432" s="12">
        <f t="shared" si="1704"/>
        <v>-12.663214606451511</v>
      </c>
      <c r="DC432" s="13"/>
      <c r="DD432" s="12">
        <f t="shared" si="1705"/>
        <v>470.73641272908736</v>
      </c>
      <c r="DE432" s="12">
        <f t="shared" si="1679"/>
        <v>449.48919265141956</v>
      </c>
      <c r="DF432" s="12">
        <f t="shared" si="1706"/>
        <v>369.39915133629182</v>
      </c>
      <c r="DH432" s="12">
        <f t="shared" si="1707"/>
        <v>15.308971828043589</v>
      </c>
      <c r="DI432" s="12">
        <f t="shared" si="1708"/>
        <v>-51.918398721308201</v>
      </c>
      <c r="DJ432" s="12">
        <f t="shared" si="1709"/>
        <v>-12.313230209454895</v>
      </c>
      <c r="DL432" s="12">
        <f t="shared" si="1710"/>
        <v>-19.376951161703637</v>
      </c>
      <c r="DM432" s="12">
        <f t="shared" si="1711"/>
        <v>9.4801425207535814</v>
      </c>
      <c r="DN432" s="12">
        <f t="shared" si="1715"/>
        <v>-4.132553892572747</v>
      </c>
      <c r="DP432" s="12">
        <f t="shared" si="1712"/>
        <v>11.005121050711436</v>
      </c>
      <c r="DQ432" s="12">
        <f t="shared" si="1713"/>
        <v>-0.45635398161254259</v>
      </c>
      <c r="DR432" s="12">
        <f t="shared" si="1714"/>
        <v>-1.8338314468664894</v>
      </c>
    </row>
    <row r="433" spans="1:122" s="12" customFormat="1" ht="15.75" x14ac:dyDescent="0.25">
      <c r="A433" s="21" t="str">
        <f>'data convert'!A433</f>
        <v>Oct</v>
      </c>
      <c r="B433" s="12">
        <f>'data convert'!B433</f>
        <v>247.2</v>
      </c>
      <c r="C433" s="12">
        <f>'data convert'!C433</f>
        <v>537.02499999999998</v>
      </c>
      <c r="D433" s="12">
        <f>'data convert'!D433</f>
        <v>355.92500000000001</v>
      </c>
      <c r="E433" s="12">
        <f>'data convert'!E433</f>
        <v>380.04999999999995</v>
      </c>
      <c r="F433" s="12">
        <f>'data convert'!F433</f>
        <v>218.44014970090601</v>
      </c>
      <c r="G433" s="12">
        <f>'data convert'!G433</f>
        <v>383.57499999999999</v>
      </c>
      <c r="H433" s="12">
        <f>'data convert'!H433</f>
        <v>243.55</v>
      </c>
      <c r="I433" s="12">
        <f>'data convert'!I433</f>
        <v>213.5</v>
      </c>
      <c r="J433" s="12">
        <f>'data convert'!J433</f>
        <v>117.65</v>
      </c>
      <c r="K433" s="12">
        <f>'data convert'!K433</f>
        <v>273.82499999999999</v>
      </c>
      <c r="L433" s="12">
        <f>'data convert'!L433</f>
        <v>366.85</v>
      </c>
      <c r="M433" s="12">
        <f>'data convert'!M433</f>
        <v>406.3</v>
      </c>
      <c r="N433" s="12">
        <f>'data convert'!N433</f>
        <v>205.2</v>
      </c>
      <c r="O433" s="12">
        <f>'data convert'!O433</f>
        <v>342.95</v>
      </c>
      <c r="P433" s="12">
        <f>'data convert'!P433</f>
        <v>39.6875</v>
      </c>
      <c r="Q433" s="12">
        <f>'data convert'!Q433</f>
        <v>216.49230769230769</v>
      </c>
      <c r="R433" s="12">
        <f>'data convert'!R433</f>
        <v>144.38823529411764</v>
      </c>
      <c r="S433" s="12">
        <f>'data convert'!S433</f>
        <v>225.71250000000001</v>
      </c>
      <c r="T433" s="12">
        <f>'data convert'!T433</f>
        <v>137.9375</v>
      </c>
      <c r="U433" s="12">
        <f>'data convert'!U433</f>
        <v>221.85624999999999</v>
      </c>
      <c r="V433" s="12">
        <f>'data convert'!V433</f>
        <v>100.6375</v>
      </c>
      <c r="W433" s="12">
        <f>'data convert'!W433</f>
        <v>246.29333333333338</v>
      </c>
      <c r="X433" s="12">
        <f>'data convert'!X433</f>
        <v>214.74375000000001</v>
      </c>
      <c r="Y433" s="12">
        <f>'data convert'!Y433</f>
        <v>235.67857142857139</v>
      </c>
      <c r="Z433" s="12">
        <f>'data convert'!Z433</f>
        <v>286.823076923077</v>
      </c>
      <c r="AA433" s="12">
        <f>'data convert'!AA433</f>
        <v>54.853333333333339</v>
      </c>
      <c r="AB433" s="12">
        <f>'data convert'!AB433</f>
        <v>292.31428571428575</v>
      </c>
      <c r="AC433" s="12">
        <f>'data convert'!AC433</f>
        <v>169.02857142857141</v>
      </c>
      <c r="AD433" s="12">
        <f>'data convert'!AD433</f>
        <v>184.41333333333333</v>
      </c>
      <c r="AE433" s="12">
        <f>'data convert'!AE433</f>
        <v>152</v>
      </c>
      <c r="AF433" s="12">
        <f>'data convert'!AF433</f>
        <v>143.76666666666668</v>
      </c>
      <c r="AG433" s="12">
        <f>'data convert'!AG433</f>
        <v>125.66111111111111</v>
      </c>
      <c r="AH433" s="12">
        <f>'data convert'!AH433</f>
        <v>223.59444444444443</v>
      </c>
      <c r="AI433" s="12">
        <f>'data convert'!AI433</f>
        <v>219.68888888888887</v>
      </c>
      <c r="AJ433" s="12">
        <f>'data convert'!AJ433</f>
        <v>288.84444444444438</v>
      </c>
      <c r="AK433" s="12">
        <f>'data convert'!AK433</f>
        <v>160.04117647058823</v>
      </c>
      <c r="AL433" s="12">
        <f>'data convert'!AL433</f>
        <v>230.38235294117644</v>
      </c>
      <c r="AM433" s="12">
        <f>'data convert'!AM433</f>
        <v>228.1764705882353</v>
      </c>
      <c r="AN433" s="12">
        <f>'data convert'!AN433</f>
        <v>207.9117647058824</v>
      </c>
      <c r="AO433" s="12">
        <f>'data convert'!AO433</f>
        <v>266.0411764705882</v>
      </c>
      <c r="AP433" s="12">
        <f>'data convert'!AP433</f>
        <v>121.43461538461537</v>
      </c>
      <c r="AQ433" s="12">
        <f>'data convert'!AQ433</f>
        <v>162.67600000000002</v>
      </c>
      <c r="AR433" s="12">
        <f>'data convert'!AR433</f>
        <v>398.12</v>
      </c>
      <c r="AS433" s="12">
        <f>'data convert'!AS433</f>
        <v>493.2583333333335</v>
      </c>
      <c r="AT433" s="12">
        <f>'data convert'!AT433</f>
        <v>170.52962962962962</v>
      </c>
      <c r="AU433" s="12">
        <f>'data convert'!AU433</f>
        <v>225.37567367395675</v>
      </c>
      <c r="AV433" s="12">
        <f>'data convert'!AV433</f>
        <v>260.8862003588153</v>
      </c>
      <c r="AW433" s="12">
        <f>'data convert'!AW433</f>
        <v>333.02499999999998</v>
      </c>
      <c r="AX433" s="12">
        <f>'data convert'!AX433</f>
        <v>484.81724137931036</v>
      </c>
      <c r="AY433" s="12">
        <f>'data convert'!AY433</f>
        <v>248.63214285714284</v>
      </c>
      <c r="AZ433" s="12">
        <f>'data convert'!AZ433</f>
        <v>262.39629629629638</v>
      </c>
      <c r="BA433" s="12">
        <f>'data convert'!BA433</f>
        <v>445.02592592592589</v>
      </c>
      <c r="BB433" s="12">
        <f>'data convert'!BB433</f>
        <v>195.97037037037038</v>
      </c>
      <c r="BC433" s="12">
        <f>'data convert'!BC433</f>
        <v>182.29259259259263</v>
      </c>
      <c r="BD433" s="12">
        <f>'data convert'!BD433</f>
        <v>243.23703703703708</v>
      </c>
      <c r="BE433" s="12">
        <f>'data convert'!BE433</f>
        <v>239.5</v>
      </c>
      <c r="BF433" s="12">
        <f>'data convert'!BF433</f>
        <v>238.5</v>
      </c>
      <c r="BG433" s="12">
        <f>'data convert'!BG433</f>
        <v>160.1</v>
      </c>
      <c r="BH433" s="12">
        <f>'data convert'!BH433</f>
        <v>318.39999999999998</v>
      </c>
      <c r="BI433" s="12">
        <f>'data convert'!BI433</f>
        <v>492.1</v>
      </c>
      <c r="BJ433" s="12">
        <f>'data convert'!BJ433</f>
        <v>205.2</v>
      </c>
      <c r="BK433" s="12">
        <f>'data convert'!BK433</f>
        <v>135.1</v>
      </c>
      <c r="BL433" s="12">
        <f>'data convert'!BL433</f>
        <v>292.10000000000002</v>
      </c>
      <c r="BM433" s="12">
        <f>'data convert'!BM433</f>
        <v>251.6</v>
      </c>
      <c r="BN433" s="12">
        <f>'data convert'!BN433</f>
        <v>219</v>
      </c>
      <c r="BO433" s="12">
        <f>'data convert'!BO433</f>
        <v>81.980000000000018</v>
      </c>
      <c r="BP433" s="12">
        <f>'data convert'!BP433</f>
        <v>232.88999999999996</v>
      </c>
      <c r="BQ433" s="12">
        <f>'data convert'!BQ433</f>
        <v>165.82000000000002</v>
      </c>
      <c r="BR433" s="12">
        <f>'data convert'!BR433</f>
        <v>551.81999999999994</v>
      </c>
      <c r="BS433" s="12">
        <f>'data convert'!BS433</f>
        <v>350.07</v>
      </c>
      <c r="BV433" s="14">
        <f t="shared" si="1680"/>
        <v>249.58379648218408</v>
      </c>
      <c r="BX433" s="12">
        <f t="shared" si="1681"/>
        <v>221.35618106842094</v>
      </c>
      <c r="BY433" s="12">
        <f t="shared" si="1682"/>
        <v>244.7603802270097</v>
      </c>
      <c r="BZ433" s="12">
        <f t="shared" si="1683"/>
        <v>266.84503034876326</v>
      </c>
      <c r="CA433" s="13"/>
      <c r="CB433" s="12">
        <f t="shared" si="1684"/>
        <v>228.26488240740741</v>
      </c>
      <c r="CC433" s="12">
        <f t="shared" si="1685"/>
        <v>199.70546218487391</v>
      </c>
      <c r="CD433" s="12">
        <f t="shared" si="1686"/>
        <v>214.90978716272835</v>
      </c>
      <c r="CF433" s="12">
        <f t="shared" si="1687"/>
        <v>213.1759572033942</v>
      </c>
      <c r="CG433" s="12">
        <f t="shared" si="1688"/>
        <v>284.36314586754247</v>
      </c>
      <c r="CH433" s="12">
        <f t="shared" si="1689"/>
        <v>146.19515873015871</v>
      </c>
      <c r="CJ433" s="12">
        <f t="shared" si="1690"/>
        <v>313.21775863678806</v>
      </c>
      <c r="CK433" s="12">
        <f t="shared" si="1691"/>
        <v>244.31919738858861</v>
      </c>
      <c r="CL433" s="12">
        <f t="shared" si="1692"/>
        <v>248.24355926387898</v>
      </c>
      <c r="CM433" s="13"/>
      <c r="CN433" s="12">
        <f t="shared" si="1693"/>
        <v>-11.309875004557078</v>
      </c>
      <c r="CO433" s="12">
        <f t="shared" si="1694"/>
        <v>-1.9325838949319318</v>
      </c>
      <c r="CP433" s="12">
        <f t="shared" si="1695"/>
        <v>6.9160074130899458</v>
      </c>
      <c r="CR433" s="12">
        <f t="shared" si="1696"/>
        <v>-8.5417861156296926</v>
      </c>
      <c r="CS433" s="12">
        <f t="shared" si="1697"/>
        <v>-19.98460436948703</v>
      </c>
      <c r="CT433" s="12">
        <f t="shared" si="1698"/>
        <v>-13.89273254441053</v>
      </c>
      <c r="CV433" s="12">
        <f t="shared" si="1699"/>
        <v>-14.587421055352351</v>
      </c>
      <c r="CW433" s="12">
        <f t="shared" si="1700"/>
        <v>13.934938836400393</v>
      </c>
      <c r="CX433" s="12">
        <f t="shared" si="1701"/>
        <v>-41.424419056549418</v>
      </c>
      <c r="CZ433" s="12">
        <f t="shared" si="1702"/>
        <v>25.496031013033466</v>
      </c>
      <c r="DA433" s="12">
        <f t="shared" si="1703"/>
        <v>-2.1093513151889565</v>
      </c>
      <c r="DB433" s="12">
        <f t="shared" si="1704"/>
        <v>-0.53698887395551542</v>
      </c>
      <c r="DC433" s="13"/>
      <c r="DD433" s="12">
        <f t="shared" si="1705"/>
        <v>221.35618106842094</v>
      </c>
      <c r="DE433" s="12">
        <f t="shared" si="1679"/>
        <v>244.7603802270097</v>
      </c>
      <c r="DF433" s="12">
        <f t="shared" si="1706"/>
        <v>266.84503034876326</v>
      </c>
      <c r="DH433" s="12">
        <f t="shared" si="1707"/>
        <v>3.1210790255055061</v>
      </c>
      <c r="DI433" s="12">
        <f t="shared" si="1708"/>
        <v>-9.7809416385146335</v>
      </c>
      <c r="DJ433" s="12">
        <f t="shared" si="1709"/>
        <v>-2.9122267445064094</v>
      </c>
      <c r="DL433" s="12">
        <f t="shared" si="1710"/>
        <v>-12.904222078067399</v>
      </c>
      <c r="DM433" s="12">
        <f t="shared" si="1711"/>
        <v>16.180219038637748</v>
      </c>
      <c r="DN433" s="12">
        <f t="shared" si="1715"/>
        <v>-40.270088404599633</v>
      </c>
      <c r="DP433" s="12">
        <f t="shared" si="1712"/>
        <v>17.378149492765971</v>
      </c>
      <c r="DQ433" s="12">
        <f t="shared" si="1713"/>
        <v>-8.4415411187285976</v>
      </c>
      <c r="DR433" s="12">
        <f t="shared" si="1714"/>
        <v>-6.9708890814164244</v>
      </c>
    </row>
    <row r="434" spans="1:122" s="12" customFormat="1" ht="15.75" x14ac:dyDescent="0.25">
      <c r="A434" s="21" t="str">
        <f>'data convert'!A434</f>
        <v>Nov</v>
      </c>
      <c r="B434" s="12">
        <f>'data convert'!B434</f>
        <v>104.425</v>
      </c>
      <c r="C434" s="12">
        <f>'data convert'!C434</f>
        <v>28</v>
      </c>
      <c r="D434" s="12">
        <f>'data convert'!D434</f>
        <v>4.55</v>
      </c>
      <c r="E434" s="12">
        <f>'data convert'!E434</f>
        <v>45.658333333333339</v>
      </c>
      <c r="F434" s="12">
        <f>'data convert'!F434</f>
        <v>85.47166494803048</v>
      </c>
      <c r="G434" s="12">
        <f>'data convert'!G434</f>
        <v>162.92500000000001</v>
      </c>
      <c r="H434" s="12">
        <f>'data convert'!H434</f>
        <v>230.75</v>
      </c>
      <c r="I434" s="12">
        <f>'data convert'!I434</f>
        <v>57.75</v>
      </c>
      <c r="J434" s="12">
        <f>'data convert'!J434</f>
        <v>104.3</v>
      </c>
      <c r="K434" s="12">
        <f>'data convert'!K434</f>
        <v>151.07499999999999</v>
      </c>
      <c r="L434" s="12">
        <f>'data convert'!L434</f>
        <v>28.3</v>
      </c>
      <c r="M434" s="12">
        <f>'data convert'!M434</f>
        <v>15.8</v>
      </c>
      <c r="N434" s="12">
        <f>'data convert'!N434</f>
        <v>8.7249999999999996</v>
      </c>
      <c r="O434" s="12">
        <f>'data convert'!O434</f>
        <v>103.1</v>
      </c>
      <c r="P434" s="12">
        <f>'data convert'!P434</f>
        <v>25.4</v>
      </c>
      <c r="Q434" s="12">
        <f>'data convert'!Q434</f>
        <v>310.56923076923078</v>
      </c>
      <c r="R434" s="12">
        <f>'data convert'!R434</f>
        <v>3.1176470588235294</v>
      </c>
      <c r="S434" s="12">
        <f>'data convert'!S434</f>
        <v>14.706250000000001</v>
      </c>
      <c r="T434" s="12">
        <f>'data convert'!T434</f>
        <v>97.087500000000006</v>
      </c>
      <c r="U434" s="12">
        <f>'data convert'!U434</f>
        <v>52</v>
      </c>
      <c r="V434" s="12">
        <f>'data convert'!V434</f>
        <v>8.8812499999999996</v>
      </c>
      <c r="W434" s="12">
        <f>'data convert'!W434</f>
        <v>45.3</v>
      </c>
      <c r="X434" s="12">
        <f>'data convert'!X434</f>
        <v>63.962499999999999</v>
      </c>
      <c r="Y434" s="12">
        <f>'data convert'!Y434</f>
        <v>10.714285714285714</v>
      </c>
      <c r="Z434" s="12">
        <f>'data convert'!Z434</f>
        <v>52.061538461538468</v>
      </c>
      <c r="AA434" s="12">
        <f>'data convert'!AA434</f>
        <v>172.1333333333333</v>
      </c>
      <c r="AB434" s="12">
        <f>'data convert'!AB434</f>
        <v>239.17142857142852</v>
      </c>
      <c r="AC434" s="12">
        <f>'data convert'!AC434</f>
        <v>76.785714285714306</v>
      </c>
      <c r="AD434" s="12">
        <f>'data convert'!AD434</f>
        <v>118.44</v>
      </c>
      <c r="AE434" s="12">
        <f>'data convert'!AE434</f>
        <v>116.70588235294117</v>
      </c>
      <c r="AF434" s="12">
        <f>'data convert'!AF434</f>
        <v>81.566666666666663</v>
      </c>
      <c r="AG434" s="12">
        <f>'data convert'!AG434</f>
        <v>73.838888888888889</v>
      </c>
      <c r="AH434" s="12">
        <f>'data convert'!AH434</f>
        <v>87.3</v>
      </c>
      <c r="AI434" s="12">
        <f>'data convert'!AI434</f>
        <v>19.216666666666665</v>
      </c>
      <c r="AJ434" s="12">
        <f>'data convert'!AJ434</f>
        <v>45.577777777777776</v>
      </c>
      <c r="AK434" s="12">
        <f>'data convert'!AK434</f>
        <v>213.97058823529412</v>
      </c>
      <c r="AL434" s="12">
        <f>'data convert'!AL434</f>
        <v>115.52352941176471</v>
      </c>
      <c r="AM434" s="12">
        <f>'data convert'!AM434</f>
        <v>2.4117647058823528</v>
      </c>
      <c r="AN434" s="12">
        <f>'data convert'!AN434</f>
        <v>45.705882352941181</v>
      </c>
      <c r="AO434" s="12">
        <f>'data convert'!AO434</f>
        <v>132.52352941176474</v>
      </c>
      <c r="AP434" s="12">
        <f>'data convert'!AP434</f>
        <v>65.776923076923083</v>
      </c>
      <c r="AQ434" s="12">
        <f>'data convert'!AQ434</f>
        <v>338.38</v>
      </c>
      <c r="AR434" s="12">
        <f>'data convert'!AR434</f>
        <v>70.316000000000003</v>
      </c>
      <c r="AS434" s="12">
        <f>'data convert'!AS434</f>
        <v>59.258333333333326</v>
      </c>
      <c r="AT434" s="12">
        <f>'data convert'!AT434</f>
        <v>66.903703703703712</v>
      </c>
      <c r="AU434" s="12">
        <f>'data convert'!AU434</f>
        <v>99.157027055052794</v>
      </c>
      <c r="AV434" s="12">
        <f>'data convert'!AV434</f>
        <v>79.214254495327282</v>
      </c>
      <c r="AW434" s="12">
        <f>'data convert'!AW434</f>
        <v>132.51071428571427</v>
      </c>
      <c r="AX434" s="12">
        <f>'data convert'!AX434</f>
        <v>19.327586206896555</v>
      </c>
      <c r="AY434" s="12">
        <f>'data convert'!AY434</f>
        <v>8.1071428571428559</v>
      </c>
      <c r="AZ434" s="12">
        <f>'data convert'!AZ434</f>
        <v>80.125925925925927</v>
      </c>
      <c r="BA434" s="12">
        <f>'data convert'!BA434</f>
        <v>55.344444444444441</v>
      </c>
      <c r="BB434" s="12">
        <f>'data convert'!BB434</f>
        <v>18.81111111111111</v>
      </c>
      <c r="BC434" s="12">
        <f>'data convert'!BC434</f>
        <v>98.759259259259281</v>
      </c>
      <c r="BD434" s="12">
        <f>'data convert'!BD434</f>
        <v>31.611111111111107</v>
      </c>
      <c r="BE434" s="12">
        <f>'data convert'!BE434</f>
        <v>162.69999999999999</v>
      </c>
      <c r="BF434" s="12">
        <f>'data convert'!BF434</f>
        <v>60.2</v>
      </c>
      <c r="BG434" s="12">
        <f>'data convert'!BG434</f>
        <v>20.8</v>
      </c>
      <c r="BH434" s="12">
        <f>'data convert'!BH434</f>
        <v>163</v>
      </c>
      <c r="BI434" s="12">
        <f>'data convert'!BI434</f>
        <v>221.7</v>
      </c>
      <c r="BJ434" s="12">
        <f>'data convert'!BJ434</f>
        <v>126.1</v>
      </c>
      <c r="BK434" s="12">
        <f>'data convert'!BK434</f>
        <v>101.9</v>
      </c>
      <c r="BL434" s="12">
        <f>'data convert'!BL434</f>
        <v>53.5</v>
      </c>
      <c r="BM434" s="12">
        <f>'data convert'!BM434</f>
        <v>28</v>
      </c>
      <c r="BN434" s="12">
        <f>'data convert'!BN434</f>
        <v>160</v>
      </c>
      <c r="BO434" s="12">
        <f>'data convert'!BO434</f>
        <v>15.869999999999997</v>
      </c>
      <c r="BP434" s="12">
        <f>'data convert'!BP434</f>
        <v>24.200000000000003</v>
      </c>
      <c r="BQ434" s="12">
        <f>'data convert'!BQ434</f>
        <v>35.010000000000005</v>
      </c>
      <c r="BR434" s="12">
        <f>'data convert'!BR434</f>
        <v>54.489999999999995</v>
      </c>
      <c r="BS434" s="12">
        <f>'data convert'!BS434</f>
        <v>39.01</v>
      </c>
      <c r="BV434" s="14">
        <f t="shared" si="1680"/>
        <v>83.50836271160361</v>
      </c>
      <c r="BX434" s="12">
        <f t="shared" si="1681"/>
        <v>115.33650941412891</v>
      </c>
      <c r="BY434" s="12">
        <f t="shared" si="1682"/>
        <v>63.033409694175347</v>
      </c>
      <c r="BZ434" s="12">
        <f t="shared" si="1683"/>
        <v>77.642107730883154</v>
      </c>
      <c r="CA434" s="13"/>
      <c r="CB434" s="12">
        <f t="shared" si="1684"/>
        <v>116.1282800342359</v>
      </c>
      <c r="CC434" s="12">
        <f t="shared" si="1685"/>
        <v>96.154621848739509</v>
      </c>
      <c r="CD434" s="12">
        <f t="shared" si="1686"/>
        <v>122.94802664655607</v>
      </c>
      <c r="CF434" s="12">
        <f t="shared" si="1687"/>
        <v>65.588773650485834</v>
      </c>
      <c r="CG434" s="12">
        <f t="shared" si="1688"/>
        <v>47.528680213464696</v>
      </c>
      <c r="CH434" s="12">
        <f t="shared" si="1689"/>
        <v>94.046825396825398</v>
      </c>
      <c r="CJ434" s="12">
        <f t="shared" si="1690"/>
        <v>90.253484905073122</v>
      </c>
      <c r="CK434" s="12">
        <f t="shared" si="1691"/>
        <v>55.557641279642205</v>
      </c>
      <c r="CL434" s="12">
        <f t="shared" si="1692"/>
        <v>89.592096835445133</v>
      </c>
      <c r="CM434" s="13"/>
      <c r="CN434" s="12">
        <f t="shared" si="1693"/>
        <v>38.113723786495378</v>
      </c>
      <c r="CO434" s="12">
        <f t="shared" si="1694"/>
        <v>-24.51844624009523</v>
      </c>
      <c r="CP434" s="12">
        <f t="shared" si="1695"/>
        <v>-7.0247515221674091</v>
      </c>
      <c r="CR434" s="12">
        <f t="shared" si="1696"/>
        <v>39.061857116376807</v>
      </c>
      <c r="CS434" s="12">
        <f t="shared" si="1697"/>
        <v>15.143703847732946</v>
      </c>
      <c r="CT434" s="12">
        <f t="shared" si="1698"/>
        <v>47.228400431172943</v>
      </c>
      <c r="CV434" s="12">
        <f t="shared" si="1699"/>
        <v>-21.458436591558062</v>
      </c>
      <c r="CW434" s="12">
        <f t="shared" si="1700"/>
        <v>-43.085125045972774</v>
      </c>
      <c r="CX434" s="12">
        <f t="shared" si="1701"/>
        <v>12.619649509374769</v>
      </c>
      <c r="CZ434" s="12">
        <f t="shared" si="1702"/>
        <v>8.0771817030634558</v>
      </c>
      <c r="DA434" s="12">
        <f t="shared" si="1703"/>
        <v>-33.470565730631449</v>
      </c>
      <c r="DB434" s="12">
        <f t="shared" si="1704"/>
        <v>7.2851795033411424</v>
      </c>
      <c r="DC434" s="13"/>
      <c r="DD434" s="12">
        <f t="shared" si="1705"/>
        <v>115.33650941412891</v>
      </c>
      <c r="DE434" s="12">
        <f t="shared" si="1679"/>
        <v>63.033409694175347</v>
      </c>
      <c r="DF434" s="12">
        <f t="shared" si="1706"/>
        <v>77.642107730883154</v>
      </c>
      <c r="DH434" s="12">
        <f t="shared" si="1707"/>
        <v>0.68648741333418084</v>
      </c>
      <c r="DI434" s="12">
        <f t="shared" si="1708"/>
        <v>-16.631236425332279</v>
      </c>
      <c r="DJ434" s="12">
        <f t="shared" si="1709"/>
        <v>6.5993996793306264</v>
      </c>
      <c r="DL434" s="12">
        <f t="shared" si="1710"/>
        <v>4.0539833854912297</v>
      </c>
      <c r="DM434" s="12">
        <f t="shared" si="1711"/>
        <v>-24.597637278288275</v>
      </c>
      <c r="DN434" s="12">
        <f t="shared" si="1715"/>
        <v>49.201551769324439</v>
      </c>
      <c r="DP434" s="12">
        <f t="shared" si="1712"/>
        <v>16.242960865903477</v>
      </c>
      <c r="DQ434" s="12">
        <f t="shared" si="1713"/>
        <v>-28.443929584946815</v>
      </c>
      <c r="DR434" s="12">
        <f t="shared" si="1714"/>
        <v>15.391118883560029</v>
      </c>
    </row>
    <row r="435" spans="1:122" s="12" customFormat="1" ht="15.75" x14ac:dyDescent="0.25">
      <c r="A435" s="21" t="str">
        <f>'data convert'!A435</f>
        <v>Dec</v>
      </c>
      <c r="B435" s="12">
        <f>'data convert'!B435</f>
        <v>0</v>
      </c>
      <c r="C435" s="12">
        <f>'data convert'!C435</f>
        <v>36.65</v>
      </c>
      <c r="D435" s="12">
        <f>'data convert'!D435</f>
        <v>0</v>
      </c>
      <c r="E435" s="12">
        <f>'data convert'!E435</f>
        <v>12.216666666666667</v>
      </c>
      <c r="F435" s="12">
        <f>'data convert'!F435</f>
        <v>22.613499874308694</v>
      </c>
      <c r="G435" s="12">
        <f>'data convert'!G435</f>
        <v>3.3</v>
      </c>
      <c r="H435" s="12">
        <f>'data convert'!H435</f>
        <v>0</v>
      </c>
      <c r="I435" s="12">
        <f>'data convert'!I435</f>
        <v>4.25</v>
      </c>
      <c r="J435" s="12">
        <f>'data convert'!J435</f>
        <v>47.625</v>
      </c>
      <c r="K435" s="12">
        <f>'data convert'!K435</f>
        <v>0</v>
      </c>
      <c r="L435" s="12">
        <f>'data convert'!L435</f>
        <v>8.1</v>
      </c>
      <c r="M435" s="12">
        <f>'data convert'!M435</f>
        <v>117.5</v>
      </c>
      <c r="N435" s="12">
        <f>'data convert'!N435</f>
        <v>0</v>
      </c>
      <c r="O435" s="12">
        <f>'data convert'!O435</f>
        <v>31.033333333333331</v>
      </c>
      <c r="P435" s="12">
        <f>'data convert'!P435</f>
        <v>170.41249999999999</v>
      </c>
      <c r="Q435" s="12">
        <f>'data convert'!Q435</f>
        <v>25.984615384615385</v>
      </c>
      <c r="R435" s="12">
        <f>'data convert'!R435</f>
        <v>19.523529411764709</v>
      </c>
      <c r="S435" s="12">
        <f>'data convert'!S435</f>
        <v>0</v>
      </c>
      <c r="T435" s="12">
        <f>'data convert'!T435</f>
        <v>20.668749999999999</v>
      </c>
      <c r="U435" s="12">
        <f>'data convert'!U435</f>
        <v>0</v>
      </c>
      <c r="V435" s="12">
        <f>'data convert'!V435</f>
        <v>3.3562500000000002</v>
      </c>
      <c r="W435" s="12">
        <f>'data convert'!W435</f>
        <v>10.046666666666669</v>
      </c>
      <c r="X435" s="12">
        <f>'data convert'!X435</f>
        <v>4.3687500000000004</v>
      </c>
      <c r="Y435" s="12">
        <f>'data convert'!Y435</f>
        <v>0</v>
      </c>
      <c r="Z435" s="12">
        <f>'data convert'!Z435</f>
        <v>0.23076923076923078</v>
      </c>
      <c r="AA435" s="12">
        <f>'data convert'!AA435</f>
        <v>11.333333333333332</v>
      </c>
      <c r="AB435" s="12">
        <f>'data convert'!AB435</f>
        <v>0.45</v>
      </c>
      <c r="AC435" s="12">
        <f>'data convert'!AC435</f>
        <v>10.335714285714285</v>
      </c>
      <c r="AD435" s="12">
        <f>'data convert'!AD435</f>
        <v>3.5866666666666664</v>
      </c>
      <c r="AE435" s="12">
        <f>'data convert'!AE435</f>
        <v>6.8058823529411772</v>
      </c>
      <c r="AF435" s="12">
        <f>'data convert'!AF435</f>
        <v>8.4888888888888889</v>
      </c>
      <c r="AG435" s="12">
        <f>'data convert'!AG435</f>
        <v>0</v>
      </c>
      <c r="AH435" s="12">
        <f>'data convert'!AH435</f>
        <v>42.111111111111114</v>
      </c>
      <c r="AI435" s="12">
        <f>'data convert'!AI435</f>
        <v>0.26666666666666666</v>
      </c>
      <c r="AJ435" s="12">
        <f>'data convert'!AJ435</f>
        <v>19.161111111111115</v>
      </c>
      <c r="AK435" s="12">
        <f>'data convert'!AK435</f>
        <v>1.5352941176470589</v>
      </c>
      <c r="AL435" s="12">
        <f>'data convert'!AL435</f>
        <v>18.876470588235293</v>
      </c>
      <c r="AM435" s="12">
        <f>'data convert'!AM435</f>
        <v>12.905882352941177</v>
      </c>
      <c r="AN435" s="12">
        <f>'data convert'!AN435</f>
        <v>0.1647058823529412</v>
      </c>
      <c r="AO435" s="12">
        <f>'data convert'!AO435</f>
        <v>6.6411764705882348</v>
      </c>
      <c r="AP435" s="12">
        <f>'data convert'!AP435</f>
        <v>0.61538461538461531</v>
      </c>
      <c r="AQ435" s="12">
        <f>'data convert'!AQ435</f>
        <v>8.0000000000000002E-3</v>
      </c>
      <c r="AR435" s="12">
        <f>'data convert'!AR435</f>
        <v>61.771999999999998</v>
      </c>
      <c r="AS435" s="12">
        <f>'data convert'!AS435</f>
        <v>0</v>
      </c>
      <c r="AT435" s="12">
        <f>'data convert'!AT435</f>
        <v>0.37777777777777777</v>
      </c>
      <c r="AU435" s="12">
        <f>'data convert'!AU435</f>
        <v>11.433702551533434</v>
      </c>
      <c r="AV435" s="12">
        <f>'data convert'!AV435</f>
        <v>6.3044497151776842</v>
      </c>
      <c r="AW435" s="12">
        <f>'data convert'!AW435</f>
        <v>12.217857142857142</v>
      </c>
      <c r="AX435" s="12">
        <f>'data convert'!AX435</f>
        <v>1.8758620689655174</v>
      </c>
      <c r="AY435" s="12">
        <f>'data convert'!AY435</f>
        <v>4.1857142857142859</v>
      </c>
      <c r="AZ435" s="12">
        <f>'data convert'!AZ435</f>
        <v>1.3592592592592594</v>
      </c>
      <c r="BA435" s="12">
        <f>'data convert'!BA435</f>
        <v>2.5407407407407412</v>
      </c>
      <c r="BB435" s="12">
        <f>'data convert'!BB435</f>
        <v>7.4074074074074077E-3</v>
      </c>
      <c r="BC435" s="12">
        <f>'data convert'!BC435</f>
        <v>0</v>
      </c>
      <c r="BD435" s="12">
        <f>'data convert'!BD435</f>
        <v>3.2111111111111112</v>
      </c>
      <c r="BE435" s="12">
        <f>'data convert'!BE435</f>
        <v>0.5</v>
      </c>
      <c r="BF435" s="12">
        <f>'data convert'!BF435</f>
        <v>1.2</v>
      </c>
      <c r="BG435" s="12">
        <f>'data convert'!BG435</f>
        <v>7.3</v>
      </c>
      <c r="BH435" s="12">
        <f>'data convert'!BH435</f>
        <v>27.6</v>
      </c>
      <c r="BI435" s="12">
        <f>'data convert'!BI435</f>
        <v>21</v>
      </c>
      <c r="BJ435" s="12">
        <f>'data convert'!BJ435</f>
        <v>0.6</v>
      </c>
      <c r="BK435" s="12">
        <f>'data convert'!BK435</f>
        <v>0</v>
      </c>
      <c r="BL435" s="12">
        <f>'data convert'!BL435</f>
        <v>3.1</v>
      </c>
      <c r="BM435" s="12">
        <f>'data convert'!BM435</f>
        <v>24.7</v>
      </c>
      <c r="BN435" s="12">
        <f>'data convert'!BN435</f>
        <v>6</v>
      </c>
      <c r="BO435" s="12">
        <f>'data convert'!BO435</f>
        <v>8.2999999999999989</v>
      </c>
      <c r="BP435" s="12">
        <f>'data convert'!BP435</f>
        <v>7.5699999999999994</v>
      </c>
      <c r="BQ435" s="12">
        <f>'data convert'!BQ435</f>
        <v>14.059999999999997</v>
      </c>
      <c r="BR435" s="12">
        <f>'data convert'!BR435</f>
        <v>23.38</v>
      </c>
      <c r="BS435" s="12">
        <f>'data convert'!BS435</f>
        <v>13.27</v>
      </c>
      <c r="BV435" s="14">
        <f t="shared" si="1680"/>
        <v>13.500464301032167</v>
      </c>
      <c r="BX435" s="12">
        <f t="shared" si="1681"/>
        <v>10.921841775225047</v>
      </c>
      <c r="BY435" s="12">
        <f t="shared" si="1682"/>
        <v>12.871291029644985</v>
      </c>
      <c r="BZ435" s="12">
        <f t="shared" si="1683"/>
        <v>13.936543874315158</v>
      </c>
      <c r="CA435" s="13"/>
      <c r="CB435" s="12">
        <f t="shared" si="1684"/>
        <v>10.063937838468721</v>
      </c>
      <c r="CC435" s="12">
        <f t="shared" si="1685"/>
        <v>14.606092436974789</v>
      </c>
      <c r="CD435" s="12">
        <f t="shared" si="1686"/>
        <v>11.224476286240991</v>
      </c>
      <c r="CF435" s="12">
        <f t="shared" si="1687"/>
        <v>11.389102878330817</v>
      </c>
      <c r="CG435" s="12">
        <f t="shared" si="1688"/>
        <v>17.19690134099617</v>
      </c>
      <c r="CH435" s="12">
        <f t="shared" si="1689"/>
        <v>5.1730158730158733</v>
      </c>
      <c r="CJ435" s="12">
        <f t="shared" si="1690"/>
        <v>12.513141612200435</v>
      </c>
      <c r="CK435" s="12">
        <f t="shared" si="1691"/>
        <v>28.090982202460751</v>
      </c>
      <c r="CL435" s="12">
        <f t="shared" si="1692"/>
        <v>7.1869040420276651</v>
      </c>
      <c r="CM435" s="13"/>
      <c r="CN435" s="12">
        <f t="shared" si="1693"/>
        <v>-19.100250689970515</v>
      </c>
      <c r="CO435" s="12">
        <f t="shared" si="1694"/>
        <v>-4.6603824680243013</v>
      </c>
      <c r="CP435" s="12">
        <f t="shared" si="1695"/>
        <v>3.2301079693211006</v>
      </c>
      <c r="CR435" s="12">
        <f t="shared" si="1696"/>
        <v>-25.454876113414183</v>
      </c>
      <c r="CS435" s="12">
        <f t="shared" si="1697"/>
        <v>8.1895563833170684</v>
      </c>
      <c r="CT435" s="12">
        <f t="shared" si="1698"/>
        <v>-16.858590668005156</v>
      </c>
      <c r="CV435" s="12">
        <f t="shared" si="1699"/>
        <v>-15.63917636921515</v>
      </c>
      <c r="CW435" s="12">
        <f t="shared" si="1700"/>
        <v>27.380073437040199</v>
      </c>
      <c r="CX435" s="12">
        <f t="shared" si="1701"/>
        <v>-61.682681738431945</v>
      </c>
      <c r="CZ435" s="12">
        <f t="shared" si="1702"/>
        <v>-7.3132498765708887</v>
      </c>
      <c r="DA435" s="12">
        <f t="shared" si="1703"/>
        <v>108.07419342098537</v>
      </c>
      <c r="DB435" s="12">
        <f t="shared" si="1704"/>
        <v>-46.765504639138996</v>
      </c>
      <c r="DC435" s="13"/>
      <c r="DD435" s="12">
        <f t="shared" si="1705"/>
        <v>10.921841775225047</v>
      </c>
      <c r="DE435" s="12">
        <f t="shared" si="1679"/>
        <v>12.871291029644985</v>
      </c>
      <c r="DF435" s="12">
        <f t="shared" si="1706"/>
        <v>13.936543874315158</v>
      </c>
      <c r="DH435" s="12">
        <f t="shared" si="1707"/>
        <v>-7.8549383374366704</v>
      </c>
      <c r="DI435" s="12">
        <f t="shared" si="1708"/>
        <v>33.732869762928118</v>
      </c>
      <c r="DJ435" s="12">
        <f t="shared" si="1709"/>
        <v>2.7709109621276102</v>
      </c>
      <c r="DL435" s="12">
        <f t="shared" si="1710"/>
        <v>-11.515458300961507</v>
      </c>
      <c r="DM435" s="12">
        <f t="shared" si="1711"/>
        <v>33.606654541401468</v>
      </c>
      <c r="DN435" s="12">
        <f t="shared" si="1715"/>
        <v>-59.809658090230009</v>
      </c>
      <c r="DP435" s="12">
        <f t="shared" si="1712"/>
        <v>-10.213452308918795</v>
      </c>
      <c r="DQ435" s="12">
        <f t="shared" si="1713"/>
        <v>101.56347553450473</v>
      </c>
      <c r="DR435" s="12">
        <f t="shared" si="1714"/>
        <v>-48.431231538882301</v>
      </c>
    </row>
    <row r="436" spans="1:122" ht="15.75" x14ac:dyDescent="0.25">
      <c r="A436" s="21" t="str">
        <f>'data convert'!A436</f>
        <v xml:space="preserve">Annual </v>
      </c>
      <c r="B436">
        <f>SUM(B424:B435)</f>
        <v>3742.1</v>
      </c>
      <c r="C436">
        <f t="shared" ref="C436:BN436" si="1716">SUM(C424:C435)</f>
        <v>3716.2500000000005</v>
      </c>
      <c r="D436">
        <f t="shared" si="1716"/>
        <v>3778.7000000000003</v>
      </c>
      <c r="E436">
        <f t="shared" si="1716"/>
        <v>3745.6833333333334</v>
      </c>
      <c r="F436">
        <f t="shared" si="1716"/>
        <v>4527.2678712254137</v>
      </c>
      <c r="G436">
        <f t="shared" si="1716"/>
        <v>4577.6000000000004</v>
      </c>
      <c r="H436">
        <f t="shared" si="1716"/>
        <v>4024.4500000000007</v>
      </c>
      <c r="I436">
        <f t="shared" si="1716"/>
        <v>4507.4750000000004</v>
      </c>
      <c r="J436">
        <f t="shared" si="1716"/>
        <v>5516.7250000000004</v>
      </c>
      <c r="K436">
        <f t="shared" si="1716"/>
        <v>4938.0499999999993</v>
      </c>
      <c r="L436">
        <f t="shared" si="1716"/>
        <v>6531.3500000000013</v>
      </c>
      <c r="M436">
        <f t="shared" si="1716"/>
        <v>4881</v>
      </c>
      <c r="N436">
        <f t="shared" si="1716"/>
        <v>3831.1499999999996</v>
      </c>
      <c r="O436">
        <f t="shared" si="1716"/>
        <v>4322.2000000000007</v>
      </c>
      <c r="P436">
        <f t="shared" si="1716"/>
        <v>3547.9999999999995</v>
      </c>
      <c r="Q436">
        <f t="shared" si="1716"/>
        <v>2975.6384615384618</v>
      </c>
      <c r="R436">
        <f t="shared" si="1716"/>
        <v>3885.188235294117</v>
      </c>
      <c r="S436">
        <f t="shared" si="1716"/>
        <v>4996.1187499999996</v>
      </c>
      <c r="T436">
        <f t="shared" si="1716"/>
        <v>4590.3249999999998</v>
      </c>
      <c r="U436">
        <f t="shared" si="1716"/>
        <v>5610.8625000000002</v>
      </c>
      <c r="V436">
        <f t="shared" si="1716"/>
        <v>4725.8250000000007</v>
      </c>
      <c r="W436">
        <f t="shared" si="1716"/>
        <v>3345.18</v>
      </c>
      <c r="X436">
        <f t="shared" si="1716"/>
        <v>4432.5062499999985</v>
      </c>
      <c r="Y436">
        <f t="shared" si="1716"/>
        <v>4355.8285714285712</v>
      </c>
      <c r="Z436">
        <f t="shared" si="1716"/>
        <v>5731.9153846153849</v>
      </c>
      <c r="AA436">
        <f t="shared" si="1716"/>
        <v>3842.28</v>
      </c>
      <c r="AB436">
        <f t="shared" si="1716"/>
        <v>4480.5571428571429</v>
      </c>
      <c r="AC436">
        <f t="shared" si="1716"/>
        <v>5582.7357142857136</v>
      </c>
      <c r="AD436">
        <f t="shared" si="1716"/>
        <v>3627.0066666666667</v>
      </c>
      <c r="AE436">
        <f t="shared" si="1716"/>
        <v>4914.323529411764</v>
      </c>
      <c r="AF436">
        <f t="shared" si="1716"/>
        <v>4981.8499999999985</v>
      </c>
      <c r="AG436">
        <f t="shared" si="1716"/>
        <v>4729.1722222222215</v>
      </c>
      <c r="AH436">
        <f t="shared" si="1716"/>
        <v>4852.0444444444447</v>
      </c>
      <c r="AI436">
        <f t="shared" si="1716"/>
        <v>3779.1388888888891</v>
      </c>
      <c r="AJ436">
        <f t="shared" si="1716"/>
        <v>3653.3277777777776</v>
      </c>
      <c r="AK436">
        <f t="shared" si="1716"/>
        <v>3916.9176470588236</v>
      </c>
      <c r="AL436">
        <f t="shared" si="1716"/>
        <v>3531.7176470588238</v>
      </c>
      <c r="AM436">
        <f t="shared" si="1716"/>
        <v>4218.5058823529407</v>
      </c>
      <c r="AN436">
        <f t="shared" si="1716"/>
        <v>4077.0647058823529</v>
      </c>
      <c r="AO436">
        <f t="shared" si="1716"/>
        <v>5301.1588235294112</v>
      </c>
      <c r="AP436">
        <f t="shared" si="1716"/>
        <v>4211.4961538461539</v>
      </c>
      <c r="AQ436">
        <f t="shared" si="1716"/>
        <v>5039.7720000000008</v>
      </c>
      <c r="AR436">
        <f t="shared" si="1716"/>
        <v>4474.5319999999992</v>
      </c>
      <c r="AS436">
        <f t="shared" si="1716"/>
        <v>6030.875</v>
      </c>
      <c r="AT436">
        <f t="shared" si="1716"/>
        <v>4553.0851851851849</v>
      </c>
      <c r="AU436">
        <f t="shared" si="1716"/>
        <v>4458.6814618212666</v>
      </c>
      <c r="AV436">
        <f t="shared" si="1716"/>
        <v>4418.1315249143508</v>
      </c>
      <c r="AW436">
        <f t="shared" si="1716"/>
        <v>5337.1892857142848</v>
      </c>
      <c r="AX436">
        <f t="shared" si="1716"/>
        <v>5008.6655172413793</v>
      </c>
      <c r="AY436">
        <f t="shared" si="1716"/>
        <v>4470.4678571428576</v>
      </c>
      <c r="AZ436">
        <f t="shared" si="1716"/>
        <v>4568.7370370370372</v>
      </c>
      <c r="BA436">
        <f t="shared" si="1716"/>
        <v>3647.7222222222217</v>
      </c>
      <c r="BB436">
        <f t="shared" si="1716"/>
        <v>3989.0074074074078</v>
      </c>
      <c r="BC436">
        <f t="shared" si="1716"/>
        <v>4292.7111111111108</v>
      </c>
      <c r="BD436">
        <f t="shared" si="1716"/>
        <v>4254.2962962962965</v>
      </c>
      <c r="BE436">
        <f t="shared" si="1716"/>
        <v>4657.3999999999996</v>
      </c>
      <c r="BF436">
        <f t="shared" si="1716"/>
        <v>4856.2</v>
      </c>
      <c r="BG436">
        <f t="shared" si="1716"/>
        <v>3812.6000000000004</v>
      </c>
      <c r="BH436">
        <f t="shared" si="1716"/>
        <v>5051.2</v>
      </c>
      <c r="BI436">
        <f t="shared" si="1716"/>
        <v>4950.1000000000004</v>
      </c>
      <c r="BJ436">
        <f t="shared" si="1716"/>
        <v>5337.0000000000009</v>
      </c>
      <c r="BK436">
        <f t="shared" si="1716"/>
        <v>4452.3999999999996</v>
      </c>
      <c r="BL436">
        <f t="shared" si="1716"/>
        <v>4852.5000000000009</v>
      </c>
      <c r="BM436">
        <f t="shared" si="1716"/>
        <v>4159</v>
      </c>
      <c r="BN436">
        <f t="shared" si="1716"/>
        <v>3774</v>
      </c>
      <c r="BO436">
        <f t="shared" ref="BO436:BS436" si="1717">SUM(BO424:BO435)</f>
        <v>3392.36</v>
      </c>
      <c r="BP436">
        <f t="shared" si="1717"/>
        <v>3446.04</v>
      </c>
      <c r="BQ436">
        <f t="shared" si="1717"/>
        <v>4727.2700000000004</v>
      </c>
      <c r="BR436">
        <f t="shared" si="1717"/>
        <v>4743.05</v>
      </c>
      <c r="BS436">
        <f t="shared" si="1717"/>
        <v>4476.18</v>
      </c>
      <c r="BV436" s="14">
        <f t="shared" ref="BV436" si="1718">SUM(BV424:BV435)</f>
        <v>4453.8265787115979</v>
      </c>
      <c r="BX436">
        <f t="shared" ref="BX436:BZ436" si="1719">SUM(BX424:BX435)</f>
        <v>4431.6663004624397</v>
      </c>
      <c r="BY436">
        <f t="shared" si="1719"/>
        <v>4382.154634861372</v>
      </c>
      <c r="BZ436">
        <f t="shared" si="1719"/>
        <v>4463.4777678813734</v>
      </c>
      <c r="CB436">
        <f t="shared" ref="CB436:CD436" si="1720">SUM(CB424:CB435)</f>
        <v>4683.5055694755683</v>
      </c>
      <c r="CC436">
        <f t="shared" si="1720"/>
        <v>4557.2266806722691</v>
      </c>
      <c r="CD436">
        <f t="shared" si="1720"/>
        <v>3739.2879378247026</v>
      </c>
      <c r="CF436">
        <f t="shared" ref="CF436:CH436" si="1721">SUM(CF424:CF435)</f>
        <v>4302.1662885538835</v>
      </c>
      <c r="CG436">
        <f t="shared" si="1721"/>
        <v>4513.4154542966617</v>
      </c>
      <c r="CH436">
        <f t="shared" si="1721"/>
        <v>4255.0492857142854</v>
      </c>
      <c r="CJ436">
        <f t="shared" ref="CJ436:CL436" si="1722">SUM(CJ424:CJ435)</f>
        <v>4530.9461173358231</v>
      </c>
      <c r="CK436">
        <f t="shared" si="1722"/>
        <v>4407.9936202298395</v>
      </c>
      <c r="CL436">
        <f t="shared" si="1722"/>
        <v>4457.0395664609923</v>
      </c>
      <c r="CN436" s="12">
        <f>(BX436-$BV436)/$BV436*100</f>
        <v>-0.49755592988464997</v>
      </c>
      <c r="CO436" s="12">
        <f t="shared" si="1694"/>
        <v>-1.6092217014646131</v>
      </c>
      <c r="CP436" s="12">
        <f t="shared" si="1695"/>
        <v>0.21669431890110613</v>
      </c>
      <c r="CR436" s="12">
        <f>(CB436-$BV436)/$BV436*100</f>
        <v>5.1568911969269342</v>
      </c>
      <c r="CS436" s="12">
        <f t="shared" si="1697"/>
        <v>2.3216014394207241</v>
      </c>
      <c r="CT436" s="12">
        <f t="shared" si="1698"/>
        <v>-16.043252431566319</v>
      </c>
      <c r="CV436" s="12">
        <f>(CF436-$BV436)/$BV436*100</f>
        <v>-3.4051682856853991</v>
      </c>
      <c r="CW436" s="12">
        <f t="shared" si="1700"/>
        <v>1.3379253666922437</v>
      </c>
      <c r="CX436" s="12">
        <f t="shared" si="1701"/>
        <v>-4.4630676449646316</v>
      </c>
      <c r="CZ436" s="12">
        <f>(CJ436-$BV436)/$BV436*100</f>
        <v>1.7315343842268409</v>
      </c>
      <c r="DA436" s="12">
        <f t="shared" si="1703"/>
        <v>-1.0290692210790331</v>
      </c>
      <c r="DB436" s="12">
        <f t="shared" si="1704"/>
        <v>7.2139938379097546E-2</v>
      </c>
      <c r="DD436" s="12">
        <f t="shared" si="1705"/>
        <v>4431.6663004624397</v>
      </c>
      <c r="DE436" s="12">
        <f t="shared" si="1679"/>
        <v>4382.154634861372</v>
      </c>
      <c r="DF436" s="12">
        <f t="shared" si="1706"/>
        <v>4463.4777678813734</v>
      </c>
      <c r="DH436" s="12">
        <f t="shared" si="1707"/>
        <v>5.6827218463368832</v>
      </c>
      <c r="DI436" s="12">
        <f t="shared" si="1708"/>
        <v>2.8332543945541957</v>
      </c>
      <c r="DJ436" s="12">
        <f t="shared" si="1709"/>
        <v>-15.623431813119327</v>
      </c>
      <c r="DL436" s="12">
        <f t="shared" si="1710"/>
        <v>-1.8253200302690558</v>
      </c>
      <c r="DM436" s="12">
        <f t="shared" si="1711"/>
        <v>2.9953488722435759</v>
      </c>
      <c r="DN436" s="12">
        <f t="shared" si="1715"/>
        <v>-2.9005217692667649</v>
      </c>
      <c r="DP436" s="12">
        <f t="shared" si="1712"/>
        <v>1.5115645907310997</v>
      </c>
      <c r="DQ436" s="12">
        <f t="shared" si="1713"/>
        <v>-1.2430698781741651</v>
      </c>
      <c r="DR436" s="12">
        <f t="shared" si="1714"/>
        <v>-0.14424181669974051</v>
      </c>
    </row>
    <row r="437" spans="1:122" ht="15.75" x14ac:dyDescent="0.25">
      <c r="A437" s="21" t="str">
        <f>'data convert'!A437</f>
        <v>winter</v>
      </c>
      <c r="B437">
        <f>SUM(B424:B425)</f>
        <v>0</v>
      </c>
      <c r="C437">
        <f t="shared" ref="C437:BN437" si="1723">SUM(C424:C425)</f>
        <v>1.375</v>
      </c>
      <c r="D437">
        <f t="shared" si="1723"/>
        <v>1.9</v>
      </c>
      <c r="E437">
        <f t="shared" si="1723"/>
        <v>1.0916666666666666</v>
      </c>
      <c r="F437">
        <f t="shared" si="1723"/>
        <v>0.63963098059736723</v>
      </c>
      <c r="G437">
        <f t="shared" si="1723"/>
        <v>0</v>
      </c>
      <c r="H437">
        <f t="shared" si="1723"/>
        <v>0</v>
      </c>
      <c r="I437">
        <f t="shared" si="1723"/>
        <v>0.77500000000000002</v>
      </c>
      <c r="J437">
        <f t="shared" si="1723"/>
        <v>0</v>
      </c>
      <c r="K437">
        <f t="shared" si="1723"/>
        <v>0</v>
      </c>
      <c r="L437">
        <f t="shared" si="1723"/>
        <v>0</v>
      </c>
      <c r="M437">
        <f t="shared" si="1723"/>
        <v>0</v>
      </c>
      <c r="N437">
        <f t="shared" si="1723"/>
        <v>2.2250000000000001</v>
      </c>
      <c r="O437">
        <f t="shared" si="1723"/>
        <v>0</v>
      </c>
      <c r="P437">
        <f t="shared" si="1723"/>
        <v>0</v>
      </c>
      <c r="Q437">
        <f t="shared" si="1723"/>
        <v>0</v>
      </c>
      <c r="R437">
        <f t="shared" si="1723"/>
        <v>3.3294117647058825</v>
      </c>
      <c r="S437">
        <f t="shared" si="1723"/>
        <v>2.375</v>
      </c>
      <c r="T437">
        <f t="shared" si="1723"/>
        <v>0</v>
      </c>
      <c r="U437">
        <f t="shared" si="1723"/>
        <v>0</v>
      </c>
      <c r="V437">
        <f t="shared" si="1723"/>
        <v>0</v>
      </c>
      <c r="W437">
        <f t="shared" si="1723"/>
        <v>0.33333333333333331</v>
      </c>
      <c r="X437">
        <f t="shared" si="1723"/>
        <v>0</v>
      </c>
      <c r="Y437">
        <f t="shared" si="1723"/>
        <v>0</v>
      </c>
      <c r="Z437">
        <f t="shared" si="1723"/>
        <v>0.32307692307692309</v>
      </c>
      <c r="AA437">
        <f t="shared" si="1723"/>
        <v>0</v>
      </c>
      <c r="AB437">
        <f t="shared" si="1723"/>
        <v>4.0714285714285712</v>
      </c>
      <c r="AC437">
        <f t="shared" si="1723"/>
        <v>0.37142857142857144</v>
      </c>
      <c r="AD437">
        <f t="shared" si="1723"/>
        <v>0.58666666666666667</v>
      </c>
      <c r="AE437">
        <f t="shared" si="1723"/>
        <v>0</v>
      </c>
      <c r="AF437">
        <f t="shared" si="1723"/>
        <v>2.6333333333333337</v>
      </c>
      <c r="AG437">
        <f t="shared" si="1723"/>
        <v>1.3944444444444446</v>
      </c>
      <c r="AH437">
        <f t="shared" si="1723"/>
        <v>0</v>
      </c>
      <c r="AI437">
        <f t="shared" si="1723"/>
        <v>7.7055555555555557</v>
      </c>
      <c r="AJ437">
        <f t="shared" si="1723"/>
        <v>3.572222222222222</v>
      </c>
      <c r="AK437">
        <f t="shared" si="1723"/>
        <v>0</v>
      </c>
      <c r="AL437">
        <f t="shared" si="1723"/>
        <v>0</v>
      </c>
      <c r="AM437">
        <f t="shared" si="1723"/>
        <v>5.8823529411764705E-2</v>
      </c>
      <c r="AN437">
        <f t="shared" si="1723"/>
        <v>0</v>
      </c>
      <c r="AO437">
        <f t="shared" si="1723"/>
        <v>0.39411764705882352</v>
      </c>
      <c r="AP437">
        <f t="shared" si="1723"/>
        <v>0</v>
      </c>
      <c r="AQ437">
        <f t="shared" si="1723"/>
        <v>1.1719999999999999</v>
      </c>
      <c r="AR437">
        <f t="shared" si="1723"/>
        <v>0</v>
      </c>
      <c r="AS437">
        <f t="shared" si="1723"/>
        <v>1.6666666666666667</v>
      </c>
      <c r="AT437">
        <f t="shared" si="1723"/>
        <v>2.8555555555555552</v>
      </c>
      <c r="AU437">
        <f t="shared" si="1723"/>
        <v>1.1989893790849673</v>
      </c>
      <c r="AV437">
        <f t="shared" si="1723"/>
        <v>4.2845943562610218</v>
      </c>
      <c r="AW437">
        <f t="shared" si="1723"/>
        <v>0</v>
      </c>
      <c r="AX437">
        <f t="shared" si="1723"/>
        <v>0</v>
      </c>
      <c r="AY437">
        <f t="shared" si="1723"/>
        <v>18.807142857142857</v>
      </c>
      <c r="AZ437">
        <f t="shared" si="1723"/>
        <v>4.4444444444444446E-2</v>
      </c>
      <c r="BA437">
        <f t="shared" si="1723"/>
        <v>4.9185185185185176</v>
      </c>
      <c r="BB437">
        <f t="shared" si="1723"/>
        <v>2.2444444444444445</v>
      </c>
      <c r="BC437">
        <f t="shared" si="1723"/>
        <v>1.4814814814814815E-2</v>
      </c>
      <c r="BD437">
        <f t="shared" si="1723"/>
        <v>1.9333333333333336</v>
      </c>
      <c r="BE437">
        <f t="shared" si="1723"/>
        <v>1.5</v>
      </c>
      <c r="BF437">
        <f t="shared" si="1723"/>
        <v>0</v>
      </c>
      <c r="BG437">
        <f t="shared" si="1723"/>
        <v>13.5</v>
      </c>
      <c r="BH437">
        <f t="shared" si="1723"/>
        <v>0</v>
      </c>
      <c r="BI437">
        <f t="shared" si="1723"/>
        <v>14.6</v>
      </c>
      <c r="BJ437">
        <f t="shared" si="1723"/>
        <v>0</v>
      </c>
      <c r="BK437">
        <f t="shared" si="1723"/>
        <v>0</v>
      </c>
      <c r="BL437">
        <f t="shared" si="1723"/>
        <v>17.100000000000001</v>
      </c>
      <c r="BM437">
        <f t="shared" si="1723"/>
        <v>0</v>
      </c>
      <c r="BN437">
        <f t="shared" si="1723"/>
        <v>1</v>
      </c>
      <c r="BO437">
        <f t="shared" ref="BO437:BS437" si="1724">SUM(BO424:BO425)</f>
        <v>1.4600000000000002</v>
      </c>
      <c r="BP437">
        <f t="shared" si="1724"/>
        <v>0.79</v>
      </c>
      <c r="BQ437">
        <f t="shared" si="1724"/>
        <v>0.15000000000000002</v>
      </c>
      <c r="BR437">
        <f t="shared" si="1724"/>
        <v>0</v>
      </c>
      <c r="BS437">
        <f t="shared" si="1724"/>
        <v>0.64000000000000012</v>
      </c>
      <c r="BV437" s="14">
        <f t="shared" ref="BV437" si="1725">SUM(BV424:BV425)</f>
        <v>1.7862234940028108</v>
      </c>
      <c r="BX437">
        <f t="shared" ref="BX437:BZ437" si="1726">SUM(BX424:BX425)</f>
        <v>1.5335782563025211</v>
      </c>
      <c r="BY437">
        <f t="shared" si="1726"/>
        <v>2.2917849225160154</v>
      </c>
      <c r="BZ437">
        <f t="shared" si="1726"/>
        <v>1.7400425958320049</v>
      </c>
      <c r="CB437">
        <f t="shared" ref="CB437:CD437" si="1727">SUM(CB424:CB425)</f>
        <v>2.0862555555555553</v>
      </c>
      <c r="CC437">
        <f t="shared" si="1727"/>
        <v>0.18571428571428572</v>
      </c>
      <c r="CD437">
        <f t="shared" si="1727"/>
        <v>0.82581699346405224</v>
      </c>
      <c r="CF437">
        <f t="shared" ref="CF437:CH437" si="1728">SUM(CF424:CF425)</f>
        <v>0.31981549029868361</v>
      </c>
      <c r="CG437">
        <f t="shared" si="1728"/>
        <v>1.6588888888888889</v>
      </c>
      <c r="CH437">
        <f t="shared" si="1728"/>
        <v>6.269047619047619</v>
      </c>
      <c r="CJ437">
        <f t="shared" ref="CJ437:CL437" si="1729">SUM(CJ424:CJ425)</f>
        <v>2.5935099595393716</v>
      </c>
      <c r="CK437">
        <f t="shared" si="1729"/>
        <v>1.9215706472403777</v>
      </c>
      <c r="CL437">
        <f t="shared" si="1729"/>
        <v>1.0704794549586216</v>
      </c>
      <c r="CN437" s="12">
        <f t="shared" ref="CN437:CN440" si="1730">(BX437-$BV437)/$BV437*100</f>
        <v>-14.144100027154391</v>
      </c>
      <c r="CO437" s="12">
        <f>(BY437-$BV437)/$BV437*100</f>
        <v>28.303369103060799</v>
      </c>
      <c r="CP437" s="12">
        <f t="shared" si="1695"/>
        <v>-2.5853930555642535</v>
      </c>
      <c r="CR437" s="12">
        <f t="shared" ref="CR437:CR440" si="1731">(CB437-$BV437)/$BV437*100</f>
        <v>16.797005669228557</v>
      </c>
      <c r="CS437" s="12">
        <f>(CC437-$BV437)/$BV437*100</f>
        <v>-89.602964783644623</v>
      </c>
      <c r="CT437" s="12">
        <f t="shared" si="1698"/>
        <v>-53.7674318898667</v>
      </c>
      <c r="CV437" s="12">
        <f t="shared" ref="CV437:CV440" si="1732">(CF437-$BV437)/$BV437*100</f>
        <v>-82.095438148000284</v>
      </c>
      <c r="CW437" s="12">
        <f>(CG437-$BV437)/$BV437*100</f>
        <v>-7.1287050887777399</v>
      </c>
      <c r="CX437" s="12">
        <f t="shared" si="1701"/>
        <v>250.9665862136373</v>
      </c>
      <c r="CZ437" s="12">
        <f t="shared" ref="CZ437:CZ440" si="1733">(CJ437-$BV437)/$BV437*100</f>
        <v>45.19515437161138</v>
      </c>
      <c r="DA437" s="12">
        <f>(CK437-$BV437)/$BV437*100</f>
        <v>7.5772798696238608</v>
      </c>
      <c r="DB437" s="12">
        <f t="shared" si="1704"/>
        <v>-40.070239891440082</v>
      </c>
      <c r="DD437" s="12">
        <f t="shared" si="1705"/>
        <v>1.5335782563025211</v>
      </c>
      <c r="DE437" s="12">
        <f t="shared" si="1679"/>
        <v>2.2917849225160154</v>
      </c>
      <c r="DF437" s="12">
        <f t="shared" si="1706"/>
        <v>1.7400425958320049</v>
      </c>
      <c r="DH437" s="12">
        <f t="shared" si="1707"/>
        <v>36.038415188902526</v>
      </c>
      <c r="DI437" s="12">
        <f t="shared" si="1708"/>
        <v>-87.890133095519658</v>
      </c>
      <c r="DJ437" s="12">
        <f t="shared" si="1709"/>
        <v>-46.150971424496539</v>
      </c>
      <c r="DL437" s="12">
        <f t="shared" si="1710"/>
        <v>-86.045135075433819</v>
      </c>
      <c r="DM437" s="12">
        <f t="shared" si="1711"/>
        <v>-27.61585641868642</v>
      </c>
      <c r="DN437" s="12">
        <f t="shared" si="1715"/>
        <v>173.54432597301502</v>
      </c>
      <c r="DP437" s="12">
        <f t="shared" si="1712"/>
        <v>49.048647760216433</v>
      </c>
      <c r="DQ437" s="12">
        <f t="shared" si="1713"/>
        <v>10.432391243938186</v>
      </c>
      <c r="DR437" s="12">
        <f t="shared" si="1714"/>
        <v>-38.479698283088887</v>
      </c>
    </row>
    <row r="438" spans="1:122" ht="15.75" x14ac:dyDescent="0.25">
      <c r="A438" s="21" t="str">
        <f>'data convert'!A438</f>
        <v>summer</v>
      </c>
      <c r="B438">
        <f>SUM(B426:B428)</f>
        <v>88.65</v>
      </c>
      <c r="C438">
        <f t="shared" ref="C438:BN438" si="1734">SUM(C426:C428)</f>
        <v>182.72499999999999</v>
      </c>
      <c r="D438">
        <f t="shared" si="1734"/>
        <v>26.774999999999999</v>
      </c>
      <c r="E438">
        <f t="shared" si="1734"/>
        <v>99.383333333333326</v>
      </c>
      <c r="F438">
        <f t="shared" si="1734"/>
        <v>234.02006824524682</v>
      </c>
      <c r="G438">
        <f t="shared" si="1734"/>
        <v>580.4</v>
      </c>
      <c r="H438">
        <f t="shared" si="1734"/>
        <v>204.79999999999998</v>
      </c>
      <c r="I438">
        <f t="shared" si="1734"/>
        <v>229.25</v>
      </c>
      <c r="J438">
        <f t="shared" si="1734"/>
        <v>287.52499999999998</v>
      </c>
      <c r="K438">
        <f t="shared" si="1734"/>
        <v>612.32500000000005</v>
      </c>
      <c r="L438">
        <f t="shared" si="1734"/>
        <v>794.77500000000009</v>
      </c>
      <c r="M438">
        <f t="shared" si="1734"/>
        <v>514.52499999999998</v>
      </c>
      <c r="N438">
        <f t="shared" si="1734"/>
        <v>150.44999999999999</v>
      </c>
      <c r="O438">
        <f t="shared" si="1734"/>
        <v>18.016666666666666</v>
      </c>
      <c r="P438">
        <f t="shared" si="1734"/>
        <v>84.737499999999997</v>
      </c>
      <c r="Q438">
        <f t="shared" si="1734"/>
        <v>125.69999999999999</v>
      </c>
      <c r="R438">
        <f t="shared" si="1734"/>
        <v>159.50000000000003</v>
      </c>
      <c r="S438">
        <f t="shared" si="1734"/>
        <v>57.443750000000001</v>
      </c>
      <c r="T438">
        <f t="shared" si="1734"/>
        <v>107.90625</v>
      </c>
      <c r="U438">
        <f t="shared" si="1734"/>
        <v>342.80625000000003</v>
      </c>
      <c r="V438">
        <f t="shared" si="1734"/>
        <v>345.83749999999998</v>
      </c>
      <c r="W438">
        <f t="shared" si="1734"/>
        <v>211.29333333333332</v>
      </c>
      <c r="X438">
        <f t="shared" si="1734"/>
        <v>120.1</v>
      </c>
      <c r="Y438">
        <f t="shared" si="1734"/>
        <v>164.02857142857144</v>
      </c>
      <c r="Z438">
        <f t="shared" si="1734"/>
        <v>145.56923076923078</v>
      </c>
      <c r="AA438">
        <f t="shared" si="1734"/>
        <v>77.146666666666675</v>
      </c>
      <c r="AB438">
        <f t="shared" si="1734"/>
        <v>160.68571428571431</v>
      </c>
      <c r="AC438">
        <f t="shared" si="1734"/>
        <v>329.24285714285719</v>
      </c>
      <c r="AD438">
        <f t="shared" si="1734"/>
        <v>15.059999999999999</v>
      </c>
      <c r="AE438">
        <f t="shared" si="1734"/>
        <v>140.18823529411765</v>
      </c>
      <c r="AF438">
        <f t="shared" si="1734"/>
        <v>108.04444444444444</v>
      </c>
      <c r="AG438">
        <f t="shared" si="1734"/>
        <v>127.66666666666667</v>
      </c>
      <c r="AH438">
        <f t="shared" si="1734"/>
        <v>43.544444444444444</v>
      </c>
      <c r="AI438">
        <f t="shared" si="1734"/>
        <v>147.10555555555555</v>
      </c>
      <c r="AJ438">
        <f t="shared" si="1734"/>
        <v>122.61111111111111</v>
      </c>
      <c r="AK438">
        <f t="shared" si="1734"/>
        <v>34.194117647058818</v>
      </c>
      <c r="AL438">
        <f t="shared" si="1734"/>
        <v>69.870588235294107</v>
      </c>
      <c r="AM438">
        <f t="shared" si="1734"/>
        <v>86.747058823529414</v>
      </c>
      <c r="AN438">
        <f t="shared" si="1734"/>
        <v>113.83529411764705</v>
      </c>
      <c r="AO438">
        <f t="shared" si="1734"/>
        <v>508.59411764705874</v>
      </c>
      <c r="AP438">
        <f t="shared" si="1734"/>
        <v>149.80000000000001</v>
      </c>
      <c r="AQ438">
        <f t="shared" si="1734"/>
        <v>87.396000000000001</v>
      </c>
      <c r="AR438">
        <f t="shared" si="1734"/>
        <v>78.468000000000004</v>
      </c>
      <c r="AS438">
        <f t="shared" si="1734"/>
        <v>181.86666666666667</v>
      </c>
      <c r="AT438">
        <f t="shared" si="1734"/>
        <v>202.78888888888883</v>
      </c>
      <c r="AU438">
        <f t="shared" si="1734"/>
        <v>125.93701879084968</v>
      </c>
      <c r="AV438">
        <f t="shared" si="1734"/>
        <v>241.20935474061909</v>
      </c>
      <c r="AW438">
        <f t="shared" si="1734"/>
        <v>82.392857142857125</v>
      </c>
      <c r="AX438">
        <f t="shared" si="1734"/>
        <v>556.48965517241379</v>
      </c>
      <c r="AY438">
        <f t="shared" si="1734"/>
        <v>355.51428571428568</v>
      </c>
      <c r="AZ438">
        <f t="shared" si="1734"/>
        <v>366.68148148148146</v>
      </c>
      <c r="BA438">
        <f t="shared" si="1734"/>
        <v>299.61481481481491</v>
      </c>
      <c r="BB438">
        <f t="shared" si="1734"/>
        <v>55.877777777777773</v>
      </c>
      <c r="BC438">
        <f t="shared" si="1734"/>
        <v>509.12222222222215</v>
      </c>
      <c r="BD438">
        <f t="shared" si="1734"/>
        <v>112.04814814814816</v>
      </c>
      <c r="BE438">
        <f t="shared" si="1734"/>
        <v>469.8</v>
      </c>
      <c r="BF438">
        <f t="shared" si="1734"/>
        <v>121.9</v>
      </c>
      <c r="BG438">
        <f t="shared" si="1734"/>
        <v>355.7</v>
      </c>
      <c r="BH438">
        <f t="shared" si="1734"/>
        <v>144.80000000000001</v>
      </c>
      <c r="BI438">
        <f t="shared" si="1734"/>
        <v>151.69999999999999</v>
      </c>
      <c r="BJ438">
        <f t="shared" si="1734"/>
        <v>75.5</v>
      </c>
      <c r="BK438">
        <f t="shared" si="1734"/>
        <v>70.8</v>
      </c>
      <c r="BL438">
        <f t="shared" si="1734"/>
        <v>170.89999999999998</v>
      </c>
      <c r="BM438">
        <f t="shared" si="1734"/>
        <v>151.69999999999999</v>
      </c>
      <c r="BN438">
        <f t="shared" si="1734"/>
        <v>250</v>
      </c>
      <c r="BO438">
        <f t="shared" ref="BO438:BS438" si="1735">SUM(BO426:BO428)</f>
        <v>123.62</v>
      </c>
      <c r="BP438">
        <f t="shared" si="1735"/>
        <v>204.36</v>
      </c>
      <c r="BQ438">
        <f t="shared" si="1735"/>
        <v>512.43000000000006</v>
      </c>
      <c r="BR438">
        <f t="shared" si="1735"/>
        <v>59.13000000000001</v>
      </c>
      <c r="BS438">
        <f t="shared" si="1735"/>
        <v>167.95999999999998</v>
      </c>
      <c r="BV438" s="14">
        <f t="shared" ref="BV438" si="1736">SUM(BV426:BV428)</f>
        <v>205.83694996313685</v>
      </c>
      <c r="BX438">
        <f t="shared" ref="BX438:BZ438" si="1737">SUM(BX426:BX428)</f>
        <v>138.7699192343604</v>
      </c>
      <c r="BY438">
        <f t="shared" si="1737"/>
        <v>260.31780275632207</v>
      </c>
      <c r="BZ438">
        <f t="shared" si="1737"/>
        <v>210.42041442960459</v>
      </c>
      <c r="CB438">
        <f t="shared" ref="CB438:CD438" si="1738">SUM(CB426:CB428)</f>
        <v>130.28804257703081</v>
      </c>
      <c r="CC438">
        <f t="shared" si="1738"/>
        <v>199.55672268907563</v>
      </c>
      <c r="CD438">
        <f t="shared" si="1738"/>
        <v>129.5812091503268</v>
      </c>
      <c r="CF438">
        <f t="shared" ref="CF438:CH438" si="1739">SUM(CF426:CF428)</f>
        <v>173.92768118144693</v>
      </c>
      <c r="CG438">
        <f t="shared" si="1739"/>
        <v>329.42230295566509</v>
      </c>
      <c r="CH438">
        <f t="shared" si="1739"/>
        <v>167.82031746031743</v>
      </c>
      <c r="CJ438">
        <f t="shared" ref="CJ438:CL438" si="1740">SUM(CJ426:CJ428)</f>
        <v>245.57302023031434</v>
      </c>
      <c r="CK438">
        <f t="shared" si="1740"/>
        <v>165.6661124500726</v>
      </c>
      <c r="CL438">
        <f t="shared" si="1740"/>
        <v>218.56068416381009</v>
      </c>
      <c r="CN438" s="12">
        <f t="shared" si="1730"/>
        <v>-32.58260032554282</v>
      </c>
      <c r="CO438" s="12">
        <f t="shared" ref="CO438:CO440" si="1741">(BY438-$BV438)/$BV438*100</f>
        <v>26.467965446894809</v>
      </c>
      <c r="CP438" s="12">
        <f t="shared" si="1695"/>
        <v>2.2267452307705655</v>
      </c>
      <c r="CR438" s="12">
        <f t="shared" si="1731"/>
        <v>-36.703277715510275</v>
      </c>
      <c r="CS438" s="12">
        <f t="shared" ref="CS438:CS440" si="1742">(CC438-$BV438)/$BV438*100</f>
        <v>-3.051068952967841</v>
      </c>
      <c r="CT438" s="12">
        <f t="shared" si="1698"/>
        <v>-37.046672536911672</v>
      </c>
      <c r="CV438" s="12">
        <f t="shared" si="1732"/>
        <v>-15.502206376165464</v>
      </c>
      <c r="CW438" s="12">
        <f t="shared" ref="CW438:CW440" si="1743">(CG438-$BV438)/$BV438*100</f>
        <v>60.04041209057025</v>
      </c>
      <c r="CX438" s="12">
        <f t="shared" si="1701"/>
        <v>-18.469294511810336</v>
      </c>
      <c r="CZ438" s="12">
        <f t="shared" si="1733"/>
        <v>19.304634213776385</v>
      </c>
      <c r="DA438" s="12">
        <f t="shared" ref="DA438:DA440" si="1744">(CK438-$BV438)/$BV438*100</f>
        <v>-19.515853455979794</v>
      </c>
      <c r="DB438" s="12">
        <f t="shared" si="1704"/>
        <v>6.1814626591347812</v>
      </c>
      <c r="DD438" s="12">
        <f t="shared" si="1705"/>
        <v>138.7699192343604</v>
      </c>
      <c r="DE438" s="12">
        <f t="shared" si="1679"/>
        <v>260.31780275632207</v>
      </c>
      <c r="DF438" s="12">
        <f t="shared" si="1706"/>
        <v>210.42041442960459</v>
      </c>
      <c r="DH438" s="12">
        <f t="shared" si="1707"/>
        <v>-6.112186779474194</v>
      </c>
      <c r="DI438" s="12">
        <f t="shared" si="1708"/>
        <v>43.804020201277154</v>
      </c>
      <c r="DJ438" s="12">
        <f t="shared" si="1709"/>
        <v>-6.6215431519530732</v>
      </c>
      <c r="DL438" s="12">
        <f t="shared" si="1710"/>
        <v>-33.186405485967889</v>
      </c>
      <c r="DM438" s="12">
        <f t="shared" si="1711"/>
        <v>26.54620600959446</v>
      </c>
      <c r="DN438" s="12">
        <f t="shared" si="1715"/>
        <v>-35.532523829186417</v>
      </c>
      <c r="DP438" s="12">
        <f t="shared" si="1712"/>
        <v>16.705891344240236</v>
      </c>
      <c r="DQ438" s="12">
        <f t="shared" si="1713"/>
        <v>-21.268992412570491</v>
      </c>
      <c r="DR438" s="12">
        <f t="shared" si="1714"/>
        <v>3.8685741382420868</v>
      </c>
    </row>
    <row r="439" spans="1:122" ht="15.75" x14ac:dyDescent="0.25">
      <c r="A439" s="21" t="str">
        <f>'data convert'!A439</f>
        <v>SWMS</v>
      </c>
      <c r="B439">
        <f>SUM(B429:B432)</f>
        <v>3301.8250000000003</v>
      </c>
      <c r="C439">
        <f t="shared" ref="C439:BN439" si="1745">SUM(C429:C432)</f>
        <v>2930.4749999999999</v>
      </c>
      <c r="D439">
        <f t="shared" si="1745"/>
        <v>3389.5499999999997</v>
      </c>
      <c r="E439">
        <f t="shared" si="1745"/>
        <v>3207.2833333333333</v>
      </c>
      <c r="F439">
        <f t="shared" si="1745"/>
        <v>3966.0828574763245</v>
      </c>
      <c r="G439">
        <f t="shared" si="1745"/>
        <v>3447.4</v>
      </c>
      <c r="H439">
        <f t="shared" si="1745"/>
        <v>3345.3500000000004</v>
      </c>
      <c r="I439">
        <f t="shared" si="1745"/>
        <v>4001.9500000000007</v>
      </c>
      <c r="J439">
        <f t="shared" si="1745"/>
        <v>4959.625</v>
      </c>
      <c r="K439">
        <f t="shared" si="1745"/>
        <v>3900.8250000000003</v>
      </c>
      <c r="L439">
        <f t="shared" si="1745"/>
        <v>5333.3250000000007</v>
      </c>
      <c r="M439">
        <f t="shared" si="1745"/>
        <v>3826.875</v>
      </c>
      <c r="N439">
        <f t="shared" si="1745"/>
        <v>3464.55</v>
      </c>
      <c r="O439">
        <f t="shared" si="1745"/>
        <v>3827.1</v>
      </c>
      <c r="P439">
        <f t="shared" si="1745"/>
        <v>3227.7624999999998</v>
      </c>
      <c r="Q439">
        <f t="shared" si="1745"/>
        <v>2296.8923076923074</v>
      </c>
      <c r="R439">
        <f t="shared" si="1745"/>
        <v>3555.3294117647056</v>
      </c>
      <c r="S439">
        <f t="shared" si="1745"/>
        <v>4695.8812500000004</v>
      </c>
      <c r="T439">
        <f t="shared" si="1745"/>
        <v>4226.7250000000004</v>
      </c>
      <c r="U439">
        <f t="shared" si="1745"/>
        <v>4994.2</v>
      </c>
      <c r="V439">
        <f t="shared" si="1745"/>
        <v>4267.1125000000002</v>
      </c>
      <c r="W439">
        <f t="shared" si="1745"/>
        <v>2831.9133333333325</v>
      </c>
      <c r="X439">
        <f t="shared" si="1745"/>
        <v>4029.3312500000002</v>
      </c>
      <c r="Y439">
        <f t="shared" si="1745"/>
        <v>3945.4071428571424</v>
      </c>
      <c r="Z439">
        <f t="shared" si="1745"/>
        <v>5246.9076923076927</v>
      </c>
      <c r="AA439">
        <f t="shared" si="1745"/>
        <v>3526.8133333333335</v>
      </c>
      <c r="AB439">
        <f t="shared" si="1745"/>
        <v>3783.8642857142854</v>
      </c>
      <c r="AC439">
        <f t="shared" si="1745"/>
        <v>4996.971428571429</v>
      </c>
      <c r="AD439">
        <f t="shared" si="1745"/>
        <v>3304.92</v>
      </c>
      <c r="AE439">
        <f t="shared" si="1745"/>
        <v>4498.6235294117641</v>
      </c>
      <c r="AF439">
        <f t="shared" si="1745"/>
        <v>4637.3499999999985</v>
      </c>
      <c r="AG439">
        <f t="shared" si="1745"/>
        <v>4400.6111111111113</v>
      </c>
      <c r="AH439">
        <f t="shared" si="1745"/>
        <v>4455.4944444444445</v>
      </c>
      <c r="AI439">
        <f t="shared" si="1745"/>
        <v>3385.1555555555556</v>
      </c>
      <c r="AJ439">
        <f t="shared" si="1745"/>
        <v>3173.5611111111111</v>
      </c>
      <c r="AK439">
        <f t="shared" si="1745"/>
        <v>3507.1764705882351</v>
      </c>
      <c r="AL439">
        <f t="shared" si="1745"/>
        <v>3097.0647058823529</v>
      </c>
      <c r="AM439">
        <f t="shared" si="1745"/>
        <v>3888.205882352941</v>
      </c>
      <c r="AN439">
        <f t="shared" si="1745"/>
        <v>3709.4470588235295</v>
      </c>
      <c r="AO439">
        <f t="shared" si="1745"/>
        <v>4386.964705882353</v>
      </c>
      <c r="AP439">
        <f t="shared" si="1745"/>
        <v>3873.8692307692313</v>
      </c>
      <c r="AQ439">
        <f t="shared" si="1745"/>
        <v>4450.1400000000003</v>
      </c>
      <c r="AR439">
        <f t="shared" si="1745"/>
        <v>3865.8559999999998</v>
      </c>
      <c r="AS439">
        <f t="shared" si="1745"/>
        <v>5294.8249999999998</v>
      </c>
      <c r="AT439">
        <f t="shared" si="1745"/>
        <v>4109.6296296296305</v>
      </c>
      <c r="AU439">
        <f t="shared" si="1745"/>
        <v>3995.5790503707894</v>
      </c>
      <c r="AV439">
        <f t="shared" si="1745"/>
        <v>3826.2326712481499</v>
      </c>
      <c r="AW439">
        <f t="shared" si="1745"/>
        <v>4777.0428571428574</v>
      </c>
      <c r="AX439">
        <f t="shared" si="1745"/>
        <v>3946.155172413793</v>
      </c>
      <c r="AY439">
        <f t="shared" si="1745"/>
        <v>3835.2214285714285</v>
      </c>
      <c r="AZ439">
        <f t="shared" si="1745"/>
        <v>3858.1296296296296</v>
      </c>
      <c r="BA439">
        <f t="shared" si="1745"/>
        <v>2840.2777777777774</v>
      </c>
      <c r="BB439">
        <f t="shared" si="1745"/>
        <v>3716.0962962962967</v>
      </c>
      <c r="BC439">
        <f t="shared" si="1745"/>
        <v>3502.5222222222219</v>
      </c>
      <c r="BD439">
        <f t="shared" si="1745"/>
        <v>3862.2555555555555</v>
      </c>
      <c r="BE439">
        <f t="shared" si="1745"/>
        <v>3783.3999999999996</v>
      </c>
      <c r="BF439">
        <f t="shared" si="1745"/>
        <v>4434.3999999999996</v>
      </c>
      <c r="BG439">
        <f t="shared" si="1745"/>
        <v>3255.2000000000003</v>
      </c>
      <c r="BH439">
        <f t="shared" si="1745"/>
        <v>4397.3999999999996</v>
      </c>
      <c r="BI439">
        <f t="shared" si="1745"/>
        <v>4049</v>
      </c>
      <c r="BJ439">
        <f t="shared" si="1745"/>
        <v>4929.6000000000004</v>
      </c>
      <c r="BK439">
        <f t="shared" si="1745"/>
        <v>4144.6000000000004</v>
      </c>
      <c r="BL439">
        <f t="shared" si="1745"/>
        <v>4315.8</v>
      </c>
      <c r="BM439">
        <f t="shared" si="1745"/>
        <v>3702.9999999999995</v>
      </c>
      <c r="BN439">
        <f t="shared" si="1745"/>
        <v>3138</v>
      </c>
      <c r="BO439">
        <f t="shared" ref="BO439:BS439" si="1746">SUM(BO429:BO432)</f>
        <v>3161.13</v>
      </c>
      <c r="BP439">
        <f t="shared" si="1746"/>
        <v>2976.23</v>
      </c>
      <c r="BQ439">
        <f t="shared" si="1746"/>
        <v>3999.7999999999997</v>
      </c>
      <c r="BR439">
        <f t="shared" si="1746"/>
        <v>4054.23</v>
      </c>
      <c r="BS439">
        <f t="shared" si="1746"/>
        <v>3905.2299999999996</v>
      </c>
      <c r="BV439" s="14">
        <f t="shared" ref="BV439" si="1747">SUM(BV429:BV432)</f>
        <v>3899.6107817596376</v>
      </c>
      <c r="BX439">
        <f t="shared" ref="BX439:BZ439" si="1748">SUM(BX429:BX432)</f>
        <v>3943.7482707140025</v>
      </c>
      <c r="BY439">
        <f t="shared" si="1748"/>
        <v>3798.8799662317037</v>
      </c>
      <c r="BZ439">
        <f t="shared" si="1748"/>
        <v>3892.8936289019748</v>
      </c>
      <c r="CB439">
        <f t="shared" ref="CB439:CD439" si="1749">SUM(CB429:CB432)</f>
        <v>4196.6741710628694</v>
      </c>
      <c r="CC439">
        <f t="shared" si="1749"/>
        <v>4047.0180672268907</v>
      </c>
      <c r="CD439">
        <f t="shared" si="1749"/>
        <v>3259.7986215853862</v>
      </c>
      <c r="CF439">
        <f t="shared" ref="CF439:CH439" si="1750">SUM(CF429:CF432)</f>
        <v>3837.7649581499268</v>
      </c>
      <c r="CG439">
        <f t="shared" si="1750"/>
        <v>3833.2455350301038</v>
      </c>
      <c r="CH439">
        <f t="shared" si="1750"/>
        <v>3835.5449206349203</v>
      </c>
      <c r="CJ439">
        <f t="shared" ref="CJ439:CL439" si="1751">SUM(CJ429:CJ432)</f>
        <v>3866.795201991908</v>
      </c>
      <c r="CK439">
        <f t="shared" si="1751"/>
        <v>3912.4381162618361</v>
      </c>
      <c r="CL439">
        <f t="shared" si="1751"/>
        <v>3892.3858427008722</v>
      </c>
      <c r="CN439" s="12">
        <f t="shared" si="1730"/>
        <v>1.1318434434743403</v>
      </c>
      <c r="CO439" s="12">
        <f t="shared" si="1741"/>
        <v>-2.5830992159294586</v>
      </c>
      <c r="CP439" s="12">
        <f t="shared" si="1695"/>
        <v>-0.17225187931785743</v>
      </c>
      <c r="CR439" s="12">
        <f t="shared" si="1731"/>
        <v>7.6177702321662641</v>
      </c>
      <c r="CS439" s="12">
        <f t="shared" si="1742"/>
        <v>3.7800512337474341</v>
      </c>
      <c r="CT439" s="12">
        <f t="shared" si="1698"/>
        <v>-16.407077423392145</v>
      </c>
      <c r="CV439" s="12">
        <f t="shared" si="1732"/>
        <v>-1.5859486259242481</v>
      </c>
      <c r="CW439" s="12">
        <f t="shared" si="1743"/>
        <v>-1.7018428362121685</v>
      </c>
      <c r="CX439" s="12">
        <f t="shared" si="1701"/>
        <v>-1.6428783463309771</v>
      </c>
      <c r="CZ439" s="12">
        <f t="shared" si="1733"/>
        <v>-0.84150910447842309</v>
      </c>
      <c r="DA439" s="12">
        <f t="shared" si="1744"/>
        <v>0.32893884082478486</v>
      </c>
      <c r="DB439" s="12">
        <f t="shared" si="1704"/>
        <v>-0.18527333785617492</v>
      </c>
      <c r="DD439" s="12">
        <f t="shared" si="1705"/>
        <v>3943.7482707140025</v>
      </c>
      <c r="DE439" s="12">
        <f t="shared" si="1679"/>
        <v>3798.8799662317037</v>
      </c>
      <c r="DF439" s="12">
        <f t="shared" si="1706"/>
        <v>3892.8936289019748</v>
      </c>
      <c r="DH439" s="12">
        <f t="shared" si="1707"/>
        <v>6.4133378447878338</v>
      </c>
      <c r="DI439" s="12">
        <f t="shared" si="1708"/>
        <v>2.6185696810255981</v>
      </c>
      <c r="DJ439" s="12">
        <f t="shared" si="1709"/>
        <v>-17.342629452482512</v>
      </c>
      <c r="DL439" s="12">
        <f t="shared" si="1710"/>
        <v>1.0235909600690796</v>
      </c>
      <c r="DM439" s="12">
        <f t="shared" si="1711"/>
        <v>0.90462370761582644</v>
      </c>
      <c r="DN439" s="12">
        <f t="shared" si="1715"/>
        <v>0.96515169547687418</v>
      </c>
      <c r="DP439" s="12">
        <f t="shared" si="1712"/>
        <v>-0.67041202246844045</v>
      </c>
      <c r="DQ439" s="12">
        <f t="shared" si="1713"/>
        <v>0.50205552021142552</v>
      </c>
      <c r="DR439" s="12">
        <f t="shared" si="1714"/>
        <v>-1.3043926947621623E-2</v>
      </c>
    </row>
    <row r="440" spans="1:122" ht="15.75" x14ac:dyDescent="0.25">
      <c r="A440" s="21" t="str">
        <f>'data convert'!A440</f>
        <v>NEMS</v>
      </c>
      <c r="B440">
        <f>SUM(B433:B435)</f>
        <v>351.625</v>
      </c>
      <c r="C440">
        <f t="shared" ref="C440:BN440" si="1752">SUM(C433:C435)</f>
        <v>601.67499999999995</v>
      </c>
      <c r="D440">
        <f t="shared" si="1752"/>
        <v>360.47500000000002</v>
      </c>
      <c r="E440">
        <f t="shared" si="1752"/>
        <v>437.92499999999995</v>
      </c>
      <c r="F440">
        <f t="shared" si="1752"/>
        <v>326.52531452324513</v>
      </c>
      <c r="G440">
        <f t="shared" si="1752"/>
        <v>549.79999999999995</v>
      </c>
      <c r="H440">
        <f t="shared" si="1752"/>
        <v>474.3</v>
      </c>
      <c r="I440">
        <f t="shared" si="1752"/>
        <v>275.5</v>
      </c>
      <c r="J440">
        <f t="shared" si="1752"/>
        <v>269.57499999999999</v>
      </c>
      <c r="K440">
        <f t="shared" si="1752"/>
        <v>424.9</v>
      </c>
      <c r="L440">
        <f t="shared" si="1752"/>
        <v>403.25000000000006</v>
      </c>
      <c r="M440">
        <f t="shared" si="1752"/>
        <v>539.6</v>
      </c>
      <c r="N440">
        <f t="shared" si="1752"/>
        <v>213.92499999999998</v>
      </c>
      <c r="O440">
        <f t="shared" si="1752"/>
        <v>477.08333333333326</v>
      </c>
      <c r="P440">
        <f t="shared" si="1752"/>
        <v>235.5</v>
      </c>
      <c r="Q440">
        <f t="shared" si="1752"/>
        <v>553.04615384615386</v>
      </c>
      <c r="R440">
        <f t="shared" si="1752"/>
        <v>167.02941176470588</v>
      </c>
      <c r="S440">
        <f t="shared" si="1752"/>
        <v>240.41875000000002</v>
      </c>
      <c r="T440">
        <f t="shared" si="1752"/>
        <v>255.69374999999999</v>
      </c>
      <c r="U440">
        <f t="shared" si="1752"/>
        <v>273.85624999999999</v>
      </c>
      <c r="V440">
        <f t="shared" si="1752"/>
        <v>112.875</v>
      </c>
      <c r="W440">
        <f t="shared" si="1752"/>
        <v>301.64000000000004</v>
      </c>
      <c r="X440">
        <f t="shared" si="1752"/>
        <v>283.07499999999999</v>
      </c>
      <c r="Y440">
        <f t="shared" si="1752"/>
        <v>246.39285714285711</v>
      </c>
      <c r="Z440">
        <f t="shared" si="1752"/>
        <v>339.1153846153847</v>
      </c>
      <c r="AA440">
        <f t="shared" si="1752"/>
        <v>238.31999999999996</v>
      </c>
      <c r="AB440">
        <f t="shared" si="1752"/>
        <v>531.93571428571431</v>
      </c>
      <c r="AC440">
        <f t="shared" si="1752"/>
        <v>256.14999999999998</v>
      </c>
      <c r="AD440">
        <f t="shared" si="1752"/>
        <v>306.44</v>
      </c>
      <c r="AE440">
        <f t="shared" si="1752"/>
        <v>275.51176470588234</v>
      </c>
      <c r="AF440">
        <f t="shared" si="1752"/>
        <v>233.82222222222222</v>
      </c>
      <c r="AG440">
        <f t="shared" si="1752"/>
        <v>199.5</v>
      </c>
      <c r="AH440">
        <f t="shared" si="1752"/>
        <v>353.00555555555559</v>
      </c>
      <c r="AI440">
        <f t="shared" si="1752"/>
        <v>239.17222222222222</v>
      </c>
      <c r="AJ440">
        <f t="shared" si="1752"/>
        <v>353.58333333333326</v>
      </c>
      <c r="AK440">
        <f t="shared" si="1752"/>
        <v>375.54705882352943</v>
      </c>
      <c r="AL440">
        <f t="shared" si="1752"/>
        <v>364.78235294117644</v>
      </c>
      <c r="AM440">
        <f t="shared" si="1752"/>
        <v>243.49411764705883</v>
      </c>
      <c r="AN440">
        <f t="shared" si="1752"/>
        <v>253.78235294117653</v>
      </c>
      <c r="AO440">
        <f t="shared" si="1752"/>
        <v>405.20588235294116</v>
      </c>
      <c r="AP440">
        <f t="shared" si="1752"/>
        <v>187.82692307692307</v>
      </c>
      <c r="AQ440">
        <f t="shared" si="1752"/>
        <v>501.06400000000002</v>
      </c>
      <c r="AR440">
        <f t="shared" si="1752"/>
        <v>530.20800000000008</v>
      </c>
      <c r="AS440">
        <f t="shared" si="1752"/>
        <v>552.51666666666688</v>
      </c>
      <c r="AT440">
        <f t="shared" si="1752"/>
        <v>237.8111111111111</v>
      </c>
      <c r="AU440">
        <f t="shared" si="1752"/>
        <v>335.96640328054298</v>
      </c>
      <c r="AV440">
        <f t="shared" si="1752"/>
        <v>346.40490456932025</v>
      </c>
      <c r="AW440">
        <f t="shared" si="1752"/>
        <v>477.75357142857138</v>
      </c>
      <c r="AX440">
        <f t="shared" si="1752"/>
        <v>506.02068965517242</v>
      </c>
      <c r="AY440">
        <f t="shared" si="1752"/>
        <v>260.92500000000001</v>
      </c>
      <c r="AZ440">
        <f t="shared" si="1752"/>
        <v>343.88148148148156</v>
      </c>
      <c r="BA440">
        <f t="shared" si="1752"/>
        <v>502.91111111111104</v>
      </c>
      <c r="BB440">
        <f t="shared" si="1752"/>
        <v>214.78888888888889</v>
      </c>
      <c r="BC440">
        <f t="shared" si="1752"/>
        <v>281.05185185185189</v>
      </c>
      <c r="BD440">
        <f t="shared" si="1752"/>
        <v>278.05925925925931</v>
      </c>
      <c r="BE440">
        <f t="shared" si="1752"/>
        <v>402.7</v>
      </c>
      <c r="BF440">
        <f t="shared" si="1752"/>
        <v>299.89999999999998</v>
      </c>
      <c r="BG440">
        <f t="shared" si="1752"/>
        <v>188.20000000000002</v>
      </c>
      <c r="BH440">
        <f t="shared" si="1752"/>
        <v>509</v>
      </c>
      <c r="BI440">
        <f t="shared" si="1752"/>
        <v>734.8</v>
      </c>
      <c r="BJ440">
        <f t="shared" si="1752"/>
        <v>331.9</v>
      </c>
      <c r="BK440">
        <f t="shared" si="1752"/>
        <v>237</v>
      </c>
      <c r="BL440">
        <f t="shared" si="1752"/>
        <v>348.70000000000005</v>
      </c>
      <c r="BM440">
        <f t="shared" si="1752"/>
        <v>304.3</v>
      </c>
      <c r="BN440">
        <f t="shared" si="1752"/>
        <v>385</v>
      </c>
      <c r="BO440">
        <f t="shared" ref="BO440:BS440" si="1753">SUM(BO433:BO435)</f>
        <v>106.15000000000002</v>
      </c>
      <c r="BP440">
        <f t="shared" si="1753"/>
        <v>264.65999999999997</v>
      </c>
      <c r="BQ440">
        <f t="shared" si="1753"/>
        <v>214.89000000000004</v>
      </c>
      <c r="BR440">
        <f t="shared" si="1753"/>
        <v>629.68999999999994</v>
      </c>
      <c r="BS440">
        <f t="shared" si="1753"/>
        <v>402.34999999999997</v>
      </c>
      <c r="BV440" s="14">
        <f t="shared" ref="BV440" si="1754">SUM(BV433:BV435)</f>
        <v>346.5926234948198</v>
      </c>
      <c r="BX440">
        <f t="shared" ref="BX440:BZ440" si="1755">SUM(BX433:BX435)</f>
        <v>347.6145322577749</v>
      </c>
      <c r="BY440">
        <f t="shared" si="1755"/>
        <v>320.66508095083003</v>
      </c>
      <c r="BZ440">
        <f t="shared" si="1755"/>
        <v>358.42368195396153</v>
      </c>
      <c r="CB440">
        <f t="shared" ref="CB440:CD440" si="1756">SUM(CB433:CB435)</f>
        <v>354.45710028011206</v>
      </c>
      <c r="CC440">
        <f t="shared" si="1756"/>
        <v>310.46617647058821</v>
      </c>
      <c r="CD440">
        <f t="shared" si="1756"/>
        <v>349.08229009552542</v>
      </c>
      <c r="CF440">
        <f t="shared" ref="CF440:CH440" si="1757">SUM(CF433:CF435)</f>
        <v>290.15383373221084</v>
      </c>
      <c r="CG440">
        <f t="shared" si="1757"/>
        <v>349.08872742200333</v>
      </c>
      <c r="CH440">
        <f t="shared" si="1757"/>
        <v>245.41499999999999</v>
      </c>
      <c r="CJ440">
        <f t="shared" ref="CJ440:CL440" si="1758">SUM(CJ433:CJ435)</f>
        <v>415.98438515406167</v>
      </c>
      <c r="CK440">
        <f t="shared" si="1758"/>
        <v>327.96782087069153</v>
      </c>
      <c r="CL440">
        <f t="shared" si="1758"/>
        <v>345.02256014135179</v>
      </c>
      <c r="CN440" s="12">
        <f t="shared" si="1730"/>
        <v>0.29484434857580466</v>
      </c>
      <c r="CO440" s="12">
        <f t="shared" si="1741"/>
        <v>-7.4806965833700989</v>
      </c>
      <c r="CP440" s="12">
        <f t="shared" si="1695"/>
        <v>3.4135344081604657</v>
      </c>
      <c r="CR440" s="12">
        <f t="shared" si="1731"/>
        <v>2.2690837173601293</v>
      </c>
      <c r="CS440" s="12">
        <f t="shared" si="1742"/>
        <v>-10.423316763050366</v>
      </c>
      <c r="CT440" s="12">
        <f t="shared" si="1698"/>
        <v>0.71832648242810304</v>
      </c>
      <c r="CV440" s="12">
        <f t="shared" si="1732"/>
        <v>-16.283898137679927</v>
      </c>
      <c r="CW440" s="12">
        <f t="shared" si="1743"/>
        <v>0.7201838002247134</v>
      </c>
      <c r="CX440" s="12">
        <f t="shared" si="1701"/>
        <v>-29.192087954616269</v>
      </c>
      <c r="CZ440" s="12">
        <f t="shared" si="1733"/>
        <v>20.02113055942721</v>
      </c>
      <c r="DA440" s="12">
        <f t="shared" si="1744"/>
        <v>-5.373686963192581</v>
      </c>
      <c r="DB440" s="12">
        <f>(CL440-$BV440)/$BV440*100</f>
        <v>-0.45299964483851202</v>
      </c>
      <c r="DD440" s="12">
        <f t="shared" si="1705"/>
        <v>347.6145322577749</v>
      </c>
      <c r="DE440" s="12">
        <f t="shared" si="1679"/>
        <v>320.66508095083003</v>
      </c>
      <c r="DF440" s="12">
        <f t="shared" si="1706"/>
        <v>358.42368195396153</v>
      </c>
      <c r="DH440" s="12">
        <f t="shared" si="1707"/>
        <v>1.9684355478162312</v>
      </c>
      <c r="DI440" s="12">
        <f t="shared" si="1708"/>
        <v>-10.686652121793108</v>
      </c>
      <c r="DJ440" s="12">
        <f>(CD440-$DD440)/$DD440*100</f>
        <v>0.42223719135600013</v>
      </c>
      <c r="DL440" s="12">
        <f t="shared" si="1710"/>
        <v>-9.5149890122578409</v>
      </c>
      <c r="DM440" s="12">
        <f t="shared" si="1711"/>
        <v>8.8639668488043792</v>
      </c>
      <c r="DN440" s="12">
        <f t="shared" si="1715"/>
        <v>-23.466877256388479</v>
      </c>
      <c r="DP440" s="12">
        <f t="shared" si="1712"/>
        <v>16.059402907281566</v>
      </c>
      <c r="DQ440" s="12">
        <f t="shared" si="1713"/>
        <v>-8.4971676305646486</v>
      </c>
      <c r="DR440" s="12">
        <f t="shared" si="1714"/>
        <v>-3.7389052362703756</v>
      </c>
    </row>
    <row r="441" spans="1:122" ht="15.75" x14ac:dyDescent="0.25">
      <c r="A441" s="21"/>
    </row>
    <row r="442" spans="1:122" ht="15.75" x14ac:dyDescent="0.25">
      <c r="A442" s="21" t="str">
        <f>'data convert'!A442</f>
        <v xml:space="preserve">Uttara kannada </v>
      </c>
      <c r="BX442" s="72" t="s">
        <v>40</v>
      </c>
      <c r="BY442" s="72"/>
      <c r="BZ442" s="72"/>
      <c r="CB442" s="71" t="s">
        <v>3</v>
      </c>
      <c r="CC442" s="71"/>
      <c r="CD442" s="71"/>
      <c r="CF442" s="71" t="s">
        <v>7</v>
      </c>
      <c r="CG442" s="71"/>
      <c r="CH442" s="71"/>
      <c r="CJ442" s="71" t="s">
        <v>4</v>
      </c>
      <c r="CK442" s="71"/>
      <c r="CL442" s="71"/>
      <c r="CN442" s="2"/>
      <c r="CO442" s="2"/>
      <c r="CP442" s="2"/>
      <c r="CR442" s="71" t="s">
        <v>3</v>
      </c>
      <c r="CS442" s="71"/>
      <c r="CT442" s="71"/>
      <c r="CV442" s="71" t="s">
        <v>7</v>
      </c>
      <c r="CW442" s="71"/>
      <c r="CX442" s="71"/>
      <c r="CZ442" s="71" t="s">
        <v>4</v>
      </c>
      <c r="DA442" s="71"/>
      <c r="DB442" s="71"/>
      <c r="DD442" s="2"/>
      <c r="DE442" s="2" t="s">
        <v>43</v>
      </c>
      <c r="DF442" s="2"/>
      <c r="DH442" s="71" t="s">
        <v>3</v>
      </c>
      <c r="DI442" s="71"/>
      <c r="DJ442" s="71"/>
      <c r="DL442" s="71" t="s">
        <v>7</v>
      </c>
      <c r="DM442" s="71"/>
      <c r="DN442" s="71"/>
      <c r="DP442" s="71" t="s">
        <v>4</v>
      </c>
      <c r="DQ442" s="71"/>
      <c r="DR442" s="71"/>
    </row>
    <row r="443" spans="1:122" ht="15.75" x14ac:dyDescent="0.25">
      <c r="A443" s="21" t="str">
        <f>'data convert'!A443</f>
        <v xml:space="preserve">Year </v>
      </c>
      <c r="B443" s="8">
        <v>1951</v>
      </c>
      <c r="C443" s="8">
        <v>1952</v>
      </c>
      <c r="D443" s="8">
        <v>1953</v>
      </c>
      <c r="E443" s="8">
        <v>1954</v>
      </c>
      <c r="F443" s="8">
        <v>1955</v>
      </c>
      <c r="G443" s="8">
        <v>1956</v>
      </c>
      <c r="H443" s="8">
        <v>1957</v>
      </c>
      <c r="I443" s="8">
        <v>1958</v>
      </c>
      <c r="J443" s="8">
        <v>1959</v>
      </c>
      <c r="K443" s="8">
        <v>1960</v>
      </c>
      <c r="L443" s="8">
        <v>1961</v>
      </c>
      <c r="M443" s="8">
        <v>1962</v>
      </c>
      <c r="N443" s="8">
        <v>1963</v>
      </c>
      <c r="O443" s="8">
        <v>1964</v>
      </c>
      <c r="P443" s="8">
        <v>1965</v>
      </c>
      <c r="Q443" s="8">
        <v>1966</v>
      </c>
      <c r="R443" s="8">
        <v>1967</v>
      </c>
      <c r="S443" s="8">
        <v>1968</v>
      </c>
      <c r="T443" s="8">
        <v>1969</v>
      </c>
      <c r="U443" s="8">
        <v>1970</v>
      </c>
      <c r="V443" s="8">
        <v>1971</v>
      </c>
      <c r="W443" s="8">
        <v>1972</v>
      </c>
      <c r="X443" s="8">
        <v>1973</v>
      </c>
      <c r="Y443" s="8">
        <v>1974</v>
      </c>
      <c r="Z443" s="8">
        <v>1975</v>
      </c>
      <c r="AA443" s="8">
        <v>1976</v>
      </c>
      <c r="AB443" s="8">
        <v>1977</v>
      </c>
      <c r="AC443" s="8">
        <v>1978</v>
      </c>
      <c r="AD443" s="8">
        <v>1979</v>
      </c>
      <c r="AE443" s="8">
        <v>1980</v>
      </c>
      <c r="AF443" s="8">
        <v>1981</v>
      </c>
      <c r="AG443" s="8">
        <v>1982</v>
      </c>
      <c r="AH443" s="8">
        <v>1983</v>
      </c>
      <c r="AI443" s="8">
        <v>1984</v>
      </c>
      <c r="AJ443" s="8">
        <v>1985</v>
      </c>
      <c r="AK443" s="8">
        <v>1986</v>
      </c>
      <c r="AL443" s="8">
        <v>1987</v>
      </c>
      <c r="AM443" s="8">
        <v>1988</v>
      </c>
      <c r="AN443" s="8">
        <v>1989</v>
      </c>
      <c r="AO443" s="8">
        <v>1990</v>
      </c>
      <c r="AP443" s="8">
        <v>1991</v>
      </c>
      <c r="AQ443" s="8">
        <v>1992</v>
      </c>
      <c r="AR443" s="8">
        <v>1993</v>
      </c>
      <c r="AS443" s="8">
        <v>1994</v>
      </c>
      <c r="AT443" s="8">
        <v>1995</v>
      </c>
      <c r="AU443" s="8">
        <v>1996</v>
      </c>
      <c r="AV443" s="8">
        <v>1997</v>
      </c>
      <c r="AW443" s="8">
        <v>1998</v>
      </c>
      <c r="AX443" s="8">
        <v>1999</v>
      </c>
      <c r="AY443" s="8">
        <v>2000</v>
      </c>
      <c r="AZ443" s="8">
        <v>2001</v>
      </c>
      <c r="BA443" s="8">
        <v>2002</v>
      </c>
      <c r="BB443" s="8">
        <v>2003</v>
      </c>
      <c r="BC443" s="8">
        <v>2004</v>
      </c>
      <c r="BD443" s="8">
        <v>2005</v>
      </c>
      <c r="BE443" s="8">
        <v>2006</v>
      </c>
      <c r="BF443" s="8">
        <v>2007</v>
      </c>
      <c r="BG443" s="8">
        <v>2008</v>
      </c>
      <c r="BH443" s="8">
        <v>2009</v>
      </c>
      <c r="BI443" s="8">
        <v>2010</v>
      </c>
      <c r="BJ443" s="8">
        <v>2011</v>
      </c>
      <c r="BK443" s="8">
        <v>2012</v>
      </c>
      <c r="BL443" s="9">
        <v>2013</v>
      </c>
      <c r="BM443" s="9">
        <v>2014</v>
      </c>
      <c r="BN443">
        <v>2015</v>
      </c>
      <c r="BO443">
        <v>2016</v>
      </c>
      <c r="BP443" s="9">
        <v>2017</v>
      </c>
      <c r="BQ443">
        <v>2018</v>
      </c>
      <c r="BR443">
        <v>2019</v>
      </c>
      <c r="BS443" s="9">
        <v>2020</v>
      </c>
      <c r="BV443" s="15" t="s">
        <v>29</v>
      </c>
      <c r="BX443" s="16" t="s">
        <v>3</v>
      </c>
      <c r="BY443" s="16" t="s">
        <v>7</v>
      </c>
      <c r="BZ443" s="16" t="s">
        <v>4</v>
      </c>
      <c r="CB443" s="10" t="s">
        <v>30</v>
      </c>
      <c r="CC443" s="10" t="s">
        <v>31</v>
      </c>
      <c r="CD443" s="10" t="s">
        <v>32</v>
      </c>
      <c r="CF443" s="10" t="s">
        <v>33</v>
      </c>
      <c r="CG443" s="10" t="s">
        <v>34</v>
      </c>
      <c r="CH443" s="10" t="s">
        <v>35</v>
      </c>
      <c r="CJ443" s="10" t="s">
        <v>36</v>
      </c>
      <c r="CK443" s="10" t="s">
        <v>37</v>
      </c>
      <c r="CL443" s="10" t="s">
        <v>38</v>
      </c>
      <c r="CN443" s="11" t="s">
        <v>3</v>
      </c>
      <c r="CO443" s="11" t="s">
        <v>7</v>
      </c>
      <c r="CP443" s="11" t="s">
        <v>4</v>
      </c>
      <c r="CR443" t="s">
        <v>30</v>
      </c>
      <c r="CS443" t="s">
        <v>31</v>
      </c>
      <c r="CT443" t="s">
        <v>32</v>
      </c>
      <c r="CV443" t="s">
        <v>33</v>
      </c>
      <c r="CW443" t="s">
        <v>34</v>
      </c>
      <c r="CX443" t="s">
        <v>35</v>
      </c>
      <c r="CZ443" t="s">
        <v>36</v>
      </c>
      <c r="DA443" t="s">
        <v>37</v>
      </c>
      <c r="DB443" t="s">
        <v>38</v>
      </c>
      <c r="DD443" s="11" t="s">
        <v>3</v>
      </c>
      <c r="DE443" s="11" t="s">
        <v>7</v>
      </c>
      <c r="DF443" s="11" t="s">
        <v>4</v>
      </c>
      <c r="DH443" t="s">
        <v>30</v>
      </c>
      <c r="DI443" t="s">
        <v>31</v>
      </c>
      <c r="DJ443" t="s">
        <v>32</v>
      </c>
      <c r="DL443" t="s">
        <v>33</v>
      </c>
      <c r="DM443" t="s">
        <v>34</v>
      </c>
      <c r="DN443" t="s">
        <v>35</v>
      </c>
      <c r="DP443" t="s">
        <v>36</v>
      </c>
      <c r="DQ443" t="s">
        <v>37</v>
      </c>
      <c r="DR443" t="s">
        <v>38</v>
      </c>
    </row>
    <row r="444" spans="1:122" s="12" customFormat="1" ht="15.75" x14ac:dyDescent="0.25">
      <c r="A444" s="21" t="str">
        <f>'data convert'!A444</f>
        <v>Jan</v>
      </c>
      <c r="B444" s="12">
        <f>'data convert'!B444</f>
        <v>0</v>
      </c>
      <c r="C444" s="12">
        <f>'data convert'!C444</f>
        <v>0</v>
      </c>
      <c r="D444" s="12">
        <f>'data convert'!D444</f>
        <v>0</v>
      </c>
      <c r="E444" s="12">
        <f>'data convert'!E444</f>
        <v>0.52</v>
      </c>
      <c r="F444" s="12">
        <f>'data convert'!F444</f>
        <v>0.05</v>
      </c>
      <c r="G444" s="12">
        <f>'data convert'!G444</f>
        <v>0</v>
      </c>
      <c r="H444" s="12">
        <f>'data convert'!H444</f>
        <v>0</v>
      </c>
      <c r="I444" s="12">
        <f>'data convert'!I444</f>
        <v>0</v>
      </c>
      <c r="J444" s="12">
        <f>'data convert'!J444</f>
        <v>0</v>
      </c>
      <c r="K444" s="12">
        <f>'data convert'!K444</f>
        <v>7.1250000000000008E-2</v>
      </c>
      <c r="L444" s="12">
        <f>'data convert'!L444</f>
        <v>0</v>
      </c>
      <c r="M444" s="12">
        <f>'data convert'!M444</f>
        <v>0</v>
      </c>
      <c r="N444" s="12">
        <f>'data convert'!N444</f>
        <v>0.1</v>
      </c>
      <c r="O444" s="12">
        <f>'data convert'!O444</f>
        <v>0</v>
      </c>
      <c r="P444" s="12">
        <f>'data convert'!P444</f>
        <v>1.4290322580645163</v>
      </c>
      <c r="Q444" s="12">
        <f>'data convert'!Q444</f>
        <v>0</v>
      </c>
      <c r="R444" s="12">
        <f>'data convert'!R444</f>
        <v>0</v>
      </c>
      <c r="S444" s="12">
        <f>'data convert'!S444</f>
        <v>0</v>
      </c>
      <c r="T444" s="12">
        <f>'data convert'!T444</f>
        <v>0</v>
      </c>
      <c r="U444" s="12">
        <f>'data convert'!U444</f>
        <v>0</v>
      </c>
      <c r="V444" s="12">
        <f>'data convert'!V444</f>
        <v>0</v>
      </c>
      <c r="W444" s="12">
        <f>'data convert'!W444</f>
        <v>0.37272727272727274</v>
      </c>
      <c r="X444" s="12">
        <f>'data convert'!X444</f>
        <v>0</v>
      </c>
      <c r="Y444" s="12">
        <f>'data convert'!Y444</f>
        <v>0</v>
      </c>
      <c r="Z444" s="12">
        <f>'data convert'!Z444</f>
        <v>1.9642857142857146E-2</v>
      </c>
      <c r="AA444" s="12">
        <f>'data convert'!AA444</f>
        <v>16.68888888888889</v>
      </c>
      <c r="AB444" s="12">
        <f>'data convert'!AB444</f>
        <v>0</v>
      </c>
      <c r="AC444" s="12">
        <f>'data convert'!AC444</f>
        <v>0.29259259259259263</v>
      </c>
      <c r="AD444" s="12">
        <f>'data convert'!AD444</f>
        <v>0.56481481481481477</v>
      </c>
      <c r="AE444" s="12">
        <f>'data convert'!AE444</f>
        <v>1.2911799122820626</v>
      </c>
      <c r="AF444" s="12">
        <f>'data convert'!AF444</f>
        <v>0</v>
      </c>
      <c r="AG444" s="12">
        <f>'data convert'!AG444</f>
        <v>0.50942546616065942</v>
      </c>
      <c r="AH444" s="12">
        <f>'data convert'!AH444</f>
        <v>0</v>
      </c>
      <c r="AI444" s="12">
        <f>'data convert'!AI444</f>
        <v>6.8253968253968247E-2</v>
      </c>
      <c r="AJ444" s="12">
        <f>'data convert'!AJ444</f>
        <v>0.6484375</v>
      </c>
      <c r="AK444" s="12">
        <f>'data convert'!AK444</f>
        <v>2.4615384615384615E-2</v>
      </c>
      <c r="AL444" s="12">
        <f>'data convert'!AL444</f>
        <v>0</v>
      </c>
      <c r="AM444" s="12">
        <f>'data convert'!AM444</f>
        <v>0</v>
      </c>
      <c r="AN444" s="12">
        <f>'data convert'!AN444</f>
        <v>0</v>
      </c>
      <c r="AO444" s="12">
        <f>'data convert'!AO444</f>
        <v>0.31369863013698629</v>
      </c>
      <c r="AP444" s="12">
        <f>'data convert'!AP444</f>
        <v>5.3333333333333337E-2</v>
      </c>
      <c r="AQ444" s="12">
        <f>'data convert'!AQ444</f>
        <v>0</v>
      </c>
      <c r="AR444" s="12">
        <f>'data convert'!AR444</f>
        <v>0</v>
      </c>
      <c r="AS444" s="12">
        <f>'data convert'!AS444</f>
        <v>0.3</v>
      </c>
      <c r="AT444" s="12">
        <f>'data convert'!AT444</f>
        <v>3.5902777777777777</v>
      </c>
      <c r="AU444" s="12">
        <f>'data convert'!AU444</f>
        <v>0</v>
      </c>
      <c r="AV444" s="12">
        <f>'data convert'!AV444</f>
        <v>0</v>
      </c>
      <c r="AW444" s="12">
        <f>'data convert'!AW444</f>
        <v>0</v>
      </c>
      <c r="AX444" s="12">
        <f>'data convert'!AX444</f>
        <v>0</v>
      </c>
      <c r="AY444" s="12">
        <f>'data convert'!AY444</f>
        <v>4.3647058823529425</v>
      </c>
      <c r="AZ444" s="12">
        <f>'data convert'!AZ444</f>
        <v>0.69718309859154926</v>
      </c>
      <c r="BA444" s="12">
        <f>'data convert'!BA444</f>
        <v>0.90422535211267607</v>
      </c>
      <c r="BB444" s="12">
        <f>'data convert'!BB444</f>
        <v>0.30958904109589036</v>
      </c>
      <c r="BC444" s="12">
        <f>'data convert'!BC444</f>
        <v>4.7945205479452052E-2</v>
      </c>
      <c r="BD444" s="12">
        <f>'data convert'!BD444</f>
        <v>0.39452054794520547</v>
      </c>
      <c r="BE444" s="12">
        <f>'data convert'!BE444</f>
        <v>0</v>
      </c>
      <c r="BF444" s="12">
        <f>'data convert'!BF444</f>
        <v>0</v>
      </c>
      <c r="BG444" s="12">
        <f>'data convert'!BG444</f>
        <v>0</v>
      </c>
      <c r="BH444" s="12">
        <f>'data convert'!BH444</f>
        <v>0</v>
      </c>
      <c r="BI444" s="12">
        <f>'data convert'!BI444</f>
        <v>8.9</v>
      </c>
      <c r="BJ444" s="12">
        <f>'data convert'!BJ444</f>
        <v>0</v>
      </c>
      <c r="BK444" s="12">
        <f>'data convert'!BK444</f>
        <v>0</v>
      </c>
      <c r="BL444" s="12">
        <f>'data convert'!BL444</f>
        <v>4.5</v>
      </c>
      <c r="BM444" s="12">
        <f>'data convert'!BM444</f>
        <v>0</v>
      </c>
      <c r="BN444" s="12">
        <f>'data convert'!BN444</f>
        <v>1</v>
      </c>
      <c r="BO444" s="12">
        <f>'data convert'!BO444</f>
        <v>1.9600000000000004</v>
      </c>
      <c r="BP444" s="12">
        <f>'data convert'!BP444</f>
        <v>0</v>
      </c>
      <c r="BQ444" s="12">
        <f>'data convert'!BQ444</f>
        <v>0</v>
      </c>
      <c r="BR444" s="12">
        <f>'data convert'!BR444</f>
        <v>0</v>
      </c>
      <c r="BS444" s="12">
        <f>'data convert'!BS444</f>
        <v>0.11</v>
      </c>
      <c r="BV444" s="14">
        <f>AVERAGE(B444:BS444)</f>
        <v>0.71566199691955468</v>
      </c>
      <c r="BX444" s="12">
        <f>AVERAGE(I444,Q444,X444,AC444,AE444,AH444,AL444,AM444,AQ444,AT444,AW444,BB444,BF444,BI444,BN444,BO444)</f>
        <v>1.0839774577342702</v>
      </c>
      <c r="BY444" s="12">
        <f>AVERAGE(B444,F444,G444,M444,V444,Y444,AA444,AN444,AX444,AY444,BG444,BJ444,BK444,BP444,BS444)</f>
        <v>1.4142396514161222</v>
      </c>
      <c r="BZ444" s="12">
        <f>AVERAGE(C444,D444,E444,H444,K444,L444,N444,O444,P444,R444,S444,T444,U444,W444,Z444,AB444,AD444,AF444,AG444,AI444,AJ444,AK444,AO444,AP444,AR444,AS444,AU444,AV444,AZ444,BA444,BC444,BD444,BE444,BH444,BL444,BM444,BQ444,BR444)</f>
        <v>0.30366067603628094</v>
      </c>
      <c r="CA444" s="13"/>
      <c r="CB444" s="12">
        <f>AVERAGE(I444,X444,AE444,AH444,AQ444,AT444,AW444,BF444,BI444,BO444)</f>
        <v>1.5741457690059844</v>
      </c>
      <c r="CC444" s="12">
        <f>AVERAGE(AC444,AL444)</f>
        <v>0.14629629629629631</v>
      </c>
      <c r="CD444" s="12">
        <f>AVERAGE(Q444,AM444,BB444,BN444)</f>
        <v>0.32739726027397259</v>
      </c>
      <c r="CF444" s="12">
        <f>AVERAGE(F444,AN444)</f>
        <v>2.5000000000000001E-2</v>
      </c>
      <c r="CG444" s="12">
        <f>AVERAGE(G444,M444,V444,Y444,AX444,BG444,BJ444,BP444,BS444)</f>
        <v>1.2222222222222223E-2</v>
      </c>
      <c r="CH444" s="12">
        <f>AVERAGE(AA444,AY444,BK444)</f>
        <v>7.0178649237472781</v>
      </c>
      <c r="CJ444" s="12">
        <f>AVERAGE(C444,L444,O444,R444,AB444,AK444,AZ444,BC444,BL444,BR444)</f>
        <v>0.52697436886863858</v>
      </c>
      <c r="CK444" s="12">
        <f>AVERAGE(D444,J444,P444,S444,AF444,AI444,AO444,AR444,AU444,BA444,BD444,BM444)</f>
        <v>0.25914422970944606</v>
      </c>
      <c r="CL444" s="12">
        <f>AVERAGE(E444,H444,K444,N444,T444,W444,Z444,AD444,AG444,AJ444,AP444,AS444,AV444,BE444,BH444,BQ444)</f>
        <v>0.19747695276118357</v>
      </c>
      <c r="CM444" s="13"/>
      <c r="CN444" s="12">
        <f>(BX444-$BV444)/$BV444*100</f>
        <v>51.465001970213144</v>
      </c>
      <c r="CO444" s="12">
        <f>(BY444-$BV444)/$BV444*100</f>
        <v>97.612791723394025</v>
      </c>
      <c r="CP444" s="12">
        <f>(BZ444-$BV444)/$BV444*100</f>
        <v>-57.569260720376846</v>
      </c>
      <c r="CR444" s="12">
        <f>(CB444-$BV444)/$BV444*100</f>
        <v>119.95659623979296</v>
      </c>
      <c r="CS444" s="12">
        <f>(CC444-$BV444)/$BV444*100</f>
        <v>-79.557906256584289</v>
      </c>
      <c r="CT444" s="12">
        <f>(CD444-$BV444)/$BV444*100</f>
        <v>-54.252529590337559</v>
      </c>
      <c r="CV444" s="12">
        <f>(CF444-$BV444)/$BV444*100</f>
        <v>-96.50673081599858</v>
      </c>
      <c r="CW444" s="12">
        <f>(CG444-$BV444)/$BV444*100</f>
        <v>-98.292179510043738</v>
      </c>
      <c r="CX444" s="12">
        <f>(CH444-$BV444)/$BV444*100</f>
        <v>880.61165102443385</v>
      </c>
      <c r="CZ444" s="12">
        <f>(CJ444-$BV444)/$BV444*100</f>
        <v>-26.365467058903491</v>
      </c>
      <c r="DA444" s="12">
        <f>(CK444-$BV444)/$BV444*100</f>
        <v>-63.78957792576827</v>
      </c>
      <c r="DB444" s="12">
        <f>(CL444-$BV444)/$BV444*100</f>
        <v>-72.406393854754128</v>
      </c>
      <c r="DC444" s="13"/>
      <c r="DD444" s="12">
        <f>BX444</f>
        <v>1.0839774577342702</v>
      </c>
      <c r="DE444" s="12">
        <f t="shared" ref="DE444:DE460" si="1759">BY444</f>
        <v>1.4142396514161222</v>
      </c>
      <c r="DF444" s="12">
        <f>BZ444</f>
        <v>0.30366067603628094</v>
      </c>
      <c r="DH444" s="12">
        <f>(CB444-$DD444)/$DD444*100</f>
        <v>45.219419257690461</v>
      </c>
      <c r="DI444" s="12">
        <f>(CC444-$DD444)/$DD444*100</f>
        <v>-86.503751046439206</v>
      </c>
      <c r="DJ444" s="12">
        <f>(CD444-$DD444)/$DD444*100</f>
        <v>-69.796672621006493</v>
      </c>
      <c r="DL444" s="12">
        <f>(CF444-$DE444)/$DE444*100</f>
        <v>-98.232265657735823</v>
      </c>
      <c r="DM444" s="12">
        <f>(CG444-$DE444)/$DE444*100</f>
        <v>-99.135774321559751</v>
      </c>
      <c r="DN444" s="12">
        <f>(CH444-$DE444)/$DE444*100</f>
        <v>396.2288334031698</v>
      </c>
      <c r="DP444" s="12">
        <f>(CJ444-$DF444)/$DF444*100</f>
        <v>73.540537335060279</v>
      </c>
      <c r="DQ444" s="12">
        <f>(CK444-$DF444)/$DF444*100</f>
        <v>-14.659931245597345</v>
      </c>
      <c r="DR444" s="12">
        <f>(CL444-$DF444)/$DF444*100</f>
        <v>-34.967887400214671</v>
      </c>
    </row>
    <row r="445" spans="1:122" s="12" customFormat="1" ht="15.75" x14ac:dyDescent="0.25">
      <c r="A445" s="21" t="str">
        <f>'data convert'!A445</f>
        <v>Feb</v>
      </c>
      <c r="B445" s="12">
        <f>'data convert'!B445</f>
        <v>0</v>
      </c>
      <c r="C445" s="12">
        <f>'data convert'!C445</f>
        <v>0</v>
      </c>
      <c r="D445" s="12">
        <f>'data convert'!D445</f>
        <v>0</v>
      </c>
      <c r="E445" s="12">
        <f>'data convert'!E445</f>
        <v>0.10900000000000001</v>
      </c>
      <c r="F445" s="12">
        <f>'data convert'!F445</f>
        <v>0</v>
      </c>
      <c r="G445" s="12">
        <f>'data convert'!G445</f>
        <v>0.125</v>
      </c>
      <c r="H445" s="12">
        <f>'data convert'!H445</f>
        <v>0</v>
      </c>
      <c r="I445" s="12">
        <f>'data convert'!I445</f>
        <v>0</v>
      </c>
      <c r="J445" s="12">
        <f>'data convert'!J445</f>
        <v>0</v>
      </c>
      <c r="K445" s="12">
        <f>'data convert'!K445</f>
        <v>2.9250000000000002E-2</v>
      </c>
      <c r="L445" s="12">
        <f>'data convert'!L445</f>
        <v>0</v>
      </c>
      <c r="M445" s="12">
        <f>'data convert'!M445</f>
        <v>0</v>
      </c>
      <c r="N445" s="12">
        <f>'data convert'!N445</f>
        <v>0.69</v>
      </c>
      <c r="O445" s="12">
        <f>'data convert'!O445</f>
        <v>0</v>
      </c>
      <c r="P445" s="12">
        <f>'data convert'!P445</f>
        <v>0</v>
      </c>
      <c r="Q445" s="12">
        <f>'data convert'!Q445</f>
        <v>0</v>
      </c>
      <c r="R445" s="12">
        <f>'data convert'!R445</f>
        <v>0</v>
      </c>
      <c r="S445" s="12">
        <f>'data convert'!S445</f>
        <v>0</v>
      </c>
      <c r="T445" s="12">
        <f>'data convert'!T445</f>
        <v>0</v>
      </c>
      <c r="U445" s="12">
        <f>'data convert'!U445</f>
        <v>0</v>
      </c>
      <c r="V445" s="12">
        <f>'data convert'!V445</f>
        <v>0</v>
      </c>
      <c r="W445" s="12">
        <f>'data convert'!W445</f>
        <v>0.34909090909090906</v>
      </c>
      <c r="X445" s="12">
        <f>'data convert'!X445</f>
        <v>0</v>
      </c>
      <c r="Y445" s="12">
        <f>'data convert'!Y445</f>
        <v>0</v>
      </c>
      <c r="Z445" s="12">
        <f>'data convert'!Z445</f>
        <v>0</v>
      </c>
      <c r="AA445" s="12">
        <f>'data convert'!AA445</f>
        <v>0</v>
      </c>
      <c r="AB445" s="12">
        <f>'data convert'!AB445</f>
        <v>0.7321428571428571</v>
      </c>
      <c r="AC445" s="12">
        <f>'data convert'!AC445</f>
        <v>0.65370370370370379</v>
      </c>
      <c r="AD445" s="12">
        <f>'data convert'!AD445</f>
        <v>0.36851851851851847</v>
      </c>
      <c r="AE445" s="12">
        <f>'data convert'!AE445</f>
        <v>0.14023039923039923</v>
      </c>
      <c r="AF445" s="12">
        <f>'data convert'!AF445</f>
        <v>0</v>
      </c>
      <c r="AG445" s="12">
        <f>'data convert'!AG445</f>
        <v>0.33854660774794865</v>
      </c>
      <c r="AH445" s="12">
        <f>'data convert'!AH445</f>
        <v>0</v>
      </c>
      <c r="AI445" s="12">
        <f>'data convert'!AI445</f>
        <v>0.7</v>
      </c>
      <c r="AJ445" s="12">
        <f>'data convert'!AJ445</f>
        <v>0</v>
      </c>
      <c r="AK445" s="12">
        <f>'data convert'!AK445</f>
        <v>0</v>
      </c>
      <c r="AL445" s="12">
        <f>'data convert'!AL445</f>
        <v>0</v>
      </c>
      <c r="AM445" s="12">
        <f>'data convert'!AM445</f>
        <v>0</v>
      </c>
      <c r="AN445" s="12">
        <f>'data convert'!AN445</f>
        <v>0</v>
      </c>
      <c r="AO445" s="12">
        <f>'data convert'!AO445</f>
        <v>0</v>
      </c>
      <c r="AP445" s="12">
        <f>'data convert'!AP445</f>
        <v>0</v>
      </c>
      <c r="AQ445" s="12">
        <f>'data convert'!AQ445</f>
        <v>2.7397260273972603E-3</v>
      </c>
      <c r="AR445" s="12">
        <f>'data convert'!AR445</f>
        <v>0</v>
      </c>
      <c r="AS445" s="12">
        <f>'data convert'!AS445</f>
        <v>0</v>
      </c>
      <c r="AT445" s="12">
        <f>'data convert'!AT445</f>
        <v>0</v>
      </c>
      <c r="AU445" s="12">
        <f>'data convert'!AU445</f>
        <v>0</v>
      </c>
      <c r="AV445" s="12">
        <f>'data convert'!AV445</f>
        <v>0</v>
      </c>
      <c r="AW445" s="12">
        <f>'data convert'!AW445</f>
        <v>0</v>
      </c>
      <c r="AX445" s="12">
        <f>'data convert'!AX445</f>
        <v>0.55428571428571427</v>
      </c>
      <c r="AY445" s="12">
        <f>'data convert'!AY445</f>
        <v>0.64264705882352946</v>
      </c>
      <c r="AZ445" s="12">
        <f>'data convert'!AZ445</f>
        <v>0</v>
      </c>
      <c r="BA445" s="12">
        <f>'data convert'!BA445</f>
        <v>3.7718309859154933</v>
      </c>
      <c r="BB445" s="12">
        <f>'data convert'!BB445</f>
        <v>2.0657534246575344</v>
      </c>
      <c r="BC445" s="12">
        <f>'data convert'!BC445</f>
        <v>0</v>
      </c>
      <c r="BD445" s="12">
        <f>'data convert'!BD445</f>
        <v>4.9315068493150684E-2</v>
      </c>
      <c r="BE445" s="12">
        <f>'data convert'!BE445</f>
        <v>0</v>
      </c>
      <c r="BF445" s="12">
        <f>'data convert'!BF445</f>
        <v>0.1</v>
      </c>
      <c r="BG445" s="12">
        <f>'data convert'!BG445</f>
        <v>5.3</v>
      </c>
      <c r="BH445" s="12">
        <f>'data convert'!BH445</f>
        <v>0</v>
      </c>
      <c r="BI445" s="12">
        <f>'data convert'!BI445</f>
        <v>0</v>
      </c>
      <c r="BJ445" s="12">
        <f>'data convert'!BJ445</f>
        <v>0.5</v>
      </c>
      <c r="BK445" s="12">
        <f>'data convert'!BK445</f>
        <v>0</v>
      </c>
      <c r="BL445" s="12">
        <f>'data convert'!BL445</f>
        <v>12.4</v>
      </c>
      <c r="BM445" s="12">
        <f>'data convert'!BM445</f>
        <v>0</v>
      </c>
      <c r="BN445" s="12">
        <f>'data convert'!BN445</f>
        <v>4</v>
      </c>
      <c r="BO445" s="12">
        <f>'data convert'!BO445</f>
        <v>0.55000000000000004</v>
      </c>
      <c r="BP445" s="12">
        <f>'data convert'!BP445</f>
        <v>0</v>
      </c>
      <c r="BQ445" s="12">
        <f>'data convert'!BQ445</f>
        <v>0.52</v>
      </c>
      <c r="BR445" s="12">
        <f>'data convert'!BR445</f>
        <v>0</v>
      </c>
      <c r="BS445" s="12">
        <f>'data convert'!BS445</f>
        <v>0.01</v>
      </c>
      <c r="BV445" s="14">
        <f t="shared" ref="BV445:BV455" si="1760">AVERAGE(B445:BS445)</f>
        <v>0.49574364248053077</v>
      </c>
      <c r="BX445" s="12">
        <f t="shared" ref="BX445:BX455" si="1761">AVERAGE(I445,Q445,X445,AC445,AE445,AH445,AL445,AM445,AQ445,AT445,AW445,BB445,BF445,BI445,BN445,BO445)</f>
        <v>0.46952670335118968</v>
      </c>
      <c r="BY445" s="12">
        <f t="shared" ref="BY445:BY455" si="1762">AVERAGE(B445,F445,G445,M445,V445,Y445,AA445,AN445,AX445,AY445,BG445,BJ445,BK445,BP445,BS445)</f>
        <v>0.47546218487394953</v>
      </c>
      <c r="BZ445" s="12">
        <f t="shared" ref="BZ445:BZ455" si="1763">AVERAGE(C445,D445,E445,H445,K445,L445,N445,O445,P445,R445,S445,T445,U445,W445,Z445,AB445,AD445,AF445,AG445,AI445,AJ445,AK445,AO445,AP445,AR445,AS445,AU445,AV445,AZ445,BA445,BC445,BD445,BE445,BH445,BL445,BM445,BQ445,BR445)</f>
        <v>0.52783407755023359</v>
      </c>
      <c r="CA445" s="13"/>
      <c r="CB445" s="12">
        <f t="shared" ref="CB445:CB455" si="1764">AVERAGE(I445,X445,AE445,AH445,AQ445,AT445,AW445,BF445,BI445,BO445)</f>
        <v>7.9297012525779656E-2</v>
      </c>
      <c r="CC445" s="12">
        <f t="shared" ref="CC445:CC455" si="1765">AVERAGE(AC445,AL445)</f>
        <v>0.32685185185185189</v>
      </c>
      <c r="CD445" s="12">
        <f t="shared" ref="CD445:CD455" si="1766">AVERAGE(Q445,AM445,BB445,BN445)</f>
        <v>1.5164383561643837</v>
      </c>
      <c r="CF445" s="12">
        <f t="shared" ref="CF445:CF455" si="1767">AVERAGE(F445,AN445)</f>
        <v>0</v>
      </c>
      <c r="CG445" s="12">
        <f t="shared" ref="CG445:CG455" si="1768">AVERAGE(G445,M445,V445,Y445,AX445,BG445,BJ445,BP445,BS445)</f>
        <v>0.72103174603174602</v>
      </c>
      <c r="CH445" s="12">
        <f t="shared" ref="CH445:CH455" si="1769">AVERAGE(AA445,AY445,BK445)</f>
        <v>0.21421568627450982</v>
      </c>
      <c r="CJ445" s="12">
        <f t="shared" ref="CJ445:CJ455" si="1770">AVERAGE(C445,L445,O445,R445,AB445,AK445,AZ445,BC445,BL445,BR445)</f>
        <v>1.3132142857142859</v>
      </c>
      <c r="CK445" s="12">
        <f t="shared" ref="CK445:CK455" si="1771">AVERAGE(D445,J445,P445,S445,AF445,AI445,AO445,AR445,AU445,BA445,BD445,BM445)</f>
        <v>0.37676217120072031</v>
      </c>
      <c r="CL445" s="12">
        <f t="shared" ref="CL445:CL455" si="1772">AVERAGE(E445,H445,K445,N445,T445,W445,Z445,AD445,AG445,AJ445,AP445,AS445,AV445,BE445,BH445,BQ445)</f>
        <v>0.15027537720983603</v>
      </c>
      <c r="CM445" s="13"/>
      <c r="CN445" s="12">
        <f t="shared" ref="CN445:CN455" si="1773">(BX445-$BV445)/$BV445*100</f>
        <v>-5.2884065236138058</v>
      </c>
      <c r="CO445" s="12">
        <f t="shared" ref="CO445:CO456" si="1774">(BY445-$BV445)/$BV445*100</f>
        <v>-4.091118043410459</v>
      </c>
      <c r="CP445" s="12">
        <f t="shared" ref="CP445:CP460" si="1775">(BZ445-$BV445)/$BV445*100</f>
        <v>6.473191448130998</v>
      </c>
      <c r="CR445" s="12">
        <f t="shared" ref="CR445:CR455" si="1776">(CB445-$BV445)/$BV445*100</f>
        <v>-84.004431780707336</v>
      </c>
      <c r="CS445" s="12">
        <f t="shared" ref="CS445:CS456" si="1777">(CC445-$BV445)/$BV445*100</f>
        <v>-34.068372472434021</v>
      </c>
      <c r="CT445" s="12">
        <f t="shared" ref="CT445:CT460" si="1778">(CD445-$BV445)/$BV445*100</f>
        <v>205.89163959353013</v>
      </c>
      <c r="CV445" s="12">
        <f t="shared" ref="CV445:CV455" si="1779">(CF445-$BV445)/$BV445*100</f>
        <v>-100</v>
      </c>
      <c r="CW445" s="12">
        <f t="shared" ref="CW445:CW456" si="1780">(CG445-$BV445)/$BV445*100</f>
        <v>45.444476589543548</v>
      </c>
      <c r="CX445" s="12">
        <f t="shared" ref="CX445:CX460" si="1781">(CH445-$BV445)/$BV445*100</f>
        <v>-56.789019985682884</v>
      </c>
      <c r="CZ445" s="12">
        <f t="shared" ref="CZ445:CZ455" si="1782">(CJ445-$BV445)/$BV445*100</f>
        <v>164.89785711490177</v>
      </c>
      <c r="DA445" s="12">
        <f t="shared" ref="DA445:DA456" si="1783">(CK445-$BV445)/$BV445*100</f>
        <v>-24.000604563372328</v>
      </c>
      <c r="DB445" s="12">
        <f t="shared" ref="DB445:DB459" si="1784">(CL445-$BV445)/$BV445*100</f>
        <v>-69.686877584973217</v>
      </c>
      <c r="DC445" s="13"/>
      <c r="DD445" s="12">
        <f t="shared" ref="DD445:DD460" si="1785">BX445</f>
        <v>0.46952670335118968</v>
      </c>
      <c r="DE445" s="12">
        <f t="shared" si="1759"/>
        <v>0.47546218487394953</v>
      </c>
      <c r="DF445" s="12">
        <f t="shared" ref="DF445:DF460" si="1786">BZ445</f>
        <v>0.52783407755023359</v>
      </c>
      <c r="DH445" s="12">
        <f t="shared" ref="DH445:DH460" si="1787">(CB445-$DD445)/$DD445*100</f>
        <v>-83.111288035418028</v>
      </c>
      <c r="DI445" s="12">
        <f t="shared" ref="DI445:DI460" si="1788">(CC445-$DD445)/$DD445*100</f>
        <v>-30.386951472837094</v>
      </c>
      <c r="DJ445" s="12">
        <f t="shared" ref="DJ445:DJ459" si="1789">(CD445-$DD445)/$DD445*100</f>
        <v>222.97169582496369</v>
      </c>
      <c r="DL445" s="12">
        <f t="shared" ref="DL445:DL460" si="1790">(CF445-$DE445)/$DE445*100</f>
        <v>-100</v>
      </c>
      <c r="DM445" s="12">
        <f t="shared" ref="DM445:DM460" si="1791">(CG445-$DE445)/$DE445*100</f>
        <v>51.648599819331544</v>
      </c>
      <c r="DN445" s="12">
        <f>(CH445-$DE445)/$DE445*100</f>
        <v>-54.945799457994568</v>
      </c>
      <c r="DP445" s="12">
        <f t="shared" ref="DP445:DP460" si="1792">(CJ445-$DF445)/$DF445*100</f>
        <v>148.79300931253502</v>
      </c>
      <c r="DQ445" s="12">
        <f t="shared" ref="DQ445:DQ460" si="1793">(CK445-$DF445)/$DF445*100</f>
        <v>-28.621097571165414</v>
      </c>
      <c r="DR445" s="12">
        <f t="shared" ref="DR445:DR460" si="1794">(CL445-$DF445)/$DF445*100</f>
        <v>-71.529807641960289</v>
      </c>
    </row>
    <row r="446" spans="1:122" s="12" customFormat="1" ht="15.75" x14ac:dyDescent="0.25">
      <c r="A446" s="21" t="str">
        <f>'data convert'!A446</f>
        <v>Mar</v>
      </c>
      <c r="B446" s="12">
        <f>'data convert'!B446</f>
        <v>0</v>
      </c>
      <c r="C446" s="12">
        <f>'data convert'!C446</f>
        <v>0</v>
      </c>
      <c r="D446" s="12">
        <f>'data convert'!D446</f>
        <v>0</v>
      </c>
      <c r="E446" s="12">
        <f>'data convert'!E446</f>
        <v>1.2264444444444444</v>
      </c>
      <c r="F446" s="12">
        <f>'data convert'!F446</f>
        <v>1.29</v>
      </c>
      <c r="G446" s="12">
        <f>'data convert'!G446</f>
        <v>0.73333333333333339</v>
      </c>
      <c r="H446" s="12">
        <f>'data convert'!H446</f>
        <v>0.73</v>
      </c>
      <c r="I446" s="12">
        <f>'data convert'!I446</f>
        <v>3.1555555555555554</v>
      </c>
      <c r="J446" s="12">
        <f>'data convert'!J446</f>
        <v>0</v>
      </c>
      <c r="K446" s="12">
        <f>'data convert'!K446</f>
        <v>0.89191666666666669</v>
      </c>
      <c r="L446" s="12">
        <f>'data convert'!L446</f>
        <v>1.83</v>
      </c>
      <c r="M446" s="12">
        <f>'data convert'!M446</f>
        <v>0.2857142857142857</v>
      </c>
      <c r="N446" s="12">
        <f>'data convert'!N446</f>
        <v>18.29</v>
      </c>
      <c r="O446" s="12">
        <f>'data convert'!O446</f>
        <v>0</v>
      </c>
      <c r="P446" s="12">
        <f>'data convert'!P446</f>
        <v>0</v>
      </c>
      <c r="Q446" s="12">
        <f>'data convert'!Q446</f>
        <v>0.34399999999999997</v>
      </c>
      <c r="R446" s="12">
        <f>'data convert'!R446</f>
        <v>7.7823529411764714</v>
      </c>
      <c r="S446" s="12">
        <f>'data convert'!S446</f>
        <v>0.60789473684210527</v>
      </c>
      <c r="T446" s="12">
        <f>'data convert'!T446</f>
        <v>0.91707317073170735</v>
      </c>
      <c r="U446" s="12">
        <f>'data convert'!U446</f>
        <v>2.4074074074074074E-2</v>
      </c>
      <c r="V446" s="12">
        <f>'data convert'!V446</f>
        <v>0</v>
      </c>
      <c r="W446" s="12">
        <f>'data convert'!W446</f>
        <v>0.16363636363636364</v>
      </c>
      <c r="X446" s="12">
        <f>'data convert'!X446</f>
        <v>3.4482758620689655E-2</v>
      </c>
      <c r="Y446" s="12">
        <f>'data convert'!Y446</f>
        <v>3.2877192982456145</v>
      </c>
      <c r="Z446" s="12">
        <f>'data convert'!Z446</f>
        <v>0.4375</v>
      </c>
      <c r="AA446" s="12">
        <f>'data convert'!AA446</f>
        <v>3.0370370370370372</v>
      </c>
      <c r="AB446" s="12">
        <f>'data convert'!AB446</f>
        <v>1.6232142857142857</v>
      </c>
      <c r="AC446" s="12">
        <f>'data convert'!AC446</f>
        <v>0</v>
      </c>
      <c r="AD446" s="12">
        <f>'data convert'!AD446</f>
        <v>0</v>
      </c>
      <c r="AE446" s="12">
        <f>'data convert'!AE446</f>
        <v>1.2172656444052234</v>
      </c>
      <c r="AF446" s="12">
        <f>'data convert'!AF446</f>
        <v>1.155357142857143</v>
      </c>
      <c r="AG446" s="12">
        <f>'data convert'!AG446</f>
        <v>2.3870028699446602</v>
      </c>
      <c r="AH446" s="12">
        <f>'data convert'!AH446</f>
        <v>0</v>
      </c>
      <c r="AI446" s="12">
        <f>'data convert'!AI446</f>
        <v>5.0555555555555545</v>
      </c>
      <c r="AJ446" s="12">
        <f>'data convert'!AJ446</f>
        <v>0.57187500000000002</v>
      </c>
      <c r="AK446" s="12">
        <f>'data convert'!AK446</f>
        <v>0.38153846153846149</v>
      </c>
      <c r="AL446" s="12">
        <f>'data convert'!AL446</f>
        <v>1.3114754098360656E-2</v>
      </c>
      <c r="AM446" s="12">
        <f>'data convert'!AM446</f>
        <v>0.79365079365079361</v>
      </c>
      <c r="AN446" s="12">
        <f>'data convert'!AN446</f>
        <v>5.2942028985507239</v>
      </c>
      <c r="AO446" s="12">
        <f>'data convert'!AO446</f>
        <v>0.21643835616438356</v>
      </c>
      <c r="AP446" s="12">
        <f>'data convert'!AP446</f>
        <v>0.16</v>
      </c>
      <c r="AQ446" s="12">
        <f>'data convert'!AQ446</f>
        <v>0.35205479452054794</v>
      </c>
      <c r="AR446" s="12">
        <f>'data convert'!AR446</f>
        <v>5.8027027027027023</v>
      </c>
      <c r="AS446" s="12">
        <f>'data convert'!AS446</f>
        <v>5.8152777777777782</v>
      </c>
      <c r="AT446" s="12">
        <f>'data convert'!AT446</f>
        <v>3.1944444444444442E-2</v>
      </c>
      <c r="AU446" s="12">
        <f>'data convert'!AU446</f>
        <v>0</v>
      </c>
      <c r="AV446" s="12">
        <f>'data convert'!AV446</f>
        <v>15</v>
      </c>
      <c r="AW446" s="12">
        <f>'data convert'!AW446</f>
        <v>0.24307692307692308</v>
      </c>
      <c r="AX446" s="12">
        <f>'data convert'!AX446</f>
        <v>4.5714285714285714E-2</v>
      </c>
      <c r="AY446" s="12">
        <f>'data convert'!AY446</f>
        <v>0.438235294117647</v>
      </c>
      <c r="AZ446" s="12">
        <f>'data convert'!AZ446</f>
        <v>0.43943661971830983</v>
      </c>
      <c r="BA446" s="12">
        <f>'data convert'!BA446</f>
        <v>0.63802816901408443</v>
      </c>
      <c r="BB446" s="12">
        <f>'data convert'!BB446</f>
        <v>5.1630136986301363</v>
      </c>
      <c r="BC446" s="12">
        <f>'data convert'!BC446</f>
        <v>0.14520547945205478</v>
      </c>
      <c r="BD446" s="12">
        <f>'data convert'!BD446</f>
        <v>0</v>
      </c>
      <c r="BE446" s="12">
        <f>'data convert'!BE446</f>
        <v>8.3000000000000007</v>
      </c>
      <c r="BF446" s="12">
        <f>'data convert'!BF446</f>
        <v>1.9</v>
      </c>
      <c r="BG446" s="12">
        <f>'data convert'!BG446</f>
        <v>95.3</v>
      </c>
      <c r="BH446" s="12">
        <f>'data convert'!BH446</f>
        <v>27.6</v>
      </c>
      <c r="BI446" s="12">
        <f>'data convert'!BI446</f>
        <v>1.7</v>
      </c>
      <c r="BJ446" s="12">
        <f>'data convert'!BJ446</f>
        <v>0</v>
      </c>
      <c r="BK446" s="12">
        <f>'data convert'!BK446</f>
        <v>0.2</v>
      </c>
      <c r="BL446" s="12">
        <f>'data convert'!BL446</f>
        <v>1.6</v>
      </c>
      <c r="BM446" s="12">
        <f>'data convert'!BM446</f>
        <v>3.9</v>
      </c>
      <c r="BN446" s="12">
        <f>'data convert'!BN446</f>
        <v>25</v>
      </c>
      <c r="BO446" s="12">
        <f>'data convert'!BO446</f>
        <v>1</v>
      </c>
      <c r="BP446" s="12">
        <f>'data convert'!BP446</f>
        <v>1.1400000000000001</v>
      </c>
      <c r="BQ446" s="12">
        <f>'data convert'!BQ446</f>
        <v>6.7700000000000005</v>
      </c>
      <c r="BR446" s="12">
        <f>'data convert'!BR446</f>
        <v>7.54</v>
      </c>
      <c r="BS446" s="12">
        <f>'data convert'!BS446</f>
        <v>3.41</v>
      </c>
      <c r="BV446" s="14">
        <f t="shared" si="1760"/>
        <v>4.0487520088246685</v>
      </c>
      <c r="BX446" s="12">
        <f t="shared" si="1761"/>
        <v>2.5592599604376671</v>
      </c>
      <c r="BY446" s="12">
        <f t="shared" si="1762"/>
        <v>7.630797095514195</v>
      </c>
      <c r="BZ446" s="12">
        <f t="shared" si="1763"/>
        <v>3.3684874952108221</v>
      </c>
      <c r="CA446" s="13"/>
      <c r="CB446" s="12">
        <f t="shared" si="1764"/>
        <v>0.96343801206233814</v>
      </c>
      <c r="CC446" s="12">
        <f t="shared" si="1765"/>
        <v>6.5573770491803279E-3</v>
      </c>
      <c r="CD446" s="12">
        <f t="shared" si="1766"/>
        <v>7.8251661230702325</v>
      </c>
      <c r="CF446" s="12">
        <f t="shared" si="1767"/>
        <v>3.292101449275362</v>
      </c>
      <c r="CG446" s="12">
        <f t="shared" si="1768"/>
        <v>11.578053467000835</v>
      </c>
      <c r="CH446" s="12">
        <f t="shared" si="1769"/>
        <v>1.2250907770515613</v>
      </c>
      <c r="CJ446" s="12">
        <f t="shared" si="1770"/>
        <v>2.1341747787599585</v>
      </c>
      <c r="CK446" s="12">
        <f t="shared" si="1771"/>
        <v>1.447998055261331</v>
      </c>
      <c r="CL446" s="12">
        <f t="shared" si="1772"/>
        <v>5.5787953933251009</v>
      </c>
      <c r="CM446" s="13"/>
      <c r="CN446" s="12">
        <f t="shared" si="1773"/>
        <v>-36.788917798385803</v>
      </c>
      <c r="CO446" s="12">
        <f t="shared" si="1774"/>
        <v>88.472820238979651</v>
      </c>
      <c r="CP446" s="12">
        <f t="shared" si="1775"/>
        <v>-16.801832073961069</v>
      </c>
      <c r="CR446" s="12">
        <f t="shared" si="1776"/>
        <v>-76.204074491042505</v>
      </c>
      <c r="CS446" s="12">
        <f t="shared" si="1777"/>
        <v>-99.838039548115376</v>
      </c>
      <c r="CT446" s="12">
        <f t="shared" si="1778"/>
        <v>93.273534808120715</v>
      </c>
      <c r="CV446" s="12">
        <f t="shared" si="1779"/>
        <v>-18.688488647862584</v>
      </c>
      <c r="CW446" s="12">
        <f t="shared" si="1780"/>
        <v>185.96598264762289</v>
      </c>
      <c r="CX446" s="12">
        <f t="shared" si="1781"/>
        <v>-69.741520982728716</v>
      </c>
      <c r="CZ446" s="12">
        <f t="shared" si="1782"/>
        <v>-47.288083485767793</v>
      </c>
      <c r="DA446" s="12">
        <f t="shared" si="1783"/>
        <v>-64.235941047876693</v>
      </c>
      <c r="DB446" s="12">
        <f t="shared" si="1784"/>
        <v>37.790493988407945</v>
      </c>
      <c r="DC446" s="13"/>
      <c r="DD446" s="12">
        <f t="shared" si="1785"/>
        <v>2.5592599604376671</v>
      </c>
      <c r="DE446" s="12">
        <f t="shared" si="1759"/>
        <v>7.630797095514195</v>
      </c>
      <c r="DF446" s="12">
        <f t="shared" si="1786"/>
        <v>3.3684874952108221</v>
      </c>
      <c r="DH446" s="12">
        <f t="shared" si="1787"/>
        <v>-62.354820262277002</v>
      </c>
      <c r="DI446" s="12">
        <f t="shared" si="1788"/>
        <v>-99.743778390997889</v>
      </c>
      <c r="DJ446" s="12">
        <f t="shared" si="1789"/>
        <v>205.75893985119143</v>
      </c>
      <c r="DL446" s="12">
        <f t="shared" si="1790"/>
        <v>-56.857699031066602</v>
      </c>
      <c r="DM446" s="12">
        <f t="shared" si="1791"/>
        <v>51.727969202680747</v>
      </c>
      <c r="DN446" s="12">
        <f t="shared" ref="DN446:DN460" si="1795">(CH446-$DE446)/$DE446*100</f>
        <v>-83.945441587331189</v>
      </c>
      <c r="DP446" s="12">
        <f t="shared" si="1792"/>
        <v>-36.642935982566627</v>
      </c>
      <c r="DQ446" s="12">
        <f t="shared" si="1793"/>
        <v>-57.013405651051528</v>
      </c>
      <c r="DR446" s="12">
        <f t="shared" si="1794"/>
        <v>65.617221416342034</v>
      </c>
    </row>
    <row r="447" spans="1:122" s="12" customFormat="1" ht="15.75" x14ac:dyDescent="0.25">
      <c r="A447" s="21" t="str">
        <f>'data convert'!A447</f>
        <v>Apr</v>
      </c>
      <c r="B447" s="12">
        <f>'data convert'!B447</f>
        <v>27.411111111111111</v>
      </c>
      <c r="C447" s="12">
        <f>'data convert'!C447</f>
        <v>18.111111111111111</v>
      </c>
      <c r="D447" s="12">
        <f>'data convert'!D447</f>
        <v>64.42</v>
      </c>
      <c r="E447" s="12">
        <f>'data convert'!E447</f>
        <v>28.324761904761903</v>
      </c>
      <c r="F447" s="12">
        <f>'data convert'!F447</f>
        <v>10.96</v>
      </c>
      <c r="G447" s="12">
        <f>'data convert'!G447</f>
        <v>57.366666666666667</v>
      </c>
      <c r="H447" s="12">
        <f>'data convert'!H447</f>
        <v>7.43</v>
      </c>
      <c r="I447" s="12">
        <f>'data convert'!I447</f>
        <v>53.366666666666667</v>
      </c>
      <c r="J447" s="12">
        <f>'data convert'!J447</f>
        <v>21.044444444444448</v>
      </c>
      <c r="K447" s="12">
        <f>'data convert'!K447</f>
        <v>33.423789682539685</v>
      </c>
      <c r="L447" s="12">
        <f>'data convert'!L447</f>
        <v>20</v>
      </c>
      <c r="M447" s="12">
        <f>'data convert'!M447</f>
        <v>53.057142857142857</v>
      </c>
      <c r="N447" s="12">
        <f>'data convert'!N447</f>
        <v>38.36</v>
      </c>
      <c r="O447" s="12">
        <f>'data convert'!O447</f>
        <v>11.344444444444443</v>
      </c>
      <c r="P447" s="12">
        <f>'data convert'!P447</f>
        <v>1.4258064516129034</v>
      </c>
      <c r="Q447" s="12">
        <f>'data convert'!Q447</f>
        <v>2.9279999999999999</v>
      </c>
      <c r="R447" s="12">
        <f>'data convert'!R447</f>
        <v>36.52058823529412</v>
      </c>
      <c r="S447" s="12">
        <f>'data convert'!S447</f>
        <v>13.947368421052632</v>
      </c>
      <c r="T447" s="12">
        <f>'data convert'!T447</f>
        <v>12.107317073170732</v>
      </c>
      <c r="U447" s="12">
        <f>'data convert'!U447</f>
        <v>11.38703703703704</v>
      </c>
      <c r="V447" s="12">
        <f>'data convert'!V447</f>
        <v>8.6259259259259267</v>
      </c>
      <c r="W447" s="12">
        <f>'data convert'!W447</f>
        <v>11.687272727272726</v>
      </c>
      <c r="X447" s="12">
        <f>'data convert'!X447</f>
        <v>2.124137931034483</v>
      </c>
      <c r="Y447" s="12">
        <f>'data convert'!Y447</f>
        <v>15.8</v>
      </c>
      <c r="Z447" s="12">
        <f>'data convert'!Z447</f>
        <v>1.2392857142857143</v>
      </c>
      <c r="AA447" s="12">
        <f>'data convert'!AA447</f>
        <v>6.2888888888888905</v>
      </c>
      <c r="AB447" s="12">
        <f>'data convert'!AB447</f>
        <v>10.289285714285715</v>
      </c>
      <c r="AC447" s="12">
        <f>'data convert'!AC447</f>
        <v>13.362962962962964</v>
      </c>
      <c r="AD447" s="12">
        <f>'data convert'!AD447</f>
        <v>7.9333333333333327</v>
      </c>
      <c r="AE447" s="12">
        <f>'data convert'!AE447</f>
        <v>10.377814027743813</v>
      </c>
      <c r="AF447" s="12">
        <f>'data convert'!AF447</f>
        <v>8.6035714285714295</v>
      </c>
      <c r="AG447" s="12">
        <f>'data convert'!AG447</f>
        <v>16.590727489469266</v>
      </c>
      <c r="AH447" s="12">
        <f>'data convert'!AH447</f>
        <v>0</v>
      </c>
      <c r="AI447" s="12">
        <f>'data convert'!AI447</f>
        <v>9.0984126984126998</v>
      </c>
      <c r="AJ447" s="12">
        <f>'data convert'!AJ447</f>
        <v>1.3296874999999999</v>
      </c>
      <c r="AK447" s="12">
        <f>'data convert'!AK447</f>
        <v>1.6261538461538465</v>
      </c>
      <c r="AL447" s="12">
        <f>'data convert'!AL447</f>
        <v>0.49180327868852458</v>
      </c>
      <c r="AM447" s="12">
        <f>'data convert'!AM447</f>
        <v>4.4539682539682541</v>
      </c>
      <c r="AN447" s="12">
        <f>'data convert'!AN447</f>
        <v>6.1913043478260867</v>
      </c>
      <c r="AO447" s="12">
        <f>'data convert'!AO447</f>
        <v>7.3273972602739725</v>
      </c>
      <c r="AP447" s="12">
        <f>'data convert'!AP447</f>
        <v>31.378666666666668</v>
      </c>
      <c r="AQ447" s="12">
        <f>'data convert'!AQ447</f>
        <v>8.9945205479452071</v>
      </c>
      <c r="AR447" s="12">
        <f>'data convert'!AR447</f>
        <v>12.231081081081085</v>
      </c>
      <c r="AS447" s="12">
        <f>'data convert'!AS447</f>
        <v>43.797222222222217</v>
      </c>
      <c r="AT447" s="12">
        <f>'data convert'!AT447</f>
        <v>20.476388888888884</v>
      </c>
      <c r="AU447" s="12">
        <f>'data convert'!AU447</f>
        <v>10</v>
      </c>
      <c r="AV447" s="12">
        <f>'data convert'!AV447</f>
        <v>20</v>
      </c>
      <c r="AW447" s="12">
        <f>'data convert'!AW447</f>
        <v>6.321538461538462</v>
      </c>
      <c r="AX447" s="12">
        <f>'data convert'!AX447</f>
        <v>3.4585714285714282</v>
      </c>
      <c r="AY447" s="12">
        <f>'data convert'!AY447</f>
        <v>11.794117647058821</v>
      </c>
      <c r="AZ447" s="12">
        <f>'data convert'!AZ447</f>
        <v>44.366197183098592</v>
      </c>
      <c r="BA447" s="12">
        <f>'data convert'!BA447</f>
        <v>30.814084507042256</v>
      </c>
      <c r="BB447" s="12">
        <f>'data convert'!BB447</f>
        <v>31.416438356164374</v>
      </c>
      <c r="BC447" s="12">
        <f>'data convert'!BC447</f>
        <v>15.172602739726026</v>
      </c>
      <c r="BD447" s="12">
        <f>'data convert'!BD447</f>
        <v>60.246575342465725</v>
      </c>
      <c r="BE447" s="12">
        <f>'data convert'!BE447</f>
        <v>0.6</v>
      </c>
      <c r="BF447" s="12">
        <f>'data convert'!BF447</f>
        <v>27.8</v>
      </c>
      <c r="BG447" s="12">
        <f>'data convert'!BG447</f>
        <v>11.9</v>
      </c>
      <c r="BH447" s="12">
        <f>'data convert'!BH447</f>
        <v>16.399999999999999</v>
      </c>
      <c r="BI447" s="12">
        <f>'data convert'!BI447</f>
        <v>48.9</v>
      </c>
      <c r="BJ447" s="12">
        <f>'data convert'!BJ447</f>
        <v>65.3</v>
      </c>
      <c r="BK447" s="12">
        <f>'data convert'!BK447</f>
        <v>55</v>
      </c>
      <c r="BL447" s="12">
        <f>'data convert'!BL447</f>
        <v>12</v>
      </c>
      <c r="BM447" s="12">
        <f>'data convert'!BM447</f>
        <v>25.8</v>
      </c>
      <c r="BN447" s="12">
        <f>'data convert'!BN447</f>
        <v>31</v>
      </c>
      <c r="BO447" s="12">
        <f>'data convert'!BO447</f>
        <v>1.5200000000000002</v>
      </c>
      <c r="BP447" s="12">
        <f>'data convert'!BP447</f>
        <v>18.59</v>
      </c>
      <c r="BQ447" s="12">
        <f>'data convert'!BQ447</f>
        <v>26.42</v>
      </c>
      <c r="BR447" s="12">
        <f>'data convert'!BR447</f>
        <v>29.269999999999996</v>
      </c>
      <c r="BS447" s="12">
        <f>'data convert'!BS447</f>
        <v>28.21</v>
      </c>
      <c r="BV447" s="14">
        <f t="shared" si="1760"/>
        <v>20.222231350123195</v>
      </c>
      <c r="BX447" s="12">
        <f t="shared" si="1761"/>
        <v>16.4708899609751</v>
      </c>
      <c r="BY447" s="12">
        <f t="shared" si="1762"/>
        <v>25.330248591546116</v>
      </c>
      <c r="BZ447" s="12">
        <f t="shared" si="1763"/>
        <v>19.763783731983832</v>
      </c>
      <c r="CA447" s="13"/>
      <c r="CB447" s="12">
        <f t="shared" si="1764"/>
        <v>17.988106652381756</v>
      </c>
      <c r="CC447" s="12">
        <f t="shared" si="1765"/>
        <v>6.9273831208257439</v>
      </c>
      <c r="CD447" s="12">
        <f t="shared" si="1766"/>
        <v>17.449601652533158</v>
      </c>
      <c r="CF447" s="12">
        <f t="shared" si="1767"/>
        <v>8.5756521739130438</v>
      </c>
      <c r="CG447" s="12">
        <f t="shared" si="1768"/>
        <v>29.145367430922988</v>
      </c>
      <c r="CH447" s="12">
        <f t="shared" si="1769"/>
        <v>24.361002178649233</v>
      </c>
      <c r="CJ447" s="12">
        <f t="shared" si="1770"/>
        <v>19.870038327411386</v>
      </c>
      <c r="CK447" s="12">
        <f t="shared" si="1771"/>
        <v>22.079895136246424</v>
      </c>
      <c r="CL447" s="12">
        <f t="shared" si="1772"/>
        <v>18.563879019607644</v>
      </c>
      <c r="CM447" s="13"/>
      <c r="CN447" s="12">
        <f t="shared" si="1773"/>
        <v>-18.550580913640086</v>
      </c>
      <c r="CO447" s="12">
        <f t="shared" si="1774"/>
        <v>25.259414517536921</v>
      </c>
      <c r="CP447" s="12">
        <f t="shared" si="1775"/>
        <v>-2.2670476378293949</v>
      </c>
      <c r="CR447" s="12">
        <f t="shared" si="1776"/>
        <v>-11.047864397653766</v>
      </c>
      <c r="CS447" s="12">
        <f t="shared" si="1777"/>
        <v>-65.743725304658113</v>
      </c>
      <c r="CT447" s="12">
        <f t="shared" si="1778"/>
        <v>-13.710800008096765</v>
      </c>
      <c r="CV447" s="12">
        <f t="shared" si="1779"/>
        <v>-57.592947952003328</v>
      </c>
      <c r="CW447" s="12">
        <f t="shared" si="1780"/>
        <v>44.125378284456389</v>
      </c>
      <c r="CX447" s="12">
        <f t="shared" si="1781"/>
        <v>20.466439913915952</v>
      </c>
      <c r="CZ447" s="12">
        <f t="shared" si="1782"/>
        <v>-1.7416130624460662</v>
      </c>
      <c r="DA447" s="12">
        <f t="shared" si="1783"/>
        <v>9.1862453453333277</v>
      </c>
      <c r="DB447" s="12">
        <f t="shared" si="1784"/>
        <v>-8.2006396910568871</v>
      </c>
      <c r="DC447" s="13"/>
      <c r="DD447" s="12">
        <f t="shared" si="1785"/>
        <v>16.4708899609751</v>
      </c>
      <c r="DE447" s="12">
        <f t="shared" si="1759"/>
        <v>25.330248591546116</v>
      </c>
      <c r="DF447" s="12">
        <f t="shared" si="1786"/>
        <v>19.763783731983832</v>
      </c>
      <c r="DH447" s="12">
        <f t="shared" si="1787"/>
        <v>9.2115040231671514</v>
      </c>
      <c r="DI447" s="12">
        <f t="shared" si="1788"/>
        <v>-57.94165866423144</v>
      </c>
      <c r="DJ447" s="12">
        <f t="shared" si="1789"/>
        <v>5.9420692741979586</v>
      </c>
      <c r="DL447" s="12">
        <f t="shared" si="1790"/>
        <v>-66.14461898026876</v>
      </c>
      <c r="DM447" s="12">
        <f t="shared" si="1791"/>
        <v>15.06151361124089</v>
      </c>
      <c r="DN447" s="12">
        <f t="shared" si="1795"/>
        <v>-3.8264386130831962</v>
      </c>
      <c r="DP447" s="12">
        <f t="shared" si="1792"/>
        <v>0.53762273898798973</v>
      </c>
      <c r="DQ447" s="12">
        <f t="shared" si="1793"/>
        <v>11.7189675604192</v>
      </c>
      <c r="DR447" s="12">
        <f t="shared" si="1794"/>
        <v>-6.0712297232557573</v>
      </c>
    </row>
    <row r="448" spans="1:122" s="12" customFormat="1" ht="15.75" x14ac:dyDescent="0.25">
      <c r="A448" s="21" t="str">
        <f>'data convert'!A448</f>
        <v>May</v>
      </c>
      <c r="B448" s="12">
        <f>'data convert'!B448</f>
        <v>47.522222222222226</v>
      </c>
      <c r="C448" s="12">
        <f>'data convert'!C448</f>
        <v>62.333333333333343</v>
      </c>
      <c r="D448" s="12">
        <f>'data convert'!D448</f>
        <v>10.46</v>
      </c>
      <c r="E448" s="12">
        <f>'data convert'!E448</f>
        <v>59.123079365079363</v>
      </c>
      <c r="F448" s="12">
        <f>'data convert'!F448</f>
        <v>238.53</v>
      </c>
      <c r="G448" s="12">
        <f>'data convert'!G448</f>
        <v>290.8416666666667</v>
      </c>
      <c r="H448" s="12">
        <f>'data convert'!H448</f>
        <v>141.82</v>
      </c>
      <c r="I448" s="12">
        <f>'data convert'!I448</f>
        <v>162.42222222222222</v>
      </c>
      <c r="J448" s="12">
        <f>'data convert'!J448</f>
        <v>170.36666666666667</v>
      </c>
      <c r="K448" s="12">
        <f>'data convert'!K448</f>
        <v>126.63156547619047</v>
      </c>
      <c r="L448" s="12">
        <f>'data convert'!L448</f>
        <v>589.69000000000005</v>
      </c>
      <c r="M448" s="12">
        <f>'data convert'!M448</f>
        <v>227.85714285714286</v>
      </c>
      <c r="N448" s="12">
        <f>'data convert'!N448</f>
        <v>71.62</v>
      </c>
      <c r="O448" s="12">
        <f>'data convert'!O448</f>
        <v>5.7222222222222223</v>
      </c>
      <c r="P448" s="12">
        <f>'data convert'!P448</f>
        <v>6.080645161290323</v>
      </c>
      <c r="Q448" s="12">
        <f>'data convert'!Q448</f>
        <v>111.624</v>
      </c>
      <c r="R448" s="12">
        <f>'data convert'!R448</f>
        <v>56.314705882352953</v>
      </c>
      <c r="S448" s="12">
        <f>'data convert'!S448</f>
        <v>14.397368421052635</v>
      </c>
      <c r="T448" s="12">
        <f>'data convert'!T448</f>
        <v>12.939024390243899</v>
      </c>
      <c r="U448" s="12">
        <f>'data convert'!U448</f>
        <v>114.19074074074072</v>
      </c>
      <c r="V448" s="12">
        <f>'data convert'!V448</f>
        <v>63.829629629629622</v>
      </c>
      <c r="W448" s="12">
        <f>'data convert'!W448</f>
        <v>57.31818181818182</v>
      </c>
      <c r="X448" s="12">
        <f>'data convert'!X448</f>
        <v>32.5</v>
      </c>
      <c r="Y448" s="12">
        <f>'data convert'!Y448</f>
        <v>102.6719298245614</v>
      </c>
      <c r="Z448" s="12">
        <f>'data convert'!Z448</f>
        <v>24.644642857142856</v>
      </c>
      <c r="AA448" s="12">
        <f>'data convert'!AA448</f>
        <v>4.8962962962962955</v>
      </c>
      <c r="AB448" s="12">
        <f>'data convert'!AB448</f>
        <v>39.753571428571426</v>
      </c>
      <c r="AC448" s="12">
        <f>'data convert'!AC448</f>
        <v>102.4574074074074</v>
      </c>
      <c r="AD448" s="12">
        <f>'data convert'!AD448</f>
        <v>9.0796296296296308</v>
      </c>
      <c r="AE448" s="12">
        <f>'data convert'!AE448</f>
        <v>50.179851565806729</v>
      </c>
      <c r="AF448" s="12">
        <f>'data convert'!AF448</f>
        <v>25.910714285714281</v>
      </c>
      <c r="AG448" s="12">
        <f>'data convert'!AG448</f>
        <v>67.50620067749874</v>
      </c>
      <c r="AH448" s="12">
        <f>'data convert'!AH448</f>
        <v>8.6333333333333346</v>
      </c>
      <c r="AI448" s="12">
        <f>'data convert'!AI448</f>
        <v>3.823809523809524</v>
      </c>
      <c r="AJ448" s="12">
        <f>'data convert'!AJ448</f>
        <v>21.34375</v>
      </c>
      <c r="AK448" s="12">
        <f>'data convert'!AK448</f>
        <v>4.926153846153845</v>
      </c>
      <c r="AL448" s="12">
        <f>'data convert'!AL448</f>
        <v>34.027868852459022</v>
      </c>
      <c r="AM448" s="12">
        <f>'data convert'!AM448</f>
        <v>12.426984126984125</v>
      </c>
      <c r="AN448" s="12">
        <f>'data convert'!AN448</f>
        <v>38.950724637681155</v>
      </c>
      <c r="AO448" s="12">
        <f>'data convert'!AO448</f>
        <v>182.77397260273975</v>
      </c>
      <c r="AP448" s="12">
        <f>'data convert'!AP448</f>
        <v>55.537333333333322</v>
      </c>
      <c r="AQ448" s="12">
        <f>'data convert'!AQ448</f>
        <v>40.850684931506855</v>
      </c>
      <c r="AR448" s="12">
        <f>'data convert'!AR448</f>
        <v>41.622972972972974</v>
      </c>
      <c r="AS448" s="12">
        <f>'data convert'!AS448</f>
        <v>16.231944444444448</v>
      </c>
      <c r="AT448" s="12">
        <f>'data convert'!AT448</f>
        <v>46.559722222222213</v>
      </c>
      <c r="AU448" s="12">
        <f>'data convert'!AU448</f>
        <v>20</v>
      </c>
      <c r="AV448" s="12">
        <f>'data convert'!AV448</f>
        <v>10</v>
      </c>
      <c r="AW448" s="12">
        <f>'data convert'!AW448</f>
        <v>48.056923076923077</v>
      </c>
      <c r="AX448" s="12">
        <f>'data convert'!AX448</f>
        <v>174.6442857142857</v>
      </c>
      <c r="AY448" s="12">
        <f>'data convert'!AY448</f>
        <v>141.20735294117648</v>
      </c>
      <c r="AZ448" s="12">
        <f>'data convert'!AZ448</f>
        <v>73.742253521126798</v>
      </c>
      <c r="BA448" s="12">
        <f>'data convert'!BA448</f>
        <v>57.529577464788723</v>
      </c>
      <c r="BB448" s="12">
        <f>'data convert'!BB448</f>
        <v>5.3219178082191778</v>
      </c>
      <c r="BC448" s="12">
        <f>'data convert'!BC448</f>
        <v>180.56438356164389</v>
      </c>
      <c r="BD448" s="12">
        <f>'data convert'!BD448</f>
        <v>22.8</v>
      </c>
      <c r="BE448" s="12">
        <f>'data convert'!BE448</f>
        <v>319.7</v>
      </c>
      <c r="BF448" s="12">
        <f>'data convert'!BF448</f>
        <v>62.9</v>
      </c>
      <c r="BG448" s="12">
        <f>'data convert'!BG448</f>
        <v>40</v>
      </c>
      <c r="BH448" s="12">
        <f>'data convert'!BH448</f>
        <v>83.1</v>
      </c>
      <c r="BI448" s="12">
        <f>'data convert'!BI448</f>
        <v>74.400000000000006</v>
      </c>
      <c r="BJ448" s="12">
        <f>'data convert'!BJ448</f>
        <v>24.6</v>
      </c>
      <c r="BK448" s="12">
        <f>'data convert'!BK448</f>
        <v>6.8</v>
      </c>
      <c r="BL448" s="12">
        <f>'data convert'!BL448</f>
        <v>73.3</v>
      </c>
      <c r="BM448" s="12">
        <f>'data convert'!BM448</f>
        <v>134.1</v>
      </c>
      <c r="BN448" s="12">
        <f>'data convert'!BN448</f>
        <v>158</v>
      </c>
      <c r="BO448" s="12">
        <f>'data convert'!BO448</f>
        <v>54.089999999999989</v>
      </c>
      <c r="BP448" s="12">
        <f>'data convert'!BP448</f>
        <v>109.07</v>
      </c>
      <c r="BQ448" s="12">
        <f>'data convert'!BQ448</f>
        <v>169.74</v>
      </c>
      <c r="BR448" s="12">
        <f>'data convert'!BR448</f>
        <v>13.200000000000001</v>
      </c>
      <c r="BS448" s="12">
        <f>'data convert'!BS448</f>
        <v>98.220000000000013</v>
      </c>
      <c r="BV448" s="14">
        <f t="shared" si="1760"/>
        <v>82.343294428052445</v>
      </c>
      <c r="BX448" s="12">
        <f t="shared" si="1761"/>
        <v>62.778182221692767</v>
      </c>
      <c r="BY448" s="12">
        <f t="shared" si="1762"/>
        <v>107.3094167193108</v>
      </c>
      <c r="BZ448" s="12">
        <f t="shared" si="1763"/>
        <v>78.409783604217296</v>
      </c>
      <c r="CA448" s="13"/>
      <c r="CB448" s="12">
        <f t="shared" si="1764"/>
        <v>58.059273735201444</v>
      </c>
      <c r="CC448" s="12">
        <f t="shared" si="1765"/>
        <v>68.242638129933212</v>
      </c>
      <c r="CD448" s="12">
        <f t="shared" si="1766"/>
        <v>71.843225483800822</v>
      </c>
      <c r="CF448" s="12">
        <f t="shared" si="1767"/>
        <v>138.74036231884057</v>
      </c>
      <c r="CG448" s="12">
        <f t="shared" si="1768"/>
        <v>125.74829496580959</v>
      </c>
      <c r="CH448" s="12">
        <f t="shared" si="1769"/>
        <v>50.967883079157595</v>
      </c>
      <c r="CJ448" s="12">
        <f t="shared" si="1770"/>
        <v>109.95466237954047</v>
      </c>
      <c r="CK448" s="12">
        <f t="shared" si="1771"/>
        <v>57.488810591586251</v>
      </c>
      <c r="CL448" s="12">
        <f t="shared" si="1772"/>
        <v>77.895959499484036</v>
      </c>
      <c r="CM448" s="13"/>
      <c r="CN448" s="12">
        <f t="shared" si="1773"/>
        <v>-23.760419524451649</v>
      </c>
      <c r="CO448" s="12">
        <f t="shared" si="1774"/>
        <v>30.319557244667372</v>
      </c>
      <c r="CP448" s="12">
        <f t="shared" si="1775"/>
        <v>-4.7769655697611899</v>
      </c>
      <c r="CR448" s="12">
        <f t="shared" si="1776"/>
        <v>-29.491193984313067</v>
      </c>
      <c r="CS448" s="12">
        <f t="shared" si="1777"/>
        <v>-17.124231421709389</v>
      </c>
      <c r="CT448" s="12">
        <f t="shared" si="1778"/>
        <v>-12.751577426169259</v>
      </c>
      <c r="CV448" s="12">
        <f t="shared" si="1779"/>
        <v>68.49017674422187</v>
      </c>
      <c r="CW448" s="12">
        <f t="shared" si="1780"/>
        <v>52.71224674606907</v>
      </c>
      <c r="CX448" s="12">
        <f t="shared" si="1781"/>
        <v>-38.103177152219914</v>
      </c>
      <c r="CZ448" s="12">
        <f t="shared" si="1782"/>
        <v>33.532017565332524</v>
      </c>
      <c r="DA448" s="12">
        <f t="shared" si="1783"/>
        <v>-30.183980382498333</v>
      </c>
      <c r="DB448" s="12">
        <f t="shared" si="1784"/>
        <v>-5.4009679348623507</v>
      </c>
      <c r="DC448" s="13"/>
      <c r="DD448" s="12">
        <f t="shared" si="1785"/>
        <v>62.778182221692767</v>
      </c>
      <c r="DE448" s="12">
        <f t="shared" si="1759"/>
        <v>107.3094167193108</v>
      </c>
      <c r="DF448" s="12">
        <f t="shared" si="1786"/>
        <v>78.409783604217296</v>
      </c>
      <c r="DH448" s="12">
        <f t="shared" si="1787"/>
        <v>-7.5167969499771878</v>
      </c>
      <c r="DI448" s="12">
        <f t="shared" si="1788"/>
        <v>8.7043869619280301</v>
      </c>
      <c r="DJ448" s="12">
        <f t="shared" si="1789"/>
        <v>14.439798893978908</v>
      </c>
      <c r="DL448" s="12">
        <f t="shared" si="1790"/>
        <v>29.290016254345762</v>
      </c>
      <c r="DM448" s="12">
        <f t="shared" si="1791"/>
        <v>17.182907903347715</v>
      </c>
      <c r="DN448" s="12">
        <f t="shared" si="1795"/>
        <v>-52.503811280165401</v>
      </c>
      <c r="DP448" s="12">
        <f t="shared" si="1792"/>
        <v>40.230794328612987</v>
      </c>
      <c r="DQ448" s="12">
        <f t="shared" si="1793"/>
        <v>-26.681584938726704</v>
      </c>
      <c r="DR448" s="12">
        <f t="shared" si="1794"/>
        <v>-0.65530611247041326</v>
      </c>
    </row>
    <row r="449" spans="1:122" s="12" customFormat="1" ht="15.75" x14ac:dyDescent="0.25">
      <c r="A449" s="21" t="str">
        <f>'data convert'!A449</f>
        <v>Jun</v>
      </c>
      <c r="B449" s="12">
        <f>'data convert'!B449</f>
        <v>74.933333333333337</v>
      </c>
      <c r="C449" s="12">
        <f>'data convert'!C449</f>
        <v>80.444444444444457</v>
      </c>
      <c r="D449" s="12">
        <f>'data convert'!D449</f>
        <v>74.88</v>
      </c>
      <c r="E449" s="12">
        <f>'data convert'!E449</f>
        <v>89.303285714285721</v>
      </c>
      <c r="F449" s="12">
        <f>'data convert'!F449</f>
        <v>250.83</v>
      </c>
      <c r="G449" s="12">
        <f>'data convert'!G449</f>
        <v>349.06666666666672</v>
      </c>
      <c r="H449" s="12">
        <f>'data convert'!H449</f>
        <v>149.97999999999999</v>
      </c>
      <c r="I449" s="12">
        <f>'data convert'!I449</f>
        <v>218.94444444444446</v>
      </c>
      <c r="J449" s="12">
        <f>'data convert'!J449</f>
        <v>191.41111111111113</v>
      </c>
      <c r="K449" s="12">
        <f>'data convert'!K449</f>
        <v>161.04777182539681</v>
      </c>
      <c r="L449" s="12">
        <f>'data convert'!L449</f>
        <v>611.5200000000001</v>
      </c>
      <c r="M449" s="12">
        <f>'data convert'!M449</f>
        <v>281.2</v>
      </c>
      <c r="N449" s="12">
        <f>'data convert'!N449</f>
        <v>129.06</v>
      </c>
      <c r="O449" s="12">
        <f>'data convert'!O449</f>
        <v>17.066666666666666</v>
      </c>
      <c r="P449" s="12">
        <f>'data convert'!P449</f>
        <v>8.9354838709677438</v>
      </c>
      <c r="Q449" s="12">
        <f>'data convert'!Q449</f>
        <v>114.896</v>
      </c>
      <c r="R449" s="12">
        <f>'data convert'!R449</f>
        <v>100.61764705882354</v>
      </c>
      <c r="S449" s="12">
        <f>'data convert'!S449</f>
        <v>28.952631578947372</v>
      </c>
      <c r="T449" s="12">
        <f>'data convert'!T449</f>
        <v>25.963414634146339</v>
      </c>
      <c r="U449" s="12">
        <f>'data convert'!U449</f>
        <v>125.60185185185183</v>
      </c>
      <c r="V449" s="12">
        <f>'data convert'!V449</f>
        <v>72.455555555555549</v>
      </c>
      <c r="W449" s="12">
        <f>'data convert'!W449</f>
        <v>69.890909090909091</v>
      </c>
      <c r="X449" s="12">
        <f>'data convert'!X449</f>
        <v>34.658620689655173</v>
      </c>
      <c r="Y449" s="12">
        <f>'data convert'!Y449</f>
        <v>121.75964912280702</v>
      </c>
      <c r="Z449" s="12">
        <f>'data convert'!Z449</f>
        <v>26.341071428571428</v>
      </c>
      <c r="AA449" s="12">
        <f>'data convert'!AA449</f>
        <v>30.911111111111115</v>
      </c>
      <c r="AB449" s="12">
        <f>'data convert'!AB449</f>
        <v>52.398214285714282</v>
      </c>
      <c r="AC449" s="12">
        <f>'data convert'!AC449</f>
        <v>116.76666666666667</v>
      </c>
      <c r="AD449" s="12">
        <f>'data convert'!AD449</f>
        <v>17.946296296296296</v>
      </c>
      <c r="AE449" s="12">
        <f>'data convert'!AE449</f>
        <v>63.206341549468235</v>
      </c>
      <c r="AF449" s="12">
        <f>'data convert'!AF449</f>
        <v>35.669642857142854</v>
      </c>
      <c r="AG449" s="12">
        <f>'data convert'!AG449</f>
        <v>87.331903110821273</v>
      </c>
      <c r="AH449" s="12">
        <f>'data convert'!AH449</f>
        <v>8.6333333333333346</v>
      </c>
      <c r="AI449" s="12">
        <f>'data convert'!AI449</f>
        <v>18.746031746031747</v>
      </c>
      <c r="AJ449" s="12">
        <f>'data convert'!AJ449</f>
        <v>23.893750000000001</v>
      </c>
      <c r="AK449" s="12">
        <f>'data convert'!AK449</f>
        <v>6.9584615384615374</v>
      </c>
      <c r="AL449" s="12">
        <f>'data convert'!AL449</f>
        <v>34.532786885245905</v>
      </c>
      <c r="AM449" s="12">
        <f>'data convert'!AM449</f>
        <v>17.674603174603174</v>
      </c>
      <c r="AN449" s="12">
        <f>'data convert'!AN449</f>
        <v>50.436231884057968</v>
      </c>
      <c r="AO449" s="12">
        <f>'data convert'!AO449</f>
        <v>190.63150684931509</v>
      </c>
      <c r="AP449" s="12">
        <f>'data convert'!AP449</f>
        <v>87.129333333333321</v>
      </c>
      <c r="AQ449" s="12">
        <f>'data convert'!AQ449</f>
        <v>50.2</v>
      </c>
      <c r="AR449" s="12">
        <f>'data convert'!AR449</f>
        <v>59.656756756756764</v>
      </c>
      <c r="AS449" s="12">
        <f>'data convert'!AS449</f>
        <v>66.144444444444446</v>
      </c>
      <c r="AT449" s="12">
        <f>'data convert'!AT449</f>
        <v>70.658333333333317</v>
      </c>
      <c r="AU449" s="12">
        <f>'data convert'!AU449</f>
        <v>30</v>
      </c>
      <c r="AV449" s="12">
        <f>'data convert'!AV449</f>
        <v>45</v>
      </c>
      <c r="AW449" s="12">
        <f>'data convert'!AW449</f>
        <v>54.621538461538464</v>
      </c>
      <c r="AX449" s="12">
        <f>'data convert'!AX449</f>
        <v>178.70285714285714</v>
      </c>
      <c r="AY449" s="12">
        <f>'data convert'!AY449</f>
        <v>158.44705882352943</v>
      </c>
      <c r="AZ449" s="12">
        <f>'data convert'!AZ449</f>
        <v>119.24507042253525</v>
      </c>
      <c r="BA449" s="12">
        <f>'data convert'!BA449</f>
        <v>93.657746478873236</v>
      </c>
      <c r="BB449" s="12">
        <f>'data convert'!BB449</f>
        <v>44.276712328767111</v>
      </c>
      <c r="BC449" s="12">
        <f>'data convert'!BC449</f>
        <v>195.93013698630142</v>
      </c>
      <c r="BD449" s="12">
        <f>'data convert'!BD449</f>
        <v>83.490410958904079</v>
      </c>
      <c r="BE449" s="12">
        <f>'data convert'!BE449</f>
        <v>328.59999999999997</v>
      </c>
      <c r="BF449" s="12">
        <f>'data convert'!BF449</f>
        <v>92.7</v>
      </c>
      <c r="BG449" s="12">
        <f>'data convert'!BG449</f>
        <v>697.5</v>
      </c>
      <c r="BH449" s="12">
        <f>'data convert'!BH449</f>
        <v>428</v>
      </c>
      <c r="BI449" s="12">
        <f>'data convert'!BI449</f>
        <v>625</v>
      </c>
      <c r="BJ449" s="12">
        <f>'data convert'!BJ449</f>
        <v>948.3</v>
      </c>
      <c r="BK449" s="12">
        <f>'data convert'!BK449</f>
        <v>675.2</v>
      </c>
      <c r="BL449" s="12">
        <f>'data convert'!BL449</f>
        <v>854.8</v>
      </c>
      <c r="BM449" s="12">
        <f>'data convert'!BM449</f>
        <v>447.4</v>
      </c>
      <c r="BN449" s="12">
        <f>'data convert'!BN449</f>
        <v>650</v>
      </c>
      <c r="BO449" s="12">
        <f>'data convert'!BO449</f>
        <v>683.88</v>
      </c>
      <c r="BP449" s="12">
        <f>'data convert'!BP449</f>
        <v>451.64000000000004</v>
      </c>
      <c r="BQ449" s="12">
        <f>'data convert'!BQ449</f>
        <v>528.4100000000002</v>
      </c>
      <c r="BR449" s="12">
        <f>'data convert'!BR449</f>
        <v>360.59</v>
      </c>
      <c r="BS449" s="12">
        <f>'data convert'!BS449</f>
        <v>462.10999999999996</v>
      </c>
      <c r="BV449" s="14">
        <f t="shared" si="1760"/>
        <v>196.23982628354324</v>
      </c>
      <c r="BX449" s="12">
        <f t="shared" si="1761"/>
        <v>180.04058630419098</v>
      </c>
      <c r="BY449" s="12">
        <f t="shared" si="1762"/>
        <v>320.2328309093279</v>
      </c>
      <c r="BZ449" s="12">
        <f t="shared" si="1763"/>
        <v>154.243023269209</v>
      </c>
      <c r="CA449" s="13"/>
      <c r="CB449" s="12">
        <f t="shared" si="1764"/>
        <v>190.25026118117731</v>
      </c>
      <c r="CC449" s="12">
        <f t="shared" si="1765"/>
        <v>75.649726775956282</v>
      </c>
      <c r="CD449" s="12">
        <f t="shared" si="1766"/>
        <v>206.71182887584257</v>
      </c>
      <c r="CF449" s="12">
        <f t="shared" si="1767"/>
        <v>150.63311594202898</v>
      </c>
      <c r="CG449" s="12">
        <f t="shared" si="1768"/>
        <v>395.85941427643178</v>
      </c>
      <c r="CH449" s="12">
        <f t="shared" si="1769"/>
        <v>288.18605664488018</v>
      </c>
      <c r="CJ449" s="12">
        <f t="shared" si="1770"/>
        <v>239.95706414029473</v>
      </c>
      <c r="CK449" s="12">
        <f t="shared" si="1771"/>
        <v>105.2859435173375</v>
      </c>
      <c r="CL449" s="12">
        <f t="shared" si="1772"/>
        <v>141.50263624238781</v>
      </c>
      <c r="CM449" s="13"/>
      <c r="CN449" s="12">
        <f t="shared" si="1773"/>
        <v>-8.2548177330458294</v>
      </c>
      <c r="CO449" s="12">
        <f t="shared" si="1774"/>
        <v>63.184424371956737</v>
      </c>
      <c r="CP449" s="12">
        <f t="shared" si="1775"/>
        <v>-21.400754275869488</v>
      </c>
      <c r="CR449" s="12">
        <f t="shared" si="1776"/>
        <v>-3.0521659215656456</v>
      </c>
      <c r="CS449" s="12">
        <f t="shared" si="1777"/>
        <v>-61.450370086115235</v>
      </c>
      <c r="CT449" s="12">
        <f t="shared" si="1778"/>
        <v>5.336328914788445</v>
      </c>
      <c r="CV449" s="12">
        <f t="shared" si="1779"/>
        <v>-23.240292862682203</v>
      </c>
      <c r="CW449" s="12">
        <f t="shared" si="1780"/>
        <v>101.72226085466562</v>
      </c>
      <c r="CX449" s="12">
        <f t="shared" si="1781"/>
        <v>46.854011289474727</v>
      </c>
      <c r="CZ449" s="12">
        <f t="shared" si="1782"/>
        <v>22.277454421298394</v>
      </c>
      <c r="DA449" s="12">
        <f t="shared" si="1783"/>
        <v>-46.348330249124956</v>
      </c>
      <c r="DB449" s="12">
        <f t="shared" si="1784"/>
        <v>-27.893007794486476</v>
      </c>
      <c r="DC449" s="13"/>
      <c r="DD449" s="12">
        <f t="shared" si="1785"/>
        <v>180.04058630419098</v>
      </c>
      <c r="DE449" s="12">
        <f t="shared" si="1759"/>
        <v>320.2328309093279</v>
      </c>
      <c r="DF449" s="12">
        <f t="shared" si="1786"/>
        <v>154.243023269209</v>
      </c>
      <c r="DH449" s="12">
        <f t="shared" si="1787"/>
        <v>5.670762957712423</v>
      </c>
      <c r="DI449" s="12">
        <f t="shared" si="1788"/>
        <v>-57.9818482438505</v>
      </c>
      <c r="DJ449" s="12">
        <f t="shared" si="1789"/>
        <v>14.814016727644225</v>
      </c>
      <c r="DL449" s="12">
        <f t="shared" si="1790"/>
        <v>-52.961376410315687</v>
      </c>
      <c r="DM449" s="12">
        <f t="shared" si="1791"/>
        <v>23.616124290678091</v>
      </c>
      <c r="DN449" s="12">
        <f t="shared" si="1795"/>
        <v>-10.007335654326329</v>
      </c>
      <c r="DP449" s="12">
        <f t="shared" si="1792"/>
        <v>55.570773351274504</v>
      </c>
      <c r="DQ449" s="12">
        <f t="shared" si="1793"/>
        <v>-31.740223132442086</v>
      </c>
      <c r="DR449" s="12">
        <f t="shared" si="1794"/>
        <v>-8.2599437931041351</v>
      </c>
    </row>
    <row r="450" spans="1:122" s="12" customFormat="1" ht="15.75" x14ac:dyDescent="0.25">
      <c r="A450" s="21" t="str">
        <f>'data convert'!A450</f>
        <v>Jul</v>
      </c>
      <c r="B450" s="12">
        <f>'data convert'!B450</f>
        <v>997.56666666666695</v>
      </c>
      <c r="C450" s="12">
        <f>'data convert'!C450</f>
        <v>745.91111111111115</v>
      </c>
      <c r="D450" s="12">
        <f>'data convert'!D450</f>
        <v>1246.02</v>
      </c>
      <c r="E450" s="12">
        <f>'data convert'!E450</f>
        <v>1040.1417777777779</v>
      </c>
      <c r="F450" s="12">
        <f>'data convert'!F450</f>
        <v>495.8</v>
      </c>
      <c r="G450" s="12">
        <f>'data convert'!G450</f>
        <v>894.63333333333333</v>
      </c>
      <c r="H450" s="12">
        <f>'data convert'!H450</f>
        <v>870.1</v>
      </c>
      <c r="I450" s="12">
        <f>'data convert'!I450</f>
        <v>1105.6555555555556</v>
      </c>
      <c r="J450" s="12">
        <f>'data convert'!J450</f>
        <v>1590.4222222222222</v>
      </c>
      <c r="K450" s="12">
        <f>'data convert'!K450</f>
        <v>924.47855555555566</v>
      </c>
      <c r="L450" s="12">
        <f>'data convert'!L450</f>
        <v>1838.57</v>
      </c>
      <c r="M450" s="12">
        <f>'data convert'!M450</f>
        <v>1426.8857142857144</v>
      </c>
      <c r="N450" s="12">
        <f>'data convert'!N450</f>
        <v>853.18</v>
      </c>
      <c r="O450" s="12">
        <f>'data convert'!O450</f>
        <v>776.79444444444437</v>
      </c>
      <c r="P450" s="12">
        <f>'data convert'!P450</f>
        <v>1032.8</v>
      </c>
      <c r="Q450" s="12">
        <f>'data convert'!Q450</f>
        <v>1238.896</v>
      </c>
      <c r="R450" s="12">
        <f>'data convert'!R450</f>
        <v>2225.4411764705883</v>
      </c>
      <c r="S450" s="12">
        <f>'data convert'!S450</f>
        <v>1377.95</v>
      </c>
      <c r="T450" s="12">
        <f>'data convert'!T450</f>
        <v>1434.4</v>
      </c>
      <c r="U450" s="12">
        <f>'data convert'!U450</f>
        <v>1412.1962962962964</v>
      </c>
      <c r="V450" s="12">
        <f>'data convert'!V450</f>
        <v>872.85185185185185</v>
      </c>
      <c r="W450" s="12">
        <f>'data convert'!W450</f>
        <v>1146.9436363636362</v>
      </c>
      <c r="X450" s="12">
        <f>'data convert'!X450</f>
        <v>1002.2293103448278</v>
      </c>
      <c r="Y450" s="12">
        <f>'data convert'!Y450</f>
        <v>1420.8859649122808</v>
      </c>
      <c r="Z450" s="12">
        <f>'data convert'!Z450</f>
        <v>1041.4375</v>
      </c>
      <c r="AA450" s="12">
        <f>'data convert'!AA450</f>
        <v>1261.422222222222</v>
      </c>
      <c r="AB450" s="12">
        <f>'data convert'!AB450</f>
        <v>1169.3357142857144</v>
      </c>
      <c r="AC450" s="12">
        <f>'data convert'!AC450</f>
        <v>1285.8611111111113</v>
      </c>
      <c r="AD450" s="12">
        <f>'data convert'!AD450</f>
        <v>827.44629629629628</v>
      </c>
      <c r="AE450" s="12">
        <f>'data convert'!AE450</f>
        <v>1250.0064720103219</v>
      </c>
      <c r="AF450" s="12">
        <f>'data convert'!AF450</f>
        <v>908.08035714285711</v>
      </c>
      <c r="AG450" s="12">
        <f>'data convert'!AG450</f>
        <v>974.38770370764382</v>
      </c>
      <c r="AH450" s="12">
        <f>'data convert'!AH450</f>
        <v>1024.0075757575758</v>
      </c>
      <c r="AI450" s="12">
        <f>'data convert'!AI450</f>
        <v>1153.3714285714282</v>
      </c>
      <c r="AJ450" s="12">
        <f>'data convert'!AJ450</f>
        <v>621.89687499999991</v>
      </c>
      <c r="AK450" s="12">
        <f>'data convert'!AK450</f>
        <v>645.9153846153846</v>
      </c>
      <c r="AL450" s="12">
        <f>'data convert'!AL450</f>
        <v>703.65573770491801</v>
      </c>
      <c r="AM450" s="12">
        <f>'data convert'!AM450</f>
        <v>1312.5730158730159</v>
      </c>
      <c r="AN450" s="12">
        <f>'data convert'!AN450</f>
        <v>864.34637681159393</v>
      </c>
      <c r="AO450" s="12">
        <f>'data convert'!AO450</f>
        <v>1030.2</v>
      </c>
      <c r="AP450" s="12">
        <f>'data convert'!AP450</f>
        <v>1402.2679999999998</v>
      </c>
      <c r="AQ450" s="12">
        <f>'data convert'!AQ450</f>
        <v>975.83013698630145</v>
      </c>
      <c r="AR450" s="12">
        <f>'data convert'!AR450</f>
        <v>1148.7824324324326</v>
      </c>
      <c r="AS450" s="12">
        <f>'data convert'!AS450</f>
        <v>1558.825</v>
      </c>
      <c r="AT450" s="12">
        <f>'data convert'!AT450</f>
        <v>1081.344444444444</v>
      </c>
      <c r="AU450" s="12">
        <f>'data convert'!AU450</f>
        <v>955</v>
      </c>
      <c r="AV450" s="12">
        <f>'data convert'!AV450</f>
        <v>1201</v>
      </c>
      <c r="AW450" s="12">
        <f>'data convert'!AW450</f>
        <v>762.49846153846147</v>
      </c>
      <c r="AX450" s="12">
        <f>'data convert'!AX450</f>
        <v>1462.7785714285719</v>
      </c>
      <c r="AY450" s="12">
        <f>'data convert'!AY450</f>
        <v>910.32205882352946</v>
      </c>
      <c r="AZ450" s="12">
        <f>'data convert'!AZ450</f>
        <v>708.0126760563378</v>
      </c>
      <c r="BA450" s="12">
        <f>'data convert'!BA450</f>
        <v>435.72535211267598</v>
      </c>
      <c r="BB450" s="12">
        <f>'data convert'!BB450</f>
        <v>800.94657534246574</v>
      </c>
      <c r="BC450" s="12">
        <f>'data convert'!BC450</f>
        <v>546.08219178082186</v>
      </c>
      <c r="BD450" s="12">
        <f>'data convert'!BD450</f>
        <v>1162.0424657534249</v>
      </c>
      <c r="BE450" s="12">
        <f>'data convert'!BE450</f>
        <v>967.5</v>
      </c>
      <c r="BF450" s="12">
        <f>'data convert'!BF450</f>
        <v>810.5</v>
      </c>
      <c r="BG450" s="12">
        <f>'data convert'!BG450</f>
        <v>545.6</v>
      </c>
      <c r="BH450" s="12">
        <f>'data convert'!BH450</f>
        <v>1412.6</v>
      </c>
      <c r="BI450" s="12">
        <f>'data convert'!BI450</f>
        <v>1206.2</v>
      </c>
      <c r="BJ450" s="12">
        <f>'data convert'!BJ450</f>
        <v>1062.5</v>
      </c>
      <c r="BK450" s="12">
        <f>'data convert'!BK450</f>
        <v>790.8</v>
      </c>
      <c r="BL450" s="12">
        <f>'data convert'!BL450</f>
        <v>1518.1</v>
      </c>
      <c r="BM450" s="12">
        <f>'data convert'!BM450</f>
        <v>1172.5</v>
      </c>
      <c r="BN450" s="12">
        <f>'data convert'!BN450</f>
        <v>467</v>
      </c>
      <c r="BO450" s="12">
        <f>'data convert'!BO450</f>
        <v>653.81000000000006</v>
      </c>
      <c r="BP450" s="12">
        <f>'data convert'!BP450</f>
        <v>593.35</v>
      </c>
      <c r="BQ450" s="12">
        <f>'data convert'!BQ450</f>
        <v>683.67000000000019</v>
      </c>
      <c r="BR450" s="12">
        <f>'data convert'!BR450</f>
        <v>884.72000000000014</v>
      </c>
      <c r="BS450" s="12">
        <f>'data convert'!BS450</f>
        <v>558.68000000000006</v>
      </c>
      <c r="BV450" s="14">
        <f t="shared" si="1760"/>
        <v>1035.4812250714485</v>
      </c>
      <c r="BX450" s="12">
        <f t="shared" si="1761"/>
        <v>980.06339979181257</v>
      </c>
      <c r="BY450" s="12">
        <f t="shared" si="1762"/>
        <v>943.89485068905117</v>
      </c>
      <c r="BZ450" s="12">
        <f t="shared" si="1763"/>
        <v>1080.3638519940639</v>
      </c>
      <c r="CA450" s="13"/>
      <c r="CB450" s="12">
        <f t="shared" si="1764"/>
        <v>987.20819566374882</v>
      </c>
      <c r="CC450" s="12">
        <f t="shared" si="1765"/>
        <v>994.75842440801466</v>
      </c>
      <c r="CD450" s="12">
        <f t="shared" si="1766"/>
        <v>954.85389780387038</v>
      </c>
      <c r="CF450" s="12">
        <f t="shared" si="1767"/>
        <v>680.07318840579694</v>
      </c>
      <c r="CG450" s="12">
        <f t="shared" si="1768"/>
        <v>982.01838175686134</v>
      </c>
      <c r="CH450" s="12">
        <f t="shared" si="1769"/>
        <v>987.51476034858388</v>
      </c>
      <c r="CJ450" s="12">
        <f t="shared" si="1770"/>
        <v>1105.8882698764403</v>
      </c>
      <c r="CK450" s="12">
        <f t="shared" si="1771"/>
        <v>1101.0745215195868</v>
      </c>
      <c r="CL450" s="12">
        <f t="shared" si="1772"/>
        <v>1060.017209043807</v>
      </c>
      <c r="CM450" s="13"/>
      <c r="CN450" s="12">
        <f t="shared" si="1773"/>
        <v>-5.3518908829865177</v>
      </c>
      <c r="CO450" s="12">
        <f t="shared" si="1774"/>
        <v>-8.8448126498940507</v>
      </c>
      <c r="CP450" s="12">
        <f t="shared" si="1775"/>
        <v>4.3344703733781804</v>
      </c>
      <c r="CR450" s="12">
        <f t="shared" si="1776"/>
        <v>-4.6618932568641069</v>
      </c>
      <c r="CS450" s="12">
        <f t="shared" si="1777"/>
        <v>-3.9327415772916581</v>
      </c>
      <c r="CT450" s="12">
        <f t="shared" si="1778"/>
        <v>-7.7864596011400247</v>
      </c>
      <c r="CV450" s="12">
        <f t="shared" si="1779"/>
        <v>-34.322982209660857</v>
      </c>
      <c r="CW450" s="12">
        <f t="shared" si="1780"/>
        <v>-5.163091519201445</v>
      </c>
      <c r="CX450" s="12">
        <f t="shared" si="1781"/>
        <v>-4.632287245918433</v>
      </c>
      <c r="CZ450" s="12">
        <f t="shared" si="1782"/>
        <v>6.7994516076458709</v>
      </c>
      <c r="DA450" s="12">
        <f t="shared" si="1783"/>
        <v>6.3345712949660031</v>
      </c>
      <c r="DB450" s="12">
        <f t="shared" si="1784"/>
        <v>2.3695247560539321</v>
      </c>
      <c r="DC450" s="13"/>
      <c r="DD450" s="12">
        <f t="shared" si="1785"/>
        <v>980.06339979181257</v>
      </c>
      <c r="DE450" s="12">
        <f t="shared" si="1759"/>
        <v>943.89485068905117</v>
      </c>
      <c r="DF450" s="12">
        <f t="shared" si="1786"/>
        <v>1080.3638519940639</v>
      </c>
      <c r="DH450" s="12">
        <f t="shared" si="1787"/>
        <v>0.72901364069446606</v>
      </c>
      <c r="DI450" s="12">
        <f t="shared" si="1788"/>
        <v>1.4993953063978966</v>
      </c>
      <c r="DJ450" s="12">
        <f t="shared" si="1789"/>
        <v>-2.5722317549351654</v>
      </c>
      <c r="DL450" s="12">
        <f t="shared" si="1790"/>
        <v>-27.950323289788287</v>
      </c>
      <c r="DM450" s="12">
        <f t="shared" si="1791"/>
        <v>4.0389595345265077</v>
      </c>
      <c r="DN450" s="12">
        <f t="shared" si="1795"/>
        <v>4.621267890982752</v>
      </c>
      <c r="DP450" s="12">
        <f t="shared" si="1792"/>
        <v>2.3625760742795223</v>
      </c>
      <c r="DQ450" s="12">
        <f t="shared" si="1793"/>
        <v>1.9170087454607572</v>
      </c>
      <c r="DR450" s="12">
        <f t="shared" si="1794"/>
        <v>-1.8833139328664488</v>
      </c>
    </row>
    <row r="451" spans="1:122" s="12" customFormat="1" ht="15.75" x14ac:dyDescent="0.25">
      <c r="A451" s="21" t="str">
        <f>'data convert'!A451</f>
        <v>Aug</v>
      </c>
      <c r="B451" s="12">
        <f>'data convert'!B451</f>
        <v>356.92222222222222</v>
      </c>
      <c r="C451" s="12">
        <f>'data convert'!C451</f>
        <v>537.15555555555557</v>
      </c>
      <c r="D451" s="12">
        <f>'data convert'!D451</f>
        <v>631.4</v>
      </c>
      <c r="E451" s="12">
        <f>'data convert'!E451</f>
        <v>533.68893650793655</v>
      </c>
      <c r="F451" s="12">
        <f>'data convert'!F451</f>
        <v>711.26</v>
      </c>
      <c r="G451" s="12">
        <f>'data convert'!G451</f>
        <v>373.34166666666664</v>
      </c>
      <c r="H451" s="12">
        <f>'data convert'!H451</f>
        <v>624.88</v>
      </c>
      <c r="I451" s="12">
        <f>'data convert'!I451</f>
        <v>674.51111111111106</v>
      </c>
      <c r="J451" s="12">
        <f>'data convert'!J451</f>
        <v>529.86666666666667</v>
      </c>
      <c r="K451" s="12">
        <f>'data convert'!K451</f>
        <v>555.39493650793656</v>
      </c>
      <c r="L451" s="12">
        <f>'data convert'!L451</f>
        <v>628.41999999999996</v>
      </c>
      <c r="M451" s="12">
        <f>'data convert'!M451</f>
        <v>940.71428571428567</v>
      </c>
      <c r="N451" s="12">
        <f>'data convert'!N451</f>
        <v>783.63</v>
      </c>
      <c r="O451" s="12">
        <f>'data convert'!O451</f>
        <v>1061.7055555555553</v>
      </c>
      <c r="P451" s="12">
        <f>'data convert'!P451</f>
        <v>322.20645161290321</v>
      </c>
      <c r="Q451" s="12">
        <f>'data convert'!Q451</f>
        <v>302.79600000000005</v>
      </c>
      <c r="R451" s="12">
        <f>'data convert'!R451</f>
        <v>1362.002941176471</v>
      </c>
      <c r="S451" s="12">
        <f>'data convert'!S451</f>
        <v>620.72631578947369</v>
      </c>
      <c r="T451" s="12">
        <f>'data convert'!T451</f>
        <v>515.89512195121949</v>
      </c>
      <c r="U451" s="12">
        <f>'data convert'!U451</f>
        <v>1176.4462962962964</v>
      </c>
      <c r="V451" s="12">
        <f>'data convert'!V451</f>
        <v>420.27407407407406</v>
      </c>
      <c r="W451" s="12">
        <f>'data convert'!W451</f>
        <v>423.44363636363647</v>
      </c>
      <c r="X451" s="12">
        <f>'data convert'!X451</f>
        <v>839.38103448275831</v>
      </c>
      <c r="Y451" s="12">
        <f>'data convert'!Y451</f>
        <v>882.24736842105233</v>
      </c>
      <c r="Z451" s="12">
        <f>'data convert'!Z451</f>
        <v>872.7535714285716</v>
      </c>
      <c r="AA451" s="12">
        <f>'data convert'!AA451</f>
        <v>579.01296296296289</v>
      </c>
      <c r="AB451" s="12">
        <f>'data convert'!AB451</f>
        <v>523.54999999999995</v>
      </c>
      <c r="AC451" s="12">
        <f>'data convert'!AC451</f>
        <v>938.33518518518531</v>
      </c>
      <c r="AD451" s="12">
        <f>'data convert'!AD451</f>
        <v>967.97592592592582</v>
      </c>
      <c r="AE451" s="12">
        <f>'data convert'!AE451</f>
        <v>716.46979237803544</v>
      </c>
      <c r="AF451" s="12">
        <f>'data convert'!AF451</f>
        <v>1188.0142857142857</v>
      </c>
      <c r="AG451" s="12">
        <f>'data convert'!AG451</f>
        <v>682.96548227383471</v>
      </c>
      <c r="AH451" s="12">
        <f>'data convert'!AH451</f>
        <v>1103.2121212121212</v>
      </c>
      <c r="AI451" s="12">
        <f>'data convert'!AI451</f>
        <v>548.3142857142858</v>
      </c>
      <c r="AJ451" s="12">
        <f>'data convert'!AJ451</f>
        <v>751.0609374999998</v>
      </c>
      <c r="AK451" s="12">
        <f>'data convert'!AK451</f>
        <v>643.06461538461554</v>
      </c>
      <c r="AL451" s="12">
        <f>'data convert'!AL451</f>
        <v>596.84426229508188</v>
      </c>
      <c r="AM451" s="12">
        <f>'data convert'!AM451</f>
        <v>827.41904761904766</v>
      </c>
      <c r="AN451" s="12">
        <f>'data convert'!AN451</f>
        <v>618.24202898550732</v>
      </c>
      <c r="AO451" s="12">
        <f>'data convert'!AO451</f>
        <v>923.12465753424647</v>
      </c>
      <c r="AP451" s="12">
        <f>'data convert'!AP451</f>
        <v>771.69866666666701</v>
      </c>
      <c r="AQ451" s="12">
        <f>'data convert'!AQ451</f>
        <v>985.34383561643847</v>
      </c>
      <c r="AR451" s="12">
        <f>'data convert'!AR451</f>
        <v>665.91081081081097</v>
      </c>
      <c r="AS451" s="12">
        <f>'data convert'!AS451</f>
        <v>814.46527777777783</v>
      </c>
      <c r="AT451" s="12">
        <f>'data convert'!AT451</f>
        <v>531.35416666666663</v>
      </c>
      <c r="AU451" s="12">
        <f>'data convert'!AU451</f>
        <v>427</v>
      </c>
      <c r="AV451" s="12">
        <f>'data convert'!AV451</f>
        <v>1038</v>
      </c>
      <c r="AW451" s="12">
        <f>'data convert'!AW451</f>
        <v>516.14923076923071</v>
      </c>
      <c r="AX451" s="12">
        <f>'data convert'!AX451</f>
        <v>425.5985714285714</v>
      </c>
      <c r="AY451" s="12">
        <f>'data convert'!AY451</f>
        <v>652.45735294117628</v>
      </c>
      <c r="AZ451" s="12">
        <f>'data convert'!AZ451</f>
        <v>498.64366197183085</v>
      </c>
      <c r="BA451" s="12">
        <f>'data convert'!BA451</f>
        <v>726.68591549295775</v>
      </c>
      <c r="BB451" s="12">
        <f>'data convert'!BB451</f>
        <v>477.54246575342455</v>
      </c>
      <c r="BC451" s="12">
        <f>'data convert'!BC451</f>
        <v>842.66164383561625</v>
      </c>
      <c r="BD451" s="12">
        <f>'data convert'!BD451</f>
        <v>642.22465753424649</v>
      </c>
      <c r="BE451" s="12">
        <f>'data convert'!BE451</f>
        <v>784.4</v>
      </c>
      <c r="BF451" s="12">
        <f>'data convert'!BF451</f>
        <v>935.8</v>
      </c>
      <c r="BG451" s="12">
        <f>'data convert'!BG451</f>
        <v>831.9</v>
      </c>
      <c r="BH451" s="12">
        <f>'data convert'!BH451</f>
        <v>365.7</v>
      </c>
      <c r="BI451" s="12">
        <f>'data convert'!BI451</f>
        <v>555.20000000000005</v>
      </c>
      <c r="BJ451" s="12">
        <f>'data convert'!BJ451</f>
        <v>880.6</v>
      </c>
      <c r="BK451" s="12">
        <f>'data convert'!BK451</f>
        <v>955.9</v>
      </c>
      <c r="BL451" s="12">
        <f>'data convert'!BL451</f>
        <v>611.79999999999995</v>
      </c>
      <c r="BM451" s="12">
        <f>'data convert'!BM451</f>
        <v>1005.1</v>
      </c>
      <c r="BN451" s="12">
        <f>'data convert'!BN451</f>
        <v>398</v>
      </c>
      <c r="BO451" s="12">
        <f>'data convert'!BO451</f>
        <v>482.64000000000004</v>
      </c>
      <c r="BP451" s="12">
        <f>'data convert'!BP451</f>
        <v>303.25</v>
      </c>
      <c r="BQ451" s="12">
        <f>'data convert'!BQ451</f>
        <v>600.39</v>
      </c>
      <c r="BR451" s="12">
        <f>'data convert'!BR451</f>
        <v>1136.22</v>
      </c>
      <c r="BS451" s="12">
        <f>'data convert'!BS451</f>
        <v>950.07999999999981</v>
      </c>
      <c r="BV451" s="14">
        <f t="shared" si="1760"/>
        <v>701.44836565792775</v>
      </c>
      <c r="BX451" s="12">
        <f t="shared" si="1761"/>
        <v>680.06239081806882</v>
      </c>
      <c r="BY451" s="12">
        <f t="shared" si="1762"/>
        <v>658.78670222776793</v>
      </c>
      <c r="BZ451" s="12">
        <f t="shared" si="1763"/>
        <v>731.80842481270156</v>
      </c>
      <c r="CA451" s="13"/>
      <c r="CB451" s="12">
        <f t="shared" si="1764"/>
        <v>734.00612922363621</v>
      </c>
      <c r="CC451" s="12">
        <f t="shared" si="1765"/>
        <v>767.58972374013365</v>
      </c>
      <c r="CD451" s="12">
        <f t="shared" si="1766"/>
        <v>501.43937834311805</v>
      </c>
      <c r="CF451" s="12">
        <f t="shared" si="1767"/>
        <v>664.75101449275371</v>
      </c>
      <c r="CG451" s="12">
        <f t="shared" si="1768"/>
        <v>667.55621847829434</v>
      </c>
      <c r="CH451" s="12">
        <f t="shared" si="1769"/>
        <v>729.12343863471312</v>
      </c>
      <c r="CJ451" s="12">
        <f t="shared" si="1770"/>
        <v>784.52239734796444</v>
      </c>
      <c r="CK451" s="12">
        <f t="shared" si="1771"/>
        <v>685.88117057248974</v>
      </c>
      <c r="CL451" s="12">
        <f t="shared" si="1772"/>
        <v>692.89640580646903</v>
      </c>
      <c r="CM451" s="13"/>
      <c r="CN451" s="12">
        <f t="shared" si="1773"/>
        <v>-3.0488309456391458</v>
      </c>
      <c r="CO451" s="12">
        <f t="shared" si="1774"/>
        <v>-6.0819392444011262</v>
      </c>
      <c r="CP451" s="12">
        <f t="shared" si="1775"/>
        <v>4.3281958646089951</v>
      </c>
      <c r="CR451" s="12">
        <f t="shared" si="1776"/>
        <v>4.6415053708437553</v>
      </c>
      <c r="CS451" s="12">
        <f t="shared" si="1777"/>
        <v>9.4292554264016584</v>
      </c>
      <c r="CT451" s="12">
        <f t="shared" si="1778"/>
        <v>-28.513714922866782</v>
      </c>
      <c r="CV451" s="12">
        <f t="shared" si="1779"/>
        <v>-5.2316539551351777</v>
      </c>
      <c r="CW451" s="12">
        <f t="shared" si="1780"/>
        <v>-4.8317379922674801</v>
      </c>
      <c r="CX451" s="12">
        <f t="shared" si="1781"/>
        <v>3.9454184130612906</v>
      </c>
      <c r="CZ451" s="12">
        <f t="shared" si="1782"/>
        <v>11.843214092047516</v>
      </c>
      <c r="DA451" s="12">
        <f t="shared" si="1783"/>
        <v>-2.2192930866460387</v>
      </c>
      <c r="DB451" s="12">
        <f t="shared" si="1784"/>
        <v>-1.2191859401422023</v>
      </c>
      <c r="DC451" s="13"/>
      <c r="DD451" s="12">
        <f t="shared" si="1785"/>
        <v>680.06239081806882</v>
      </c>
      <c r="DE451" s="12">
        <f t="shared" si="1759"/>
        <v>658.78670222776793</v>
      </c>
      <c r="DF451" s="12">
        <f t="shared" si="1786"/>
        <v>731.80842481270156</v>
      </c>
      <c r="DH451" s="12">
        <f t="shared" si="1787"/>
        <v>7.9321749201094232</v>
      </c>
      <c r="DI451" s="12">
        <f t="shared" si="1788"/>
        <v>12.87048572363712</v>
      </c>
      <c r="DJ451" s="12">
        <f t="shared" si="1789"/>
        <v>-26.265680162092103</v>
      </c>
      <c r="DL451" s="12">
        <f t="shared" si="1790"/>
        <v>0.90534800487270406</v>
      </c>
      <c r="DM451" s="12">
        <f t="shared" si="1791"/>
        <v>1.3311616978410787</v>
      </c>
      <c r="DN451" s="12">
        <f t="shared" si="1795"/>
        <v>10.676708587027168</v>
      </c>
      <c r="DP451" s="12">
        <f t="shared" si="1792"/>
        <v>7.2032475642453075</v>
      </c>
      <c r="DQ451" s="12">
        <f t="shared" si="1793"/>
        <v>-6.2758575445433564</v>
      </c>
      <c r="DR451" s="12">
        <f t="shared" si="1794"/>
        <v>-5.3172411913939959</v>
      </c>
    </row>
    <row r="452" spans="1:122" s="12" customFormat="1" ht="15.75" x14ac:dyDescent="0.25">
      <c r="A452" s="21" t="str">
        <f>'data convert'!A452</f>
        <v>Sep</v>
      </c>
      <c r="B452" s="12">
        <f>'data convert'!B452</f>
        <v>184.87777777777782</v>
      </c>
      <c r="C452" s="12">
        <f>'data convert'!C452</f>
        <v>64.122222222222206</v>
      </c>
      <c r="D452" s="12">
        <f>'data convert'!D452</f>
        <v>166.84</v>
      </c>
      <c r="E452" s="12">
        <f>'data convert'!E452</f>
        <v>236.45646031746037</v>
      </c>
      <c r="F452" s="12">
        <f>'data convert'!F452</f>
        <v>390.51</v>
      </c>
      <c r="G452" s="12">
        <f>'data convert'!G452</f>
        <v>169.59166666666667</v>
      </c>
      <c r="H452" s="12">
        <f>'data convert'!H452</f>
        <v>92.3</v>
      </c>
      <c r="I452" s="12">
        <f>'data convert'!I452</f>
        <v>325.82222222222219</v>
      </c>
      <c r="J452" s="12">
        <f>'data convert'!J452</f>
        <v>407.02222222222224</v>
      </c>
      <c r="K452" s="12">
        <f>'data convert'!K452</f>
        <v>203.81504365079365</v>
      </c>
      <c r="L452" s="12">
        <f>'data convert'!L452</f>
        <v>545.98</v>
      </c>
      <c r="M452" s="12">
        <f>'data convert'!M452</f>
        <v>344.88571428571424</v>
      </c>
      <c r="N452" s="12">
        <f>'data convert'!N452</f>
        <v>169.73</v>
      </c>
      <c r="O452" s="12">
        <f>'data convert'!O452</f>
        <v>305.5555555555556</v>
      </c>
      <c r="P452" s="12">
        <f>'data convert'!P452</f>
        <v>144.24193548387095</v>
      </c>
      <c r="Q452" s="12">
        <f>'data convert'!Q452</f>
        <v>313.83999999999997</v>
      </c>
      <c r="R452" s="12">
        <f>'data convert'!R452</f>
        <v>542.59705882352955</v>
      </c>
      <c r="S452" s="12">
        <f>'data convert'!S452</f>
        <v>235.52368421052631</v>
      </c>
      <c r="T452" s="12">
        <f>'data convert'!T452</f>
        <v>403.09268292682918</v>
      </c>
      <c r="U452" s="12">
        <f>'data convert'!U452</f>
        <v>295.1611111111111</v>
      </c>
      <c r="V452" s="12">
        <f>'data convert'!V452</f>
        <v>210.91851851851854</v>
      </c>
      <c r="W452" s="12">
        <f>'data convert'!W452</f>
        <v>108.1</v>
      </c>
      <c r="X452" s="12">
        <f>'data convert'!X452</f>
        <v>145.76724137931038</v>
      </c>
      <c r="Y452" s="12">
        <f>'data convert'!Y452</f>
        <v>287.72631578947369</v>
      </c>
      <c r="Z452" s="12">
        <f>'data convert'!Z452</f>
        <v>471.81428571428569</v>
      </c>
      <c r="AA452" s="12">
        <f>'data convert'!AA452</f>
        <v>291.5</v>
      </c>
      <c r="AB452" s="12">
        <f>'data convert'!AB452</f>
        <v>340.26428571428568</v>
      </c>
      <c r="AC452" s="12">
        <f>'data convert'!AC452</f>
        <v>228.71296296296296</v>
      </c>
      <c r="AD452" s="12">
        <f>'data convert'!AD452</f>
        <v>239.16296296296298</v>
      </c>
      <c r="AE452" s="12">
        <f>'data convert'!AE452</f>
        <v>283.89486970651109</v>
      </c>
      <c r="AF452" s="12">
        <f>'data convert'!AF452</f>
        <v>291.08928571428572</v>
      </c>
      <c r="AG452" s="12">
        <f>'data convert'!AG452</f>
        <v>212.96255263101503</v>
      </c>
      <c r="AH452" s="12">
        <f>'data convert'!AH452</f>
        <v>453.20303030303029</v>
      </c>
      <c r="AI452" s="12">
        <f>'data convert'!AI452</f>
        <v>179.31904761904764</v>
      </c>
      <c r="AJ452" s="12">
        <f>'data convert'!AJ452</f>
        <v>97.84375</v>
      </c>
      <c r="AK452" s="12">
        <f>'data convert'!AK452</f>
        <v>100.25230769230767</v>
      </c>
      <c r="AL452" s="12">
        <f>'data convert'!AL452</f>
        <v>182.73442622950824</v>
      </c>
      <c r="AM452" s="12">
        <f>'data convert'!AM452</f>
        <v>430.20952380952383</v>
      </c>
      <c r="AN452" s="12">
        <f>'data convert'!AN452</f>
        <v>184.39275362318836</v>
      </c>
      <c r="AO452" s="12">
        <f>'data convert'!AO452</f>
        <v>254.58767123287669</v>
      </c>
      <c r="AP452" s="12">
        <f>'data convert'!AP452</f>
        <v>68.244</v>
      </c>
      <c r="AQ452" s="12">
        <f>'data convert'!AQ452</f>
        <v>236.70821917808226</v>
      </c>
      <c r="AR452" s="12">
        <f>'data convert'!AR452</f>
        <v>162.14054054054051</v>
      </c>
      <c r="AS452" s="12">
        <f>'data convert'!AS452</f>
        <v>267.01527777777784</v>
      </c>
      <c r="AT452" s="12">
        <f>'data convert'!AT452</f>
        <v>284.45</v>
      </c>
      <c r="AU452" s="12">
        <f>'data convert'!AU452</f>
        <v>175</v>
      </c>
      <c r="AV452" s="12">
        <f>'data convert'!AV452</f>
        <v>67</v>
      </c>
      <c r="AW452" s="12">
        <f>'data convert'!AW452</f>
        <v>373.78461538461528</v>
      </c>
      <c r="AX452" s="12">
        <f>'data convert'!AX452</f>
        <v>141.95428571428573</v>
      </c>
      <c r="AY452" s="12">
        <f>'data convert'!AY452</f>
        <v>281.09852941176484</v>
      </c>
      <c r="AZ452" s="12">
        <f>'data convert'!AZ452</f>
        <v>108.05070422535212</v>
      </c>
      <c r="BA452" s="12">
        <f>'data convert'!BA452</f>
        <v>112.43661971830983</v>
      </c>
      <c r="BB452" s="12">
        <f>'data convert'!BB452</f>
        <v>181.29863013698625</v>
      </c>
      <c r="BC452" s="12">
        <f>'data convert'!BC452</f>
        <v>147.49315068493152</v>
      </c>
      <c r="BD452" s="12">
        <f>'data convert'!BD452</f>
        <v>454.52465753424661</v>
      </c>
      <c r="BE452" s="12">
        <f>'data convert'!BE452</f>
        <v>407.6</v>
      </c>
      <c r="BF452" s="12">
        <f>'data convert'!BF452</f>
        <v>549.6</v>
      </c>
      <c r="BG452" s="12">
        <f>'data convert'!BG452</f>
        <v>311.7</v>
      </c>
      <c r="BH452" s="12">
        <f>'data convert'!BH452</f>
        <v>503.2</v>
      </c>
      <c r="BI452" s="12">
        <f>'data convert'!BI452</f>
        <v>497</v>
      </c>
      <c r="BJ452" s="12">
        <f>'data convert'!BJ452</f>
        <v>557.6</v>
      </c>
      <c r="BK452" s="12">
        <f>'data convert'!BK452</f>
        <v>346.8</v>
      </c>
      <c r="BL452" s="12">
        <f>'data convert'!BL452</f>
        <v>350.1</v>
      </c>
      <c r="BM452" s="12">
        <f>'data convert'!BM452</f>
        <v>301.89999999999998</v>
      </c>
      <c r="BN452" s="12">
        <f>'data convert'!BN452</f>
        <v>202</v>
      </c>
      <c r="BO452" s="12">
        <f>'data convert'!BO452</f>
        <v>201.37</v>
      </c>
      <c r="BP452" s="12">
        <f>'data convert'!BP452</f>
        <v>230.06000000000006</v>
      </c>
      <c r="BQ452" s="12">
        <f>'data convert'!BQ452</f>
        <v>85.72999999999999</v>
      </c>
      <c r="BR452" s="12">
        <f>'data convert'!BR452</f>
        <v>401.42000000000013</v>
      </c>
      <c r="BS452" s="12">
        <f>'data convert'!BS452</f>
        <v>440.72999999999996</v>
      </c>
      <c r="BV452" s="14">
        <f t="shared" si="1760"/>
        <v>271.20614827694993</v>
      </c>
      <c r="BX452" s="12">
        <f t="shared" si="1761"/>
        <v>305.64973383204705</v>
      </c>
      <c r="BY452" s="12">
        <f t="shared" si="1762"/>
        <v>291.62303745249267</v>
      </c>
      <c r="BZ452" s="12">
        <f t="shared" si="1763"/>
        <v>245.07018037010849</v>
      </c>
      <c r="CA452" s="13"/>
      <c r="CB452" s="12">
        <f t="shared" si="1764"/>
        <v>335.16001981737713</v>
      </c>
      <c r="CC452" s="12">
        <f t="shared" si="1765"/>
        <v>205.72369459623559</v>
      </c>
      <c r="CD452" s="12">
        <f t="shared" si="1766"/>
        <v>281.83703848662753</v>
      </c>
      <c r="CF452" s="12">
        <f t="shared" si="1767"/>
        <v>287.45137681159417</v>
      </c>
      <c r="CG452" s="12">
        <f t="shared" si="1768"/>
        <v>299.46294455273988</v>
      </c>
      <c r="CH452" s="12">
        <f t="shared" si="1769"/>
        <v>306.46617647058832</v>
      </c>
      <c r="CJ452" s="12">
        <f t="shared" si="1770"/>
        <v>290.58352849181841</v>
      </c>
      <c r="CK452" s="12">
        <f t="shared" si="1771"/>
        <v>240.38547202299389</v>
      </c>
      <c r="CL452" s="12">
        <f t="shared" si="1772"/>
        <v>227.1291884988203</v>
      </c>
      <c r="CM452" s="13"/>
      <c r="CN452" s="12">
        <f t="shared" si="1773"/>
        <v>12.700149231102262</v>
      </c>
      <c r="CO452" s="12">
        <f t="shared" si="1774"/>
        <v>7.5281807972485364</v>
      </c>
      <c r="CP452" s="12">
        <f t="shared" si="1775"/>
        <v>-9.6369378323060548</v>
      </c>
      <c r="CR452" s="12">
        <f t="shared" si="1776"/>
        <v>23.581276437405421</v>
      </c>
      <c r="CS452" s="12">
        <f t="shared" si="1777"/>
        <v>-24.144900142103364</v>
      </c>
      <c r="CT452" s="12">
        <f t="shared" si="1778"/>
        <v>3.9198559019471655</v>
      </c>
      <c r="CV452" s="12">
        <f t="shared" si="1779"/>
        <v>5.9899927187693986</v>
      </c>
      <c r="CW452" s="12">
        <f t="shared" si="1780"/>
        <v>10.418936464130125</v>
      </c>
      <c r="CX452" s="12">
        <f t="shared" si="1781"/>
        <v>13.001190576856539</v>
      </c>
      <c r="CZ452" s="12">
        <f t="shared" si="1782"/>
        <v>7.1448897224412171</v>
      </c>
      <c r="DA452" s="12">
        <f t="shared" si="1783"/>
        <v>-11.364298504944887</v>
      </c>
      <c r="DB452" s="12">
        <f t="shared" si="1784"/>
        <v>-16.25219784218136</v>
      </c>
      <c r="DC452" s="13"/>
      <c r="DD452" s="12">
        <f t="shared" si="1785"/>
        <v>305.64973383204705</v>
      </c>
      <c r="DE452" s="12">
        <f t="shared" si="1759"/>
        <v>291.62303745249267</v>
      </c>
      <c r="DF452" s="12">
        <f t="shared" si="1786"/>
        <v>245.07018037010849</v>
      </c>
      <c r="DH452" s="12">
        <f t="shared" si="1787"/>
        <v>9.6549359344594876</v>
      </c>
      <c r="DI452" s="12">
        <f t="shared" si="1788"/>
        <v>-32.692990758735718</v>
      </c>
      <c r="DJ452" s="12">
        <f t="shared" si="1789"/>
        <v>-7.7908444567808672</v>
      </c>
      <c r="DL452" s="12">
        <f t="shared" si="1790"/>
        <v>-1.4304976305509078</v>
      </c>
      <c r="DM452" s="12">
        <f t="shared" si="1791"/>
        <v>2.6883702908843032</v>
      </c>
      <c r="DN452" s="12">
        <f t="shared" si="1795"/>
        <v>5.08983760259808</v>
      </c>
      <c r="DP452" s="12">
        <f t="shared" si="1792"/>
        <v>18.57155695277778</v>
      </c>
      <c r="DQ452" s="12">
        <f t="shared" si="1793"/>
        <v>-1.9115782834287225</v>
      </c>
      <c r="DR452" s="12">
        <f t="shared" si="1794"/>
        <v>-7.3207567906439897</v>
      </c>
    </row>
    <row r="453" spans="1:122" s="12" customFormat="1" ht="15.75" x14ac:dyDescent="0.25">
      <c r="A453" s="21" t="str">
        <f>'data convert'!A453</f>
        <v>Oct</v>
      </c>
      <c r="B453" s="12">
        <f>'data convert'!B453</f>
        <v>167.56666666666666</v>
      </c>
      <c r="C453" s="12">
        <f>'data convert'!C453</f>
        <v>188.13333333333333</v>
      </c>
      <c r="D453" s="12">
        <f>'data convert'!D453</f>
        <v>268.69</v>
      </c>
      <c r="E453" s="12">
        <f>'data convert'!E453</f>
        <v>130.02717460317461</v>
      </c>
      <c r="F453" s="12">
        <f>'data convert'!F453</f>
        <v>333.55</v>
      </c>
      <c r="G453" s="12">
        <f>'data convert'!G453</f>
        <v>201.11666666666665</v>
      </c>
      <c r="H453" s="12">
        <f>'data convert'!H453</f>
        <v>184.73</v>
      </c>
      <c r="I453" s="12">
        <f>'data convert'!I453</f>
        <v>76.13333333333334</v>
      </c>
      <c r="J453" s="12">
        <f>'data convert'!J453</f>
        <v>52.388888888888886</v>
      </c>
      <c r="K453" s="12">
        <f>'data convert'!K453</f>
        <v>193.74339682539681</v>
      </c>
      <c r="L453" s="12">
        <f>'data convert'!L453</f>
        <v>245.26</v>
      </c>
      <c r="M453" s="12">
        <f>'data convert'!M453</f>
        <v>203.85714285714286</v>
      </c>
      <c r="N453" s="12">
        <f>'data convert'!N453</f>
        <v>204</v>
      </c>
      <c r="O453" s="12">
        <f>'data convert'!O453</f>
        <v>278.70555555555558</v>
      </c>
      <c r="P453" s="12">
        <f>'data convert'!P453</f>
        <v>13.374193548387098</v>
      </c>
      <c r="Q453" s="12">
        <f>'data convert'!Q453</f>
        <v>142.124</v>
      </c>
      <c r="R453" s="12">
        <f>'data convert'!R453</f>
        <v>358.33823529411768</v>
      </c>
      <c r="S453" s="12">
        <f>'data convert'!S453</f>
        <v>224.65</v>
      </c>
      <c r="T453" s="12">
        <f>'data convert'!T453</f>
        <v>155.61707317073174</v>
      </c>
      <c r="U453" s="12">
        <f>'data convert'!U453</f>
        <v>164.19259259259263</v>
      </c>
      <c r="V453" s="12">
        <f>'data convert'!V453</f>
        <v>63.374074074074073</v>
      </c>
      <c r="W453" s="12">
        <f>'data convert'!W453</f>
        <v>124.32363636363637</v>
      </c>
      <c r="X453" s="12">
        <f>'data convert'!X453</f>
        <v>124.35</v>
      </c>
      <c r="Y453" s="12">
        <f>'data convert'!Y453</f>
        <v>146.9087719298245</v>
      </c>
      <c r="Z453" s="12">
        <f>'data convert'!Z453</f>
        <v>152.78571428571428</v>
      </c>
      <c r="AA453" s="12">
        <f>'data convert'!AA453</f>
        <v>31.337037037037035</v>
      </c>
      <c r="AB453" s="12">
        <f>'data convert'!AB453</f>
        <v>114.98928571428571</v>
      </c>
      <c r="AC453" s="12">
        <f>'data convert'!AC453</f>
        <v>128.17222222222225</v>
      </c>
      <c r="AD453" s="12">
        <f>'data convert'!AD453</f>
        <v>105.40925925925923</v>
      </c>
      <c r="AE453" s="12">
        <f>'data convert'!AE453</f>
        <v>136.66307303279217</v>
      </c>
      <c r="AF453" s="12">
        <f>'data convert'!AF453</f>
        <v>86.285714285714306</v>
      </c>
      <c r="AG453" s="12">
        <f>'data convert'!AG453</f>
        <v>154.37265437768588</v>
      </c>
      <c r="AH453" s="12">
        <f>'data convert'!AH453</f>
        <v>89.633333333333354</v>
      </c>
      <c r="AI453" s="12">
        <f>'data convert'!AI453</f>
        <v>201.93650793650801</v>
      </c>
      <c r="AJ453" s="12">
        <f>'data convert'!AJ453</f>
        <v>242.72968750000004</v>
      </c>
      <c r="AK453" s="12">
        <f>'data convert'!AK453</f>
        <v>50.156923076923078</v>
      </c>
      <c r="AL453" s="12">
        <f>'data convert'!AL453</f>
        <v>194.91967213114756</v>
      </c>
      <c r="AM453" s="12">
        <f>'data convert'!AM453</f>
        <v>65.89682539682542</v>
      </c>
      <c r="AN453" s="12">
        <f>'data convert'!AN453</f>
        <v>44.886956521739123</v>
      </c>
      <c r="AO453" s="12">
        <f>'data convert'!AO453</f>
        <v>146.99589041095888</v>
      </c>
      <c r="AP453" s="12">
        <f>'data convert'!AP453</f>
        <v>70.906666666666666</v>
      </c>
      <c r="AQ453" s="12">
        <f>'data convert'!AQ453</f>
        <v>98.653424657534231</v>
      </c>
      <c r="AR453" s="12">
        <f>'data convert'!AR453</f>
        <v>282.18108108108117</v>
      </c>
      <c r="AS453" s="12">
        <f>'data convert'!AS453</f>
        <v>218.60694444444434</v>
      </c>
      <c r="AT453" s="12">
        <f>'data convert'!AT453</f>
        <v>186.81666666666663</v>
      </c>
      <c r="AU453" s="12">
        <f>'data convert'!AU453</f>
        <v>244</v>
      </c>
      <c r="AV453" s="12">
        <f>'data convert'!AV453</f>
        <v>90</v>
      </c>
      <c r="AW453" s="12">
        <f>'data convert'!AW453</f>
        <v>201.40615384615384</v>
      </c>
      <c r="AX453" s="12">
        <f>'data convert'!AX453</f>
        <v>227.85</v>
      </c>
      <c r="AY453" s="12">
        <f>'data convert'!AY453</f>
        <v>111.99411764705886</v>
      </c>
      <c r="AZ453" s="12">
        <f>'data convert'!AZ453</f>
        <v>79.7281690140845</v>
      </c>
      <c r="BA453" s="12">
        <f>'data convert'!BA453</f>
        <v>222.2957746478873</v>
      </c>
      <c r="BB453" s="12">
        <f>'data convert'!BB453</f>
        <v>166.6726027397261</v>
      </c>
      <c r="BC453" s="12">
        <f>'data convert'!BC453</f>
        <v>48.158904109589052</v>
      </c>
      <c r="BD453" s="12">
        <f>'data convert'!BD453</f>
        <v>136.07808219178082</v>
      </c>
      <c r="BE453" s="12">
        <f>'data convert'!BE453</f>
        <v>217.7</v>
      </c>
      <c r="BF453" s="12">
        <f>'data convert'!BF453</f>
        <v>124.4</v>
      </c>
      <c r="BG453" s="12">
        <f>'data convert'!BG453</f>
        <v>51.9</v>
      </c>
      <c r="BH453" s="12">
        <f>'data convert'!BH453</f>
        <v>267.10000000000002</v>
      </c>
      <c r="BI453" s="12">
        <f>'data convert'!BI453</f>
        <v>261.8</v>
      </c>
      <c r="BJ453" s="12">
        <f>'data convert'!BJ453</f>
        <v>109.2</v>
      </c>
      <c r="BK453" s="12">
        <f>'data convert'!BK453</f>
        <v>144.1</v>
      </c>
      <c r="BL453" s="12">
        <f>'data convert'!BL453</f>
        <v>195.7</v>
      </c>
      <c r="BM453" s="12">
        <f>'data convert'!BM453</f>
        <v>148.1</v>
      </c>
      <c r="BN453" s="12">
        <f>'data convert'!BN453</f>
        <v>75</v>
      </c>
      <c r="BO453" s="12">
        <f>'data convert'!BO453</f>
        <v>93.230000000000018</v>
      </c>
      <c r="BP453" s="12">
        <f>'data convert'!BP453</f>
        <v>136.68</v>
      </c>
      <c r="BQ453" s="12">
        <f>'data convert'!BQ453</f>
        <v>89.119999999999976</v>
      </c>
      <c r="BR453" s="12">
        <f>'data convert'!BR453</f>
        <v>411.28</v>
      </c>
      <c r="BS453" s="12">
        <f>'data convert'!BS453</f>
        <v>176.69</v>
      </c>
      <c r="BV453" s="14">
        <f t="shared" si="1760"/>
        <v>158.28105828483351</v>
      </c>
      <c r="BX453" s="12">
        <f t="shared" si="1761"/>
        <v>135.36695670998344</v>
      </c>
      <c r="BY453" s="12">
        <f t="shared" si="1762"/>
        <v>143.40076222668068</v>
      </c>
      <c r="BZ453" s="12">
        <f t="shared" si="1763"/>
        <v>176.58953816551343</v>
      </c>
      <c r="CA453" s="13"/>
      <c r="CB453" s="12">
        <f t="shared" si="1764"/>
        <v>139.30859848698134</v>
      </c>
      <c r="CC453" s="12">
        <f t="shared" si="1765"/>
        <v>161.5459471766849</v>
      </c>
      <c r="CD453" s="12">
        <f t="shared" si="1766"/>
        <v>112.42335703413788</v>
      </c>
      <c r="CF453" s="12">
        <f t="shared" si="1767"/>
        <v>189.21847826086957</v>
      </c>
      <c r="CG453" s="12">
        <f t="shared" si="1768"/>
        <v>146.39740616974535</v>
      </c>
      <c r="CH453" s="12">
        <f t="shared" si="1769"/>
        <v>95.810384894698629</v>
      </c>
      <c r="CJ453" s="12">
        <f t="shared" si="1770"/>
        <v>197.04504060978888</v>
      </c>
      <c r="CK453" s="12">
        <f t="shared" si="1771"/>
        <v>168.91467774926721</v>
      </c>
      <c r="CL453" s="12">
        <f t="shared" si="1772"/>
        <v>162.57326296854436</v>
      </c>
      <c r="CM453" s="13"/>
      <c r="CN453" s="12">
        <f t="shared" si="1773"/>
        <v>-14.476843801243206</v>
      </c>
      <c r="CO453" s="12">
        <f t="shared" si="1774"/>
        <v>-9.4011855994638953</v>
      </c>
      <c r="CP453" s="12">
        <f t="shared" si="1775"/>
        <v>11.567069413784836</v>
      </c>
      <c r="CR453" s="12">
        <f t="shared" si="1776"/>
        <v>-11.986563650408767</v>
      </c>
      <c r="CS453" s="12">
        <f t="shared" si="1777"/>
        <v>2.0627161122312514</v>
      </c>
      <c r="CT453" s="12">
        <f t="shared" si="1778"/>
        <v>-28.972324135066586</v>
      </c>
      <c r="CV453" s="12">
        <f t="shared" si="1779"/>
        <v>19.545876374141287</v>
      </c>
      <c r="CW453" s="12">
        <f t="shared" si="1780"/>
        <v>-7.5079433027943345</v>
      </c>
      <c r="CX453" s="12">
        <f t="shared" si="1781"/>
        <v>-39.468192888700706</v>
      </c>
      <c r="CZ453" s="12">
        <f t="shared" si="1782"/>
        <v>24.490600925347579</v>
      </c>
      <c r="DA453" s="12">
        <f t="shared" si="1783"/>
        <v>6.7181882530113342</v>
      </c>
      <c r="DB453" s="12">
        <f t="shared" si="1784"/>
        <v>2.7117614263020942</v>
      </c>
      <c r="DC453" s="13"/>
      <c r="DD453" s="12">
        <f t="shared" si="1785"/>
        <v>135.36695670998344</v>
      </c>
      <c r="DE453" s="12">
        <f t="shared" si="1759"/>
        <v>143.40076222668068</v>
      </c>
      <c r="DF453" s="12">
        <f t="shared" si="1786"/>
        <v>176.58953816551343</v>
      </c>
      <c r="DH453" s="12">
        <f t="shared" si="1787"/>
        <v>2.911819747445942</v>
      </c>
      <c r="DI453" s="12">
        <f t="shared" si="1788"/>
        <v>19.33927680947173</v>
      </c>
      <c r="DJ453" s="12">
        <f t="shared" si="1789"/>
        <v>-16.949187773350783</v>
      </c>
      <c r="DL453" s="12">
        <f t="shared" si="1790"/>
        <v>31.95081764053845</v>
      </c>
      <c r="DM453" s="12">
        <f t="shared" si="1791"/>
        <v>2.0896987551068418</v>
      </c>
      <c r="DN453" s="12">
        <f t="shared" si="1795"/>
        <v>-33.186976549506475</v>
      </c>
      <c r="DP453" s="12">
        <f t="shared" si="1792"/>
        <v>11.583643434812638</v>
      </c>
      <c r="DQ453" s="12">
        <f t="shared" si="1793"/>
        <v>-4.3461580430958167</v>
      </c>
      <c r="DR453" s="12">
        <f t="shared" si="1794"/>
        <v>-7.9372058744680185</v>
      </c>
    </row>
    <row r="454" spans="1:122" s="12" customFormat="1" ht="15.75" x14ac:dyDescent="0.25">
      <c r="A454" s="21" t="str">
        <f>'data convert'!A454</f>
        <v>Nov</v>
      </c>
      <c r="B454" s="12">
        <f>'data convert'!B454</f>
        <v>50.388888888888886</v>
      </c>
      <c r="C454" s="12">
        <f>'data convert'!C454</f>
        <v>0</v>
      </c>
      <c r="D454" s="12">
        <f>'data convert'!D454</f>
        <v>0.15</v>
      </c>
      <c r="E454" s="12">
        <f>'data convert'!E454</f>
        <v>53.531063492063481</v>
      </c>
      <c r="F454" s="12">
        <f>'data convert'!F454</f>
        <v>22.24</v>
      </c>
      <c r="G454" s="12">
        <f>'data convert'!G454</f>
        <v>110.35833333333333</v>
      </c>
      <c r="H454" s="12">
        <f>'data convert'!H454</f>
        <v>126.35</v>
      </c>
      <c r="I454" s="12">
        <f>'data convert'!I454</f>
        <v>37.077777777777783</v>
      </c>
      <c r="J454" s="12">
        <f>'data convert'!J454</f>
        <v>47.266666666666666</v>
      </c>
      <c r="K454" s="12">
        <f>'data convert'!K454</f>
        <v>50.012007936507935</v>
      </c>
      <c r="L454" s="12">
        <f>'data convert'!L454</f>
        <v>3.9</v>
      </c>
      <c r="M454" s="12">
        <f>'data convert'!M454</f>
        <v>22.985714285714288</v>
      </c>
      <c r="N454" s="12">
        <f>'data convert'!N454</f>
        <v>1.02</v>
      </c>
      <c r="O454" s="12">
        <f>'data convert'!O454</f>
        <v>9.7166666666666668</v>
      </c>
      <c r="P454" s="12">
        <f>'data convert'!P454</f>
        <v>1.9</v>
      </c>
      <c r="Q454" s="12">
        <f>'data convert'!Q454</f>
        <v>187.05200000000002</v>
      </c>
      <c r="R454" s="12">
        <f>'data convert'!R454</f>
        <v>1.4705882352941176E-2</v>
      </c>
      <c r="S454" s="12">
        <f>'data convert'!S454</f>
        <v>4.5578947368421048</v>
      </c>
      <c r="T454" s="12">
        <f>'data convert'!T454</f>
        <v>28.18780487804878</v>
      </c>
      <c r="U454" s="12">
        <f>'data convert'!U454</f>
        <v>4.2629629629629635</v>
      </c>
      <c r="V454" s="12">
        <f>'data convert'!V454</f>
        <v>2.4777777777777774</v>
      </c>
      <c r="W454" s="12">
        <f>'data convert'!W454</f>
        <v>19.543636363636367</v>
      </c>
      <c r="X454" s="12">
        <f>'data convert'!X454</f>
        <v>10.21551724137931</v>
      </c>
      <c r="Y454" s="12">
        <f>'data convert'!Y454</f>
        <v>0.33508771929824566</v>
      </c>
      <c r="Z454" s="12">
        <f>'data convert'!Z454</f>
        <v>57.558928571428581</v>
      </c>
      <c r="AA454" s="12">
        <f>'data convert'!AA454</f>
        <v>89.451851851851842</v>
      </c>
      <c r="AB454" s="12">
        <f>'data convert'!AB454</f>
        <v>80.335714285714289</v>
      </c>
      <c r="AC454" s="12">
        <f>'data convert'!AC454</f>
        <v>74.983333333333334</v>
      </c>
      <c r="AD454" s="12">
        <f>'data convert'!AD454</f>
        <v>117.30370370370376</v>
      </c>
      <c r="AE454" s="12">
        <f>'data convert'!AE454</f>
        <v>45.212061287222021</v>
      </c>
      <c r="AF454" s="12">
        <f>'data convert'!AF454</f>
        <v>43.007142857142867</v>
      </c>
      <c r="AG454" s="12">
        <f>'data convert'!AG454</f>
        <v>25.106914737467417</v>
      </c>
      <c r="AH454" s="12">
        <f>'data convert'!AH454</f>
        <v>26.84090909090909</v>
      </c>
      <c r="AI454" s="12">
        <f>'data convert'!AI454</f>
        <v>1.2063492063492063</v>
      </c>
      <c r="AJ454" s="12">
        <f>'data convert'!AJ454</f>
        <v>4.8125</v>
      </c>
      <c r="AK454" s="12">
        <f>'data convert'!AK454</f>
        <v>59.721538461538451</v>
      </c>
      <c r="AL454" s="12">
        <f>'data convert'!AL454</f>
        <v>25.145901639344267</v>
      </c>
      <c r="AM454" s="12">
        <f>'data convert'!AM454</f>
        <v>0</v>
      </c>
      <c r="AN454" s="12">
        <f>'data convert'!AN454</f>
        <v>5.420289855072463</v>
      </c>
      <c r="AO454" s="12">
        <f>'data convert'!AO454</f>
        <v>80.501369863013679</v>
      </c>
      <c r="AP454" s="12">
        <f>'data convert'!AP454</f>
        <v>16.575999999999997</v>
      </c>
      <c r="AQ454" s="12">
        <f>'data convert'!AQ454</f>
        <v>128.17808219178085</v>
      </c>
      <c r="AR454" s="12">
        <f>'data convert'!AR454</f>
        <v>24.00135135135136</v>
      </c>
      <c r="AS454" s="12">
        <f>'data convert'!AS454</f>
        <v>6.3722222222222218</v>
      </c>
      <c r="AT454" s="12">
        <f>'data convert'!AT454</f>
        <v>19.930555555555557</v>
      </c>
      <c r="AU454" s="12">
        <f>'data convert'!AU454</f>
        <v>6</v>
      </c>
      <c r="AV454" s="12">
        <f>'data convert'!AV454</f>
        <v>64</v>
      </c>
      <c r="AW454" s="12">
        <f>'data convert'!AW454</f>
        <v>50.850769230769203</v>
      </c>
      <c r="AX454" s="12">
        <f>'data convert'!AX454</f>
        <v>0</v>
      </c>
      <c r="AY454" s="12">
        <f>'data convert'!AY454</f>
        <v>2.723529411764706</v>
      </c>
      <c r="AZ454" s="12">
        <f>'data convert'!AZ454</f>
        <v>5.5450704225352103</v>
      </c>
      <c r="BA454" s="12">
        <f>'data convert'!BA454</f>
        <v>0.38309859154929582</v>
      </c>
      <c r="BB454" s="12">
        <f>'data convert'!BB454</f>
        <v>1.3082191780821919</v>
      </c>
      <c r="BC454" s="12">
        <f>'data convert'!BC454</f>
        <v>20.126027397260277</v>
      </c>
      <c r="BD454" s="12">
        <f>'data convert'!BD454</f>
        <v>3.8561643835616439</v>
      </c>
      <c r="BE454" s="12">
        <f>'data convert'!BE454</f>
        <v>50.8</v>
      </c>
      <c r="BF454" s="12">
        <f>'data convert'!BF454</f>
        <v>28.4</v>
      </c>
      <c r="BG454" s="12">
        <f>'data convert'!BG454</f>
        <v>8.4</v>
      </c>
      <c r="BH454" s="12">
        <f>'data convert'!BH454</f>
        <v>113</v>
      </c>
      <c r="BI454" s="12">
        <f>'data convert'!BI454</f>
        <v>195</v>
      </c>
      <c r="BJ454" s="12">
        <f>'data convert'!BJ454</f>
        <v>45</v>
      </c>
      <c r="BK454" s="12">
        <f>'data convert'!BK454</f>
        <v>59.3</v>
      </c>
      <c r="BL454" s="12">
        <f>'data convert'!BL454</f>
        <v>14.3</v>
      </c>
      <c r="BM454" s="12">
        <f>'data convert'!BM454</f>
        <v>25.7</v>
      </c>
      <c r="BN454" s="12">
        <f>'data convert'!BN454</f>
        <v>32</v>
      </c>
      <c r="BO454" s="12">
        <f>'data convert'!BO454</f>
        <v>15.27</v>
      </c>
      <c r="BP454" s="12">
        <f>'data convert'!BP454</f>
        <v>9.81</v>
      </c>
      <c r="BQ454" s="12">
        <f>'data convert'!BQ454</f>
        <v>13.799999999999999</v>
      </c>
      <c r="BR454" s="12">
        <f>'data convert'!BR454</f>
        <v>27.700000000000003</v>
      </c>
      <c r="BS454" s="12">
        <f>'data convert'!BS454</f>
        <v>2.23</v>
      </c>
      <c r="BV454" s="14">
        <f t="shared" si="1760"/>
        <v>36.010201504149158</v>
      </c>
      <c r="BX454" s="12">
        <f t="shared" si="1761"/>
        <v>54.841570407884596</v>
      </c>
      <c r="BY454" s="12">
        <f t="shared" si="1762"/>
        <v>28.741431541580106</v>
      </c>
      <c r="BZ454" s="12">
        <f t="shared" si="1763"/>
        <v>30.654232604576823</v>
      </c>
      <c r="CA454" s="13"/>
      <c r="CB454" s="12">
        <f t="shared" si="1764"/>
        <v>55.697567237539374</v>
      </c>
      <c r="CC454" s="12">
        <f t="shared" si="1765"/>
        <v>50.064617486338804</v>
      </c>
      <c r="CD454" s="12">
        <f t="shared" si="1766"/>
        <v>55.090054794520555</v>
      </c>
      <c r="CF454" s="12">
        <f t="shared" si="1767"/>
        <v>13.830144927536232</v>
      </c>
      <c r="CG454" s="12">
        <f t="shared" si="1768"/>
        <v>22.39965701290263</v>
      </c>
      <c r="CH454" s="12">
        <f t="shared" si="1769"/>
        <v>50.491793754538854</v>
      </c>
      <c r="CJ454" s="12">
        <f t="shared" si="1770"/>
        <v>22.135972311606785</v>
      </c>
      <c r="CK454" s="12">
        <f t="shared" si="1771"/>
        <v>19.877503138039732</v>
      </c>
      <c r="CL454" s="12">
        <f t="shared" si="1772"/>
        <v>46.748423869067409</v>
      </c>
      <c r="CM454" s="13"/>
      <c r="CN454" s="12">
        <f t="shared" si="1773"/>
        <v>52.294539094888584</v>
      </c>
      <c r="CO454" s="12">
        <f t="shared" si="1774"/>
        <v>-20.185307659918351</v>
      </c>
      <c r="CP454" s="12">
        <f t="shared" si="1775"/>
        <v>-14.873476614551052</v>
      </c>
      <c r="CR454" s="12">
        <f t="shared" si="1776"/>
        <v>54.671634456479786</v>
      </c>
      <c r="CS454" s="12">
        <f t="shared" si="1777"/>
        <v>39.028984551975562</v>
      </c>
      <c r="CT454" s="12">
        <f t="shared" si="1778"/>
        <v>52.984577962367084</v>
      </c>
      <c r="CV454" s="12">
        <f t="shared" si="1779"/>
        <v>-61.593814114195681</v>
      </c>
      <c r="CW454" s="12">
        <f t="shared" si="1780"/>
        <v>-37.796357484082108</v>
      </c>
      <c r="CX454" s="12">
        <f t="shared" si="1781"/>
        <v>40.215249139111599</v>
      </c>
      <c r="CZ454" s="12">
        <f t="shared" si="1782"/>
        <v>-38.528607486252916</v>
      </c>
      <c r="DA454" s="12">
        <f t="shared" si="1783"/>
        <v>-44.800355711007583</v>
      </c>
      <c r="DB454" s="12">
        <f t="shared" si="1784"/>
        <v>29.819945227690475</v>
      </c>
      <c r="DC454" s="13"/>
      <c r="DD454" s="12">
        <f t="shared" si="1785"/>
        <v>54.841570407884596</v>
      </c>
      <c r="DE454" s="12">
        <f t="shared" si="1759"/>
        <v>28.741431541580106</v>
      </c>
      <c r="DF454" s="12">
        <f t="shared" si="1786"/>
        <v>30.654232604576823</v>
      </c>
      <c r="DH454" s="12">
        <f t="shared" si="1787"/>
        <v>1.5608539713365155</v>
      </c>
      <c r="DI454" s="12">
        <f t="shared" si="1788"/>
        <v>-8.710459758933176</v>
      </c>
      <c r="DJ454" s="12">
        <f t="shared" si="1789"/>
        <v>0.45309495112531201</v>
      </c>
      <c r="DL454" s="12">
        <f t="shared" si="1790"/>
        <v>-51.880806954489302</v>
      </c>
      <c r="DM454" s="12">
        <f t="shared" si="1791"/>
        <v>-22.064922269104301</v>
      </c>
      <c r="DN454" s="12">
        <f t="shared" si="1795"/>
        <v>75.675987751315006</v>
      </c>
      <c r="DP454" s="12">
        <f t="shared" si="1792"/>
        <v>-27.788202702220705</v>
      </c>
      <c r="DQ454" s="12">
        <f t="shared" si="1793"/>
        <v>-35.155763334711807</v>
      </c>
      <c r="DR454" s="12">
        <f t="shared" si="1794"/>
        <v>52.502345996055524</v>
      </c>
    </row>
    <row r="455" spans="1:122" s="12" customFormat="1" ht="15.75" x14ac:dyDescent="0.25">
      <c r="A455" s="21" t="str">
        <f>'data convert'!A455</f>
        <v>Dec</v>
      </c>
      <c r="B455" s="12">
        <f>'data convert'!B455</f>
        <v>0</v>
      </c>
      <c r="C455" s="12">
        <f>'data convert'!C455</f>
        <v>15.722222222222221</v>
      </c>
      <c r="D455" s="12">
        <f>'data convert'!D455</f>
        <v>0</v>
      </c>
      <c r="E455" s="12">
        <f>'data convert'!E455</f>
        <v>3.5982222222222218</v>
      </c>
      <c r="F455" s="12">
        <f>'data convert'!F455</f>
        <v>0</v>
      </c>
      <c r="G455" s="12">
        <f>'data convert'!G455</f>
        <v>0</v>
      </c>
      <c r="H455" s="12">
        <f>'data convert'!H455</f>
        <v>0</v>
      </c>
      <c r="I455" s="12">
        <f>'data convert'!I455</f>
        <v>0.64444444444444438</v>
      </c>
      <c r="J455" s="12">
        <f>'data convert'!J455</f>
        <v>6.844444444444445</v>
      </c>
      <c r="K455" s="12">
        <f>'data convert'!K455</f>
        <v>2.4956111111111112</v>
      </c>
      <c r="L455" s="12">
        <f>'data convert'!L455</f>
        <v>0</v>
      </c>
      <c r="M455" s="12">
        <f>'data convert'!M455</f>
        <v>78.214285714285708</v>
      </c>
      <c r="N455" s="12">
        <f>'data convert'!N455</f>
        <v>1.17</v>
      </c>
      <c r="O455" s="12">
        <f>'data convert'!O455</f>
        <v>0</v>
      </c>
      <c r="P455" s="12">
        <f>'data convert'!P455</f>
        <v>40.451612903225808</v>
      </c>
      <c r="Q455" s="12">
        <f>'data convert'!Q455</f>
        <v>37.42</v>
      </c>
      <c r="R455" s="12">
        <f>'data convert'!R455</f>
        <v>19.191176470588232</v>
      </c>
      <c r="S455" s="12">
        <f>'data convert'!S455</f>
        <v>1.3157894736842105E-2</v>
      </c>
      <c r="T455" s="12">
        <f>'data convert'!T455</f>
        <v>1.224390243902439</v>
      </c>
      <c r="U455" s="12">
        <f>'data convert'!U455</f>
        <v>0</v>
      </c>
      <c r="V455" s="12">
        <f>'data convert'!V455</f>
        <v>3.7037037037037038E-3</v>
      </c>
      <c r="W455" s="12">
        <f>'data convert'!W455</f>
        <v>0.81636363636363618</v>
      </c>
      <c r="X455" s="12">
        <f>'data convert'!X455</f>
        <v>0.53275862068965518</v>
      </c>
      <c r="Y455" s="12">
        <f>'data convert'!Y455</f>
        <v>0</v>
      </c>
      <c r="Z455" s="12">
        <f>'data convert'!Z455</f>
        <v>0</v>
      </c>
      <c r="AA455" s="12">
        <f>'data convert'!AA455</f>
        <v>6.6666666666666666E-2</v>
      </c>
      <c r="AB455" s="12">
        <f>'data convert'!AB455</f>
        <v>0</v>
      </c>
      <c r="AC455" s="12">
        <f>'data convert'!AC455</f>
        <v>2.5481481481481478</v>
      </c>
      <c r="AD455" s="12">
        <f>'data convert'!AD455</f>
        <v>0</v>
      </c>
      <c r="AE455" s="12">
        <f>'data convert'!AE455</f>
        <v>6.817865219201674</v>
      </c>
      <c r="AF455" s="12">
        <f>'data convert'!AF455</f>
        <v>0</v>
      </c>
      <c r="AG455" s="12">
        <f>'data convert'!AG455</f>
        <v>5.7718309212912207</v>
      </c>
      <c r="AH455" s="12">
        <f>'data convert'!AH455</f>
        <v>8.0560606060606066</v>
      </c>
      <c r="AI455" s="12">
        <f>'data convert'!AI455</f>
        <v>0</v>
      </c>
      <c r="AJ455" s="12">
        <f>'data convert'!AJ455</f>
        <v>0.99843749999999998</v>
      </c>
      <c r="AK455" s="12">
        <f>'data convert'!AK455</f>
        <v>0.79230769230769227</v>
      </c>
      <c r="AL455" s="12">
        <f>'data convert'!AL455</f>
        <v>8.6803278688524586</v>
      </c>
      <c r="AM455" s="12">
        <f>'data convert'!AM455</f>
        <v>4.0333333333333341</v>
      </c>
      <c r="AN455" s="12">
        <f>'data convert'!AN455</f>
        <v>0.31884057971014496</v>
      </c>
      <c r="AO455" s="12">
        <f>'data convert'!AO455</f>
        <v>0</v>
      </c>
      <c r="AP455" s="12">
        <f>'data convert'!AP455</f>
        <v>0.59333333333333327</v>
      </c>
      <c r="AQ455" s="12">
        <f>'data convert'!AQ455</f>
        <v>9.5890410958904104E-2</v>
      </c>
      <c r="AR455" s="12">
        <f>'data convert'!AR455</f>
        <v>49.429729729729736</v>
      </c>
      <c r="AS455" s="12">
        <f>'data convert'!AS455</f>
        <v>0.93611111111111123</v>
      </c>
      <c r="AT455" s="12">
        <f>'data convert'!AT455</f>
        <v>0</v>
      </c>
      <c r="AU455" s="12">
        <f>'data convert'!AU455</f>
        <v>33</v>
      </c>
      <c r="AV455" s="12">
        <f>'data convert'!AV455</f>
        <v>31</v>
      </c>
      <c r="AW455" s="12">
        <f>'data convert'!AW455</f>
        <v>1.916923076923077</v>
      </c>
      <c r="AX455" s="12">
        <f>'data convert'!AX455</f>
        <v>0</v>
      </c>
      <c r="AY455" s="12">
        <f>'data convert'!AY455</f>
        <v>0.17941176470588235</v>
      </c>
      <c r="AZ455" s="12">
        <f>'data convert'!AZ455</f>
        <v>0.76901408450704223</v>
      </c>
      <c r="BA455" s="12">
        <f>'data convert'!BA455</f>
        <v>8.4507042253521118E-3</v>
      </c>
      <c r="BB455" s="12">
        <f>'data convert'!BB455</f>
        <v>0</v>
      </c>
      <c r="BC455" s="12">
        <f>'data convert'!BC455</f>
        <v>0</v>
      </c>
      <c r="BD455" s="12">
        <f>'data convert'!BD455</f>
        <v>0</v>
      </c>
      <c r="BE455" s="12">
        <f>'data convert'!BE455</f>
        <v>0</v>
      </c>
      <c r="BF455" s="12">
        <f>'data convert'!BF455</f>
        <v>0.4</v>
      </c>
      <c r="BG455" s="12">
        <f>'data convert'!BG455</f>
        <v>1.5</v>
      </c>
      <c r="BH455" s="12">
        <f>'data convert'!BH455</f>
        <v>12.6</v>
      </c>
      <c r="BI455" s="12">
        <f>'data convert'!BI455</f>
        <v>6.3</v>
      </c>
      <c r="BJ455" s="12">
        <f>'data convert'!BJ455</f>
        <v>0</v>
      </c>
      <c r="BK455" s="12">
        <f>'data convert'!BK455</f>
        <v>0.8</v>
      </c>
      <c r="BL455" s="12">
        <f>'data convert'!BL455</f>
        <v>0.6</v>
      </c>
      <c r="BM455" s="12">
        <f>'data convert'!BM455</f>
        <v>25.3</v>
      </c>
      <c r="BN455" s="12">
        <f>'data convert'!BN455</f>
        <v>0</v>
      </c>
      <c r="BO455" s="12">
        <f>'data convert'!BO455</f>
        <v>2.0800000000000005</v>
      </c>
      <c r="BP455" s="12">
        <f>'data convert'!BP455</f>
        <v>2.33</v>
      </c>
      <c r="BQ455" s="12">
        <f>'data convert'!BQ455</f>
        <v>12.85</v>
      </c>
      <c r="BR455" s="12">
        <f>'data convert'!BR455</f>
        <v>3.36</v>
      </c>
      <c r="BS455" s="12">
        <f>'data convert'!BS455</f>
        <v>3.8499999999999996</v>
      </c>
      <c r="BV455" s="14">
        <f t="shared" si="1760"/>
        <v>6.2332153769001</v>
      </c>
      <c r="BX455" s="12">
        <f t="shared" si="1761"/>
        <v>4.9703594830382691</v>
      </c>
      <c r="BY455" s="12">
        <f t="shared" si="1762"/>
        <v>5.8175272286048054</v>
      </c>
      <c r="BZ455" s="12">
        <f t="shared" si="1763"/>
        <v>6.9129466258125776</v>
      </c>
      <c r="CA455" s="13"/>
      <c r="CB455" s="12">
        <f t="shared" si="1764"/>
        <v>2.6843942378278363</v>
      </c>
      <c r="CC455" s="12">
        <f t="shared" si="1765"/>
        <v>5.614238008500303</v>
      </c>
      <c r="CD455" s="12">
        <f t="shared" si="1766"/>
        <v>10.363333333333333</v>
      </c>
      <c r="CF455" s="12">
        <f t="shared" si="1767"/>
        <v>0.15942028985507248</v>
      </c>
      <c r="CG455" s="12">
        <f t="shared" si="1768"/>
        <v>9.5442210464432673</v>
      </c>
      <c r="CH455" s="12">
        <f t="shared" si="1769"/>
        <v>0.34869281045751638</v>
      </c>
      <c r="CJ455" s="12">
        <f t="shared" si="1770"/>
        <v>4.0434720469625187</v>
      </c>
      <c r="CK455" s="12">
        <f t="shared" si="1771"/>
        <v>12.920616306363515</v>
      </c>
      <c r="CL455" s="12">
        <f t="shared" si="1772"/>
        <v>4.6283937549584424</v>
      </c>
      <c r="CM455" s="13"/>
      <c r="CN455" s="12">
        <f t="shared" si="1773"/>
        <v>-20.260103614290216</v>
      </c>
      <c r="CO455" s="12">
        <f t="shared" si="1774"/>
        <v>-6.6689200221736025</v>
      </c>
      <c r="CP455" s="12">
        <f t="shared" si="1775"/>
        <v>10.904985754728104</v>
      </c>
      <c r="CR455" s="12">
        <f t="shared" si="1776"/>
        <v>-56.934036841145726</v>
      </c>
      <c r="CS455" s="12">
        <f t="shared" si="1777"/>
        <v>-9.9303061256905671</v>
      </c>
      <c r="CT455" s="12">
        <f t="shared" si="1778"/>
        <v>66.259830708548719</v>
      </c>
      <c r="CV455" s="12">
        <f t="shared" si="1779"/>
        <v>-97.442406844373224</v>
      </c>
      <c r="CW455" s="12">
        <f t="shared" si="1780"/>
        <v>53.118743206171636</v>
      </c>
      <c r="CX455" s="12">
        <f t="shared" si="1781"/>
        <v>-94.405891833133992</v>
      </c>
      <c r="CZ455" s="12">
        <f t="shared" si="1782"/>
        <v>-35.13023692479215</v>
      </c>
      <c r="DA455" s="12">
        <f t="shared" si="1783"/>
        <v>107.2865371257104</v>
      </c>
      <c r="DB455" s="12">
        <f t="shared" si="1784"/>
        <v>-25.746288631209897</v>
      </c>
      <c r="DC455" s="13"/>
      <c r="DD455" s="12">
        <f t="shared" si="1785"/>
        <v>4.9703594830382691</v>
      </c>
      <c r="DE455" s="12">
        <f t="shared" si="1759"/>
        <v>5.8175272286048054</v>
      </c>
      <c r="DF455" s="12">
        <f t="shared" si="1786"/>
        <v>6.9129466258125776</v>
      </c>
      <c r="DH455" s="12">
        <f t="shared" si="1787"/>
        <v>-45.991949938660646</v>
      </c>
      <c r="DI455" s="12">
        <f t="shared" si="1788"/>
        <v>12.95436532627707</v>
      </c>
      <c r="DJ455" s="12">
        <f t="shared" si="1789"/>
        <v>108.50269218351305</v>
      </c>
      <c r="DL455" s="12">
        <f t="shared" si="1790"/>
        <v>-97.259655458573505</v>
      </c>
      <c r="DM455" s="12">
        <f t="shared" si="1791"/>
        <v>64.059757202584166</v>
      </c>
      <c r="DN455" s="12">
        <f t="shared" si="1795"/>
        <v>-94.006167968703409</v>
      </c>
      <c r="DP455" s="12">
        <f t="shared" si="1792"/>
        <v>-41.508704379918001</v>
      </c>
      <c r="DQ455" s="12">
        <f t="shared" si="1793"/>
        <v>86.904615437339203</v>
      </c>
      <c r="DR455" s="12">
        <f t="shared" si="1794"/>
        <v>-33.047454211836893</v>
      </c>
    </row>
    <row r="456" spans="1:122" ht="15.75" x14ac:dyDescent="0.25">
      <c r="A456" s="21" t="str">
        <f>'data convert'!A456</f>
        <v xml:space="preserve">Annual </v>
      </c>
      <c r="B456">
        <f>SUM(B444:B455)</f>
        <v>1907.1888888888891</v>
      </c>
      <c r="C456">
        <f t="shared" ref="C456:BN456" si="1796">SUM(C444:C455)</f>
        <v>1711.9333333333334</v>
      </c>
      <c r="D456">
        <f t="shared" si="1796"/>
        <v>2462.86</v>
      </c>
      <c r="E456">
        <f t="shared" si="1796"/>
        <v>2176.0502063492063</v>
      </c>
      <c r="F456">
        <f t="shared" si="1796"/>
        <v>2455.02</v>
      </c>
      <c r="G456">
        <f t="shared" si="1796"/>
        <v>2447.1750000000002</v>
      </c>
      <c r="H456">
        <f t="shared" si="1796"/>
        <v>2198.3199999999997</v>
      </c>
      <c r="I456">
        <f t="shared" si="1796"/>
        <v>2657.7333333333331</v>
      </c>
      <c r="J456">
        <f t="shared" si="1796"/>
        <v>3016.6333333333337</v>
      </c>
      <c r="K456">
        <f t="shared" si="1796"/>
        <v>2252.035095238095</v>
      </c>
      <c r="L456">
        <f t="shared" si="1796"/>
        <v>4485.17</v>
      </c>
      <c r="M456">
        <f t="shared" si="1796"/>
        <v>3579.9428571428571</v>
      </c>
      <c r="N456">
        <f t="shared" si="1796"/>
        <v>2270.85</v>
      </c>
      <c r="O456">
        <f t="shared" si="1796"/>
        <v>2466.6111111111109</v>
      </c>
      <c r="P456">
        <f t="shared" si="1796"/>
        <v>1572.8451612903227</v>
      </c>
      <c r="Q456">
        <f t="shared" si="1796"/>
        <v>2451.92</v>
      </c>
      <c r="R456">
        <f t="shared" si="1796"/>
        <v>4708.820588235295</v>
      </c>
      <c r="S456">
        <f t="shared" si="1796"/>
        <v>2521.3263157894739</v>
      </c>
      <c r="T456">
        <f t="shared" si="1796"/>
        <v>2590.3439024390241</v>
      </c>
      <c r="U456">
        <f t="shared" si="1796"/>
        <v>3303.462962962963</v>
      </c>
      <c r="V456">
        <f t="shared" si="1796"/>
        <v>1714.8111111111111</v>
      </c>
      <c r="W456">
        <f t="shared" si="1796"/>
        <v>1962.9527272727269</v>
      </c>
      <c r="X456">
        <f t="shared" si="1796"/>
        <v>2191.7931034482758</v>
      </c>
      <c r="Y456">
        <f t="shared" si="1796"/>
        <v>2981.6228070175434</v>
      </c>
      <c r="Z456">
        <f t="shared" si="1796"/>
        <v>2649.0321428571428</v>
      </c>
      <c r="AA456">
        <f t="shared" si="1796"/>
        <v>2314.6129629629627</v>
      </c>
      <c r="AB456">
        <f t="shared" si="1796"/>
        <v>2333.2714285714287</v>
      </c>
      <c r="AC456">
        <f t="shared" si="1796"/>
        <v>2892.1462962962969</v>
      </c>
      <c r="AD456">
        <f t="shared" si="1796"/>
        <v>2293.1907407407407</v>
      </c>
      <c r="AE456">
        <f t="shared" si="1796"/>
        <v>2565.4768167330212</v>
      </c>
      <c r="AF456">
        <f t="shared" si="1796"/>
        <v>2587.8160714285714</v>
      </c>
      <c r="AG456">
        <f t="shared" si="1796"/>
        <v>2230.230944870581</v>
      </c>
      <c r="AH456">
        <f t="shared" si="1796"/>
        <v>2722.2196969696965</v>
      </c>
      <c r="AI456">
        <f t="shared" si="1796"/>
        <v>2121.6396825396823</v>
      </c>
      <c r="AJ456">
        <f t="shared" si="1796"/>
        <v>1767.1296874999996</v>
      </c>
      <c r="AK456">
        <f t="shared" si="1796"/>
        <v>1513.8200000000002</v>
      </c>
      <c r="AL456">
        <f t="shared" si="1796"/>
        <v>1781.045901639344</v>
      </c>
      <c r="AM456">
        <f t="shared" si="1796"/>
        <v>2675.4809523809527</v>
      </c>
      <c r="AN456">
        <f t="shared" si="1796"/>
        <v>1818.4797101449276</v>
      </c>
      <c r="AO456">
        <f t="shared" si="1796"/>
        <v>2816.6726027397262</v>
      </c>
      <c r="AP456">
        <f t="shared" si="1796"/>
        <v>2504.5453333333335</v>
      </c>
      <c r="AQ456">
        <f t="shared" si="1796"/>
        <v>2525.2095890410965</v>
      </c>
      <c r="AR456">
        <f t="shared" si="1796"/>
        <v>2451.7594594594598</v>
      </c>
      <c r="AS456">
        <f t="shared" si="1796"/>
        <v>2998.5097222222225</v>
      </c>
      <c r="AT456">
        <f t="shared" si="1796"/>
        <v>2245.2124999999996</v>
      </c>
      <c r="AU456">
        <f t="shared" si="1796"/>
        <v>1900</v>
      </c>
      <c r="AV456">
        <f t="shared" si="1796"/>
        <v>2581</v>
      </c>
      <c r="AW456">
        <f t="shared" si="1796"/>
        <v>2015.8492307692304</v>
      </c>
      <c r="AX456">
        <f t="shared" si="1796"/>
        <v>2615.5871428571431</v>
      </c>
      <c r="AY456">
        <f t="shared" si="1796"/>
        <v>2275.669117647059</v>
      </c>
      <c r="AZ456">
        <f t="shared" si="1796"/>
        <v>1639.2394366197179</v>
      </c>
      <c r="BA456">
        <f t="shared" si="1796"/>
        <v>1684.850704225352</v>
      </c>
      <c r="BB456">
        <f t="shared" si="1796"/>
        <v>1716.321917808219</v>
      </c>
      <c r="BC456">
        <f t="shared" si="1796"/>
        <v>1996.3821917808218</v>
      </c>
      <c r="BD456">
        <f t="shared" si="1796"/>
        <v>2565.7068493150687</v>
      </c>
      <c r="BE456">
        <f t="shared" si="1796"/>
        <v>3085.2</v>
      </c>
      <c r="BF456">
        <f t="shared" si="1796"/>
        <v>2634.5</v>
      </c>
      <c r="BG456">
        <f t="shared" si="1796"/>
        <v>2601</v>
      </c>
      <c r="BH456">
        <f t="shared" si="1796"/>
        <v>3229.2999999999993</v>
      </c>
      <c r="BI456">
        <f t="shared" si="1796"/>
        <v>3480.4000000000005</v>
      </c>
      <c r="BJ456">
        <f t="shared" si="1796"/>
        <v>3693.5999999999995</v>
      </c>
      <c r="BK456">
        <f t="shared" si="1796"/>
        <v>3034.9000000000005</v>
      </c>
      <c r="BL456">
        <f t="shared" si="1796"/>
        <v>3649.2</v>
      </c>
      <c r="BM456">
        <f t="shared" si="1796"/>
        <v>3289.7999999999997</v>
      </c>
      <c r="BN456">
        <f t="shared" si="1796"/>
        <v>2043</v>
      </c>
      <c r="BO456">
        <f t="shared" ref="BO456:BS456" si="1797">SUM(BO444:BO455)</f>
        <v>2191.4</v>
      </c>
      <c r="BP456">
        <f t="shared" si="1797"/>
        <v>1855.9199999999998</v>
      </c>
      <c r="BQ456">
        <f t="shared" si="1797"/>
        <v>2217.4200000000005</v>
      </c>
      <c r="BR456">
        <f t="shared" si="1797"/>
        <v>3275.2999999999997</v>
      </c>
      <c r="BS456">
        <f t="shared" si="1797"/>
        <v>2724.33</v>
      </c>
      <c r="BV456" s="14">
        <f t="shared" ref="BV456" si="1798">SUM(BV444:BV455)</f>
        <v>2512.7257238821526</v>
      </c>
      <c r="BX456">
        <f t="shared" ref="BX456:BZ456" si="1799">SUM(BX444:BX455)</f>
        <v>2424.3568336512167</v>
      </c>
      <c r="BY456">
        <f t="shared" si="1799"/>
        <v>2534.6573065181665</v>
      </c>
      <c r="BZ456">
        <f t="shared" si="1799"/>
        <v>2528.0157474269849</v>
      </c>
      <c r="CB456">
        <f t="shared" ref="CB456:CD456" si="1800">SUM(CB444:CB455)</f>
        <v>2522.9794270294651</v>
      </c>
      <c r="CC456">
        <f t="shared" si="1800"/>
        <v>2336.5960989678201</v>
      </c>
      <c r="CD456">
        <f t="shared" si="1800"/>
        <v>2221.6807175472927</v>
      </c>
      <c r="CF456">
        <f t="shared" ref="CF456:CH456" si="1801">SUM(CF444:CF455)</f>
        <v>2136.7498550724636</v>
      </c>
      <c r="CG456">
        <f t="shared" si="1801"/>
        <v>2690.4432131254061</v>
      </c>
      <c r="CH456">
        <f t="shared" si="1801"/>
        <v>2541.7273602033406</v>
      </c>
      <c r="CJ456">
        <f t="shared" ref="CJ456:CL456" si="1802">SUM(CJ444:CJ455)</f>
        <v>2777.9748089651707</v>
      </c>
      <c r="CK456">
        <f t="shared" si="1802"/>
        <v>2415.9925150100826</v>
      </c>
      <c r="CL456">
        <f t="shared" si="1802"/>
        <v>2437.8819064264421</v>
      </c>
      <c r="CN456" s="12">
        <f>(BX456-$BV456)/$BV456*100</f>
        <v>-3.5168538050546267</v>
      </c>
      <c r="CO456" s="12">
        <f t="shared" si="1774"/>
        <v>0.87282039689272894</v>
      </c>
      <c r="CP456" s="12">
        <f t="shared" si="1775"/>
        <v>0.60850348287155398</v>
      </c>
      <c r="CR456" s="12">
        <f>(CB456-$BV456)/$BV456*100</f>
        <v>0.40807092671740547</v>
      </c>
      <c r="CS456" s="12">
        <f t="shared" si="1777"/>
        <v>-7.0095045885952407</v>
      </c>
      <c r="CT456" s="12">
        <f t="shared" si="1778"/>
        <v>-11.582840242714447</v>
      </c>
      <c r="CV456" s="12">
        <f>(CF456-$BV456)/$BV456*100</f>
        <v>-14.962869414525976</v>
      </c>
      <c r="CW456" s="12">
        <f t="shared" si="1780"/>
        <v>7.0726974915782153</v>
      </c>
      <c r="CX456" s="12">
        <f t="shared" si="1781"/>
        <v>1.1541902900719536</v>
      </c>
      <c r="CZ456" s="12">
        <f>(CJ456-$BV456)/$BV456*100</f>
        <v>10.556229140409691</v>
      </c>
      <c r="DA456" s="12">
        <f t="shared" si="1783"/>
        <v>-3.8497321037736474</v>
      </c>
      <c r="DB456" s="12">
        <f t="shared" si="1784"/>
        <v>-2.978590808553391</v>
      </c>
      <c r="DD456" s="12">
        <f t="shared" si="1785"/>
        <v>2424.3568336512167</v>
      </c>
      <c r="DE456" s="12">
        <f t="shared" si="1759"/>
        <v>2534.6573065181665</v>
      </c>
      <c r="DF456" s="12">
        <f t="shared" si="1786"/>
        <v>2528.0157474269849</v>
      </c>
      <c r="DH456" s="12">
        <f t="shared" si="1787"/>
        <v>4.0679899926166119</v>
      </c>
      <c r="DI456" s="12">
        <f t="shared" si="1788"/>
        <v>-3.6199594657533964</v>
      </c>
      <c r="DJ456" s="12">
        <f t="shared" si="1789"/>
        <v>-8.3599952486648768</v>
      </c>
      <c r="DL456" s="12">
        <f t="shared" si="1790"/>
        <v>-15.698668629579139</v>
      </c>
      <c r="DM456" s="12">
        <f t="shared" si="1791"/>
        <v>6.1462315322319139</v>
      </c>
      <c r="DN456" s="12">
        <f t="shared" si="1795"/>
        <v>0.27893528908198556</v>
      </c>
      <c r="DP456" s="12">
        <f t="shared" si="1792"/>
        <v>9.8875595135273269</v>
      </c>
      <c r="DQ456" s="12">
        <f t="shared" si="1793"/>
        <v>-4.4312711473779247</v>
      </c>
      <c r="DR456" s="12">
        <f t="shared" si="1794"/>
        <v>-3.5653987160594656</v>
      </c>
    </row>
    <row r="457" spans="1:122" ht="15.75" x14ac:dyDescent="0.25">
      <c r="A457" s="21" t="str">
        <f>'data convert'!A457</f>
        <v>winter</v>
      </c>
      <c r="B457">
        <f>SUM(B444:B445)</f>
        <v>0</v>
      </c>
      <c r="C457">
        <f t="shared" ref="C457:BN457" si="1803">SUM(C444:C445)</f>
        <v>0</v>
      </c>
      <c r="D457">
        <f t="shared" si="1803"/>
        <v>0</v>
      </c>
      <c r="E457">
        <f t="shared" si="1803"/>
        <v>0.629</v>
      </c>
      <c r="F457">
        <f t="shared" si="1803"/>
        <v>0.05</v>
      </c>
      <c r="G457">
        <f t="shared" si="1803"/>
        <v>0.125</v>
      </c>
      <c r="H457">
        <f t="shared" si="1803"/>
        <v>0</v>
      </c>
      <c r="I457">
        <f t="shared" si="1803"/>
        <v>0</v>
      </c>
      <c r="J457">
        <f t="shared" si="1803"/>
        <v>0</v>
      </c>
      <c r="K457">
        <f t="shared" si="1803"/>
        <v>0.10050000000000001</v>
      </c>
      <c r="L457">
        <f t="shared" si="1803"/>
        <v>0</v>
      </c>
      <c r="M457">
        <f t="shared" si="1803"/>
        <v>0</v>
      </c>
      <c r="N457">
        <f t="shared" si="1803"/>
        <v>0.78999999999999992</v>
      </c>
      <c r="O457">
        <f t="shared" si="1803"/>
        <v>0</v>
      </c>
      <c r="P457">
        <f t="shared" si="1803"/>
        <v>1.4290322580645163</v>
      </c>
      <c r="Q457">
        <f t="shared" si="1803"/>
        <v>0</v>
      </c>
      <c r="R457">
        <f t="shared" si="1803"/>
        <v>0</v>
      </c>
      <c r="S457">
        <f t="shared" si="1803"/>
        <v>0</v>
      </c>
      <c r="T457">
        <f t="shared" si="1803"/>
        <v>0</v>
      </c>
      <c r="U457">
        <f t="shared" si="1803"/>
        <v>0</v>
      </c>
      <c r="V457">
        <f t="shared" si="1803"/>
        <v>0</v>
      </c>
      <c r="W457">
        <f t="shared" si="1803"/>
        <v>0.7218181818181818</v>
      </c>
      <c r="X457">
        <f t="shared" si="1803"/>
        <v>0</v>
      </c>
      <c r="Y457">
        <f t="shared" si="1803"/>
        <v>0</v>
      </c>
      <c r="Z457">
        <f t="shared" si="1803"/>
        <v>1.9642857142857146E-2</v>
      </c>
      <c r="AA457">
        <f t="shared" si="1803"/>
        <v>16.68888888888889</v>
      </c>
      <c r="AB457">
        <f t="shared" si="1803"/>
        <v>0.7321428571428571</v>
      </c>
      <c r="AC457">
        <f t="shared" si="1803"/>
        <v>0.94629629629629641</v>
      </c>
      <c r="AD457">
        <f t="shared" si="1803"/>
        <v>0.93333333333333324</v>
      </c>
      <c r="AE457">
        <f t="shared" si="1803"/>
        <v>1.4314103115124619</v>
      </c>
      <c r="AF457">
        <f t="shared" si="1803"/>
        <v>0</v>
      </c>
      <c r="AG457">
        <f t="shared" si="1803"/>
        <v>0.84797207390860807</v>
      </c>
      <c r="AH457">
        <f t="shared" si="1803"/>
        <v>0</v>
      </c>
      <c r="AI457">
        <f t="shared" si="1803"/>
        <v>0.76825396825396819</v>
      </c>
      <c r="AJ457">
        <f t="shared" si="1803"/>
        <v>0.6484375</v>
      </c>
      <c r="AK457">
        <f t="shared" si="1803"/>
        <v>2.4615384615384615E-2</v>
      </c>
      <c r="AL457">
        <f t="shared" si="1803"/>
        <v>0</v>
      </c>
      <c r="AM457">
        <f t="shared" si="1803"/>
        <v>0</v>
      </c>
      <c r="AN457">
        <f t="shared" si="1803"/>
        <v>0</v>
      </c>
      <c r="AO457">
        <f t="shared" si="1803"/>
        <v>0.31369863013698629</v>
      </c>
      <c r="AP457">
        <f t="shared" si="1803"/>
        <v>5.3333333333333337E-2</v>
      </c>
      <c r="AQ457">
        <f t="shared" si="1803"/>
        <v>2.7397260273972603E-3</v>
      </c>
      <c r="AR457">
        <f t="shared" si="1803"/>
        <v>0</v>
      </c>
      <c r="AS457">
        <f t="shared" si="1803"/>
        <v>0.3</v>
      </c>
      <c r="AT457">
        <f t="shared" si="1803"/>
        <v>3.5902777777777777</v>
      </c>
      <c r="AU457">
        <f t="shared" si="1803"/>
        <v>0</v>
      </c>
      <c r="AV457">
        <f t="shared" si="1803"/>
        <v>0</v>
      </c>
      <c r="AW457">
        <f t="shared" si="1803"/>
        <v>0</v>
      </c>
      <c r="AX457">
        <f t="shared" si="1803"/>
        <v>0.55428571428571427</v>
      </c>
      <c r="AY457">
        <f t="shared" si="1803"/>
        <v>5.0073529411764719</v>
      </c>
      <c r="AZ457">
        <f t="shared" si="1803"/>
        <v>0.69718309859154926</v>
      </c>
      <c r="BA457">
        <f t="shared" si="1803"/>
        <v>4.676056338028169</v>
      </c>
      <c r="BB457">
        <f t="shared" si="1803"/>
        <v>2.375342465753425</v>
      </c>
      <c r="BC457">
        <f t="shared" si="1803"/>
        <v>4.7945205479452052E-2</v>
      </c>
      <c r="BD457">
        <f t="shared" si="1803"/>
        <v>0.44383561643835617</v>
      </c>
      <c r="BE457">
        <f t="shared" si="1803"/>
        <v>0</v>
      </c>
      <c r="BF457">
        <f t="shared" si="1803"/>
        <v>0.1</v>
      </c>
      <c r="BG457">
        <f t="shared" si="1803"/>
        <v>5.3</v>
      </c>
      <c r="BH457">
        <f t="shared" si="1803"/>
        <v>0</v>
      </c>
      <c r="BI457">
        <f t="shared" si="1803"/>
        <v>8.9</v>
      </c>
      <c r="BJ457">
        <f t="shared" si="1803"/>
        <v>0.5</v>
      </c>
      <c r="BK457">
        <f t="shared" si="1803"/>
        <v>0</v>
      </c>
      <c r="BL457">
        <f t="shared" si="1803"/>
        <v>16.899999999999999</v>
      </c>
      <c r="BM457">
        <f t="shared" si="1803"/>
        <v>0</v>
      </c>
      <c r="BN457">
        <f t="shared" si="1803"/>
        <v>5</v>
      </c>
      <c r="BO457">
        <f t="shared" ref="BO457:BS457" si="1804">SUM(BO444:BO445)</f>
        <v>2.5100000000000007</v>
      </c>
      <c r="BP457">
        <f t="shared" si="1804"/>
        <v>0</v>
      </c>
      <c r="BQ457">
        <f t="shared" si="1804"/>
        <v>0.52</v>
      </c>
      <c r="BR457">
        <f t="shared" si="1804"/>
        <v>0</v>
      </c>
      <c r="BS457">
        <f t="shared" si="1804"/>
        <v>0.12</v>
      </c>
      <c r="BV457" s="14">
        <f t="shared" ref="BV457" si="1805">SUM(BV444:BV445)</f>
        <v>1.2114056394000854</v>
      </c>
      <c r="BX457">
        <f t="shared" ref="BX457:BZ457" si="1806">SUM(BX444:BX445)</f>
        <v>1.5535041610854599</v>
      </c>
      <c r="BY457">
        <f t="shared" si="1806"/>
        <v>1.8897018362900717</v>
      </c>
      <c r="BZ457">
        <f t="shared" si="1806"/>
        <v>0.83149475358651448</v>
      </c>
      <c r="CB457">
        <f t="shared" ref="CB457:CD457" si="1807">SUM(CB444:CB445)</f>
        <v>1.653442781531764</v>
      </c>
      <c r="CC457">
        <f t="shared" si="1807"/>
        <v>0.47314814814814821</v>
      </c>
      <c r="CD457">
        <f t="shared" si="1807"/>
        <v>1.8438356164383563</v>
      </c>
      <c r="CF457">
        <f t="shared" ref="CF457:CH457" si="1808">SUM(CF444:CF445)</f>
        <v>2.5000000000000001E-2</v>
      </c>
      <c r="CG457">
        <f t="shared" si="1808"/>
        <v>0.73325396825396827</v>
      </c>
      <c r="CH457">
        <f t="shared" si="1808"/>
        <v>7.2320806100217876</v>
      </c>
      <c r="CJ457">
        <f t="shared" ref="CJ457:CL457" si="1809">SUM(CJ444:CJ445)</f>
        <v>1.8401886545829245</v>
      </c>
      <c r="CK457">
        <f t="shared" si="1809"/>
        <v>0.63590640091016637</v>
      </c>
      <c r="CL457">
        <f t="shared" si="1809"/>
        <v>0.34775232997101957</v>
      </c>
      <c r="CN457" s="12">
        <f t="shared" ref="CN457:CN460" si="1810">(BX457-$BV457)/$BV457*100</f>
        <v>28.239799333837439</v>
      </c>
      <c r="CO457" s="12">
        <f>(BY457-$BV457)/$BV457*100</f>
        <v>55.992491270380206</v>
      </c>
      <c r="CP457" s="12">
        <f t="shared" si="1775"/>
        <v>-31.361162063081622</v>
      </c>
      <c r="CR457" s="12">
        <f t="shared" ref="CR457:CR460" si="1811">(CB457-$BV457)/$BV457*100</f>
        <v>36.489605773222678</v>
      </c>
      <c r="CS457" s="12">
        <f>(CC457-$BV457)/$BV457*100</f>
        <v>-60.942220115265314</v>
      </c>
      <c r="CT457" s="12">
        <f t="shared" si="1778"/>
        <v>52.20629295992579</v>
      </c>
      <c r="CV457" s="12">
        <f t="shared" ref="CV457:CV460" si="1812">(CF457-$BV457)/$BV457*100</f>
        <v>-97.936281689064913</v>
      </c>
      <c r="CW457" s="12">
        <f>(CG457-$BV457)/$BV457*100</f>
        <v>-39.470814365938423</v>
      </c>
      <c r="CX457" s="12">
        <f t="shared" si="1781"/>
        <v>496.9990872424263</v>
      </c>
      <c r="CZ457" s="12">
        <f t="shared" ref="CZ457:CZ460" si="1813">(CJ457-$BV457)/$BV457*100</f>
        <v>51.905240881512341</v>
      </c>
      <c r="DA457" s="12">
        <f>(CK457-$BV457)/$BV457*100</f>
        <v>-47.506732656034096</v>
      </c>
      <c r="DB457" s="12">
        <f t="shared" si="1784"/>
        <v>-71.293485958738472</v>
      </c>
      <c r="DD457" s="12">
        <f t="shared" si="1785"/>
        <v>1.5535041610854599</v>
      </c>
      <c r="DE457" s="12">
        <f t="shared" si="1759"/>
        <v>1.8897018362900717</v>
      </c>
      <c r="DF457" s="12">
        <f t="shared" si="1786"/>
        <v>0.83149475358651448</v>
      </c>
      <c r="DH457" s="12">
        <f t="shared" si="1787"/>
        <v>6.4331092860720362</v>
      </c>
      <c r="DI457" s="12">
        <f t="shared" si="1788"/>
        <v>-69.543168277222293</v>
      </c>
      <c r="DJ457" s="12">
        <f t="shared" si="1789"/>
        <v>18.68881092343112</v>
      </c>
      <c r="DL457" s="12">
        <f t="shared" si="1790"/>
        <v>-98.677039968957175</v>
      </c>
      <c r="DM457" s="12">
        <f t="shared" si="1791"/>
        <v>-61.197372295858166</v>
      </c>
      <c r="DN457" s="12">
        <f t="shared" si="1795"/>
        <v>282.71014353354599</v>
      </c>
      <c r="DP457" s="12">
        <f t="shared" si="1792"/>
        <v>121.3109158711557</v>
      </c>
      <c r="DQ457" s="12">
        <f t="shared" si="1793"/>
        <v>-23.522499911479926</v>
      </c>
      <c r="DR457" s="12">
        <f t="shared" si="1794"/>
        <v>-58.177447485862331</v>
      </c>
    </row>
    <row r="458" spans="1:122" ht="15.75" x14ac:dyDescent="0.25">
      <c r="A458" s="21" t="str">
        <f>'data convert'!A458</f>
        <v>summer</v>
      </c>
      <c r="B458">
        <f>SUM(B446:B448)</f>
        <v>74.933333333333337</v>
      </c>
      <c r="C458">
        <f t="shared" ref="C458:BN458" si="1814">SUM(C446:C448)</f>
        <v>80.444444444444457</v>
      </c>
      <c r="D458">
        <f t="shared" si="1814"/>
        <v>74.88</v>
      </c>
      <c r="E458">
        <f t="shared" si="1814"/>
        <v>88.674285714285702</v>
      </c>
      <c r="F458">
        <f t="shared" si="1814"/>
        <v>250.78</v>
      </c>
      <c r="G458">
        <f t="shared" si="1814"/>
        <v>348.94166666666672</v>
      </c>
      <c r="H458">
        <f t="shared" si="1814"/>
        <v>149.97999999999999</v>
      </c>
      <c r="I458">
        <f t="shared" si="1814"/>
        <v>218.94444444444446</v>
      </c>
      <c r="J458">
        <f t="shared" si="1814"/>
        <v>191.41111111111113</v>
      </c>
      <c r="K458">
        <f t="shared" si="1814"/>
        <v>160.94727182539683</v>
      </c>
      <c r="L458">
        <f t="shared" si="1814"/>
        <v>611.5200000000001</v>
      </c>
      <c r="M458">
        <f t="shared" si="1814"/>
        <v>281.2</v>
      </c>
      <c r="N458">
        <f t="shared" si="1814"/>
        <v>128.27000000000001</v>
      </c>
      <c r="O458">
        <f t="shared" si="1814"/>
        <v>17.066666666666666</v>
      </c>
      <c r="P458">
        <f t="shared" si="1814"/>
        <v>7.5064516129032262</v>
      </c>
      <c r="Q458">
        <f t="shared" si="1814"/>
        <v>114.896</v>
      </c>
      <c r="R458">
        <f t="shared" si="1814"/>
        <v>100.61764705882354</v>
      </c>
      <c r="S458">
        <f t="shared" si="1814"/>
        <v>28.952631578947372</v>
      </c>
      <c r="T458">
        <f t="shared" si="1814"/>
        <v>25.963414634146339</v>
      </c>
      <c r="U458">
        <f t="shared" si="1814"/>
        <v>125.60185185185183</v>
      </c>
      <c r="V458">
        <f t="shared" si="1814"/>
        <v>72.455555555555549</v>
      </c>
      <c r="W458">
        <f t="shared" si="1814"/>
        <v>69.169090909090912</v>
      </c>
      <c r="X458">
        <f t="shared" si="1814"/>
        <v>34.658620689655173</v>
      </c>
      <c r="Y458">
        <f t="shared" si="1814"/>
        <v>121.75964912280702</v>
      </c>
      <c r="Z458">
        <f t="shared" si="1814"/>
        <v>26.321428571428569</v>
      </c>
      <c r="AA458">
        <f t="shared" si="1814"/>
        <v>14.222222222222223</v>
      </c>
      <c r="AB458">
        <f t="shared" si="1814"/>
        <v>51.666071428571428</v>
      </c>
      <c r="AC458">
        <f t="shared" si="1814"/>
        <v>115.82037037037037</v>
      </c>
      <c r="AD458">
        <f t="shared" si="1814"/>
        <v>17.012962962962963</v>
      </c>
      <c r="AE458">
        <f t="shared" si="1814"/>
        <v>61.774931237955769</v>
      </c>
      <c r="AF458">
        <f t="shared" si="1814"/>
        <v>35.669642857142854</v>
      </c>
      <c r="AG458">
        <f t="shared" si="1814"/>
        <v>86.483931036912665</v>
      </c>
      <c r="AH458">
        <f t="shared" si="1814"/>
        <v>8.6333333333333346</v>
      </c>
      <c r="AI458">
        <f t="shared" si="1814"/>
        <v>17.977777777777778</v>
      </c>
      <c r="AJ458">
        <f t="shared" si="1814"/>
        <v>23.245312500000001</v>
      </c>
      <c r="AK458">
        <f t="shared" si="1814"/>
        <v>6.9338461538461527</v>
      </c>
      <c r="AL458">
        <f t="shared" si="1814"/>
        <v>34.532786885245905</v>
      </c>
      <c r="AM458">
        <f t="shared" si="1814"/>
        <v>17.674603174603174</v>
      </c>
      <c r="AN458">
        <f t="shared" si="1814"/>
        <v>50.436231884057968</v>
      </c>
      <c r="AO458">
        <f t="shared" si="1814"/>
        <v>190.31780821917809</v>
      </c>
      <c r="AP458">
        <f t="shared" si="1814"/>
        <v>87.075999999999993</v>
      </c>
      <c r="AQ458">
        <f t="shared" si="1814"/>
        <v>50.19726027397261</v>
      </c>
      <c r="AR458">
        <f t="shared" si="1814"/>
        <v>59.656756756756764</v>
      </c>
      <c r="AS458">
        <f t="shared" si="1814"/>
        <v>65.844444444444449</v>
      </c>
      <c r="AT458">
        <f t="shared" si="1814"/>
        <v>67.068055555555546</v>
      </c>
      <c r="AU458">
        <f t="shared" si="1814"/>
        <v>30</v>
      </c>
      <c r="AV458">
        <f t="shared" si="1814"/>
        <v>45</v>
      </c>
      <c r="AW458">
        <f t="shared" si="1814"/>
        <v>54.621538461538464</v>
      </c>
      <c r="AX458">
        <f t="shared" si="1814"/>
        <v>178.14857142857142</v>
      </c>
      <c r="AY458">
        <f t="shared" si="1814"/>
        <v>153.43970588235294</v>
      </c>
      <c r="AZ458">
        <f t="shared" si="1814"/>
        <v>118.5478873239437</v>
      </c>
      <c r="BA458">
        <f t="shared" si="1814"/>
        <v>88.98169014084506</v>
      </c>
      <c r="BB458">
        <f t="shared" si="1814"/>
        <v>41.901369863013684</v>
      </c>
      <c r="BC458">
        <f t="shared" si="1814"/>
        <v>195.88219178082198</v>
      </c>
      <c r="BD458">
        <f t="shared" si="1814"/>
        <v>83.046575342465729</v>
      </c>
      <c r="BE458">
        <f t="shared" si="1814"/>
        <v>328.59999999999997</v>
      </c>
      <c r="BF458">
        <f t="shared" si="1814"/>
        <v>92.6</v>
      </c>
      <c r="BG458">
        <f t="shared" si="1814"/>
        <v>147.19999999999999</v>
      </c>
      <c r="BH458">
        <f t="shared" si="1814"/>
        <v>127.1</v>
      </c>
      <c r="BI458">
        <f t="shared" si="1814"/>
        <v>125</v>
      </c>
      <c r="BJ458">
        <f t="shared" si="1814"/>
        <v>89.9</v>
      </c>
      <c r="BK458">
        <f t="shared" si="1814"/>
        <v>62</v>
      </c>
      <c r="BL458">
        <f t="shared" si="1814"/>
        <v>86.899999999999991</v>
      </c>
      <c r="BM458">
        <f t="shared" si="1814"/>
        <v>163.79999999999998</v>
      </c>
      <c r="BN458">
        <f t="shared" si="1814"/>
        <v>214</v>
      </c>
      <c r="BO458">
        <f t="shared" ref="BO458:BS458" si="1815">SUM(BO446:BO448)</f>
        <v>56.609999999999992</v>
      </c>
      <c r="BP458">
        <f t="shared" si="1815"/>
        <v>128.79999999999998</v>
      </c>
      <c r="BQ458">
        <f t="shared" si="1815"/>
        <v>202.93</v>
      </c>
      <c r="BR458">
        <f t="shared" si="1815"/>
        <v>50.01</v>
      </c>
      <c r="BS458">
        <f t="shared" si="1815"/>
        <v>129.84</v>
      </c>
      <c r="BV458" s="14">
        <f t="shared" ref="BV458" si="1816">SUM(BV446:BV448)</f>
        <v>106.6142777870003</v>
      </c>
      <c r="BX458">
        <f t="shared" ref="BX458:BZ458" si="1817">SUM(BX446:BX448)</f>
        <v>81.808332143105531</v>
      </c>
      <c r="BY458">
        <f t="shared" si="1817"/>
        <v>140.27046240637111</v>
      </c>
      <c r="BZ458">
        <f t="shared" si="1817"/>
        <v>101.54205483141195</v>
      </c>
      <c r="CB458">
        <f t="shared" ref="CB458:CD458" si="1818">SUM(CB446:CB448)</f>
        <v>77.01081839964553</v>
      </c>
      <c r="CC458">
        <f t="shared" si="1818"/>
        <v>75.176578627808141</v>
      </c>
      <c r="CD458">
        <f t="shared" si="1818"/>
        <v>97.117993259404216</v>
      </c>
      <c r="CF458">
        <f t="shared" ref="CF458:CH458" si="1819">SUM(CF446:CF448)</f>
        <v>150.60811594202897</v>
      </c>
      <c r="CG458">
        <f t="shared" si="1819"/>
        <v>166.47171586373341</v>
      </c>
      <c r="CH458">
        <f t="shared" si="1819"/>
        <v>76.553976034858394</v>
      </c>
      <c r="CJ458">
        <f t="shared" ref="CJ458:CL458" si="1820">SUM(CJ446:CJ448)</f>
        <v>131.95887548571181</v>
      </c>
      <c r="CK458">
        <f t="shared" si="1820"/>
        <v>81.016703783094002</v>
      </c>
      <c r="CL458">
        <f t="shared" si="1820"/>
        <v>102.03863391241678</v>
      </c>
      <c r="CN458" s="12">
        <f t="shared" si="1810"/>
        <v>-23.267001529995273</v>
      </c>
      <c r="CO458" s="12">
        <f t="shared" ref="CO458:CO460" si="1821">(BY458-$BV458)/$BV458*100</f>
        <v>31.568177656852797</v>
      </c>
      <c r="CP458" s="12">
        <f t="shared" si="1775"/>
        <v>-4.7575456691850562</v>
      </c>
      <c r="CR458" s="12">
        <f t="shared" si="1811"/>
        <v>-27.766880761034791</v>
      </c>
      <c r="CS458" s="12">
        <f t="shared" ref="CS458:CS460" si="1822">(CC458-$BV458)/$BV458*100</f>
        <v>-29.487325536266422</v>
      </c>
      <c r="CT458" s="12">
        <f t="shared" si="1778"/>
        <v>-8.9071414492609264</v>
      </c>
      <c r="CV458" s="12">
        <f t="shared" si="1812"/>
        <v>41.264490149172985</v>
      </c>
      <c r="CW458" s="12">
        <f t="shared" ref="CW458:CW460" si="1823">(CG458-$BV458)/$BV458*100</f>
        <v>56.143923045954025</v>
      </c>
      <c r="CX458" s="12">
        <f t="shared" si="1781"/>
        <v>-28.195380934060243</v>
      </c>
      <c r="CZ458" s="12">
        <f t="shared" si="1813"/>
        <v>23.772235975134869</v>
      </c>
      <c r="DA458" s="12">
        <f t="shared" ref="DA458:DA460" si="1824">(CK458-$BV458)/$BV458*100</f>
        <v>-24.009517801214677</v>
      </c>
      <c r="DB458" s="12">
        <f t="shared" si="1784"/>
        <v>-4.2917740189780069</v>
      </c>
      <c r="DD458" s="12">
        <f t="shared" si="1785"/>
        <v>81.808332143105531</v>
      </c>
      <c r="DE458" s="12">
        <f t="shared" si="1759"/>
        <v>140.27046240637111</v>
      </c>
      <c r="DF458" s="12">
        <f t="shared" si="1786"/>
        <v>101.54205483141195</v>
      </c>
      <c r="DH458" s="12">
        <f t="shared" si="1787"/>
        <v>-5.8643338860249781</v>
      </c>
      <c r="DI458" s="12">
        <f t="shared" si="1788"/>
        <v>-8.1064524133026055</v>
      </c>
      <c r="DJ458" s="12">
        <f t="shared" si="1789"/>
        <v>18.714060921713731</v>
      </c>
      <c r="DL458" s="12">
        <f t="shared" si="1790"/>
        <v>7.3698007109359365</v>
      </c>
      <c r="DM458" s="12">
        <f t="shared" si="1791"/>
        <v>18.679095376085559</v>
      </c>
      <c r="DN458" s="12">
        <f t="shared" si="1795"/>
        <v>-45.424022476608513</v>
      </c>
      <c r="DP458" s="12">
        <f t="shared" si="1792"/>
        <v>29.954899676592373</v>
      </c>
      <c r="DQ458" s="12">
        <f t="shared" si="1793"/>
        <v>-20.213645550501944</v>
      </c>
      <c r="DR458" s="12">
        <f t="shared" si="1794"/>
        <v>0.48903784922345561</v>
      </c>
    </row>
    <row r="459" spans="1:122" ht="15.75" x14ac:dyDescent="0.25">
      <c r="A459" s="21" t="str">
        <f>'data convert'!A459</f>
        <v>SWMS</v>
      </c>
      <c r="B459">
        <f>SUM(B449:B452)</f>
        <v>1614.3000000000002</v>
      </c>
      <c r="C459">
        <f t="shared" ref="C459:BN459" si="1825">SUM(C449:C452)</f>
        <v>1427.6333333333334</v>
      </c>
      <c r="D459">
        <f t="shared" si="1825"/>
        <v>2119.1400000000003</v>
      </c>
      <c r="E459">
        <f t="shared" si="1825"/>
        <v>1899.5904603174604</v>
      </c>
      <c r="F459">
        <f t="shared" si="1825"/>
        <v>1848.3999999999999</v>
      </c>
      <c r="G459">
        <f t="shared" si="1825"/>
        <v>1786.6333333333334</v>
      </c>
      <c r="H459">
        <f t="shared" si="1825"/>
        <v>1737.26</v>
      </c>
      <c r="I459">
        <f t="shared" si="1825"/>
        <v>2324.9333333333329</v>
      </c>
      <c r="J459">
        <f t="shared" si="1825"/>
        <v>2718.7222222222222</v>
      </c>
      <c r="K459">
        <f t="shared" si="1825"/>
        <v>1844.7363075396825</v>
      </c>
      <c r="L459">
        <f t="shared" si="1825"/>
        <v>3624.4900000000002</v>
      </c>
      <c r="M459">
        <f t="shared" si="1825"/>
        <v>2993.6857142857143</v>
      </c>
      <c r="N459">
        <f t="shared" si="1825"/>
        <v>1935.6</v>
      </c>
      <c r="O459">
        <f t="shared" si="1825"/>
        <v>2161.1222222222218</v>
      </c>
      <c r="P459">
        <f t="shared" si="1825"/>
        <v>1508.183870967742</v>
      </c>
      <c r="Q459">
        <f t="shared" si="1825"/>
        <v>1970.4279999999999</v>
      </c>
      <c r="R459">
        <f t="shared" si="1825"/>
        <v>4230.6588235294121</v>
      </c>
      <c r="S459">
        <f t="shared" si="1825"/>
        <v>2263.1526315789474</v>
      </c>
      <c r="T459">
        <f t="shared" si="1825"/>
        <v>2379.3512195121953</v>
      </c>
      <c r="U459">
        <f t="shared" si="1825"/>
        <v>3009.4055555555556</v>
      </c>
      <c r="V459">
        <f t="shared" si="1825"/>
        <v>1576.5</v>
      </c>
      <c r="W459">
        <f t="shared" si="1825"/>
        <v>1748.3781818181817</v>
      </c>
      <c r="X459">
        <f t="shared" si="1825"/>
        <v>2022.0362068965517</v>
      </c>
      <c r="Y459">
        <f t="shared" si="1825"/>
        <v>2712.6192982456137</v>
      </c>
      <c r="Z459">
        <f t="shared" si="1825"/>
        <v>2412.346428571429</v>
      </c>
      <c r="AA459">
        <f t="shared" si="1825"/>
        <v>2162.8462962962958</v>
      </c>
      <c r="AB459">
        <f t="shared" si="1825"/>
        <v>2085.548214285714</v>
      </c>
      <c r="AC459">
        <f t="shared" si="1825"/>
        <v>2569.6759259259265</v>
      </c>
      <c r="AD459">
        <f t="shared" si="1825"/>
        <v>2052.5314814814815</v>
      </c>
      <c r="AE459">
        <f t="shared" si="1825"/>
        <v>2313.5774756443366</v>
      </c>
      <c r="AF459">
        <f t="shared" si="1825"/>
        <v>2422.8535714285713</v>
      </c>
      <c r="AG459">
        <f t="shared" si="1825"/>
        <v>1957.6476417233148</v>
      </c>
      <c r="AH459">
        <f t="shared" si="1825"/>
        <v>2589.0560606060603</v>
      </c>
      <c r="AI459">
        <f t="shared" si="1825"/>
        <v>1899.7507936507932</v>
      </c>
      <c r="AJ459">
        <f t="shared" si="1825"/>
        <v>1494.6953124999995</v>
      </c>
      <c r="AK459">
        <f t="shared" si="1825"/>
        <v>1396.1907692307691</v>
      </c>
      <c r="AL459">
        <f t="shared" si="1825"/>
        <v>1517.767213114754</v>
      </c>
      <c r="AM459">
        <f t="shared" si="1825"/>
        <v>2587.8761904761909</v>
      </c>
      <c r="AN459">
        <f t="shared" si="1825"/>
        <v>1717.4173913043476</v>
      </c>
      <c r="AO459">
        <f t="shared" si="1825"/>
        <v>2398.5438356164386</v>
      </c>
      <c r="AP459">
        <f t="shared" si="1825"/>
        <v>2329.34</v>
      </c>
      <c r="AQ459">
        <f t="shared" si="1825"/>
        <v>2248.0821917808221</v>
      </c>
      <c r="AR459">
        <f t="shared" si="1825"/>
        <v>2036.4905405405409</v>
      </c>
      <c r="AS459">
        <f t="shared" si="1825"/>
        <v>2706.4500000000003</v>
      </c>
      <c r="AT459">
        <f t="shared" si="1825"/>
        <v>1967.8069444444438</v>
      </c>
      <c r="AU459">
        <f t="shared" si="1825"/>
        <v>1587</v>
      </c>
      <c r="AV459">
        <f t="shared" si="1825"/>
        <v>2351</v>
      </c>
      <c r="AW459">
        <f t="shared" si="1825"/>
        <v>1707.0538461538458</v>
      </c>
      <c r="AX459">
        <f t="shared" si="1825"/>
        <v>2209.0342857142859</v>
      </c>
      <c r="AY459">
        <f t="shared" si="1825"/>
        <v>2002.3250000000003</v>
      </c>
      <c r="AZ459">
        <f t="shared" si="1825"/>
        <v>1433.952112676056</v>
      </c>
      <c r="BA459">
        <f t="shared" si="1825"/>
        <v>1368.5056338028169</v>
      </c>
      <c r="BB459">
        <f t="shared" si="1825"/>
        <v>1504.0643835616436</v>
      </c>
      <c r="BC459">
        <f t="shared" si="1825"/>
        <v>1732.1671232876711</v>
      </c>
      <c r="BD459">
        <f t="shared" si="1825"/>
        <v>2342.2821917808219</v>
      </c>
      <c r="BE459">
        <f t="shared" si="1825"/>
        <v>2488.1</v>
      </c>
      <c r="BF459">
        <f t="shared" si="1825"/>
        <v>2388.6</v>
      </c>
      <c r="BG459">
        <f t="shared" si="1825"/>
        <v>2386.6999999999998</v>
      </c>
      <c r="BH459">
        <f t="shared" si="1825"/>
        <v>2709.4999999999995</v>
      </c>
      <c r="BI459">
        <f t="shared" si="1825"/>
        <v>2883.4</v>
      </c>
      <c r="BJ459">
        <f t="shared" si="1825"/>
        <v>3449</v>
      </c>
      <c r="BK459">
        <f t="shared" si="1825"/>
        <v>2768.7000000000003</v>
      </c>
      <c r="BL459">
        <f t="shared" si="1825"/>
        <v>3334.7999999999997</v>
      </c>
      <c r="BM459">
        <f t="shared" si="1825"/>
        <v>2926.9</v>
      </c>
      <c r="BN459">
        <f t="shared" si="1825"/>
        <v>1717</v>
      </c>
      <c r="BO459">
        <f t="shared" ref="BO459:BS459" si="1826">SUM(BO449:BO452)</f>
        <v>2021.7000000000003</v>
      </c>
      <c r="BP459">
        <f t="shared" si="1826"/>
        <v>1578.3000000000002</v>
      </c>
      <c r="BQ459">
        <f t="shared" si="1826"/>
        <v>1898.2000000000003</v>
      </c>
      <c r="BR459">
        <f t="shared" si="1826"/>
        <v>2782.9500000000003</v>
      </c>
      <c r="BS459">
        <f t="shared" si="1826"/>
        <v>2411.6</v>
      </c>
      <c r="BV459" s="14">
        <f t="shared" ref="BV459" si="1827">SUM(BV449:BV452)</f>
        <v>2204.3755652898694</v>
      </c>
      <c r="BX459">
        <f t="shared" ref="BX459:BZ459" si="1828">SUM(BX449:BX452)</f>
        <v>2145.8161107461192</v>
      </c>
      <c r="BY459">
        <f t="shared" si="1828"/>
        <v>2214.5374212786396</v>
      </c>
      <c r="BZ459">
        <f t="shared" si="1828"/>
        <v>2211.4854804460829</v>
      </c>
      <c r="CB459">
        <f t="shared" ref="CB459:CD459" si="1829">SUM(CB449:CB452)</f>
        <v>2246.6246058859397</v>
      </c>
      <c r="CC459">
        <f t="shared" si="1829"/>
        <v>2043.7215695203402</v>
      </c>
      <c r="CD459">
        <f t="shared" si="1829"/>
        <v>1944.8421435094585</v>
      </c>
      <c r="CF459">
        <f t="shared" ref="CF459:CH459" si="1830">SUM(CF449:CF452)</f>
        <v>1782.9086956521739</v>
      </c>
      <c r="CG459">
        <f t="shared" si="1830"/>
        <v>2344.8969590643273</v>
      </c>
      <c r="CH459">
        <f t="shared" si="1830"/>
        <v>2311.2904320987655</v>
      </c>
      <c r="CJ459">
        <f t="shared" ref="CJ459:CL459" si="1831">SUM(CJ449:CJ452)</f>
        <v>2420.9512598565179</v>
      </c>
      <c r="CK459">
        <f t="shared" si="1831"/>
        <v>2132.6271076324078</v>
      </c>
      <c r="CL459">
        <f t="shared" si="1831"/>
        <v>2121.5454395914844</v>
      </c>
      <c r="CN459" s="12">
        <f t="shared" si="1810"/>
        <v>-2.6565098736271753</v>
      </c>
      <c r="CO459" s="12">
        <f t="shared" si="1821"/>
        <v>0.46098569358048241</v>
      </c>
      <c r="CP459" s="12">
        <f t="shared" si="1775"/>
        <v>0.32253647101547833</v>
      </c>
      <c r="CR459" s="12">
        <f t="shared" si="1811"/>
        <v>1.9165990251989846</v>
      </c>
      <c r="CS459" s="12">
        <f t="shared" si="1822"/>
        <v>-7.2879593794809514</v>
      </c>
      <c r="CT459" s="12">
        <f t="shared" si="1778"/>
        <v>-11.77355736776564</v>
      </c>
      <c r="CV459" s="12">
        <f t="shared" si="1812"/>
        <v>-19.11955822202528</v>
      </c>
      <c r="CW459" s="12">
        <f t="shared" si="1823"/>
        <v>6.3746575668461345</v>
      </c>
      <c r="CX459" s="12">
        <f t="shared" si="1781"/>
        <v>4.850120301294349</v>
      </c>
      <c r="CZ459" s="12">
        <f t="shared" si="1813"/>
        <v>9.8248092555938573</v>
      </c>
      <c r="DA459" s="12">
        <f t="shared" si="1824"/>
        <v>-3.2548200400700256</v>
      </c>
      <c r="DB459" s="12">
        <f t="shared" si="1784"/>
        <v>-3.7575323825317892</v>
      </c>
      <c r="DD459" s="12">
        <f t="shared" si="1785"/>
        <v>2145.8161107461192</v>
      </c>
      <c r="DE459" s="12">
        <f t="shared" si="1759"/>
        <v>2214.5374212786396</v>
      </c>
      <c r="DF459" s="12">
        <f t="shared" si="1786"/>
        <v>2211.4854804460829</v>
      </c>
      <c r="DH459" s="12">
        <f t="shared" si="1787"/>
        <v>4.6979093238687852</v>
      </c>
      <c r="DI459" s="12">
        <f t="shared" si="1788"/>
        <v>-4.757842049674978</v>
      </c>
      <c r="DJ459" s="12">
        <f t="shared" si="1789"/>
        <v>-9.3658522848344283</v>
      </c>
      <c r="DL459" s="12">
        <f t="shared" si="1790"/>
        <v>-19.490694601911489</v>
      </c>
      <c r="DM459" s="12">
        <f t="shared" si="1791"/>
        <v>5.8865357854472453</v>
      </c>
      <c r="DN459" s="12">
        <f t="shared" si="1795"/>
        <v>4.3689941696384675</v>
      </c>
      <c r="DP459" s="12">
        <f t="shared" si="1792"/>
        <v>9.4717230233943628</v>
      </c>
      <c r="DQ459" s="12">
        <f t="shared" si="1793"/>
        <v>-3.5658553271517914</v>
      </c>
      <c r="DR459" s="12">
        <f t="shared" si="1794"/>
        <v>-4.0669514518565357</v>
      </c>
    </row>
    <row r="460" spans="1:122" ht="15.75" x14ac:dyDescent="0.25">
      <c r="A460" s="21" t="str">
        <f>'data convert'!A460</f>
        <v>NEMS</v>
      </c>
      <c r="B460">
        <f>SUM(B453:B455)</f>
        <v>217.95555555555555</v>
      </c>
      <c r="C460">
        <f t="shared" ref="C460:BN460" si="1832">SUM(C453:C455)</f>
        <v>203.85555555555555</v>
      </c>
      <c r="D460">
        <f t="shared" si="1832"/>
        <v>268.83999999999997</v>
      </c>
      <c r="E460">
        <f t="shared" si="1832"/>
        <v>187.15646031746033</v>
      </c>
      <c r="F460">
        <f t="shared" si="1832"/>
        <v>355.79</v>
      </c>
      <c r="G460">
        <f t="shared" si="1832"/>
        <v>311.47499999999997</v>
      </c>
      <c r="H460">
        <f t="shared" si="1832"/>
        <v>311.08</v>
      </c>
      <c r="I460">
        <f t="shared" si="1832"/>
        <v>113.85555555555557</v>
      </c>
      <c r="J460">
        <f t="shared" si="1832"/>
        <v>106.5</v>
      </c>
      <c r="K460">
        <f t="shared" si="1832"/>
        <v>246.25101587301586</v>
      </c>
      <c r="L460">
        <f t="shared" si="1832"/>
        <v>249.16</v>
      </c>
      <c r="M460">
        <f t="shared" si="1832"/>
        <v>305.05714285714288</v>
      </c>
      <c r="N460">
        <f t="shared" si="1832"/>
        <v>206.19</v>
      </c>
      <c r="O460">
        <f t="shared" si="1832"/>
        <v>288.42222222222222</v>
      </c>
      <c r="P460">
        <f t="shared" si="1832"/>
        <v>55.725806451612904</v>
      </c>
      <c r="Q460">
        <f t="shared" si="1832"/>
        <v>366.59600000000006</v>
      </c>
      <c r="R460">
        <f t="shared" si="1832"/>
        <v>377.54411764705884</v>
      </c>
      <c r="S460">
        <f t="shared" si="1832"/>
        <v>229.22105263157897</v>
      </c>
      <c r="T460">
        <f t="shared" si="1832"/>
        <v>185.02926829268296</v>
      </c>
      <c r="U460">
        <f t="shared" si="1832"/>
        <v>168.45555555555561</v>
      </c>
      <c r="V460">
        <f t="shared" si="1832"/>
        <v>65.855555555555554</v>
      </c>
      <c r="W460">
        <f t="shared" si="1832"/>
        <v>144.68363636363637</v>
      </c>
      <c r="X460">
        <f t="shared" si="1832"/>
        <v>135.09827586206896</v>
      </c>
      <c r="Y460">
        <f t="shared" si="1832"/>
        <v>147.24385964912275</v>
      </c>
      <c r="Z460">
        <f t="shared" si="1832"/>
        <v>210.34464285714284</v>
      </c>
      <c r="AA460">
        <f t="shared" si="1832"/>
        <v>120.85555555555554</v>
      </c>
      <c r="AB460">
        <f t="shared" si="1832"/>
        <v>195.32499999999999</v>
      </c>
      <c r="AC460">
        <f t="shared" si="1832"/>
        <v>205.70370370370372</v>
      </c>
      <c r="AD460">
        <f t="shared" si="1832"/>
        <v>222.71296296296299</v>
      </c>
      <c r="AE460">
        <f t="shared" si="1832"/>
        <v>188.69299953921586</v>
      </c>
      <c r="AF460">
        <f t="shared" si="1832"/>
        <v>129.29285714285717</v>
      </c>
      <c r="AG460">
        <f t="shared" si="1832"/>
        <v>185.25140003644449</v>
      </c>
      <c r="AH460">
        <f t="shared" si="1832"/>
        <v>124.53030303030306</v>
      </c>
      <c r="AI460">
        <f t="shared" si="1832"/>
        <v>203.14285714285722</v>
      </c>
      <c r="AJ460">
        <f t="shared" si="1832"/>
        <v>248.54062500000003</v>
      </c>
      <c r="AK460">
        <f t="shared" si="1832"/>
        <v>110.67076923076921</v>
      </c>
      <c r="AL460">
        <f t="shared" si="1832"/>
        <v>228.74590163934428</v>
      </c>
      <c r="AM460">
        <f t="shared" si="1832"/>
        <v>69.930158730158752</v>
      </c>
      <c r="AN460">
        <f t="shared" si="1832"/>
        <v>50.626086956521732</v>
      </c>
      <c r="AO460">
        <f t="shared" si="1832"/>
        <v>227.49726027397256</v>
      </c>
      <c r="AP460">
        <f t="shared" si="1832"/>
        <v>88.075999999999993</v>
      </c>
      <c r="AQ460">
        <f t="shared" si="1832"/>
        <v>226.92739726027398</v>
      </c>
      <c r="AR460">
        <f t="shared" si="1832"/>
        <v>355.61216216216224</v>
      </c>
      <c r="AS460">
        <f t="shared" si="1832"/>
        <v>225.91527777777767</v>
      </c>
      <c r="AT460">
        <f t="shared" si="1832"/>
        <v>206.74722222222221</v>
      </c>
      <c r="AU460">
        <f t="shared" si="1832"/>
        <v>283</v>
      </c>
      <c r="AV460">
        <f t="shared" si="1832"/>
        <v>185</v>
      </c>
      <c r="AW460">
        <f t="shared" si="1832"/>
        <v>254.17384615384611</v>
      </c>
      <c r="AX460">
        <f t="shared" si="1832"/>
        <v>227.85</v>
      </c>
      <c r="AY460">
        <f t="shared" si="1832"/>
        <v>114.89705882352943</v>
      </c>
      <c r="AZ460">
        <f t="shared" si="1832"/>
        <v>86.042253521126753</v>
      </c>
      <c r="BA460">
        <f t="shared" si="1832"/>
        <v>222.68732394366194</v>
      </c>
      <c r="BB460">
        <f t="shared" si="1832"/>
        <v>167.9808219178083</v>
      </c>
      <c r="BC460">
        <f t="shared" si="1832"/>
        <v>68.284931506849333</v>
      </c>
      <c r="BD460">
        <f t="shared" si="1832"/>
        <v>139.93424657534246</v>
      </c>
      <c r="BE460">
        <f t="shared" si="1832"/>
        <v>268.5</v>
      </c>
      <c r="BF460">
        <f t="shared" si="1832"/>
        <v>153.20000000000002</v>
      </c>
      <c r="BG460">
        <f t="shared" si="1832"/>
        <v>61.8</v>
      </c>
      <c r="BH460">
        <f t="shared" si="1832"/>
        <v>392.70000000000005</v>
      </c>
      <c r="BI460">
        <f t="shared" si="1832"/>
        <v>463.1</v>
      </c>
      <c r="BJ460">
        <f t="shared" si="1832"/>
        <v>154.19999999999999</v>
      </c>
      <c r="BK460">
        <f t="shared" si="1832"/>
        <v>204.2</v>
      </c>
      <c r="BL460">
        <f t="shared" si="1832"/>
        <v>210.6</v>
      </c>
      <c r="BM460">
        <f t="shared" si="1832"/>
        <v>199.1</v>
      </c>
      <c r="BN460">
        <f t="shared" si="1832"/>
        <v>107</v>
      </c>
      <c r="BO460">
        <f t="shared" ref="BO460:BS460" si="1833">SUM(BO453:BO455)</f>
        <v>110.58000000000001</v>
      </c>
      <c r="BP460">
        <f t="shared" si="1833"/>
        <v>148.82000000000002</v>
      </c>
      <c r="BQ460">
        <f t="shared" si="1833"/>
        <v>115.76999999999997</v>
      </c>
      <c r="BR460">
        <f t="shared" si="1833"/>
        <v>442.34</v>
      </c>
      <c r="BS460">
        <f t="shared" si="1833"/>
        <v>182.76999999999998</v>
      </c>
      <c r="BV460" s="14">
        <f t="shared" ref="BV460" si="1834">SUM(BV453:BV455)</f>
        <v>200.52447516588276</v>
      </c>
      <c r="BX460">
        <f t="shared" ref="BX460:BZ460" si="1835">SUM(BX453:BX455)</f>
        <v>195.17888660090631</v>
      </c>
      <c r="BY460">
        <f t="shared" si="1835"/>
        <v>177.9597209968656</v>
      </c>
      <c r="BZ460">
        <f t="shared" si="1835"/>
        <v>214.15671739590283</v>
      </c>
      <c r="CB460">
        <f t="shared" ref="CB460:CD460" si="1836">SUM(CB453:CB455)</f>
        <v>197.69055996234854</v>
      </c>
      <c r="CC460">
        <f t="shared" si="1836"/>
        <v>217.224802671524</v>
      </c>
      <c r="CD460">
        <f t="shared" si="1836"/>
        <v>177.87674516199178</v>
      </c>
      <c r="CF460">
        <f t="shared" ref="CF460:CH460" si="1837">SUM(CF453:CF455)</f>
        <v>203.20804347826086</v>
      </c>
      <c r="CG460">
        <f t="shared" si="1837"/>
        <v>178.34128422909123</v>
      </c>
      <c r="CH460">
        <f t="shared" si="1837"/>
        <v>146.650871459695</v>
      </c>
      <c r="CJ460">
        <f t="shared" ref="CJ460:CL460" si="1838">SUM(CJ453:CJ455)</f>
        <v>223.22448496835818</v>
      </c>
      <c r="CK460">
        <f t="shared" si="1838"/>
        <v>201.71279719367047</v>
      </c>
      <c r="CL460">
        <f t="shared" si="1838"/>
        <v>213.9500805925702</v>
      </c>
      <c r="CN460" s="12">
        <f t="shared" si="1810"/>
        <v>-2.6658035437092376</v>
      </c>
      <c r="CO460" s="12">
        <f t="shared" si="1821"/>
        <v>-11.252867835884171</v>
      </c>
      <c r="CP460" s="12">
        <f t="shared" si="1775"/>
        <v>6.7982934346258084</v>
      </c>
      <c r="CR460" s="12">
        <f t="shared" si="1811"/>
        <v>-1.4132515251267346</v>
      </c>
      <c r="CS460" s="12">
        <f t="shared" si="1822"/>
        <v>8.3283237578983744</v>
      </c>
      <c r="CT460" s="12">
        <f t="shared" si="1778"/>
        <v>-11.29424724096935</v>
      </c>
      <c r="CV460" s="12">
        <f t="shared" si="1812"/>
        <v>1.3382746969705979</v>
      </c>
      <c r="CW460" s="12">
        <f t="shared" si="1823"/>
        <v>-11.062585212324137</v>
      </c>
      <c r="CX460" s="12">
        <f t="shared" si="1781"/>
        <v>-26.866348190973259</v>
      </c>
      <c r="CZ460" s="12">
        <f t="shared" si="1813"/>
        <v>11.320318770911612</v>
      </c>
      <c r="DA460" s="12">
        <f t="shared" si="1824"/>
        <v>0.59260697568447585</v>
      </c>
      <c r="DB460" s="12">
        <f>(CL460-$BV460)/$BV460*100</f>
        <v>6.6952452639914313</v>
      </c>
      <c r="DD460" s="12">
        <f t="shared" si="1785"/>
        <v>195.17888660090631</v>
      </c>
      <c r="DE460" s="12">
        <f t="shared" si="1759"/>
        <v>177.9597209968656</v>
      </c>
      <c r="DF460" s="12">
        <f t="shared" si="1786"/>
        <v>214.15671739590283</v>
      </c>
      <c r="DH460" s="12">
        <f t="shared" si="1787"/>
        <v>1.2868571007775036</v>
      </c>
      <c r="DI460" s="12">
        <f t="shared" si="1788"/>
        <v>11.295236105991457</v>
      </c>
      <c r="DJ460" s="12">
        <f>(CD460-$DD460)/$DD460*100</f>
        <v>-8.8647608049395394</v>
      </c>
      <c r="DL460" s="12">
        <f t="shared" si="1790"/>
        <v>14.187661308954267</v>
      </c>
      <c r="DM460" s="12">
        <f t="shared" si="1791"/>
        <v>0.21440988448860912</v>
      </c>
      <c r="DN460" s="12">
        <f t="shared" si="1795"/>
        <v>-17.593222422349182</v>
      </c>
      <c r="DP460" s="12">
        <f t="shared" si="1792"/>
        <v>4.2341737783046698</v>
      </c>
      <c r="DQ460" s="12">
        <f t="shared" si="1793"/>
        <v>-5.8106606944426558</v>
      </c>
      <c r="DR460" s="12">
        <f t="shared" si="1794"/>
        <v>-9.648859295439581E-2</v>
      </c>
    </row>
    <row r="461" spans="1:122" ht="15.75" x14ac:dyDescent="0.25">
      <c r="A461" s="21"/>
    </row>
    <row r="462" spans="1:122" ht="15.75" x14ac:dyDescent="0.25">
      <c r="A462" s="21" t="str">
        <f>'data convert'!A462</f>
        <v xml:space="preserve">Shivamogga </v>
      </c>
      <c r="BX462" s="72" t="s">
        <v>40</v>
      </c>
      <c r="BY462" s="72"/>
      <c r="BZ462" s="72"/>
      <c r="CB462" s="71" t="s">
        <v>3</v>
      </c>
      <c r="CC462" s="71"/>
      <c r="CD462" s="71"/>
      <c r="CF462" s="71" t="s">
        <v>7</v>
      </c>
      <c r="CG462" s="71"/>
      <c r="CH462" s="71"/>
      <c r="CJ462" s="71" t="s">
        <v>4</v>
      </c>
      <c r="CK462" s="71"/>
      <c r="CL462" s="71"/>
      <c r="CN462" s="2"/>
      <c r="CO462" s="2"/>
      <c r="CP462" s="2"/>
      <c r="CR462" s="71" t="s">
        <v>3</v>
      </c>
      <c r="CS462" s="71"/>
      <c r="CT462" s="71"/>
      <c r="CV462" s="71" t="s">
        <v>7</v>
      </c>
      <c r="CW462" s="71"/>
      <c r="CX462" s="71"/>
      <c r="CZ462" s="71" t="s">
        <v>4</v>
      </c>
      <c r="DA462" s="71"/>
      <c r="DB462" s="71"/>
      <c r="DD462" s="2"/>
      <c r="DE462" s="2" t="s">
        <v>43</v>
      </c>
      <c r="DF462" s="2"/>
      <c r="DH462" s="71" t="s">
        <v>3</v>
      </c>
      <c r="DI462" s="71"/>
      <c r="DJ462" s="71"/>
      <c r="DL462" s="71" t="s">
        <v>7</v>
      </c>
      <c r="DM462" s="71"/>
      <c r="DN462" s="71"/>
      <c r="DP462" s="71" t="s">
        <v>4</v>
      </c>
      <c r="DQ462" s="71"/>
      <c r="DR462" s="71"/>
    </row>
    <row r="463" spans="1:122" ht="15.75" x14ac:dyDescent="0.25">
      <c r="A463" s="21" t="str">
        <f>'data convert'!A463</f>
        <v xml:space="preserve">Year </v>
      </c>
      <c r="B463" s="8">
        <v>1951</v>
      </c>
      <c r="C463" s="8">
        <v>1952</v>
      </c>
      <c r="D463" s="8">
        <v>1953</v>
      </c>
      <c r="E463" s="8">
        <v>1954</v>
      </c>
      <c r="F463" s="8">
        <v>1955</v>
      </c>
      <c r="G463" s="8">
        <v>1956</v>
      </c>
      <c r="H463" s="8">
        <v>1957</v>
      </c>
      <c r="I463" s="8">
        <v>1958</v>
      </c>
      <c r="J463" s="8">
        <v>1959</v>
      </c>
      <c r="K463" s="8">
        <v>1960</v>
      </c>
      <c r="L463" s="8">
        <v>1961</v>
      </c>
      <c r="M463" s="8">
        <v>1962</v>
      </c>
      <c r="N463" s="8">
        <v>1963</v>
      </c>
      <c r="O463" s="8">
        <v>1964</v>
      </c>
      <c r="P463" s="8">
        <v>1965</v>
      </c>
      <c r="Q463" s="8">
        <v>1966</v>
      </c>
      <c r="R463" s="8">
        <v>1967</v>
      </c>
      <c r="S463" s="8">
        <v>1968</v>
      </c>
      <c r="T463" s="8">
        <v>1969</v>
      </c>
      <c r="U463" s="8">
        <v>1970</v>
      </c>
      <c r="V463" s="8">
        <v>1971</v>
      </c>
      <c r="W463" s="8">
        <v>1972</v>
      </c>
      <c r="X463" s="8">
        <v>1973</v>
      </c>
      <c r="Y463" s="8">
        <v>1974</v>
      </c>
      <c r="Z463" s="8">
        <v>1975</v>
      </c>
      <c r="AA463" s="8">
        <v>1976</v>
      </c>
      <c r="AB463" s="8">
        <v>1977</v>
      </c>
      <c r="AC463" s="8">
        <v>1978</v>
      </c>
      <c r="AD463" s="8">
        <v>1979</v>
      </c>
      <c r="AE463" s="8">
        <v>1980</v>
      </c>
      <c r="AF463" s="8">
        <v>1981</v>
      </c>
      <c r="AG463" s="8">
        <v>1982</v>
      </c>
      <c r="AH463" s="8">
        <v>1983</v>
      </c>
      <c r="AI463" s="8">
        <v>1984</v>
      </c>
      <c r="AJ463" s="8">
        <v>1985</v>
      </c>
      <c r="AK463" s="8">
        <v>1986</v>
      </c>
      <c r="AL463" s="8">
        <v>1987</v>
      </c>
      <c r="AM463" s="8">
        <v>1988</v>
      </c>
      <c r="AN463" s="8">
        <v>1989</v>
      </c>
      <c r="AO463" s="8">
        <v>1990</v>
      </c>
      <c r="AP463" s="8">
        <v>1991</v>
      </c>
      <c r="AQ463" s="8">
        <v>1992</v>
      </c>
      <c r="AR463" s="8">
        <v>1993</v>
      </c>
      <c r="AS463" s="8">
        <v>1994</v>
      </c>
      <c r="AT463" s="8">
        <v>1995</v>
      </c>
      <c r="AU463" s="8">
        <v>1996</v>
      </c>
      <c r="AV463" s="8">
        <v>1997</v>
      </c>
      <c r="AW463" s="8">
        <v>1998</v>
      </c>
      <c r="AX463" s="8">
        <v>1999</v>
      </c>
      <c r="AY463" s="8">
        <v>2000</v>
      </c>
      <c r="AZ463" s="8">
        <v>2001</v>
      </c>
      <c r="BA463" s="8">
        <v>2002</v>
      </c>
      <c r="BB463" s="8">
        <v>2003</v>
      </c>
      <c r="BC463" s="8">
        <v>2004</v>
      </c>
      <c r="BD463" s="8">
        <v>2005</v>
      </c>
      <c r="BE463" s="8">
        <v>2006</v>
      </c>
      <c r="BF463" s="8">
        <v>2007</v>
      </c>
      <c r="BG463" s="8">
        <v>2008</v>
      </c>
      <c r="BH463" s="8">
        <v>2009</v>
      </c>
      <c r="BI463" s="8">
        <v>2010</v>
      </c>
      <c r="BJ463" s="8">
        <v>2011</v>
      </c>
      <c r="BK463" s="8">
        <v>2012</v>
      </c>
      <c r="BL463" s="9">
        <v>2013</v>
      </c>
      <c r="BM463" s="9">
        <v>2014</v>
      </c>
      <c r="BN463">
        <v>2015</v>
      </c>
      <c r="BO463">
        <v>2016</v>
      </c>
      <c r="BP463" s="9">
        <v>2017</v>
      </c>
      <c r="BQ463">
        <v>2018</v>
      </c>
      <c r="BR463">
        <v>2019</v>
      </c>
      <c r="BS463" s="9">
        <v>2020</v>
      </c>
      <c r="BV463" s="15" t="s">
        <v>29</v>
      </c>
      <c r="BX463" s="16" t="s">
        <v>3</v>
      </c>
      <c r="BY463" s="16" t="s">
        <v>7</v>
      </c>
      <c r="BZ463" s="16" t="s">
        <v>4</v>
      </c>
      <c r="CB463" s="10" t="s">
        <v>30</v>
      </c>
      <c r="CC463" s="10" t="s">
        <v>31</v>
      </c>
      <c r="CD463" s="10" t="s">
        <v>32</v>
      </c>
      <c r="CF463" s="10" t="s">
        <v>33</v>
      </c>
      <c r="CG463" s="10" t="s">
        <v>34</v>
      </c>
      <c r="CH463" s="10" t="s">
        <v>35</v>
      </c>
      <c r="CJ463" s="10" t="s">
        <v>36</v>
      </c>
      <c r="CK463" s="10" t="s">
        <v>37</v>
      </c>
      <c r="CL463" s="10" t="s">
        <v>38</v>
      </c>
      <c r="CN463" s="11" t="s">
        <v>3</v>
      </c>
      <c r="CO463" s="11" t="s">
        <v>7</v>
      </c>
      <c r="CP463" s="11" t="s">
        <v>4</v>
      </c>
      <c r="CR463" t="s">
        <v>30</v>
      </c>
      <c r="CS463" t="s">
        <v>31</v>
      </c>
      <c r="CT463" t="s">
        <v>32</v>
      </c>
      <c r="CV463" t="s">
        <v>33</v>
      </c>
      <c r="CW463" t="s">
        <v>34</v>
      </c>
      <c r="CX463" t="s">
        <v>35</v>
      </c>
      <c r="CZ463" t="s">
        <v>36</v>
      </c>
      <c r="DA463" t="s">
        <v>37</v>
      </c>
      <c r="DB463" t="s">
        <v>38</v>
      </c>
      <c r="DD463" s="11" t="s">
        <v>3</v>
      </c>
      <c r="DE463" s="11" t="s">
        <v>7</v>
      </c>
      <c r="DF463" s="11" t="s">
        <v>4</v>
      </c>
      <c r="DH463" t="s">
        <v>30</v>
      </c>
      <c r="DI463" t="s">
        <v>31</v>
      </c>
      <c r="DJ463" t="s">
        <v>32</v>
      </c>
      <c r="DL463" t="s">
        <v>33</v>
      </c>
      <c r="DM463" t="s">
        <v>34</v>
      </c>
      <c r="DN463" t="s">
        <v>35</v>
      </c>
      <c r="DP463" t="s">
        <v>36</v>
      </c>
      <c r="DQ463" t="s">
        <v>37</v>
      </c>
      <c r="DR463" t="s">
        <v>38</v>
      </c>
    </row>
    <row r="464" spans="1:122" s="12" customFormat="1" ht="15.75" x14ac:dyDescent="0.25">
      <c r="A464" s="21" t="str">
        <f>'data convert'!A464</f>
        <v>Jan</v>
      </c>
      <c r="B464" s="12">
        <f>'data convert'!B464</f>
        <v>0</v>
      </c>
      <c r="C464" s="12">
        <f>'data convert'!C464</f>
        <v>0</v>
      </c>
      <c r="D464" s="12">
        <f>'data convert'!D464</f>
        <v>0.624</v>
      </c>
      <c r="E464" s="12">
        <f>'data convert'!E464</f>
        <v>0</v>
      </c>
      <c r="F464" s="12">
        <f>'data convert'!F464</f>
        <v>0</v>
      </c>
      <c r="G464" s="12">
        <f>'data convert'!G464</f>
        <v>0</v>
      </c>
      <c r="H464" s="12">
        <f>'data convert'!H464</f>
        <v>0</v>
      </c>
      <c r="I464" s="12">
        <f>'data convert'!I464</f>
        <v>0</v>
      </c>
      <c r="J464" s="12">
        <f>'data convert'!J464</f>
        <v>0</v>
      </c>
      <c r="K464" s="12">
        <f>'data convert'!K464</f>
        <v>0.62091964957010881</v>
      </c>
      <c r="L464" s="12">
        <f>'data convert'!L464</f>
        <v>0</v>
      </c>
      <c r="M464" s="12">
        <f>'data convert'!M464</f>
        <v>0</v>
      </c>
      <c r="N464" s="12">
        <f>'data convert'!N464</f>
        <v>0</v>
      </c>
      <c r="O464" s="12">
        <f>'data convert'!O464</f>
        <v>0</v>
      </c>
      <c r="P464" s="12">
        <f>'data convert'!P464</f>
        <v>1.0736842105263158</v>
      </c>
      <c r="Q464" s="12">
        <f>'data convert'!Q464</f>
        <v>3.5785714285714283</v>
      </c>
      <c r="R464" s="12">
        <f>'data convert'!R464</f>
        <v>0.29411764705882354</v>
      </c>
      <c r="S464" s="12">
        <f>'data convert'!S464</f>
        <v>0</v>
      </c>
      <c r="T464" s="12">
        <f>'data convert'!T464</f>
        <v>0</v>
      </c>
      <c r="U464" s="12">
        <f>'data convert'!U464</f>
        <v>0.27166666666666667</v>
      </c>
      <c r="V464" s="12">
        <f>'data convert'!V464</f>
        <v>3.90625E-2</v>
      </c>
      <c r="W464" s="12">
        <f>'data convert'!W464</f>
        <v>0</v>
      </c>
      <c r="X464" s="12">
        <f>'data convert'!X464</f>
        <v>0</v>
      </c>
      <c r="Y464" s="12">
        <f>'data convert'!Y464</f>
        <v>0</v>
      </c>
      <c r="Z464" s="12">
        <f>'data convert'!Z464</f>
        <v>4.6776119402985072</v>
      </c>
      <c r="AA464" s="12">
        <f>'data convert'!AA464</f>
        <v>0</v>
      </c>
      <c r="AB464" s="12">
        <f>'data convert'!AB464</f>
        <v>0</v>
      </c>
      <c r="AC464" s="12">
        <f>'data convert'!AC464</f>
        <v>9.375E-2</v>
      </c>
      <c r="AD464" s="12">
        <f>'data convert'!AD464</f>
        <v>5.0724637681159424E-2</v>
      </c>
      <c r="AE464" s="12">
        <f>'data convert'!AE464</f>
        <v>0.46661961314966666</v>
      </c>
      <c r="AF464" s="12">
        <f>'data convert'!AF464</f>
        <v>0.41428571428571431</v>
      </c>
      <c r="AG464" s="12">
        <f>'data convert'!AG464</f>
        <v>0</v>
      </c>
      <c r="AH464" s="12">
        <f>'data convert'!AH464</f>
        <v>0</v>
      </c>
      <c r="AI464" s="12">
        <f>'data convert'!AI464</f>
        <v>0.90540540540540537</v>
      </c>
      <c r="AJ464" s="12">
        <f>'data convert'!AJ464</f>
        <v>1.360810810810811</v>
      </c>
      <c r="AK464" s="12">
        <f>'data convert'!AK464</f>
        <v>0.16923076923076921</v>
      </c>
      <c r="AL464" s="12">
        <f>'data convert'!AL464</f>
        <v>0.16250000000000001</v>
      </c>
      <c r="AM464" s="12">
        <f>'data convert'!AM464</f>
        <v>0.31818181818181818</v>
      </c>
      <c r="AN464" s="12">
        <f>'data convert'!AN464</f>
        <v>0</v>
      </c>
      <c r="AO464" s="12">
        <f>'data convert'!AO464</f>
        <v>2.9535353535353539</v>
      </c>
      <c r="AP464" s="12">
        <f>'data convert'!AP464</f>
        <v>0</v>
      </c>
      <c r="AQ464" s="12">
        <f>'data convert'!AQ464</f>
        <v>0</v>
      </c>
      <c r="AR464" s="12">
        <f>'data convert'!AR464</f>
        <v>0</v>
      </c>
      <c r="AS464" s="12">
        <f>'data convert'!AS464</f>
        <v>0.18888888888888888</v>
      </c>
      <c r="AT464" s="12">
        <f>'data convert'!AT464</f>
        <v>2.1670212765957451</v>
      </c>
      <c r="AU464" s="12">
        <f>'data convert'!AU464</f>
        <v>0</v>
      </c>
      <c r="AV464" s="12">
        <f>'data convert'!AV464</f>
        <v>2</v>
      </c>
      <c r="AW464" s="12">
        <f>'data convert'!AW464</f>
        <v>0</v>
      </c>
      <c r="AX464" s="12">
        <f>'data convert'!AX464</f>
        <v>0.25287356321839083</v>
      </c>
      <c r="AY464" s="12">
        <f>'data convert'!AY464</f>
        <v>2.0494252873563217</v>
      </c>
      <c r="AZ464" s="12">
        <f>'data convert'!AZ464</f>
        <v>0</v>
      </c>
      <c r="BA464" s="12">
        <f>'data convert'!BA464</f>
        <v>1.0126582278481013E-2</v>
      </c>
      <c r="BB464" s="12">
        <f>'data convert'!BB464</f>
        <v>1.0265060240963855</v>
      </c>
      <c r="BC464" s="12">
        <f>'data convert'!BC464</f>
        <v>0</v>
      </c>
      <c r="BD464" s="12">
        <f>'data convert'!BD464</f>
        <v>1.2397590361445783</v>
      </c>
      <c r="BE464" s="12">
        <f>'data convert'!BE464</f>
        <v>0.1</v>
      </c>
      <c r="BF464" s="12">
        <f>'data convert'!BF464</f>
        <v>0</v>
      </c>
      <c r="BG464" s="12">
        <f>'data convert'!BG464</f>
        <v>0</v>
      </c>
      <c r="BH464" s="12">
        <f>'data convert'!BH464</f>
        <v>0</v>
      </c>
      <c r="BI464" s="12">
        <f>'data convert'!BI464</f>
        <v>17.100000000000001</v>
      </c>
      <c r="BJ464" s="12">
        <f>'data convert'!BJ464</f>
        <v>0</v>
      </c>
      <c r="BK464" s="12">
        <f>'data convert'!BK464</f>
        <v>0</v>
      </c>
      <c r="BL464" s="12">
        <f>'data convert'!BL464</f>
        <v>3.6</v>
      </c>
      <c r="BM464" s="12">
        <f>'data convert'!BM464</f>
        <v>0</v>
      </c>
      <c r="BN464" s="12">
        <f>'data convert'!BN464</f>
        <v>0</v>
      </c>
      <c r="BO464" s="12">
        <f>'data convert'!BO464</f>
        <v>1.81</v>
      </c>
      <c r="BP464" s="12">
        <f>'data convert'!BP464</f>
        <v>0.18</v>
      </c>
      <c r="BQ464" s="12">
        <f>'data convert'!BQ464</f>
        <v>0</v>
      </c>
      <c r="BR464" s="12">
        <f>'data convert'!BR464</f>
        <v>0</v>
      </c>
      <c r="BS464" s="12">
        <f>'data convert'!BS464</f>
        <v>0.03</v>
      </c>
      <c r="BV464" s="14">
        <f>AVERAGE(B464:BS464)</f>
        <v>0.71184684033644774</v>
      </c>
      <c r="BX464" s="12">
        <f>AVERAGE(I464,Q464,X464,AC464,AE464,AH464,AL464,AM464,AQ464,AT464,AW464,BB464,BF464,BI464,BN464,BO464)</f>
        <v>1.6701968850371902</v>
      </c>
      <c r="BY464" s="12">
        <f>AVERAGE(B464,F464,G464,M464,V464,Y464,AA464,AN464,AX464,AY464,BG464,BJ464,BK464,BP464,BS464)</f>
        <v>0.17009075670498083</v>
      </c>
      <c r="BZ464" s="12">
        <f>AVERAGE(C464,D464,E464,H464,K464,L464,N464,O464,P464,R464,S464,T464,U464,W464,Z464,AB464,AD464,AF464,AG464,AI464,AJ464,AK464,AO464,AP464,AR464,AS464,AU464,AV464,AZ464,BA464,BC464,BD464,BE464,BH464,BL464,BM464,BQ464,BR464)</f>
        <v>0.54091492927319962</v>
      </c>
      <c r="CA464" s="13"/>
      <c r="CB464" s="12">
        <f>AVERAGE(I464,X464,AE464,AH464,AQ464,AT464,AW464,BF464,BI464,BO464)</f>
        <v>2.1543640889745412</v>
      </c>
      <c r="CC464" s="12">
        <f>AVERAGE(AC464,AL464)</f>
        <v>0.12812499999999999</v>
      </c>
      <c r="CD464" s="12">
        <f>AVERAGE(Q464,AM464,BB464,BN464)</f>
        <v>1.2308148177124081</v>
      </c>
      <c r="CF464" s="12">
        <f>AVERAGE(F464,AN464)</f>
        <v>0</v>
      </c>
      <c r="CG464" s="12">
        <f>AVERAGE(G464,M464,V464,Y464,AX464,BG464,BJ464,BP464,BS464)</f>
        <v>5.5770673690932311E-2</v>
      </c>
      <c r="CH464" s="12">
        <f>AVERAGE(AA464,AY464,BK464)</f>
        <v>0.68314176245210723</v>
      </c>
      <c r="CJ464" s="12">
        <f>AVERAGE(C464,L464,O464,R464,AB464,AK464,AZ464,BC464,BL464,BR464)</f>
        <v>0.40633484162895928</v>
      </c>
      <c r="CK464" s="12">
        <f>AVERAGE(D464,J464,P464,S464,AF464,AI464,AO464,AR464,AU464,BA464,BD464,BM464)</f>
        <v>0.60173302518132077</v>
      </c>
      <c r="CL464" s="12">
        <f>AVERAGE(E464,H464,K464,N464,T464,W464,Z464,AD464,AG464,AJ464,AP464,AS464,AV464,BE464,BH464,BQ464)</f>
        <v>0.56243474545309213</v>
      </c>
      <c r="CM464" s="13"/>
      <c r="CN464" s="12">
        <f>(BX464-$BV464)/$BV464*100</f>
        <v>134.62868560992521</v>
      </c>
      <c r="CO464" s="12">
        <f>(BY464-$BV464)/$BV464*100</f>
        <v>-76.105708831328229</v>
      </c>
      <c r="CP464" s="12">
        <f>(BZ464-$BV464)/$BV464*100</f>
        <v>-24.012456244444206</v>
      </c>
      <c r="CR464" s="12">
        <f>(CB464-$BV464)/$BV464*100</f>
        <v>202.64432837213988</v>
      </c>
      <c r="CS464" s="12">
        <f>(CC464-$BV464)/$BV464*100</f>
        <v>-82.001043940934977</v>
      </c>
      <c r="CT464" s="12">
        <f>(CD464-$BV464)/$BV464*100</f>
        <v>72.904443479818639</v>
      </c>
      <c r="CV464" s="12">
        <f>(CF464-$BV464)/$BV464*100</f>
        <v>-100</v>
      </c>
      <c r="CW464" s="12">
        <f>(CG464-$BV464)/$BV464*100</f>
        <v>-92.165354886653304</v>
      </c>
      <c r="CX464" s="12">
        <f>(CH464-$BV464)/$BV464*100</f>
        <v>-4.0324794966812423</v>
      </c>
      <c r="CZ464" s="12">
        <f>(CJ464-$BV464)/$BV464*100</f>
        <v>-42.918220801976318</v>
      </c>
      <c r="DA464" s="12">
        <f>(CK464-$BV464)/$BV464*100</f>
        <v>-15.468750989058645</v>
      </c>
      <c r="DB464" s="12">
        <f>(CL464-$BV464)/$BV464*100</f>
        <v>-20.989359847792173</v>
      </c>
      <c r="DC464" s="13"/>
      <c r="DD464" s="12">
        <f>BX464</f>
        <v>1.6701968850371902</v>
      </c>
      <c r="DE464" s="12">
        <f t="shared" ref="DE464:DE480" si="1839">BY464</f>
        <v>0.17009075670498083</v>
      </c>
      <c r="DF464" s="12">
        <f>BZ464</f>
        <v>0.54091492927319962</v>
      </c>
      <c r="DH464" s="12">
        <f>(CB464-$DD464)/$DD464*100</f>
        <v>28.988630518645113</v>
      </c>
      <c r="DI464" s="12">
        <f>(CC464-$DD464)/$DD464*100</f>
        <v>-92.328748715326043</v>
      </c>
      <c r="DJ464" s="12">
        <f>(CD464-$DD464)/$DD464*100</f>
        <v>-26.307201938949753</v>
      </c>
      <c r="DL464" s="12">
        <f>(CF464-$DE464)/$DE464*100</f>
        <v>-100</v>
      </c>
      <c r="DM464" s="12">
        <f>(CG464-$DE464)/$DE464*100</f>
        <v>-67.211226070523352</v>
      </c>
      <c r="DN464" s="12">
        <f>(CH464-$DE464)/$DE464*100</f>
        <v>301.63367821156999</v>
      </c>
      <c r="DP464" s="12">
        <f>(CJ464-$DF464)/$DF464*100</f>
        <v>-24.88008379156199</v>
      </c>
      <c r="DQ464" s="12">
        <f>(CK464-$DF464)/$DF464*100</f>
        <v>11.243560237806598</v>
      </c>
      <c r="DR464" s="12">
        <f>(CL464-$DF464)/$DF464*100</f>
        <v>3.9784104699804859</v>
      </c>
    </row>
    <row r="465" spans="1:122" s="12" customFormat="1" ht="15.75" x14ac:dyDescent="0.25">
      <c r="A465" s="21" t="str">
        <f>'data convert'!A465</f>
        <v>Feb</v>
      </c>
      <c r="B465" s="12">
        <f>'data convert'!B465</f>
        <v>0.52857142857142858</v>
      </c>
      <c r="C465" s="12">
        <f>'data convert'!C465</f>
        <v>1.1000000000000001</v>
      </c>
      <c r="D465" s="12">
        <f>'data convert'!D465</f>
        <v>0</v>
      </c>
      <c r="E465" s="12">
        <f>'data convert'!E465</f>
        <v>0</v>
      </c>
      <c r="F465" s="12">
        <f>'data convert'!F465</f>
        <v>0.30399999999999999</v>
      </c>
      <c r="G465" s="12">
        <f>'data convert'!G465</f>
        <v>0.9</v>
      </c>
      <c r="H465" s="12">
        <f>'data convert'!H465</f>
        <v>0</v>
      </c>
      <c r="I465" s="12">
        <f>'data convert'!I465</f>
        <v>0</v>
      </c>
      <c r="J465" s="12">
        <f>'data convert'!J465</f>
        <v>0</v>
      </c>
      <c r="K465" s="12">
        <f>'data convert'!K465</f>
        <v>0.53246103564396963</v>
      </c>
      <c r="L465" s="12">
        <f>'data convert'!L465</f>
        <v>0</v>
      </c>
      <c r="M465" s="12">
        <f>'data convert'!M465</f>
        <v>0</v>
      </c>
      <c r="N465" s="12">
        <f>'data convert'!N465</f>
        <v>4.2629629629629626</v>
      </c>
      <c r="O465" s="12">
        <f>'data convert'!O465</f>
        <v>0</v>
      </c>
      <c r="P465" s="12">
        <f>'data convert'!P465</f>
        <v>0.46842105263157896</v>
      </c>
      <c r="Q465" s="12">
        <f>'data convert'!Q465</f>
        <v>0</v>
      </c>
      <c r="R465" s="12">
        <f>'data convert'!R465</f>
        <v>0</v>
      </c>
      <c r="S465" s="12">
        <f>'data convert'!S465</f>
        <v>1.3681818181818182</v>
      </c>
      <c r="T465" s="12">
        <f>'data convert'!T465</f>
        <v>0</v>
      </c>
      <c r="U465" s="12">
        <f>'data convert'!U465</f>
        <v>0</v>
      </c>
      <c r="V465" s="12">
        <f>'data convert'!V465</f>
        <v>0</v>
      </c>
      <c r="W465" s="12">
        <f>'data convert'!W465</f>
        <v>1.0015384615384615</v>
      </c>
      <c r="X465" s="12">
        <f>'data convert'!X465</f>
        <v>0</v>
      </c>
      <c r="Y465" s="12">
        <f>'data convert'!Y465</f>
        <v>0</v>
      </c>
      <c r="Z465" s="12">
        <f>'data convert'!Z465</f>
        <v>0.19402985074626866</v>
      </c>
      <c r="AA465" s="12">
        <f>'data convert'!AA465</f>
        <v>0</v>
      </c>
      <c r="AB465" s="12">
        <f>'data convert'!AB465</f>
        <v>1.2242424242424241</v>
      </c>
      <c r="AC465" s="12">
        <f>'data convert'!AC465</f>
        <v>0.265625</v>
      </c>
      <c r="AD465" s="12">
        <f>'data convert'!AD465</f>
        <v>0.14492753623188406</v>
      </c>
      <c r="AE465" s="12">
        <f>'data convert'!AE465</f>
        <v>0.25730575206900352</v>
      </c>
      <c r="AF465" s="12">
        <f>'data convert'!AF465</f>
        <v>0</v>
      </c>
      <c r="AG465" s="12">
        <f>'data convert'!AG465</f>
        <v>0</v>
      </c>
      <c r="AH465" s="12">
        <f>'data convert'!AH465</f>
        <v>0</v>
      </c>
      <c r="AI465" s="12">
        <f>'data convert'!AI465</f>
        <v>0.97837837837837849</v>
      </c>
      <c r="AJ465" s="12">
        <f>'data convert'!AJ465</f>
        <v>0</v>
      </c>
      <c r="AK465" s="12">
        <f>'data convert'!AK465</f>
        <v>0.36282051282051281</v>
      </c>
      <c r="AL465" s="12">
        <f>'data convert'!AL465</f>
        <v>0</v>
      </c>
      <c r="AM465" s="12">
        <f>'data convert'!AM465</f>
        <v>0.75909090909090904</v>
      </c>
      <c r="AN465" s="12">
        <f>'data convert'!AN465</f>
        <v>0</v>
      </c>
      <c r="AO465" s="12">
        <f>'data convert'!AO465</f>
        <v>2.4242424242424242E-2</v>
      </c>
      <c r="AP465" s="12">
        <f>'data convert'!AP465</f>
        <v>0.12244897959183673</v>
      </c>
      <c r="AQ465" s="12">
        <f>'data convert'!AQ465</f>
        <v>2.6289999999999996</v>
      </c>
      <c r="AR465" s="12">
        <f>'data convert'!AR465</f>
        <v>0</v>
      </c>
      <c r="AS465" s="12">
        <f>'data convert'!AS465</f>
        <v>0</v>
      </c>
      <c r="AT465" s="12">
        <f>'data convert'!AT465</f>
        <v>0</v>
      </c>
      <c r="AU465" s="12">
        <f>'data convert'!AU465</f>
        <v>1</v>
      </c>
      <c r="AV465" s="12">
        <f>'data convert'!AV465</f>
        <v>0</v>
      </c>
      <c r="AW465" s="12">
        <f>'data convert'!AW465</f>
        <v>0</v>
      </c>
      <c r="AX465" s="12">
        <f>'data convert'!AX465</f>
        <v>3.4482758620689655E-2</v>
      </c>
      <c r="AY465" s="12">
        <f>'data convert'!AY465</f>
        <v>0</v>
      </c>
      <c r="AZ465" s="12">
        <f>'data convert'!AZ465</f>
        <v>0</v>
      </c>
      <c r="BA465" s="12">
        <f>'data convert'!BA465</f>
        <v>5.5341772151898727</v>
      </c>
      <c r="BB465" s="12">
        <f>'data convert'!BB465</f>
        <v>7.4698795180722893E-2</v>
      </c>
      <c r="BC465" s="12">
        <f>'data convert'!BC465</f>
        <v>0</v>
      </c>
      <c r="BD465" s="12">
        <f>'data convert'!BD465</f>
        <v>0</v>
      </c>
      <c r="BE465" s="12">
        <f>'data convert'!BE465</f>
        <v>0</v>
      </c>
      <c r="BF465" s="12">
        <f>'data convert'!BF465</f>
        <v>0</v>
      </c>
      <c r="BG465" s="12">
        <f>'data convert'!BG465</f>
        <v>12.8</v>
      </c>
      <c r="BH465" s="12">
        <f>'data convert'!BH465</f>
        <v>0</v>
      </c>
      <c r="BI465" s="12">
        <f>'data convert'!BI465</f>
        <v>0</v>
      </c>
      <c r="BJ465" s="12">
        <f>'data convert'!BJ465</f>
        <v>2</v>
      </c>
      <c r="BK465" s="12">
        <f>'data convert'!BK465</f>
        <v>0</v>
      </c>
      <c r="BL465" s="12">
        <f>'data convert'!BL465</f>
        <v>18.8</v>
      </c>
      <c r="BM465" s="12">
        <f>'data convert'!BM465</f>
        <v>8.3000000000000007</v>
      </c>
      <c r="BN465" s="12">
        <f>'data convert'!BN465</f>
        <v>0</v>
      </c>
      <c r="BO465" s="12">
        <f>'data convert'!BO465</f>
        <v>0.36000000000000004</v>
      </c>
      <c r="BP465" s="12">
        <f>'data convert'!BP465</f>
        <v>0</v>
      </c>
      <c r="BQ465" s="12">
        <f>'data convert'!BQ465</f>
        <v>0.02</v>
      </c>
      <c r="BR465" s="12">
        <f>'data convert'!BR465</f>
        <v>2.5999999999999996</v>
      </c>
      <c r="BS465" s="12">
        <f>'data convert'!BS465</f>
        <v>0.05</v>
      </c>
      <c r="BV465" s="14">
        <f t="shared" ref="BV465:BV475" si="1840">AVERAGE(B465:BS465)</f>
        <v>0.9857372470847876</v>
      </c>
      <c r="BX465" s="12">
        <f t="shared" ref="BX465:BX475" si="1841">AVERAGE(I465,Q465,X465,AC465,AE465,AH465,AL465,AM465,AQ465,AT465,AW465,BB465,BF465,BI465,BN465,BO465)</f>
        <v>0.27160752852128967</v>
      </c>
      <c r="BY465" s="12">
        <f t="shared" ref="BY465:BY475" si="1842">AVERAGE(B465,F465,G465,M465,V465,Y465,AA465,AN465,AX465,AY465,BG465,BJ465,BK465,BP465,BS465)</f>
        <v>1.1078036124794748</v>
      </c>
      <c r="BZ465" s="12">
        <f t="shared" ref="BZ465:BZ475" si="1843">AVERAGE(C465,D465,E465,H465,K465,L465,N465,O465,P465,R465,S465,T465,U465,W465,Z465,AB465,AD465,AF465,AG465,AI465,AJ465,AK465,AO465,AP465,AR465,AS465,AU465,AV465,AZ465,BA465,BC465,BD465,BE465,BH465,BL465,BM465,BQ465,BR465)</f>
        <v>1.2641798066421681</v>
      </c>
      <c r="CA465" s="13"/>
      <c r="CB465" s="12">
        <f t="shared" ref="CB465:CB475" si="1844">AVERAGE(I465,X465,AE465,AH465,AQ465,AT465,AW465,BF465,BI465,BO465)</f>
        <v>0.32463057520690031</v>
      </c>
      <c r="CC465" s="12">
        <f t="shared" ref="CC465:CC475" si="1845">AVERAGE(AC465,AL465)</f>
        <v>0.1328125</v>
      </c>
      <c r="CD465" s="12">
        <f t="shared" ref="CD465:CD475" si="1846">AVERAGE(Q465,AM465,BB465,BN465)</f>
        <v>0.20844742606790798</v>
      </c>
      <c r="CF465" s="12">
        <f t="shared" ref="CF465:CF475" si="1847">AVERAGE(F465,AN465)</f>
        <v>0.152</v>
      </c>
      <c r="CG465" s="12">
        <f t="shared" ref="CG465:CG475" si="1848">AVERAGE(G465,M465,V465,Y465,AX465,BG465,BJ465,BP465,BS465)</f>
        <v>1.7538314176245211</v>
      </c>
      <c r="CH465" s="12">
        <f t="shared" ref="CH465:CH475" si="1849">AVERAGE(AA465,AY465,BK465)</f>
        <v>0</v>
      </c>
      <c r="CJ465" s="12">
        <f t="shared" ref="CJ465:CJ475" si="1850">AVERAGE(C465,L465,O465,R465,AB465,AK465,AZ465,BC465,BL465,BR465)</f>
        <v>2.408706293706294</v>
      </c>
      <c r="CK465" s="12">
        <f t="shared" ref="CK465:CK475" si="1851">AVERAGE(D465,J465,P465,S465,AF465,AI465,AO465,AR465,AU465,BA465,BD465,BM465)</f>
        <v>1.4727834073853394</v>
      </c>
      <c r="CL465" s="12">
        <f t="shared" ref="CL465:CL475" si="1852">AVERAGE(E465,H465,K465,N465,T465,W465,Z465,AD465,AG465,AJ465,AP465,AS465,AV465,BE465,BH465,BQ465)</f>
        <v>0.39239805166971137</v>
      </c>
      <c r="CM465" s="13"/>
      <c r="CN465" s="12">
        <f t="shared" ref="CN465:CN475" si="1853">(BX465-$BV465)/$BV465*100</f>
        <v>-72.446254889470822</v>
      </c>
      <c r="CO465" s="12">
        <f t="shared" ref="CO465:CO476" si="1854">(BY465-$BV465)/$BV465*100</f>
        <v>12.383255858058057</v>
      </c>
      <c r="CP465" s="12">
        <f t="shared" ref="CP465:CP480" si="1855">(BZ465-$BV465)/$BV465*100</f>
        <v>28.247137904227987</v>
      </c>
      <c r="CR465" s="12">
        <f t="shared" ref="CR465:CR475" si="1856">(CB465-$BV465)/$BV465*100</f>
        <v>-67.067230525481264</v>
      </c>
      <c r="CS465" s="12">
        <f t="shared" ref="CS465:CS476" si="1857">(CC465-$BV465)/$BV465*100</f>
        <v>-86.526581967681679</v>
      </c>
      <c r="CT465" s="12">
        <f t="shared" ref="CT465:CT480" si="1858">(CD465-$BV465)/$BV465*100</f>
        <v>-78.85365226033926</v>
      </c>
      <c r="CV465" s="12">
        <f t="shared" ref="CV465:CV475" si="1859">(CF465-$BV465)/$BV465*100</f>
        <v>-84.580069339012624</v>
      </c>
      <c r="CW465" s="12">
        <f t="shared" ref="CW465:CW476" si="1860">(CG465-$BV465)/$BV465*100</f>
        <v>77.920781913363811</v>
      </c>
      <c r="CX465" s="12">
        <f t="shared" ref="CX465:CX480" si="1861">(CH465-$BV465)/$BV465*100</f>
        <v>-100</v>
      </c>
      <c r="CZ465" s="12">
        <f t="shared" ref="CZ465:CZ475" si="1862">(CJ465-$BV465)/$BV465*100</f>
        <v>144.35581599759823</v>
      </c>
      <c r="DA465" s="12">
        <f t="shared" ref="DA465:DA476" si="1863">(CK465-$BV465)/$BV465*100</f>
        <v>49.409329082464794</v>
      </c>
      <c r="DB465" s="12">
        <f t="shared" ref="DB465:DB479" si="1864">(CL465-$BV465)/$BV465*100</f>
        <v>-60.192429287805993</v>
      </c>
      <c r="DC465" s="13"/>
      <c r="DD465" s="12">
        <f t="shared" ref="DD465:DD480" si="1865">BX465</f>
        <v>0.27160752852128967</v>
      </c>
      <c r="DE465" s="12">
        <f t="shared" si="1839"/>
        <v>1.1078036124794748</v>
      </c>
      <c r="DF465" s="12">
        <f t="shared" ref="DF465:DF480" si="1866">BZ465</f>
        <v>1.2641798066421681</v>
      </c>
      <c r="DH465" s="12">
        <f t="shared" ref="DH465:DH480" si="1867">(CB465-$DD465)/$DD465*100</f>
        <v>19.521935556898413</v>
      </c>
      <c r="DI465" s="12">
        <f t="shared" ref="DI465:DI480" si="1868">(CC465-$DD465)/$DD465*100</f>
        <v>-51.101318611059924</v>
      </c>
      <c r="DJ465" s="12">
        <f t="shared" ref="DJ465:DJ479" si="1869">(CD465-$DD465)/$DD465*100</f>
        <v>-23.254179586716038</v>
      </c>
      <c r="DL465" s="12">
        <f t="shared" ref="DL465:DL480" si="1870">(CF465-$DE465)/$DE465*100</f>
        <v>-86.279156495997057</v>
      </c>
      <c r="DM465" s="12">
        <f t="shared" ref="DM465:DM480" si="1871">(CG465-$DE465)/$DE465*100</f>
        <v>58.316094826511119</v>
      </c>
      <c r="DN465" s="12">
        <f>(CH465-$DE465)/$DE465*100</f>
        <v>-100</v>
      </c>
      <c r="DP465" s="12">
        <f t="shared" ref="DP465:DP480" si="1872">(CJ465-$DF465)/$DF465*100</f>
        <v>90.535102763913173</v>
      </c>
      <c r="DQ465" s="12">
        <f t="shared" ref="DQ465:DQ480" si="1873">(CK465-$DF465)/$DF465*100</f>
        <v>16.501102109616081</v>
      </c>
      <c r="DR465" s="12">
        <f t="shared" ref="DR465:DR480" si="1874">(CL465-$DF465)/$DF465*100</f>
        <v>-68.960265809657756</v>
      </c>
    </row>
    <row r="466" spans="1:122" s="12" customFormat="1" ht="15.75" x14ac:dyDescent="0.25">
      <c r="A466" s="21" t="str">
        <f>'data convert'!A466</f>
        <v>Mar</v>
      </c>
      <c r="B466" s="12">
        <f>'data convert'!B466</f>
        <v>1.7714285714285716</v>
      </c>
      <c r="C466" s="12">
        <f>'data convert'!C466</f>
        <v>0</v>
      </c>
      <c r="D466" s="12">
        <f>'data convert'!D466</f>
        <v>0</v>
      </c>
      <c r="E466" s="12">
        <f>'data convert'!E466</f>
        <v>13.557894736842103</v>
      </c>
      <c r="F466" s="12">
        <f>'data convert'!F466</f>
        <v>5.74</v>
      </c>
      <c r="G466" s="12">
        <f>'data convert'!G466</f>
        <v>3.5653846153846156</v>
      </c>
      <c r="H466" s="12">
        <f>'data convert'!H466</f>
        <v>3.3178571428571426</v>
      </c>
      <c r="I466" s="12">
        <f>'data convert'!I466</f>
        <v>5.2120000000000006</v>
      </c>
      <c r="J466" s="12">
        <f>'data convert'!J466</f>
        <v>0</v>
      </c>
      <c r="K466" s="12">
        <f>'data convert'!K466</f>
        <v>4.390473029544939</v>
      </c>
      <c r="L466" s="12">
        <f>'data convert'!L466</f>
        <v>1.1346153846153846</v>
      </c>
      <c r="M466" s="12">
        <f>'data convert'!M466</f>
        <v>0</v>
      </c>
      <c r="N466" s="12">
        <f>'data convert'!N466</f>
        <v>26.255555555555556</v>
      </c>
      <c r="O466" s="12">
        <f>'data convert'!O466</f>
        <v>0.31904761904761902</v>
      </c>
      <c r="P466" s="12">
        <f>'data convert'!P466</f>
        <v>0.81578947368421051</v>
      </c>
      <c r="Q466" s="12">
        <f>'data convert'!Q466</f>
        <v>2.0857142857142859</v>
      </c>
      <c r="R466" s="12">
        <f>'data convert'!R466</f>
        <v>7.923529411764707</v>
      </c>
      <c r="S466" s="12">
        <f>'data convert'!S466</f>
        <v>5.5681818181818183</v>
      </c>
      <c r="T466" s="12">
        <f>'data convert'!T466</f>
        <v>2.2923076923076922</v>
      </c>
      <c r="U466" s="12">
        <f>'data convert'!U466</f>
        <v>0.26166666666666666</v>
      </c>
      <c r="V466" s="12">
        <f>'data convert'!V466</f>
        <v>9.6875000000000003E-2</v>
      </c>
      <c r="W466" s="12">
        <f>'data convert'!W466</f>
        <v>0</v>
      </c>
      <c r="X466" s="12">
        <f>'data convert'!X466</f>
        <v>0</v>
      </c>
      <c r="Y466" s="12">
        <f>'data convert'!Y466</f>
        <v>5.6044776119402986</v>
      </c>
      <c r="Z466" s="12">
        <f>'data convert'!Z466</f>
        <v>3.2238805970149249</v>
      </c>
      <c r="AA466" s="12">
        <f>'data convert'!AA466</f>
        <v>2.7641791044776118</v>
      </c>
      <c r="AB466" s="12">
        <f>'data convert'!AB466</f>
        <v>13.036363636363635</v>
      </c>
      <c r="AC466" s="12">
        <f>'data convert'!AC466</f>
        <v>0.125</v>
      </c>
      <c r="AD466" s="12">
        <f>'data convert'!AD466</f>
        <v>1.8376811594202898</v>
      </c>
      <c r="AE466" s="12">
        <f>'data convert'!AE466</f>
        <v>2.6584028607446473</v>
      </c>
      <c r="AF466" s="12">
        <f>'data convert'!AF466</f>
        <v>2.5857142857142859</v>
      </c>
      <c r="AG466" s="12">
        <f>'data convert'!AG466</f>
        <v>4.8387096774193547E-2</v>
      </c>
      <c r="AH466" s="12">
        <f>'data convert'!AH466</f>
        <v>0.13157894736842105</v>
      </c>
      <c r="AI466" s="12">
        <f>'data convert'!AI466</f>
        <v>45.832432432432419</v>
      </c>
      <c r="AJ466" s="12">
        <f>'data convert'!AJ466</f>
        <v>8.2581081081081074</v>
      </c>
      <c r="AK466" s="12">
        <f>'data convert'!AK466</f>
        <v>1.5346153846153849</v>
      </c>
      <c r="AL466" s="12">
        <f>'data convert'!AL466</f>
        <v>5.6818181818181816E-2</v>
      </c>
      <c r="AM466" s="12">
        <f>'data convert'!AM466</f>
        <v>0</v>
      </c>
      <c r="AN466" s="12">
        <f>'data convert'!AN466</f>
        <v>11.446153846153845</v>
      </c>
      <c r="AO466" s="12">
        <f>'data convert'!AO466</f>
        <v>0.63434343434343432</v>
      </c>
      <c r="AP466" s="12">
        <f>'data convert'!AP466</f>
        <v>1.1775510204081634</v>
      </c>
      <c r="AQ466" s="12">
        <f>'data convert'!AQ466</f>
        <v>0</v>
      </c>
      <c r="AR466" s="12">
        <f>'data convert'!AR466</f>
        <v>3.5183908045977015</v>
      </c>
      <c r="AS466" s="12">
        <f>'data convert'!AS466</f>
        <v>4.1922222222222212</v>
      </c>
      <c r="AT466" s="12">
        <f>'data convert'!AT466</f>
        <v>0.21276595744680851</v>
      </c>
      <c r="AU466" s="12">
        <f>'data convert'!AU466</f>
        <v>1</v>
      </c>
      <c r="AV466" s="12">
        <f>'data convert'!AV466</f>
        <v>12</v>
      </c>
      <c r="AW466" s="12">
        <f>'data convert'!AW466</f>
        <v>3.0652173913043477</v>
      </c>
      <c r="AX466" s="12">
        <f>'data convert'!AX466</f>
        <v>0.33333333333333331</v>
      </c>
      <c r="AY466" s="12">
        <f>'data convert'!AY466</f>
        <v>0.13793103448275862</v>
      </c>
      <c r="AZ466" s="12">
        <f>'data convert'!AZ466</f>
        <v>0</v>
      </c>
      <c r="BA466" s="12">
        <f>'data convert'!BA466</f>
        <v>0.51898734177215189</v>
      </c>
      <c r="BB466" s="12">
        <f>'data convert'!BB466</f>
        <v>6.2710843373493965</v>
      </c>
      <c r="BC466" s="12">
        <f>'data convert'!BC466</f>
        <v>4.5975308641975312</v>
      </c>
      <c r="BD466" s="12">
        <f>'data convert'!BD466</f>
        <v>0.13012048192771086</v>
      </c>
      <c r="BE466" s="12">
        <f>'data convert'!BE466</f>
        <v>4.3</v>
      </c>
      <c r="BF466" s="12">
        <f>'data convert'!BF466</f>
        <v>0</v>
      </c>
      <c r="BG466" s="12">
        <f>'data convert'!BG466</f>
        <v>149</v>
      </c>
      <c r="BH466" s="12">
        <f>'data convert'!BH466</f>
        <v>31</v>
      </c>
      <c r="BI466" s="12">
        <f>'data convert'!BI466</f>
        <v>1.8</v>
      </c>
      <c r="BJ466" s="12">
        <f>'data convert'!BJ466</f>
        <v>1.6</v>
      </c>
      <c r="BK466" s="12">
        <f>'data convert'!BK466</f>
        <v>1</v>
      </c>
      <c r="BL466" s="12">
        <f>'data convert'!BL466</f>
        <v>6.4</v>
      </c>
      <c r="BM466" s="12">
        <f>'data convert'!BM466</f>
        <v>9.9</v>
      </c>
      <c r="BN466" s="12">
        <f>'data convert'!BN466</f>
        <v>21</v>
      </c>
      <c r="BO466" s="12">
        <f>'data convert'!BO466</f>
        <v>1.26</v>
      </c>
      <c r="BP466" s="12">
        <f>'data convert'!BP466</f>
        <v>6.97</v>
      </c>
      <c r="BQ466" s="12">
        <f>'data convert'!BQ466</f>
        <v>14.479999999999999</v>
      </c>
      <c r="BR466" s="12">
        <f>'data convert'!BR466</f>
        <v>8.4600000000000009</v>
      </c>
      <c r="BS466" s="12">
        <f>'data convert'!BS466</f>
        <v>3.2399999999999998</v>
      </c>
      <c r="BV466" s="14">
        <f t="shared" si="1840"/>
        <v>6.880737035427531</v>
      </c>
      <c r="BX466" s="12">
        <f t="shared" si="1841"/>
        <v>2.7424113726091304</v>
      </c>
      <c r="BY466" s="12">
        <f t="shared" si="1842"/>
        <v>12.884650874480068</v>
      </c>
      <c r="BZ466" s="12">
        <f t="shared" si="1843"/>
        <v>6.434295984236317</v>
      </c>
      <c r="CA466" s="13"/>
      <c r="CB466" s="12">
        <f t="shared" si="1844"/>
        <v>1.4339965156864225</v>
      </c>
      <c r="CC466" s="12">
        <f t="shared" si="1845"/>
        <v>9.0909090909090912E-2</v>
      </c>
      <c r="CD466" s="12">
        <f t="shared" si="1846"/>
        <v>7.3391996557659205</v>
      </c>
      <c r="CF466" s="12">
        <f t="shared" si="1847"/>
        <v>8.5930769230769215</v>
      </c>
      <c r="CG466" s="12">
        <f t="shared" si="1848"/>
        <v>18.934452284517583</v>
      </c>
      <c r="CH466" s="12">
        <f t="shared" si="1849"/>
        <v>1.3007033796534568</v>
      </c>
      <c r="CJ466" s="12">
        <f t="shared" si="1850"/>
        <v>4.3405702300604263</v>
      </c>
      <c r="CK466" s="12">
        <f t="shared" si="1851"/>
        <v>5.8753300060544786</v>
      </c>
      <c r="CL466" s="12">
        <f t="shared" si="1852"/>
        <v>8.1457448975659581</v>
      </c>
      <c r="CM466" s="13"/>
      <c r="CN466" s="12">
        <f t="shared" si="1853"/>
        <v>-60.143639286183948</v>
      </c>
      <c r="CO466" s="12">
        <f t="shared" si="1854"/>
        <v>87.256841936257572</v>
      </c>
      <c r="CP466" s="12">
        <f t="shared" si="1855"/>
        <v>-6.4882736964452921</v>
      </c>
      <c r="CR466" s="12">
        <f t="shared" si="1856"/>
        <v>-79.159259999284046</v>
      </c>
      <c r="CS466" s="12">
        <f t="shared" si="1857"/>
        <v>-98.678788472208453</v>
      </c>
      <c r="CT466" s="12">
        <f t="shared" si="1858"/>
        <v>6.6629870895785963</v>
      </c>
      <c r="CV466" s="12">
        <f t="shared" si="1859"/>
        <v>24.885995189656239</v>
      </c>
      <c r="CW466" s="12">
        <f t="shared" si="1860"/>
        <v>175.18058293795994</v>
      </c>
      <c r="CX466" s="12">
        <f t="shared" si="1861"/>
        <v>-81.096452706208694</v>
      </c>
      <c r="CZ466" s="12">
        <f t="shared" si="1862"/>
        <v>-36.917074323408912</v>
      </c>
      <c r="DA466" s="12">
        <f t="shared" si="1863"/>
        <v>-14.61190893063365</v>
      </c>
      <c r="DB466" s="12">
        <f t="shared" si="1864"/>
        <v>18.384772672246534</v>
      </c>
      <c r="DC466" s="13"/>
      <c r="DD466" s="12">
        <f t="shared" si="1865"/>
        <v>2.7424113726091304</v>
      </c>
      <c r="DE466" s="12">
        <f t="shared" si="1839"/>
        <v>12.884650874480068</v>
      </c>
      <c r="DF466" s="12">
        <f t="shared" si="1866"/>
        <v>6.434295984236317</v>
      </c>
      <c r="DH466" s="12">
        <f t="shared" si="1867"/>
        <v>-47.710378901976398</v>
      </c>
      <c r="DI466" s="12">
        <f t="shared" si="1868"/>
        <v>-96.685067316410667</v>
      </c>
      <c r="DJ466" s="12">
        <f t="shared" si="1869"/>
        <v>167.61848091314639</v>
      </c>
      <c r="DL466" s="12">
        <f t="shared" si="1870"/>
        <v>-33.307646386470857</v>
      </c>
      <c r="DM466" s="12">
        <f t="shared" si="1871"/>
        <v>46.953553254749266</v>
      </c>
      <c r="DN466" s="12">
        <f t="shared" ref="DN466:DN480" si="1875">(CH466-$DE466)/$DE466*100</f>
        <v>-89.905016501225575</v>
      </c>
      <c r="DP466" s="12">
        <f t="shared" si="1872"/>
        <v>-32.540090777692029</v>
      </c>
      <c r="DQ466" s="12">
        <f t="shared" si="1873"/>
        <v>-8.6872904129880766</v>
      </c>
      <c r="DR466" s="12">
        <f t="shared" si="1874"/>
        <v>26.598852734201223</v>
      </c>
    </row>
    <row r="467" spans="1:122" s="12" customFormat="1" ht="15.75" x14ac:dyDescent="0.25">
      <c r="A467" s="21" t="str">
        <f>'data convert'!A467</f>
        <v>Apr</v>
      </c>
      <c r="B467" s="12">
        <f>'data convert'!B467</f>
        <v>28.671428571428567</v>
      </c>
      <c r="C467" s="12">
        <f>'data convert'!C467</f>
        <v>53.72</v>
      </c>
      <c r="D467" s="12">
        <f>'data convert'!D467</f>
        <v>39.527999999999999</v>
      </c>
      <c r="E467" s="12">
        <f>'data convert'!E467</f>
        <v>48.46842105263157</v>
      </c>
      <c r="F467" s="12">
        <f>'data convert'!F467</f>
        <v>26.616</v>
      </c>
      <c r="G467" s="12">
        <f>'data convert'!G467</f>
        <v>78.369230769230782</v>
      </c>
      <c r="H467" s="12">
        <f>'data convert'!H467</f>
        <v>8.9571428571428573</v>
      </c>
      <c r="I467" s="12">
        <f>'data convert'!I467</f>
        <v>57.14</v>
      </c>
      <c r="J467" s="12">
        <f>'data convert'!J467</f>
        <v>17.7</v>
      </c>
      <c r="K467" s="12">
        <f>'data convert'!K467</f>
        <v>24.300490396561532</v>
      </c>
      <c r="L467" s="12">
        <f>'data convert'!L467</f>
        <v>33.607692307692304</v>
      </c>
      <c r="M467" s="12">
        <f>'data convert'!M467</f>
        <v>38.780952380952385</v>
      </c>
      <c r="N467" s="12">
        <f>'data convert'!N467</f>
        <v>46.485185185185181</v>
      </c>
      <c r="O467" s="12">
        <f>'data convert'!O467</f>
        <v>16.961904761904758</v>
      </c>
      <c r="P467" s="12">
        <f>'data convert'!P467</f>
        <v>6.0631578947368414</v>
      </c>
      <c r="Q467" s="12">
        <f>'data convert'!Q467</f>
        <v>9.4785714285714295</v>
      </c>
      <c r="R467" s="12">
        <f>'data convert'!R467</f>
        <v>36.788235294117655</v>
      </c>
      <c r="S467" s="12">
        <f>'data convert'!S467</f>
        <v>44.65</v>
      </c>
      <c r="T467" s="12">
        <f>'data convert'!T467</f>
        <v>24.634615384615383</v>
      </c>
      <c r="U467" s="12">
        <f>'data convert'!U467</f>
        <v>34.861666666666672</v>
      </c>
      <c r="V467" s="12">
        <f>'data convert'!V467</f>
        <v>18.784375000000001</v>
      </c>
      <c r="W467" s="12">
        <f>'data convert'!W467</f>
        <v>14.409230769230769</v>
      </c>
      <c r="X467" s="12">
        <f>'data convert'!X467</f>
        <v>8.0529411764705863</v>
      </c>
      <c r="Y467" s="12">
        <f>'data convert'!Y467</f>
        <v>22.44626865671642</v>
      </c>
      <c r="Z467" s="12">
        <f>'data convert'!Z467</f>
        <v>8.3761194029850738</v>
      </c>
      <c r="AA467" s="12">
        <f>'data convert'!AA467</f>
        <v>36.614925373134312</v>
      </c>
      <c r="AB467" s="12">
        <f>'data convert'!AB467</f>
        <v>21.419696969696968</v>
      </c>
      <c r="AC467" s="12">
        <f>'data convert'!AC467</f>
        <v>23.326562500000001</v>
      </c>
      <c r="AD467" s="12">
        <f>'data convert'!AD467</f>
        <v>17.217391304347824</v>
      </c>
      <c r="AE467" s="12">
        <f>'data convert'!AE467</f>
        <v>20.922163018533091</v>
      </c>
      <c r="AF467" s="12">
        <f>'data convert'!AF467</f>
        <v>30.428571428571434</v>
      </c>
      <c r="AG467" s="12">
        <f>'data convert'!AG467</f>
        <v>3.4</v>
      </c>
      <c r="AH467" s="12">
        <f>'data convert'!AH467</f>
        <v>0.16710526315789473</v>
      </c>
      <c r="AI467" s="12">
        <f>'data convert'!AI467</f>
        <v>42.624324324324334</v>
      </c>
      <c r="AJ467" s="12">
        <f>'data convert'!AJ467</f>
        <v>15.420270270270272</v>
      </c>
      <c r="AK467" s="12">
        <f>'data convert'!AK467</f>
        <v>18.065384615384616</v>
      </c>
      <c r="AL467" s="12">
        <f>'data convert'!AL467</f>
        <v>2.2818181818181817</v>
      </c>
      <c r="AM467" s="12">
        <f>'data convert'!AM467</f>
        <v>45.028409090909093</v>
      </c>
      <c r="AN467" s="12">
        <f>'data convert'!AN467</f>
        <v>21.767032967032968</v>
      </c>
      <c r="AO467" s="12">
        <f>'data convert'!AO467</f>
        <v>10.544444444444443</v>
      </c>
      <c r="AP467" s="12">
        <f>'data convert'!AP467</f>
        <v>46.087755102040823</v>
      </c>
      <c r="AQ467" s="12">
        <f>'data convert'!AQ467</f>
        <v>32.424000000000007</v>
      </c>
      <c r="AR467" s="12">
        <f>'data convert'!AR467</f>
        <v>25.401149425287347</v>
      </c>
      <c r="AS467" s="12">
        <f>'data convert'!AS467</f>
        <v>48.944444444444457</v>
      </c>
      <c r="AT467" s="12">
        <f>'data convert'!AT467</f>
        <v>27.595744680851059</v>
      </c>
      <c r="AU467" s="12">
        <f>'data convert'!AU467</f>
        <v>13</v>
      </c>
      <c r="AV467" s="12">
        <f>'data convert'!AV467</f>
        <v>29</v>
      </c>
      <c r="AW467" s="12">
        <f>'data convert'!AW467</f>
        <v>6.2663043478260878</v>
      </c>
      <c r="AX467" s="12">
        <f>'data convert'!AX467</f>
        <v>9.5574712643678144</v>
      </c>
      <c r="AY467" s="12">
        <f>'data convert'!AY467</f>
        <v>13.826436781609194</v>
      </c>
      <c r="AZ467" s="12">
        <f>'data convert'!AZ467</f>
        <v>53.072619047619042</v>
      </c>
      <c r="BA467" s="12">
        <f>'data convert'!BA467</f>
        <v>32.027848101265818</v>
      </c>
      <c r="BB467" s="12">
        <f>'data convert'!BB467</f>
        <v>47.126506024096372</v>
      </c>
      <c r="BC467" s="12">
        <f>'data convert'!BC467</f>
        <v>40.248148148148147</v>
      </c>
      <c r="BD467" s="12">
        <f>'data convert'!BD467</f>
        <v>80.542168674698857</v>
      </c>
      <c r="BE467" s="12">
        <f>'data convert'!BE467</f>
        <v>0.3</v>
      </c>
      <c r="BF467" s="12">
        <f>'data convert'!BF467</f>
        <v>19.899999999999999</v>
      </c>
      <c r="BG467" s="12">
        <f>'data convert'!BG467</f>
        <v>25.7</v>
      </c>
      <c r="BH467" s="12">
        <f>'data convert'!BH467</f>
        <v>18.2</v>
      </c>
      <c r="BI467" s="12">
        <f>'data convert'!BI467</f>
        <v>60.1</v>
      </c>
      <c r="BJ467" s="12">
        <f>'data convert'!BJ467</f>
        <v>55.1</v>
      </c>
      <c r="BK467" s="12">
        <f>'data convert'!BK467</f>
        <v>112.5</v>
      </c>
      <c r="BL467" s="12">
        <f>'data convert'!BL467</f>
        <v>33.799999999999997</v>
      </c>
      <c r="BM467" s="12">
        <f>'data convert'!BM467</f>
        <v>71.8</v>
      </c>
      <c r="BN467" s="12">
        <f>'data convert'!BN467</f>
        <v>39</v>
      </c>
      <c r="BO467" s="12">
        <f>'data convert'!BO467</f>
        <v>4.0799999999999983</v>
      </c>
      <c r="BP467" s="12">
        <f>'data convert'!BP467</f>
        <v>27.619999999999997</v>
      </c>
      <c r="BQ467" s="12">
        <f>'data convert'!BQ467</f>
        <v>33.049999999999997</v>
      </c>
      <c r="BR467" s="12">
        <f>'data convert'!BR467</f>
        <v>32.379999999999995</v>
      </c>
      <c r="BS467" s="12">
        <f>'data convert'!BS467</f>
        <v>42.309999999999995</v>
      </c>
      <c r="BV467" s="14">
        <f t="shared" si="1840"/>
        <v>30.543433225010293</v>
      </c>
      <c r="BX467" s="12">
        <f t="shared" si="1841"/>
        <v>25.180632857014611</v>
      </c>
      <c r="BY467" s="12">
        <f t="shared" si="1842"/>
        <v>37.244274784298156</v>
      </c>
      <c r="BZ467" s="12">
        <f t="shared" si="1843"/>
        <v>30.494370480895128</v>
      </c>
      <c r="CA467" s="13"/>
      <c r="CB467" s="12">
        <f t="shared" si="1844"/>
        <v>23.664825848683876</v>
      </c>
      <c r="CC467" s="12">
        <f t="shared" si="1845"/>
        <v>12.804190340909091</v>
      </c>
      <c r="CD467" s="12">
        <f t="shared" si="1846"/>
        <v>35.158371635894227</v>
      </c>
      <c r="CF467" s="12">
        <f t="shared" si="1847"/>
        <v>24.191516483516484</v>
      </c>
      <c r="CG467" s="12">
        <f t="shared" si="1848"/>
        <v>35.407588674585263</v>
      </c>
      <c r="CH467" s="12">
        <f t="shared" si="1849"/>
        <v>54.313787384914498</v>
      </c>
      <c r="CJ467" s="12">
        <f t="shared" si="1850"/>
        <v>34.00636811445635</v>
      </c>
      <c r="CK467" s="12">
        <f t="shared" si="1851"/>
        <v>34.525805357777422</v>
      </c>
      <c r="CL467" s="12">
        <f t="shared" si="1852"/>
        <v>24.203191635590983</v>
      </c>
      <c r="CM467" s="13"/>
      <c r="CN467" s="12">
        <f t="shared" si="1853"/>
        <v>-17.557948801919188</v>
      </c>
      <c r="CO467" s="12">
        <f t="shared" si="1854"/>
        <v>21.938730691875598</v>
      </c>
      <c r="CP467" s="12">
        <f t="shared" si="1855"/>
        <v>-0.16063270868643048</v>
      </c>
      <c r="CR467" s="12">
        <f t="shared" si="1856"/>
        <v>-22.520740630735364</v>
      </c>
      <c r="CS467" s="12">
        <f t="shared" si="1857"/>
        <v>-58.078745612577499</v>
      </c>
      <c r="CT467" s="12">
        <f t="shared" si="1858"/>
        <v>15.109429175450456</v>
      </c>
      <c r="CV467" s="12">
        <f t="shared" si="1859"/>
        <v>-20.796341703632002</v>
      </c>
      <c r="CW467" s="12">
        <f t="shared" si="1860"/>
        <v>15.925372284579939</v>
      </c>
      <c r="CX467" s="12">
        <f t="shared" si="1861"/>
        <v>77.824761822911256</v>
      </c>
      <c r="CZ467" s="12">
        <f t="shared" si="1862"/>
        <v>11.337739487028117</v>
      </c>
      <c r="DA467" s="12">
        <f t="shared" si="1863"/>
        <v>13.038390620430281</v>
      </c>
      <c r="DB467" s="12">
        <f t="shared" si="1864"/>
        <v>-20.758116950086819</v>
      </c>
      <c r="DC467" s="13"/>
      <c r="DD467" s="12">
        <f t="shared" si="1865"/>
        <v>25.180632857014611</v>
      </c>
      <c r="DE467" s="12">
        <f t="shared" si="1839"/>
        <v>37.244274784298156</v>
      </c>
      <c r="DF467" s="12">
        <f t="shared" si="1866"/>
        <v>30.494370480895128</v>
      </c>
      <c r="DH467" s="12">
        <f t="shared" si="1867"/>
        <v>-6.0197335664201743</v>
      </c>
      <c r="DI467" s="12">
        <f t="shared" si="1868"/>
        <v>-49.150641234411211</v>
      </c>
      <c r="DJ467" s="12">
        <f t="shared" si="1869"/>
        <v>39.624654533256098</v>
      </c>
      <c r="DL467" s="12">
        <f t="shared" si="1870"/>
        <v>-35.046348402210256</v>
      </c>
      <c r="DM467" s="12">
        <f t="shared" si="1871"/>
        <v>-4.9314589164378715</v>
      </c>
      <c r="DN467" s="12">
        <f t="shared" si="1875"/>
        <v>45.831239027945017</v>
      </c>
      <c r="DP467" s="12">
        <f t="shared" si="1872"/>
        <v>11.516872059259285</v>
      </c>
      <c r="DQ467" s="12">
        <f t="shared" si="1873"/>
        <v>13.220259389870034</v>
      </c>
      <c r="DR467" s="12">
        <f t="shared" si="1874"/>
        <v>-20.630623771182947</v>
      </c>
    </row>
    <row r="468" spans="1:122" s="12" customFormat="1" ht="15.75" x14ac:dyDescent="0.25">
      <c r="A468" s="21" t="str">
        <f>'data convert'!A468</f>
        <v>May</v>
      </c>
      <c r="B468" s="12">
        <f>'data convert'!B468</f>
        <v>61.509523809523799</v>
      </c>
      <c r="C468" s="12">
        <f>'data convert'!C468</f>
        <v>44.8</v>
      </c>
      <c r="D468" s="12">
        <f>'data convert'!D468</f>
        <v>12.443999999999999</v>
      </c>
      <c r="E468" s="12">
        <f>'data convert'!E468</f>
        <v>31.873684210526317</v>
      </c>
      <c r="F468" s="12">
        <f>'data convert'!F468</f>
        <v>140.97599999999997</v>
      </c>
      <c r="G468" s="12">
        <f>'data convert'!G468</f>
        <v>174.3</v>
      </c>
      <c r="H468" s="12">
        <f>'data convert'!H468</f>
        <v>151.70714285714283</v>
      </c>
      <c r="I468" s="12">
        <f>'data convert'!I468</f>
        <v>101.8</v>
      </c>
      <c r="J468" s="12">
        <f>'data convert'!J468</f>
        <v>105.57368421052634</v>
      </c>
      <c r="K468" s="12">
        <f>'data convert'!K468</f>
        <v>84.058357535217596</v>
      </c>
      <c r="L468" s="12">
        <f>'data convert'!L468</f>
        <v>395.53461538461545</v>
      </c>
      <c r="M468" s="12">
        <f>'data convert'!M468</f>
        <v>152.91904761904757</v>
      </c>
      <c r="N468" s="12">
        <f>'data convert'!N468</f>
        <v>106.98518518518522</v>
      </c>
      <c r="O468" s="12">
        <f>'data convert'!O468</f>
        <v>11.104761904761906</v>
      </c>
      <c r="P468" s="12">
        <f>'data convert'!P468</f>
        <v>25.389473684210525</v>
      </c>
      <c r="Q468" s="12">
        <f>'data convert'!Q468</f>
        <v>167.07857142857142</v>
      </c>
      <c r="R468" s="12">
        <f>'data convert'!R468</f>
        <v>89.582352941176481</v>
      </c>
      <c r="S468" s="12">
        <f>'data convert'!S468</f>
        <v>17.722727272727269</v>
      </c>
      <c r="T468" s="12">
        <f>'data convert'!T468</f>
        <v>49.973076923076924</v>
      </c>
      <c r="U468" s="12">
        <f>'data convert'!U468</f>
        <v>124.29166666666661</v>
      </c>
      <c r="V468" s="12">
        <f>'data convert'!V468</f>
        <v>91.887500000000003</v>
      </c>
      <c r="W468" s="12">
        <f>'data convert'!W468</f>
        <v>163.47230769230768</v>
      </c>
      <c r="X468" s="12">
        <f>'data convert'!X468</f>
        <v>66.305882352941168</v>
      </c>
      <c r="Y468" s="12">
        <f>'data convert'!Y468</f>
        <v>117.68208955223879</v>
      </c>
      <c r="Z468" s="12">
        <f>'data convert'!Z468</f>
        <v>71.674626865671641</v>
      </c>
      <c r="AA468" s="12">
        <f>'data convert'!AA468</f>
        <v>10.046268656716418</v>
      </c>
      <c r="AB468" s="12">
        <f>'data convert'!AB468</f>
        <v>78.818181818181827</v>
      </c>
      <c r="AC468" s="12">
        <f>'data convert'!AC468</f>
        <v>118.93125000000001</v>
      </c>
      <c r="AD468" s="12">
        <f>'data convert'!AD468</f>
        <v>16.839130434782614</v>
      </c>
      <c r="AE468" s="12">
        <f>'data convert'!AE468</f>
        <v>82.720180087507615</v>
      </c>
      <c r="AF468" s="12">
        <f>'data convert'!AF468</f>
        <v>57.244285714285716</v>
      </c>
      <c r="AG468" s="12">
        <f>'data convert'!AG468</f>
        <v>61.490322580645163</v>
      </c>
      <c r="AH468" s="12">
        <f>'data convert'!AH468</f>
        <v>29.982894736842098</v>
      </c>
      <c r="AI468" s="12">
        <f>'data convert'!AI468</f>
        <v>32.064864864864859</v>
      </c>
      <c r="AJ468" s="12">
        <f>'data convert'!AJ468</f>
        <v>18.339189189189181</v>
      </c>
      <c r="AK468" s="12">
        <f>'data convert'!AK468</f>
        <v>32.366666666666667</v>
      </c>
      <c r="AL468" s="12">
        <f>'data convert'!AL468</f>
        <v>59.630681818181806</v>
      </c>
      <c r="AM468" s="12">
        <f>'data convert'!AM468</f>
        <v>31.794318181818188</v>
      </c>
      <c r="AN468" s="12">
        <f>'data convert'!AN468</f>
        <v>42.135164835164844</v>
      </c>
      <c r="AO468" s="12">
        <f>'data convert'!AO468</f>
        <v>126.70202020202021</v>
      </c>
      <c r="AP468" s="12">
        <f>'data convert'!AP468</f>
        <v>97.130612244897989</v>
      </c>
      <c r="AQ468" s="12">
        <f>'data convert'!AQ468</f>
        <v>43.713000000000008</v>
      </c>
      <c r="AR468" s="12">
        <f>'data convert'!AR468</f>
        <v>38.142528735632183</v>
      </c>
      <c r="AS468" s="12">
        <f>'data convert'!AS468</f>
        <v>30.434444444444445</v>
      </c>
      <c r="AT468" s="12">
        <f>'data convert'!AT468</f>
        <v>52.569148936170222</v>
      </c>
      <c r="AU468" s="12">
        <f>'data convert'!AU468</f>
        <v>29</v>
      </c>
      <c r="AV468" s="12">
        <f>'data convert'!AV468</f>
        <v>38</v>
      </c>
      <c r="AW468" s="12">
        <f>'data convert'!AW468</f>
        <v>61.333695652173901</v>
      </c>
      <c r="AX468" s="12">
        <f>'data convert'!AX468</f>
        <v>134.05402298850581</v>
      </c>
      <c r="AY468" s="12">
        <f>'data convert'!AY468</f>
        <v>53.401149425287365</v>
      </c>
      <c r="AZ468" s="12">
        <f>'data convert'!AZ468</f>
        <v>39.878571428571426</v>
      </c>
      <c r="BA468" s="12">
        <f>'data convert'!BA468</f>
        <v>57.455696202531655</v>
      </c>
      <c r="BB468" s="12">
        <f>'data convert'!BB468</f>
        <v>6.1518072289156622</v>
      </c>
      <c r="BC468" s="12">
        <f>'data convert'!BC468</f>
        <v>243.20493827160496</v>
      </c>
      <c r="BD468" s="12">
        <f>'data convert'!BD468</f>
        <v>50.465060240963872</v>
      </c>
      <c r="BE468" s="12">
        <f>'data convert'!BE468</f>
        <v>126.1</v>
      </c>
      <c r="BF468" s="12">
        <f>'data convert'!BF468</f>
        <v>25.7</v>
      </c>
      <c r="BG468" s="12">
        <f>'data convert'!BG468</f>
        <v>43.7</v>
      </c>
      <c r="BH468" s="12">
        <f>'data convert'!BH468</f>
        <v>103.5</v>
      </c>
      <c r="BI468" s="12">
        <f>'data convert'!BI468</f>
        <v>87.2</v>
      </c>
      <c r="BJ468" s="12">
        <f>'data convert'!BJ468</f>
        <v>42.1</v>
      </c>
      <c r="BK468" s="12">
        <f>'data convert'!BK468</f>
        <v>20.100000000000001</v>
      </c>
      <c r="BL468" s="12">
        <f>'data convert'!BL468</f>
        <v>77.7</v>
      </c>
      <c r="BM468" s="12">
        <f>'data convert'!BM468</f>
        <v>141.9</v>
      </c>
      <c r="BN468" s="12">
        <f>'data convert'!BN468</f>
        <v>114</v>
      </c>
      <c r="BO468" s="12">
        <f>'data convert'!BO468</f>
        <v>73.62</v>
      </c>
      <c r="BP468" s="12">
        <f>'data convert'!BP468</f>
        <v>115.08000000000001</v>
      </c>
      <c r="BQ468" s="12">
        <f>'data convert'!BQ468</f>
        <v>204.53999999999996</v>
      </c>
      <c r="BR468" s="12">
        <f>'data convert'!BR468</f>
        <v>16.559999999999999</v>
      </c>
      <c r="BS468" s="12">
        <f>'data convert'!BS468</f>
        <v>101.19000000000003</v>
      </c>
      <c r="BV468" s="14">
        <f t="shared" si="1840"/>
        <v>80.395376766895751</v>
      </c>
      <c r="BX468" s="12">
        <f t="shared" si="1841"/>
        <v>70.158214401445122</v>
      </c>
      <c r="BY468" s="12">
        <f t="shared" si="1842"/>
        <v>86.738717792432297</v>
      </c>
      <c r="BZ468" s="12">
        <f t="shared" si="1843"/>
        <v>81.539223477962338</v>
      </c>
      <c r="CA468" s="13"/>
      <c r="CB468" s="12">
        <f t="shared" si="1844"/>
        <v>62.494480176563499</v>
      </c>
      <c r="CC468" s="12">
        <f t="shared" si="1845"/>
        <v>89.280965909090909</v>
      </c>
      <c r="CD468" s="12">
        <f t="shared" si="1846"/>
        <v>79.756174209826327</v>
      </c>
      <c r="CF468" s="12">
        <f t="shared" si="1847"/>
        <v>91.5555824175824</v>
      </c>
      <c r="CG468" s="12">
        <f t="shared" si="1848"/>
        <v>108.10140668442138</v>
      </c>
      <c r="CH468" s="12">
        <f t="shared" si="1849"/>
        <v>27.84913936066793</v>
      </c>
      <c r="CJ468" s="12">
        <f t="shared" si="1850"/>
        <v>102.95500884155788</v>
      </c>
      <c r="CK468" s="12">
        <f t="shared" si="1851"/>
        <v>57.842028427313551</v>
      </c>
      <c r="CL468" s="12">
        <f t="shared" si="1852"/>
        <v>84.757380010192975</v>
      </c>
      <c r="CM468" s="13"/>
      <c r="CN468" s="12">
        <f t="shared" si="1853"/>
        <v>-12.733521226143399</v>
      </c>
      <c r="CO468" s="12">
        <f t="shared" si="1854"/>
        <v>7.8901813520059667</v>
      </c>
      <c r="CP468" s="12">
        <f t="shared" si="1855"/>
        <v>1.4227767280488528</v>
      </c>
      <c r="CR468" s="12">
        <f t="shared" si="1856"/>
        <v>-22.266077118135069</v>
      </c>
      <c r="CS468" s="12">
        <f t="shared" si="1857"/>
        <v>11.052363331735712</v>
      </c>
      <c r="CT468" s="12">
        <f t="shared" si="1858"/>
        <v>-0.79507377510372912</v>
      </c>
      <c r="CV468" s="12">
        <f t="shared" si="1859"/>
        <v>13.881651034543152</v>
      </c>
      <c r="CW468" s="12">
        <f t="shared" si="1860"/>
        <v>34.462217893273291</v>
      </c>
      <c r="CX468" s="12">
        <f t="shared" si="1861"/>
        <v>-65.359775050976168</v>
      </c>
      <c r="CZ468" s="12">
        <f t="shared" si="1862"/>
        <v>28.060857454618549</v>
      </c>
      <c r="DA468" s="12">
        <f t="shared" si="1863"/>
        <v>-28.05304141427813</v>
      </c>
      <c r="DB468" s="12">
        <f t="shared" si="1864"/>
        <v>5.4256891611376306</v>
      </c>
      <c r="DC468" s="13"/>
      <c r="DD468" s="12">
        <f t="shared" si="1865"/>
        <v>70.158214401445122</v>
      </c>
      <c r="DE468" s="12">
        <f t="shared" si="1839"/>
        <v>86.738717792432297</v>
      </c>
      <c r="DF468" s="12">
        <f t="shared" si="1866"/>
        <v>81.539223477962338</v>
      </c>
      <c r="DH468" s="12">
        <f t="shared" si="1867"/>
        <v>-10.923502387090062</v>
      </c>
      <c r="DI468" s="12">
        <f t="shared" si="1868"/>
        <v>27.256610891242833</v>
      </c>
      <c r="DJ468" s="12">
        <f t="shared" si="1869"/>
        <v>13.680450522103804</v>
      </c>
      <c r="DL468" s="12">
        <f t="shared" si="1870"/>
        <v>5.5533039313273784</v>
      </c>
      <c r="DM468" s="12">
        <f t="shared" si="1871"/>
        <v>24.628781051514359</v>
      </c>
      <c r="DN468" s="12">
        <f t="shared" si="1875"/>
        <v>-67.893070050549341</v>
      </c>
      <c r="DP468" s="12">
        <f t="shared" si="1872"/>
        <v>26.264396998315302</v>
      </c>
      <c r="DQ468" s="12">
        <f t="shared" si="1873"/>
        <v>-29.062326129526419</v>
      </c>
      <c r="DR468" s="12">
        <f t="shared" si="1874"/>
        <v>3.946758866425077</v>
      </c>
    </row>
    <row r="469" spans="1:122" s="12" customFormat="1" ht="15.75" x14ac:dyDescent="0.25">
      <c r="A469" s="21" t="str">
        <f>'data convert'!A469</f>
        <v>Jun</v>
      </c>
      <c r="B469" s="12">
        <f>'data convert'!B469</f>
        <v>382.88095238095241</v>
      </c>
      <c r="C469" s="12">
        <f>'data convert'!C469</f>
        <v>252.24</v>
      </c>
      <c r="D469" s="12">
        <f>'data convert'!D469</f>
        <v>573.01599999999996</v>
      </c>
      <c r="E469" s="12">
        <f>'data convert'!E469</f>
        <v>713.96315789473704</v>
      </c>
      <c r="F469" s="12">
        <f>'data convert'!F469</f>
        <v>455.35599999999999</v>
      </c>
      <c r="G469" s="12">
        <f>'data convert'!G469</f>
        <v>738.56538461538469</v>
      </c>
      <c r="H469" s="12">
        <f>'data convert'!H469</f>
        <v>535.0428571428572</v>
      </c>
      <c r="I469" s="12">
        <f>'data convert'!I469</f>
        <v>569.84</v>
      </c>
      <c r="J469" s="12">
        <f>'data convert'!J469</f>
        <v>757.15789473684231</v>
      </c>
      <c r="K469" s="12">
        <f>'data convert'!K469</f>
        <v>486.90524930311256</v>
      </c>
      <c r="L469" s="12">
        <f>'data convert'!L469</f>
        <v>557.21153846153834</v>
      </c>
      <c r="M469" s="12">
        <f>'data convert'!M469</f>
        <v>219.11904761904756</v>
      </c>
      <c r="N469" s="12">
        <f>'data convert'!N469</f>
        <v>314.7</v>
      </c>
      <c r="O469" s="12">
        <f>'data convert'!O469</f>
        <v>348.24285714285719</v>
      </c>
      <c r="P469" s="12">
        <f>'data convert'!P469</f>
        <v>539.73157894736835</v>
      </c>
      <c r="Q469" s="12">
        <f>'data convert'!Q469</f>
        <v>198.64285714285714</v>
      </c>
      <c r="R469" s="12">
        <f>'data convert'!R469</f>
        <v>410.69411764705882</v>
      </c>
      <c r="S469" s="12">
        <f>'data convert'!S469</f>
        <v>412.79090909090905</v>
      </c>
      <c r="T469" s="12">
        <f>'data convert'!T469</f>
        <v>320.60769230769233</v>
      </c>
      <c r="U469" s="12">
        <f>'data convert'!U469</f>
        <v>485.28166666666669</v>
      </c>
      <c r="V469" s="12">
        <f>'data convert'!V469</f>
        <v>994.3812499999998</v>
      </c>
      <c r="W469" s="12">
        <f>'data convert'!W469</f>
        <v>512.48769230769244</v>
      </c>
      <c r="X469" s="12">
        <f>'data convert'!X469</f>
        <v>728.15147058823538</v>
      </c>
      <c r="Y469" s="12">
        <f>'data convert'!Y469</f>
        <v>306.89701492537301</v>
      </c>
      <c r="Z469" s="12">
        <f>'data convert'!Z469</f>
        <v>1033.7074626865672</v>
      </c>
      <c r="AA469" s="12">
        <f>'data convert'!AA469</f>
        <v>342.90746268656716</v>
      </c>
      <c r="AB469" s="12">
        <f>'data convert'!AB469</f>
        <v>622.14090909090919</v>
      </c>
      <c r="AC469" s="12">
        <f>'data convert'!AC469</f>
        <v>907.13750000000005</v>
      </c>
      <c r="AD469" s="12">
        <f>'data convert'!AD469</f>
        <v>526.99710144927531</v>
      </c>
      <c r="AE469" s="12">
        <f>'data convert'!AE469</f>
        <v>616.42702024627067</v>
      </c>
      <c r="AF469" s="12">
        <f>'data convert'!AF469</f>
        <v>581.72428571428577</v>
      </c>
      <c r="AG469" s="12">
        <f>'data convert'!AG469</f>
        <v>812.21290322580637</v>
      </c>
      <c r="AH469" s="12">
        <f>'data convert'!AH469</f>
        <v>597.54078947368419</v>
      </c>
      <c r="AI469" s="12">
        <f>'data convert'!AI469</f>
        <v>791.58378378378382</v>
      </c>
      <c r="AJ469" s="12">
        <f>'data convert'!AJ469</f>
        <v>888.69864864864883</v>
      </c>
      <c r="AK469" s="12">
        <f>'data convert'!AK469</f>
        <v>716.65512820512799</v>
      </c>
      <c r="AL469" s="12">
        <f>'data convert'!AL469</f>
        <v>361.84318181818185</v>
      </c>
      <c r="AM469" s="12">
        <f>'data convert'!AM469</f>
        <v>250.82727272727286</v>
      </c>
      <c r="AN469" s="12">
        <f>'data convert'!AN469</f>
        <v>534.72967032967028</v>
      </c>
      <c r="AO469" s="12">
        <f>'data convert'!AO469</f>
        <v>604.29797979798025</v>
      </c>
      <c r="AP469" s="12">
        <f>'data convert'!AP469</f>
        <v>665.13265306122446</v>
      </c>
      <c r="AQ469" s="12">
        <f>'data convert'!AQ469</f>
        <v>630.40600000000018</v>
      </c>
      <c r="AR469" s="12">
        <f>'data convert'!AR469</f>
        <v>370.73908045977004</v>
      </c>
      <c r="AS469" s="12">
        <f>'data convert'!AS469</f>
        <v>766.83222222222219</v>
      </c>
      <c r="AT469" s="12">
        <f>'data convert'!AT469</f>
        <v>213.1989361702129</v>
      </c>
      <c r="AU469" s="12">
        <f>'data convert'!AU469</f>
        <v>473</v>
      </c>
      <c r="AV469" s="12">
        <f>'data convert'!AV469</f>
        <v>519</v>
      </c>
      <c r="AW469" s="12">
        <f>'data convert'!AW469</f>
        <v>703.86521739130433</v>
      </c>
      <c r="AX469" s="12">
        <f>'data convert'!AX469</f>
        <v>539.01609195402295</v>
      </c>
      <c r="AY469" s="12">
        <f>'data convert'!AY469</f>
        <v>722.5114942528736</v>
      </c>
      <c r="AZ469" s="12">
        <f>'data convert'!AZ469</f>
        <v>674.84047619047612</v>
      </c>
      <c r="BA469" s="12">
        <f>'data convert'!BA469</f>
        <v>545.7063291139242</v>
      </c>
      <c r="BB469" s="12">
        <f>'data convert'!BB469</f>
        <v>524.70120481927677</v>
      </c>
      <c r="BC469" s="12">
        <f>'data convert'!BC469</f>
        <v>696.44444444444446</v>
      </c>
      <c r="BD469" s="12">
        <f>'data convert'!BD469</f>
        <v>530.30120481927725</v>
      </c>
      <c r="BE469" s="12">
        <f>'data convert'!BE469</f>
        <v>342.9</v>
      </c>
      <c r="BF469" s="12">
        <f>'data convert'!BF469</f>
        <v>575</v>
      </c>
      <c r="BG469" s="12">
        <f>'data convert'!BG469</f>
        <v>414.6</v>
      </c>
      <c r="BH469" s="12">
        <f>'data convert'!BH469</f>
        <v>195.2</v>
      </c>
      <c r="BI469" s="12">
        <f>'data convert'!BI469</f>
        <v>383</v>
      </c>
      <c r="BJ469" s="12">
        <f>'data convert'!BJ469</f>
        <v>549</v>
      </c>
      <c r="BK469" s="12">
        <f>'data convert'!BK469</f>
        <v>284.8</v>
      </c>
      <c r="BL469" s="12">
        <f>'data convert'!BL469</f>
        <v>527.4</v>
      </c>
      <c r="BM469" s="12">
        <f>'data convert'!BM469</f>
        <v>303.3</v>
      </c>
      <c r="BN469" s="12">
        <f>'data convert'!BN469</f>
        <v>613</v>
      </c>
      <c r="BO469" s="12">
        <f>'data convert'!BO469</f>
        <v>401.58000000000004</v>
      </c>
      <c r="BP469" s="12">
        <f>'data convert'!BP469</f>
        <v>328.44</v>
      </c>
      <c r="BQ469" s="12">
        <f>'data convert'!BQ469</f>
        <v>450.56000000000006</v>
      </c>
      <c r="BR469" s="12">
        <f>'data convert'!BR469</f>
        <v>201.64999999999995</v>
      </c>
      <c r="BS469" s="12">
        <f>'data convert'!BS469</f>
        <v>281.92</v>
      </c>
      <c r="BV469" s="14">
        <f t="shared" si="1840"/>
        <v>520.4483377672035</v>
      </c>
      <c r="BX469" s="12">
        <f t="shared" si="1841"/>
        <v>517.1975906485809</v>
      </c>
      <c r="BY469" s="12">
        <f t="shared" si="1842"/>
        <v>473.00829125092611</v>
      </c>
      <c r="BZ469" s="12">
        <f t="shared" si="1843"/>
        <v>534.31420867963743</v>
      </c>
      <c r="CA469" s="13"/>
      <c r="CB469" s="12">
        <f t="shared" si="1844"/>
        <v>541.90094338697077</v>
      </c>
      <c r="CC469" s="12">
        <f t="shared" si="1845"/>
        <v>634.49034090909095</v>
      </c>
      <c r="CD469" s="12">
        <f t="shared" si="1846"/>
        <v>396.79283367235166</v>
      </c>
      <c r="CF469" s="12">
        <f t="shared" si="1847"/>
        <v>495.04283516483514</v>
      </c>
      <c r="CG469" s="12">
        <f t="shared" si="1848"/>
        <v>485.7709765682032</v>
      </c>
      <c r="CH469" s="12">
        <f t="shared" si="1849"/>
        <v>450.07298564648022</v>
      </c>
      <c r="CJ469" s="12">
        <f t="shared" si="1850"/>
        <v>500.75194711824116</v>
      </c>
      <c r="CK469" s="12">
        <f t="shared" si="1851"/>
        <v>540.27908720534504</v>
      </c>
      <c r="CL469" s="12">
        <f t="shared" si="1852"/>
        <v>567.80922751561479</v>
      </c>
      <c r="CM469" s="13"/>
      <c r="CN469" s="12">
        <f t="shared" si="1853"/>
        <v>-0.62460514958482916</v>
      </c>
      <c r="CO469" s="12">
        <f t="shared" si="1854"/>
        <v>-9.1152268291991962</v>
      </c>
      <c r="CP469" s="12">
        <f t="shared" si="1855"/>
        <v>2.6642165814037311</v>
      </c>
      <c r="CR469" s="12">
        <f t="shared" si="1856"/>
        <v>4.1219471872658797</v>
      </c>
      <c r="CS469" s="12">
        <f t="shared" si="1857"/>
        <v>21.912261960744011</v>
      </c>
      <c r="CT469" s="12">
        <f t="shared" si="1858"/>
        <v>-23.759419546875936</v>
      </c>
      <c r="CV469" s="12">
        <f t="shared" si="1859"/>
        <v>-4.8814648369061056</v>
      </c>
      <c r="CW469" s="12">
        <f t="shared" si="1860"/>
        <v>-6.6629785672428223</v>
      </c>
      <c r="CX469" s="12">
        <f t="shared" si="1861"/>
        <v>-13.522063001035498</v>
      </c>
      <c r="CZ469" s="12">
        <f t="shared" si="1862"/>
        <v>-3.7845044780933721</v>
      </c>
      <c r="DA469" s="12">
        <f t="shared" si="1863"/>
        <v>3.8103204485613764</v>
      </c>
      <c r="DB469" s="12">
        <f t="shared" si="1864"/>
        <v>9.1000174871527442</v>
      </c>
      <c r="DC469" s="13"/>
      <c r="DD469" s="12">
        <f t="shared" si="1865"/>
        <v>517.1975906485809</v>
      </c>
      <c r="DE469" s="12">
        <f t="shared" si="1839"/>
        <v>473.00829125092611</v>
      </c>
      <c r="DF469" s="12">
        <f t="shared" si="1866"/>
        <v>534.31420867963743</v>
      </c>
      <c r="DH469" s="12">
        <f t="shared" si="1867"/>
        <v>4.7763858890779325</v>
      </c>
      <c r="DI469" s="12">
        <f t="shared" si="1868"/>
        <v>22.678518303502056</v>
      </c>
      <c r="DJ469" s="12">
        <f t="shared" si="1869"/>
        <v>-23.28022387444577</v>
      </c>
      <c r="DL469" s="12">
        <f t="shared" si="1870"/>
        <v>4.6583842865916978</v>
      </c>
      <c r="DM469" s="12">
        <f t="shared" si="1871"/>
        <v>2.6981948421082991</v>
      </c>
      <c r="DN469" s="12">
        <f t="shared" si="1875"/>
        <v>-4.8488168238638636</v>
      </c>
      <c r="DP469" s="12">
        <f t="shared" si="1872"/>
        <v>-6.2813717127854689</v>
      </c>
      <c r="DQ469" s="12">
        <f t="shared" si="1873"/>
        <v>1.1163615769170026</v>
      </c>
      <c r="DR469" s="12">
        <f t="shared" si="1874"/>
        <v>6.2687868471153099</v>
      </c>
    </row>
    <row r="470" spans="1:122" s="12" customFormat="1" ht="15.75" x14ac:dyDescent="0.25">
      <c r="A470" s="21" t="str">
        <f>'data convert'!A470</f>
        <v>Jul</v>
      </c>
      <c r="B470" s="12">
        <f>'data convert'!B470</f>
        <v>756.20952380952372</v>
      </c>
      <c r="C470" s="12">
        <f>'data convert'!C470</f>
        <v>370.02</v>
      </c>
      <c r="D470" s="12">
        <f>'data convert'!D470</f>
        <v>1164.7720000000002</v>
      </c>
      <c r="E470" s="12">
        <f>'data convert'!E470</f>
        <v>1263.3526315789477</v>
      </c>
      <c r="F470" s="12">
        <f>'data convert'!F470</f>
        <v>319.60000000000002</v>
      </c>
      <c r="G470" s="12">
        <f>'data convert'!G470</f>
        <v>976.00769230769208</v>
      </c>
      <c r="H470" s="12">
        <f>'data convert'!H470</f>
        <v>994.80714285714271</v>
      </c>
      <c r="I470" s="12">
        <f>'data convert'!I470</f>
        <v>1405.944</v>
      </c>
      <c r="J470" s="12">
        <f>'data convert'!J470</f>
        <v>2059.9526315789471</v>
      </c>
      <c r="K470" s="12">
        <f>'data convert'!K470</f>
        <v>1050.7393774882032</v>
      </c>
      <c r="L470" s="12">
        <f>'data convert'!L470</f>
        <v>1975.5153846153846</v>
      </c>
      <c r="M470" s="12">
        <f>'data convert'!M470</f>
        <v>1422.5761904761905</v>
      </c>
      <c r="N470" s="12">
        <f>'data convert'!N470</f>
        <v>679.2703703703703</v>
      </c>
      <c r="O470" s="12">
        <f>'data convert'!O470</f>
        <v>687.21904761904761</v>
      </c>
      <c r="P470" s="12">
        <f>'data convert'!P470</f>
        <v>1147.8315789473686</v>
      </c>
      <c r="Q470" s="12">
        <f>'data convert'!Q470</f>
        <v>949.27142857142849</v>
      </c>
      <c r="R470" s="12">
        <f>'data convert'!R470</f>
        <v>1220.1058823529413</v>
      </c>
      <c r="S470" s="12">
        <f>'data convert'!S470</f>
        <v>1199.1136363636363</v>
      </c>
      <c r="T470" s="12">
        <f>'data convert'!T470</f>
        <v>1071.2923076923082</v>
      </c>
      <c r="U470" s="12">
        <f>'data convert'!U470</f>
        <v>1076.81</v>
      </c>
      <c r="V470" s="12">
        <f>'data convert'!V470</f>
        <v>891.1265625000002</v>
      </c>
      <c r="W470" s="12">
        <f>'data convert'!W470</f>
        <v>1092.2246153846154</v>
      </c>
      <c r="X470" s="12">
        <f>'data convert'!X470</f>
        <v>983.24558823529389</v>
      </c>
      <c r="Y470" s="12">
        <f>'data convert'!Y470</f>
        <v>1280.4477611940299</v>
      </c>
      <c r="Z470" s="12">
        <f>'data convert'!Z470</f>
        <v>890.98059701492525</v>
      </c>
      <c r="AA470" s="12">
        <f>'data convert'!AA470</f>
        <v>1090.4447761194031</v>
      </c>
      <c r="AB470" s="12">
        <f>'data convert'!AB470</f>
        <v>1129.8696969696971</v>
      </c>
      <c r="AC470" s="12">
        <f>'data convert'!AC470</f>
        <v>1368.5781249999998</v>
      </c>
      <c r="AD470" s="12">
        <f>'data convert'!AD470</f>
        <v>655.20000000000005</v>
      </c>
      <c r="AE470" s="12">
        <f>'data convert'!AE470</f>
        <v>1048.2018209191158</v>
      </c>
      <c r="AF470" s="12">
        <f>'data convert'!AF470</f>
        <v>773.14857142857147</v>
      </c>
      <c r="AG470" s="12">
        <f>'data convert'!AG470</f>
        <v>1502</v>
      </c>
      <c r="AH470" s="12">
        <f>'data convert'!AH470</f>
        <v>958.03157894736853</v>
      </c>
      <c r="AI470" s="12">
        <f>'data convert'!AI470</f>
        <v>1018.7121621621625</v>
      </c>
      <c r="AJ470" s="12">
        <f>'data convert'!AJ470</f>
        <v>634.8216216216216</v>
      </c>
      <c r="AK470" s="12">
        <f>'data convert'!AK470</f>
        <v>608.85641025641019</v>
      </c>
      <c r="AL470" s="12">
        <f>'data convert'!AL470</f>
        <v>533.85568181818189</v>
      </c>
      <c r="AM470" s="12">
        <f>'data convert'!AM470</f>
        <v>900.04090909090917</v>
      </c>
      <c r="AN470" s="12">
        <f>'data convert'!AN470</f>
        <v>734.84285714285716</v>
      </c>
      <c r="AO470" s="12">
        <f>'data convert'!AO470</f>
        <v>722.45858585858571</v>
      </c>
      <c r="AP470" s="12">
        <f>'data convert'!AP470</f>
        <v>1030.9173469387754</v>
      </c>
      <c r="AQ470" s="12">
        <f>'data convert'!AQ470</f>
        <v>681.98500000000001</v>
      </c>
      <c r="AR470" s="12">
        <f>'data convert'!AR470</f>
        <v>842.10574712643688</v>
      </c>
      <c r="AS470" s="12">
        <f>'data convert'!AS470</f>
        <v>1463.7955555555552</v>
      </c>
      <c r="AT470" s="12">
        <f>'data convert'!AT470</f>
        <v>966.55957446808532</v>
      </c>
      <c r="AU470" s="12">
        <f>'data convert'!AU470</f>
        <v>733</v>
      </c>
      <c r="AV470" s="12">
        <f>'data convert'!AV470</f>
        <v>990</v>
      </c>
      <c r="AW470" s="12">
        <f>'data convert'!AW470</f>
        <v>1077.8608695652172</v>
      </c>
      <c r="AX470" s="12">
        <f>'data convert'!AX470</f>
        <v>1204.4827586206898</v>
      </c>
      <c r="AY470" s="12">
        <f>'data convert'!AY470</f>
        <v>925.28850574712612</v>
      </c>
      <c r="AZ470" s="12">
        <f>'data convert'!AZ470</f>
        <v>737.76428571428596</v>
      </c>
      <c r="BA470" s="12">
        <f>'data convert'!BA470</f>
        <v>411.77594936708863</v>
      </c>
      <c r="BB470" s="12">
        <f>'data convert'!BB470</f>
        <v>743.1795180722894</v>
      </c>
      <c r="BC470" s="12">
        <f>'data convert'!BC470</f>
        <v>613.37160493827173</v>
      </c>
      <c r="BD470" s="12">
        <f>'data convert'!BD470</f>
        <v>1119.8421686746988</v>
      </c>
      <c r="BE470" s="12">
        <f>'data convert'!BE470</f>
        <v>634.20000000000005</v>
      </c>
      <c r="BF470" s="12">
        <f>'data convert'!BF470</f>
        <v>666</v>
      </c>
      <c r="BG470" s="12">
        <f>'data convert'!BG470</f>
        <v>446.5</v>
      </c>
      <c r="BH470" s="12">
        <f>'data convert'!BH470</f>
        <v>1323.5</v>
      </c>
      <c r="BI470" s="12">
        <f>'data convert'!BI470</f>
        <v>706.4</v>
      </c>
      <c r="BJ470" s="12">
        <f>'data convert'!BJ470</f>
        <v>659.8</v>
      </c>
      <c r="BK470" s="12">
        <f>'data convert'!BK470</f>
        <v>466.1</v>
      </c>
      <c r="BL470" s="12">
        <f>'data convert'!BL470</f>
        <v>1239.4000000000001</v>
      </c>
      <c r="BM470" s="12">
        <f>'data convert'!BM470</f>
        <v>1105.5999999999999</v>
      </c>
      <c r="BN470" s="12">
        <f>'data convert'!BN470</f>
        <v>545</v>
      </c>
      <c r="BO470" s="12">
        <f>'data convert'!BO470</f>
        <v>431.89999999999992</v>
      </c>
      <c r="BP470" s="12">
        <f>'data convert'!BP470</f>
        <v>419.04999999999995</v>
      </c>
      <c r="BQ470" s="12">
        <f>'data convert'!BQ470</f>
        <v>549.06000000000006</v>
      </c>
      <c r="BR470" s="12">
        <f>'data convert'!BR470</f>
        <v>539.6099999999999</v>
      </c>
      <c r="BS470" s="12">
        <f>'data convert'!BS470</f>
        <v>406.62999999999982</v>
      </c>
      <c r="BV470" s="14">
        <f t="shared" si="1840"/>
        <v>918.40253761544864</v>
      </c>
      <c r="BX470" s="12">
        <f t="shared" si="1841"/>
        <v>872.87838091799301</v>
      </c>
      <c r="BY470" s="12">
        <f t="shared" si="1842"/>
        <v>799.94044186116741</v>
      </c>
      <c r="BZ470" s="12">
        <f t="shared" si="1843"/>
        <v>954.29116523413268</v>
      </c>
      <c r="CA470" s="13"/>
      <c r="CB470" s="12">
        <f t="shared" si="1844"/>
        <v>892.61284321350797</v>
      </c>
      <c r="CC470" s="12">
        <f t="shared" si="1845"/>
        <v>951.21690340909083</v>
      </c>
      <c r="CD470" s="12">
        <f t="shared" si="1846"/>
        <v>784.37296393365671</v>
      </c>
      <c r="CF470" s="12">
        <f t="shared" si="1847"/>
        <v>527.22142857142853</v>
      </c>
      <c r="CG470" s="12">
        <f t="shared" si="1848"/>
        <v>856.29121834428918</v>
      </c>
      <c r="CH470" s="12">
        <f t="shared" si="1849"/>
        <v>827.27776062217629</v>
      </c>
      <c r="CJ470" s="12">
        <f t="shared" si="1850"/>
        <v>912.17323124660402</v>
      </c>
      <c r="CK470" s="12">
        <f t="shared" si="1851"/>
        <v>1024.8594192922915</v>
      </c>
      <c r="CL470" s="12">
        <f t="shared" si="1852"/>
        <v>989.13509790640398</v>
      </c>
      <c r="CM470" s="13"/>
      <c r="CN470" s="12">
        <f t="shared" si="1853"/>
        <v>-4.956884898821718</v>
      </c>
      <c r="CO470" s="12">
        <f t="shared" si="1854"/>
        <v>-12.898711719793113</v>
      </c>
      <c r="CP470" s="12">
        <f t="shared" si="1855"/>
        <v>3.9077230461346182</v>
      </c>
      <c r="CR470" s="12">
        <f t="shared" si="1856"/>
        <v>-2.8081035652298323</v>
      </c>
      <c r="CS470" s="12">
        <f t="shared" si="1857"/>
        <v>3.5729829186711317</v>
      </c>
      <c r="CT470" s="12">
        <f t="shared" si="1858"/>
        <v>-14.593772141547859</v>
      </c>
      <c r="CV470" s="12">
        <f t="shared" si="1859"/>
        <v>-42.593644183484884</v>
      </c>
      <c r="CW470" s="12">
        <f t="shared" si="1860"/>
        <v>-6.7629733942619579</v>
      </c>
      <c r="CX470" s="12">
        <f t="shared" si="1861"/>
        <v>-9.9220955148784551</v>
      </c>
      <c r="CZ470" s="12">
        <f t="shared" si="1862"/>
        <v>-0.6782762583625328</v>
      </c>
      <c r="DA470" s="12">
        <f t="shared" si="1863"/>
        <v>11.591527387679999</v>
      </c>
      <c r="DB470" s="12">
        <f t="shared" si="1864"/>
        <v>7.7016947791331472</v>
      </c>
      <c r="DC470" s="13"/>
      <c r="DD470" s="12">
        <f t="shared" si="1865"/>
        <v>872.87838091799301</v>
      </c>
      <c r="DE470" s="12">
        <f t="shared" si="1839"/>
        <v>799.94044186116741</v>
      </c>
      <c r="DF470" s="12">
        <f t="shared" si="1866"/>
        <v>954.29116523413268</v>
      </c>
      <c r="DH470" s="12">
        <f t="shared" si="1867"/>
        <v>2.2608490171059712</v>
      </c>
      <c r="DI470" s="12">
        <f t="shared" si="1868"/>
        <v>8.9747351067064329</v>
      </c>
      <c r="DJ470" s="12">
        <f t="shared" si="1869"/>
        <v>-10.139490096118143</v>
      </c>
      <c r="DL470" s="12">
        <f t="shared" si="1870"/>
        <v>-34.092414762181789</v>
      </c>
      <c r="DM470" s="12">
        <f t="shared" si="1871"/>
        <v>7.0443714974597631</v>
      </c>
      <c r="DN470" s="12">
        <f t="shared" si="1875"/>
        <v>3.4174192640398302</v>
      </c>
      <c r="DP470" s="12">
        <f t="shared" si="1872"/>
        <v>-4.4135307463729001</v>
      </c>
      <c r="DQ470" s="12">
        <f t="shared" si="1873"/>
        <v>7.3948346824362643</v>
      </c>
      <c r="DR470" s="12">
        <f t="shared" si="1874"/>
        <v>3.6512894535414091</v>
      </c>
    </row>
    <row r="471" spans="1:122" s="12" customFormat="1" ht="15.75" x14ac:dyDescent="0.25">
      <c r="A471" s="21" t="str">
        <f>'data convert'!A471</f>
        <v>Aug</v>
      </c>
      <c r="B471" s="12">
        <f>'data convert'!B471</f>
        <v>400.9</v>
      </c>
      <c r="C471" s="12">
        <f>'data convert'!C471</f>
        <v>350.4</v>
      </c>
      <c r="D471" s="12">
        <f>'data convert'!D471</f>
        <v>860.64799999999991</v>
      </c>
      <c r="E471" s="12">
        <f>'data convert'!E471</f>
        <v>708.95789473684215</v>
      </c>
      <c r="F471" s="12">
        <f>'data convert'!F471</f>
        <v>437.22800000000001</v>
      </c>
      <c r="G471" s="12">
        <f>'data convert'!G471</f>
        <v>556.48846153846148</v>
      </c>
      <c r="H471" s="12">
        <f>'data convert'!H471</f>
        <v>592.69642857142856</v>
      </c>
      <c r="I471" s="12">
        <f>'data convert'!I471</f>
        <v>587.928</v>
      </c>
      <c r="J471" s="12">
        <f>'data convert'!J471</f>
        <v>823.48421052631579</v>
      </c>
      <c r="K471" s="12">
        <f>'data convert'!K471</f>
        <v>673.1854717778757</v>
      </c>
      <c r="L471" s="12">
        <f>'data convert'!L471</f>
        <v>813.22692307692296</v>
      </c>
      <c r="M471" s="12">
        <f>'data convert'!M471</f>
        <v>998.4476190476189</v>
      </c>
      <c r="N471" s="12">
        <f>'data convert'!N471</f>
        <v>858.1296296296299</v>
      </c>
      <c r="O471" s="12">
        <f>'data convert'!O471</f>
        <v>1070.652380952381</v>
      </c>
      <c r="P471" s="12">
        <f>'data convert'!P471</f>
        <v>388.27894736842103</v>
      </c>
      <c r="Q471" s="12">
        <f>'data convert'!Q471</f>
        <v>173.47857142857146</v>
      </c>
      <c r="R471" s="12">
        <f>'data convert'!R471</f>
        <v>730.65882352941185</v>
      </c>
      <c r="S471" s="12">
        <f>'data convert'!S471</f>
        <v>620.97727272727263</v>
      </c>
      <c r="T471" s="12">
        <f>'data convert'!T471</f>
        <v>395.25384615384615</v>
      </c>
      <c r="U471" s="12">
        <f>'data convert'!U471</f>
        <v>1055.6333333333334</v>
      </c>
      <c r="V471" s="12">
        <f>'data convert'!V471</f>
        <v>412.77812499999999</v>
      </c>
      <c r="W471" s="12">
        <f>'data convert'!W471</f>
        <v>409.42769230769227</v>
      </c>
      <c r="X471" s="12">
        <f>'data convert'!X471</f>
        <v>799.53970588235279</v>
      </c>
      <c r="Y471" s="12">
        <f>'data convert'!Y471</f>
        <v>822.92835820895493</v>
      </c>
      <c r="Z471" s="12">
        <f>'data convert'!Z471</f>
        <v>1023.3910447761198</v>
      </c>
      <c r="AA471" s="12">
        <f>'data convert'!AA471</f>
        <v>586.8149253731342</v>
      </c>
      <c r="AB471" s="12">
        <f>'data convert'!AB471</f>
        <v>424.57727272727288</v>
      </c>
      <c r="AC471" s="12">
        <f>'data convert'!AC471</f>
        <v>1129.3499999999999</v>
      </c>
      <c r="AD471" s="12">
        <f>'data convert'!AD471</f>
        <v>733.4362318840582</v>
      </c>
      <c r="AE471" s="12">
        <f>'data convert'!AE471</f>
        <v>708.46641233152423</v>
      </c>
      <c r="AF471" s="12">
        <f>'data convert'!AF471</f>
        <v>1123.3828571428571</v>
      </c>
      <c r="AG471" s="12">
        <f>'data convert'!AG471</f>
        <v>1738.0741935483873</v>
      </c>
      <c r="AH471" s="12">
        <f>'data convert'!AH471</f>
        <v>962.48552631578957</v>
      </c>
      <c r="AI471" s="12">
        <f>'data convert'!AI471</f>
        <v>664.81081081081049</v>
      </c>
      <c r="AJ471" s="12">
        <f>'data convert'!AJ471</f>
        <v>815.02432432432431</v>
      </c>
      <c r="AK471" s="12">
        <f>'data convert'!AK471</f>
        <v>794.56025641025633</v>
      </c>
      <c r="AL471" s="12">
        <f>'data convert'!AL471</f>
        <v>484.36136363636359</v>
      </c>
      <c r="AM471" s="12">
        <f>'data convert'!AM471</f>
        <v>615.30568181818194</v>
      </c>
      <c r="AN471" s="12">
        <f>'data convert'!AN471</f>
        <v>549.34175824175827</v>
      </c>
      <c r="AO471" s="12">
        <f>'data convert'!AO471</f>
        <v>795.77676767676758</v>
      </c>
      <c r="AP471" s="12">
        <f>'data convert'!AP471</f>
        <v>601.51122448979595</v>
      </c>
      <c r="AQ471" s="12">
        <f>'data convert'!AQ471</f>
        <v>843.15299999999991</v>
      </c>
      <c r="AR471" s="12">
        <f>'data convert'!AR471</f>
        <v>612.0333333333333</v>
      </c>
      <c r="AS471" s="12">
        <f>'data convert'!AS471</f>
        <v>566.00888888888858</v>
      </c>
      <c r="AT471" s="12">
        <f>'data convert'!AT471</f>
        <v>475.9797872340427</v>
      </c>
      <c r="AU471" s="12">
        <f>'data convert'!AU471</f>
        <v>442</v>
      </c>
      <c r="AV471" s="12">
        <f>'data convert'!AV471</f>
        <v>841</v>
      </c>
      <c r="AW471" s="12">
        <f>'data convert'!AW471</f>
        <v>514.59347826086957</v>
      </c>
      <c r="AX471" s="12">
        <f>'data convert'!AX471</f>
        <v>439.88850574712637</v>
      </c>
      <c r="AY471" s="12">
        <f>'data convert'!AY471</f>
        <v>848.27126436781634</v>
      </c>
      <c r="AZ471" s="12">
        <f>'data convert'!AZ471</f>
        <v>604.10119047619025</v>
      </c>
      <c r="BA471" s="12">
        <f>'data convert'!BA471</f>
        <v>719.77974683544267</v>
      </c>
      <c r="BB471" s="12">
        <f>'data convert'!BB471</f>
        <v>490.45662650602412</v>
      </c>
      <c r="BC471" s="12">
        <f>'data convert'!BC471</f>
        <v>897.31851851851843</v>
      </c>
      <c r="BD471" s="12">
        <f>'data convert'!BD471</f>
        <v>724.57951807228892</v>
      </c>
      <c r="BE471" s="12">
        <f>'data convert'!BE471</f>
        <v>464.2</v>
      </c>
      <c r="BF471" s="12">
        <f>'data convert'!BF471</f>
        <v>653.29999999999995</v>
      </c>
      <c r="BG471" s="12">
        <f>'data convert'!BG471</f>
        <v>642.20000000000005</v>
      </c>
      <c r="BH471" s="12">
        <f>'data convert'!BH471</f>
        <v>213.9</v>
      </c>
      <c r="BI471" s="12">
        <f>'data convert'!BI471</f>
        <v>502.1</v>
      </c>
      <c r="BJ471" s="12">
        <f>'data convert'!BJ471</f>
        <v>522.1</v>
      </c>
      <c r="BK471" s="12">
        <f>'data convert'!BK471</f>
        <v>664.4</v>
      </c>
      <c r="BL471" s="12">
        <f>'data convert'!BL471</f>
        <v>476.4</v>
      </c>
      <c r="BM471" s="12">
        <f>'data convert'!BM471</f>
        <v>849.9</v>
      </c>
      <c r="BN471" s="12">
        <f>'data convert'!BN471</f>
        <v>365</v>
      </c>
      <c r="BO471" s="12">
        <f>'data convert'!BO471</f>
        <v>305.54999999999995</v>
      </c>
      <c r="BP471" s="12">
        <f>'data convert'!BP471</f>
        <v>330.01</v>
      </c>
      <c r="BQ471" s="12">
        <f>'data convert'!BQ471</f>
        <v>590.98</v>
      </c>
      <c r="BR471" s="12">
        <f>'data convert'!BR471</f>
        <v>852.06000000000006</v>
      </c>
      <c r="BS471" s="12">
        <f>'data convert'!BS471</f>
        <v>655.80999999999983</v>
      </c>
      <c r="BV471" s="14">
        <f t="shared" si="1840"/>
        <v>662.84388865064682</v>
      </c>
      <c r="BX471" s="12">
        <f t="shared" si="1841"/>
        <v>600.69050958835737</v>
      </c>
      <c r="BY471" s="12">
        <f t="shared" si="1842"/>
        <v>591.17380116832453</v>
      </c>
      <c r="BZ471" s="12">
        <f t="shared" si="1843"/>
        <v>713.07717958106252</v>
      </c>
      <c r="CA471" s="13"/>
      <c r="CB471" s="12">
        <f t="shared" si="1844"/>
        <v>635.30959100245786</v>
      </c>
      <c r="CC471" s="12">
        <f t="shared" si="1845"/>
        <v>806.85568181818178</v>
      </c>
      <c r="CD471" s="12">
        <f t="shared" si="1846"/>
        <v>411.06021993819439</v>
      </c>
      <c r="CF471" s="12">
        <f t="shared" si="1847"/>
        <v>493.28487912087917</v>
      </c>
      <c r="CG471" s="12">
        <f t="shared" si="1848"/>
        <v>597.85011883801792</v>
      </c>
      <c r="CH471" s="12">
        <f t="shared" si="1849"/>
        <v>699.82872991365014</v>
      </c>
      <c r="CJ471" s="12">
        <f t="shared" si="1850"/>
        <v>701.39553656909527</v>
      </c>
      <c r="CK471" s="12">
        <f t="shared" si="1851"/>
        <v>718.80428870779258</v>
      </c>
      <c r="CL471" s="12">
        <f t="shared" si="1852"/>
        <v>701.57355444305551</v>
      </c>
      <c r="CM471" s="13"/>
      <c r="CN471" s="12">
        <f t="shared" si="1853"/>
        <v>-9.3767748524943428</v>
      </c>
      <c r="CO471" s="12">
        <f t="shared" si="1854"/>
        <v>-10.812513882902547</v>
      </c>
      <c r="CP471" s="12">
        <f t="shared" si="1855"/>
        <v>7.5784497361325549</v>
      </c>
      <c r="CR471" s="12">
        <f t="shared" si="1856"/>
        <v>-4.1539641716001334</v>
      </c>
      <c r="CS471" s="12">
        <f t="shared" si="1857"/>
        <v>21.726351503473946</v>
      </c>
      <c r="CT471" s="12">
        <f t="shared" si="1858"/>
        <v>-37.985364732713933</v>
      </c>
      <c r="CV471" s="12">
        <f t="shared" si="1859"/>
        <v>-25.580534486776273</v>
      </c>
      <c r="CW471" s="12">
        <f t="shared" si="1860"/>
        <v>-9.8052906461786797</v>
      </c>
      <c r="CX471" s="12">
        <f t="shared" si="1861"/>
        <v>5.5797212430054177</v>
      </c>
      <c r="CZ471" s="12">
        <f t="shared" si="1862"/>
        <v>5.8160976631961034</v>
      </c>
      <c r="DA471" s="12">
        <f t="shared" si="1863"/>
        <v>8.4424705447710338</v>
      </c>
      <c r="DB471" s="12">
        <f t="shared" si="1864"/>
        <v>5.8429543449892529</v>
      </c>
      <c r="DC471" s="13"/>
      <c r="DD471" s="12">
        <f t="shared" si="1865"/>
        <v>600.69050958835737</v>
      </c>
      <c r="DE471" s="12">
        <f t="shared" si="1839"/>
        <v>591.17380116832453</v>
      </c>
      <c r="DF471" s="12">
        <f t="shared" si="1866"/>
        <v>713.07717958106252</v>
      </c>
      <c r="DH471" s="12">
        <f t="shared" si="1867"/>
        <v>5.763214311114111</v>
      </c>
      <c r="DI471" s="12">
        <f t="shared" si="1868"/>
        <v>34.321363320873132</v>
      </c>
      <c r="DJ471" s="12">
        <f t="shared" si="1869"/>
        <v>-31.568717438221768</v>
      </c>
      <c r="DL471" s="12">
        <f t="shared" si="1870"/>
        <v>-16.558399890859423</v>
      </c>
      <c r="DM471" s="12">
        <f t="shared" si="1871"/>
        <v>1.1293324664420381</v>
      </c>
      <c r="DN471" s="12">
        <f t="shared" si="1875"/>
        <v>18.379523674863997</v>
      </c>
      <c r="DP471" s="12">
        <f t="shared" si="1872"/>
        <v>-1.6382017748527999</v>
      </c>
      <c r="DQ471" s="12">
        <f t="shared" si="1873"/>
        <v>0.80315417331049221</v>
      </c>
      <c r="DR471" s="12">
        <f t="shared" si="1874"/>
        <v>-1.6132370334394186</v>
      </c>
    </row>
    <row r="472" spans="1:122" s="12" customFormat="1" ht="15.75" x14ac:dyDescent="0.25">
      <c r="A472" s="21" t="str">
        <f>'data convert'!A472</f>
        <v>Sep</v>
      </c>
      <c r="B472" s="12">
        <f>'data convert'!B472</f>
        <v>140.0952380952381</v>
      </c>
      <c r="C472" s="12">
        <f>'data convert'!C472</f>
        <v>32.76</v>
      </c>
      <c r="D472" s="12">
        <f>'data convert'!D472</f>
        <v>109.84400000000001</v>
      </c>
      <c r="E472" s="12">
        <f>'data convert'!E472</f>
        <v>304.58947368421059</v>
      </c>
      <c r="F472" s="12">
        <f>'data convert'!F472</f>
        <v>237.99599999999998</v>
      </c>
      <c r="G472" s="12">
        <f>'data convert'!G472</f>
        <v>221.83461538461538</v>
      </c>
      <c r="H472" s="12">
        <f>'data convert'!H472</f>
        <v>80.04285714285713</v>
      </c>
      <c r="I472" s="12">
        <f>'data convert'!I472</f>
        <v>204.56399999999994</v>
      </c>
      <c r="J472" s="12">
        <f>'data convert'!J472</f>
        <v>445.43684210526311</v>
      </c>
      <c r="K472" s="12">
        <f>'data convert'!K472</f>
        <v>217.14128805963963</v>
      </c>
      <c r="L472" s="12">
        <f>'data convert'!L472</f>
        <v>324.64999999999998</v>
      </c>
      <c r="M472" s="12">
        <f>'data convert'!M472</f>
        <v>256.3047619047619</v>
      </c>
      <c r="N472" s="12">
        <f>'data convert'!N472</f>
        <v>76.018518518518533</v>
      </c>
      <c r="O472" s="12">
        <f>'data convert'!O472</f>
        <v>211.70476190476188</v>
      </c>
      <c r="P472" s="12">
        <f>'data convert'!P472</f>
        <v>107.83157894736843</v>
      </c>
      <c r="Q472" s="12">
        <f>'data convert'!Q472</f>
        <v>194.45714285714286</v>
      </c>
      <c r="R472" s="12">
        <f>'data convert'!R472</f>
        <v>131.87647058823529</v>
      </c>
      <c r="S472" s="12">
        <f>'data convert'!S472</f>
        <v>203.3772727272727</v>
      </c>
      <c r="T472" s="12">
        <f>'data convert'!T472</f>
        <v>308.3692307692308</v>
      </c>
      <c r="U472" s="12">
        <f>'data convert'!U472</f>
        <v>237.42333333333329</v>
      </c>
      <c r="V472" s="12">
        <f>'data convert'!V472</f>
        <v>184.27343749999997</v>
      </c>
      <c r="W472" s="12">
        <f>'data convert'!W472</f>
        <v>131.7907692307692</v>
      </c>
      <c r="X472" s="12">
        <f>'data convert'!X472</f>
        <v>139.99411764705886</v>
      </c>
      <c r="Y472" s="12">
        <f>'data convert'!Y472</f>
        <v>242.32835820895519</v>
      </c>
      <c r="Z472" s="12">
        <f>'data convert'!Z472</f>
        <v>417.23134328358196</v>
      </c>
      <c r="AA472" s="12">
        <f>'data convert'!AA472</f>
        <v>245.25223880597017</v>
      </c>
      <c r="AB472" s="12">
        <f>'data convert'!AB472</f>
        <v>386.02727272727282</v>
      </c>
      <c r="AC472" s="12">
        <f>'data convert'!AC472</f>
        <v>247.2265625</v>
      </c>
      <c r="AD472" s="12">
        <f>'data convert'!AD472</f>
        <v>200.34057971014494</v>
      </c>
      <c r="AE472" s="12">
        <f>'data convert'!AE472</f>
        <v>249.11429488330157</v>
      </c>
      <c r="AF472" s="12">
        <f>'data convert'!AF472</f>
        <v>247.72428571428583</v>
      </c>
      <c r="AG472" s="12">
        <f>'data convert'!AG472</f>
        <v>219.11290322580649</v>
      </c>
      <c r="AH472" s="12">
        <f>'data convert'!AH472</f>
        <v>364.14078947368415</v>
      </c>
      <c r="AI472" s="12">
        <f>'data convert'!AI472</f>
        <v>251.82972972972971</v>
      </c>
      <c r="AJ472" s="12">
        <f>'data convert'!AJ472</f>
        <v>150.96756756756758</v>
      </c>
      <c r="AK472" s="12">
        <f>'data convert'!AK472</f>
        <v>122.11794871794872</v>
      </c>
      <c r="AL472" s="12">
        <f>'data convert'!AL472</f>
        <v>171.53295454545452</v>
      </c>
      <c r="AM472" s="12">
        <f>'data convert'!AM472</f>
        <v>276.08977272727287</v>
      </c>
      <c r="AN472" s="12">
        <f>'data convert'!AN472</f>
        <v>113.9395604395604</v>
      </c>
      <c r="AO472" s="12">
        <f>'data convert'!AO472</f>
        <v>174.59595959595956</v>
      </c>
      <c r="AP472" s="12">
        <f>'data convert'!AP472</f>
        <v>88.096938775510225</v>
      </c>
      <c r="AQ472" s="12">
        <f>'data convert'!AQ472</f>
        <v>250.71799999999999</v>
      </c>
      <c r="AR472" s="12">
        <f>'data convert'!AR472</f>
        <v>120.70919540229886</v>
      </c>
      <c r="AS472" s="12">
        <f>'data convert'!AS472</f>
        <v>224.27666666666661</v>
      </c>
      <c r="AT472" s="12">
        <f>'data convert'!AT472</f>
        <v>300.66382978723385</v>
      </c>
      <c r="AU472" s="12">
        <f>'data convert'!AU472</f>
        <v>176</v>
      </c>
      <c r="AV472" s="12">
        <f>'data convert'!AV472</f>
        <v>68</v>
      </c>
      <c r="AW472" s="12">
        <f>'data convert'!AW472</f>
        <v>396.02065217391316</v>
      </c>
      <c r="AX472" s="12">
        <f>'data convert'!AX472</f>
        <v>141.22988505747136</v>
      </c>
      <c r="AY472" s="12">
        <f>'data convert'!AY472</f>
        <v>300.55862068965524</v>
      </c>
      <c r="AZ472" s="12">
        <f>'data convert'!AZ472</f>
        <v>89.364285714285728</v>
      </c>
      <c r="BA472" s="12">
        <f>'data convert'!BA472</f>
        <v>114.8594936708861</v>
      </c>
      <c r="BB472" s="12">
        <f>'data convert'!BB472</f>
        <v>152.15783132530117</v>
      </c>
      <c r="BC472" s="12">
        <f>'data convert'!BC472</f>
        <v>120.70246913580245</v>
      </c>
      <c r="BD472" s="12">
        <f>'data convert'!BD472</f>
        <v>306.78313253012038</v>
      </c>
      <c r="BE472" s="12">
        <f>'data convert'!BE472</f>
        <v>175.6</v>
      </c>
      <c r="BF472" s="12">
        <f>'data convert'!BF472</f>
        <v>278.2</v>
      </c>
      <c r="BG472" s="12">
        <f>'data convert'!BG472</f>
        <v>202.9</v>
      </c>
      <c r="BH472" s="12">
        <f>'data convert'!BH472</f>
        <v>352.1</v>
      </c>
      <c r="BI472" s="12">
        <f>'data convert'!BI472</f>
        <v>359.6</v>
      </c>
      <c r="BJ472" s="12">
        <f>'data convert'!BJ472</f>
        <v>365.2</v>
      </c>
      <c r="BK472" s="12">
        <f>'data convert'!BK472</f>
        <v>223.4</v>
      </c>
      <c r="BL472" s="12">
        <f>'data convert'!BL472</f>
        <v>222.2</v>
      </c>
      <c r="BM472" s="12">
        <f>'data convert'!BM472</f>
        <v>312.89999999999998</v>
      </c>
      <c r="BN472" s="12">
        <f>'data convert'!BN472</f>
        <v>176</v>
      </c>
      <c r="BO472" s="12">
        <f>'data convert'!BO472</f>
        <v>123.57000000000002</v>
      </c>
      <c r="BP472" s="12">
        <f>'data convert'!BP472</f>
        <v>218.57999999999998</v>
      </c>
      <c r="BQ472" s="12">
        <f>'data convert'!BQ472</f>
        <v>90.34</v>
      </c>
      <c r="BR472" s="12">
        <f>'data convert'!BR472</f>
        <v>345.61</v>
      </c>
      <c r="BS472" s="12">
        <f>'data convert'!BS472</f>
        <v>361.68000000000012</v>
      </c>
      <c r="BV472" s="14">
        <f t="shared" si="1840"/>
        <v>217.71384047408458</v>
      </c>
      <c r="BX472" s="12">
        <f t="shared" si="1841"/>
        <v>242.75312174502267</v>
      </c>
      <c r="BY472" s="12">
        <f t="shared" si="1842"/>
        <v>230.37151440574854</v>
      </c>
      <c r="BZ472" s="12">
        <f t="shared" si="1843"/>
        <v>196.18182439668593</v>
      </c>
      <c r="CA472" s="13"/>
      <c r="CB472" s="12">
        <f t="shared" si="1844"/>
        <v>266.65856839651917</v>
      </c>
      <c r="CC472" s="12">
        <f t="shared" si="1845"/>
        <v>209.37975852272726</v>
      </c>
      <c r="CD472" s="12">
        <f t="shared" si="1846"/>
        <v>199.67618672742924</v>
      </c>
      <c r="CF472" s="12">
        <f t="shared" si="1847"/>
        <v>175.9677802197802</v>
      </c>
      <c r="CG472" s="12">
        <f t="shared" si="1848"/>
        <v>243.81456200620045</v>
      </c>
      <c r="CH472" s="12">
        <f t="shared" si="1849"/>
        <v>256.40361983187512</v>
      </c>
      <c r="CJ472" s="12">
        <f t="shared" si="1850"/>
        <v>198.7013208788307</v>
      </c>
      <c r="CK472" s="12">
        <f t="shared" si="1851"/>
        <v>214.32429086859872</v>
      </c>
      <c r="CL472" s="12">
        <f t="shared" si="1852"/>
        <v>194.00113353965651</v>
      </c>
      <c r="CM472" s="13"/>
      <c r="CN472" s="12">
        <f t="shared" si="1853"/>
        <v>11.501005731382808</v>
      </c>
      <c r="CO472" s="12">
        <f t="shared" si="1854"/>
        <v>5.8139041156506828</v>
      </c>
      <c r="CP472" s="12">
        <f t="shared" si="1855"/>
        <v>-9.8900538571693151</v>
      </c>
      <c r="CR472" s="12">
        <f t="shared" si="1856"/>
        <v>22.481220218179327</v>
      </c>
      <c r="CS472" s="12">
        <f t="shared" si="1857"/>
        <v>-3.8279982261161574</v>
      </c>
      <c r="CT472" s="12">
        <f t="shared" si="1858"/>
        <v>-8.2850285068589553</v>
      </c>
      <c r="CV472" s="12">
        <f t="shared" si="1859"/>
        <v>-19.174738805488847</v>
      </c>
      <c r="CW472" s="12">
        <f t="shared" si="1860"/>
        <v>11.988544906139191</v>
      </c>
      <c r="CX472" s="12">
        <f t="shared" si="1861"/>
        <v>17.770932373220415</v>
      </c>
      <c r="CZ472" s="12">
        <f t="shared" si="1862"/>
        <v>-8.7328024501579726</v>
      </c>
      <c r="DA472" s="12">
        <f t="shared" si="1863"/>
        <v>-1.5568829239817332</v>
      </c>
      <c r="DB472" s="12">
        <f t="shared" si="1864"/>
        <v>-10.891685564313352</v>
      </c>
      <c r="DC472" s="13"/>
      <c r="DD472" s="12">
        <f t="shared" si="1865"/>
        <v>242.75312174502267</v>
      </c>
      <c r="DE472" s="12">
        <f t="shared" si="1839"/>
        <v>230.37151440574854</v>
      </c>
      <c r="DF472" s="12">
        <f t="shared" si="1866"/>
        <v>196.18182439668593</v>
      </c>
      <c r="DH472" s="12">
        <f t="shared" si="1867"/>
        <v>9.8476371713175102</v>
      </c>
      <c r="DI472" s="12">
        <f t="shared" si="1868"/>
        <v>-13.747861606224509</v>
      </c>
      <c r="DJ472" s="12">
        <f t="shared" si="1869"/>
        <v>-17.745162125181473</v>
      </c>
      <c r="DL472" s="12">
        <f t="shared" si="1870"/>
        <v>-23.615651581882727</v>
      </c>
      <c r="DM472" s="12">
        <f t="shared" si="1871"/>
        <v>5.8353775357724764</v>
      </c>
      <c r="DN472" s="12">
        <f t="shared" si="1875"/>
        <v>11.300053955575763</v>
      </c>
      <c r="DP472" s="12">
        <f t="shared" si="1872"/>
        <v>1.2842660067480418</v>
      </c>
      <c r="DQ472" s="12">
        <f t="shared" si="1873"/>
        <v>9.2477815045843137</v>
      </c>
      <c r="DR472" s="12">
        <f t="shared" si="1874"/>
        <v>-1.1115662033094318</v>
      </c>
    </row>
    <row r="473" spans="1:122" s="12" customFormat="1" ht="15.75" x14ac:dyDescent="0.25">
      <c r="A473" s="21" t="str">
        <f>'data convert'!A473</f>
        <v>Oct</v>
      </c>
      <c r="B473" s="12">
        <f>'data convert'!B473</f>
        <v>107.78095238095236</v>
      </c>
      <c r="C473" s="12">
        <f>'data convert'!C473</f>
        <v>204.08</v>
      </c>
      <c r="D473" s="12">
        <f>'data convert'!D473</f>
        <v>243.416</v>
      </c>
      <c r="E473" s="12">
        <f>'data convert'!E473</f>
        <v>130.35789473684213</v>
      </c>
      <c r="F473" s="12">
        <f>'data convert'!F473</f>
        <v>267.20399999999995</v>
      </c>
      <c r="G473" s="12">
        <f>'data convert'!G473</f>
        <v>185.41153846153844</v>
      </c>
      <c r="H473" s="12">
        <f>'data convert'!H473</f>
        <v>192.04285714285714</v>
      </c>
      <c r="I473" s="12">
        <f>'data convert'!I473</f>
        <v>86.995999999999981</v>
      </c>
      <c r="J473" s="12">
        <f>'data convert'!J473</f>
        <v>45.478947368421061</v>
      </c>
      <c r="K473" s="12">
        <f>'data convert'!K473</f>
        <v>131.69595328275994</v>
      </c>
      <c r="L473" s="12">
        <f>'data convert'!L473</f>
        <v>166.98076923076925</v>
      </c>
      <c r="M473" s="12">
        <f>'data convert'!M473</f>
        <v>263.33809523809526</v>
      </c>
      <c r="N473" s="12">
        <f>'data convert'!N473</f>
        <v>155.73333333333332</v>
      </c>
      <c r="O473" s="12">
        <f>'data convert'!O473</f>
        <v>142.33809523809524</v>
      </c>
      <c r="P473" s="12">
        <f>'data convert'!P473</f>
        <v>7.4789473684210526</v>
      </c>
      <c r="Q473" s="12">
        <f>'data convert'!Q473</f>
        <v>121.81428571428572</v>
      </c>
      <c r="R473" s="12">
        <f>'data convert'!R473</f>
        <v>163.18823529411762</v>
      </c>
      <c r="S473" s="12">
        <f>'data convert'!S473</f>
        <v>107.65454545454544</v>
      </c>
      <c r="T473" s="12">
        <f>'data convert'!T473</f>
        <v>180.83461538461538</v>
      </c>
      <c r="U473" s="12">
        <f>'data convert'!U473</f>
        <v>158.19166666666666</v>
      </c>
      <c r="V473" s="12">
        <f>'data convert'!V473</f>
        <v>74.646874999999994</v>
      </c>
      <c r="W473" s="12">
        <f>'data convert'!W473</f>
        <v>120.91230769230772</v>
      </c>
      <c r="X473" s="12">
        <f>'data convert'!X473</f>
        <v>97.947058823529375</v>
      </c>
      <c r="Y473" s="12">
        <f>'data convert'!Y473</f>
        <v>119.71791044776117</v>
      </c>
      <c r="Z473" s="12">
        <f>'data convert'!Z473</f>
        <v>165.51492537313436</v>
      </c>
      <c r="AA473" s="12">
        <f>'data convert'!AA473</f>
        <v>51.69253731343283</v>
      </c>
      <c r="AB473" s="12">
        <f>'data convert'!AB473</f>
        <v>176.13181818181823</v>
      </c>
      <c r="AC473" s="12">
        <f>'data convert'!AC473</f>
        <v>118.73593750000001</v>
      </c>
      <c r="AD473" s="12">
        <f>'data convert'!AD473</f>
        <v>99.085507246376793</v>
      </c>
      <c r="AE473" s="12">
        <f>'data convert'!AE473</f>
        <v>123.94646905724025</v>
      </c>
      <c r="AF473" s="12">
        <f>'data convert'!AF473</f>
        <v>107.46571428571428</v>
      </c>
      <c r="AG473" s="12">
        <f>'data convert'!AG473</f>
        <v>98.258064516129039</v>
      </c>
      <c r="AH473" s="12">
        <f>'data convert'!AH473</f>
        <v>120.48947368421057</v>
      </c>
      <c r="AI473" s="12">
        <f>'data convert'!AI473</f>
        <v>196.89324324324329</v>
      </c>
      <c r="AJ473" s="12">
        <f>'data convert'!AJ473</f>
        <v>175.94054054054058</v>
      </c>
      <c r="AK473" s="12">
        <f>'data convert'!AK473</f>
        <v>68.492307692307705</v>
      </c>
      <c r="AL473" s="12">
        <f>'data convert'!AL473</f>
        <v>198.78863636363641</v>
      </c>
      <c r="AM473" s="12">
        <f>'data convert'!AM473</f>
        <v>58.411363636363646</v>
      </c>
      <c r="AN473" s="12">
        <f>'data convert'!AN473</f>
        <v>72.056043956043951</v>
      </c>
      <c r="AO473" s="12">
        <f>'data convert'!AO473</f>
        <v>130.14444444444447</v>
      </c>
      <c r="AP473" s="12">
        <f>'data convert'!AP473</f>
        <v>123.32755102040812</v>
      </c>
      <c r="AQ473" s="12">
        <f>'data convert'!AQ473</f>
        <v>126.262</v>
      </c>
      <c r="AR473" s="12">
        <f>'data convert'!AR473</f>
        <v>297.91609195402305</v>
      </c>
      <c r="AS473" s="12">
        <f>'data convert'!AS473</f>
        <v>225.89</v>
      </c>
      <c r="AT473" s="12">
        <f>'data convert'!AT473</f>
        <v>137.16382978723408</v>
      </c>
      <c r="AU473" s="12">
        <f>'data convert'!AU473</f>
        <v>155</v>
      </c>
      <c r="AV473" s="12">
        <f>'data convert'!AV473</f>
        <v>115</v>
      </c>
      <c r="AW473" s="12">
        <f>'data convert'!AW473</f>
        <v>244.65543478260872</v>
      </c>
      <c r="AX473" s="12">
        <f>'data convert'!AX473</f>
        <v>284.63448275862055</v>
      </c>
      <c r="AY473" s="12">
        <f>'data convert'!AY473</f>
        <v>169.2310344827587</v>
      </c>
      <c r="AZ473" s="12">
        <f>'data convert'!AZ473</f>
        <v>62.717857142857135</v>
      </c>
      <c r="BA473" s="12">
        <f>'data convert'!BA473</f>
        <v>239.11898734177211</v>
      </c>
      <c r="BB473" s="12">
        <f>'data convert'!BB473</f>
        <v>211.00481927710848</v>
      </c>
      <c r="BC473" s="12">
        <f>'data convert'!BC473</f>
        <v>70.316049382716017</v>
      </c>
      <c r="BD473" s="12">
        <f>'data convert'!BD473</f>
        <v>173.23132530120481</v>
      </c>
      <c r="BE473" s="12">
        <f>'data convert'!BE473</f>
        <v>44.4</v>
      </c>
      <c r="BF473" s="12">
        <f>'data convert'!BF473</f>
        <v>120.3</v>
      </c>
      <c r="BG473" s="12">
        <f>'data convert'!BG473</f>
        <v>63.8</v>
      </c>
      <c r="BH473" s="12">
        <f>'data convert'!BH473</f>
        <v>181.4</v>
      </c>
      <c r="BI473" s="12">
        <f>'data convert'!BI473</f>
        <v>182.2</v>
      </c>
      <c r="BJ473" s="12">
        <f>'data convert'!BJ473</f>
        <v>149.30000000000001</v>
      </c>
      <c r="BK473" s="12">
        <f>'data convert'!BK473</f>
        <v>54.6</v>
      </c>
      <c r="BL473" s="12">
        <f>'data convert'!BL473</f>
        <v>136</v>
      </c>
      <c r="BM473" s="12">
        <f>'data convert'!BM473</f>
        <v>127.2</v>
      </c>
      <c r="BN473" s="12">
        <f>'data convert'!BN473</f>
        <v>102</v>
      </c>
      <c r="BO473" s="12">
        <f>'data convert'!BO473</f>
        <v>35.879999999999988</v>
      </c>
      <c r="BP473" s="12">
        <f>'data convert'!BP473</f>
        <v>141.64999999999998</v>
      </c>
      <c r="BQ473" s="12">
        <f>'data convert'!BQ473</f>
        <v>95.6</v>
      </c>
      <c r="BR473" s="12">
        <f>'data convert'!BR473</f>
        <v>398.28000000000009</v>
      </c>
      <c r="BS473" s="12">
        <f>'data convert'!BS473</f>
        <v>195.71</v>
      </c>
      <c r="BV473" s="14">
        <f t="shared" si="1840"/>
        <v>144.30110535036943</v>
      </c>
      <c r="BX473" s="12">
        <f t="shared" si="1841"/>
        <v>130.41220678913857</v>
      </c>
      <c r="BY473" s="12">
        <f t="shared" si="1842"/>
        <v>146.71823133594688</v>
      </c>
      <c r="BZ473" s="12">
        <f t="shared" si="1843"/>
        <v>151.7955170655795</v>
      </c>
      <c r="CA473" s="13"/>
      <c r="CB473" s="12">
        <f t="shared" si="1844"/>
        <v>127.58402661348229</v>
      </c>
      <c r="CC473" s="12">
        <f t="shared" si="1845"/>
        <v>158.76228693181821</v>
      </c>
      <c r="CD473" s="12">
        <f t="shared" si="1846"/>
        <v>123.30761715693946</v>
      </c>
      <c r="CF473" s="12">
        <f t="shared" si="1847"/>
        <v>169.63002197802194</v>
      </c>
      <c r="CG473" s="12">
        <f t="shared" si="1848"/>
        <v>164.24543354511283</v>
      </c>
      <c r="CH473" s="12">
        <f t="shared" si="1849"/>
        <v>91.84119059873052</v>
      </c>
      <c r="CJ473" s="12">
        <f t="shared" si="1850"/>
        <v>158.85251321626811</v>
      </c>
      <c r="CK473" s="12">
        <f t="shared" si="1851"/>
        <v>152.58318723014912</v>
      </c>
      <c r="CL473" s="12">
        <f t="shared" si="1852"/>
        <v>139.74959689183154</v>
      </c>
      <c r="CM473" s="13"/>
      <c r="CN473" s="12">
        <f t="shared" si="1853"/>
        <v>-9.624942600063946</v>
      </c>
      <c r="CO473" s="12">
        <f t="shared" si="1854"/>
        <v>1.67505715199379</v>
      </c>
      <c r="CP473" s="12">
        <f t="shared" si="1855"/>
        <v>5.1935927289075963</v>
      </c>
      <c r="CR473" s="12">
        <f t="shared" si="1856"/>
        <v>-11.584858408601466</v>
      </c>
      <c r="CS473" s="12">
        <f t="shared" si="1857"/>
        <v>10.021532091757994</v>
      </c>
      <c r="CT473" s="12">
        <f t="shared" si="1858"/>
        <v>-14.548390424631091</v>
      </c>
      <c r="CV473" s="12">
        <f t="shared" si="1859"/>
        <v>17.55282231979637</v>
      </c>
      <c r="CW473" s="12">
        <f t="shared" si="1860"/>
        <v>13.821327387837885</v>
      </c>
      <c r="CX473" s="12">
        <f t="shared" si="1861"/>
        <v>-36.354478799219123</v>
      </c>
      <c r="CZ473" s="12">
        <f t="shared" si="1862"/>
        <v>10.084058490451078</v>
      </c>
      <c r="DA473" s="12">
        <f t="shared" si="1863"/>
        <v>5.7394445175388205</v>
      </c>
      <c r="DB473" s="12">
        <f t="shared" si="1864"/>
        <v>-3.1541743547193342</v>
      </c>
      <c r="DC473" s="13"/>
      <c r="DD473" s="12">
        <f t="shared" si="1865"/>
        <v>130.41220678913857</v>
      </c>
      <c r="DE473" s="12">
        <f t="shared" si="1839"/>
        <v>146.71823133594688</v>
      </c>
      <c r="DF473" s="12">
        <f t="shared" si="1866"/>
        <v>151.7955170655795</v>
      </c>
      <c r="DH473" s="12">
        <f t="shared" si="1867"/>
        <v>-2.1686468201777394</v>
      </c>
      <c r="DI473" s="12">
        <f t="shared" si="1868"/>
        <v>21.73882402628033</v>
      </c>
      <c r="DJ473" s="12">
        <f t="shared" si="1869"/>
        <v>-5.4477949626957898</v>
      </c>
      <c r="DL473" s="12">
        <f t="shared" si="1870"/>
        <v>15.616185141717647</v>
      </c>
      <c r="DM473" s="12">
        <f t="shared" si="1871"/>
        <v>11.946165142240012</v>
      </c>
      <c r="DN473" s="12">
        <f t="shared" si="1875"/>
        <v>-37.403014088659575</v>
      </c>
      <c r="DP473" s="12">
        <f t="shared" si="1872"/>
        <v>4.6490148636206454</v>
      </c>
      <c r="DQ473" s="12">
        <f t="shared" si="1873"/>
        <v>0.5189021255675984</v>
      </c>
      <c r="DR473" s="12">
        <f t="shared" si="1874"/>
        <v>-7.9356231373709258</v>
      </c>
    </row>
    <row r="474" spans="1:122" s="12" customFormat="1" ht="15.75" x14ac:dyDescent="0.25">
      <c r="A474" s="21" t="str">
        <f>'data convert'!A474</f>
        <v>Nov</v>
      </c>
      <c r="B474" s="12">
        <f>'data convert'!B474</f>
        <v>59.509523809523813</v>
      </c>
      <c r="C474" s="12">
        <f>'data convert'!C474</f>
        <v>0</v>
      </c>
      <c r="D474" s="12">
        <f>'data convert'!D474</f>
        <v>6.8000000000000005E-2</v>
      </c>
      <c r="E474" s="12">
        <f>'data convert'!E474</f>
        <v>0</v>
      </c>
      <c r="F474" s="12">
        <f>'data convert'!F474</f>
        <v>1.9520000000000002</v>
      </c>
      <c r="G474" s="12">
        <f>'data convert'!G474</f>
        <v>133.00384615384615</v>
      </c>
      <c r="H474" s="12">
        <f>'data convert'!H474</f>
        <v>157.46428571428575</v>
      </c>
      <c r="I474" s="12">
        <f>'data convert'!I474</f>
        <v>12.88</v>
      </c>
      <c r="J474" s="12">
        <f>'data convert'!J474</f>
        <v>24.210526315789473</v>
      </c>
      <c r="K474" s="12">
        <f>'data convert'!K474</f>
        <v>39.654863153400385</v>
      </c>
      <c r="L474" s="12">
        <f>'data convert'!L474</f>
        <v>4.4461538461538463</v>
      </c>
      <c r="M474" s="12">
        <f>'data convert'!M474</f>
        <v>54.490476190476187</v>
      </c>
      <c r="N474" s="12">
        <f>'data convert'!N474</f>
        <v>8.4370370370370367</v>
      </c>
      <c r="O474" s="12">
        <f>'data convert'!O474</f>
        <v>29.009523809523813</v>
      </c>
      <c r="P474" s="12">
        <f>'data convert'!P474</f>
        <v>12.357894736842105</v>
      </c>
      <c r="Q474" s="12">
        <f>'data convert'!Q474</f>
        <v>112.41428571428571</v>
      </c>
      <c r="R474" s="12">
        <f>'data convert'!R474</f>
        <v>6.723529411764706</v>
      </c>
      <c r="S474" s="12">
        <f>'data convert'!S474</f>
        <v>12.131818181818181</v>
      </c>
      <c r="T474" s="12">
        <f>'data convert'!T474</f>
        <v>49.030769230769245</v>
      </c>
      <c r="U474" s="12">
        <f>'data convert'!U474</f>
        <v>2.4633333333333334</v>
      </c>
      <c r="V474" s="12">
        <f>'data convert'!V474</f>
        <v>6.5828125000000002</v>
      </c>
      <c r="W474" s="12">
        <f>'data convert'!W474</f>
        <v>31.063076923076924</v>
      </c>
      <c r="X474" s="12">
        <f>'data convert'!X474</f>
        <v>21.06323529411765</v>
      </c>
      <c r="Y474" s="12">
        <f>'data convert'!Y474</f>
        <v>0.36865671641791042</v>
      </c>
      <c r="Z474" s="12">
        <f>'data convert'!Z474</f>
        <v>70.526865671641801</v>
      </c>
      <c r="AA474" s="12">
        <f>'data convert'!AA474</f>
        <v>125.04328358208954</v>
      </c>
      <c r="AB474" s="12">
        <f>'data convert'!AB474</f>
        <v>92.77121212121213</v>
      </c>
      <c r="AC474" s="12">
        <f>'data convert'!AC474</f>
        <v>71.8203125</v>
      </c>
      <c r="AD474" s="12">
        <f>'data convert'!AD474</f>
        <v>136.87681159420293</v>
      </c>
      <c r="AE474" s="12">
        <f>'data convert'!AE474</f>
        <v>55.237306315169214</v>
      </c>
      <c r="AF474" s="12">
        <f>'data convert'!AF474</f>
        <v>19.87</v>
      </c>
      <c r="AG474" s="12">
        <f>'data convert'!AG474</f>
        <v>50.112903225806456</v>
      </c>
      <c r="AH474" s="12">
        <f>'data convert'!AH474</f>
        <v>34.367105263157896</v>
      </c>
      <c r="AI474" s="12">
        <f>'data convert'!AI474</f>
        <v>1.4554054054054055</v>
      </c>
      <c r="AJ474" s="12">
        <f>'data convert'!AJ474</f>
        <v>19.812162162162164</v>
      </c>
      <c r="AK474" s="12">
        <f>'data convert'!AK474</f>
        <v>99.010256410256403</v>
      </c>
      <c r="AL474" s="12">
        <f>'data convert'!AL474</f>
        <v>49.854545454545452</v>
      </c>
      <c r="AM474" s="12">
        <f>'data convert'!AM474</f>
        <v>0.20227272727272727</v>
      </c>
      <c r="AN474" s="12">
        <f>'data convert'!AN474</f>
        <v>23.79450549450549</v>
      </c>
      <c r="AO474" s="12">
        <f>'data convert'!AO474</f>
        <v>51.121212121212125</v>
      </c>
      <c r="AP474" s="12">
        <f>'data convert'!AP474</f>
        <v>33.726530612244893</v>
      </c>
      <c r="AQ474" s="12">
        <f>'data convert'!AQ474</f>
        <v>267.38600000000002</v>
      </c>
      <c r="AR474" s="12">
        <f>'data convert'!AR474</f>
        <v>12.305747126436787</v>
      </c>
      <c r="AS474" s="12">
        <f>'data convert'!AS474</f>
        <v>6.591111111111112</v>
      </c>
      <c r="AT474" s="12">
        <f>'data convert'!AT474</f>
        <v>22.614893617021277</v>
      </c>
      <c r="AU474" s="12">
        <f>'data convert'!AU474</f>
        <v>10</v>
      </c>
      <c r="AV474" s="12">
        <f>'data convert'!AV474</f>
        <v>89</v>
      </c>
      <c r="AW474" s="12">
        <f>'data convert'!AW474</f>
        <v>52.984782608695653</v>
      </c>
      <c r="AX474" s="12">
        <f>'data convert'!AX474</f>
        <v>0.4643678160919541</v>
      </c>
      <c r="AY474" s="12">
        <f>'data convert'!AY474</f>
        <v>1.2045977011494253</v>
      </c>
      <c r="AZ474" s="12">
        <f>'data convert'!AZ474</f>
        <v>11.46547619047619</v>
      </c>
      <c r="BA474" s="12">
        <f>'data convert'!BA474</f>
        <v>6.811392405063291</v>
      </c>
      <c r="BB474" s="12">
        <f>'data convert'!BB474</f>
        <v>2.8879518072289154</v>
      </c>
      <c r="BC474" s="12">
        <f>'data convert'!BC474</f>
        <v>18.939506172839501</v>
      </c>
      <c r="BD474" s="12">
        <f>'data convert'!BD474</f>
        <v>4.8240963855421688</v>
      </c>
      <c r="BE474" s="12">
        <f>'data convert'!BE474</f>
        <v>58.2</v>
      </c>
      <c r="BF474" s="12">
        <f>'data convert'!BF474</f>
        <v>31.1</v>
      </c>
      <c r="BG474" s="12">
        <f>'data convert'!BG474</f>
        <v>7.7</v>
      </c>
      <c r="BH474" s="12">
        <f>'data convert'!BH474</f>
        <v>84.9</v>
      </c>
      <c r="BI474" s="12">
        <f>'data convert'!BI474</f>
        <v>176.9</v>
      </c>
      <c r="BJ474" s="12">
        <f>'data convert'!BJ474</f>
        <v>47.6</v>
      </c>
      <c r="BK474" s="12">
        <f>'data convert'!BK474</f>
        <v>85.3</v>
      </c>
      <c r="BL474" s="12">
        <f>'data convert'!BL474</f>
        <v>13.5</v>
      </c>
      <c r="BM474" s="12">
        <f>'data convert'!BM474</f>
        <v>22.1</v>
      </c>
      <c r="BN474" s="12">
        <f>'data convert'!BN474</f>
        <v>42</v>
      </c>
      <c r="BO474" s="12">
        <f>'data convert'!BO474</f>
        <v>25.76</v>
      </c>
      <c r="BP474" s="12">
        <f>'data convert'!BP474</f>
        <v>15.52</v>
      </c>
      <c r="BQ474" s="12">
        <f>'data convert'!BQ474</f>
        <v>23.17</v>
      </c>
      <c r="BR474" s="12">
        <f>'data convert'!BR474</f>
        <v>26.55</v>
      </c>
      <c r="BS474" s="12">
        <f>'data convert'!BS474</f>
        <v>12.25</v>
      </c>
      <c r="BV474" s="14">
        <f t="shared" si="1840"/>
        <v>41.356546595357194</v>
      </c>
      <c r="BX474" s="12">
        <f t="shared" si="1841"/>
        <v>61.217043206343405</v>
      </c>
      <c r="BY474" s="12">
        <f t="shared" si="1842"/>
        <v>38.318937997606696</v>
      </c>
      <c r="BZ474" s="12">
        <f t="shared" si="1843"/>
        <v>34.644499318253132</v>
      </c>
      <c r="CA474" s="13"/>
      <c r="CB474" s="12">
        <f t="shared" si="1844"/>
        <v>70.029332309816169</v>
      </c>
      <c r="CC474" s="12">
        <f t="shared" si="1845"/>
        <v>60.837428977272722</v>
      </c>
      <c r="CD474" s="12">
        <f t="shared" si="1846"/>
        <v>39.376127562196842</v>
      </c>
      <c r="CF474" s="12">
        <f t="shared" si="1847"/>
        <v>12.873252747252746</v>
      </c>
      <c r="CG474" s="12">
        <f t="shared" si="1848"/>
        <v>30.886684375203579</v>
      </c>
      <c r="CH474" s="12">
        <f t="shared" si="1849"/>
        <v>70.515960427746322</v>
      </c>
      <c r="CJ474" s="12">
        <f t="shared" si="1850"/>
        <v>30.241565796222659</v>
      </c>
      <c r="CK474" s="12">
        <f t="shared" si="1851"/>
        <v>14.771341056509128</v>
      </c>
      <c r="CL474" s="12">
        <f t="shared" si="1852"/>
        <v>53.660401027233668</v>
      </c>
      <c r="CM474" s="13"/>
      <c r="CN474" s="12">
        <f t="shared" si="1853"/>
        <v>48.022618535600373</v>
      </c>
      <c r="CO474" s="12">
        <f t="shared" si="1854"/>
        <v>-7.3449280653706932</v>
      </c>
      <c r="CP474" s="12">
        <f t="shared" si="1855"/>
        <v>-16.229709271367394</v>
      </c>
      <c r="CR474" s="12">
        <f t="shared" si="1856"/>
        <v>69.330705958117562</v>
      </c>
      <c r="CS474" s="12">
        <f t="shared" si="1857"/>
        <v>47.104712519933926</v>
      </c>
      <c r="CT474" s="12">
        <f t="shared" si="1858"/>
        <v>-4.7886470128593377</v>
      </c>
      <c r="CV474" s="12">
        <f t="shared" si="1859"/>
        <v>-68.87251521939713</v>
      </c>
      <c r="CW474" s="12">
        <f t="shared" si="1860"/>
        <v>-25.31609402156657</v>
      </c>
      <c r="CX474" s="12">
        <f t="shared" si="1861"/>
        <v>70.507371221519364</v>
      </c>
      <c r="CZ474" s="12">
        <f t="shared" si="1862"/>
        <v>-26.875988722864825</v>
      </c>
      <c r="DA474" s="12">
        <f t="shared" si="1863"/>
        <v>-64.282943638801299</v>
      </c>
      <c r="DB474" s="12">
        <f t="shared" si="1864"/>
        <v>29.750681439290531</v>
      </c>
      <c r="DC474" s="13"/>
      <c r="DD474" s="12">
        <f t="shared" si="1865"/>
        <v>61.217043206343405</v>
      </c>
      <c r="DE474" s="12">
        <f t="shared" si="1839"/>
        <v>38.318937997606696</v>
      </c>
      <c r="DF474" s="12">
        <f t="shared" si="1866"/>
        <v>34.644499318253132</v>
      </c>
      <c r="DH474" s="12">
        <f t="shared" si="1867"/>
        <v>14.39515638442273</v>
      </c>
      <c r="DI474" s="12">
        <f t="shared" si="1868"/>
        <v>-0.62011199690112828</v>
      </c>
      <c r="DJ474" s="12">
        <f t="shared" si="1869"/>
        <v>-35.677834962606255</v>
      </c>
      <c r="DL474" s="12">
        <f t="shared" si="1870"/>
        <v>-66.404985576435408</v>
      </c>
      <c r="DM474" s="12">
        <f t="shared" si="1871"/>
        <v>-19.39577141429994</v>
      </c>
      <c r="DN474" s="12">
        <f t="shared" si="1875"/>
        <v>84.023785920555966</v>
      </c>
      <c r="DP474" s="12">
        <f t="shared" si="1872"/>
        <v>-12.708896386650048</v>
      </c>
      <c r="DQ474" s="12">
        <f t="shared" si="1873"/>
        <v>-57.363098479744636</v>
      </c>
      <c r="DR474" s="12">
        <f t="shared" si="1874"/>
        <v>54.888660777850049</v>
      </c>
    </row>
    <row r="475" spans="1:122" s="12" customFormat="1" ht="15.75" x14ac:dyDescent="0.25">
      <c r="A475" s="21" t="str">
        <f>'data convert'!A475</f>
        <v>Dec</v>
      </c>
      <c r="B475" s="12">
        <f>'data convert'!B475</f>
        <v>0</v>
      </c>
      <c r="C475" s="12">
        <f>'data convert'!C475</f>
        <v>13.78</v>
      </c>
      <c r="D475" s="12">
        <f>'data convert'!D475</f>
        <v>0</v>
      </c>
      <c r="E475" s="12">
        <f>'data convert'!E475</f>
        <v>1.8052631578947371</v>
      </c>
      <c r="F475" s="12">
        <f>'data convert'!F475</f>
        <v>0</v>
      </c>
      <c r="G475" s="12">
        <f>'data convert'!G475</f>
        <v>0</v>
      </c>
      <c r="H475" s="12">
        <f>'data convert'!H475</f>
        <v>0</v>
      </c>
      <c r="I475" s="12">
        <f>'data convert'!I475</f>
        <v>6.8000000000000005E-2</v>
      </c>
      <c r="J475" s="12">
        <f>'data convert'!J475</f>
        <v>0.17368421052631577</v>
      </c>
      <c r="K475" s="12">
        <f>'data convert'!K475</f>
        <v>8.3367295158395009</v>
      </c>
      <c r="L475" s="12">
        <f>'data convert'!L475</f>
        <v>0</v>
      </c>
      <c r="M475" s="12">
        <f>'data convert'!M475</f>
        <v>53.87619047619048</v>
      </c>
      <c r="N475" s="12">
        <f>'data convert'!N475</f>
        <v>5.7259259259259272</v>
      </c>
      <c r="O475" s="12">
        <f>'data convert'!O475</f>
        <v>0</v>
      </c>
      <c r="P475" s="12">
        <f>'data convert'!P475</f>
        <v>32.084210526315786</v>
      </c>
      <c r="Q475" s="12">
        <f>'data convert'!Q475</f>
        <v>30.05</v>
      </c>
      <c r="R475" s="12">
        <f>'data convert'!R475</f>
        <v>5.4176470588235297</v>
      </c>
      <c r="S475" s="12">
        <f>'data convert'!S475</f>
        <v>2.2727272727272728E-2</v>
      </c>
      <c r="T475" s="12">
        <f>'data convert'!T475</f>
        <v>3.8538461538461539</v>
      </c>
      <c r="U475" s="12">
        <f>'data convert'!U475</f>
        <v>0</v>
      </c>
      <c r="V475" s="12">
        <f>'data convert'!V475</f>
        <v>6.25E-2</v>
      </c>
      <c r="W475" s="12">
        <f>'data convert'!W475</f>
        <v>0.91846153846153844</v>
      </c>
      <c r="X475" s="12">
        <f>'data convert'!X475</f>
        <v>0.59705882352941164</v>
      </c>
      <c r="Y475" s="12">
        <f>'data convert'!Y475</f>
        <v>0</v>
      </c>
      <c r="Z475" s="12">
        <f>'data convert'!Z475</f>
        <v>0.58059701492537308</v>
      </c>
      <c r="AA475" s="12">
        <f>'data convert'!AA475</f>
        <v>0.19850746268656719</v>
      </c>
      <c r="AB475" s="12">
        <f>'data convert'!AB475</f>
        <v>0</v>
      </c>
      <c r="AC475" s="12">
        <f>'data convert'!AC475</f>
        <v>18.623437500000001</v>
      </c>
      <c r="AD475" s="12">
        <f>'data convert'!AD475</f>
        <v>1.1594202898550725E-2</v>
      </c>
      <c r="AE475" s="12">
        <f>'data convert'!AE475</f>
        <v>2.2587275178497817</v>
      </c>
      <c r="AF475" s="12">
        <f>'data convert'!AF475</f>
        <v>0.23285714285714287</v>
      </c>
      <c r="AG475" s="12">
        <f>'data convert'!AG475</f>
        <v>0</v>
      </c>
      <c r="AH475" s="12">
        <f>'data convert'!AH475</f>
        <v>12.631578947368421</v>
      </c>
      <c r="AI475" s="12">
        <f>'data convert'!AI475</f>
        <v>1.8918918918918916E-2</v>
      </c>
      <c r="AJ475" s="12">
        <f>'data convert'!AJ475</f>
        <v>2.3824324324324326</v>
      </c>
      <c r="AK475" s="12">
        <f>'data convert'!AK475</f>
        <v>2.1948717948717946</v>
      </c>
      <c r="AL475" s="12">
        <f>'data convert'!AL475</f>
        <v>24.484090909090913</v>
      </c>
      <c r="AM475" s="12">
        <f>'data convert'!AM475</f>
        <v>16.645454545454548</v>
      </c>
      <c r="AN475" s="12">
        <f>'data convert'!AN475</f>
        <v>2.6406593406593397</v>
      </c>
      <c r="AO475" s="12">
        <f>'data convert'!AO475</f>
        <v>0.18181818181818182</v>
      </c>
      <c r="AP475" s="12">
        <f>'data convert'!AP475</f>
        <v>0.15408163265306121</v>
      </c>
      <c r="AQ475" s="12">
        <f>'data convert'!AQ475</f>
        <v>0</v>
      </c>
      <c r="AR475" s="12">
        <f>'data convert'!AR475</f>
        <v>52.059770114942545</v>
      </c>
      <c r="AS475" s="12">
        <f>'data convert'!AS475</f>
        <v>0</v>
      </c>
      <c r="AT475" s="12">
        <f>'data convert'!AT475</f>
        <v>0.36382978723404258</v>
      </c>
      <c r="AU475" s="12">
        <f>'data convert'!AU475</f>
        <v>31</v>
      </c>
      <c r="AV475" s="12">
        <f>'data convert'!AV475</f>
        <v>39</v>
      </c>
      <c r="AW475" s="12">
        <f>'data convert'!AW475</f>
        <v>5.4336956521739141</v>
      </c>
      <c r="AX475" s="12">
        <f>'data convert'!AX475</f>
        <v>0.16551724137931034</v>
      </c>
      <c r="AY475" s="12">
        <f>'data convert'!AY475</f>
        <v>0.67241379310344829</v>
      </c>
      <c r="AZ475" s="12">
        <f>'data convert'!AZ475</f>
        <v>1.2702380952380952</v>
      </c>
      <c r="BA475" s="12">
        <f>'data convert'!BA475</f>
        <v>8.1012658227848103E-2</v>
      </c>
      <c r="BB475" s="12">
        <f>'data convert'!BB475</f>
        <v>0</v>
      </c>
      <c r="BC475" s="12">
        <f>'data convert'!BC475</f>
        <v>0</v>
      </c>
      <c r="BD475" s="12">
        <f>'data convert'!BD475</f>
        <v>6.0240963855421686E-2</v>
      </c>
      <c r="BE475" s="12">
        <f>'data convert'!BE475</f>
        <v>0</v>
      </c>
      <c r="BF475" s="12">
        <f>'data convert'!BF475</f>
        <v>3.9</v>
      </c>
      <c r="BG475" s="12">
        <f>'data convert'!BG475</f>
        <v>0</v>
      </c>
      <c r="BH475" s="12">
        <f>'data convert'!BH475</f>
        <v>19.2</v>
      </c>
      <c r="BI475" s="12">
        <f>'data convert'!BI475</f>
        <v>2.2999999999999998</v>
      </c>
      <c r="BJ475" s="12">
        <f>'data convert'!BJ475</f>
        <v>0</v>
      </c>
      <c r="BK475" s="12">
        <f>'data convert'!BK475</f>
        <v>0.8</v>
      </c>
      <c r="BL475" s="12">
        <f>'data convert'!BL475</f>
        <v>1.2</v>
      </c>
      <c r="BM475" s="12">
        <f>'data convert'!BM475</f>
        <v>25</v>
      </c>
      <c r="BN475" s="12">
        <f>'data convert'!BN475</f>
        <v>3</v>
      </c>
      <c r="BO475" s="12">
        <f>'data convert'!BO475</f>
        <v>4.8999999999999995</v>
      </c>
      <c r="BP475" s="12">
        <f>'data convert'!BP475</f>
        <v>1.94</v>
      </c>
      <c r="BQ475" s="12">
        <f>'data convert'!BQ475</f>
        <v>16.550000000000004</v>
      </c>
      <c r="BR475" s="12">
        <f>'data convert'!BR475</f>
        <v>16.740000000000002</v>
      </c>
      <c r="BS475" s="12">
        <f>'data convert'!BS475</f>
        <v>12.149999999999999</v>
      </c>
      <c r="BV475" s="14">
        <f t="shared" si="1840"/>
        <v>6.8256941501531463</v>
      </c>
      <c r="BX475" s="12">
        <f t="shared" si="1841"/>
        <v>7.8284921051688148</v>
      </c>
      <c r="BY475" s="12">
        <f t="shared" si="1842"/>
        <v>4.8337192209346087</v>
      </c>
      <c r="BZ475" s="12">
        <f t="shared" si="1843"/>
        <v>7.3648222185124679</v>
      </c>
      <c r="CA475" s="13"/>
      <c r="CB475" s="12">
        <f t="shared" si="1844"/>
        <v>3.2452890728155572</v>
      </c>
      <c r="CC475" s="12">
        <f t="shared" si="1845"/>
        <v>21.553764204545459</v>
      </c>
      <c r="CD475" s="12">
        <f t="shared" si="1846"/>
        <v>12.423863636363638</v>
      </c>
      <c r="CF475" s="12">
        <f t="shared" si="1847"/>
        <v>1.3203296703296699</v>
      </c>
      <c r="CG475" s="12">
        <f t="shared" si="1848"/>
        <v>7.577134190841087</v>
      </c>
      <c r="CH475" s="12">
        <f t="shared" si="1849"/>
        <v>0.5569737519300052</v>
      </c>
      <c r="CJ475" s="12">
        <f t="shared" si="1850"/>
        <v>4.0602756948933418</v>
      </c>
      <c r="CK475" s="12">
        <f t="shared" si="1851"/>
        <v>11.74293666584912</v>
      </c>
      <c r="CL475" s="12">
        <f t="shared" si="1852"/>
        <v>6.1574332234298303</v>
      </c>
      <c r="CM475" s="13"/>
      <c r="CN475" s="12">
        <f t="shared" si="1853"/>
        <v>14.69151610013421</v>
      </c>
      <c r="CO475" s="12">
        <f t="shared" si="1854"/>
        <v>-29.183477685911903</v>
      </c>
      <c r="CP475" s="12">
        <f t="shared" si="1855"/>
        <v>7.8985090233969144</v>
      </c>
      <c r="CR475" s="12">
        <f t="shared" si="1856"/>
        <v>-52.454812632606121</v>
      </c>
      <c r="CS475" s="12">
        <f t="shared" si="1857"/>
        <v>215.77395251531834</v>
      </c>
      <c r="CT475" s="12">
        <f t="shared" si="1858"/>
        <v>82.016119724392965</v>
      </c>
      <c r="CV475" s="12">
        <f t="shared" si="1859"/>
        <v>-80.656477696117605</v>
      </c>
      <c r="CW475" s="12">
        <f t="shared" si="1860"/>
        <v>11.008990795039956</v>
      </c>
      <c r="CX475" s="12">
        <f t="shared" si="1861"/>
        <v>-91.840042350600953</v>
      </c>
      <c r="CZ475" s="12">
        <f t="shared" si="1862"/>
        <v>-40.514831084216652</v>
      </c>
      <c r="DA475" s="12">
        <f t="shared" si="1863"/>
        <v>72.040182397941848</v>
      </c>
      <c r="DB475" s="12">
        <f t="shared" si="1864"/>
        <v>-9.7903731404127203</v>
      </c>
      <c r="DC475" s="13"/>
      <c r="DD475" s="12">
        <f t="shared" si="1865"/>
        <v>7.8284921051688148</v>
      </c>
      <c r="DE475" s="12">
        <f t="shared" si="1839"/>
        <v>4.8337192209346087</v>
      </c>
      <c r="DF475" s="12">
        <f t="shared" si="1866"/>
        <v>7.3648222185124679</v>
      </c>
      <c r="DH475" s="12">
        <f t="shared" si="1867"/>
        <v>-58.545157493703883</v>
      </c>
      <c r="DI475" s="12">
        <f t="shared" si="1868"/>
        <v>175.3245952731362</v>
      </c>
      <c r="DJ475" s="12">
        <f t="shared" si="1869"/>
        <v>58.700596097691637</v>
      </c>
      <c r="DL475" s="12">
        <f t="shared" si="1870"/>
        <v>-72.685015202964522</v>
      </c>
      <c r="DM475" s="12">
        <f t="shared" si="1871"/>
        <v>56.755778408164012</v>
      </c>
      <c r="DN475" s="12">
        <f t="shared" si="1875"/>
        <v>-88.477325089182287</v>
      </c>
      <c r="DP475" s="12">
        <f t="shared" si="1872"/>
        <v>-44.869331880309417</v>
      </c>
      <c r="DQ475" s="12">
        <f t="shared" si="1873"/>
        <v>59.446301858199305</v>
      </c>
      <c r="DR475" s="12">
        <f t="shared" si="1874"/>
        <v>-16.394000550993663</v>
      </c>
    </row>
    <row r="476" spans="1:122" ht="15.75" x14ac:dyDescent="0.25">
      <c r="A476" s="21" t="str">
        <f>'data convert'!A476</f>
        <v xml:space="preserve">Annual </v>
      </c>
      <c r="B476">
        <f>SUM(B464:B475)</f>
        <v>1939.8571428571429</v>
      </c>
      <c r="C476">
        <f t="shared" ref="C476:BN476" si="1876">SUM(C464:C475)</f>
        <v>1322.8999999999999</v>
      </c>
      <c r="D476">
        <f t="shared" si="1876"/>
        <v>3004.3600000000006</v>
      </c>
      <c r="E476">
        <f t="shared" si="1876"/>
        <v>3216.9263157894748</v>
      </c>
      <c r="F476">
        <f t="shared" si="1876"/>
        <v>1892.9719999999998</v>
      </c>
      <c r="G476">
        <f t="shared" si="1876"/>
        <v>3068.4461538461537</v>
      </c>
      <c r="H476">
        <f t="shared" si="1876"/>
        <v>2716.0785714285712</v>
      </c>
      <c r="I476">
        <f t="shared" si="1876"/>
        <v>3032.3719999999998</v>
      </c>
      <c r="J476">
        <f t="shared" si="1876"/>
        <v>4279.1684210526319</v>
      </c>
      <c r="K476">
        <f t="shared" si="1876"/>
        <v>2721.5616342273693</v>
      </c>
      <c r="L476">
        <f t="shared" si="1876"/>
        <v>4272.3076923076924</v>
      </c>
      <c r="M476">
        <f t="shared" si="1876"/>
        <v>3459.8523809523808</v>
      </c>
      <c r="N476">
        <f t="shared" si="1876"/>
        <v>2282.0037037037036</v>
      </c>
      <c r="O476">
        <f t="shared" si="1876"/>
        <v>2517.5523809523806</v>
      </c>
      <c r="P476">
        <f t="shared" si="1876"/>
        <v>2269.4052631578948</v>
      </c>
      <c r="Q476">
        <f t="shared" si="1876"/>
        <v>1962.3499999999997</v>
      </c>
      <c r="R476">
        <f t="shared" si="1876"/>
        <v>2803.2529411764704</v>
      </c>
      <c r="S476">
        <f t="shared" si="1876"/>
        <v>2625.3772727272726</v>
      </c>
      <c r="T476">
        <f t="shared" si="1876"/>
        <v>2406.1423076923083</v>
      </c>
      <c r="U476">
        <f t="shared" si="1876"/>
        <v>3175.49</v>
      </c>
      <c r="V476">
        <f t="shared" si="1876"/>
        <v>2674.6593749999997</v>
      </c>
      <c r="W476">
        <f t="shared" si="1876"/>
        <v>2477.7076923076925</v>
      </c>
      <c r="X476">
        <f t="shared" si="1876"/>
        <v>2844.8970588235293</v>
      </c>
      <c r="Y476">
        <f t="shared" si="1876"/>
        <v>2918.420895522388</v>
      </c>
      <c r="Z476">
        <f t="shared" si="1876"/>
        <v>3690.079104477612</v>
      </c>
      <c r="AA476">
        <f t="shared" si="1876"/>
        <v>2491.7791044776113</v>
      </c>
      <c r="AB476">
        <f t="shared" si="1876"/>
        <v>2946.0166666666669</v>
      </c>
      <c r="AC476">
        <f t="shared" si="1876"/>
        <v>4004.2140624999997</v>
      </c>
      <c r="AD476">
        <f t="shared" si="1876"/>
        <v>2388.037681159421</v>
      </c>
      <c r="AE476">
        <f t="shared" si="1876"/>
        <v>2910.6767226024758</v>
      </c>
      <c r="AF476">
        <f t="shared" si="1876"/>
        <v>2944.221428571429</v>
      </c>
      <c r="AG476">
        <f t="shared" si="1876"/>
        <v>4484.7096774193551</v>
      </c>
      <c r="AH476">
        <f t="shared" si="1876"/>
        <v>3079.9684210526316</v>
      </c>
      <c r="AI476">
        <f t="shared" si="1876"/>
        <v>3047.7094594594596</v>
      </c>
      <c r="AJ476">
        <f t="shared" si="1876"/>
        <v>2731.0256756756758</v>
      </c>
      <c r="AK476">
        <f t="shared" si="1876"/>
        <v>2464.3858974358973</v>
      </c>
      <c r="AL476">
        <f t="shared" si="1876"/>
        <v>1886.8522727272725</v>
      </c>
      <c r="AM476">
        <f t="shared" si="1876"/>
        <v>2195.4227272727276</v>
      </c>
      <c r="AN476">
        <f t="shared" si="1876"/>
        <v>2106.6934065934061</v>
      </c>
      <c r="AO476">
        <f t="shared" si="1876"/>
        <v>2619.4353535353534</v>
      </c>
      <c r="AP476">
        <f t="shared" si="1876"/>
        <v>2687.3846938775514</v>
      </c>
      <c r="AQ476">
        <f t="shared" si="1876"/>
        <v>2878.6759999999999</v>
      </c>
      <c r="AR476">
        <f t="shared" si="1876"/>
        <v>2374.9310344827591</v>
      </c>
      <c r="AS476">
        <f t="shared" si="1876"/>
        <v>3337.1544444444439</v>
      </c>
      <c r="AT476">
        <f t="shared" si="1876"/>
        <v>2199.0893617021279</v>
      </c>
      <c r="AU476">
        <f t="shared" si="1876"/>
        <v>2064</v>
      </c>
      <c r="AV476">
        <f t="shared" si="1876"/>
        <v>2742</v>
      </c>
      <c r="AW476">
        <f t="shared" si="1876"/>
        <v>3066.0793478260866</v>
      </c>
      <c r="AX476">
        <f t="shared" si="1876"/>
        <v>2754.1137931034482</v>
      </c>
      <c r="AY476">
        <f t="shared" si="1876"/>
        <v>3037.1528735632182</v>
      </c>
      <c r="AZ476">
        <f t="shared" si="1876"/>
        <v>2274.4750000000004</v>
      </c>
      <c r="BA476">
        <f t="shared" si="1876"/>
        <v>2133.6797468354425</v>
      </c>
      <c r="BB476">
        <f t="shared" si="1876"/>
        <v>2185.0385542168674</v>
      </c>
      <c r="BC476">
        <f t="shared" si="1876"/>
        <v>2705.1432098765431</v>
      </c>
      <c r="BD476">
        <f t="shared" si="1876"/>
        <v>2991.9987951807229</v>
      </c>
      <c r="BE476">
        <f t="shared" si="1876"/>
        <v>1850.3000000000002</v>
      </c>
      <c r="BF476">
        <f t="shared" si="1876"/>
        <v>2373.4</v>
      </c>
      <c r="BG476">
        <f t="shared" si="1876"/>
        <v>2008.9</v>
      </c>
      <c r="BH476">
        <f t="shared" si="1876"/>
        <v>2522.9</v>
      </c>
      <c r="BI476">
        <f t="shared" si="1876"/>
        <v>2478.6999999999998</v>
      </c>
      <c r="BJ476">
        <f t="shared" si="1876"/>
        <v>2393.7999999999997</v>
      </c>
      <c r="BK476">
        <f t="shared" si="1876"/>
        <v>1913</v>
      </c>
      <c r="BL476">
        <f t="shared" si="1876"/>
        <v>2756.3999999999996</v>
      </c>
      <c r="BM476">
        <f t="shared" si="1876"/>
        <v>2977.8999999999996</v>
      </c>
      <c r="BN476">
        <f t="shared" si="1876"/>
        <v>2020</v>
      </c>
      <c r="BO476">
        <f t="shared" ref="BO476:BS476" si="1877">SUM(BO464:BO475)</f>
        <v>1410.2699999999998</v>
      </c>
      <c r="BP476">
        <f t="shared" si="1877"/>
        <v>1605.04</v>
      </c>
      <c r="BQ476">
        <f t="shared" si="1877"/>
        <v>2068.35</v>
      </c>
      <c r="BR476">
        <f t="shared" si="1877"/>
        <v>2440.5</v>
      </c>
      <c r="BS476">
        <f t="shared" si="1877"/>
        <v>2072.9699999999998</v>
      </c>
      <c r="BV476" s="14">
        <f t="shared" ref="BV476" si="1878">SUM(BV464:BV475)</f>
        <v>2631.4090817180177</v>
      </c>
      <c r="BX476">
        <f t="shared" ref="BX476:BZ476" si="1879">SUM(BX464:BX475)</f>
        <v>2533.0004080452322</v>
      </c>
      <c r="BY476">
        <f t="shared" si="1879"/>
        <v>2422.5104750610499</v>
      </c>
      <c r="BZ476">
        <f t="shared" si="1879"/>
        <v>2711.942201172873</v>
      </c>
      <c r="CB476">
        <f t="shared" ref="CB476:CD476" si="1880">SUM(CB464:CB475)</f>
        <v>2627.412891200685</v>
      </c>
      <c r="CC476">
        <f t="shared" si="1880"/>
        <v>2945.5331676136366</v>
      </c>
      <c r="CD476">
        <f t="shared" si="1880"/>
        <v>2090.7028203723985</v>
      </c>
      <c r="CF476">
        <f t="shared" ref="CF476:CH476" si="1881">SUM(CF464:CF475)</f>
        <v>1999.8327032967031</v>
      </c>
      <c r="CG476">
        <f t="shared" si="1881"/>
        <v>2550.6891776027082</v>
      </c>
      <c r="CH476">
        <f t="shared" si="1881"/>
        <v>2480.6439926802764</v>
      </c>
      <c r="CJ476">
        <f t="shared" ref="CJ476:CL476" si="1882">SUM(CJ464:CJ475)</f>
        <v>2650.2933788415653</v>
      </c>
      <c r="CK476">
        <f t="shared" si="1882"/>
        <v>2777.6822312502472</v>
      </c>
      <c r="CL476">
        <f t="shared" si="1882"/>
        <v>2770.1475938876988</v>
      </c>
      <c r="CN476" s="12">
        <f>(BX476-$BV476)/$BV476*100</f>
        <v>-3.7397709978463514</v>
      </c>
      <c r="CO476" s="12">
        <f t="shared" si="1854"/>
        <v>-7.9386594850763466</v>
      </c>
      <c r="CP476" s="12">
        <f t="shared" si="1855"/>
        <v>3.0604560885028231</v>
      </c>
      <c r="CR476" s="12">
        <f>(CB476-$BV476)/$BV476*100</f>
        <v>-0.15186504238723836</v>
      </c>
      <c r="CS476" s="12">
        <f t="shared" si="1857"/>
        <v>11.937485816174611</v>
      </c>
      <c r="CT476" s="12">
        <f t="shared" si="1858"/>
        <v>-20.548164293504605</v>
      </c>
      <c r="CV476" s="12">
        <f>(CF476-$BV476)/$BV476*100</f>
        <v>-24.001451648444011</v>
      </c>
      <c r="CW476" s="12">
        <f t="shared" si="1860"/>
        <v>-3.0675543637862757</v>
      </c>
      <c r="CX476" s="12">
        <f t="shared" si="1861"/>
        <v>-5.72944321296134</v>
      </c>
      <c r="CZ476" s="12">
        <f>(CJ476-$BV476)/$BV476*100</f>
        <v>0.71764961422183327</v>
      </c>
      <c r="DA476" s="12">
        <f t="shared" si="1863"/>
        <v>5.5587384929419441</v>
      </c>
      <c r="DB476" s="12">
        <f t="shared" si="1864"/>
        <v>5.2724037905615315</v>
      </c>
      <c r="DD476" s="12">
        <f t="shared" si="1865"/>
        <v>2533.0004080452322</v>
      </c>
      <c r="DE476" s="12">
        <f t="shared" si="1839"/>
        <v>2422.5104750610499</v>
      </c>
      <c r="DF476" s="12">
        <f t="shared" si="1866"/>
        <v>2711.942201172873</v>
      </c>
      <c r="DH476" s="12">
        <f t="shared" si="1867"/>
        <v>3.7272983792494823</v>
      </c>
      <c r="DI476" s="12">
        <f t="shared" si="1868"/>
        <v>16.286328192373418</v>
      </c>
      <c r="DJ476" s="12">
        <f t="shared" si="1869"/>
        <v>-17.461410044310405</v>
      </c>
      <c r="DL476" s="12">
        <f t="shared" si="1870"/>
        <v>-17.447923388388851</v>
      </c>
      <c r="DM476" s="12">
        <f t="shared" si="1871"/>
        <v>5.2911516322103056</v>
      </c>
      <c r="DN476" s="12">
        <f t="shared" si="1875"/>
        <v>2.3997220328948821</v>
      </c>
      <c r="DP476" s="12">
        <f t="shared" si="1872"/>
        <v>-2.273235111893074</v>
      </c>
      <c r="DQ476" s="12">
        <f t="shared" si="1873"/>
        <v>2.4240940698862512</v>
      </c>
      <c r="DR476" s="12">
        <f t="shared" si="1874"/>
        <v>2.146262287214415</v>
      </c>
    </row>
    <row r="477" spans="1:122" ht="15.75" x14ac:dyDescent="0.25">
      <c r="A477" s="21" t="str">
        <f>'data convert'!A477</f>
        <v>winter</v>
      </c>
      <c r="B477">
        <f>SUM(B464:B465)</f>
        <v>0.52857142857142858</v>
      </c>
      <c r="C477">
        <f t="shared" ref="C477:BN477" si="1883">SUM(C464:C465)</f>
        <v>1.1000000000000001</v>
      </c>
      <c r="D477">
        <f t="shared" si="1883"/>
        <v>0.624</v>
      </c>
      <c r="E477">
        <f t="shared" si="1883"/>
        <v>0</v>
      </c>
      <c r="F477">
        <f t="shared" si="1883"/>
        <v>0.30399999999999999</v>
      </c>
      <c r="G477">
        <f t="shared" si="1883"/>
        <v>0.9</v>
      </c>
      <c r="H477">
        <f t="shared" si="1883"/>
        <v>0</v>
      </c>
      <c r="I477">
        <f t="shared" si="1883"/>
        <v>0</v>
      </c>
      <c r="J477">
        <f t="shared" si="1883"/>
        <v>0</v>
      </c>
      <c r="K477">
        <f t="shared" si="1883"/>
        <v>1.1533806852140784</v>
      </c>
      <c r="L477">
        <f t="shared" si="1883"/>
        <v>0</v>
      </c>
      <c r="M477">
        <f t="shared" si="1883"/>
        <v>0</v>
      </c>
      <c r="N477">
        <f t="shared" si="1883"/>
        <v>4.2629629629629626</v>
      </c>
      <c r="O477">
        <f t="shared" si="1883"/>
        <v>0</v>
      </c>
      <c r="P477">
        <f t="shared" si="1883"/>
        <v>1.5421052631578949</v>
      </c>
      <c r="Q477">
        <f t="shared" si="1883"/>
        <v>3.5785714285714283</v>
      </c>
      <c r="R477">
        <f t="shared" si="1883"/>
        <v>0.29411764705882354</v>
      </c>
      <c r="S477">
        <f t="shared" si="1883"/>
        <v>1.3681818181818182</v>
      </c>
      <c r="T477">
        <f t="shared" si="1883"/>
        <v>0</v>
      </c>
      <c r="U477">
        <f t="shared" si="1883"/>
        <v>0.27166666666666667</v>
      </c>
      <c r="V477">
        <f t="shared" si="1883"/>
        <v>3.90625E-2</v>
      </c>
      <c r="W477">
        <f t="shared" si="1883"/>
        <v>1.0015384615384615</v>
      </c>
      <c r="X477">
        <f t="shared" si="1883"/>
        <v>0</v>
      </c>
      <c r="Y477">
        <f t="shared" si="1883"/>
        <v>0</v>
      </c>
      <c r="Z477">
        <f t="shared" si="1883"/>
        <v>4.8716417910447758</v>
      </c>
      <c r="AA477">
        <f t="shared" si="1883"/>
        <v>0</v>
      </c>
      <c r="AB477">
        <f t="shared" si="1883"/>
        <v>1.2242424242424241</v>
      </c>
      <c r="AC477">
        <f t="shared" si="1883"/>
        <v>0.359375</v>
      </c>
      <c r="AD477">
        <f t="shared" si="1883"/>
        <v>0.19565217391304349</v>
      </c>
      <c r="AE477">
        <f t="shared" si="1883"/>
        <v>0.72392536521867012</v>
      </c>
      <c r="AF477">
        <f t="shared" si="1883"/>
        <v>0.41428571428571431</v>
      </c>
      <c r="AG477">
        <f t="shared" si="1883"/>
        <v>0</v>
      </c>
      <c r="AH477">
        <f t="shared" si="1883"/>
        <v>0</v>
      </c>
      <c r="AI477">
        <f t="shared" si="1883"/>
        <v>1.8837837837837839</v>
      </c>
      <c r="AJ477">
        <f t="shared" si="1883"/>
        <v>1.360810810810811</v>
      </c>
      <c r="AK477">
        <f t="shared" si="1883"/>
        <v>0.53205128205128205</v>
      </c>
      <c r="AL477">
        <f t="shared" si="1883"/>
        <v>0.16250000000000001</v>
      </c>
      <c r="AM477">
        <f t="shared" si="1883"/>
        <v>1.0772727272727272</v>
      </c>
      <c r="AN477">
        <f t="shared" si="1883"/>
        <v>0</v>
      </c>
      <c r="AO477">
        <f t="shared" si="1883"/>
        <v>2.9777777777777783</v>
      </c>
      <c r="AP477">
        <f t="shared" si="1883"/>
        <v>0.12244897959183673</v>
      </c>
      <c r="AQ477">
        <f t="shared" si="1883"/>
        <v>2.6289999999999996</v>
      </c>
      <c r="AR477">
        <f t="shared" si="1883"/>
        <v>0</v>
      </c>
      <c r="AS477">
        <f t="shared" si="1883"/>
        <v>0.18888888888888888</v>
      </c>
      <c r="AT477">
        <f t="shared" si="1883"/>
        <v>2.1670212765957451</v>
      </c>
      <c r="AU477">
        <f t="shared" si="1883"/>
        <v>1</v>
      </c>
      <c r="AV477">
        <f t="shared" si="1883"/>
        <v>2</v>
      </c>
      <c r="AW477">
        <f t="shared" si="1883"/>
        <v>0</v>
      </c>
      <c r="AX477">
        <f t="shared" si="1883"/>
        <v>0.2873563218390805</v>
      </c>
      <c r="AY477">
        <f t="shared" si="1883"/>
        <v>2.0494252873563217</v>
      </c>
      <c r="AZ477">
        <f t="shared" si="1883"/>
        <v>0</v>
      </c>
      <c r="BA477">
        <f t="shared" si="1883"/>
        <v>5.5443037974683538</v>
      </c>
      <c r="BB477">
        <f t="shared" si="1883"/>
        <v>1.1012048192771084</v>
      </c>
      <c r="BC477">
        <f t="shared" si="1883"/>
        <v>0</v>
      </c>
      <c r="BD477">
        <f t="shared" si="1883"/>
        <v>1.2397590361445783</v>
      </c>
      <c r="BE477">
        <f t="shared" si="1883"/>
        <v>0.1</v>
      </c>
      <c r="BF477">
        <f t="shared" si="1883"/>
        <v>0</v>
      </c>
      <c r="BG477">
        <f t="shared" si="1883"/>
        <v>12.8</v>
      </c>
      <c r="BH477">
        <f t="shared" si="1883"/>
        <v>0</v>
      </c>
      <c r="BI477">
        <f t="shared" si="1883"/>
        <v>17.100000000000001</v>
      </c>
      <c r="BJ477">
        <f t="shared" si="1883"/>
        <v>2</v>
      </c>
      <c r="BK477">
        <f t="shared" si="1883"/>
        <v>0</v>
      </c>
      <c r="BL477">
        <f t="shared" si="1883"/>
        <v>22.400000000000002</v>
      </c>
      <c r="BM477">
        <f t="shared" si="1883"/>
        <v>8.3000000000000007</v>
      </c>
      <c r="BN477">
        <f t="shared" si="1883"/>
        <v>0</v>
      </c>
      <c r="BO477">
        <f t="shared" ref="BO477:BS477" si="1884">SUM(BO464:BO465)</f>
        <v>2.17</v>
      </c>
      <c r="BP477">
        <f t="shared" si="1884"/>
        <v>0.18</v>
      </c>
      <c r="BQ477">
        <f t="shared" si="1884"/>
        <v>0.02</v>
      </c>
      <c r="BR477">
        <f t="shared" si="1884"/>
        <v>2.5999999999999996</v>
      </c>
      <c r="BS477">
        <f t="shared" si="1884"/>
        <v>0.08</v>
      </c>
      <c r="BV477" s="14">
        <f t="shared" ref="BV477" si="1885">SUM(BV464:BV465)</f>
        <v>1.6975840874212353</v>
      </c>
      <c r="BX477">
        <f t="shared" ref="BX477:BZ477" si="1886">SUM(BX464:BX465)</f>
        <v>1.9418044135584798</v>
      </c>
      <c r="BY477">
        <f t="shared" si="1886"/>
        <v>1.2778943691844555</v>
      </c>
      <c r="BZ477">
        <f t="shared" si="1886"/>
        <v>1.8050947359153677</v>
      </c>
      <c r="CB477">
        <f t="shared" ref="CB477:CD477" si="1887">SUM(CB464:CB465)</f>
        <v>2.4789946641814415</v>
      </c>
      <c r="CC477">
        <f t="shared" si="1887"/>
        <v>0.26093749999999999</v>
      </c>
      <c r="CD477">
        <f t="shared" si="1887"/>
        <v>1.439262243780316</v>
      </c>
      <c r="CF477">
        <f t="shared" ref="CF477:CH477" si="1888">SUM(CF464:CF465)</f>
        <v>0.152</v>
      </c>
      <c r="CG477">
        <f t="shared" si="1888"/>
        <v>1.8096020913154534</v>
      </c>
      <c r="CH477">
        <f t="shared" si="1888"/>
        <v>0.68314176245210723</v>
      </c>
      <c r="CJ477">
        <f t="shared" ref="CJ477:CL477" si="1889">SUM(CJ464:CJ465)</f>
        <v>2.8150411353352531</v>
      </c>
      <c r="CK477">
        <f t="shared" si="1889"/>
        <v>2.0745164325666603</v>
      </c>
      <c r="CL477">
        <f t="shared" si="1889"/>
        <v>0.95483279712280344</v>
      </c>
      <c r="CN477" s="12">
        <f t="shared" ref="CN477:CN480" si="1890">(BX477-$BV477)/$BV477*100</f>
        <v>14.386346334586255</v>
      </c>
      <c r="CO477" s="12">
        <f>(BY477-$BV477)/$BV477*100</f>
        <v>-24.722764624538964</v>
      </c>
      <c r="CP477" s="12">
        <f t="shared" si="1855"/>
        <v>6.333156000386972</v>
      </c>
      <c r="CR477" s="12">
        <f t="shared" ref="CR477:CR480" si="1891">(CB477-$BV477)/$BV477*100</f>
        <v>46.03074348718895</v>
      </c>
      <c r="CS477" s="12">
        <f>(CC477-$BV477)/$BV477*100</f>
        <v>-84.628891026165036</v>
      </c>
      <c r="CT477" s="12">
        <f t="shared" si="1858"/>
        <v>-15.217027866544786</v>
      </c>
      <c r="CV477" s="12">
        <f t="shared" ref="CV477:CV480" si="1892">(CF477-$BV477)/$BV477*100</f>
        <v>-91.04609891631938</v>
      </c>
      <c r="CW477" s="12">
        <f>(CG477-$BV477)/$BV477*100</f>
        <v>6.598671884606448</v>
      </c>
      <c r="CX477" s="12">
        <f t="shared" si="1861"/>
        <v>-59.75800153205644</v>
      </c>
      <c r="CZ477" s="12">
        <f t="shared" ref="CZ477:CZ480" si="1893">(CJ477-$BV477)/$BV477*100</f>
        <v>65.826314949236092</v>
      </c>
      <c r="DA477" s="12">
        <f>(CK477-$BV477)/$BV477*100</f>
        <v>22.204045616262523</v>
      </c>
      <c r="DB477" s="12">
        <f t="shared" si="1864"/>
        <v>-43.75343146781789</v>
      </c>
      <c r="DD477" s="12">
        <f t="shared" si="1865"/>
        <v>1.9418044135584798</v>
      </c>
      <c r="DE477" s="12">
        <f t="shared" si="1839"/>
        <v>1.2778943691844555</v>
      </c>
      <c r="DF477" s="12">
        <f t="shared" si="1866"/>
        <v>1.8050947359153677</v>
      </c>
      <c r="DH477" s="12">
        <f t="shared" si="1867"/>
        <v>27.664488085003708</v>
      </c>
      <c r="DI477" s="12">
        <f t="shared" si="1868"/>
        <v>-86.562112117058405</v>
      </c>
      <c r="DJ477" s="12">
        <f t="shared" si="1869"/>
        <v>-25.880164153980029</v>
      </c>
      <c r="DL477" s="12">
        <f t="shared" si="1870"/>
        <v>-88.105433151176229</v>
      </c>
      <c r="DM477" s="12">
        <f t="shared" si="1871"/>
        <v>41.608112137651133</v>
      </c>
      <c r="DN477" s="12">
        <f t="shared" si="1875"/>
        <v>-46.54160946901392</v>
      </c>
      <c r="DP477" s="12">
        <f t="shared" si="1872"/>
        <v>55.949772570121603</v>
      </c>
      <c r="DQ477" s="12">
        <f t="shared" si="1873"/>
        <v>14.925626411218145</v>
      </c>
      <c r="DR477" s="12">
        <f t="shared" si="1874"/>
        <v>-47.103452349352423</v>
      </c>
    </row>
    <row r="478" spans="1:122" ht="15.75" x14ac:dyDescent="0.25">
      <c r="A478" s="21" t="str">
        <f>'data convert'!A478</f>
        <v>summer</v>
      </c>
      <c r="B478">
        <f>SUM(B466:B468)</f>
        <v>91.952380952380935</v>
      </c>
      <c r="C478">
        <f t="shared" ref="C478:BN478" si="1894">SUM(C466:C468)</f>
        <v>98.52</v>
      </c>
      <c r="D478">
        <f t="shared" si="1894"/>
        <v>51.971999999999994</v>
      </c>
      <c r="E478">
        <f t="shared" si="1894"/>
        <v>93.899999999999991</v>
      </c>
      <c r="F478">
        <f t="shared" si="1894"/>
        <v>173.33199999999997</v>
      </c>
      <c r="G478">
        <f t="shared" si="1894"/>
        <v>256.23461538461538</v>
      </c>
      <c r="H478">
        <f t="shared" si="1894"/>
        <v>163.98214285714283</v>
      </c>
      <c r="I478">
        <f t="shared" si="1894"/>
        <v>164.15199999999999</v>
      </c>
      <c r="J478">
        <f t="shared" si="1894"/>
        <v>123.27368421052634</v>
      </c>
      <c r="K478">
        <f t="shared" si="1894"/>
        <v>112.74932096132406</v>
      </c>
      <c r="L478">
        <f t="shared" si="1894"/>
        <v>430.27692307692314</v>
      </c>
      <c r="M478">
        <f t="shared" si="1894"/>
        <v>191.69999999999996</v>
      </c>
      <c r="N478">
        <f t="shared" si="1894"/>
        <v>179.72592592592594</v>
      </c>
      <c r="O478">
        <f t="shared" si="1894"/>
        <v>28.385714285714286</v>
      </c>
      <c r="P478">
        <f t="shared" si="1894"/>
        <v>32.268421052631581</v>
      </c>
      <c r="Q478">
        <f t="shared" si="1894"/>
        <v>178.64285714285714</v>
      </c>
      <c r="R478">
        <f t="shared" si="1894"/>
        <v>134.29411764705884</v>
      </c>
      <c r="S478">
        <f t="shared" si="1894"/>
        <v>67.940909090909088</v>
      </c>
      <c r="T478">
        <f t="shared" si="1894"/>
        <v>76.900000000000006</v>
      </c>
      <c r="U478">
        <f t="shared" si="1894"/>
        <v>159.41499999999996</v>
      </c>
      <c r="V478">
        <f t="shared" si="1894"/>
        <v>110.76875000000001</v>
      </c>
      <c r="W478">
        <f t="shared" si="1894"/>
        <v>177.88153846153844</v>
      </c>
      <c r="X478">
        <f t="shared" si="1894"/>
        <v>74.358823529411751</v>
      </c>
      <c r="Y478">
        <f t="shared" si="1894"/>
        <v>145.7328358208955</v>
      </c>
      <c r="Z478">
        <f t="shared" si="1894"/>
        <v>83.274626865671635</v>
      </c>
      <c r="AA478">
        <f t="shared" si="1894"/>
        <v>49.425373134328339</v>
      </c>
      <c r="AB478">
        <f t="shared" si="1894"/>
        <v>113.27424242424243</v>
      </c>
      <c r="AC478">
        <f t="shared" si="1894"/>
        <v>142.3828125</v>
      </c>
      <c r="AD478">
        <f t="shared" si="1894"/>
        <v>35.894202898550731</v>
      </c>
      <c r="AE478">
        <f t="shared" si="1894"/>
        <v>106.30074596678536</v>
      </c>
      <c r="AF478">
        <f t="shared" si="1894"/>
        <v>90.258571428571429</v>
      </c>
      <c r="AG478">
        <f t="shared" si="1894"/>
        <v>64.938709677419354</v>
      </c>
      <c r="AH478">
        <f t="shared" si="1894"/>
        <v>30.281578947368413</v>
      </c>
      <c r="AI478">
        <f t="shared" si="1894"/>
        <v>120.52162162162162</v>
      </c>
      <c r="AJ478">
        <f t="shared" si="1894"/>
        <v>42.017567567567561</v>
      </c>
      <c r="AK478">
        <f t="shared" si="1894"/>
        <v>51.966666666666669</v>
      </c>
      <c r="AL478">
        <f t="shared" si="1894"/>
        <v>61.969318181818167</v>
      </c>
      <c r="AM478">
        <f t="shared" si="1894"/>
        <v>76.822727272727278</v>
      </c>
      <c r="AN478">
        <f t="shared" si="1894"/>
        <v>75.348351648351652</v>
      </c>
      <c r="AO478">
        <f t="shared" si="1894"/>
        <v>137.88080808080809</v>
      </c>
      <c r="AP478">
        <f t="shared" si="1894"/>
        <v>144.39591836734698</v>
      </c>
      <c r="AQ478">
        <f t="shared" si="1894"/>
        <v>76.137000000000015</v>
      </c>
      <c r="AR478">
        <f t="shared" si="1894"/>
        <v>67.062068965517227</v>
      </c>
      <c r="AS478">
        <f t="shared" si="1894"/>
        <v>83.571111111111122</v>
      </c>
      <c r="AT478">
        <f t="shared" si="1894"/>
        <v>80.377659574468083</v>
      </c>
      <c r="AU478">
        <f t="shared" si="1894"/>
        <v>43</v>
      </c>
      <c r="AV478">
        <f t="shared" si="1894"/>
        <v>79</v>
      </c>
      <c r="AW478">
        <f t="shared" si="1894"/>
        <v>70.665217391304338</v>
      </c>
      <c r="AX478">
        <f t="shared" si="1894"/>
        <v>143.94482758620694</v>
      </c>
      <c r="AY478">
        <f t="shared" si="1894"/>
        <v>67.365517241379322</v>
      </c>
      <c r="AZ478">
        <f t="shared" si="1894"/>
        <v>92.951190476190476</v>
      </c>
      <c r="BA478">
        <f t="shared" si="1894"/>
        <v>90.002531645569633</v>
      </c>
      <c r="BB478">
        <f t="shared" si="1894"/>
        <v>59.54939759036143</v>
      </c>
      <c r="BC478">
        <f t="shared" si="1894"/>
        <v>288.05061728395066</v>
      </c>
      <c r="BD478">
        <f t="shared" si="1894"/>
        <v>131.13734939759044</v>
      </c>
      <c r="BE478">
        <f t="shared" si="1894"/>
        <v>130.69999999999999</v>
      </c>
      <c r="BF478">
        <f t="shared" si="1894"/>
        <v>45.599999999999994</v>
      </c>
      <c r="BG478">
        <f t="shared" si="1894"/>
        <v>218.39999999999998</v>
      </c>
      <c r="BH478">
        <f t="shared" si="1894"/>
        <v>152.69999999999999</v>
      </c>
      <c r="BI478">
        <f t="shared" si="1894"/>
        <v>149.1</v>
      </c>
      <c r="BJ478">
        <f t="shared" si="1894"/>
        <v>98.800000000000011</v>
      </c>
      <c r="BK478">
        <f t="shared" si="1894"/>
        <v>133.6</v>
      </c>
      <c r="BL478">
        <f t="shared" si="1894"/>
        <v>117.9</v>
      </c>
      <c r="BM478">
        <f t="shared" si="1894"/>
        <v>223.60000000000002</v>
      </c>
      <c r="BN478">
        <f t="shared" si="1894"/>
        <v>174</v>
      </c>
      <c r="BO478">
        <f t="shared" ref="BO478:BS478" si="1895">SUM(BO466:BO468)</f>
        <v>78.960000000000008</v>
      </c>
      <c r="BP478">
        <f t="shared" si="1895"/>
        <v>149.67000000000002</v>
      </c>
      <c r="BQ478">
        <f t="shared" si="1895"/>
        <v>252.06999999999996</v>
      </c>
      <c r="BR478">
        <f t="shared" si="1895"/>
        <v>57.399999999999991</v>
      </c>
      <c r="BS478">
        <f t="shared" si="1895"/>
        <v>146.74</v>
      </c>
      <c r="BV478" s="14">
        <f t="shared" ref="BV478" si="1896">SUM(BV466:BV468)</f>
        <v>117.81954702733358</v>
      </c>
      <c r="BX478">
        <f t="shared" ref="BX478:BZ478" si="1897">SUM(BX466:BX468)</f>
        <v>98.081258631068863</v>
      </c>
      <c r="BY478">
        <f t="shared" si="1897"/>
        <v>136.86764345121051</v>
      </c>
      <c r="BZ478">
        <f t="shared" si="1897"/>
        <v>118.46788994309378</v>
      </c>
      <c r="CB478">
        <f t="shared" ref="CB478:CD478" si="1898">SUM(CB466:CB468)</f>
        <v>87.593302540933792</v>
      </c>
      <c r="CC478">
        <f t="shared" si="1898"/>
        <v>102.17606534090909</v>
      </c>
      <c r="CD478">
        <f t="shared" si="1898"/>
        <v>122.25374550148648</v>
      </c>
      <c r="CF478">
        <f t="shared" ref="CF478:CH478" si="1899">SUM(CF466:CF468)</f>
        <v>124.3401758241758</v>
      </c>
      <c r="CG478">
        <f t="shared" si="1899"/>
        <v>162.44344764352422</v>
      </c>
      <c r="CH478">
        <f t="shared" si="1899"/>
        <v>83.463630125235881</v>
      </c>
      <c r="CJ478">
        <f t="shared" ref="CJ478:CL478" si="1900">SUM(CJ466:CJ468)</f>
        <v>141.30194718607467</v>
      </c>
      <c r="CK478">
        <f t="shared" si="1900"/>
        <v>98.243163791145449</v>
      </c>
      <c r="CL478">
        <f t="shared" si="1900"/>
        <v>117.10631654334992</v>
      </c>
      <c r="CN478" s="12">
        <f t="shared" si="1890"/>
        <v>-16.752982755642005</v>
      </c>
      <c r="CO478" s="12">
        <f t="shared" ref="CO478:CO480" si="1901">(BY478-$BV478)/$BV478*100</f>
        <v>16.167178455929605</v>
      </c>
      <c r="CP478" s="12">
        <f t="shared" si="1855"/>
        <v>0.55028467866183828</v>
      </c>
      <c r="CR478" s="12">
        <f t="shared" si="1891"/>
        <v>-25.654694190419391</v>
      </c>
      <c r="CS478" s="12">
        <f t="shared" ref="CS478:CS480" si="1902">(CC478-$BV478)/$BV478*100</f>
        <v>-13.277492641178871</v>
      </c>
      <c r="CT478" s="12">
        <f t="shared" si="1858"/>
        <v>3.7635507740699259</v>
      </c>
      <c r="CV478" s="12">
        <f t="shared" si="1892"/>
        <v>5.5344201886376814</v>
      </c>
      <c r="CW478" s="12">
        <f t="shared" ref="CW478:CW480" si="1903">(CG478-$BV478)/$BV478*100</f>
        <v>37.874785417260263</v>
      </c>
      <c r="CX478" s="12">
        <f t="shared" si="1861"/>
        <v>-29.159776767879858</v>
      </c>
      <c r="CZ478" s="12">
        <f t="shared" si="1893"/>
        <v>19.930818570617387</v>
      </c>
      <c r="DA478" s="12">
        <f t="shared" ref="DA478:DA480" si="1904">(CK478-$BV478)/$BV478*100</f>
        <v>-16.615564844810095</v>
      </c>
      <c r="DB478" s="12">
        <f t="shared" si="1864"/>
        <v>-0.60535836538074517</v>
      </c>
      <c r="DD478" s="12">
        <f t="shared" si="1865"/>
        <v>98.081258631068863</v>
      </c>
      <c r="DE478" s="12">
        <f t="shared" si="1839"/>
        <v>136.86764345121051</v>
      </c>
      <c r="DF478" s="12">
        <f t="shared" si="1866"/>
        <v>118.46788994309378</v>
      </c>
      <c r="DH478" s="12">
        <f t="shared" si="1867"/>
        <v>-10.693129591235524</v>
      </c>
      <c r="DI478" s="12">
        <f t="shared" si="1868"/>
        <v>4.174912482763685</v>
      </c>
      <c r="DJ478" s="12">
        <f t="shared" si="1869"/>
        <v>24.645367736707019</v>
      </c>
      <c r="DL478" s="12">
        <f t="shared" si="1870"/>
        <v>-9.1529797044400798</v>
      </c>
      <c r="DM478" s="12">
        <f t="shared" si="1871"/>
        <v>18.686523379377661</v>
      </c>
      <c r="DN478" s="12">
        <f t="shared" si="1875"/>
        <v>-39.018727859526322</v>
      </c>
      <c r="DP478" s="12">
        <f t="shared" si="1872"/>
        <v>19.274469439735327</v>
      </c>
      <c r="DQ478" s="12">
        <f t="shared" si="1873"/>
        <v>-17.071905443460931</v>
      </c>
      <c r="DR478" s="12">
        <f t="shared" si="1874"/>
        <v>-1.1493185203162604</v>
      </c>
    </row>
    <row r="479" spans="1:122" ht="15.75" x14ac:dyDescent="0.25">
      <c r="A479" s="21" t="str">
        <f>'data convert'!A479</f>
        <v>SWMS</v>
      </c>
      <c r="B479">
        <f>SUM(B469:B472)</f>
        <v>1680.0857142857144</v>
      </c>
      <c r="C479">
        <f t="shared" ref="C479:BN479" si="1905">SUM(C469:C472)</f>
        <v>1005.42</v>
      </c>
      <c r="D479">
        <f t="shared" si="1905"/>
        <v>2708.2799999999997</v>
      </c>
      <c r="E479">
        <f t="shared" si="1905"/>
        <v>2990.8631578947375</v>
      </c>
      <c r="F479">
        <f t="shared" si="1905"/>
        <v>1450.1799999999998</v>
      </c>
      <c r="G479">
        <f t="shared" si="1905"/>
        <v>2492.896153846154</v>
      </c>
      <c r="H479">
        <f t="shared" si="1905"/>
        <v>2202.5892857142853</v>
      </c>
      <c r="I479">
        <f t="shared" si="1905"/>
        <v>2768.2759999999998</v>
      </c>
      <c r="J479">
        <f t="shared" si="1905"/>
        <v>4086.0315789473689</v>
      </c>
      <c r="K479">
        <f t="shared" si="1905"/>
        <v>2427.9713866288307</v>
      </c>
      <c r="L479">
        <f t="shared" si="1905"/>
        <v>3670.603846153846</v>
      </c>
      <c r="M479">
        <f t="shared" si="1905"/>
        <v>2896.4476190476189</v>
      </c>
      <c r="N479">
        <f t="shared" si="1905"/>
        <v>1928.1185185185188</v>
      </c>
      <c r="O479">
        <f t="shared" si="1905"/>
        <v>2317.8190476190475</v>
      </c>
      <c r="P479">
        <f t="shared" si="1905"/>
        <v>2183.6736842105265</v>
      </c>
      <c r="Q479">
        <f t="shared" si="1905"/>
        <v>1515.85</v>
      </c>
      <c r="R479">
        <f t="shared" si="1905"/>
        <v>2493.3352941176477</v>
      </c>
      <c r="S479">
        <f t="shared" si="1905"/>
        <v>2436.2590909090904</v>
      </c>
      <c r="T479">
        <f t="shared" si="1905"/>
        <v>2095.5230769230775</v>
      </c>
      <c r="U479">
        <f t="shared" si="1905"/>
        <v>2855.1483333333335</v>
      </c>
      <c r="V479">
        <f t="shared" si="1905"/>
        <v>2482.5593749999998</v>
      </c>
      <c r="W479">
        <f t="shared" si="1905"/>
        <v>2145.9307692307693</v>
      </c>
      <c r="X479">
        <f t="shared" si="1905"/>
        <v>2650.9308823529409</v>
      </c>
      <c r="Y479">
        <f t="shared" si="1905"/>
        <v>2652.6014925373129</v>
      </c>
      <c r="Z479">
        <f t="shared" si="1905"/>
        <v>3365.3104477611942</v>
      </c>
      <c r="AA479">
        <f t="shared" si="1905"/>
        <v>2265.4194029850746</v>
      </c>
      <c r="AB479">
        <f t="shared" si="1905"/>
        <v>2562.6151515151519</v>
      </c>
      <c r="AC479">
        <f t="shared" si="1905"/>
        <v>3652.2921874999997</v>
      </c>
      <c r="AD479">
        <f t="shared" si="1905"/>
        <v>2115.9739130434787</v>
      </c>
      <c r="AE479">
        <f t="shared" si="1905"/>
        <v>2622.2095483802123</v>
      </c>
      <c r="AF479">
        <f t="shared" si="1905"/>
        <v>2725.9800000000005</v>
      </c>
      <c r="AG479">
        <f t="shared" si="1905"/>
        <v>4271.4000000000005</v>
      </c>
      <c r="AH479">
        <f t="shared" si="1905"/>
        <v>2882.1986842105262</v>
      </c>
      <c r="AI479">
        <f t="shared" si="1905"/>
        <v>2726.9364864864865</v>
      </c>
      <c r="AJ479">
        <f t="shared" si="1905"/>
        <v>2489.5121621621624</v>
      </c>
      <c r="AK479">
        <f t="shared" si="1905"/>
        <v>2242.1897435897436</v>
      </c>
      <c r="AL479">
        <f t="shared" si="1905"/>
        <v>1551.5931818181818</v>
      </c>
      <c r="AM479">
        <f t="shared" si="1905"/>
        <v>2042.2636363636368</v>
      </c>
      <c r="AN479">
        <f t="shared" si="1905"/>
        <v>1932.853846153846</v>
      </c>
      <c r="AO479">
        <f t="shared" si="1905"/>
        <v>2297.1292929292931</v>
      </c>
      <c r="AP479">
        <f t="shared" si="1905"/>
        <v>2385.658163265306</v>
      </c>
      <c r="AQ479">
        <f t="shared" si="1905"/>
        <v>2406.2619999999997</v>
      </c>
      <c r="AR479">
        <f t="shared" si="1905"/>
        <v>1945.5873563218393</v>
      </c>
      <c r="AS479">
        <f t="shared" si="1905"/>
        <v>3020.9133333333325</v>
      </c>
      <c r="AT479">
        <f t="shared" si="1905"/>
        <v>1956.4021276595749</v>
      </c>
      <c r="AU479">
        <f t="shared" si="1905"/>
        <v>1824</v>
      </c>
      <c r="AV479">
        <f t="shared" si="1905"/>
        <v>2418</v>
      </c>
      <c r="AW479">
        <f t="shared" si="1905"/>
        <v>2692.3402173913046</v>
      </c>
      <c r="AX479">
        <f t="shared" si="1905"/>
        <v>2324.6172413793106</v>
      </c>
      <c r="AY479">
        <f t="shared" si="1905"/>
        <v>2796.6298850574713</v>
      </c>
      <c r="AZ479">
        <f t="shared" si="1905"/>
        <v>2106.0702380952384</v>
      </c>
      <c r="BA479">
        <f t="shared" si="1905"/>
        <v>1792.1215189873417</v>
      </c>
      <c r="BB479">
        <f t="shared" si="1905"/>
        <v>1910.4951807228915</v>
      </c>
      <c r="BC479">
        <f t="shared" si="1905"/>
        <v>2327.8370370370371</v>
      </c>
      <c r="BD479">
        <f t="shared" si="1905"/>
        <v>2681.5060240963853</v>
      </c>
      <c r="BE479">
        <f t="shared" si="1905"/>
        <v>1616.8999999999999</v>
      </c>
      <c r="BF479">
        <f t="shared" si="1905"/>
        <v>2172.5</v>
      </c>
      <c r="BG479">
        <f t="shared" si="1905"/>
        <v>1706.2000000000003</v>
      </c>
      <c r="BH479">
        <f t="shared" si="1905"/>
        <v>2084.7000000000003</v>
      </c>
      <c r="BI479">
        <f t="shared" si="1905"/>
        <v>1951.1</v>
      </c>
      <c r="BJ479">
        <f t="shared" si="1905"/>
        <v>2096.1</v>
      </c>
      <c r="BK479">
        <f t="shared" si="1905"/>
        <v>1638.7000000000003</v>
      </c>
      <c r="BL479">
        <f t="shared" si="1905"/>
        <v>2465.4</v>
      </c>
      <c r="BM479">
        <f t="shared" si="1905"/>
        <v>2571.6999999999998</v>
      </c>
      <c r="BN479">
        <f t="shared" si="1905"/>
        <v>1699</v>
      </c>
      <c r="BO479">
        <f t="shared" ref="BO479:BS479" si="1906">SUM(BO469:BO472)</f>
        <v>1262.5999999999999</v>
      </c>
      <c r="BP479">
        <f t="shared" si="1906"/>
        <v>1296.08</v>
      </c>
      <c r="BQ479">
        <f t="shared" si="1906"/>
        <v>1680.94</v>
      </c>
      <c r="BR479">
        <f t="shared" si="1906"/>
        <v>1938.9299999999998</v>
      </c>
      <c r="BS479">
        <f t="shared" si="1906"/>
        <v>1706.0399999999997</v>
      </c>
      <c r="BV479" s="14">
        <f t="shared" ref="BV479" si="1907">SUM(BV469:BV472)</f>
        <v>2319.4086045073836</v>
      </c>
      <c r="BX479">
        <f t="shared" ref="BX479:BZ479" si="1908">SUM(BX469:BX472)</f>
        <v>2233.519602899954</v>
      </c>
      <c r="BY479">
        <f t="shared" si="1908"/>
        <v>2094.4940486861669</v>
      </c>
      <c r="BZ479">
        <f t="shared" si="1908"/>
        <v>2397.8643778915184</v>
      </c>
      <c r="CB479">
        <f t="shared" ref="CB479:CD479" si="1909">SUM(CB469:CB472)</f>
        <v>2336.4819459994555</v>
      </c>
      <c r="CC479">
        <f t="shared" si="1909"/>
        <v>2601.9426846590909</v>
      </c>
      <c r="CD479">
        <f t="shared" si="1909"/>
        <v>1791.9022042716319</v>
      </c>
      <c r="CF479">
        <f t="shared" ref="CF479:CH479" si="1910">SUM(CF469:CF472)</f>
        <v>1691.5169230769231</v>
      </c>
      <c r="CG479">
        <f t="shared" si="1910"/>
        <v>2183.7268757567108</v>
      </c>
      <c r="CH479">
        <f t="shared" si="1910"/>
        <v>2233.5830960141816</v>
      </c>
      <c r="CJ479">
        <f t="shared" ref="CJ479:CL479" si="1911">SUM(CJ469:CJ472)</f>
        <v>2313.0220358127713</v>
      </c>
      <c r="CK479">
        <f t="shared" si="1911"/>
        <v>2498.2670860740282</v>
      </c>
      <c r="CL479">
        <f t="shared" si="1911"/>
        <v>2452.5190134047307</v>
      </c>
      <c r="CN479" s="12">
        <f t="shared" si="1890"/>
        <v>-3.7030560911311072</v>
      </c>
      <c r="CO479" s="12">
        <f t="shared" si="1901"/>
        <v>-9.6970648200637353</v>
      </c>
      <c r="CP479" s="12">
        <f t="shared" si="1855"/>
        <v>3.3825766288729406</v>
      </c>
      <c r="CR479" s="12">
        <f t="shared" si="1891"/>
        <v>0.73610753443324795</v>
      </c>
      <c r="CS479" s="12">
        <f t="shared" si="1902"/>
        <v>12.18129826726733</v>
      </c>
      <c r="CT479" s="12">
        <f t="shared" si="1858"/>
        <v>-22.743142334241195</v>
      </c>
      <c r="CV479" s="12">
        <f t="shared" si="1892"/>
        <v>-27.071197382395574</v>
      </c>
      <c r="CW479" s="12">
        <f t="shared" si="1903"/>
        <v>-5.8498415711228304</v>
      </c>
      <c r="CX479" s="12">
        <f t="shared" si="1861"/>
        <v>-3.700318621152586</v>
      </c>
      <c r="CZ479" s="12">
        <f t="shared" si="1893"/>
        <v>-0.27535332421381675</v>
      </c>
      <c r="DA479" s="12">
        <f t="shared" si="1904"/>
        <v>7.7113830318238401</v>
      </c>
      <c r="DB479" s="12">
        <f t="shared" si="1864"/>
        <v>5.7389805590385912</v>
      </c>
      <c r="DD479" s="12">
        <f t="shared" si="1865"/>
        <v>2233.519602899954</v>
      </c>
      <c r="DE479" s="12">
        <f t="shared" si="1839"/>
        <v>2094.4940486861669</v>
      </c>
      <c r="DF479" s="12">
        <f t="shared" si="1866"/>
        <v>2397.8643778915184</v>
      </c>
      <c r="DH479" s="12">
        <f t="shared" si="1867"/>
        <v>4.6098696857559478</v>
      </c>
      <c r="DI479" s="12">
        <f t="shared" si="1868"/>
        <v>16.495180130981808</v>
      </c>
      <c r="DJ479" s="12">
        <f t="shared" si="1869"/>
        <v>-19.772264279880751</v>
      </c>
      <c r="DL479" s="12">
        <f t="shared" si="1870"/>
        <v>-19.239831493530531</v>
      </c>
      <c r="DM479" s="12">
        <f t="shared" si="1871"/>
        <v>4.260352380877749</v>
      </c>
      <c r="DN479" s="12">
        <f t="shared" si="1875"/>
        <v>6.6406990946220334</v>
      </c>
      <c r="DP479" s="12">
        <f t="shared" si="1872"/>
        <v>-3.5382460685016062</v>
      </c>
      <c r="DQ479" s="12">
        <f t="shared" si="1873"/>
        <v>4.187172098148249</v>
      </c>
      <c r="DR479" s="12">
        <f t="shared" si="1874"/>
        <v>2.2793047020145063</v>
      </c>
    </row>
    <row r="480" spans="1:122" ht="15.75" x14ac:dyDescent="0.25">
      <c r="A480" s="21" t="str">
        <f>'data convert'!A480</f>
        <v>NEMS</v>
      </c>
      <c r="B480">
        <f>SUM(B473:B475)</f>
        <v>167.29047619047617</v>
      </c>
      <c r="C480">
        <f t="shared" ref="C480:BN480" si="1912">SUM(C473:C475)</f>
        <v>217.86</v>
      </c>
      <c r="D480">
        <f t="shared" si="1912"/>
        <v>243.48400000000001</v>
      </c>
      <c r="E480">
        <f t="shared" si="1912"/>
        <v>132.16315789473686</v>
      </c>
      <c r="F480">
        <f t="shared" si="1912"/>
        <v>269.15599999999995</v>
      </c>
      <c r="G480">
        <f t="shared" si="1912"/>
        <v>318.4153846153846</v>
      </c>
      <c r="H480">
        <f t="shared" si="1912"/>
        <v>349.50714285714287</v>
      </c>
      <c r="I480">
        <f t="shared" si="1912"/>
        <v>99.943999999999974</v>
      </c>
      <c r="J480">
        <f t="shared" si="1912"/>
        <v>69.863157894736844</v>
      </c>
      <c r="K480">
        <f t="shared" si="1912"/>
        <v>179.68754595199982</v>
      </c>
      <c r="L480">
        <f t="shared" si="1912"/>
        <v>171.42692307692309</v>
      </c>
      <c r="M480">
        <f t="shared" si="1912"/>
        <v>371.70476190476188</v>
      </c>
      <c r="N480">
        <f t="shared" si="1912"/>
        <v>169.8962962962963</v>
      </c>
      <c r="O480">
        <f t="shared" si="1912"/>
        <v>171.34761904761905</v>
      </c>
      <c r="P480">
        <f t="shared" si="1912"/>
        <v>51.921052631578945</v>
      </c>
      <c r="Q480">
        <f t="shared" si="1912"/>
        <v>264.27857142857141</v>
      </c>
      <c r="R480">
        <f t="shared" si="1912"/>
        <v>175.32941176470584</v>
      </c>
      <c r="S480">
        <f t="shared" si="1912"/>
        <v>119.80909090909088</v>
      </c>
      <c r="T480">
        <f t="shared" si="1912"/>
        <v>233.71923076923076</v>
      </c>
      <c r="U480">
        <f t="shared" si="1912"/>
        <v>160.655</v>
      </c>
      <c r="V480">
        <f t="shared" si="1912"/>
        <v>81.292187499999997</v>
      </c>
      <c r="W480">
        <f t="shared" si="1912"/>
        <v>152.8938461538462</v>
      </c>
      <c r="X480">
        <f t="shared" si="1912"/>
        <v>119.60735294117643</v>
      </c>
      <c r="Y480">
        <f t="shared" si="1912"/>
        <v>120.08656716417909</v>
      </c>
      <c r="Z480">
        <f t="shared" si="1912"/>
        <v>236.62238805970154</v>
      </c>
      <c r="AA480">
        <f t="shared" si="1912"/>
        <v>176.93432835820894</v>
      </c>
      <c r="AB480">
        <f t="shared" si="1912"/>
        <v>268.90303030303039</v>
      </c>
      <c r="AC480">
        <f t="shared" si="1912"/>
        <v>209.1796875</v>
      </c>
      <c r="AD480">
        <f t="shared" si="1912"/>
        <v>235.97391304347826</v>
      </c>
      <c r="AE480">
        <f t="shared" si="1912"/>
        <v>181.44250289025925</v>
      </c>
      <c r="AF480">
        <f t="shared" si="1912"/>
        <v>127.56857142857143</v>
      </c>
      <c r="AG480">
        <f t="shared" si="1912"/>
        <v>148.37096774193549</v>
      </c>
      <c r="AH480">
        <f t="shared" si="1912"/>
        <v>167.48815789473687</v>
      </c>
      <c r="AI480">
        <f t="shared" si="1912"/>
        <v>198.36756756756762</v>
      </c>
      <c r="AJ480">
        <f t="shared" si="1912"/>
        <v>198.13513513513519</v>
      </c>
      <c r="AK480">
        <f t="shared" si="1912"/>
        <v>169.69743589743592</v>
      </c>
      <c r="AL480">
        <f t="shared" si="1912"/>
        <v>273.12727272727278</v>
      </c>
      <c r="AM480">
        <f t="shared" si="1912"/>
        <v>75.259090909090929</v>
      </c>
      <c r="AN480">
        <f t="shared" si="1912"/>
        <v>98.491208791208777</v>
      </c>
      <c r="AO480">
        <f t="shared" si="1912"/>
        <v>181.44747474747479</v>
      </c>
      <c r="AP480">
        <f t="shared" si="1912"/>
        <v>157.20816326530607</v>
      </c>
      <c r="AQ480">
        <f t="shared" si="1912"/>
        <v>393.64800000000002</v>
      </c>
      <c r="AR480">
        <f t="shared" si="1912"/>
        <v>362.28160919540238</v>
      </c>
      <c r="AS480">
        <f t="shared" si="1912"/>
        <v>232.48111111111109</v>
      </c>
      <c r="AT480">
        <f t="shared" si="1912"/>
        <v>160.14255319148938</v>
      </c>
      <c r="AU480">
        <f t="shared" si="1912"/>
        <v>196</v>
      </c>
      <c r="AV480">
        <f t="shared" si="1912"/>
        <v>243</v>
      </c>
      <c r="AW480">
        <f t="shared" si="1912"/>
        <v>303.07391304347829</v>
      </c>
      <c r="AX480">
        <f t="shared" si="1912"/>
        <v>285.26436781609181</v>
      </c>
      <c r="AY480">
        <f t="shared" si="1912"/>
        <v>171.10804597701159</v>
      </c>
      <c r="AZ480">
        <f t="shared" si="1912"/>
        <v>75.453571428571422</v>
      </c>
      <c r="BA480">
        <f t="shared" si="1912"/>
        <v>246.01139240506325</v>
      </c>
      <c r="BB480">
        <f t="shared" si="1912"/>
        <v>213.8927710843374</v>
      </c>
      <c r="BC480">
        <f t="shared" si="1912"/>
        <v>89.255555555555517</v>
      </c>
      <c r="BD480">
        <f t="shared" si="1912"/>
        <v>178.11566265060239</v>
      </c>
      <c r="BE480">
        <f t="shared" si="1912"/>
        <v>102.6</v>
      </c>
      <c r="BF480">
        <f t="shared" si="1912"/>
        <v>155.30000000000001</v>
      </c>
      <c r="BG480">
        <f t="shared" si="1912"/>
        <v>71.5</v>
      </c>
      <c r="BH480">
        <f t="shared" si="1912"/>
        <v>285.5</v>
      </c>
      <c r="BI480">
        <f t="shared" si="1912"/>
        <v>361.40000000000003</v>
      </c>
      <c r="BJ480">
        <f t="shared" si="1912"/>
        <v>196.9</v>
      </c>
      <c r="BK480">
        <f t="shared" si="1912"/>
        <v>140.70000000000002</v>
      </c>
      <c r="BL480">
        <f t="shared" si="1912"/>
        <v>150.69999999999999</v>
      </c>
      <c r="BM480">
        <f t="shared" si="1912"/>
        <v>174.3</v>
      </c>
      <c r="BN480">
        <f t="shared" si="1912"/>
        <v>147</v>
      </c>
      <c r="BO480">
        <f t="shared" ref="BO480:BS480" si="1913">SUM(BO473:BO475)</f>
        <v>66.539999999999992</v>
      </c>
      <c r="BP480">
        <f t="shared" si="1913"/>
        <v>159.10999999999999</v>
      </c>
      <c r="BQ480">
        <f t="shared" si="1913"/>
        <v>135.32</v>
      </c>
      <c r="BR480">
        <f t="shared" si="1913"/>
        <v>441.57000000000011</v>
      </c>
      <c r="BS480">
        <f t="shared" si="1913"/>
        <v>220.11</v>
      </c>
      <c r="BV480" s="14">
        <f t="shared" ref="BV480" si="1914">SUM(BV473:BV475)</f>
        <v>192.48334609587977</v>
      </c>
      <c r="BX480">
        <f t="shared" ref="BX480:BZ480" si="1915">SUM(BX473:BX475)</f>
        <v>199.45774210065079</v>
      </c>
      <c r="BY480">
        <f t="shared" si="1915"/>
        <v>189.87088855448818</v>
      </c>
      <c r="BZ480">
        <f t="shared" si="1915"/>
        <v>193.80483860234511</v>
      </c>
      <c r="CB480">
        <f t="shared" ref="CB480:CD480" si="1916">SUM(CB473:CB475)</f>
        <v>200.858647996114</v>
      </c>
      <c r="CC480">
        <f t="shared" si="1916"/>
        <v>241.15348011363642</v>
      </c>
      <c r="CD480">
        <f t="shared" si="1916"/>
        <v>175.10760835549996</v>
      </c>
      <c r="CF480">
        <f t="shared" ref="CF480:CH480" si="1917">SUM(CF473:CF475)</f>
        <v>183.82360439560435</v>
      </c>
      <c r="CG480">
        <f t="shared" si="1917"/>
        <v>202.7092521111575</v>
      </c>
      <c r="CH480">
        <f t="shared" si="1917"/>
        <v>162.91412477840686</v>
      </c>
      <c r="CJ480">
        <f t="shared" ref="CJ480:CL480" si="1918">SUM(CJ473:CJ475)</f>
        <v>193.1543547073841</v>
      </c>
      <c r="CK480">
        <f t="shared" si="1918"/>
        <v>179.09746495250738</v>
      </c>
      <c r="CL480">
        <f t="shared" si="1918"/>
        <v>199.56743114249502</v>
      </c>
      <c r="CN480" s="12">
        <f t="shared" si="1890"/>
        <v>3.6233763316317966</v>
      </c>
      <c r="CO480" s="12">
        <f t="shared" si="1901"/>
        <v>-1.3572382205420905</v>
      </c>
      <c r="CP480" s="12">
        <f t="shared" si="1855"/>
        <v>0.68654900970346056</v>
      </c>
      <c r="CR480" s="12">
        <f t="shared" si="1891"/>
        <v>4.351182619228954</v>
      </c>
      <c r="CS480" s="12">
        <f t="shared" si="1902"/>
        <v>25.285374036210435</v>
      </c>
      <c r="CT480" s="12">
        <f t="shared" si="1858"/>
        <v>-9.0271382396504087</v>
      </c>
      <c r="CV480" s="12">
        <f t="shared" si="1892"/>
        <v>-4.4989563387794753</v>
      </c>
      <c r="CW480" s="12">
        <f t="shared" si="1903"/>
        <v>5.3126185837313962</v>
      </c>
      <c r="CX480" s="12">
        <f t="shared" si="1861"/>
        <v>-15.361963472280815</v>
      </c>
      <c r="CZ480" s="12">
        <f t="shared" si="1893"/>
        <v>0.34860606131093086</v>
      </c>
      <c r="DA480" s="12">
        <f t="shared" si="1904"/>
        <v>-6.954306133427572</v>
      </c>
      <c r="DB480" s="12">
        <f>(CL480-$BV480)/$BV480*100</f>
        <v>3.6803625821667367</v>
      </c>
      <c r="DD480" s="12">
        <f t="shared" si="1865"/>
        <v>199.45774210065079</v>
      </c>
      <c r="DE480" s="12">
        <f t="shared" si="1839"/>
        <v>189.87088855448818</v>
      </c>
      <c r="DF480" s="12">
        <f t="shared" si="1866"/>
        <v>193.80483860234511</v>
      </c>
      <c r="DH480" s="12">
        <f t="shared" si="1867"/>
        <v>0.70235724154356616</v>
      </c>
      <c r="DI480" s="12">
        <f t="shared" si="1868"/>
        <v>20.904547285983533</v>
      </c>
      <c r="DJ480" s="12">
        <f>(CD480-$DD480)/$DD480*100</f>
        <v>-12.208166746850674</v>
      </c>
      <c r="DL480" s="12">
        <f t="shared" si="1870"/>
        <v>-3.1849454147092211</v>
      </c>
      <c r="DM480" s="12">
        <f t="shared" si="1871"/>
        <v>6.7616282066247519</v>
      </c>
      <c r="DN480" s="12">
        <f t="shared" si="1875"/>
        <v>-14.197418035648685</v>
      </c>
      <c r="DP480" s="12">
        <f t="shared" si="1872"/>
        <v>-0.33563862473820716</v>
      </c>
      <c r="DQ480" s="12">
        <f t="shared" si="1873"/>
        <v>-7.5887546234151504</v>
      </c>
      <c r="DR480" s="12">
        <f t="shared" si="1874"/>
        <v>2.9733997260892853</v>
      </c>
    </row>
    <row r="481" spans="1:122" ht="15.75" x14ac:dyDescent="0.25">
      <c r="A481" s="21"/>
    </row>
    <row r="482" spans="1:122" ht="15.75" x14ac:dyDescent="0.25">
      <c r="A482" s="21" t="str">
        <f>'data convert'!A482</f>
        <v xml:space="preserve">Hassan </v>
      </c>
      <c r="BX482" s="72" t="s">
        <v>40</v>
      </c>
      <c r="BY482" s="72"/>
      <c r="BZ482" s="72"/>
      <c r="CB482" s="71" t="s">
        <v>3</v>
      </c>
      <c r="CC482" s="71"/>
      <c r="CD482" s="71"/>
      <c r="CF482" s="71" t="s">
        <v>7</v>
      </c>
      <c r="CG482" s="71"/>
      <c r="CH482" s="71"/>
      <c r="CJ482" s="71" t="s">
        <v>4</v>
      </c>
      <c r="CK482" s="71"/>
      <c r="CL482" s="71"/>
      <c r="CN482" s="2"/>
      <c r="CO482" s="2"/>
      <c r="CP482" s="2"/>
      <c r="CR482" s="71" t="s">
        <v>3</v>
      </c>
      <c r="CS482" s="71"/>
      <c r="CT482" s="71"/>
      <c r="CV482" s="71" t="s">
        <v>7</v>
      </c>
      <c r="CW482" s="71"/>
      <c r="CX482" s="71"/>
      <c r="CZ482" s="71" t="s">
        <v>4</v>
      </c>
      <c r="DA482" s="71"/>
      <c r="DB482" s="71"/>
      <c r="DD482" s="2"/>
      <c r="DE482" s="2" t="s">
        <v>43</v>
      </c>
      <c r="DF482" s="2"/>
      <c r="DH482" s="71" t="s">
        <v>3</v>
      </c>
      <c r="DI482" s="71"/>
      <c r="DJ482" s="71"/>
      <c r="DL482" s="71" t="s">
        <v>7</v>
      </c>
      <c r="DM482" s="71"/>
      <c r="DN482" s="71"/>
      <c r="DP482" s="71" t="s">
        <v>4</v>
      </c>
      <c r="DQ482" s="71"/>
      <c r="DR482" s="71"/>
    </row>
    <row r="483" spans="1:122" ht="15.75" x14ac:dyDescent="0.25">
      <c r="A483" s="21" t="str">
        <f>'data convert'!A483</f>
        <v xml:space="preserve">Year </v>
      </c>
      <c r="B483" s="8">
        <v>1951</v>
      </c>
      <c r="C483" s="8">
        <v>1952</v>
      </c>
      <c r="D483" s="8">
        <v>1953</v>
      </c>
      <c r="E483" s="8">
        <v>1954</v>
      </c>
      <c r="F483" s="8">
        <v>1955</v>
      </c>
      <c r="G483" s="8">
        <v>1956</v>
      </c>
      <c r="H483" s="8">
        <v>1957</v>
      </c>
      <c r="I483" s="8">
        <v>1958</v>
      </c>
      <c r="J483" s="8">
        <v>1959</v>
      </c>
      <c r="K483" s="8">
        <v>1960</v>
      </c>
      <c r="L483" s="8">
        <v>1961</v>
      </c>
      <c r="M483" s="8">
        <v>1962</v>
      </c>
      <c r="N483" s="8">
        <v>1963</v>
      </c>
      <c r="O483" s="8">
        <v>1964</v>
      </c>
      <c r="P483" s="8">
        <v>1965</v>
      </c>
      <c r="Q483" s="8">
        <v>1966</v>
      </c>
      <c r="R483" s="8">
        <v>1967</v>
      </c>
      <c r="S483" s="8">
        <v>1968</v>
      </c>
      <c r="T483" s="8">
        <v>1969</v>
      </c>
      <c r="U483" s="8">
        <v>1970</v>
      </c>
      <c r="V483" s="8">
        <v>1971</v>
      </c>
      <c r="W483" s="8">
        <v>1972</v>
      </c>
      <c r="X483" s="8">
        <v>1973</v>
      </c>
      <c r="Y483" s="8">
        <v>1974</v>
      </c>
      <c r="Z483" s="8">
        <v>1975</v>
      </c>
      <c r="AA483" s="8">
        <v>1976</v>
      </c>
      <c r="AB483" s="8">
        <v>1977</v>
      </c>
      <c r="AC483" s="8">
        <v>1978</v>
      </c>
      <c r="AD483" s="8">
        <v>1979</v>
      </c>
      <c r="AE483" s="8">
        <v>1980</v>
      </c>
      <c r="AF483" s="8">
        <v>1981</v>
      </c>
      <c r="AG483" s="8">
        <v>1982</v>
      </c>
      <c r="AH483" s="8">
        <v>1983</v>
      </c>
      <c r="AI483" s="8">
        <v>1984</v>
      </c>
      <c r="AJ483" s="8">
        <v>1985</v>
      </c>
      <c r="AK483" s="8">
        <v>1986</v>
      </c>
      <c r="AL483" s="8">
        <v>1987</v>
      </c>
      <c r="AM483" s="8">
        <v>1988</v>
      </c>
      <c r="AN483" s="8">
        <v>1989</v>
      </c>
      <c r="AO483" s="8">
        <v>1990</v>
      </c>
      <c r="AP483" s="8">
        <v>1991</v>
      </c>
      <c r="AQ483" s="8">
        <v>1992</v>
      </c>
      <c r="AR483" s="8">
        <v>1993</v>
      </c>
      <c r="AS483" s="8">
        <v>1994</v>
      </c>
      <c r="AT483" s="8">
        <v>1995</v>
      </c>
      <c r="AU483" s="8">
        <v>1996</v>
      </c>
      <c r="AV483" s="8">
        <v>1997</v>
      </c>
      <c r="AW483" s="8">
        <v>1998</v>
      </c>
      <c r="AX483" s="8">
        <v>1999</v>
      </c>
      <c r="AY483" s="8">
        <v>2000</v>
      </c>
      <c r="AZ483" s="8">
        <v>2001</v>
      </c>
      <c r="BA483" s="8">
        <v>2002</v>
      </c>
      <c r="BB483" s="8">
        <v>2003</v>
      </c>
      <c r="BC483" s="8">
        <v>2004</v>
      </c>
      <c r="BD483" s="8">
        <v>2005</v>
      </c>
      <c r="BE483" s="8">
        <v>2006</v>
      </c>
      <c r="BF483" s="8">
        <v>2007</v>
      </c>
      <c r="BG483" s="8">
        <v>2008</v>
      </c>
      <c r="BH483" s="8">
        <v>2009</v>
      </c>
      <c r="BI483" s="8">
        <v>2010</v>
      </c>
      <c r="BJ483" s="8">
        <v>2011</v>
      </c>
      <c r="BK483" s="8">
        <v>2012</v>
      </c>
      <c r="BL483" s="9">
        <v>2013</v>
      </c>
      <c r="BM483" s="9">
        <v>2014</v>
      </c>
      <c r="BN483">
        <v>2015</v>
      </c>
      <c r="BO483">
        <v>2016</v>
      </c>
      <c r="BP483" s="9">
        <v>2017</v>
      </c>
      <c r="BQ483">
        <v>2018</v>
      </c>
      <c r="BR483">
        <v>2019</v>
      </c>
      <c r="BS483" s="9">
        <v>2020</v>
      </c>
      <c r="BV483" s="15" t="s">
        <v>29</v>
      </c>
      <c r="BX483" s="16" t="s">
        <v>3</v>
      </c>
      <c r="BY483" s="16" t="s">
        <v>7</v>
      </c>
      <c r="BZ483" s="16" t="s">
        <v>4</v>
      </c>
      <c r="CB483" s="10" t="s">
        <v>30</v>
      </c>
      <c r="CC483" s="10" t="s">
        <v>31</v>
      </c>
      <c r="CD483" s="10" t="s">
        <v>32</v>
      </c>
      <c r="CF483" s="10" t="s">
        <v>33</v>
      </c>
      <c r="CG483" s="10" t="s">
        <v>34</v>
      </c>
      <c r="CH483" s="10" t="s">
        <v>35</v>
      </c>
      <c r="CJ483" s="10" t="s">
        <v>36</v>
      </c>
      <c r="CK483" s="10" t="s">
        <v>37</v>
      </c>
      <c r="CL483" s="10" t="s">
        <v>38</v>
      </c>
      <c r="CN483" s="11" t="s">
        <v>3</v>
      </c>
      <c r="CO483" s="11" t="s">
        <v>7</v>
      </c>
      <c r="CP483" s="11" t="s">
        <v>4</v>
      </c>
      <c r="CR483" t="s">
        <v>30</v>
      </c>
      <c r="CS483" t="s">
        <v>31</v>
      </c>
      <c r="CT483" t="s">
        <v>32</v>
      </c>
      <c r="CV483" t="s">
        <v>33</v>
      </c>
      <c r="CW483" t="s">
        <v>34</v>
      </c>
      <c r="CX483" t="s">
        <v>35</v>
      </c>
      <c r="CZ483" t="s">
        <v>36</v>
      </c>
      <c r="DA483" t="s">
        <v>37</v>
      </c>
      <c r="DB483" t="s">
        <v>38</v>
      </c>
      <c r="DD483" s="11" t="s">
        <v>3</v>
      </c>
      <c r="DE483" s="11" t="s">
        <v>7</v>
      </c>
      <c r="DF483" s="11" t="s">
        <v>4</v>
      </c>
      <c r="DH483" t="s">
        <v>30</v>
      </c>
      <c r="DI483" t="s">
        <v>31</v>
      </c>
      <c r="DJ483" t="s">
        <v>32</v>
      </c>
      <c r="DL483" t="s">
        <v>33</v>
      </c>
      <c r="DM483" t="s">
        <v>34</v>
      </c>
      <c r="DN483" t="s">
        <v>35</v>
      </c>
      <c r="DP483" t="s">
        <v>36</v>
      </c>
      <c r="DQ483" t="s">
        <v>37</v>
      </c>
      <c r="DR483" t="s">
        <v>38</v>
      </c>
    </row>
    <row r="484" spans="1:122" s="12" customFormat="1" ht="15.75" x14ac:dyDescent="0.25">
      <c r="A484" s="21" t="str">
        <f>'data convert'!A484</f>
        <v>Jan</v>
      </c>
      <c r="B484" s="12">
        <f>'data convert'!B484</f>
        <v>0</v>
      </c>
      <c r="C484" s="12">
        <f>'data convert'!C484</f>
        <v>3.0213560762353864</v>
      </c>
      <c r="D484" s="12">
        <f>'data convert'!D484</f>
        <v>1.8275862068965518</v>
      </c>
      <c r="E484" s="12">
        <f>'data convert'!E484</f>
        <v>4.6083333333333334</v>
      </c>
      <c r="F484" s="12">
        <f>'data convert'!F484</f>
        <v>2.448</v>
      </c>
      <c r="G484" s="12">
        <f>'data convert'!G484</f>
        <v>2.5862068965517242</v>
      </c>
      <c r="H484" s="12">
        <f>'data convert'!H484</f>
        <v>2.1111111111111112</v>
      </c>
      <c r="I484" s="12">
        <f>'data convert'!I484</f>
        <v>5.9793103448275851</v>
      </c>
      <c r="J484" s="12">
        <f>'data convert'!J484</f>
        <v>0</v>
      </c>
      <c r="K484" s="12">
        <f>'data convert'!K484</f>
        <v>3.8366666666666664</v>
      </c>
      <c r="L484" s="12">
        <f>'data convert'!L484</f>
        <v>2.1166666666666667</v>
      </c>
      <c r="M484" s="12">
        <f>'data convert'!M484</f>
        <v>2.5920000000000001</v>
      </c>
      <c r="N484" s="12">
        <f>'data convert'!N484</f>
        <v>2.3137931034482757</v>
      </c>
      <c r="O484" s="12">
        <f>'data convert'!O484</f>
        <v>2.4615384615384617</v>
      </c>
      <c r="P484" s="12">
        <f>'data convert'!P484</f>
        <v>0</v>
      </c>
      <c r="Q484" s="12">
        <f>'data convert'!Q484</f>
        <v>5.6931034482758616</v>
      </c>
      <c r="R484" s="12">
        <f>'data convert'!R484</f>
        <v>4.7958333333333334</v>
      </c>
      <c r="S484" s="12">
        <f>'data convert'!S484</f>
        <v>3.7777777777777777</v>
      </c>
      <c r="T484" s="12">
        <f>'data convert'!T484</f>
        <v>2.3793103448275863</v>
      </c>
      <c r="U484" s="12">
        <f>'data convert'!U484</f>
        <v>6.6121212121212114</v>
      </c>
      <c r="V484" s="12">
        <f>'data convert'!V484</f>
        <v>2.1515151515151514</v>
      </c>
      <c r="W484" s="12">
        <f>'data convert'!W484</f>
        <v>2.0571428571428569</v>
      </c>
      <c r="X484" s="12">
        <f>'data convert'!X484</f>
        <v>2.28125</v>
      </c>
      <c r="Y484" s="12">
        <f>'data convert'!Y484</f>
        <v>2.4666666666666668</v>
      </c>
      <c r="Z484" s="12">
        <f>'data convert'!Z484</f>
        <v>2.8575757575757574</v>
      </c>
      <c r="AA484" s="12">
        <f>'data convert'!AA484</f>
        <v>2.3030303030303032</v>
      </c>
      <c r="AB484" s="12">
        <f>'data convert'!AB484</f>
        <v>2.1388888888888888</v>
      </c>
      <c r="AC484" s="12">
        <f>'data convert'!AC484</f>
        <v>2.0924999999999998</v>
      </c>
      <c r="AD484" s="12">
        <f>'data convert'!AD484</f>
        <v>2.0789473684210527</v>
      </c>
      <c r="AE484" s="12">
        <f>'data convert'!AE484</f>
        <v>1.9047619047619047</v>
      </c>
      <c r="AF484" s="12">
        <f>'data convert'!AF484</f>
        <v>2.126829268292683</v>
      </c>
      <c r="AG484" s="12">
        <f>'data convert'!AG484</f>
        <v>2</v>
      </c>
      <c r="AH484" s="12">
        <f>'data convert'!AH484</f>
        <v>2.024390243902439</v>
      </c>
      <c r="AI484" s="12">
        <f>'data convert'!AI484</f>
        <v>9.7024390243902445</v>
      </c>
      <c r="AJ484" s="12">
        <f>'data convert'!AJ484</f>
        <v>15.183333333333334</v>
      </c>
      <c r="AK484" s="12">
        <f>'data convert'!AK484</f>
        <v>14.930952380952382</v>
      </c>
      <c r="AL484" s="12">
        <f>'data convert'!AL484</f>
        <v>1.9772727272727273</v>
      </c>
      <c r="AM484" s="12">
        <f>'data convert'!AM484</f>
        <v>2.1463414634146343</v>
      </c>
      <c r="AN484" s="12">
        <f>'data convert'!AN484</f>
        <v>1.8958333333333333</v>
      </c>
      <c r="AO484" s="12">
        <f>'data convert'!AO484</f>
        <v>11.872549019607844</v>
      </c>
      <c r="AP484" s="12">
        <f>'data convert'!AP484</f>
        <v>1.6545454545454545</v>
      </c>
      <c r="AQ484" s="12">
        <f>'data convert'!AQ484</f>
        <v>1.6428571428571428</v>
      </c>
      <c r="AR484" s="12">
        <f>'data convert'!AR484</f>
        <v>1.8235294117647058</v>
      </c>
      <c r="AS484" s="12">
        <f>'data convert'!AS484</f>
        <v>8.7176470588235286</v>
      </c>
      <c r="AT484" s="12">
        <f>'data convert'!AT484</f>
        <v>2.2795918367346939</v>
      </c>
      <c r="AU484" s="12">
        <f>'data convert'!AU484</f>
        <v>0</v>
      </c>
      <c r="AV484" s="12">
        <f>'data convert'!AV484</f>
        <v>2</v>
      </c>
      <c r="AW484" s="12">
        <f>'data convert'!AW484</f>
        <v>0</v>
      </c>
      <c r="AX484" s="12">
        <f>'data convert'!AX484</f>
        <v>0.39090909090909093</v>
      </c>
      <c r="AY484" s="12">
        <f>'data convert'!AY484</f>
        <v>2.2618181818181817</v>
      </c>
      <c r="AZ484" s="12">
        <f>'data convert'!AZ484</f>
        <v>0.17857142857142858</v>
      </c>
      <c r="BA484" s="12">
        <f>'data convert'!BA484</f>
        <v>0.76315789473684226</v>
      </c>
      <c r="BB484" s="12">
        <f>'data convert'!BB484</f>
        <v>0</v>
      </c>
      <c r="BC484" s="12">
        <f>'data convert'!BC484</f>
        <v>0.12982456140350879</v>
      </c>
      <c r="BD484" s="12">
        <f>'data convert'!BD484</f>
        <v>7.6267857142857141</v>
      </c>
      <c r="BE484" s="12">
        <f>'data convert'!BE484</f>
        <v>0.1</v>
      </c>
      <c r="BF484" s="12">
        <f>'data convert'!BF484</f>
        <v>0</v>
      </c>
      <c r="BG484" s="12">
        <f>'data convert'!BG484</f>
        <v>0</v>
      </c>
      <c r="BH484" s="12">
        <f>'data convert'!BH484</f>
        <v>0</v>
      </c>
      <c r="BI484" s="12">
        <f>'data convert'!BI484</f>
        <v>16.600000000000001</v>
      </c>
      <c r="BJ484" s="12">
        <f>'data convert'!BJ484</f>
        <v>0</v>
      </c>
      <c r="BK484" s="12">
        <f>'data convert'!BK484</f>
        <v>0</v>
      </c>
      <c r="BL484" s="12">
        <f>'data convert'!BL484</f>
        <v>0.4</v>
      </c>
      <c r="BM484" s="12">
        <f>'data convert'!BM484</f>
        <v>0</v>
      </c>
      <c r="BN484" s="12">
        <f>'data convert'!BN484</f>
        <v>0</v>
      </c>
      <c r="BO484" s="12">
        <f>'data convert'!BO484</f>
        <v>1.9100000000000001</v>
      </c>
      <c r="BP484" s="12">
        <f>'data convert'!BP484</f>
        <v>15.66</v>
      </c>
      <c r="BQ484" s="12">
        <f>'data convert'!BQ484</f>
        <v>0</v>
      </c>
      <c r="BR484" s="12">
        <f>'data convert'!BR484</f>
        <v>0.01</v>
      </c>
      <c r="BS484" s="12">
        <f>'data convert'!BS484</f>
        <v>0.12</v>
      </c>
      <c r="BV484" s="14">
        <f>AVERAGE(B484:BS484)</f>
        <v>2.9946024636080573</v>
      </c>
      <c r="BX484" s="12">
        <f>AVERAGE(I484,Q484,X484,AC484,AE484,AH484,AL484,AM484,AQ484,AT484,AW484,BB484,BF484,BI484,BN484,BO484)</f>
        <v>2.908211194502937</v>
      </c>
      <c r="BY484" s="12">
        <f>AVERAGE(B484,F484,G484,M484,V484,Y484,AA484,AN484,AX484,AY484,BG484,BJ484,BK484,BP484,BS484)</f>
        <v>2.3250653082549633</v>
      </c>
      <c r="BZ484" s="12">
        <f>AVERAGE(C484,D484,E484,H484,K484,L484,N484,O484,P484,R484,S484,T484,U484,W484,Z484,AB484,AD484,AF484,AG484,AI484,AJ484,AK484,AO484,AP484,AR484,AS484,AU484,AV484,AZ484,BA484,BC484,BD484,BE484,BH484,BL484,BM484,BQ484,BR484)</f>
        <v>3.37407404517612</v>
      </c>
      <c r="CA484" s="13"/>
      <c r="CB484" s="12">
        <f>AVERAGE(I484,X484,AE484,AH484,AQ484,AT484,AW484,BF484,BI484,BO484)</f>
        <v>3.4622161473083763</v>
      </c>
      <c r="CC484" s="12">
        <f>AVERAGE(AC484,AL484)</f>
        <v>2.0348863636363634</v>
      </c>
      <c r="CD484" s="12">
        <f>AVERAGE(Q484,AM484,BB484,BN484)</f>
        <v>1.959861227922624</v>
      </c>
      <c r="CF484" s="12">
        <f>AVERAGE(F484,AN484)</f>
        <v>2.1719166666666667</v>
      </c>
      <c r="CG484" s="12">
        <f>AVERAGE(G484,M484,V484,Y484,AX484,BG484,BJ484,BP484,BS484)</f>
        <v>2.8852553117380704</v>
      </c>
      <c r="CH484" s="12">
        <f>AVERAGE(AA484,AY484,BK484)</f>
        <v>1.5216161616161614</v>
      </c>
      <c r="CJ484" s="12">
        <f>AVERAGE(C484,L484,O484,R484,AB484,AK484,AZ484,BC484,BL484,BR484)</f>
        <v>3.0183631797590058</v>
      </c>
      <c r="CK484" s="12">
        <f>AVERAGE(D484,J484,P484,S484,AF484,AI484,AO484,AR484,AU484,BA484,BD484,BM484)</f>
        <v>3.2933878598126967</v>
      </c>
      <c r="CL484" s="12">
        <f>AVERAGE(E484,H484,K484,N484,T484,W484,Z484,AD484,AG484,AJ484,AP484,AS484,AV484,BE484,BH484,BQ484)</f>
        <v>3.24365039932681</v>
      </c>
      <c r="CM484" s="13"/>
      <c r="CN484" s="12">
        <f>(BX484-$BV484)/$BV484*100</f>
        <v>-2.8848994200395959</v>
      </c>
      <c r="CO484" s="12">
        <f>(BY484-$BV484)/$BV484*100</f>
        <v>-22.358131454496963</v>
      </c>
      <c r="CP484" s="12">
        <f>(BZ484-$BV484)/$BV484*100</f>
        <v>12.671851645739149</v>
      </c>
      <c r="CR484" s="12">
        <f>(CB484-$BV484)/$BV484*100</f>
        <v>15.615217357996597</v>
      </c>
      <c r="CS484" s="12">
        <f>(CC484-$BV484)/$BV484*100</f>
        <v>-32.048197102441989</v>
      </c>
      <c r="CT484" s="12">
        <f>(CD484-$BV484)/$BV484*100</f>
        <v>-34.553542523928925</v>
      </c>
      <c r="CV484" s="12">
        <f>(CF484-$BV484)/$BV484*100</f>
        <v>-27.472287455149381</v>
      </c>
      <c r="CW484" s="12">
        <f>(CG484-$BV484)/$BV484*100</f>
        <v>-3.6514747182248555</v>
      </c>
      <c r="CX484" s="12">
        <f>(CH484-$BV484)/$BV484*100</f>
        <v>-49.188041481043967</v>
      </c>
      <c r="CZ484" s="12">
        <f>(CJ484-$BV484)/$BV484*100</f>
        <v>0.79345143269268414</v>
      </c>
      <c r="DA484" s="12">
        <f>(CK484-$BV484)/$BV484*100</f>
        <v>9.9774644493094673</v>
      </c>
      <c r="DB484" s="12">
        <f>(CL484-$BV484)/$BV484*100</f>
        <v>8.3165608372166524</v>
      </c>
      <c r="DC484" s="13"/>
      <c r="DD484" s="12">
        <f>BX484</f>
        <v>2.908211194502937</v>
      </c>
      <c r="DE484" s="12">
        <f t="shared" ref="DE484:DE500" si="1919">BY484</f>
        <v>2.3250653082549633</v>
      </c>
      <c r="DF484" s="12">
        <f>BZ484</f>
        <v>3.37407404517612</v>
      </c>
      <c r="DH484" s="12">
        <f>(CB484-$DD484)/$DD484*100</f>
        <v>19.049680912191398</v>
      </c>
      <c r="DI484" s="12">
        <f>(CC484-$DD484)/$DD484*100</f>
        <v>-30.029622075498537</v>
      </c>
      <c r="DJ484" s="12">
        <f>(CD484-$DD484)/$DD484*100</f>
        <v>-32.609391242729266</v>
      </c>
      <c r="DL484" s="12">
        <f>(CF484-$DE484)/$DE484*100</f>
        <v>-6.5868533259927888</v>
      </c>
      <c r="DM484" s="12">
        <f>(CG484-$DE484)/$DE484*100</f>
        <v>24.093516921619194</v>
      </c>
      <c r="DN484" s="12">
        <f>(CH484-$DE484)/$DE484*100</f>
        <v>-34.555981880862369</v>
      </c>
      <c r="DP484" s="12">
        <f>(CJ484-$DF484)/$DF484*100</f>
        <v>-10.54247359881359</v>
      </c>
      <c r="DQ484" s="12">
        <f>(CK484-$DF484)/$DF484*100</f>
        <v>-2.3913578742819692</v>
      </c>
      <c r="DR484" s="12">
        <f>(CL484-$DF484)/$DF484*100</f>
        <v>-3.8654648387392498</v>
      </c>
    </row>
    <row r="485" spans="1:122" s="12" customFormat="1" ht="15.75" x14ac:dyDescent="0.25">
      <c r="A485" s="21" t="str">
        <f>'data convert'!A485</f>
        <v>Feb</v>
      </c>
      <c r="B485" s="12">
        <f>'data convert'!B485</f>
        <v>0</v>
      </c>
      <c r="C485" s="12">
        <f>'data convert'!C485</f>
        <v>1.5773974457215838</v>
      </c>
      <c r="D485" s="12">
        <f>'data convert'!D485</f>
        <v>0</v>
      </c>
      <c r="E485" s="12">
        <f>'data convert'!E485</f>
        <v>0.47499999999999998</v>
      </c>
      <c r="F485" s="12">
        <f>'data convert'!F485</f>
        <v>0.20800000000000002</v>
      </c>
      <c r="G485" s="12">
        <f>'data convert'!G485</f>
        <v>3.193103448275862</v>
      </c>
      <c r="H485" s="12">
        <f>'data convert'!H485</f>
        <v>3.5666666666666669</v>
      </c>
      <c r="I485" s="12">
        <f>'data convert'!I485</f>
        <v>6.2068965517241378E-2</v>
      </c>
      <c r="J485" s="12">
        <f>'data convert'!J485</f>
        <v>0</v>
      </c>
      <c r="K485" s="12">
        <f>'data convert'!K485</f>
        <v>0</v>
      </c>
      <c r="L485" s="12">
        <f>'data convert'!L485</f>
        <v>0.9933333333333334</v>
      </c>
      <c r="M485" s="12">
        <f>'data convert'!M485</f>
        <v>6.1079999999999997</v>
      </c>
      <c r="N485" s="12">
        <f>'data convert'!N485</f>
        <v>0.95517241379310358</v>
      </c>
      <c r="O485" s="12">
        <f>'data convert'!O485</f>
        <v>0</v>
      </c>
      <c r="P485" s="12">
        <f>'data convert'!P485</f>
        <v>0</v>
      </c>
      <c r="Q485" s="12">
        <f>'data convert'!Q485</f>
        <v>1.4551724137931035</v>
      </c>
      <c r="R485" s="12">
        <f>'data convert'!R485</f>
        <v>0</v>
      </c>
      <c r="S485" s="12">
        <f>'data convert'!S485</f>
        <v>6.6444444444444439</v>
      </c>
      <c r="T485" s="12">
        <f>'data convert'!T485</f>
        <v>0</v>
      </c>
      <c r="U485" s="12">
        <f>'data convert'!U485</f>
        <v>0.13333333333333333</v>
      </c>
      <c r="V485" s="12">
        <f>'data convert'!V485</f>
        <v>0</v>
      </c>
      <c r="W485" s="12">
        <f>'data convert'!W485</f>
        <v>0.14571428571428571</v>
      </c>
      <c r="X485" s="12">
        <f>'data convert'!X485</f>
        <v>0</v>
      </c>
      <c r="Y485" s="12">
        <f>'data convert'!Y485</f>
        <v>0</v>
      </c>
      <c r="Z485" s="12">
        <f>'data convert'!Z485</f>
        <v>3.3848484848484843</v>
      </c>
      <c r="AA485" s="12">
        <f>'data convert'!AA485</f>
        <v>0</v>
      </c>
      <c r="AB485" s="12">
        <f>'data convert'!AB485</f>
        <v>1.338888888888889</v>
      </c>
      <c r="AC485" s="12">
        <f>'data convert'!AC485</f>
        <v>12.675000000000001</v>
      </c>
      <c r="AD485" s="12">
        <f>'data convert'!AD485</f>
        <v>18.318421052631578</v>
      </c>
      <c r="AE485" s="12">
        <f>'data convert'!AE485</f>
        <v>0</v>
      </c>
      <c r="AF485" s="12">
        <f>'data convert'!AF485</f>
        <v>2.1951219512195124E-2</v>
      </c>
      <c r="AG485" s="12">
        <f>'data convert'!AG485</f>
        <v>0</v>
      </c>
      <c r="AH485" s="12">
        <f>'data convert'!AH485</f>
        <v>0</v>
      </c>
      <c r="AI485" s="12">
        <f>'data convert'!AI485</f>
        <v>9.7195121951219505</v>
      </c>
      <c r="AJ485" s="12">
        <f>'data convert'!AJ485</f>
        <v>1.1000000000000001</v>
      </c>
      <c r="AK485" s="12">
        <f>'data convert'!AK485</f>
        <v>7.6928571428571422</v>
      </c>
      <c r="AL485" s="12">
        <f>'data convert'!AL485</f>
        <v>0</v>
      </c>
      <c r="AM485" s="12">
        <f>'data convert'!AM485</f>
        <v>3.7804878048780486</v>
      </c>
      <c r="AN485" s="12">
        <f>'data convert'!AN485</f>
        <v>0</v>
      </c>
      <c r="AO485" s="12">
        <f>'data convert'!AO485</f>
        <v>0.34509803921568633</v>
      </c>
      <c r="AP485" s="12">
        <f>'data convert'!AP485</f>
        <v>0</v>
      </c>
      <c r="AQ485" s="12">
        <f>'data convert'!AQ485</f>
        <v>0</v>
      </c>
      <c r="AR485" s="12">
        <f>'data convert'!AR485</f>
        <v>0</v>
      </c>
      <c r="AS485" s="12">
        <f>'data convert'!AS485</f>
        <v>0.55490196078431375</v>
      </c>
      <c r="AT485" s="12">
        <f>'data convert'!AT485</f>
        <v>0</v>
      </c>
      <c r="AU485" s="12">
        <f>'data convert'!AU485</f>
        <v>0</v>
      </c>
      <c r="AV485" s="12">
        <f>'data convert'!AV485</f>
        <v>0</v>
      </c>
      <c r="AW485" s="12">
        <f>'data convert'!AW485</f>
        <v>0.40208333333333335</v>
      </c>
      <c r="AX485" s="12">
        <f>'data convert'!AX485</f>
        <v>8.16</v>
      </c>
      <c r="AY485" s="12">
        <f>'data convert'!AY485</f>
        <v>6.0872727272727278</v>
      </c>
      <c r="AZ485" s="12">
        <f>'data convert'!AZ485</f>
        <v>1.8607142857142858</v>
      </c>
      <c r="BA485" s="12">
        <f>'data convert'!BA485</f>
        <v>15.185964912280703</v>
      </c>
      <c r="BB485" s="12">
        <f>'data convert'!BB485</f>
        <v>7.9543859649122801</v>
      </c>
      <c r="BC485" s="12">
        <f>'data convert'!BC485</f>
        <v>0.12280701754385964</v>
      </c>
      <c r="BD485" s="12">
        <f>'data convert'!BD485</f>
        <v>0.98035714285714293</v>
      </c>
      <c r="BE485" s="12">
        <f>'data convert'!BE485</f>
        <v>0</v>
      </c>
      <c r="BF485" s="12">
        <f>'data convert'!BF485</f>
        <v>0</v>
      </c>
      <c r="BG485" s="12">
        <f>'data convert'!BG485</f>
        <v>39.5</v>
      </c>
      <c r="BH485" s="12">
        <f>'data convert'!BH485</f>
        <v>0</v>
      </c>
      <c r="BI485" s="12">
        <f>'data convert'!BI485</f>
        <v>0</v>
      </c>
      <c r="BJ485" s="12">
        <f>'data convert'!BJ485</f>
        <v>7.2</v>
      </c>
      <c r="BK485" s="12">
        <f>'data convert'!BK485</f>
        <v>0.3</v>
      </c>
      <c r="BL485" s="12">
        <f>'data convert'!BL485</f>
        <v>15.1</v>
      </c>
      <c r="BM485" s="12">
        <f>'data convert'!BM485</f>
        <v>0.3</v>
      </c>
      <c r="BN485" s="12">
        <f>'data convert'!BN485</f>
        <v>0</v>
      </c>
      <c r="BO485" s="12">
        <f>'data convert'!BO485</f>
        <v>0.77</v>
      </c>
      <c r="BP485" s="12">
        <f>'data convert'!BP485</f>
        <v>0</v>
      </c>
      <c r="BQ485" s="12">
        <f>'data convert'!BQ485</f>
        <v>16.079999999999998</v>
      </c>
      <c r="BR485" s="12">
        <f>'data convert'!BR485</f>
        <v>8.7800000000000011</v>
      </c>
      <c r="BS485" s="12">
        <f>'data convert'!BS485</f>
        <v>0.19</v>
      </c>
      <c r="BV485" s="14">
        <f t="shared" ref="BV485:BV495" si="1920">AVERAGE(B485:BS485)</f>
        <v>3.048899413189222</v>
      </c>
      <c r="BX485" s="12">
        <f t="shared" ref="BX485:BX495" si="1921">AVERAGE(I485,Q485,X485,AC485,AE485,AH485,AL485,AM485,AQ485,AT485,AW485,BB485,BF485,BI485,BN485,BO485)</f>
        <v>1.6936999051521255</v>
      </c>
      <c r="BY485" s="12">
        <f t="shared" ref="BY485:BY495" si="1922">AVERAGE(B485,F485,G485,M485,V485,Y485,AA485,AN485,AX485,AY485,BG485,BJ485,BK485,BP485,BS485)</f>
        <v>4.729758411703239</v>
      </c>
      <c r="BZ485" s="12">
        <f t="shared" ref="BZ485:BZ495" si="1923">AVERAGE(C485,D485,E485,H485,K485,L485,N485,O485,P485,R485,S485,T485,U485,W485,Z485,AB485,AD485,AF485,AG485,AI485,AJ485,AK485,AO485,AP485,AR485,AS485,AU485,AV485,AZ485,BA485,BC485,BD485,BE485,BH485,BL485,BM485,BQ485,BR485)</f>
        <v>3.0362469543490258</v>
      </c>
      <c r="CA485" s="13"/>
      <c r="CB485" s="12">
        <f t="shared" ref="CB485:CB495" si="1924">AVERAGE(I485,X485,AE485,AH485,AQ485,AT485,AW485,BF485,BI485,BO485)</f>
        <v>0.12341522988505749</v>
      </c>
      <c r="CC485" s="12">
        <f t="shared" ref="CC485:CC495" si="1925">AVERAGE(AC485,AL485)</f>
        <v>6.3375000000000004</v>
      </c>
      <c r="CD485" s="12">
        <f t="shared" ref="CD485:CD495" si="1926">AVERAGE(Q485,AM485,BB485,BN485)</f>
        <v>3.2975115458958579</v>
      </c>
      <c r="CF485" s="12">
        <f t="shared" ref="CF485:CF495" si="1927">AVERAGE(F485,AN485)</f>
        <v>0.10400000000000001</v>
      </c>
      <c r="CG485" s="12">
        <f t="shared" ref="CG485:CG495" si="1928">AVERAGE(G485,M485,V485,Y485,AX485,BG485,BJ485,BP485,BS485)</f>
        <v>7.1501226053639853</v>
      </c>
      <c r="CH485" s="12">
        <f t="shared" ref="CH485:CH495" si="1929">AVERAGE(AA485,AY485,BK485)</f>
        <v>2.1290909090909094</v>
      </c>
      <c r="CJ485" s="12">
        <f t="shared" ref="CJ485:CJ495" si="1930">AVERAGE(C485,L485,O485,R485,AB485,AK485,AZ485,BC485,BL485,BR485)</f>
        <v>3.7465998114059089</v>
      </c>
      <c r="CK485" s="12">
        <f t="shared" ref="CK485:CK495" si="1931">AVERAGE(D485,J485,P485,S485,AF485,AI485,AO485,AR485,AU485,BA485,BD485,BM485)</f>
        <v>2.7664439961193428</v>
      </c>
      <c r="CL485" s="12">
        <f t="shared" ref="CL485:CL495" si="1932">AVERAGE(E485,H485,K485,N485,T485,W485,Z485,AD485,AG485,AJ485,AP485,AS485,AV485,BE485,BH485,BQ485)</f>
        <v>2.7862953040274019</v>
      </c>
      <c r="CM485" s="13"/>
      <c r="CN485" s="12">
        <f t="shared" ref="CN485:CN495" si="1933">(BX485-$BV485)/$BV485*100</f>
        <v>-44.448810025501146</v>
      </c>
      <c r="CO485" s="12">
        <f t="shared" ref="CO485:CO496" si="1934">(BY485-$BV485)/$BV485*100</f>
        <v>55.130024665385669</v>
      </c>
      <c r="CP485" s="12">
        <f t="shared" ref="CP485:CP500" si="1935">(BZ485-$BV485)/$BV485*100</f>
        <v>-0.41498446244119913</v>
      </c>
      <c r="CR485" s="12">
        <f t="shared" ref="CR485:CR495" si="1936">(CB485-$BV485)/$BV485*100</f>
        <v>-95.952138356838674</v>
      </c>
      <c r="CS485" s="12">
        <f t="shared" ref="CS485:CS496" si="1937">(CC485-$BV485)/$BV485*100</f>
        <v>107.86189182183689</v>
      </c>
      <c r="CT485" s="12">
        <f t="shared" ref="CT485:CT500" si="1938">(CD485-$BV485)/$BV485*100</f>
        <v>8.1541598791736369</v>
      </c>
      <c r="CV485" s="12">
        <f t="shared" ref="CV485:CV495" si="1939">(CF485-$BV485)/$BV485*100</f>
        <v>-96.588933057282674</v>
      </c>
      <c r="CW485" s="12">
        <f t="shared" ref="CW485:CW496" si="1940">(CG485-$BV485)/$BV485*100</f>
        <v>134.51487361089377</v>
      </c>
      <c r="CX485" s="12">
        <f t="shared" ref="CX485:CX500" si="1941">(CH485-$BV485)/$BV485*100</f>
        <v>-30.168542134231014</v>
      </c>
      <c r="CZ485" s="12">
        <f t="shared" ref="CZ485:CZ495" si="1942">(CJ485-$BV485)/$BV485*100</f>
        <v>22.883680425746668</v>
      </c>
      <c r="DA485" s="12">
        <f t="shared" ref="DA485:DA496" si="1943">(CK485-$BV485)/$BV485*100</f>
        <v>-9.2641763072932619</v>
      </c>
      <c r="DB485" s="12">
        <f t="shared" ref="DB485:DB499" si="1944">(CL485-$BV485)/$BV485*100</f>
        <v>-8.6130788056116909</v>
      </c>
      <c r="DC485" s="13"/>
      <c r="DD485" s="12">
        <f t="shared" ref="DD485:DD500" si="1945">BX485</f>
        <v>1.6936999051521255</v>
      </c>
      <c r="DE485" s="12">
        <f t="shared" si="1919"/>
        <v>4.729758411703239</v>
      </c>
      <c r="DF485" s="12">
        <f t="shared" ref="DF485:DF500" si="1946">BZ485</f>
        <v>3.0362469543490258</v>
      </c>
      <c r="DH485" s="12">
        <f t="shared" ref="DH485:DH500" si="1947">(CB485-$DD485)/$DD485*100</f>
        <v>-92.713276448228143</v>
      </c>
      <c r="DI485" s="12">
        <f t="shared" ref="DI485:DI500" si="1948">(CC485-$DD485)/$DD485*100</f>
        <v>274.18080857900128</v>
      </c>
      <c r="DJ485" s="12">
        <f t="shared" ref="DJ485:DJ499" si="1949">(CD485-$DD485)/$DD485*100</f>
        <v>94.692786831069725</v>
      </c>
      <c r="DL485" s="12">
        <f t="shared" ref="DL485:DL500" si="1950">(CF485-$DE485)/$DE485*100</f>
        <v>-97.801156191346593</v>
      </c>
      <c r="DM485" s="12">
        <f t="shared" ref="DM485:DM500" si="1951">(CG485-$DE485)/$DE485*100</f>
        <v>51.173104056897188</v>
      </c>
      <c r="DN485" s="12">
        <f>(CH485-$DE485)/$DE485*100</f>
        <v>-54.985208043127102</v>
      </c>
      <c r="DP485" s="12">
        <f t="shared" ref="DP485:DP500" si="1952">(CJ485-$DF485)/$DF485*100</f>
        <v>23.395753630625986</v>
      </c>
      <c r="DQ485" s="12">
        <f t="shared" ref="DQ485:DQ500" si="1953">(CK485-$DF485)/$DF485*100</f>
        <v>-8.8860676449004146</v>
      </c>
      <c r="DR485" s="12">
        <f t="shared" ref="DR485:DR500" si="1954">(CL485-$DF485)/$DF485*100</f>
        <v>-8.2322569303396396</v>
      </c>
    </row>
    <row r="486" spans="1:122" s="12" customFormat="1" ht="15.75" x14ac:dyDescent="0.25">
      <c r="A486" s="21" t="str">
        <f>'data convert'!A486</f>
        <v>Mar</v>
      </c>
      <c r="B486" s="12">
        <f>'data convert'!B486</f>
        <v>5.6541666666666659</v>
      </c>
      <c r="C486" s="12">
        <f>'data convert'!C486</f>
        <v>8.709929554311163</v>
      </c>
      <c r="D486" s="12">
        <f>'data convert'!D486</f>
        <v>0.17241379310344829</v>
      </c>
      <c r="E486" s="12">
        <f>'data convert'!E486</f>
        <v>7.9874999999999998</v>
      </c>
      <c r="F486" s="12">
        <f>'data convert'!F486</f>
        <v>12.912000000000003</v>
      </c>
      <c r="G486" s="12">
        <f>'data convert'!G486</f>
        <v>6.224137931034484</v>
      </c>
      <c r="H486" s="12">
        <f>'data convert'!H486</f>
        <v>16.203703703703702</v>
      </c>
      <c r="I486" s="12">
        <f>'data convert'!I486</f>
        <v>8.9793103448275851</v>
      </c>
      <c r="J486" s="12">
        <f>'data convert'!J486</f>
        <v>0</v>
      </c>
      <c r="K486" s="12">
        <f>'data convert'!K486</f>
        <v>43.6</v>
      </c>
      <c r="L486" s="12">
        <f>'data convert'!L486</f>
        <v>3.09</v>
      </c>
      <c r="M486" s="12">
        <f>'data convert'!M486</f>
        <v>1.484</v>
      </c>
      <c r="N486" s="12">
        <f>'data convert'!N486</f>
        <v>11.479310344827585</v>
      </c>
      <c r="O486" s="12">
        <f>'data convert'!O486</f>
        <v>1.2615384615384615</v>
      </c>
      <c r="P486" s="12">
        <f>'data convert'!P486</f>
        <v>3.3125</v>
      </c>
      <c r="Q486" s="12">
        <f>'data convert'!Q486</f>
        <v>5.1482758620689655</v>
      </c>
      <c r="R486" s="12">
        <f>'data convert'!R486</f>
        <v>0</v>
      </c>
      <c r="S486" s="12">
        <f>'data convert'!S486</f>
        <v>8.9666666666666668</v>
      </c>
      <c r="T486" s="12">
        <f>'data convert'!T486</f>
        <v>1.1758620689655173</v>
      </c>
      <c r="U486" s="12">
        <f>'data convert'!U486</f>
        <v>4.0242424242424244</v>
      </c>
      <c r="V486" s="12">
        <f>'data convert'!V486</f>
        <v>0.18484848484848485</v>
      </c>
      <c r="W486" s="12">
        <f>'data convert'!W486</f>
        <v>0</v>
      </c>
      <c r="X486" s="12">
        <f>'data convert'!X486</f>
        <v>0</v>
      </c>
      <c r="Y486" s="12">
        <f>'data convert'!Y486</f>
        <v>7.63</v>
      </c>
      <c r="Z486" s="12">
        <f>'data convert'!Z486</f>
        <v>24.072727272727263</v>
      </c>
      <c r="AA486" s="12">
        <f>'data convert'!AA486</f>
        <v>2.978787878787879</v>
      </c>
      <c r="AB486" s="12">
        <f>'data convert'!AB486</f>
        <v>17.288888888888891</v>
      </c>
      <c r="AC486" s="12">
        <f>'data convert'!AC486</f>
        <v>5.2649999999999997</v>
      </c>
      <c r="AD486" s="12">
        <f>'data convert'!AD486</f>
        <v>12.157894736842106</v>
      </c>
      <c r="AE486" s="12">
        <f>'data convert'!AE486</f>
        <v>0.98095238095238102</v>
      </c>
      <c r="AF486" s="12">
        <f>'data convert'!AF486</f>
        <v>12.719512195121951</v>
      </c>
      <c r="AG486" s="12">
        <f>'data convert'!AG486</f>
        <v>0.22682926829268293</v>
      </c>
      <c r="AH486" s="12">
        <f>'data convert'!AH486</f>
        <v>0.34634146341463412</v>
      </c>
      <c r="AI486" s="12">
        <f>'data convert'!AI486</f>
        <v>131.27804878048781</v>
      </c>
      <c r="AJ486" s="12">
        <f>'data convert'!AJ486</f>
        <v>9.747619047619045</v>
      </c>
      <c r="AK486" s="12">
        <f>'data convert'!AK486</f>
        <v>1.7238095238095239</v>
      </c>
      <c r="AL486" s="12">
        <f>'data convert'!AL486</f>
        <v>0.05</v>
      </c>
      <c r="AM486" s="12">
        <f>'data convert'!AM486</f>
        <v>11.056097560975608</v>
      </c>
      <c r="AN486" s="12">
        <f>'data convert'!AN486</f>
        <v>7.375</v>
      </c>
      <c r="AO486" s="12">
        <f>'data convert'!AO486</f>
        <v>0.16666666666666666</v>
      </c>
      <c r="AP486" s="12">
        <f>'data convert'!AP486</f>
        <v>2.8581818181818179</v>
      </c>
      <c r="AQ486" s="12">
        <f>'data convert'!AQ486</f>
        <v>0</v>
      </c>
      <c r="AR486" s="12">
        <f>'data convert'!AR486</f>
        <v>7.2784313725490204</v>
      </c>
      <c r="AS486" s="12">
        <f>'data convert'!AS486</f>
        <v>2.2588235294117647</v>
      </c>
      <c r="AT486" s="12">
        <f>'data convert'!AT486</f>
        <v>0</v>
      </c>
      <c r="AU486" s="12">
        <f>'data convert'!AU486</f>
        <v>1</v>
      </c>
      <c r="AV486" s="12">
        <f>'data convert'!AV486</f>
        <v>69</v>
      </c>
      <c r="AW486" s="12">
        <f>'data convert'!AW486</f>
        <v>2.59375</v>
      </c>
      <c r="AX486" s="12">
        <f>'data convert'!AX486</f>
        <v>2.8054545454545456</v>
      </c>
      <c r="AY486" s="12">
        <f>'data convert'!AY486</f>
        <v>0.78</v>
      </c>
      <c r="AZ486" s="12">
        <f>'data convert'!AZ486</f>
        <v>0.99821428571428572</v>
      </c>
      <c r="BA486" s="12">
        <f>'data convert'!BA486</f>
        <v>2.2649122807017541</v>
      </c>
      <c r="BB486" s="12">
        <f>'data convert'!BB486</f>
        <v>23.924561403508772</v>
      </c>
      <c r="BC486" s="12">
        <f>'data convert'!BC486</f>
        <v>10.585964912280701</v>
      </c>
      <c r="BD486" s="12">
        <f>'data convert'!BD486</f>
        <v>4.0392857142857146</v>
      </c>
      <c r="BE486" s="12">
        <f>'data convert'!BE486</f>
        <v>47.3</v>
      </c>
      <c r="BF486" s="12">
        <f>'data convert'!BF486</f>
        <v>3.4</v>
      </c>
      <c r="BG486" s="12">
        <f>'data convert'!BG486</f>
        <v>152</v>
      </c>
      <c r="BH486" s="12">
        <f>'data convert'!BH486</f>
        <v>23.9</v>
      </c>
      <c r="BI486" s="12">
        <f>'data convert'!BI486</f>
        <v>7.5</v>
      </c>
      <c r="BJ486" s="12">
        <f>'data convert'!BJ486</f>
        <v>17.100000000000001</v>
      </c>
      <c r="BK486" s="12">
        <f>'data convert'!BK486</f>
        <v>1.2</v>
      </c>
      <c r="BL486" s="12">
        <f>'data convert'!BL486</f>
        <v>30.1</v>
      </c>
      <c r="BM486" s="12">
        <f>'data convert'!BM486</f>
        <v>14.2</v>
      </c>
      <c r="BN486" s="12">
        <f>'data convert'!BN486</f>
        <v>36</v>
      </c>
      <c r="BO486" s="12">
        <f>'data convert'!BO486</f>
        <v>4.8599999999999985</v>
      </c>
      <c r="BP486" s="12">
        <f>'data convert'!BP486</f>
        <v>18.509999999999998</v>
      </c>
      <c r="BQ486" s="12">
        <f>'data convert'!BQ486</f>
        <v>36</v>
      </c>
      <c r="BR486" s="12">
        <f>'data convert'!BR486</f>
        <v>3.26</v>
      </c>
      <c r="BS486" s="12">
        <f>'data convert'!BS486</f>
        <v>9.0000000000000018</v>
      </c>
      <c r="BV486" s="14">
        <f t="shared" si="1920"/>
        <v>13.290745169049716</v>
      </c>
      <c r="BX486" s="12">
        <f t="shared" si="1921"/>
        <v>6.8815180634842461</v>
      </c>
      <c r="BY486" s="12">
        <f t="shared" si="1922"/>
        <v>16.38922636711947</v>
      </c>
      <c r="BZ486" s="12">
        <f t="shared" si="1923"/>
        <v>15.116038876603685</v>
      </c>
      <c r="CA486" s="13"/>
      <c r="CB486" s="12">
        <f t="shared" si="1924"/>
        <v>2.8660354189194601</v>
      </c>
      <c r="CC486" s="12">
        <f t="shared" si="1925"/>
        <v>2.6574999999999998</v>
      </c>
      <c r="CD486" s="12">
        <f t="shared" si="1926"/>
        <v>19.032233706638337</v>
      </c>
      <c r="CF486" s="12">
        <f t="shared" si="1927"/>
        <v>10.143500000000001</v>
      </c>
      <c r="CG486" s="12">
        <f t="shared" si="1928"/>
        <v>23.882048995704167</v>
      </c>
      <c r="CH486" s="12">
        <f t="shared" si="1929"/>
        <v>1.6529292929292929</v>
      </c>
      <c r="CJ486" s="12">
        <f t="shared" si="1930"/>
        <v>7.7018345626543026</v>
      </c>
      <c r="CK486" s="12">
        <f t="shared" si="1931"/>
        <v>15.449869789131919</v>
      </c>
      <c r="CL486" s="12">
        <f t="shared" si="1932"/>
        <v>19.248028236910717</v>
      </c>
      <c r="CM486" s="13"/>
      <c r="CN486" s="12">
        <f t="shared" si="1933"/>
        <v>-48.223233716727165</v>
      </c>
      <c r="CO486" s="12">
        <f t="shared" si="1934"/>
        <v>23.31307356103115</v>
      </c>
      <c r="CP486" s="12">
        <f t="shared" si="1935"/>
        <v>13.733569369793862</v>
      </c>
      <c r="CR486" s="12">
        <f t="shared" si="1936"/>
        <v>-78.435856060248412</v>
      </c>
      <c r="CS486" s="12">
        <f t="shared" si="1937"/>
        <v>-80.004883351547917</v>
      </c>
      <c r="CT486" s="12">
        <f t="shared" si="1938"/>
        <v>43.199146959486363</v>
      </c>
      <c r="CV486" s="12">
        <f t="shared" si="1939"/>
        <v>-23.67997526864584</v>
      </c>
      <c r="CW486" s="12">
        <f t="shared" si="1940"/>
        <v>79.689315323857997</v>
      </c>
      <c r="CX486" s="12">
        <f t="shared" si="1941"/>
        <v>-87.563306105827039</v>
      </c>
      <c r="CZ486" s="12">
        <f t="shared" si="1942"/>
        <v>-42.051145630347065</v>
      </c>
      <c r="DA486" s="12">
        <f t="shared" si="1943"/>
        <v>16.245324040296676</v>
      </c>
      <c r="DB486" s="12">
        <f t="shared" si="1944"/>
        <v>44.82279204129037</v>
      </c>
      <c r="DC486" s="13"/>
      <c r="DD486" s="12">
        <f t="shared" si="1945"/>
        <v>6.8815180634842461</v>
      </c>
      <c r="DE486" s="12">
        <f t="shared" si="1919"/>
        <v>16.38922636711947</v>
      </c>
      <c r="DF486" s="12">
        <f t="shared" si="1946"/>
        <v>15.116038876603685</v>
      </c>
      <c r="DH486" s="12">
        <f t="shared" si="1947"/>
        <v>-58.351698092203641</v>
      </c>
      <c r="DI486" s="12">
        <f t="shared" si="1948"/>
        <v>-61.382067510632154</v>
      </c>
      <c r="DJ486" s="12">
        <f t="shared" si="1949"/>
        <v>176.57027898582521</v>
      </c>
      <c r="DL486" s="12">
        <f t="shared" si="1950"/>
        <v>-38.108732085425466</v>
      </c>
      <c r="DM486" s="12">
        <f t="shared" si="1951"/>
        <v>45.717976314104796</v>
      </c>
      <c r="DN486" s="12">
        <f t="shared" ref="DN486:DN500" si="1955">(CH486-$DE486)/$DE486*100</f>
        <v>-89.914537416815193</v>
      </c>
      <c r="DP486" s="12">
        <f t="shared" si="1952"/>
        <v>-49.048592521318177</v>
      </c>
      <c r="DQ486" s="12">
        <f t="shared" si="1953"/>
        <v>2.20845497456963</v>
      </c>
      <c r="DR486" s="12">
        <f t="shared" si="1954"/>
        <v>27.335133192217736</v>
      </c>
    </row>
    <row r="487" spans="1:122" s="12" customFormat="1" ht="15.75" x14ac:dyDescent="0.25">
      <c r="A487" s="21" t="str">
        <f>'data convert'!A487</f>
        <v>Apr</v>
      </c>
      <c r="B487" s="12">
        <f>'data convert'!B487</f>
        <v>57.537500000000001</v>
      </c>
      <c r="C487" s="12">
        <f>'data convert'!C487</f>
        <v>59.363497632380387</v>
      </c>
      <c r="D487" s="12">
        <f>'data convert'!D487</f>
        <v>59.603448275862071</v>
      </c>
      <c r="E487" s="12">
        <f>'data convert'!E487</f>
        <v>52.979166666666679</v>
      </c>
      <c r="F487" s="12">
        <f>'data convert'!F487</f>
        <v>53.26</v>
      </c>
      <c r="G487" s="12">
        <f>'data convert'!G487</f>
        <v>105.57586206896549</v>
      </c>
      <c r="H487" s="12">
        <f>'data convert'!H487</f>
        <v>23.655555555555551</v>
      </c>
      <c r="I487" s="12">
        <f>'data convert'!I487</f>
        <v>71.158620689655166</v>
      </c>
      <c r="J487" s="12">
        <f>'data convert'!J487</f>
        <v>13.65</v>
      </c>
      <c r="K487" s="12">
        <f>'data convert'!K487</f>
        <v>199.98333333333329</v>
      </c>
      <c r="L487" s="12">
        <f>'data convert'!L487</f>
        <v>108.87</v>
      </c>
      <c r="M487" s="12">
        <f>'data convert'!M487</f>
        <v>61.104000000000006</v>
      </c>
      <c r="N487" s="12">
        <f>'data convert'!N487</f>
        <v>32.527586206896544</v>
      </c>
      <c r="O487" s="12">
        <f>'data convert'!O487</f>
        <v>47.569230769230757</v>
      </c>
      <c r="P487" s="12">
        <f>'data convert'!P487</f>
        <v>26.487500000000001</v>
      </c>
      <c r="Q487" s="12">
        <f>'data convert'!Q487</f>
        <v>18.848275862068967</v>
      </c>
      <c r="R487" s="12">
        <f>'data convert'!R487</f>
        <v>26.7</v>
      </c>
      <c r="S487" s="12">
        <f>'data convert'!S487</f>
        <v>48.083333333333329</v>
      </c>
      <c r="T487" s="12">
        <f>'data convert'!T487</f>
        <v>48.724137931034477</v>
      </c>
      <c r="U487" s="12">
        <f>'data convert'!U487</f>
        <v>56.524242424242438</v>
      </c>
      <c r="V487" s="12">
        <f>'data convert'!V487</f>
        <v>26.618181818181814</v>
      </c>
      <c r="W487" s="12">
        <f>'data convert'!W487</f>
        <v>30.511428571428574</v>
      </c>
      <c r="X487" s="12">
        <f>'data convert'!X487</f>
        <v>27.696874999999999</v>
      </c>
      <c r="Y487" s="12">
        <f>'data convert'!Y487</f>
        <v>40.96</v>
      </c>
      <c r="Z487" s="12">
        <f>'data convert'!Z487</f>
        <v>59.469696969696962</v>
      </c>
      <c r="AA487" s="12">
        <f>'data convert'!AA487</f>
        <v>91.633333333333326</v>
      </c>
      <c r="AB487" s="12">
        <f>'data convert'!AB487</f>
        <v>64.883333333333326</v>
      </c>
      <c r="AC487" s="12">
        <f>'data convert'!AC487</f>
        <v>43.755000000000003</v>
      </c>
      <c r="AD487" s="12">
        <f>'data convert'!AD487</f>
        <v>51.015789473684201</v>
      </c>
      <c r="AE487" s="12">
        <f>'data convert'!AE487</f>
        <v>102.56428571428573</v>
      </c>
      <c r="AF487" s="12">
        <f>'data convert'!AF487</f>
        <v>15.907317073170733</v>
      </c>
      <c r="AG487" s="12">
        <f>'data convert'!AG487</f>
        <v>14.94878048780488</v>
      </c>
      <c r="AH487" s="12">
        <f>'data convert'!AH487</f>
        <v>5.5780487804878041</v>
      </c>
      <c r="AI487" s="12">
        <f>'data convert'!AI487</f>
        <v>47.570731707317073</v>
      </c>
      <c r="AJ487" s="12">
        <f>'data convert'!AJ487</f>
        <v>54.44047619047619</v>
      </c>
      <c r="AK487" s="12">
        <f>'data convert'!AK487</f>
        <v>36.592857142857149</v>
      </c>
      <c r="AL487" s="12">
        <f>'data convert'!AL487</f>
        <v>5.6181818181818182</v>
      </c>
      <c r="AM487" s="12">
        <f>'data convert'!AM487</f>
        <v>81.434146341463403</v>
      </c>
      <c r="AN487" s="12">
        <f>'data convert'!AN487</f>
        <v>20.947916666666661</v>
      </c>
      <c r="AO487" s="12">
        <f>'data convert'!AO487</f>
        <v>5.3921568627450984</v>
      </c>
      <c r="AP487" s="12">
        <f>'data convert'!AP487</f>
        <v>77.263636363636365</v>
      </c>
      <c r="AQ487" s="12">
        <f>'data convert'!AQ487</f>
        <v>33.633928571428577</v>
      </c>
      <c r="AR487" s="12">
        <f>'data convert'!AR487</f>
        <v>38.092156862745107</v>
      </c>
      <c r="AS487" s="12">
        <f>'data convert'!AS487</f>
        <v>78.335294117647067</v>
      </c>
      <c r="AT487" s="12">
        <f>'data convert'!AT487</f>
        <v>38.495918367346945</v>
      </c>
      <c r="AU487" s="12">
        <f>'data convert'!AU487</f>
        <v>84</v>
      </c>
      <c r="AV487" s="12">
        <f>'data convert'!AV487</f>
        <v>29</v>
      </c>
      <c r="AW487" s="12">
        <f>'data convert'!AW487</f>
        <v>40.447916666666664</v>
      </c>
      <c r="AX487" s="12">
        <f>'data convert'!AX487</f>
        <v>59.778181818181814</v>
      </c>
      <c r="AY487" s="12">
        <f>'data convert'!AY487</f>
        <v>72.703636363636363</v>
      </c>
      <c r="AZ487" s="12">
        <f>'data convert'!AZ487</f>
        <v>115.54642857142858</v>
      </c>
      <c r="BA487" s="12">
        <f>'data convert'!BA487</f>
        <v>35.085964912280701</v>
      </c>
      <c r="BB487" s="12">
        <f>'data convert'!BB487</f>
        <v>55.747368421052627</v>
      </c>
      <c r="BC487" s="12">
        <f>'data convert'!BC487</f>
        <v>124.7701754385965</v>
      </c>
      <c r="BD487" s="12">
        <f>'data convert'!BD487</f>
        <v>112.91964285714285</v>
      </c>
      <c r="BE487" s="12">
        <f>'data convert'!BE487</f>
        <v>54.8</v>
      </c>
      <c r="BF487" s="12">
        <f>'data convert'!BF487</f>
        <v>37.5</v>
      </c>
      <c r="BG487" s="12">
        <f>'data convert'!BG487</f>
        <v>57.5</v>
      </c>
      <c r="BH487" s="12">
        <f>'data convert'!BH487</f>
        <v>50.8</v>
      </c>
      <c r="BI487" s="12">
        <f>'data convert'!BI487</f>
        <v>94.6</v>
      </c>
      <c r="BJ487" s="12">
        <f>'data convert'!BJ487</f>
        <v>84.8</v>
      </c>
      <c r="BK487" s="12">
        <f>'data convert'!BK487</f>
        <v>149.6</v>
      </c>
      <c r="BL487" s="12">
        <f>'data convert'!BL487</f>
        <v>37.299999999999997</v>
      </c>
      <c r="BM487" s="12">
        <f>'data convert'!BM487</f>
        <v>78.099999999999994</v>
      </c>
      <c r="BN487" s="12">
        <f>'data convert'!BN487</f>
        <v>91</v>
      </c>
      <c r="BO487" s="12">
        <f>'data convert'!BO487</f>
        <v>24.210000000000008</v>
      </c>
      <c r="BP487" s="12">
        <f>'data convert'!BP487</f>
        <v>55.430000000000007</v>
      </c>
      <c r="BQ487" s="12">
        <f>'data convert'!BQ487</f>
        <v>58.270000000000024</v>
      </c>
      <c r="BR487" s="12">
        <f>'data convert'!BR487</f>
        <v>45.87</v>
      </c>
      <c r="BS487" s="12">
        <f>'data convert'!BS487</f>
        <v>65.87</v>
      </c>
      <c r="BV487" s="14">
        <f t="shared" si="1920"/>
        <v>56.87448681951615</v>
      </c>
      <c r="BX487" s="12">
        <f t="shared" si="1921"/>
        <v>48.268035389539861</v>
      </c>
      <c r="BY487" s="12">
        <f t="shared" si="1922"/>
        <v>66.88790747126437</v>
      </c>
      <c r="BZ487" s="12">
        <f t="shared" si="1923"/>
        <v>57.683076291171751</v>
      </c>
      <c r="CA487" s="13"/>
      <c r="CB487" s="12">
        <f t="shared" si="1924"/>
        <v>47.588559378987085</v>
      </c>
      <c r="CC487" s="12">
        <f t="shared" si="1925"/>
        <v>24.68659090909091</v>
      </c>
      <c r="CD487" s="12">
        <f t="shared" si="1926"/>
        <v>61.757447656146255</v>
      </c>
      <c r="CF487" s="12">
        <f t="shared" si="1927"/>
        <v>37.103958333333331</v>
      </c>
      <c r="CG487" s="12">
        <f t="shared" si="1928"/>
        <v>61.959580633925462</v>
      </c>
      <c r="CH487" s="12">
        <f t="shared" si="1929"/>
        <v>104.64565656565655</v>
      </c>
      <c r="CJ487" s="12">
        <f t="shared" si="1930"/>
        <v>66.746552288782667</v>
      </c>
      <c r="CK487" s="12">
        <f t="shared" si="1931"/>
        <v>47.074354323716413</v>
      </c>
      <c r="CL487" s="12">
        <f t="shared" si="1932"/>
        <v>57.295305116741289</v>
      </c>
      <c r="CM487" s="13"/>
      <c r="CN487" s="12">
        <f t="shared" si="1933"/>
        <v>-15.132358833034843</v>
      </c>
      <c r="CO487" s="12">
        <f t="shared" si="1934"/>
        <v>17.606173192427246</v>
      </c>
      <c r="CP487" s="12">
        <f t="shared" si="1935"/>
        <v>1.4217086023502166</v>
      </c>
      <c r="CR487" s="12">
        <f t="shared" si="1936"/>
        <v>-16.327052708179608</v>
      </c>
      <c r="CS487" s="12">
        <f t="shared" si="1937"/>
        <v>-56.594613350216903</v>
      </c>
      <c r="CT487" s="12">
        <f t="shared" si="1938"/>
        <v>8.5855031134180617</v>
      </c>
      <c r="CV487" s="12">
        <f t="shared" si="1939"/>
        <v>-34.761682419961062</v>
      </c>
      <c r="CW487" s="12">
        <f t="shared" si="1940"/>
        <v>8.9409049624415982</v>
      </c>
      <c r="CX487" s="12">
        <f t="shared" si="1941"/>
        <v>83.994023361891678</v>
      </c>
      <c r="CZ487" s="12">
        <f t="shared" si="1942"/>
        <v>17.357634365289737</v>
      </c>
      <c r="DA487" s="12">
        <f t="shared" si="1943"/>
        <v>-17.231157666352566</v>
      </c>
      <c r="DB487" s="12">
        <f t="shared" si="1944"/>
        <v>0.73990697895974322</v>
      </c>
      <c r="DC487" s="13"/>
      <c r="DD487" s="12">
        <f t="shared" si="1945"/>
        <v>48.268035389539861</v>
      </c>
      <c r="DE487" s="12">
        <f t="shared" si="1919"/>
        <v>66.88790747126437</v>
      </c>
      <c r="DF487" s="12">
        <f t="shared" si="1946"/>
        <v>57.683076291171751</v>
      </c>
      <c r="DH487" s="12">
        <f t="shared" si="1947"/>
        <v>-1.4077142462276899</v>
      </c>
      <c r="DI487" s="12">
        <f t="shared" si="1948"/>
        <v>-48.8551984561594</v>
      </c>
      <c r="DJ487" s="12">
        <f t="shared" si="1949"/>
        <v>27.946884843648885</v>
      </c>
      <c r="DL487" s="12">
        <f t="shared" si="1950"/>
        <v>-44.528152044114229</v>
      </c>
      <c r="DM487" s="12">
        <f t="shared" si="1951"/>
        <v>-7.3680385942050286</v>
      </c>
      <c r="DN487" s="12">
        <f t="shared" si="1955"/>
        <v>56.449290345363615</v>
      </c>
      <c r="DP487" s="12">
        <f t="shared" si="1952"/>
        <v>15.712539240903933</v>
      </c>
      <c r="DQ487" s="12">
        <f t="shared" si="1953"/>
        <v>-18.391394234774847</v>
      </c>
      <c r="DR487" s="12">
        <f t="shared" si="1954"/>
        <v>-0.67224426879224775</v>
      </c>
    </row>
    <row r="488" spans="1:122" s="12" customFormat="1" ht="15.75" x14ac:dyDescent="0.25">
      <c r="A488" s="21" t="str">
        <f>'data convert'!A488</f>
        <v>May</v>
      </c>
      <c r="B488" s="12">
        <f>'data convert'!B488</f>
        <v>133.58333333333337</v>
      </c>
      <c r="C488" s="12">
        <f>'data convert'!C488</f>
        <v>114.52795139502898</v>
      </c>
      <c r="D488" s="12">
        <f>'data convert'!D488</f>
        <v>26.679310344827588</v>
      </c>
      <c r="E488" s="12">
        <f>'data convert'!E488</f>
        <v>155.875</v>
      </c>
      <c r="F488" s="12">
        <f>'data convert'!F488</f>
        <v>147.09200000000001</v>
      </c>
      <c r="G488" s="12">
        <f>'data convert'!G488</f>
        <v>48.2655172413793</v>
      </c>
      <c r="H488" s="12">
        <f>'data convert'!H488</f>
        <v>132.04444444444445</v>
      </c>
      <c r="I488" s="12">
        <f>'data convert'!I488</f>
        <v>144.23448275862066</v>
      </c>
      <c r="J488" s="12">
        <f>'data convert'!J488</f>
        <v>39.020000000000003</v>
      </c>
      <c r="K488" s="12">
        <f>'data convert'!K488</f>
        <v>293.12666666666672</v>
      </c>
      <c r="L488" s="12">
        <f>'data convert'!L488</f>
        <v>199.28666666666669</v>
      </c>
      <c r="M488" s="12">
        <f>'data convert'!M488</f>
        <v>108.76799999999999</v>
      </c>
      <c r="N488" s="12">
        <f>'data convert'!N488</f>
        <v>66.089655172413785</v>
      </c>
      <c r="O488" s="12">
        <f>'data convert'!O488</f>
        <v>69.788461538461533</v>
      </c>
      <c r="P488" s="12">
        <f>'data convert'!P488</f>
        <v>38.706249999999997</v>
      </c>
      <c r="Q488" s="12">
        <f>'data convert'!Q488</f>
        <v>110.51379310344826</v>
      </c>
      <c r="R488" s="12">
        <f>'data convert'!R488</f>
        <v>94.525000000000006</v>
      </c>
      <c r="S488" s="12">
        <f>'data convert'!S488</f>
        <v>70.583333333333329</v>
      </c>
      <c r="T488" s="12">
        <f>'data convert'!T488</f>
        <v>70.989655172413791</v>
      </c>
      <c r="U488" s="12">
        <f>'data convert'!U488</f>
        <v>120.11515151515152</v>
      </c>
      <c r="V488" s="12">
        <f>'data convert'!V488</f>
        <v>83.757575757575751</v>
      </c>
      <c r="W488" s="12">
        <f>'data convert'!W488</f>
        <v>185.32857142857139</v>
      </c>
      <c r="X488" s="12">
        <f>'data convert'!X488</f>
        <v>134.77187499999999</v>
      </c>
      <c r="Y488" s="12">
        <f>'data convert'!Y488</f>
        <v>106.24</v>
      </c>
      <c r="Z488" s="12">
        <f>'data convert'!Z488</f>
        <v>116.98787878787878</v>
      </c>
      <c r="AA488" s="12">
        <f>'data convert'!AA488</f>
        <v>23.645454545454545</v>
      </c>
      <c r="AB488" s="12">
        <f>'data convert'!AB488</f>
        <v>135.15</v>
      </c>
      <c r="AC488" s="12">
        <f>'data convert'!AC488</f>
        <v>145.8075</v>
      </c>
      <c r="AD488" s="12">
        <f>'data convert'!AD488</f>
        <v>41.965789473684211</v>
      </c>
      <c r="AE488" s="12">
        <f>'data convert'!AE488</f>
        <v>107.59523809523812</v>
      </c>
      <c r="AF488" s="12">
        <f>'data convert'!AF488</f>
        <v>127.13902439024388</v>
      </c>
      <c r="AG488" s="12">
        <f>'data convert'!AG488</f>
        <v>106.67560975609756</v>
      </c>
      <c r="AH488" s="12">
        <f>'data convert'!AH488</f>
        <v>57.336585365853665</v>
      </c>
      <c r="AI488" s="12">
        <f>'data convert'!AI488</f>
        <v>61.497560975609744</v>
      </c>
      <c r="AJ488" s="12">
        <f>'data convert'!AJ488</f>
        <v>70.907142857142858</v>
      </c>
      <c r="AK488" s="12">
        <f>'data convert'!AK488</f>
        <v>62.56666666666667</v>
      </c>
      <c r="AL488" s="12">
        <f>'data convert'!AL488</f>
        <v>78.056818181818187</v>
      </c>
      <c r="AM488" s="12">
        <f>'data convert'!AM488</f>
        <v>48.658536585365852</v>
      </c>
      <c r="AN488" s="12">
        <f>'data convert'!AN488</f>
        <v>36.535416666666663</v>
      </c>
      <c r="AO488" s="12">
        <f>'data convert'!AO488</f>
        <v>81.986274509803906</v>
      </c>
      <c r="AP488" s="12">
        <f>'data convert'!AP488</f>
        <v>145.12545454545452</v>
      </c>
      <c r="AQ488" s="12">
        <f>'data convert'!AQ488</f>
        <v>94.387500000000003</v>
      </c>
      <c r="AR488" s="12">
        <f>'data convert'!AR488</f>
        <v>113.21176470588237</v>
      </c>
      <c r="AS488" s="12">
        <f>'data convert'!AS488</f>
        <v>105.99019607843137</v>
      </c>
      <c r="AT488" s="12">
        <f>'data convert'!AT488</f>
        <v>93.955102040816314</v>
      </c>
      <c r="AU488" s="12">
        <f>'data convert'!AU488</f>
        <v>53</v>
      </c>
      <c r="AV488" s="12">
        <f>'data convert'!AV488</f>
        <v>112</v>
      </c>
      <c r="AW488" s="12">
        <f>'data convert'!AW488</f>
        <v>49.252083333333324</v>
      </c>
      <c r="AX488" s="12">
        <f>'data convert'!AX488</f>
        <v>190.55454545454555</v>
      </c>
      <c r="AY488" s="12">
        <f>'data convert'!AY488</f>
        <v>59.430909090909083</v>
      </c>
      <c r="AZ488" s="12">
        <f>'data convert'!AZ488</f>
        <v>38.592857142857142</v>
      </c>
      <c r="BA488" s="12">
        <f>'data convert'!BA488</f>
        <v>83.907017543859652</v>
      </c>
      <c r="BB488" s="12">
        <f>'data convert'!BB488</f>
        <v>3.0771929824561406</v>
      </c>
      <c r="BC488" s="12">
        <f>'data convert'!BC488</f>
        <v>227.29649122807012</v>
      </c>
      <c r="BD488" s="12">
        <f>'data convert'!BD488</f>
        <v>99.05</v>
      </c>
      <c r="BE488" s="12">
        <f>'data convert'!BE488</f>
        <v>142</v>
      </c>
      <c r="BF488" s="12">
        <f>'data convert'!BF488</f>
        <v>72.3</v>
      </c>
      <c r="BG488" s="12">
        <f>'data convert'!BG488</f>
        <v>87.8</v>
      </c>
      <c r="BH488" s="12">
        <f>'data convert'!BH488</f>
        <v>97.3</v>
      </c>
      <c r="BI488" s="12">
        <f>'data convert'!BI488</f>
        <v>128.4</v>
      </c>
      <c r="BJ488" s="12">
        <f>'data convert'!BJ488</f>
        <v>129.4</v>
      </c>
      <c r="BK488" s="12">
        <f>'data convert'!BK488</f>
        <v>51.5</v>
      </c>
      <c r="BL488" s="12">
        <f>'data convert'!BL488</f>
        <v>99.2</v>
      </c>
      <c r="BM488" s="12">
        <f>'data convert'!BM488</f>
        <v>148.5</v>
      </c>
      <c r="BN488" s="12">
        <f>'data convert'!BN488</f>
        <v>120</v>
      </c>
      <c r="BO488" s="12">
        <f>'data convert'!BO488</f>
        <v>89.149999999999977</v>
      </c>
      <c r="BP488" s="12">
        <f>'data convert'!BP488</f>
        <v>169.81</v>
      </c>
      <c r="BQ488" s="12">
        <f>'data convert'!BQ488</f>
        <v>265.55</v>
      </c>
      <c r="BR488" s="12">
        <f>'data convert'!BR488</f>
        <v>102.26000000000002</v>
      </c>
      <c r="BS488" s="12">
        <f>'data convert'!BS488</f>
        <v>141.39999999999998</v>
      </c>
      <c r="BV488" s="14">
        <f t="shared" si="1920"/>
        <v>104.42607579823537</v>
      </c>
      <c r="BX488" s="12">
        <f t="shared" si="1921"/>
        <v>92.343544215434406</v>
      </c>
      <c r="BY488" s="12">
        <f t="shared" si="1922"/>
        <v>101.18551680599094</v>
      </c>
      <c r="BZ488" s="12">
        <f t="shared" si="1923"/>
        <v>112.51383806157006</v>
      </c>
      <c r="CA488" s="13"/>
      <c r="CB488" s="12">
        <f t="shared" si="1924"/>
        <v>97.138286659386196</v>
      </c>
      <c r="CC488" s="12">
        <f t="shared" si="1925"/>
        <v>111.9321590909091</v>
      </c>
      <c r="CD488" s="12">
        <f t="shared" si="1926"/>
        <v>70.562380667817564</v>
      </c>
      <c r="CF488" s="12">
        <f t="shared" si="1927"/>
        <v>91.813708333333338</v>
      </c>
      <c r="CG488" s="12">
        <f t="shared" si="1928"/>
        <v>118.4439598281667</v>
      </c>
      <c r="CH488" s="12">
        <f t="shared" si="1929"/>
        <v>44.858787878787872</v>
      </c>
      <c r="CJ488" s="12">
        <f t="shared" si="1930"/>
        <v>114.31940946377513</v>
      </c>
      <c r="CK488" s="12">
        <f t="shared" si="1931"/>
        <v>78.60671131696337</v>
      </c>
      <c r="CL488" s="12">
        <f t="shared" si="1932"/>
        <v>131.74725402394998</v>
      </c>
      <c r="CM488" s="13"/>
      <c r="CN488" s="12">
        <f t="shared" si="1933"/>
        <v>-11.570416191972946</v>
      </c>
      <c r="CO488" s="12">
        <f t="shared" si="1934"/>
        <v>-3.1032086262684122</v>
      </c>
      <c r="CP488" s="12">
        <f t="shared" si="1935"/>
        <v>7.744964274020294</v>
      </c>
      <c r="CR488" s="12">
        <f t="shared" si="1936"/>
        <v>-6.9788978309690819</v>
      </c>
      <c r="CS488" s="12">
        <f t="shared" si="1937"/>
        <v>7.1879396360507135</v>
      </c>
      <c r="CT488" s="12">
        <f t="shared" si="1938"/>
        <v>-32.428390008494453</v>
      </c>
      <c r="CV488" s="12">
        <f t="shared" si="1939"/>
        <v>-12.077795099061994</v>
      </c>
      <c r="CW488" s="12">
        <f t="shared" si="1940"/>
        <v>13.423739159762818</v>
      </c>
      <c r="CX488" s="12">
        <f t="shared" si="1941"/>
        <v>-57.042541782896429</v>
      </c>
      <c r="CZ488" s="12">
        <f t="shared" si="1942"/>
        <v>9.4740069373620361</v>
      </c>
      <c r="DA488" s="12">
        <f t="shared" si="1943"/>
        <v>-24.725016509438063</v>
      </c>
      <c r="DB488" s="12">
        <f t="shared" si="1944"/>
        <v>26.163176215203794</v>
      </c>
      <c r="DC488" s="13"/>
      <c r="DD488" s="12">
        <f t="shared" si="1945"/>
        <v>92.343544215434406</v>
      </c>
      <c r="DE488" s="12">
        <f t="shared" si="1919"/>
        <v>101.18551680599094</v>
      </c>
      <c r="DF488" s="12">
        <f t="shared" si="1946"/>
        <v>112.51383806157006</v>
      </c>
      <c r="DH488" s="12">
        <f t="shared" si="1947"/>
        <v>5.1922876522540831</v>
      </c>
      <c r="DI488" s="12">
        <f t="shared" si="1948"/>
        <v>21.212760504161619</v>
      </c>
      <c r="DJ488" s="12">
        <f t="shared" si="1949"/>
        <v>-23.58709938271604</v>
      </c>
      <c r="DL488" s="12">
        <f t="shared" si="1950"/>
        <v>-9.2620058368894185</v>
      </c>
      <c r="DM488" s="12">
        <f t="shared" si="1951"/>
        <v>17.056238448894224</v>
      </c>
      <c r="DN488" s="12">
        <f t="shared" si="1955"/>
        <v>-55.666789779017179</v>
      </c>
      <c r="DP488" s="12">
        <f t="shared" si="1952"/>
        <v>1.6047549646444614</v>
      </c>
      <c r="DQ488" s="12">
        <f t="shared" si="1953"/>
        <v>-30.135961343752189</v>
      </c>
      <c r="DR488" s="12">
        <f t="shared" si="1954"/>
        <v>17.094267064158785</v>
      </c>
    </row>
    <row r="489" spans="1:122" s="12" customFormat="1" ht="15.75" x14ac:dyDescent="0.25">
      <c r="A489" s="21" t="str">
        <f>'data convert'!A489</f>
        <v>Jun</v>
      </c>
      <c r="B489" s="12">
        <f>'data convert'!B489</f>
        <v>167.38749999999999</v>
      </c>
      <c r="C489" s="12">
        <f>'data convert'!C489</f>
        <v>157.12013762157383</v>
      </c>
      <c r="D489" s="12">
        <f>'data convert'!D489</f>
        <v>196.41724137931035</v>
      </c>
      <c r="E489" s="12">
        <f>'data convert'!E489</f>
        <v>152.69999999999999</v>
      </c>
      <c r="F489" s="12">
        <f>'data convert'!F489</f>
        <v>215.16400000000002</v>
      </c>
      <c r="G489" s="12">
        <f>'data convert'!G489</f>
        <v>256.71379310344827</v>
      </c>
      <c r="H489" s="12">
        <f>'data convert'!H489</f>
        <v>166.78888888888892</v>
      </c>
      <c r="I489" s="12">
        <f>'data convert'!I489</f>
        <v>197.34827586206896</v>
      </c>
      <c r="J489" s="12">
        <f>'data convert'!J489</f>
        <v>161</v>
      </c>
      <c r="K489" s="12">
        <f>'data convert'!K489</f>
        <v>263.62666666666667</v>
      </c>
      <c r="L489" s="12">
        <f>'data convert'!L489</f>
        <v>267.24</v>
      </c>
      <c r="M489" s="12">
        <f>'data convert'!M489</f>
        <v>32.872</v>
      </c>
      <c r="N489" s="12">
        <f>'data convert'!N489</f>
        <v>76.327586206896555</v>
      </c>
      <c r="O489" s="12">
        <f>'data convert'!O489</f>
        <v>132.26153846153846</v>
      </c>
      <c r="P489" s="12">
        <f>'data convert'!P489</f>
        <v>121.06874999999999</v>
      </c>
      <c r="Q489" s="12">
        <f>'data convert'!Q489</f>
        <v>73.25862068965516</v>
      </c>
      <c r="R489" s="12">
        <f>'data convert'!R489</f>
        <v>153.88749999999999</v>
      </c>
      <c r="S489" s="12">
        <f>'data convert'!S489</f>
        <v>86.544444444444437</v>
      </c>
      <c r="T489" s="12">
        <f>'data convert'!T489</f>
        <v>62.54137931034483</v>
      </c>
      <c r="U489" s="12">
        <f>'data convert'!U489</f>
        <v>70.827272727272714</v>
      </c>
      <c r="V489" s="12">
        <f>'data convert'!V489</f>
        <v>220.48484848484847</v>
      </c>
      <c r="W489" s="12">
        <f>'data convert'!W489</f>
        <v>161.10857142857142</v>
      </c>
      <c r="X489" s="12">
        <f>'data convert'!X489</f>
        <v>310.078125</v>
      </c>
      <c r="Y489" s="12">
        <f>'data convert'!Y489</f>
        <v>54.68</v>
      </c>
      <c r="Z489" s="12">
        <f>'data convert'!Z489</f>
        <v>248.19090909090912</v>
      </c>
      <c r="AA489" s="12">
        <f>'data convert'!AA489</f>
        <v>57.448484848484853</v>
      </c>
      <c r="AB489" s="12">
        <f>'data convert'!AB489</f>
        <v>188.43333333333337</v>
      </c>
      <c r="AC489" s="12">
        <f>'data convert'!AC489</f>
        <v>211.14500000000001</v>
      </c>
      <c r="AD489" s="12">
        <f>'data convert'!AD489</f>
        <v>233.3394736842105</v>
      </c>
      <c r="AE489" s="12">
        <f>'data convert'!AE489</f>
        <v>254.51190476190482</v>
      </c>
      <c r="AF489" s="12">
        <f>'data convert'!AF489</f>
        <v>130.6219512195122</v>
      </c>
      <c r="AG489" s="12">
        <f>'data convert'!AG489</f>
        <v>124.67804878048781</v>
      </c>
      <c r="AH489" s="12">
        <f>'data convert'!AH489</f>
        <v>215.97560975609755</v>
      </c>
      <c r="AI489" s="12">
        <f>'data convert'!AI489</f>
        <v>226.08536585365854</v>
      </c>
      <c r="AJ489" s="12">
        <f>'data convert'!AJ489</f>
        <v>170.68333333333334</v>
      </c>
      <c r="AK489" s="12">
        <f>'data convert'!AK489</f>
        <v>193.4047619047619</v>
      </c>
      <c r="AL489" s="12">
        <f>'data convert'!AL489</f>
        <v>94.659090909090907</v>
      </c>
      <c r="AM489" s="12">
        <f>'data convert'!AM489</f>
        <v>54.743902439024382</v>
      </c>
      <c r="AN489" s="12">
        <f>'data convert'!AN489</f>
        <v>164.58333333333331</v>
      </c>
      <c r="AO489" s="12">
        <f>'data convert'!AO489</f>
        <v>94.998039215686291</v>
      </c>
      <c r="AP489" s="12">
        <f>'data convert'!AP489</f>
        <v>272.30727272727273</v>
      </c>
      <c r="AQ489" s="12">
        <f>'data convert'!AQ489</f>
        <v>430.67857142857139</v>
      </c>
      <c r="AR489" s="12">
        <f>'data convert'!AR489</f>
        <v>181.75490196078434</v>
      </c>
      <c r="AS489" s="12">
        <f>'data convert'!AS489</f>
        <v>294.66274509803918</v>
      </c>
      <c r="AT489" s="12">
        <f>'data convert'!AT489</f>
        <v>102.10816326530615</v>
      </c>
      <c r="AU489" s="12">
        <f>'data convert'!AU489</f>
        <v>285</v>
      </c>
      <c r="AV489" s="12">
        <f>'data convert'!AV489</f>
        <v>206</v>
      </c>
      <c r="AW489" s="12">
        <f>'data convert'!AW489</f>
        <v>183.26666666666665</v>
      </c>
      <c r="AX489" s="12">
        <f>'data convert'!AX489</f>
        <v>140.73090909090911</v>
      </c>
      <c r="AY489" s="12">
        <f>'data convert'!AY489</f>
        <v>226.36181818181817</v>
      </c>
      <c r="AZ489" s="12">
        <f>'data convert'!AZ489</f>
        <v>268.93392857142857</v>
      </c>
      <c r="BA489" s="12">
        <f>'data convert'!BA489</f>
        <v>165.00175438596492</v>
      </c>
      <c r="BB489" s="12">
        <f>'data convert'!BB489</f>
        <v>183.44561403508774</v>
      </c>
      <c r="BC489" s="12">
        <f>'data convert'!BC489</f>
        <v>372.41754385964924</v>
      </c>
      <c r="BD489" s="12">
        <f>'data convert'!BD489</f>
        <v>198.58214285714283</v>
      </c>
      <c r="BE489" s="12">
        <f>'data convert'!BE489</f>
        <v>184.6</v>
      </c>
      <c r="BF489" s="12">
        <f>'data convert'!BF489</f>
        <v>227.7</v>
      </c>
      <c r="BG489" s="12">
        <f>'data convert'!BG489</f>
        <v>132</v>
      </c>
      <c r="BH489" s="12">
        <f>'data convert'!BH489</f>
        <v>69.3</v>
      </c>
      <c r="BI489" s="12">
        <f>'data convert'!BI489</f>
        <v>106.2</v>
      </c>
      <c r="BJ489" s="12">
        <f>'data convert'!BJ489</f>
        <v>123.7</v>
      </c>
      <c r="BK489" s="12">
        <f>'data convert'!BK489</f>
        <v>39.6</v>
      </c>
      <c r="BL489" s="12">
        <f>'data convert'!BL489</f>
        <v>155.80000000000001</v>
      </c>
      <c r="BM489" s="12">
        <f>'data convert'!BM489</f>
        <v>70.400000000000006</v>
      </c>
      <c r="BN489" s="12">
        <f>'data convert'!BN489</f>
        <v>404</v>
      </c>
      <c r="BO489" s="12">
        <f>'data convert'!BO489</f>
        <v>195.81000000000003</v>
      </c>
      <c r="BP489" s="12">
        <f>'data convert'!BP489</f>
        <v>106.10999999999997</v>
      </c>
      <c r="BQ489" s="12">
        <f>'data convert'!BQ489</f>
        <v>266.56</v>
      </c>
      <c r="BR489" s="12">
        <f>'data convert'!BR489</f>
        <v>122.41</v>
      </c>
      <c r="BS489" s="12">
        <f>'data convert'!BS489</f>
        <v>148.96</v>
      </c>
      <c r="BV489" s="14">
        <f t="shared" si="1920"/>
        <v>175.50502449811427</v>
      </c>
      <c r="BX489" s="12">
        <f t="shared" si="1921"/>
        <v>202.80809655084207</v>
      </c>
      <c r="BY489" s="12">
        <f t="shared" si="1922"/>
        <v>139.11977913618946</v>
      </c>
      <c r="BZ489" s="12">
        <f t="shared" si="1923"/>
        <v>178.75330218451799</v>
      </c>
      <c r="CA489" s="13"/>
      <c r="CB489" s="12">
        <f t="shared" si="1924"/>
        <v>222.36773167406153</v>
      </c>
      <c r="CC489" s="12">
        <f t="shared" si="1925"/>
        <v>152.90204545454546</v>
      </c>
      <c r="CD489" s="12">
        <f t="shared" si="1926"/>
        <v>178.86203429094184</v>
      </c>
      <c r="CF489" s="12">
        <f t="shared" si="1927"/>
        <v>189.87366666666668</v>
      </c>
      <c r="CG489" s="12">
        <f t="shared" si="1928"/>
        <v>135.13906118657843</v>
      </c>
      <c r="CH489" s="12">
        <f t="shared" si="1929"/>
        <v>107.80343434343435</v>
      </c>
      <c r="CJ489" s="12">
        <f t="shared" si="1930"/>
        <v>201.19087437522856</v>
      </c>
      <c r="CK489" s="12">
        <f t="shared" si="1931"/>
        <v>159.78954927637534</v>
      </c>
      <c r="CL489" s="12">
        <f t="shared" si="1932"/>
        <v>184.58842970097632</v>
      </c>
      <c r="CM489" s="13"/>
      <c r="CN489" s="12">
        <f t="shared" si="1933"/>
        <v>15.556860625959548</v>
      </c>
      <c r="CO489" s="12">
        <f t="shared" si="1934"/>
        <v>-20.73173999774334</v>
      </c>
      <c r="CP489" s="12">
        <f t="shared" si="1935"/>
        <v>1.8508174883840014</v>
      </c>
      <c r="CR489" s="12">
        <f t="shared" si="1936"/>
        <v>26.701632793681519</v>
      </c>
      <c r="CS489" s="12">
        <f t="shared" si="1937"/>
        <v>-12.878821622461109</v>
      </c>
      <c r="CT489" s="12">
        <f t="shared" si="1938"/>
        <v>1.9127713308650252</v>
      </c>
      <c r="CV489" s="12">
        <f t="shared" si="1939"/>
        <v>8.1870261034645182</v>
      </c>
      <c r="CW489" s="12">
        <f t="shared" si="1940"/>
        <v>-22.999890417364977</v>
      </c>
      <c r="CX489" s="12">
        <f t="shared" si="1941"/>
        <v>-38.575300250396729</v>
      </c>
      <c r="CZ489" s="12">
        <f t="shared" si="1942"/>
        <v>14.63539289007095</v>
      </c>
      <c r="DA489" s="12">
        <f t="shared" si="1943"/>
        <v>-8.9544303741046374</v>
      </c>
      <c r="DB489" s="12">
        <f t="shared" si="1944"/>
        <v>5.1755812854005505</v>
      </c>
      <c r="DC489" s="13"/>
      <c r="DD489" s="12">
        <f t="shared" si="1945"/>
        <v>202.80809655084207</v>
      </c>
      <c r="DE489" s="12">
        <f t="shared" si="1919"/>
        <v>139.11977913618946</v>
      </c>
      <c r="DF489" s="12">
        <f t="shared" si="1946"/>
        <v>178.75330218451799</v>
      </c>
      <c r="DH489" s="12">
        <f t="shared" si="1947"/>
        <v>9.6444054531698882</v>
      </c>
      <c r="DI489" s="12">
        <f t="shared" si="1948"/>
        <v>-24.607524031362146</v>
      </c>
      <c r="DJ489" s="12">
        <f t="shared" si="1949"/>
        <v>-11.807251617243585</v>
      </c>
      <c r="DL489" s="12">
        <f t="shared" si="1950"/>
        <v>36.482150737741158</v>
      </c>
      <c r="DM489" s="12">
        <f t="shared" si="1951"/>
        <v>-2.8613601705866443</v>
      </c>
      <c r="DN489" s="12">
        <f t="shared" si="1955"/>
        <v>-22.510346830049517</v>
      </c>
      <c r="DP489" s="12">
        <f t="shared" si="1952"/>
        <v>12.552256051499064</v>
      </c>
      <c r="DQ489" s="12">
        <f t="shared" si="1953"/>
        <v>-10.608896549820003</v>
      </c>
      <c r="DR489" s="12">
        <f t="shared" si="1954"/>
        <v>3.2643466974585014</v>
      </c>
    </row>
    <row r="490" spans="1:122" s="12" customFormat="1" ht="15.75" x14ac:dyDescent="0.25">
      <c r="A490" s="21" t="str">
        <f>'data convert'!A490</f>
        <v>Jul</v>
      </c>
      <c r="B490" s="12">
        <f>'data convert'!B490</f>
        <v>348.01249999999999</v>
      </c>
      <c r="C490" s="12">
        <f>'data convert'!C490</f>
        <v>362.098805653797</v>
      </c>
      <c r="D490" s="12">
        <f>'data convert'!D490</f>
        <v>488.87586206896549</v>
      </c>
      <c r="E490" s="12">
        <f>'data convert'!E490</f>
        <v>345.0291666666667</v>
      </c>
      <c r="F490" s="12">
        <f>'data convert'!F490</f>
        <v>86.44</v>
      </c>
      <c r="G490" s="12">
        <f>'data convert'!G490</f>
        <v>292.84482758620692</v>
      </c>
      <c r="H490" s="12">
        <f>'data convert'!H490</f>
        <v>290.35555555555555</v>
      </c>
      <c r="I490" s="12">
        <f>'data convert'!I490</f>
        <v>595.0896551724137</v>
      </c>
      <c r="J490" s="12">
        <f>'data convert'!J490</f>
        <v>234.68</v>
      </c>
      <c r="K490" s="12">
        <f>'data convert'!K490</f>
        <v>654.79333333333329</v>
      </c>
      <c r="L490" s="12">
        <f>'data convert'!L490</f>
        <v>695.46</v>
      </c>
      <c r="M490" s="12">
        <f>'data convert'!M490</f>
        <v>316.5</v>
      </c>
      <c r="N490" s="12">
        <f>'data convert'!N490</f>
        <v>282.7551724137931</v>
      </c>
      <c r="O490" s="12">
        <f>'data convert'!O490</f>
        <v>306.71538461538461</v>
      </c>
      <c r="P490" s="12">
        <f>'data convert'!P490</f>
        <v>243.53125</v>
      </c>
      <c r="Q490" s="12">
        <f>'data convert'!Q490</f>
        <v>357.9655172413793</v>
      </c>
      <c r="R490" s="12">
        <f>'data convert'!R490</f>
        <v>447.23333333333329</v>
      </c>
      <c r="S490" s="12">
        <f>'data convert'!S490</f>
        <v>282.08888888888885</v>
      </c>
      <c r="T490" s="12">
        <f>'data convert'!T490</f>
        <v>308.65172413793107</v>
      </c>
      <c r="U490" s="12">
        <f>'data convert'!U490</f>
        <v>193.4757575757576</v>
      </c>
      <c r="V490" s="12">
        <f>'data convert'!V490</f>
        <v>157.08787878787876</v>
      </c>
      <c r="W490" s="12">
        <f>'data convert'!W490</f>
        <v>300.04857142857139</v>
      </c>
      <c r="X490" s="12">
        <f>'data convert'!X490</f>
        <v>393.65625</v>
      </c>
      <c r="Y490" s="12">
        <f>'data convert'!Y490</f>
        <v>309.43</v>
      </c>
      <c r="Z490" s="12">
        <f>'data convert'!Z490</f>
        <v>212.69696969696975</v>
      </c>
      <c r="AA490" s="12">
        <f>'data convert'!AA490</f>
        <v>256.9878787878788</v>
      </c>
      <c r="AB490" s="12">
        <f>'data convert'!AB490</f>
        <v>224.13888888888889</v>
      </c>
      <c r="AC490" s="12">
        <f>'data convert'!AC490</f>
        <v>244.5325</v>
      </c>
      <c r="AD490" s="12">
        <f>'data convert'!AD490</f>
        <v>160.19473684210524</v>
      </c>
      <c r="AE490" s="12">
        <f>'data convert'!AE490</f>
        <v>343.93333333333328</v>
      </c>
      <c r="AF490" s="12">
        <f>'data convert'!AF490</f>
        <v>194.65121951219513</v>
      </c>
      <c r="AG490" s="12">
        <f>'data convert'!AG490</f>
        <v>190.81951219512197</v>
      </c>
      <c r="AH490" s="12">
        <f>'data convert'!AH490</f>
        <v>173.47073170731707</v>
      </c>
      <c r="AI490" s="12">
        <f>'data convert'!AI490</f>
        <v>241.15853658536585</v>
      </c>
      <c r="AJ490" s="12">
        <f>'data convert'!AJ490</f>
        <v>110.62380952380951</v>
      </c>
      <c r="AK490" s="12">
        <f>'data convert'!AK490</f>
        <v>157.72142857142859</v>
      </c>
      <c r="AL490" s="12">
        <f>'data convert'!AL490</f>
        <v>118.90227272727275</v>
      </c>
      <c r="AM490" s="12">
        <f>'data convert'!AM490</f>
        <v>249.72195121951219</v>
      </c>
      <c r="AN490" s="12">
        <f>'data convert'!AN490</f>
        <v>285.68541666666664</v>
      </c>
      <c r="AO490" s="12">
        <f>'data convert'!AO490</f>
        <v>138.82745098039214</v>
      </c>
      <c r="AP490" s="12">
        <f>'data convert'!AP490</f>
        <v>414.21636363636361</v>
      </c>
      <c r="AQ490" s="12">
        <f>'data convert'!AQ490</f>
        <v>284.34107142857141</v>
      </c>
      <c r="AR490" s="12">
        <f>'data convert'!AR490</f>
        <v>271.6509803921569</v>
      </c>
      <c r="AS490" s="12">
        <f>'data convert'!AS490</f>
        <v>549.99803921568628</v>
      </c>
      <c r="AT490" s="12">
        <f>'data convert'!AT490</f>
        <v>389.91020408163263</v>
      </c>
      <c r="AU490" s="12">
        <f>'data convert'!AU490</f>
        <v>306</v>
      </c>
      <c r="AV490" s="12">
        <f>'data convert'!AV490</f>
        <v>346</v>
      </c>
      <c r="AW490" s="12">
        <f>'data convert'!AW490</f>
        <v>361.20208333333335</v>
      </c>
      <c r="AX490" s="12">
        <f>'data convert'!AX490</f>
        <v>398.16</v>
      </c>
      <c r="AY490" s="12">
        <f>'data convert'!AY490</f>
        <v>260.32727272727271</v>
      </c>
      <c r="AZ490" s="12">
        <f>'data convert'!AZ490</f>
        <v>268.95535714285717</v>
      </c>
      <c r="BA490" s="12">
        <f>'data convert'!BA490</f>
        <v>71.545614035087709</v>
      </c>
      <c r="BB490" s="12">
        <f>'data convert'!BB490</f>
        <v>226.3052631578947</v>
      </c>
      <c r="BC490" s="12">
        <f>'data convert'!BC490</f>
        <v>152.21403508771931</v>
      </c>
      <c r="BD490" s="12">
        <f>'data convert'!BD490</f>
        <v>663.28035714285727</v>
      </c>
      <c r="BE490" s="12">
        <f>'data convert'!BE490</f>
        <v>193.4</v>
      </c>
      <c r="BF490" s="12">
        <f>'data convert'!BF490</f>
        <v>206</v>
      </c>
      <c r="BG490" s="12">
        <f>'data convert'!BG490</f>
        <v>193.4</v>
      </c>
      <c r="BH490" s="12">
        <f>'data convert'!BH490</f>
        <v>314.39999999999998</v>
      </c>
      <c r="BI490" s="12">
        <f>'data convert'!BI490</f>
        <v>172</v>
      </c>
      <c r="BJ490" s="12">
        <f>'data convert'!BJ490</f>
        <v>133.6</v>
      </c>
      <c r="BK490" s="12">
        <f>'data convert'!BK490</f>
        <v>81</v>
      </c>
      <c r="BL490" s="12">
        <f>'data convert'!BL490</f>
        <v>242.9</v>
      </c>
      <c r="BM490" s="12">
        <f>'data convert'!BM490</f>
        <v>220.5</v>
      </c>
      <c r="BN490" s="12">
        <f>'data convert'!BN490</f>
        <v>111</v>
      </c>
      <c r="BO490" s="12">
        <f>'data convert'!BO490</f>
        <v>206.11999999999998</v>
      </c>
      <c r="BP490" s="12">
        <f>'data convert'!BP490</f>
        <v>131.22000000000003</v>
      </c>
      <c r="BQ490" s="12">
        <f>'data convert'!BQ490</f>
        <v>281.82000000000005</v>
      </c>
      <c r="BR490" s="12">
        <f>'data convert'!BR490</f>
        <v>174.58999999999997</v>
      </c>
      <c r="BS490" s="12">
        <f>'data convert'!BS490</f>
        <v>213.69</v>
      </c>
      <c r="BV490" s="14">
        <f t="shared" si="1920"/>
        <v>277.66618161542209</v>
      </c>
      <c r="BX490" s="12">
        <f t="shared" si="1921"/>
        <v>277.13442708766627</v>
      </c>
      <c r="BY490" s="12">
        <f t="shared" si="1922"/>
        <v>230.95905163706027</v>
      </c>
      <c r="BZ490" s="12">
        <f t="shared" si="1923"/>
        <v>297.45831855581537</v>
      </c>
      <c r="CA490" s="13"/>
      <c r="CB490" s="12">
        <f t="shared" si="1924"/>
        <v>312.57233290566018</v>
      </c>
      <c r="CC490" s="12">
        <f t="shared" si="1925"/>
        <v>181.71738636363636</v>
      </c>
      <c r="CD490" s="12">
        <f t="shared" si="1926"/>
        <v>236.24818290469656</v>
      </c>
      <c r="CF490" s="12">
        <f t="shared" si="1927"/>
        <v>186.06270833333332</v>
      </c>
      <c r="CG490" s="12">
        <f t="shared" si="1928"/>
        <v>238.43696737489842</v>
      </c>
      <c r="CH490" s="12">
        <f t="shared" si="1929"/>
        <v>199.43838383838383</v>
      </c>
      <c r="CJ490" s="12">
        <f t="shared" si="1930"/>
        <v>303.20272332934098</v>
      </c>
      <c r="CK490" s="12">
        <f t="shared" si="1931"/>
        <v>279.73251330049243</v>
      </c>
      <c r="CL490" s="12">
        <f t="shared" si="1932"/>
        <v>309.73768466536916</v>
      </c>
      <c r="CM490" s="13"/>
      <c r="CN490" s="12">
        <f t="shared" si="1933"/>
        <v>-0.1915085678285165</v>
      </c>
      <c r="CO490" s="12">
        <f t="shared" si="1934"/>
        <v>-16.821324695224469</v>
      </c>
      <c r="CP490" s="12">
        <f t="shared" si="1935"/>
        <v>7.1280329585855426</v>
      </c>
      <c r="CR490" s="12">
        <f t="shared" si="1936"/>
        <v>12.5712649222023</v>
      </c>
      <c r="CS490" s="12">
        <f t="shared" si="1937"/>
        <v>-34.555448810355429</v>
      </c>
      <c r="CT490" s="12">
        <f t="shared" si="1938"/>
        <v>-14.916472171642056</v>
      </c>
      <c r="CV490" s="12">
        <f t="shared" si="1939"/>
        <v>-32.990504190734669</v>
      </c>
      <c r="CW490" s="12">
        <f t="shared" si="1940"/>
        <v>-14.128193074249706</v>
      </c>
      <c r="CX490" s="12">
        <f t="shared" si="1941"/>
        <v>-28.173325725848258</v>
      </c>
      <c r="CZ490" s="12">
        <f t="shared" si="1942"/>
        <v>9.1968498163337529</v>
      </c>
      <c r="DA490" s="12">
        <f t="shared" si="1943"/>
        <v>0.7441783774490347</v>
      </c>
      <c r="DB490" s="12">
        <f t="shared" si="1944"/>
        <v>11.550381419645582</v>
      </c>
      <c r="DC490" s="13"/>
      <c r="DD490" s="12">
        <f t="shared" si="1945"/>
        <v>277.13442708766627</v>
      </c>
      <c r="DE490" s="12">
        <f t="shared" si="1919"/>
        <v>230.95905163706027</v>
      </c>
      <c r="DF490" s="12">
        <f t="shared" si="1946"/>
        <v>297.45831855581537</v>
      </c>
      <c r="DH490" s="12">
        <f t="shared" si="1947"/>
        <v>12.787262192720572</v>
      </c>
      <c r="DI490" s="12">
        <f t="shared" si="1948"/>
        <v>-34.429876405736671</v>
      </c>
      <c r="DJ490" s="12">
        <f t="shared" si="1949"/>
        <v>-14.753217278933054</v>
      </c>
      <c r="DL490" s="12">
        <f t="shared" si="1950"/>
        <v>-19.439092334982021</v>
      </c>
      <c r="DM490" s="12">
        <f t="shared" si="1951"/>
        <v>3.2377669049270641</v>
      </c>
      <c r="DN490" s="12">
        <f t="shared" si="1955"/>
        <v>-13.647730008958245</v>
      </c>
      <c r="DP490" s="12">
        <f t="shared" si="1952"/>
        <v>1.931162927772595</v>
      </c>
      <c r="DQ490" s="12">
        <f t="shared" si="1953"/>
        <v>-5.9590887696075141</v>
      </c>
      <c r="DR490" s="12">
        <f t="shared" si="1954"/>
        <v>4.1280963898307252</v>
      </c>
    </row>
    <row r="491" spans="1:122" s="12" customFormat="1" ht="15.75" x14ac:dyDescent="0.25">
      <c r="A491" s="21" t="str">
        <f>'data convert'!A491</f>
        <v>Aug</v>
      </c>
      <c r="B491" s="12">
        <f>'data convert'!B491</f>
        <v>156.47499999999999</v>
      </c>
      <c r="C491" s="12">
        <f>'data convert'!C491</f>
        <v>221.16529160035367</v>
      </c>
      <c r="D491" s="12">
        <f>'data convert'!D491</f>
        <v>353.84137931034491</v>
      </c>
      <c r="E491" s="12">
        <f>'data convert'!E491</f>
        <v>224.70833333333334</v>
      </c>
      <c r="F491" s="12">
        <f>'data convert'!F491</f>
        <v>146.51599999999999</v>
      </c>
      <c r="G491" s="12">
        <f>'data convert'!G491</f>
        <v>203.91034482758621</v>
      </c>
      <c r="H491" s="12">
        <f>'data convert'!H491</f>
        <v>154.06666666666666</v>
      </c>
      <c r="I491" s="12">
        <f>'data convert'!I491</f>
        <v>240.21724137931031</v>
      </c>
      <c r="J491" s="12">
        <f>'data convert'!J491</f>
        <v>53.85</v>
      </c>
      <c r="K491" s="12">
        <f>'data convert'!K491</f>
        <v>363.15333333333331</v>
      </c>
      <c r="L491" s="12">
        <f>'data convert'!L491</f>
        <v>297.74666666666667</v>
      </c>
      <c r="M491" s="12">
        <f>'data convert'!M491</f>
        <v>250.49599999999998</v>
      </c>
      <c r="N491" s="12">
        <f>'data convert'!N491</f>
        <v>401.95517241379309</v>
      </c>
      <c r="O491" s="12">
        <f>'data convert'!O491</f>
        <v>400.3346153846154</v>
      </c>
      <c r="P491" s="12">
        <f>'data convert'!P491</f>
        <v>68.650000000000006</v>
      </c>
      <c r="Q491" s="12">
        <f>'data convert'!Q491</f>
        <v>119</v>
      </c>
      <c r="R491" s="12">
        <f>'data convert'!R491</f>
        <v>259.89166666666665</v>
      </c>
      <c r="S491" s="12">
        <f>'data convert'!S491</f>
        <v>132.98333333333332</v>
      </c>
      <c r="T491" s="12">
        <f>'data convert'!T491</f>
        <v>188.34827586206899</v>
      </c>
      <c r="U491" s="12">
        <f>'data convert'!U491</f>
        <v>164.56060606060606</v>
      </c>
      <c r="V491" s="12">
        <f>'data convert'!V491</f>
        <v>134.03030303030303</v>
      </c>
      <c r="W491" s="12">
        <f>'data convert'!W491</f>
        <v>102.97714285714284</v>
      </c>
      <c r="X491" s="12">
        <f>'data convert'!X491</f>
        <v>205.51249999999999</v>
      </c>
      <c r="Y491" s="12">
        <f>'data convert'!Y491</f>
        <v>226.56333333333336</v>
      </c>
      <c r="Z491" s="12">
        <f>'data convert'!Z491</f>
        <v>260.25151515151515</v>
      </c>
      <c r="AA491" s="12">
        <f>'data convert'!AA491</f>
        <v>165.13939393939395</v>
      </c>
      <c r="AB491" s="12">
        <f>'data convert'!AB491</f>
        <v>147.1861111111111</v>
      </c>
      <c r="AC491" s="12">
        <f>'data convert'!AC491</f>
        <v>302.64249999999998</v>
      </c>
      <c r="AD491" s="12">
        <f>'data convert'!AD491</f>
        <v>270.92368421052629</v>
      </c>
      <c r="AE491" s="12">
        <f>'data convert'!AE491</f>
        <v>145.23809523809524</v>
      </c>
      <c r="AF491" s="12">
        <f>'data convert'!AF491</f>
        <v>364.55609756097562</v>
      </c>
      <c r="AG491" s="12">
        <f>'data convert'!AG491</f>
        <v>221.86341463414632</v>
      </c>
      <c r="AH491" s="12">
        <f>'data convert'!AH491</f>
        <v>231.12195121951214</v>
      </c>
      <c r="AI491" s="12">
        <f>'data convert'!AI491</f>
        <v>92.992682926829289</v>
      </c>
      <c r="AJ491" s="12">
        <f>'data convert'!AJ491</f>
        <v>165.9809523809524</v>
      </c>
      <c r="AK491" s="12">
        <f>'data convert'!AK491</f>
        <v>207.80714285714288</v>
      </c>
      <c r="AL491" s="12">
        <f>'data convert'!AL491</f>
        <v>129.27272727272728</v>
      </c>
      <c r="AM491" s="12">
        <f>'data convert'!AM491</f>
        <v>176.27073170731708</v>
      </c>
      <c r="AN491" s="12">
        <f>'data convert'!AN491</f>
        <v>97.779166666666683</v>
      </c>
      <c r="AO491" s="12">
        <f>'data convert'!AO491</f>
        <v>186.5392156862745</v>
      </c>
      <c r="AP491" s="12">
        <f>'data convert'!AP491</f>
        <v>138.18</v>
      </c>
      <c r="AQ491" s="12">
        <f>'data convert'!AQ491</f>
        <v>302.50892857142856</v>
      </c>
      <c r="AR491" s="12">
        <f>'data convert'!AR491</f>
        <v>239.4490196078431</v>
      </c>
      <c r="AS491" s="12">
        <f>'data convert'!AS491</f>
        <v>194.57843137254903</v>
      </c>
      <c r="AT491" s="12">
        <f>'data convert'!AT491</f>
        <v>226.46530612244899</v>
      </c>
      <c r="AU491" s="12">
        <f>'data convert'!AU491</f>
        <v>217</v>
      </c>
      <c r="AV491" s="12">
        <f>'data convert'!AV491</f>
        <v>396</v>
      </c>
      <c r="AW491" s="12">
        <f>'data convert'!AW491</f>
        <v>190.59791666666669</v>
      </c>
      <c r="AX491" s="12">
        <f>'data convert'!AX491</f>
        <v>148.71454545454546</v>
      </c>
      <c r="AY491" s="12">
        <f>'data convert'!AY491</f>
        <v>329.70363636363646</v>
      </c>
      <c r="AZ491" s="12">
        <f>'data convert'!AZ491</f>
        <v>192.74107142857142</v>
      </c>
      <c r="BA491" s="12">
        <f>'data convert'!BA491</f>
        <v>258.92105263157896</v>
      </c>
      <c r="BB491" s="12">
        <f>'data convert'!BB491</f>
        <v>154.62456140350878</v>
      </c>
      <c r="BC491" s="12">
        <f>'data convert'!BC491</f>
        <v>322.23859649122807</v>
      </c>
      <c r="BD491" s="12">
        <f>'data convert'!BD491</f>
        <v>392.67678571428576</v>
      </c>
      <c r="BE491" s="12">
        <f>'data convert'!BE491</f>
        <v>98.2</v>
      </c>
      <c r="BF491" s="12">
        <f>'data convert'!BF491</f>
        <v>220.8</v>
      </c>
      <c r="BG491" s="12">
        <f>'data convert'!BG491</f>
        <v>257.60000000000002</v>
      </c>
      <c r="BH491" s="12">
        <f>'data convert'!BH491</f>
        <v>165.4</v>
      </c>
      <c r="BI491" s="12">
        <f>'data convert'!BI491</f>
        <v>178.2</v>
      </c>
      <c r="BJ491" s="12">
        <f>'data convert'!BJ491</f>
        <v>111.6</v>
      </c>
      <c r="BK491" s="12">
        <f>'data convert'!BK491</f>
        <v>167.6</v>
      </c>
      <c r="BL491" s="12">
        <f>'data convert'!BL491</f>
        <v>122.5</v>
      </c>
      <c r="BM491" s="12">
        <f>'data convert'!BM491</f>
        <v>160.9</v>
      </c>
      <c r="BN491" s="12">
        <f>'data convert'!BN491</f>
        <v>173</v>
      </c>
      <c r="BO491" s="12">
        <f>'data convert'!BO491</f>
        <v>117.65</v>
      </c>
      <c r="BP491" s="12">
        <f>'data convert'!BP491</f>
        <v>183.29</v>
      </c>
      <c r="BQ491" s="12">
        <f>'data convert'!BQ491</f>
        <v>264.07000000000005</v>
      </c>
      <c r="BR491" s="12">
        <f>'data convert'!BR491</f>
        <v>425.8</v>
      </c>
      <c r="BS491" s="12">
        <f>'data convert'!BS491</f>
        <v>238.93999999999997</v>
      </c>
      <c r="BV491" s="14">
        <f t="shared" si="1920"/>
        <v>211.80669200644198</v>
      </c>
      <c r="BX491" s="12">
        <f t="shared" si="1921"/>
        <v>194.57015372381343</v>
      </c>
      <c r="BY491" s="12">
        <f t="shared" si="1922"/>
        <v>187.89051490769768</v>
      </c>
      <c r="BZ491" s="12">
        <f t="shared" si="1923"/>
        <v>232.66153308564355</v>
      </c>
      <c r="CA491" s="13"/>
      <c r="CB491" s="12">
        <f t="shared" si="1924"/>
        <v>205.8311939197462</v>
      </c>
      <c r="CC491" s="12">
        <f t="shared" si="1925"/>
        <v>215.95761363636365</v>
      </c>
      <c r="CD491" s="12">
        <f t="shared" si="1926"/>
        <v>155.72382327770646</v>
      </c>
      <c r="CF491" s="12">
        <f t="shared" si="1927"/>
        <v>122.14758333333333</v>
      </c>
      <c r="CG491" s="12">
        <f t="shared" si="1928"/>
        <v>195.01605851619647</v>
      </c>
      <c r="CH491" s="12">
        <f t="shared" si="1929"/>
        <v>220.8143434343435</v>
      </c>
      <c r="CJ491" s="12">
        <f t="shared" si="1930"/>
        <v>259.7411162206356</v>
      </c>
      <c r="CK491" s="12">
        <f t="shared" si="1931"/>
        <v>210.19663056428882</v>
      </c>
      <c r="CL491" s="12">
        <f t="shared" si="1932"/>
        <v>225.66605763850168</v>
      </c>
      <c r="CM491" s="13"/>
      <c r="CN491" s="12">
        <f t="shared" si="1933"/>
        <v>-8.1378629349937182</v>
      </c>
      <c r="CO491" s="12">
        <f t="shared" si="1934"/>
        <v>-11.291511553382318</v>
      </c>
      <c r="CP491" s="12">
        <f t="shared" si="1935"/>
        <v>9.8461672205178896</v>
      </c>
      <c r="CR491" s="12">
        <f t="shared" si="1936"/>
        <v>-2.8212036315236149</v>
      </c>
      <c r="CS491" s="12">
        <f t="shared" si="1937"/>
        <v>1.9597688772720274</v>
      </c>
      <c r="CT491" s="12">
        <f t="shared" si="1938"/>
        <v>-26.478327099801831</v>
      </c>
      <c r="CV491" s="12">
        <f t="shared" si="1939"/>
        <v>-42.330630738702872</v>
      </c>
      <c r="CW491" s="12">
        <f t="shared" si="1940"/>
        <v>-7.9273385232487534</v>
      </c>
      <c r="CX491" s="12">
        <f t="shared" si="1941"/>
        <v>4.2527699869027558</v>
      </c>
      <c r="CZ491" s="12">
        <f t="shared" si="1942"/>
        <v>22.63121328231486</v>
      </c>
      <c r="DA491" s="12">
        <f t="shared" si="1943"/>
        <v>-0.76015607764847393</v>
      </c>
      <c r="DB491" s="12">
        <f t="shared" si="1944"/>
        <v>6.5434030911724843</v>
      </c>
      <c r="DC491" s="13"/>
      <c r="DD491" s="12">
        <f t="shared" si="1945"/>
        <v>194.57015372381343</v>
      </c>
      <c r="DE491" s="12">
        <f t="shared" si="1919"/>
        <v>187.89051490769768</v>
      </c>
      <c r="DF491" s="12">
        <f t="shared" si="1946"/>
        <v>232.66153308564355</v>
      </c>
      <c r="DH491" s="12">
        <f t="shared" si="1947"/>
        <v>5.7876503566510396</v>
      </c>
      <c r="DI491" s="12">
        <f t="shared" si="1948"/>
        <v>10.99215861385867</v>
      </c>
      <c r="DJ491" s="12">
        <f t="shared" si="1949"/>
        <v>-19.965205198556912</v>
      </c>
      <c r="DL491" s="12">
        <f t="shared" si="1950"/>
        <v>-34.990021506227151</v>
      </c>
      <c r="DM491" s="12">
        <f t="shared" si="1951"/>
        <v>3.7923913359858812</v>
      </c>
      <c r="DN491" s="12">
        <f t="shared" si="1955"/>
        <v>17.522879503959977</v>
      </c>
      <c r="DP491" s="12">
        <f t="shared" si="1952"/>
        <v>11.639046118132452</v>
      </c>
      <c r="DQ491" s="12">
        <f t="shared" si="1953"/>
        <v>-9.6556152722871111</v>
      </c>
      <c r="DR491" s="12">
        <f t="shared" si="1954"/>
        <v>-3.0067176788381307</v>
      </c>
    </row>
    <row r="492" spans="1:122" s="12" customFormat="1" ht="15.75" x14ac:dyDescent="0.25">
      <c r="A492" s="21" t="str">
        <f>'data convert'!A492</f>
        <v>Sep</v>
      </c>
      <c r="B492" s="12">
        <f>'data convert'!B492</f>
        <v>211.68333333333331</v>
      </c>
      <c r="C492" s="12">
        <f>'data convert'!C492</f>
        <v>120.32480850607459</v>
      </c>
      <c r="D492" s="12">
        <f>'data convert'!D492</f>
        <v>89.810344827586221</v>
      </c>
      <c r="E492" s="12">
        <f>'data convert'!E492</f>
        <v>82.487499999999997</v>
      </c>
      <c r="F492" s="12">
        <f>'data convert'!F492</f>
        <v>204.57600000000002</v>
      </c>
      <c r="G492" s="12">
        <f>'data convert'!G492</f>
        <v>78.486206896551721</v>
      </c>
      <c r="H492" s="12">
        <f>'data convert'!H492</f>
        <v>47.5037037037037</v>
      </c>
      <c r="I492" s="12">
        <f>'data convert'!I492</f>
        <v>128.99310344827586</v>
      </c>
      <c r="J492" s="12">
        <f>'data convert'!J492</f>
        <v>92.35</v>
      </c>
      <c r="K492" s="12">
        <f>'data convert'!K492</f>
        <v>332.5266666666667</v>
      </c>
      <c r="L492" s="12">
        <f>'data convert'!L492</f>
        <v>81.083333333333329</v>
      </c>
      <c r="M492" s="12">
        <f>'data convert'!M492</f>
        <v>111.45600000000002</v>
      </c>
      <c r="N492" s="12">
        <f>'data convert'!N492</f>
        <v>106.05862068965517</v>
      </c>
      <c r="O492" s="12">
        <f>'data convert'!O492</f>
        <v>141.5653846153846</v>
      </c>
      <c r="P492" s="12">
        <f>'data convert'!P492</f>
        <v>41.731250000000003</v>
      </c>
      <c r="Q492" s="12">
        <f>'data convert'!Q492</f>
        <v>187.77241379310342</v>
      </c>
      <c r="R492" s="12">
        <f>'data convert'!R492</f>
        <v>44.770833333333336</v>
      </c>
      <c r="S492" s="12">
        <f>'data convert'!S492</f>
        <v>123.51111111111111</v>
      </c>
      <c r="T492" s="12">
        <f>'data convert'!T492</f>
        <v>74.248275862068965</v>
      </c>
      <c r="U492" s="12">
        <f>'data convert'!U492</f>
        <v>82.081818181818207</v>
      </c>
      <c r="V492" s="12">
        <f>'data convert'!V492</f>
        <v>131.85151515151514</v>
      </c>
      <c r="W492" s="12">
        <f>'data convert'!W492</f>
        <v>196.22571428571422</v>
      </c>
      <c r="X492" s="12">
        <f>'data convert'!X492</f>
        <v>62.487499999999997</v>
      </c>
      <c r="Y492" s="12">
        <f>'data convert'!Y492</f>
        <v>160.16666666666663</v>
      </c>
      <c r="Z492" s="12">
        <f>'data convert'!Z492</f>
        <v>213.02424242424243</v>
      </c>
      <c r="AA492" s="12">
        <f>'data convert'!AA492</f>
        <v>111.4848484848485</v>
      </c>
      <c r="AB492" s="12">
        <f>'data convert'!AB492</f>
        <v>186.4388888888889</v>
      </c>
      <c r="AC492" s="12">
        <f>'data convert'!AC492</f>
        <v>117.50749999999999</v>
      </c>
      <c r="AD492" s="12">
        <f>'data convert'!AD492</f>
        <v>154.94473684210527</v>
      </c>
      <c r="AE492" s="12">
        <f>'data convert'!AE492</f>
        <v>161.35714285714289</v>
      </c>
      <c r="AF492" s="12">
        <f>'data convert'!AF492</f>
        <v>191.09024390243903</v>
      </c>
      <c r="AG492" s="12">
        <f>'data convert'!AG492</f>
        <v>88.080487804878047</v>
      </c>
      <c r="AH492" s="12">
        <f>'data convert'!AH492</f>
        <v>175.21707317073168</v>
      </c>
      <c r="AI492" s="12">
        <f>'data convert'!AI492</f>
        <v>179.22439024390241</v>
      </c>
      <c r="AJ492" s="12">
        <f>'data convert'!AJ492</f>
        <v>154.92619047619047</v>
      </c>
      <c r="AK492" s="12">
        <f>'data convert'!AK492</f>
        <v>149.71428571428572</v>
      </c>
      <c r="AL492" s="12">
        <f>'data convert'!AL492</f>
        <v>153.05454545454543</v>
      </c>
      <c r="AM492" s="12">
        <f>'data convert'!AM492</f>
        <v>149.93414634146336</v>
      </c>
      <c r="AN492" s="12">
        <f>'data convert'!AN492</f>
        <v>107.09166666666665</v>
      </c>
      <c r="AO492" s="12">
        <f>'data convert'!AO492</f>
        <v>32.258823529411764</v>
      </c>
      <c r="AP492" s="12">
        <f>'data convert'!AP492</f>
        <v>102.32</v>
      </c>
      <c r="AQ492" s="12">
        <f>'data convert'!AQ492</f>
        <v>217.68392857142859</v>
      </c>
      <c r="AR492" s="12">
        <f>'data convert'!AR492</f>
        <v>79.998039215686262</v>
      </c>
      <c r="AS492" s="12">
        <f>'data convert'!AS492</f>
        <v>156.61372549019612</v>
      </c>
      <c r="AT492" s="12">
        <f>'data convert'!AT492</f>
        <v>202.32448979591837</v>
      </c>
      <c r="AU492" s="12">
        <f>'data convert'!AU492</f>
        <v>176</v>
      </c>
      <c r="AV492" s="12">
        <f>'data convert'!AV492</f>
        <v>46</v>
      </c>
      <c r="AW492" s="12">
        <f>'data convert'!AW492</f>
        <v>167.77500000000001</v>
      </c>
      <c r="AX492" s="12">
        <f>'data convert'!AX492</f>
        <v>108.88545454545456</v>
      </c>
      <c r="AY492" s="12">
        <f>'data convert'!AY492</f>
        <v>271.84545454545452</v>
      </c>
      <c r="AZ492" s="12">
        <f>'data convert'!AZ492</f>
        <v>175.39464285714286</v>
      </c>
      <c r="BA492" s="12">
        <f>'data convert'!BA492</f>
        <v>82.884210526315798</v>
      </c>
      <c r="BB492" s="12">
        <f>'data convert'!BB492</f>
        <v>44.154385964912287</v>
      </c>
      <c r="BC492" s="12">
        <f>'data convert'!BC492</f>
        <v>104.46140350877192</v>
      </c>
      <c r="BD492" s="12">
        <f>'data convert'!BD492</f>
        <v>170.75</v>
      </c>
      <c r="BE492" s="12">
        <f>'data convert'!BE492</f>
        <v>98.9</v>
      </c>
      <c r="BF492" s="12">
        <f>'data convert'!BF492</f>
        <v>133.30000000000001</v>
      </c>
      <c r="BG492" s="12">
        <f>'data convert'!BG492</f>
        <v>110.5</v>
      </c>
      <c r="BH492" s="12">
        <f>'data convert'!BH492</f>
        <v>271.2</v>
      </c>
      <c r="BI492" s="12">
        <f>'data convert'!BI492</f>
        <v>168.9</v>
      </c>
      <c r="BJ492" s="12">
        <f>'data convert'!BJ492</f>
        <v>66</v>
      </c>
      <c r="BK492" s="12">
        <f>'data convert'!BK492</f>
        <v>81.7</v>
      </c>
      <c r="BL492" s="12">
        <f>'data convert'!BL492</f>
        <v>171.9</v>
      </c>
      <c r="BM492" s="12">
        <f>'data convert'!BM492</f>
        <v>195</v>
      </c>
      <c r="BN492" s="12">
        <f>'data convert'!BN492</f>
        <v>128</v>
      </c>
      <c r="BO492" s="12">
        <f>'data convert'!BO492</f>
        <v>60.190000000000012</v>
      </c>
      <c r="BP492" s="12">
        <f>'data convert'!BP492</f>
        <v>255.24999999999994</v>
      </c>
      <c r="BQ492" s="12">
        <f>'data convert'!BQ492</f>
        <v>149.44999999999999</v>
      </c>
      <c r="BR492" s="12">
        <f>'data convert'!BR492</f>
        <v>216.21</v>
      </c>
      <c r="BS492" s="12">
        <f>'data convert'!BS492</f>
        <v>220.6</v>
      </c>
      <c r="BV492" s="14">
        <f t="shared" si="1920"/>
        <v>138.47560074612736</v>
      </c>
      <c r="BX492" s="12">
        <f t="shared" si="1921"/>
        <v>141.16570183734513</v>
      </c>
      <c r="BY492" s="12">
        <f t="shared" si="1922"/>
        <v>148.77180975269943</v>
      </c>
      <c r="BZ492" s="12">
        <f t="shared" si="1923"/>
        <v>134.49246517212913</v>
      </c>
      <c r="CA492" s="13"/>
      <c r="CB492" s="12">
        <f t="shared" si="1924"/>
        <v>147.82282378434974</v>
      </c>
      <c r="CC492" s="12">
        <f t="shared" si="1925"/>
        <v>135.28102272727273</v>
      </c>
      <c r="CD492" s="12">
        <f t="shared" si="1926"/>
        <v>127.46523652486977</v>
      </c>
      <c r="CF492" s="12">
        <f t="shared" si="1927"/>
        <v>155.83383333333333</v>
      </c>
      <c r="CG492" s="12">
        <f t="shared" si="1928"/>
        <v>138.13287147335421</v>
      </c>
      <c r="CH492" s="12">
        <f t="shared" si="1929"/>
        <v>155.01010101010101</v>
      </c>
      <c r="CJ492" s="12">
        <f t="shared" si="1930"/>
        <v>139.18635807572153</v>
      </c>
      <c r="CK492" s="12">
        <f t="shared" si="1931"/>
        <v>121.21736777970439</v>
      </c>
      <c r="CL492" s="12">
        <f t="shared" si="1932"/>
        <v>142.15686651533881</v>
      </c>
      <c r="CM492" s="13"/>
      <c r="CN492" s="12">
        <f t="shared" si="1933"/>
        <v>1.942653490378883</v>
      </c>
      <c r="CO492" s="12">
        <f t="shared" si="1934"/>
        <v>7.4353958033722538</v>
      </c>
      <c r="CP492" s="12">
        <f t="shared" si="1935"/>
        <v>-2.8764168940495596</v>
      </c>
      <c r="CR492" s="12">
        <f t="shared" si="1936"/>
        <v>6.7500866490978471</v>
      </c>
      <c r="CS492" s="12">
        <f t="shared" si="1937"/>
        <v>-2.3069609387081633</v>
      </c>
      <c r="CT492" s="12">
        <f t="shared" si="1938"/>
        <v>-7.951122191875025</v>
      </c>
      <c r="CV492" s="12">
        <f t="shared" si="1939"/>
        <v>12.535228223367302</v>
      </c>
      <c r="CW492" s="12">
        <f t="shared" si="1940"/>
        <v>-0.24750156051063466</v>
      </c>
      <c r="CX492" s="12">
        <f t="shared" si="1941"/>
        <v>11.940370848642852</v>
      </c>
      <c r="CZ492" s="12">
        <f t="shared" si="1942"/>
        <v>0.51327260958934717</v>
      </c>
      <c r="DA492" s="12">
        <f t="shared" si="1943"/>
        <v>-12.463013609208417</v>
      </c>
      <c r="DB492" s="12">
        <f t="shared" si="1944"/>
        <v>2.6584219525867638</v>
      </c>
      <c r="DC492" s="13"/>
      <c r="DD492" s="12">
        <f t="shared" si="1945"/>
        <v>141.16570183734513</v>
      </c>
      <c r="DE492" s="12">
        <f t="shared" si="1919"/>
        <v>148.77180975269943</v>
      </c>
      <c r="DF492" s="12">
        <f t="shared" si="1946"/>
        <v>134.49246517212913</v>
      </c>
      <c r="DH492" s="12">
        <f t="shared" si="1947"/>
        <v>4.7158210956051665</v>
      </c>
      <c r="DI492" s="12">
        <f t="shared" si="1948"/>
        <v>-4.1686323472913278</v>
      </c>
      <c r="DJ492" s="12">
        <f t="shared" si="1949"/>
        <v>-9.7052365653672723</v>
      </c>
      <c r="DL492" s="12">
        <f t="shared" si="1950"/>
        <v>4.746882888883972</v>
      </c>
      <c r="DM492" s="12">
        <f t="shared" si="1951"/>
        <v>-7.1511789075027838</v>
      </c>
      <c r="DN492" s="12">
        <f t="shared" si="1955"/>
        <v>4.1931944417234543</v>
      </c>
      <c r="DP492" s="12">
        <f t="shared" si="1952"/>
        <v>3.4900787174842525</v>
      </c>
      <c r="DQ492" s="12">
        <f t="shared" si="1953"/>
        <v>-9.8705138428645132</v>
      </c>
      <c r="DR492" s="12">
        <f t="shared" si="1954"/>
        <v>5.6987589106947008</v>
      </c>
    </row>
    <row r="493" spans="1:122" s="12" customFormat="1" ht="15.75" x14ac:dyDescent="0.25">
      <c r="A493" s="21" t="str">
        <f>'data convert'!A493</f>
        <v>Oct</v>
      </c>
      <c r="B493" s="12">
        <f>'data convert'!B493</f>
        <v>83.370833333333323</v>
      </c>
      <c r="C493" s="12">
        <f>'data convert'!C493</f>
        <v>161.953690558994</v>
      </c>
      <c r="D493" s="12">
        <f>'data convert'!D493</f>
        <v>303.5103448275861</v>
      </c>
      <c r="E493" s="12">
        <f>'data convert'!E493</f>
        <v>162.57499999999999</v>
      </c>
      <c r="F493" s="12">
        <f>'data convert'!F493</f>
        <v>186.49200000000002</v>
      </c>
      <c r="G493" s="12">
        <f>'data convert'!G493</f>
        <v>216.3206896551724</v>
      </c>
      <c r="H493" s="12">
        <f>'data convert'!H493</f>
        <v>131.34444444444446</v>
      </c>
      <c r="I493" s="12">
        <f>'data convert'!I493</f>
        <v>121.74137931034483</v>
      </c>
      <c r="J493" s="12">
        <f>'data convert'!J493</f>
        <v>52.19</v>
      </c>
      <c r="K493" s="12">
        <f>'data convert'!K493</f>
        <v>474.12333333333333</v>
      </c>
      <c r="L493" s="12">
        <f>'data convert'!L493</f>
        <v>147.82</v>
      </c>
      <c r="M493" s="12">
        <f>'data convert'!M493</f>
        <v>226.7</v>
      </c>
      <c r="N493" s="12">
        <f>'data convert'!N493</f>
        <v>261.78275862068961</v>
      </c>
      <c r="O493" s="12">
        <f>'data convert'!O493</f>
        <v>115.66153846153846</v>
      </c>
      <c r="P493" s="12">
        <f>'data convert'!P493</f>
        <v>22.8125</v>
      </c>
      <c r="Q493" s="12">
        <f>'data convert'!Q493</f>
        <v>138.19310344827585</v>
      </c>
      <c r="R493" s="12">
        <f>'data convert'!R493</f>
        <v>87.837500000000006</v>
      </c>
      <c r="S493" s="12">
        <f>'data convert'!S493</f>
        <v>83.711111111111109</v>
      </c>
      <c r="T493" s="12">
        <f>'data convert'!T493</f>
        <v>90.327586206896569</v>
      </c>
      <c r="U493" s="12">
        <f>'data convert'!U493</f>
        <v>222.07878787878781</v>
      </c>
      <c r="V493" s="12">
        <f>'data convert'!V493</f>
        <v>105.58787878787879</v>
      </c>
      <c r="W493" s="12">
        <f>'data convert'!W493</f>
        <v>189.20857142857142</v>
      </c>
      <c r="X493" s="12">
        <f>'data convert'!X493</f>
        <v>109.79062500000001</v>
      </c>
      <c r="Y493" s="12">
        <f>'data convert'!Y493</f>
        <v>55.98</v>
      </c>
      <c r="Z493" s="12">
        <f>'data convert'!Z493</f>
        <v>93.475757575757569</v>
      </c>
      <c r="AA493" s="12">
        <f>'data convert'!AA493</f>
        <v>36.95151515151516</v>
      </c>
      <c r="AB493" s="12">
        <f>'data convert'!AB493</f>
        <v>284.70555555555558</v>
      </c>
      <c r="AC493" s="12">
        <f>'data convert'!AC493</f>
        <v>110.645</v>
      </c>
      <c r="AD493" s="12">
        <f>'data convert'!AD493</f>
        <v>131.23947368421051</v>
      </c>
      <c r="AE493" s="12">
        <f>'data convert'!AE493</f>
        <v>103.76666666666668</v>
      </c>
      <c r="AF493" s="12">
        <f>'data convert'!AF493</f>
        <v>81.960975609756105</v>
      </c>
      <c r="AG493" s="12">
        <f>'data convert'!AG493</f>
        <v>103.49024390243903</v>
      </c>
      <c r="AH493" s="12">
        <f>'data convert'!AH493</f>
        <v>120.9512195121951</v>
      </c>
      <c r="AI493" s="12">
        <f>'data convert'!AI493</f>
        <v>118.21463414634147</v>
      </c>
      <c r="AJ493" s="12">
        <f>'data convert'!AJ493</f>
        <v>62.397619047619052</v>
      </c>
      <c r="AK493" s="12">
        <f>'data convert'!AK493</f>
        <v>97.338095238095249</v>
      </c>
      <c r="AL493" s="12">
        <f>'data convert'!AL493</f>
        <v>210.96818181818188</v>
      </c>
      <c r="AM493" s="12">
        <f>'data convert'!AM493</f>
        <v>18.351219512195122</v>
      </c>
      <c r="AN493" s="12">
        <f>'data convert'!AN493</f>
        <v>135.40625</v>
      </c>
      <c r="AO493" s="12">
        <f>'data convert'!AO493</f>
        <v>136.356862745098</v>
      </c>
      <c r="AP493" s="12">
        <f>'data convert'!AP493</f>
        <v>213.72727272727275</v>
      </c>
      <c r="AQ493" s="12">
        <f>'data convert'!AQ493</f>
        <v>130.68214285714285</v>
      </c>
      <c r="AR493" s="12">
        <f>'data convert'!AR493</f>
        <v>286.8235294117647</v>
      </c>
      <c r="AS493" s="12">
        <f>'data convert'!AS493</f>
        <v>278.44313725490201</v>
      </c>
      <c r="AT493" s="12">
        <f>'data convert'!AT493</f>
        <v>111.96326530612247</v>
      </c>
      <c r="AU493" s="12">
        <f>'data convert'!AU493</f>
        <v>112</v>
      </c>
      <c r="AV493" s="12">
        <f>'data convert'!AV493</f>
        <v>214</v>
      </c>
      <c r="AW493" s="12">
        <f>'data convert'!AW493</f>
        <v>127.8875</v>
      </c>
      <c r="AX493" s="12">
        <f>'data convert'!AX493</f>
        <v>361.24545454545444</v>
      </c>
      <c r="AY493" s="12">
        <f>'data convert'!AY493</f>
        <v>170.54181818181823</v>
      </c>
      <c r="AZ493" s="12">
        <f>'data convert'!AZ493</f>
        <v>67.469642857142858</v>
      </c>
      <c r="BA493" s="12">
        <f>'data convert'!BA493</f>
        <v>243.64385964912287</v>
      </c>
      <c r="BB493" s="12">
        <f>'data convert'!BB493</f>
        <v>221.64385964912279</v>
      </c>
      <c r="BC493" s="12">
        <f>'data convert'!BC493</f>
        <v>157.60526315789477</v>
      </c>
      <c r="BD493" s="12">
        <f>'data convert'!BD493</f>
        <v>328.39285714285722</v>
      </c>
      <c r="BE493" s="12">
        <f>'data convert'!BE493</f>
        <v>29.9</v>
      </c>
      <c r="BF493" s="12">
        <f>'data convert'!BF493</f>
        <v>293.89999999999998</v>
      </c>
      <c r="BG493" s="12">
        <f>'data convert'!BG493</f>
        <v>145.9</v>
      </c>
      <c r="BH493" s="12">
        <f>'data convert'!BH493</f>
        <v>57.9</v>
      </c>
      <c r="BI493" s="12">
        <f>'data convert'!BI493</f>
        <v>206.9</v>
      </c>
      <c r="BJ493" s="12">
        <f>'data convert'!BJ493</f>
        <v>187.8</v>
      </c>
      <c r="BK493" s="12">
        <f>'data convert'!BK493</f>
        <v>33.9</v>
      </c>
      <c r="BL493" s="12">
        <f>'data convert'!BL493</f>
        <v>82.3</v>
      </c>
      <c r="BM493" s="12">
        <f>'data convert'!BM493</f>
        <v>137.19999999999999</v>
      </c>
      <c r="BN493" s="12">
        <f>'data convert'!BN493</f>
        <v>77</v>
      </c>
      <c r="BO493" s="12">
        <f>'data convert'!BO493</f>
        <v>22.76</v>
      </c>
      <c r="BP493" s="12">
        <f>'data convert'!BP493</f>
        <v>134.91</v>
      </c>
      <c r="BQ493" s="12">
        <f>'data convert'!BQ493</f>
        <v>142.82000000000002</v>
      </c>
      <c r="BR493" s="12">
        <f>'data convert'!BR493</f>
        <v>306.7</v>
      </c>
      <c r="BS493" s="12">
        <f>'data convert'!BS493</f>
        <v>174.69</v>
      </c>
      <c r="BV493" s="14">
        <f t="shared" si="1920"/>
        <v>152.25689356161715</v>
      </c>
      <c r="BX493" s="12">
        <f t="shared" si="1921"/>
        <v>132.94651019251549</v>
      </c>
      <c r="BY493" s="12">
        <f t="shared" si="1922"/>
        <v>150.38642931034482</v>
      </c>
      <c r="BZ493" s="12">
        <f t="shared" si="1923"/>
        <v>163.75926175204691</v>
      </c>
      <c r="CA493" s="13"/>
      <c r="CB493" s="12">
        <f t="shared" si="1924"/>
        <v>135.03427986524721</v>
      </c>
      <c r="CC493" s="12">
        <f t="shared" si="1925"/>
        <v>160.80659090909094</v>
      </c>
      <c r="CD493" s="12">
        <f t="shared" si="1926"/>
        <v>113.79704565239844</v>
      </c>
      <c r="CF493" s="12">
        <f t="shared" si="1927"/>
        <v>160.94912500000001</v>
      </c>
      <c r="CG493" s="12">
        <f t="shared" si="1928"/>
        <v>178.7926692209451</v>
      </c>
      <c r="CH493" s="12">
        <f t="shared" si="1929"/>
        <v>80.464444444444467</v>
      </c>
      <c r="CJ493" s="12">
        <f t="shared" si="1930"/>
        <v>150.93912858292208</v>
      </c>
      <c r="CK493" s="12">
        <f t="shared" si="1931"/>
        <v>158.90138955363645</v>
      </c>
      <c r="CL493" s="12">
        <f t="shared" si="1932"/>
        <v>164.79719988913351</v>
      </c>
      <c r="CM493" s="13"/>
      <c r="CN493" s="12">
        <f t="shared" si="1933"/>
        <v>-12.682764581222001</v>
      </c>
      <c r="CO493" s="12">
        <f t="shared" si="1934"/>
        <v>-1.2284923247270654</v>
      </c>
      <c r="CP493" s="12">
        <f t="shared" si="1935"/>
        <v>7.5545795801848854</v>
      </c>
      <c r="CR493" s="12">
        <f t="shared" si="1936"/>
        <v>-11.311549377828387</v>
      </c>
      <c r="CS493" s="12">
        <f t="shared" si="1937"/>
        <v>5.6153105107282393</v>
      </c>
      <c r="CT493" s="12">
        <f t="shared" si="1938"/>
        <v>-25.259840135681156</v>
      </c>
      <c r="CV493" s="12">
        <f t="shared" si="1939"/>
        <v>5.7089247225874775</v>
      </c>
      <c r="CW493" s="12">
        <f t="shared" si="1940"/>
        <v>17.428291776220391</v>
      </c>
      <c r="CX493" s="12">
        <f t="shared" si="1941"/>
        <v>-47.15218302291111</v>
      </c>
      <c r="CZ493" s="12">
        <f t="shared" si="1942"/>
        <v>-0.86548789212081079</v>
      </c>
      <c r="DA493" s="12">
        <f t="shared" si="1943"/>
        <v>4.3640033870324082</v>
      </c>
      <c r="DB493" s="12">
        <f t="shared" si="1944"/>
        <v>8.2362814807077349</v>
      </c>
      <c r="DC493" s="13"/>
      <c r="DD493" s="12">
        <f t="shared" si="1945"/>
        <v>132.94651019251549</v>
      </c>
      <c r="DE493" s="12">
        <f t="shared" si="1919"/>
        <v>150.38642931034482</v>
      </c>
      <c r="DF493" s="12">
        <f t="shared" si="1946"/>
        <v>163.75926175204691</v>
      </c>
      <c r="DH493" s="12">
        <f t="shared" si="1947"/>
        <v>1.5703832087871228</v>
      </c>
      <c r="DI493" s="12">
        <f t="shared" si="1948"/>
        <v>20.955857115942482</v>
      </c>
      <c r="DJ493" s="12">
        <f t="shared" si="1949"/>
        <v>-14.40388657993906</v>
      </c>
      <c r="DL493" s="12">
        <f t="shared" si="1950"/>
        <v>7.0237026958446416</v>
      </c>
      <c r="DM493" s="12">
        <f t="shared" si="1951"/>
        <v>18.888831951704741</v>
      </c>
      <c r="DN493" s="12">
        <f t="shared" si="1955"/>
        <v>-46.494876689708427</v>
      </c>
      <c r="DP493" s="12">
        <f t="shared" si="1952"/>
        <v>-7.8286461675286496</v>
      </c>
      <c r="DQ493" s="12">
        <f t="shared" si="1953"/>
        <v>-2.9664717258959801</v>
      </c>
      <c r="DR493" s="12">
        <f t="shared" si="1954"/>
        <v>0.6338195018600985</v>
      </c>
    </row>
    <row r="494" spans="1:122" s="12" customFormat="1" ht="15.75" x14ac:dyDescent="0.25">
      <c r="A494" s="21" t="str">
        <f>'data convert'!A494</f>
        <v>Nov</v>
      </c>
      <c r="B494" s="12">
        <f>'data convert'!B494</f>
        <v>22.304166666666671</v>
      </c>
      <c r="C494" s="12">
        <f>'data convert'!C494</f>
        <v>69.572056793398176</v>
      </c>
      <c r="D494" s="12">
        <f>'data convert'!D494</f>
        <v>11.741379310344827</v>
      </c>
      <c r="E494" s="12">
        <f>'data convert'!E494</f>
        <v>5.4083333333333341</v>
      </c>
      <c r="F494" s="12">
        <f>'data convert'!F494</f>
        <v>14.68</v>
      </c>
      <c r="G494" s="12">
        <f>'data convert'!G494</f>
        <v>154.1</v>
      </c>
      <c r="H494" s="12">
        <f>'data convert'!H494</f>
        <v>101.9777777777778</v>
      </c>
      <c r="I494" s="12">
        <f>'data convert'!I494</f>
        <v>81.144827586206901</v>
      </c>
      <c r="J494" s="12">
        <f>'data convert'!J494</f>
        <v>26.7</v>
      </c>
      <c r="K494" s="12">
        <f>'data convert'!K494</f>
        <v>331</v>
      </c>
      <c r="L494" s="12">
        <f>'data convert'!L494</f>
        <v>20.256666666666661</v>
      </c>
      <c r="M494" s="12">
        <f>'data convert'!M494</f>
        <v>43.755999999999993</v>
      </c>
      <c r="N494" s="12">
        <f>'data convert'!N494</f>
        <v>21.824137931034485</v>
      </c>
      <c r="O494" s="12">
        <f>'data convert'!O494</f>
        <v>87.003846153846155</v>
      </c>
      <c r="P494" s="12">
        <f>'data convert'!P494</f>
        <v>46.274999999999999</v>
      </c>
      <c r="Q494" s="12">
        <f>'data convert'!Q494</f>
        <v>76.08620689655173</v>
      </c>
      <c r="R494" s="12">
        <f>'data convert'!R494</f>
        <v>13.029166666666667</v>
      </c>
      <c r="S494" s="12">
        <f>'data convert'!S494</f>
        <v>20.338888888888889</v>
      </c>
      <c r="T494" s="12">
        <f>'data convert'!T494</f>
        <v>36.03448275862069</v>
      </c>
      <c r="U494" s="12">
        <f>'data convert'!U494</f>
        <v>18.315151515151516</v>
      </c>
      <c r="V494" s="12">
        <f>'data convert'!V494</f>
        <v>25.642424242424244</v>
      </c>
      <c r="W494" s="12">
        <f>'data convert'!W494</f>
        <v>23.785714285714285</v>
      </c>
      <c r="X494" s="12">
        <f>'data convert'!X494</f>
        <v>63.328125</v>
      </c>
      <c r="Y494" s="12">
        <f>'data convert'!Y494</f>
        <v>4.4400000000000004</v>
      </c>
      <c r="Z494" s="12">
        <f>'data convert'!Z494</f>
        <v>81.054545454545476</v>
      </c>
      <c r="AA494" s="12">
        <f>'data convert'!AA494</f>
        <v>147.41818181818184</v>
      </c>
      <c r="AB494" s="12">
        <f>'data convert'!AB494</f>
        <v>85.39722222222224</v>
      </c>
      <c r="AC494" s="12">
        <f>'data convert'!AC494</f>
        <v>69.032499999999999</v>
      </c>
      <c r="AD494" s="12">
        <f>'data convert'!AD494</f>
        <v>129.98421052631579</v>
      </c>
      <c r="AE494" s="12">
        <f>'data convert'!AE494</f>
        <v>80.98333333333332</v>
      </c>
      <c r="AF494" s="12">
        <f>'data convert'!AF494</f>
        <v>18.936585365853659</v>
      </c>
      <c r="AG494" s="12">
        <f>'data convert'!AG494</f>
        <v>32.614634146341452</v>
      </c>
      <c r="AH494" s="12">
        <f>'data convert'!AH494</f>
        <v>43.731707317073173</v>
      </c>
      <c r="AI494" s="12">
        <f>'data convert'!AI494</f>
        <v>8.8000000000000007</v>
      </c>
      <c r="AJ494" s="12">
        <f>'data convert'!AJ494</f>
        <v>35.830952380952397</v>
      </c>
      <c r="AK494" s="12">
        <f>'data convert'!AK494</f>
        <v>111.95238095238098</v>
      </c>
      <c r="AL494" s="12">
        <f>'data convert'!AL494</f>
        <v>100.37272727272726</v>
      </c>
      <c r="AM494" s="12">
        <f>'data convert'!AM494</f>
        <v>6.6</v>
      </c>
      <c r="AN494" s="12">
        <f>'data convert'!AN494</f>
        <v>12.94791666666667</v>
      </c>
      <c r="AO494" s="12">
        <f>'data convert'!AO494</f>
        <v>33.309803921568637</v>
      </c>
      <c r="AP494" s="12">
        <f>'data convert'!AP494</f>
        <v>49.161818181818184</v>
      </c>
      <c r="AQ494" s="12">
        <f>'data convert'!AQ494</f>
        <v>147.46607142857144</v>
      </c>
      <c r="AR494" s="12">
        <f>'data convert'!AR494</f>
        <v>23.005882352941175</v>
      </c>
      <c r="AS494" s="12">
        <f>'data convert'!AS494</f>
        <v>39.266666666666673</v>
      </c>
      <c r="AT494" s="12">
        <f>'data convert'!AT494</f>
        <v>48.244897959183675</v>
      </c>
      <c r="AU494" s="12">
        <f>'data convert'!AU494</f>
        <v>17</v>
      </c>
      <c r="AV494" s="12">
        <f>'data convert'!AV494</f>
        <v>147</v>
      </c>
      <c r="AW494" s="12">
        <f>'data convert'!AW494</f>
        <v>72.962500000000006</v>
      </c>
      <c r="AX494" s="12">
        <f>'data convert'!AX494</f>
        <v>17.38</v>
      </c>
      <c r="AY494" s="12">
        <f>'data convert'!AY494</f>
        <v>8.4963636363636361</v>
      </c>
      <c r="AZ494" s="12">
        <f>'data convert'!AZ494</f>
        <v>74.151785714285737</v>
      </c>
      <c r="BA494" s="12">
        <f>'data convert'!BA494</f>
        <v>36.51052631578947</v>
      </c>
      <c r="BB494" s="12">
        <f>'data convert'!BB494</f>
        <v>9.2245614035087709</v>
      </c>
      <c r="BC494" s="12">
        <f>'data convert'!BC494</f>
        <v>26.798245614035089</v>
      </c>
      <c r="BD494" s="12">
        <f>'data convert'!BD494</f>
        <v>66.153571428571439</v>
      </c>
      <c r="BE494" s="12">
        <f>'data convert'!BE494</f>
        <v>98.1</v>
      </c>
      <c r="BF494" s="12">
        <f>'data convert'!BF494</f>
        <v>16.7</v>
      </c>
      <c r="BG494" s="12">
        <f>'data convert'!BG494</f>
        <v>24.6</v>
      </c>
      <c r="BH494" s="12">
        <f>'data convert'!BH494</f>
        <v>56.9</v>
      </c>
      <c r="BI494" s="12">
        <f>'data convert'!BI494</f>
        <v>211.2</v>
      </c>
      <c r="BJ494" s="12">
        <f>'data convert'!BJ494</f>
        <v>100.5</v>
      </c>
      <c r="BK494" s="12">
        <f>'data convert'!BK494</f>
        <v>48.4</v>
      </c>
      <c r="BL494" s="12">
        <f>'data convert'!BL494</f>
        <v>28.1</v>
      </c>
      <c r="BM494" s="12">
        <f>'data convert'!BM494</f>
        <v>9.4</v>
      </c>
      <c r="BN494" s="12">
        <f>'data convert'!BN494</f>
        <v>124</v>
      </c>
      <c r="BO494" s="12">
        <f>'data convert'!BO494</f>
        <v>13.639999999999997</v>
      </c>
      <c r="BP494" s="12">
        <f>'data convert'!BP494</f>
        <v>13.43</v>
      </c>
      <c r="BQ494" s="12">
        <f>'data convert'!BQ494</f>
        <v>23.31</v>
      </c>
      <c r="BR494" s="12">
        <f>'data convert'!BR494</f>
        <v>36.020000000000003</v>
      </c>
      <c r="BS494" s="12">
        <f>'data convert'!BS494</f>
        <v>30.160000000000004</v>
      </c>
      <c r="BV494" s="14">
        <f t="shared" si="1920"/>
        <v>56.21419920790273</v>
      </c>
      <c r="BX494" s="12">
        <f t="shared" si="1921"/>
        <v>72.79484113732228</v>
      </c>
      <c r="BY494" s="12">
        <f t="shared" si="1922"/>
        <v>44.550336868686863</v>
      </c>
      <c r="BZ494" s="12">
        <f t="shared" si="1923"/>
        <v>54.613721929624525</v>
      </c>
      <c r="CA494" s="13"/>
      <c r="CB494" s="12">
        <f t="shared" si="1924"/>
        <v>77.940146262436855</v>
      </c>
      <c r="CC494" s="12">
        <f t="shared" si="1925"/>
        <v>84.702613636363623</v>
      </c>
      <c r="CD494" s="12">
        <f t="shared" si="1926"/>
        <v>53.977692075015128</v>
      </c>
      <c r="CF494" s="12">
        <f t="shared" si="1927"/>
        <v>13.813958333333336</v>
      </c>
      <c r="CG494" s="12">
        <f t="shared" si="1928"/>
        <v>46.000936026936031</v>
      </c>
      <c r="CH494" s="12">
        <f t="shared" si="1929"/>
        <v>68.104848484848489</v>
      </c>
      <c r="CJ494" s="12">
        <f t="shared" si="1930"/>
        <v>55.228137078350166</v>
      </c>
      <c r="CK494" s="12">
        <f t="shared" si="1931"/>
        <v>26.514303131996503</v>
      </c>
      <c r="CL494" s="12">
        <f t="shared" si="1932"/>
        <v>75.82832959019504</v>
      </c>
      <c r="CM494" s="13"/>
      <c r="CN494" s="12">
        <f t="shared" si="1933"/>
        <v>29.495469406399732</v>
      </c>
      <c r="CO494" s="12">
        <f t="shared" si="1934"/>
        <v>-20.748961122933036</v>
      </c>
      <c r="CP494" s="12">
        <f t="shared" si="1935"/>
        <v>-2.8471050034155896</v>
      </c>
      <c r="CR494" s="12">
        <f t="shared" si="1936"/>
        <v>38.648504044650409</v>
      </c>
      <c r="CS494" s="12">
        <f t="shared" si="1937"/>
        <v>50.67832474691896</v>
      </c>
      <c r="CT494" s="12">
        <f t="shared" si="1938"/>
        <v>-3.9785448594866559</v>
      </c>
      <c r="CV494" s="12">
        <f t="shared" si="1939"/>
        <v>-75.42621165473912</v>
      </c>
      <c r="CW494" s="12">
        <f t="shared" si="1940"/>
        <v>-18.168475803051006</v>
      </c>
      <c r="CX494" s="12">
        <f t="shared" si="1941"/>
        <v>21.152394669840184</v>
      </c>
      <c r="CZ494" s="12">
        <f t="shared" si="1942"/>
        <v>-1.754115763360268</v>
      </c>
      <c r="DA494" s="12">
        <f t="shared" si="1943"/>
        <v>-52.833441540391</v>
      </c>
      <c r="DB494" s="12">
        <f t="shared" si="1944"/>
        <v>34.891772290042525</v>
      </c>
      <c r="DC494" s="13"/>
      <c r="DD494" s="12">
        <f t="shared" si="1945"/>
        <v>72.79484113732228</v>
      </c>
      <c r="DE494" s="12">
        <f t="shared" si="1919"/>
        <v>44.550336868686863</v>
      </c>
      <c r="DF494" s="12">
        <f t="shared" si="1946"/>
        <v>54.613721929624525</v>
      </c>
      <c r="DH494" s="12">
        <f t="shared" si="1947"/>
        <v>7.0682276995540434</v>
      </c>
      <c r="DI494" s="12">
        <f t="shared" si="1948"/>
        <v>16.357989540190328</v>
      </c>
      <c r="DJ494" s="12">
        <f t="shared" si="1949"/>
        <v>-25.849564018980331</v>
      </c>
      <c r="DL494" s="12">
        <f t="shared" si="1950"/>
        <v>-68.992471652795146</v>
      </c>
      <c r="DM494" s="12">
        <f t="shared" si="1951"/>
        <v>3.256090212123071</v>
      </c>
      <c r="DN494" s="12">
        <f t="shared" si="1955"/>
        <v>52.871680152698033</v>
      </c>
      <c r="DP494" s="12">
        <f t="shared" si="1952"/>
        <v>1.1250197331677538</v>
      </c>
      <c r="DQ494" s="12">
        <f t="shared" si="1953"/>
        <v>-51.451206408962669</v>
      </c>
      <c r="DR494" s="12">
        <f t="shared" si="1954"/>
        <v>38.844830403442835</v>
      </c>
    </row>
    <row r="495" spans="1:122" s="12" customFormat="1" ht="15.75" x14ac:dyDescent="0.25">
      <c r="A495" s="21" t="str">
        <f>'data convert'!A495</f>
        <v>Dec</v>
      </c>
      <c r="B495" s="12">
        <f>'data convert'!B495</f>
        <v>2.6458333333333335</v>
      </c>
      <c r="C495" s="12">
        <f>'data convert'!C495</f>
        <v>11.080158936699741</v>
      </c>
      <c r="D495" s="12">
        <f>'data convert'!D495</f>
        <v>0</v>
      </c>
      <c r="E495" s="12">
        <f>'data convert'!E495</f>
        <v>15.566666666666663</v>
      </c>
      <c r="F495" s="12">
        <f>'data convert'!F495</f>
        <v>1.5759999999999998</v>
      </c>
      <c r="G495" s="12">
        <f>'data convert'!G495</f>
        <v>5.5068965517241377</v>
      </c>
      <c r="H495" s="12">
        <f>'data convert'!H495</f>
        <v>6.3740740740740742</v>
      </c>
      <c r="I495" s="12">
        <f>'data convert'!I495</f>
        <v>3.2379310344827585</v>
      </c>
      <c r="J495" s="12">
        <f>'data convert'!J495</f>
        <v>0.18</v>
      </c>
      <c r="K495" s="12">
        <f>'data convert'!K495</f>
        <v>4.9766666666666675</v>
      </c>
      <c r="L495" s="12">
        <f>'data convert'!L495</f>
        <v>1.3</v>
      </c>
      <c r="M495" s="12">
        <f>'data convert'!M495</f>
        <v>57.967999999999989</v>
      </c>
      <c r="N495" s="12">
        <f>'data convert'!N495</f>
        <v>31.841379310344827</v>
      </c>
      <c r="O495" s="12">
        <f>'data convert'!O495</f>
        <v>5.7461538461538471</v>
      </c>
      <c r="P495" s="12">
        <f>'data convert'!P495</f>
        <v>9.6937499999999996</v>
      </c>
      <c r="Q495" s="12">
        <f>'data convert'!Q495</f>
        <v>7.779310344827584</v>
      </c>
      <c r="R495" s="12">
        <f>'data convert'!R495</f>
        <v>14.116666666666667</v>
      </c>
      <c r="S495" s="12">
        <f>'data convert'!S495</f>
        <v>0.33888888888888885</v>
      </c>
      <c r="T495" s="12">
        <f>'data convert'!T495</f>
        <v>10.586206896551724</v>
      </c>
      <c r="U495" s="12">
        <f>'data convert'!U495</f>
        <v>0.6454545454545455</v>
      </c>
      <c r="V495" s="12">
        <f>'data convert'!V495</f>
        <v>25.706060606060607</v>
      </c>
      <c r="W495" s="12">
        <f>'data convert'!W495</f>
        <v>11.12</v>
      </c>
      <c r="X495" s="12">
        <f>'data convert'!X495</f>
        <v>7.8062500000000004</v>
      </c>
      <c r="Y495" s="12">
        <f>'data convert'!Y495</f>
        <v>3.6666666666666667E-2</v>
      </c>
      <c r="Z495" s="12">
        <f>'data convert'!Z495</f>
        <v>1.6333333333333333</v>
      </c>
      <c r="AA495" s="12">
        <f>'data convert'!AA495</f>
        <v>3.4151515151515146</v>
      </c>
      <c r="AB495" s="12">
        <f>'data convert'!AB495</f>
        <v>7.5305555555555559</v>
      </c>
      <c r="AC495" s="12">
        <f>'data convert'!AC495</f>
        <v>46.55</v>
      </c>
      <c r="AD495" s="12">
        <f>'data convert'!AD495</f>
        <v>3.8473684210526322</v>
      </c>
      <c r="AE495" s="12">
        <f>'data convert'!AE495</f>
        <v>3.4261904761904765</v>
      </c>
      <c r="AF495" s="12">
        <f>'data convert'!AF495</f>
        <v>12.936585365853658</v>
      </c>
      <c r="AG495" s="12">
        <f>'data convert'!AG495</f>
        <v>0.59512195121951217</v>
      </c>
      <c r="AH495" s="12">
        <f>'data convert'!AH495</f>
        <v>46.678048780487806</v>
      </c>
      <c r="AI495" s="12">
        <f>'data convert'!AI495</f>
        <v>0.49512195121951219</v>
      </c>
      <c r="AJ495" s="12">
        <f>'data convert'!AJ495</f>
        <v>4.352380952380952</v>
      </c>
      <c r="AK495" s="12">
        <f>'data convert'!AK495</f>
        <v>10.542857142857143</v>
      </c>
      <c r="AL495" s="12">
        <f>'data convert'!AL495</f>
        <v>32.895454545454555</v>
      </c>
      <c r="AM495" s="12">
        <f>'data convert'!AM495</f>
        <v>11.834146341463413</v>
      </c>
      <c r="AN495" s="12">
        <f>'data convert'!AN495</f>
        <v>5.614583333333333</v>
      </c>
      <c r="AO495" s="12">
        <f>'data convert'!AO495</f>
        <v>1.7862745098039214</v>
      </c>
      <c r="AP495" s="12">
        <f>'data convert'!AP495</f>
        <v>0.86545454545454548</v>
      </c>
      <c r="AQ495" s="12">
        <f>'data convert'!AQ495</f>
        <v>2.9928571428571429</v>
      </c>
      <c r="AR495" s="12">
        <f>'data convert'!AR495</f>
        <v>9.9313725490196081</v>
      </c>
      <c r="AS495" s="12">
        <f>'data convert'!AS495</f>
        <v>1.3686274509803924</v>
      </c>
      <c r="AT495" s="12">
        <f>'data convert'!AT495</f>
        <v>1.1591836734693877</v>
      </c>
      <c r="AU495" s="12">
        <f>'data convert'!AU495</f>
        <v>21</v>
      </c>
      <c r="AV495" s="12">
        <f>'data convert'!AV495</f>
        <v>18</v>
      </c>
      <c r="AW495" s="12">
        <f>'data convert'!AW495</f>
        <v>8.8854166666666661</v>
      </c>
      <c r="AX495" s="12">
        <f>'data convert'!AX495</f>
        <v>1.06</v>
      </c>
      <c r="AY495" s="12">
        <f>'data convert'!AY495</f>
        <v>8.9618181818181792</v>
      </c>
      <c r="AZ495" s="12">
        <f>'data convert'!AZ495</f>
        <v>1.8071428571428572</v>
      </c>
      <c r="BA495" s="12">
        <f>'data convert'!BA495</f>
        <v>0</v>
      </c>
      <c r="BB495" s="12">
        <f>'data convert'!BB495</f>
        <v>0</v>
      </c>
      <c r="BC495" s="12">
        <f>'data convert'!BC495</f>
        <v>0.26315789473684209</v>
      </c>
      <c r="BD495" s="12">
        <f>'data convert'!BD495</f>
        <v>1.3464285714285713</v>
      </c>
      <c r="BE495" s="12">
        <f>'data convert'!BE495</f>
        <v>0.9</v>
      </c>
      <c r="BF495" s="12">
        <f>'data convert'!BF495</f>
        <v>2.9</v>
      </c>
      <c r="BG495" s="12">
        <f>'data convert'!BG495</f>
        <v>0.1</v>
      </c>
      <c r="BH495" s="12">
        <f>'data convert'!BH495</f>
        <v>44.1</v>
      </c>
      <c r="BI495" s="12">
        <f>'data convert'!BI495</f>
        <v>1.9</v>
      </c>
      <c r="BJ495" s="12">
        <f>'data convert'!BJ495</f>
        <v>2.1</v>
      </c>
      <c r="BK495" s="12">
        <f>'data convert'!BK495</f>
        <v>3.6</v>
      </c>
      <c r="BL495" s="12">
        <f>'data convert'!BL495</f>
        <v>10.199999999999999</v>
      </c>
      <c r="BM495" s="12">
        <f>'data convert'!BM495</f>
        <v>15.4</v>
      </c>
      <c r="BN495" s="12">
        <f>'data convert'!BN495</f>
        <v>8</v>
      </c>
      <c r="BO495" s="12">
        <f>'data convert'!BO495</f>
        <v>34.109999999999985</v>
      </c>
      <c r="BP495" s="12">
        <f>'data convert'!BP495</f>
        <v>9.9099999999999984</v>
      </c>
      <c r="BQ495" s="12">
        <f>'data convert'!BQ495</f>
        <v>2.1800000000000002</v>
      </c>
      <c r="BR495" s="12">
        <f>'data convert'!BR495</f>
        <v>26.81</v>
      </c>
      <c r="BS495" s="12">
        <f>'data convert'!BS495</f>
        <v>15.84</v>
      </c>
      <c r="BV495" s="14">
        <f t="shared" si="1920"/>
        <v>9.7950521249170599</v>
      </c>
      <c r="BX495" s="12">
        <f t="shared" si="1921"/>
        <v>13.759674312868736</v>
      </c>
      <c r="BY495" s="12">
        <f t="shared" si="1922"/>
        <v>9.602734012539182</v>
      </c>
      <c r="BZ495" s="12">
        <f t="shared" si="1923"/>
        <v>8.4546802513212285</v>
      </c>
      <c r="CA495" s="13"/>
      <c r="CB495" s="12">
        <f t="shared" si="1924"/>
        <v>11.309587777415425</v>
      </c>
      <c r="CC495" s="12">
        <f t="shared" si="1925"/>
        <v>39.722727272727276</v>
      </c>
      <c r="CD495" s="12">
        <f t="shared" si="1926"/>
        <v>6.9033641715727487</v>
      </c>
      <c r="CF495" s="12">
        <f t="shared" si="1927"/>
        <v>3.5952916666666663</v>
      </c>
      <c r="CG495" s="12">
        <f t="shared" si="1928"/>
        <v>13.136402647161265</v>
      </c>
      <c r="CH495" s="12">
        <f t="shared" si="1929"/>
        <v>5.3256565656565646</v>
      </c>
      <c r="CJ495" s="12">
        <f t="shared" si="1930"/>
        <v>8.939669289981266</v>
      </c>
      <c r="CK495" s="12">
        <f t="shared" si="1931"/>
        <v>6.0923684863511802</v>
      </c>
      <c r="CL495" s="12">
        <f t="shared" si="1932"/>
        <v>9.8942050167953344</v>
      </c>
      <c r="CM495" s="13"/>
      <c r="CN495" s="12">
        <f t="shared" si="1933"/>
        <v>40.475764063228468</v>
      </c>
      <c r="CO495" s="12">
        <f t="shared" si="1934"/>
        <v>-1.9634210203808011</v>
      </c>
      <c r="CP495" s="12">
        <f t="shared" si="1935"/>
        <v>-13.684172952853796</v>
      </c>
      <c r="CR495" s="12">
        <f t="shared" si="1936"/>
        <v>15.462252096092746</v>
      </c>
      <c r="CS495" s="12">
        <f t="shared" si="1937"/>
        <v>305.53870225640713</v>
      </c>
      <c r="CT495" s="12">
        <f t="shared" si="1938"/>
        <v>-29.521925115521491</v>
      </c>
      <c r="CV495" s="12">
        <f t="shared" si="1939"/>
        <v>-63.294818436740997</v>
      </c>
      <c r="CW495" s="12">
        <f t="shared" si="1940"/>
        <v>34.112636457996373</v>
      </c>
      <c r="CX495" s="12">
        <f t="shared" si="1941"/>
        <v>-45.629114600534507</v>
      </c>
      <c r="CZ495" s="12">
        <f t="shared" si="1942"/>
        <v>-8.7328053391348028</v>
      </c>
      <c r="DA495" s="12">
        <f t="shared" si="1943"/>
        <v>-37.801571562307871</v>
      </c>
      <c r="DB495" s="12">
        <f t="shared" si="1944"/>
        <v>1.012275285662291</v>
      </c>
      <c r="DC495" s="13"/>
      <c r="DD495" s="12">
        <f t="shared" si="1945"/>
        <v>13.759674312868736</v>
      </c>
      <c r="DE495" s="12">
        <f t="shared" si="1919"/>
        <v>9.602734012539182</v>
      </c>
      <c r="DF495" s="12">
        <f t="shared" si="1946"/>
        <v>8.4546802513212285</v>
      </c>
      <c r="DH495" s="12">
        <f t="shared" si="1947"/>
        <v>-17.806282908614104</v>
      </c>
      <c r="DI495" s="12">
        <f t="shared" si="1948"/>
        <v>188.68944401959135</v>
      </c>
      <c r="DJ495" s="12">
        <f t="shared" si="1949"/>
        <v>-49.829014738260355</v>
      </c>
      <c r="DL495" s="12">
        <f t="shared" si="1950"/>
        <v>-62.559707870987992</v>
      </c>
      <c r="DM495" s="12">
        <f t="shared" si="1951"/>
        <v>36.798568303650228</v>
      </c>
      <c r="DN495" s="12">
        <f t="shared" si="1955"/>
        <v>-44.540205334206277</v>
      </c>
      <c r="DP495" s="12">
        <f t="shared" si="1952"/>
        <v>5.7363380310479206</v>
      </c>
      <c r="DQ495" s="12">
        <f t="shared" si="1953"/>
        <v>-27.940876470176214</v>
      </c>
      <c r="DR495" s="12">
        <f t="shared" si="1954"/>
        <v>17.0263655476403</v>
      </c>
    </row>
    <row r="496" spans="1:122" ht="15.75" x14ac:dyDescent="0.25">
      <c r="A496" s="21" t="str">
        <f>'data convert'!A496</f>
        <v xml:space="preserve">Annual </v>
      </c>
      <c r="B496">
        <f>SUM(B484:B495)</f>
        <v>1188.6541666666665</v>
      </c>
      <c r="C496">
        <f t="shared" ref="C496:BN496" si="1956">SUM(C484:C495)</f>
        <v>1290.5150817745682</v>
      </c>
      <c r="D496">
        <f t="shared" si="1956"/>
        <v>1532.4793103448276</v>
      </c>
      <c r="E496">
        <f t="shared" si="1956"/>
        <v>1210.4000000000001</v>
      </c>
      <c r="F496">
        <f t="shared" si="1956"/>
        <v>1071.3640000000003</v>
      </c>
      <c r="G496">
        <f t="shared" si="1956"/>
        <v>1373.7275862068964</v>
      </c>
      <c r="H496">
        <f t="shared" si="1956"/>
        <v>1075.9925925925927</v>
      </c>
      <c r="I496">
        <f t="shared" si="1956"/>
        <v>1598.1862068965515</v>
      </c>
      <c r="J496">
        <f t="shared" si="1956"/>
        <v>673.62</v>
      </c>
      <c r="K496">
        <f t="shared" si="1956"/>
        <v>2964.7466666666664</v>
      </c>
      <c r="L496">
        <f t="shared" si="1956"/>
        <v>1825.2633333333333</v>
      </c>
      <c r="M496">
        <f t="shared" si="1956"/>
        <v>1219.8040000000001</v>
      </c>
      <c r="N496">
        <f t="shared" si="1956"/>
        <v>1295.9103448275862</v>
      </c>
      <c r="O496">
        <f t="shared" si="1956"/>
        <v>1310.3692307692306</v>
      </c>
      <c r="P496">
        <f t="shared" si="1956"/>
        <v>622.26875000000007</v>
      </c>
      <c r="Q496">
        <f t="shared" si="1956"/>
        <v>1101.7137931034481</v>
      </c>
      <c r="R496">
        <f t="shared" si="1956"/>
        <v>1146.7874999999999</v>
      </c>
      <c r="S496">
        <f t="shared" si="1956"/>
        <v>867.57222222222197</v>
      </c>
      <c r="T496">
        <f t="shared" si="1956"/>
        <v>894.00689655172425</v>
      </c>
      <c r="U496">
        <f t="shared" si="1956"/>
        <v>939.39393939393938</v>
      </c>
      <c r="V496">
        <f t="shared" si="1956"/>
        <v>913.10303030303032</v>
      </c>
      <c r="W496">
        <f t="shared" si="1956"/>
        <v>1202.5171428571425</v>
      </c>
      <c r="X496">
        <f t="shared" si="1956"/>
        <v>1317.4093750000002</v>
      </c>
      <c r="Y496">
        <f t="shared" si="1956"/>
        <v>968.59333333333348</v>
      </c>
      <c r="Z496">
        <f t="shared" si="1956"/>
        <v>1317.1000000000001</v>
      </c>
      <c r="AA496">
        <f t="shared" si="1956"/>
        <v>899.40606060606058</v>
      </c>
      <c r="AB496">
        <f t="shared" si="1956"/>
        <v>1344.6305555555555</v>
      </c>
      <c r="AC496">
        <f t="shared" si="1956"/>
        <v>1311.6499999999999</v>
      </c>
      <c r="AD496">
        <f t="shared" si="1956"/>
        <v>1210.0105263157893</v>
      </c>
      <c r="AE496">
        <f t="shared" si="1956"/>
        <v>1306.2619047619048</v>
      </c>
      <c r="AF496">
        <f t="shared" si="1956"/>
        <v>1152.6682926829269</v>
      </c>
      <c r="AG496">
        <f t="shared" si="1956"/>
        <v>885.99268292682939</v>
      </c>
      <c r="AH496">
        <f t="shared" si="1956"/>
        <v>1072.431707317073</v>
      </c>
      <c r="AI496">
        <f t="shared" si="1956"/>
        <v>1126.7390243902439</v>
      </c>
      <c r="AJ496">
        <f t="shared" si="1956"/>
        <v>856.17380952380961</v>
      </c>
      <c r="AK496">
        <f t="shared" si="1956"/>
        <v>1051.9880952380954</v>
      </c>
      <c r="AL496">
        <f t="shared" si="1956"/>
        <v>925.82727272727277</v>
      </c>
      <c r="AM496">
        <f t="shared" si="1956"/>
        <v>814.53170731707314</v>
      </c>
      <c r="AN496">
        <f t="shared" si="1956"/>
        <v>875.86249999999995</v>
      </c>
      <c r="AO496">
        <f t="shared" si="1956"/>
        <v>723.83921568627454</v>
      </c>
      <c r="AP496">
        <f t="shared" si="1956"/>
        <v>1417.6799999999998</v>
      </c>
      <c r="AQ496">
        <f t="shared" si="1956"/>
        <v>1646.0178571428573</v>
      </c>
      <c r="AR496">
        <f t="shared" si="1956"/>
        <v>1253.0196078431375</v>
      </c>
      <c r="AS496">
        <f t="shared" si="1956"/>
        <v>1710.7882352941176</v>
      </c>
      <c r="AT496">
        <f t="shared" si="1956"/>
        <v>1216.9061224489794</v>
      </c>
      <c r="AU496">
        <f t="shared" si="1956"/>
        <v>1272</v>
      </c>
      <c r="AV496">
        <f t="shared" si="1956"/>
        <v>1585</v>
      </c>
      <c r="AW496">
        <f t="shared" si="1956"/>
        <v>1205.2729166666668</v>
      </c>
      <c r="AX496">
        <f t="shared" si="1956"/>
        <v>1437.8654545454547</v>
      </c>
      <c r="AY496">
        <f t="shared" si="1956"/>
        <v>1417.5018181818182</v>
      </c>
      <c r="AZ496">
        <f t="shared" si="1956"/>
        <v>1206.6303571428573</v>
      </c>
      <c r="BA496">
        <f t="shared" si="1956"/>
        <v>995.71403508771937</v>
      </c>
      <c r="BB496">
        <f t="shared" si="1956"/>
        <v>930.10175438596491</v>
      </c>
      <c r="BC496">
        <f t="shared" si="1956"/>
        <v>1498.9035087719301</v>
      </c>
      <c r="BD496">
        <f t="shared" si="1956"/>
        <v>2045.7982142857145</v>
      </c>
      <c r="BE496">
        <f t="shared" si="1956"/>
        <v>948.19999999999993</v>
      </c>
      <c r="BF496">
        <f t="shared" si="1956"/>
        <v>1214.5000000000002</v>
      </c>
      <c r="BG496">
        <f t="shared" si="1956"/>
        <v>1200.9000000000001</v>
      </c>
      <c r="BH496">
        <f t="shared" si="1956"/>
        <v>1151.2</v>
      </c>
      <c r="BI496">
        <f t="shared" si="1956"/>
        <v>1292.4000000000001</v>
      </c>
      <c r="BJ496">
        <f t="shared" si="1956"/>
        <v>963.80000000000007</v>
      </c>
      <c r="BK496">
        <f t="shared" si="1956"/>
        <v>658.4</v>
      </c>
      <c r="BL496">
        <f t="shared" si="1956"/>
        <v>995.80000000000007</v>
      </c>
      <c r="BM496">
        <f t="shared" si="1956"/>
        <v>1049.9000000000001</v>
      </c>
      <c r="BN496">
        <f t="shared" si="1956"/>
        <v>1272</v>
      </c>
      <c r="BO496">
        <f t="shared" ref="BO496:BS496" si="1957">SUM(BO484:BO495)</f>
        <v>771.18000000000006</v>
      </c>
      <c r="BP496">
        <f t="shared" si="1957"/>
        <v>1093.5300000000002</v>
      </c>
      <c r="BQ496">
        <f t="shared" si="1957"/>
        <v>1506.1100000000001</v>
      </c>
      <c r="BR496">
        <f t="shared" si="1957"/>
        <v>1468.72</v>
      </c>
      <c r="BS496">
        <f t="shared" si="1957"/>
        <v>1259.46</v>
      </c>
      <c r="BV496" s="14">
        <f t="shared" ref="BV496" si="1958">SUM(BV484:BV495)</f>
        <v>1202.3544534241412</v>
      </c>
      <c r="BX496">
        <f t="shared" ref="BX496:BZ496" si="1959">SUM(BX484:BX495)</f>
        <v>1187.274413610487</v>
      </c>
      <c r="BY496">
        <f t="shared" si="1959"/>
        <v>1102.7981299895507</v>
      </c>
      <c r="BZ496">
        <f t="shared" si="1959"/>
        <v>1261.9165571599694</v>
      </c>
      <c r="CB496">
        <f t="shared" ref="CB496:CD496" si="1960">SUM(CB484:CB495)</f>
        <v>1264.0566090234033</v>
      </c>
      <c r="CC496">
        <f t="shared" si="1960"/>
        <v>1118.7386363636365</v>
      </c>
      <c r="CD496">
        <f t="shared" si="1960"/>
        <v>1029.5868137016214</v>
      </c>
      <c r="CF496">
        <f t="shared" ref="CF496:CH496" si="1961">SUM(CF484:CF495)</f>
        <v>973.61324999999999</v>
      </c>
      <c r="CG496">
        <f t="shared" si="1961"/>
        <v>1158.9759338209683</v>
      </c>
      <c r="CH496">
        <f t="shared" si="1961"/>
        <v>991.76929292929299</v>
      </c>
      <c r="CJ496">
        <f t="shared" ref="CJ496:CL496" si="1962">SUM(CJ484:CJ495)</f>
        <v>1313.960766258557</v>
      </c>
      <c r="CK496">
        <f t="shared" si="1962"/>
        <v>1109.6348893785889</v>
      </c>
      <c r="CL496">
        <f t="shared" si="1962"/>
        <v>1326.9893060972659</v>
      </c>
      <c r="CN496" s="12">
        <f>(BX496-$BV496)/$BV496*100</f>
        <v>-1.2542091702416243</v>
      </c>
      <c r="CO496" s="12">
        <f t="shared" si="1934"/>
        <v>-8.2801143332623486</v>
      </c>
      <c r="CP496" s="12">
        <f t="shared" si="1935"/>
        <v>4.9537890899146699</v>
      </c>
      <c r="CR496" s="12">
        <f>(CB496-$BV496)/$BV496*100</f>
        <v>5.131777523969145</v>
      </c>
      <c r="CS496" s="12">
        <f t="shared" si="1937"/>
        <v>-6.9543400302945839</v>
      </c>
      <c r="CT496" s="12">
        <f t="shared" si="1938"/>
        <v>-14.369110475742087</v>
      </c>
      <c r="CV496" s="12">
        <f>(CF496-$BV496)/$BV496*100</f>
        <v>-19.024440153460361</v>
      </c>
      <c r="CW496" s="12">
        <f t="shared" si="1940"/>
        <v>-3.6077979733544292</v>
      </c>
      <c r="CX496" s="12">
        <f t="shared" si="1941"/>
        <v>-17.514399343315979</v>
      </c>
      <c r="CZ496" s="12">
        <f>(CJ496-$BV496)/$BV496*100</f>
        <v>9.2823137566943164</v>
      </c>
      <c r="DA496" s="12">
        <f t="shared" si="1943"/>
        <v>-7.7115000307521306</v>
      </c>
      <c r="DB496" s="12">
        <f t="shared" si="1944"/>
        <v>10.36589936671184</v>
      </c>
      <c r="DD496" s="12">
        <f t="shared" si="1945"/>
        <v>1187.274413610487</v>
      </c>
      <c r="DE496" s="12">
        <f t="shared" si="1919"/>
        <v>1102.7981299895507</v>
      </c>
      <c r="DF496" s="12">
        <f t="shared" si="1946"/>
        <v>1261.9165571599694</v>
      </c>
      <c r="DH496" s="12">
        <f t="shared" si="1947"/>
        <v>6.467097625680533</v>
      </c>
      <c r="DI496" s="12">
        <f t="shared" si="1948"/>
        <v>-5.7725304665190329</v>
      </c>
      <c r="DJ496" s="12">
        <f t="shared" si="1949"/>
        <v>-13.281478830941836</v>
      </c>
      <c r="DL496" s="12">
        <f t="shared" si="1950"/>
        <v>-11.714281741734073</v>
      </c>
      <c r="DM496" s="12">
        <f t="shared" si="1951"/>
        <v>5.0941148977057003</v>
      </c>
      <c r="DN496" s="12">
        <f t="shared" si="1955"/>
        <v>-10.067920323850183</v>
      </c>
      <c r="DP496" s="12">
        <f t="shared" si="1952"/>
        <v>4.1242195296745008</v>
      </c>
      <c r="DQ496" s="12">
        <f t="shared" si="1953"/>
        <v>-12.067491064868898</v>
      </c>
      <c r="DR496" s="12">
        <f t="shared" si="1954"/>
        <v>5.1566602061032567</v>
      </c>
    </row>
    <row r="497" spans="1:122" ht="15.75" x14ac:dyDescent="0.25">
      <c r="A497" s="21" t="str">
        <f>'data convert'!A497</f>
        <v>winter</v>
      </c>
      <c r="B497">
        <f>SUM(B484:B485)</f>
        <v>0</v>
      </c>
      <c r="C497">
        <f t="shared" ref="C497:BN497" si="1963">SUM(C484:C485)</f>
        <v>4.5987535219569704</v>
      </c>
      <c r="D497">
        <f t="shared" si="1963"/>
        <v>1.8275862068965518</v>
      </c>
      <c r="E497">
        <f t="shared" si="1963"/>
        <v>5.083333333333333</v>
      </c>
      <c r="F497">
        <f t="shared" si="1963"/>
        <v>2.6560000000000001</v>
      </c>
      <c r="G497">
        <f t="shared" si="1963"/>
        <v>5.7793103448275858</v>
      </c>
      <c r="H497">
        <f t="shared" si="1963"/>
        <v>5.677777777777778</v>
      </c>
      <c r="I497">
        <f t="shared" si="1963"/>
        <v>6.0413793103448263</v>
      </c>
      <c r="J497">
        <f t="shared" si="1963"/>
        <v>0</v>
      </c>
      <c r="K497">
        <f t="shared" si="1963"/>
        <v>3.8366666666666664</v>
      </c>
      <c r="L497">
        <f t="shared" si="1963"/>
        <v>3.1100000000000003</v>
      </c>
      <c r="M497">
        <f t="shared" si="1963"/>
        <v>8.6999999999999993</v>
      </c>
      <c r="N497">
        <f t="shared" si="1963"/>
        <v>3.2689655172413792</v>
      </c>
      <c r="O497">
        <f t="shared" si="1963"/>
        <v>2.4615384615384617</v>
      </c>
      <c r="P497">
        <f t="shared" si="1963"/>
        <v>0</v>
      </c>
      <c r="Q497">
        <f t="shared" si="1963"/>
        <v>7.1482758620689655</v>
      </c>
      <c r="R497">
        <f t="shared" si="1963"/>
        <v>4.7958333333333334</v>
      </c>
      <c r="S497">
        <f t="shared" si="1963"/>
        <v>10.422222222222221</v>
      </c>
      <c r="T497">
        <f t="shared" si="1963"/>
        <v>2.3793103448275863</v>
      </c>
      <c r="U497">
        <f t="shared" si="1963"/>
        <v>6.7454545454545451</v>
      </c>
      <c r="V497">
        <f t="shared" si="1963"/>
        <v>2.1515151515151514</v>
      </c>
      <c r="W497">
        <f t="shared" si="1963"/>
        <v>2.2028571428571428</v>
      </c>
      <c r="X497">
        <f t="shared" si="1963"/>
        <v>2.28125</v>
      </c>
      <c r="Y497">
        <f t="shared" si="1963"/>
        <v>2.4666666666666668</v>
      </c>
      <c r="Z497">
        <f t="shared" si="1963"/>
        <v>6.2424242424242422</v>
      </c>
      <c r="AA497">
        <f t="shared" si="1963"/>
        <v>2.3030303030303032</v>
      </c>
      <c r="AB497">
        <f t="shared" si="1963"/>
        <v>3.4777777777777779</v>
      </c>
      <c r="AC497">
        <f t="shared" si="1963"/>
        <v>14.7675</v>
      </c>
      <c r="AD497">
        <f t="shared" si="1963"/>
        <v>20.397368421052629</v>
      </c>
      <c r="AE497">
        <f t="shared" si="1963"/>
        <v>1.9047619047619047</v>
      </c>
      <c r="AF497">
        <f t="shared" si="1963"/>
        <v>2.1487804878048782</v>
      </c>
      <c r="AG497">
        <f t="shared" si="1963"/>
        <v>2</v>
      </c>
      <c r="AH497">
        <f t="shared" si="1963"/>
        <v>2.024390243902439</v>
      </c>
      <c r="AI497">
        <f t="shared" si="1963"/>
        <v>19.421951219512195</v>
      </c>
      <c r="AJ497">
        <f t="shared" si="1963"/>
        <v>16.283333333333335</v>
      </c>
      <c r="AK497">
        <f t="shared" si="1963"/>
        <v>22.623809523809523</v>
      </c>
      <c r="AL497">
        <f t="shared" si="1963"/>
        <v>1.9772727272727273</v>
      </c>
      <c r="AM497">
        <f t="shared" si="1963"/>
        <v>5.9268292682926829</v>
      </c>
      <c r="AN497">
        <f t="shared" si="1963"/>
        <v>1.8958333333333333</v>
      </c>
      <c r="AO497">
        <f t="shared" si="1963"/>
        <v>12.21764705882353</v>
      </c>
      <c r="AP497">
        <f t="shared" si="1963"/>
        <v>1.6545454545454545</v>
      </c>
      <c r="AQ497">
        <f t="shared" si="1963"/>
        <v>1.6428571428571428</v>
      </c>
      <c r="AR497">
        <f t="shared" si="1963"/>
        <v>1.8235294117647058</v>
      </c>
      <c r="AS497">
        <f t="shared" si="1963"/>
        <v>9.2725490196078422</v>
      </c>
      <c r="AT497">
        <f t="shared" si="1963"/>
        <v>2.2795918367346939</v>
      </c>
      <c r="AU497">
        <f t="shared" si="1963"/>
        <v>0</v>
      </c>
      <c r="AV497">
        <f t="shared" si="1963"/>
        <v>2</v>
      </c>
      <c r="AW497">
        <f t="shared" si="1963"/>
        <v>0.40208333333333335</v>
      </c>
      <c r="AX497">
        <f t="shared" si="1963"/>
        <v>8.5509090909090908</v>
      </c>
      <c r="AY497">
        <f t="shared" si="1963"/>
        <v>8.3490909090909096</v>
      </c>
      <c r="AZ497">
        <f t="shared" si="1963"/>
        <v>2.0392857142857141</v>
      </c>
      <c r="BA497">
        <f t="shared" si="1963"/>
        <v>15.949122807017545</v>
      </c>
      <c r="BB497">
        <f t="shared" si="1963"/>
        <v>7.9543859649122801</v>
      </c>
      <c r="BC497">
        <f t="shared" si="1963"/>
        <v>0.25263157894736843</v>
      </c>
      <c r="BD497">
        <f t="shared" si="1963"/>
        <v>8.6071428571428577</v>
      </c>
      <c r="BE497">
        <f t="shared" si="1963"/>
        <v>0.1</v>
      </c>
      <c r="BF497">
        <f t="shared" si="1963"/>
        <v>0</v>
      </c>
      <c r="BG497">
        <f t="shared" si="1963"/>
        <v>39.5</v>
      </c>
      <c r="BH497">
        <f t="shared" si="1963"/>
        <v>0</v>
      </c>
      <c r="BI497">
        <f t="shared" si="1963"/>
        <v>16.600000000000001</v>
      </c>
      <c r="BJ497">
        <f t="shared" si="1963"/>
        <v>7.2</v>
      </c>
      <c r="BK497">
        <f t="shared" si="1963"/>
        <v>0.3</v>
      </c>
      <c r="BL497">
        <f t="shared" si="1963"/>
        <v>15.5</v>
      </c>
      <c r="BM497">
        <f t="shared" si="1963"/>
        <v>0.3</v>
      </c>
      <c r="BN497">
        <f t="shared" si="1963"/>
        <v>0</v>
      </c>
      <c r="BO497">
        <f t="shared" ref="BO497:BS497" si="1964">SUM(BO484:BO485)</f>
        <v>2.68</v>
      </c>
      <c r="BP497">
        <f t="shared" si="1964"/>
        <v>15.66</v>
      </c>
      <c r="BQ497">
        <f t="shared" si="1964"/>
        <v>16.079999999999998</v>
      </c>
      <c r="BR497">
        <f t="shared" si="1964"/>
        <v>8.7900000000000009</v>
      </c>
      <c r="BS497">
        <f t="shared" si="1964"/>
        <v>0.31</v>
      </c>
      <c r="BV497" s="14">
        <f t="shared" ref="BV497" si="1965">SUM(BV484:BV485)</f>
        <v>6.0435018767972792</v>
      </c>
      <c r="BX497">
        <f t="shared" ref="BX497:BZ497" si="1966">SUM(BX484:BX485)</f>
        <v>4.6019110996550623</v>
      </c>
      <c r="BY497">
        <f t="shared" si="1966"/>
        <v>7.0548237199582022</v>
      </c>
      <c r="BZ497">
        <f t="shared" si="1966"/>
        <v>6.4103209995251458</v>
      </c>
      <c r="CB497">
        <f t="shared" ref="CB497:CD497" si="1967">SUM(CB484:CB485)</f>
        <v>3.5856313771934341</v>
      </c>
      <c r="CC497">
        <f t="shared" si="1967"/>
        <v>8.3723863636363642</v>
      </c>
      <c r="CD497">
        <f t="shared" si="1967"/>
        <v>5.2573727738184814</v>
      </c>
      <c r="CF497">
        <f t="shared" ref="CF497:CH497" si="1968">SUM(CF484:CF485)</f>
        <v>2.2759166666666668</v>
      </c>
      <c r="CG497">
        <f t="shared" si="1968"/>
        <v>10.035377917102055</v>
      </c>
      <c r="CH497">
        <f t="shared" si="1968"/>
        <v>3.650707070707071</v>
      </c>
      <c r="CJ497">
        <f t="shared" ref="CJ497:CL497" si="1969">SUM(CJ484:CJ485)</f>
        <v>6.7649629911649143</v>
      </c>
      <c r="CK497">
        <f t="shared" si="1969"/>
        <v>6.059831855932039</v>
      </c>
      <c r="CL497">
        <f t="shared" si="1969"/>
        <v>6.0299457033542119</v>
      </c>
      <c r="CN497" s="12">
        <f t="shared" ref="CN497:CN500" si="1970">(BX497-$BV497)/$BV497*100</f>
        <v>-23.853567129297893</v>
      </c>
      <c r="CO497" s="12">
        <f>(BY497-$BV497)/$BV497*100</f>
        <v>16.734037049672722</v>
      </c>
      <c r="CP497" s="12">
        <f t="shared" si="1935"/>
        <v>6.0696452190441006</v>
      </c>
      <c r="CR497" s="12">
        <f t="shared" ref="CR497:CR500" si="1971">(CB497-$BV497)/$BV497*100</f>
        <v>-40.669640710137088</v>
      </c>
      <c r="CS497" s="12">
        <f>(CC497-$BV497)/$BV497*100</f>
        <v>38.535348119611484</v>
      </c>
      <c r="CT497" s="12">
        <f t="shared" si="1938"/>
        <v>-13.007840801654597</v>
      </c>
      <c r="CV497" s="12">
        <f t="shared" ref="CV497:CV500" si="1972">(CF497-$BV497)/$BV497*100</f>
        <v>-62.341094400838074</v>
      </c>
      <c r="CW497" s="12">
        <f>(CG497-$BV497)/$BV497*100</f>
        <v>66.052367016393632</v>
      </c>
      <c r="CX497" s="12">
        <f t="shared" si="1941"/>
        <v>-39.59285286692517</v>
      </c>
      <c r="CZ497" s="12">
        <f t="shared" ref="CZ497:CZ500" si="1973">(CJ497-$BV497)/$BV497*100</f>
        <v>11.937799128308857</v>
      </c>
      <c r="DA497" s="12">
        <f>(CK497-$BV497)/$BV497*100</f>
        <v>0.27020723196025109</v>
      </c>
      <c r="DB497" s="12">
        <f t="shared" si="1944"/>
        <v>-0.22430990706089407</v>
      </c>
      <c r="DD497" s="12">
        <f t="shared" si="1945"/>
        <v>4.6019110996550623</v>
      </c>
      <c r="DE497" s="12">
        <f t="shared" si="1919"/>
        <v>7.0548237199582022</v>
      </c>
      <c r="DF497" s="12">
        <f t="shared" si="1946"/>
        <v>6.4103209995251458</v>
      </c>
      <c r="DH497" s="12">
        <f t="shared" si="1947"/>
        <v>-22.083862561747527</v>
      </c>
      <c r="DI497" s="12">
        <f t="shared" si="1948"/>
        <v>81.932814049013658</v>
      </c>
      <c r="DJ497" s="12">
        <f t="shared" si="1949"/>
        <v>14.243249379861977</v>
      </c>
      <c r="DL497" s="12">
        <f t="shared" si="1950"/>
        <v>-67.739567181132188</v>
      </c>
      <c r="DM497" s="12">
        <f t="shared" si="1951"/>
        <v>42.248457444965211</v>
      </c>
      <c r="DN497" s="12">
        <f t="shared" si="1955"/>
        <v>-48.252327547474138</v>
      </c>
      <c r="DP497" s="12">
        <f t="shared" si="1952"/>
        <v>5.5323593259376427</v>
      </c>
      <c r="DQ497" s="12">
        <f t="shared" si="1953"/>
        <v>-5.4675755491662557</v>
      </c>
      <c r="DR497" s="12">
        <f t="shared" si="1954"/>
        <v>-5.9337948317894034</v>
      </c>
    </row>
    <row r="498" spans="1:122" ht="15.75" x14ac:dyDescent="0.25">
      <c r="A498" s="21" t="str">
        <f>'data convert'!A498</f>
        <v>summer</v>
      </c>
      <c r="B498">
        <f>SUM(B486:B488)</f>
        <v>196.77500000000003</v>
      </c>
      <c r="C498">
        <f t="shared" ref="C498:BN498" si="1974">SUM(C486:C488)</f>
        <v>182.60137858172052</v>
      </c>
      <c r="D498">
        <f t="shared" si="1974"/>
        <v>86.455172413793107</v>
      </c>
      <c r="E498">
        <f t="shared" si="1974"/>
        <v>216.84166666666667</v>
      </c>
      <c r="F498">
        <f t="shared" si="1974"/>
        <v>213.26400000000001</v>
      </c>
      <c r="G498">
        <f t="shared" si="1974"/>
        <v>160.06551724137927</v>
      </c>
      <c r="H498">
        <f t="shared" si="1974"/>
        <v>171.90370370370371</v>
      </c>
      <c r="I498">
        <f t="shared" si="1974"/>
        <v>224.37241379310342</v>
      </c>
      <c r="J498">
        <f t="shared" si="1974"/>
        <v>52.67</v>
      </c>
      <c r="K498">
        <f t="shared" si="1974"/>
        <v>536.71</v>
      </c>
      <c r="L498">
        <f t="shared" si="1974"/>
        <v>311.24666666666667</v>
      </c>
      <c r="M498">
        <f t="shared" si="1974"/>
        <v>171.35599999999999</v>
      </c>
      <c r="N498">
        <f t="shared" si="1974"/>
        <v>110.09655172413791</v>
      </c>
      <c r="O498">
        <f t="shared" si="1974"/>
        <v>118.61923076923075</v>
      </c>
      <c r="P498">
        <f t="shared" si="1974"/>
        <v>68.506249999999994</v>
      </c>
      <c r="Q498">
        <f t="shared" si="1974"/>
        <v>134.51034482758621</v>
      </c>
      <c r="R498">
        <f t="shared" si="1974"/>
        <v>121.22500000000001</v>
      </c>
      <c r="S498">
        <f t="shared" si="1974"/>
        <v>127.63333333333333</v>
      </c>
      <c r="T498">
        <f t="shared" si="1974"/>
        <v>120.88965517241378</v>
      </c>
      <c r="U498">
        <f t="shared" si="1974"/>
        <v>180.66363636363639</v>
      </c>
      <c r="V498">
        <f t="shared" si="1974"/>
        <v>110.56060606060605</v>
      </c>
      <c r="W498">
        <f t="shared" si="1974"/>
        <v>215.83999999999997</v>
      </c>
      <c r="X498">
        <f t="shared" si="1974"/>
        <v>162.46875</v>
      </c>
      <c r="Y498">
        <f t="shared" si="1974"/>
        <v>154.82999999999998</v>
      </c>
      <c r="Z498">
        <f t="shared" si="1974"/>
        <v>200.530303030303</v>
      </c>
      <c r="AA498">
        <f t="shared" si="1974"/>
        <v>118.25757575757575</v>
      </c>
      <c r="AB498">
        <f t="shared" si="1974"/>
        <v>217.32222222222222</v>
      </c>
      <c r="AC498">
        <f t="shared" si="1974"/>
        <v>194.82750000000001</v>
      </c>
      <c r="AD498">
        <f t="shared" si="1974"/>
        <v>105.13947368421051</v>
      </c>
      <c r="AE498">
        <f t="shared" si="1974"/>
        <v>211.14047619047625</v>
      </c>
      <c r="AF498">
        <f t="shared" si="1974"/>
        <v>155.76585365853657</v>
      </c>
      <c r="AG498">
        <f t="shared" si="1974"/>
        <v>121.85121951219512</v>
      </c>
      <c r="AH498">
        <f t="shared" si="1974"/>
        <v>63.260975609756102</v>
      </c>
      <c r="AI498">
        <f t="shared" si="1974"/>
        <v>240.3463414634146</v>
      </c>
      <c r="AJ498">
        <f t="shared" si="1974"/>
        <v>135.09523809523807</v>
      </c>
      <c r="AK498">
        <f t="shared" si="1974"/>
        <v>100.88333333333334</v>
      </c>
      <c r="AL498">
        <f t="shared" si="1974"/>
        <v>83.725000000000009</v>
      </c>
      <c r="AM498">
        <f t="shared" si="1974"/>
        <v>141.14878048780486</v>
      </c>
      <c r="AN498">
        <f t="shared" si="1974"/>
        <v>64.85833333333332</v>
      </c>
      <c r="AO498">
        <f t="shared" si="1974"/>
        <v>87.545098039215674</v>
      </c>
      <c r="AP498">
        <f t="shared" si="1974"/>
        <v>225.2472727272727</v>
      </c>
      <c r="AQ498">
        <f t="shared" si="1974"/>
        <v>128.02142857142857</v>
      </c>
      <c r="AR498">
        <f t="shared" si="1974"/>
        <v>158.58235294117651</v>
      </c>
      <c r="AS498">
        <f t="shared" si="1974"/>
        <v>186.5843137254902</v>
      </c>
      <c r="AT498">
        <f t="shared" si="1974"/>
        <v>132.45102040816326</v>
      </c>
      <c r="AU498">
        <f t="shared" si="1974"/>
        <v>138</v>
      </c>
      <c r="AV498">
        <f t="shared" si="1974"/>
        <v>210</v>
      </c>
      <c r="AW498">
        <f t="shared" si="1974"/>
        <v>92.293749999999989</v>
      </c>
      <c r="AX498">
        <f t="shared" si="1974"/>
        <v>253.13818181818192</v>
      </c>
      <c r="AY498">
        <f t="shared" si="1974"/>
        <v>132.91454545454545</v>
      </c>
      <c r="AZ498">
        <f t="shared" si="1974"/>
        <v>155.13749999999999</v>
      </c>
      <c r="BA498">
        <f t="shared" si="1974"/>
        <v>121.2578947368421</v>
      </c>
      <c r="BB498">
        <f t="shared" si="1974"/>
        <v>82.749122807017542</v>
      </c>
      <c r="BC498">
        <f t="shared" si="1974"/>
        <v>362.65263157894731</v>
      </c>
      <c r="BD498">
        <f t="shared" si="1974"/>
        <v>216.00892857142856</v>
      </c>
      <c r="BE498">
        <f t="shared" si="1974"/>
        <v>244.1</v>
      </c>
      <c r="BF498">
        <f t="shared" si="1974"/>
        <v>113.19999999999999</v>
      </c>
      <c r="BG498">
        <f t="shared" si="1974"/>
        <v>297.3</v>
      </c>
      <c r="BH498">
        <f t="shared" si="1974"/>
        <v>172</v>
      </c>
      <c r="BI498">
        <f t="shared" si="1974"/>
        <v>230.5</v>
      </c>
      <c r="BJ498">
        <f t="shared" si="1974"/>
        <v>231.3</v>
      </c>
      <c r="BK498">
        <f t="shared" si="1974"/>
        <v>202.29999999999998</v>
      </c>
      <c r="BL498">
        <f t="shared" si="1974"/>
        <v>166.60000000000002</v>
      </c>
      <c r="BM498">
        <f t="shared" si="1974"/>
        <v>240.8</v>
      </c>
      <c r="BN498">
        <f t="shared" si="1974"/>
        <v>247</v>
      </c>
      <c r="BO498">
        <f t="shared" ref="BO498:BS498" si="1975">SUM(BO486:BO488)</f>
        <v>118.21999999999998</v>
      </c>
      <c r="BP498">
        <f t="shared" si="1975"/>
        <v>243.75</v>
      </c>
      <c r="BQ498">
        <f t="shared" si="1975"/>
        <v>359.82000000000005</v>
      </c>
      <c r="BR498">
        <f t="shared" si="1975"/>
        <v>151.39000000000001</v>
      </c>
      <c r="BS498">
        <f t="shared" si="1975"/>
        <v>216.26999999999998</v>
      </c>
      <c r="BV498" s="14">
        <f t="shared" ref="BV498" si="1976">SUM(BV486:BV488)</f>
        <v>174.59130778680122</v>
      </c>
      <c r="BX498">
        <f t="shared" ref="BX498:BZ498" si="1977">SUM(BX486:BX488)</f>
        <v>147.49309766845852</v>
      </c>
      <c r="BY498">
        <f t="shared" si="1977"/>
        <v>184.46265064437478</v>
      </c>
      <c r="BZ498">
        <f t="shared" si="1977"/>
        <v>185.31295322934551</v>
      </c>
      <c r="CB498">
        <f t="shared" ref="CB498:CD498" si="1978">SUM(CB486:CB488)</f>
        <v>147.59288145729275</v>
      </c>
      <c r="CC498">
        <f t="shared" si="1978"/>
        <v>139.27625</v>
      </c>
      <c r="CD498">
        <f t="shared" si="1978"/>
        <v>151.35206203060216</v>
      </c>
      <c r="CF498">
        <f t="shared" ref="CF498:CH498" si="1979">SUM(CF486:CF488)</f>
        <v>139.06116666666668</v>
      </c>
      <c r="CG498">
        <f t="shared" si="1979"/>
        <v>204.28558945779633</v>
      </c>
      <c r="CH498">
        <f t="shared" si="1979"/>
        <v>151.15737373737372</v>
      </c>
      <c r="CJ498">
        <f t="shared" ref="CJ498:CL498" si="1980">SUM(CJ486:CJ488)</f>
        <v>188.76779631521208</v>
      </c>
      <c r="CK498">
        <f t="shared" si="1980"/>
        <v>141.1309354298117</v>
      </c>
      <c r="CL498">
        <f t="shared" si="1980"/>
        <v>208.29058737760198</v>
      </c>
      <c r="CN498" s="12">
        <f t="shared" si="1970"/>
        <v>-15.52093884962083</v>
      </c>
      <c r="CO498" s="12">
        <f t="shared" ref="CO498:CO500" si="1981">(BY498-$BV498)/$BV498*100</f>
        <v>5.653971542287632</v>
      </c>
      <c r="CP498" s="12">
        <f t="shared" si="1935"/>
        <v>6.1409961231499652</v>
      </c>
      <c r="CR498" s="12">
        <f t="shared" si="1971"/>
        <v>-15.463786068019536</v>
      </c>
      <c r="CS498" s="12">
        <f t="shared" ref="CS498:CS500" si="1982">(CC498-$BV498)/$BV498*100</f>
        <v>-20.227271468706515</v>
      </c>
      <c r="CT498" s="12">
        <f t="shared" si="1938"/>
        <v>-13.310654494081239</v>
      </c>
      <c r="CV498" s="12">
        <f t="shared" si="1972"/>
        <v>-20.350463932329028</v>
      </c>
      <c r="CW498" s="12">
        <f t="shared" ref="CW498:CW500" si="1983">(CG498-$BV498)/$BV498*100</f>
        <v>17.007880889039278</v>
      </c>
      <c r="CX498" s="12">
        <f t="shared" si="1941"/>
        <v>-13.422165368073994</v>
      </c>
      <c r="CZ498" s="12">
        <f t="shared" si="1973"/>
        <v>8.1198134707383041</v>
      </c>
      <c r="DA498" s="12">
        <f t="shared" ref="DA498:DA500" si="1984">(CK498-$BV498)/$BV498*100</f>
        <v>-19.164970341965137</v>
      </c>
      <c r="DB498" s="12">
        <f t="shared" si="1944"/>
        <v>19.301808330545285</v>
      </c>
      <c r="DD498" s="12">
        <f t="shared" si="1945"/>
        <v>147.49309766845852</v>
      </c>
      <c r="DE498" s="12">
        <f t="shared" si="1919"/>
        <v>184.46265064437478</v>
      </c>
      <c r="DF498" s="12">
        <f t="shared" si="1946"/>
        <v>185.31295322934551</v>
      </c>
      <c r="DH498" s="12">
        <f t="shared" si="1947"/>
        <v>6.7653192191087286E-2</v>
      </c>
      <c r="DI498" s="12">
        <f t="shared" si="1948"/>
        <v>-5.571004879786785</v>
      </c>
      <c r="DJ498" s="12">
        <f t="shared" si="1949"/>
        <v>2.6163694594156452</v>
      </c>
      <c r="DL498" s="12">
        <f t="shared" si="1950"/>
        <v>-24.612832906341318</v>
      </c>
      <c r="DM498" s="12">
        <f t="shared" si="1951"/>
        <v>10.746315714414278</v>
      </c>
      <c r="DN498" s="12">
        <f t="shared" si="1955"/>
        <v>-18.055295633374719</v>
      </c>
      <c r="DP498" s="12">
        <f t="shared" si="1952"/>
        <v>1.8643289773655574</v>
      </c>
      <c r="DQ498" s="12">
        <f t="shared" si="1953"/>
        <v>-23.84183999531518</v>
      </c>
      <c r="DR498" s="12">
        <f t="shared" si="1954"/>
        <v>12.399367528193821</v>
      </c>
    </row>
    <row r="499" spans="1:122" ht="15.75" x14ac:dyDescent="0.25">
      <c r="A499" s="21" t="str">
        <f>'data convert'!A499</f>
        <v>SWMS</v>
      </c>
      <c r="B499">
        <f>SUM(B489:B492)</f>
        <v>883.55833333333328</v>
      </c>
      <c r="C499">
        <f t="shared" ref="C499:BN499" si="1985">SUM(C489:C492)</f>
        <v>860.70904338179912</v>
      </c>
      <c r="D499">
        <f t="shared" si="1985"/>
        <v>1128.9448275862071</v>
      </c>
      <c r="E499">
        <f t="shared" si="1985"/>
        <v>804.92499999999995</v>
      </c>
      <c r="F499">
        <f t="shared" si="1985"/>
        <v>652.69600000000003</v>
      </c>
      <c r="G499">
        <f t="shared" si="1985"/>
        <v>831.95517241379309</v>
      </c>
      <c r="H499">
        <f t="shared" si="1985"/>
        <v>658.71481481481487</v>
      </c>
      <c r="I499">
        <f t="shared" si="1985"/>
        <v>1161.6482758620689</v>
      </c>
      <c r="J499">
        <f t="shared" si="1985"/>
        <v>541.88</v>
      </c>
      <c r="K499">
        <f t="shared" si="1985"/>
        <v>1614.1</v>
      </c>
      <c r="L499">
        <f t="shared" si="1985"/>
        <v>1341.53</v>
      </c>
      <c r="M499">
        <f t="shared" si="1985"/>
        <v>711.32399999999996</v>
      </c>
      <c r="N499">
        <f t="shared" si="1985"/>
        <v>867.09655172413795</v>
      </c>
      <c r="O499">
        <f t="shared" si="1985"/>
        <v>980.87692307692305</v>
      </c>
      <c r="P499">
        <f t="shared" si="1985"/>
        <v>474.98124999999999</v>
      </c>
      <c r="Q499">
        <f t="shared" si="1985"/>
        <v>737.99655172413782</v>
      </c>
      <c r="R499">
        <f t="shared" si="1985"/>
        <v>905.7833333333333</v>
      </c>
      <c r="S499">
        <f t="shared" si="1985"/>
        <v>625.12777777777762</v>
      </c>
      <c r="T499">
        <f t="shared" si="1985"/>
        <v>633.78965517241386</v>
      </c>
      <c r="U499">
        <f t="shared" si="1985"/>
        <v>510.9454545454546</v>
      </c>
      <c r="V499">
        <f t="shared" si="1985"/>
        <v>643.45454545454538</v>
      </c>
      <c r="W499">
        <f t="shared" si="1985"/>
        <v>760.3599999999999</v>
      </c>
      <c r="X499">
        <f t="shared" si="1985"/>
        <v>971.734375</v>
      </c>
      <c r="Y499">
        <f t="shared" si="1985"/>
        <v>750.84</v>
      </c>
      <c r="Z499">
        <f t="shared" si="1985"/>
        <v>934.16363636363644</v>
      </c>
      <c r="AA499">
        <f t="shared" si="1985"/>
        <v>591.06060606060612</v>
      </c>
      <c r="AB499">
        <f t="shared" si="1985"/>
        <v>746.19722222222219</v>
      </c>
      <c r="AC499">
        <f t="shared" si="1985"/>
        <v>875.82749999999987</v>
      </c>
      <c r="AD499">
        <f t="shared" si="1985"/>
        <v>819.40263157894731</v>
      </c>
      <c r="AE499">
        <f t="shared" si="1985"/>
        <v>905.04047619047628</v>
      </c>
      <c r="AF499">
        <f t="shared" si="1985"/>
        <v>880.91951219512191</v>
      </c>
      <c r="AG499">
        <f t="shared" si="1985"/>
        <v>625.4414634146342</v>
      </c>
      <c r="AH499">
        <f t="shared" si="1985"/>
        <v>795.7853658536585</v>
      </c>
      <c r="AI499">
        <f t="shared" si="1985"/>
        <v>739.46097560975613</v>
      </c>
      <c r="AJ499">
        <f t="shared" si="1985"/>
        <v>602.21428571428578</v>
      </c>
      <c r="AK499">
        <f t="shared" si="1985"/>
        <v>708.64761904761917</v>
      </c>
      <c r="AL499">
        <f t="shared" si="1985"/>
        <v>495.88863636363635</v>
      </c>
      <c r="AM499">
        <f t="shared" si="1985"/>
        <v>630.67073170731703</v>
      </c>
      <c r="AN499">
        <f t="shared" si="1985"/>
        <v>655.13958333333335</v>
      </c>
      <c r="AO499">
        <f t="shared" si="1985"/>
        <v>452.62352941176471</v>
      </c>
      <c r="AP499">
        <f t="shared" si="1985"/>
        <v>927.02363636363634</v>
      </c>
      <c r="AQ499">
        <f t="shared" si="1985"/>
        <v>1235.2124999999999</v>
      </c>
      <c r="AR499">
        <f t="shared" si="1985"/>
        <v>772.85294117647061</v>
      </c>
      <c r="AS499">
        <f t="shared" si="1985"/>
        <v>1195.8529411764707</v>
      </c>
      <c r="AT499">
        <f t="shared" si="1985"/>
        <v>920.80816326530612</v>
      </c>
      <c r="AU499">
        <f t="shared" si="1985"/>
        <v>984</v>
      </c>
      <c r="AV499">
        <f t="shared" si="1985"/>
        <v>994</v>
      </c>
      <c r="AW499">
        <f t="shared" si="1985"/>
        <v>902.8416666666667</v>
      </c>
      <c r="AX499">
        <f t="shared" si="1985"/>
        <v>796.49090909090921</v>
      </c>
      <c r="AY499">
        <f t="shared" si="1985"/>
        <v>1088.2381818181818</v>
      </c>
      <c r="AZ499">
        <f t="shared" si="1985"/>
        <v>906.02500000000009</v>
      </c>
      <c r="BA499">
        <f t="shared" si="1985"/>
        <v>578.35263157894735</v>
      </c>
      <c r="BB499">
        <f t="shared" si="1985"/>
        <v>608.52982456140353</v>
      </c>
      <c r="BC499">
        <f t="shared" si="1985"/>
        <v>951.33157894736848</v>
      </c>
      <c r="BD499">
        <f t="shared" si="1985"/>
        <v>1425.2892857142858</v>
      </c>
      <c r="BE499">
        <f t="shared" si="1985"/>
        <v>575.1</v>
      </c>
      <c r="BF499">
        <f t="shared" si="1985"/>
        <v>787.8</v>
      </c>
      <c r="BG499">
        <f t="shared" si="1985"/>
        <v>693.5</v>
      </c>
      <c r="BH499">
        <f t="shared" si="1985"/>
        <v>820.3</v>
      </c>
      <c r="BI499">
        <f t="shared" si="1985"/>
        <v>625.29999999999995</v>
      </c>
      <c r="BJ499">
        <f t="shared" si="1985"/>
        <v>434.9</v>
      </c>
      <c r="BK499">
        <f t="shared" si="1985"/>
        <v>369.9</v>
      </c>
      <c r="BL499">
        <f t="shared" si="1985"/>
        <v>693.1</v>
      </c>
      <c r="BM499">
        <f t="shared" si="1985"/>
        <v>646.79999999999995</v>
      </c>
      <c r="BN499">
        <f t="shared" si="1985"/>
        <v>816</v>
      </c>
      <c r="BO499">
        <f t="shared" ref="BO499:BS499" si="1986">SUM(BO489:BO492)</f>
        <v>579.7700000000001</v>
      </c>
      <c r="BP499">
        <f t="shared" si="1986"/>
        <v>675.86999999999989</v>
      </c>
      <c r="BQ499">
        <f t="shared" si="1986"/>
        <v>961.90000000000009</v>
      </c>
      <c r="BR499">
        <f t="shared" si="1986"/>
        <v>939.01</v>
      </c>
      <c r="BS499">
        <f t="shared" si="1986"/>
        <v>822.18999999999994</v>
      </c>
      <c r="BV499" s="14">
        <f t="shared" ref="BV499" si="1987">SUM(BV489:BV492)</f>
        <v>803.45349886610575</v>
      </c>
      <c r="BX499">
        <f t="shared" ref="BX499:BZ499" si="1988">SUM(BX489:BX492)</f>
        <v>815.67837919966678</v>
      </c>
      <c r="BY499">
        <f t="shared" si="1988"/>
        <v>706.74115543364678</v>
      </c>
      <c r="BZ499">
        <f t="shared" si="1988"/>
        <v>843.36561899810613</v>
      </c>
      <c r="CB499">
        <f t="shared" ref="CB499:CD499" si="1989">SUM(CB489:CB492)</f>
        <v>888.59408228381767</v>
      </c>
      <c r="CC499">
        <f t="shared" si="1989"/>
        <v>685.85806818181823</v>
      </c>
      <c r="CD499">
        <f t="shared" si="1989"/>
        <v>698.29927699821462</v>
      </c>
      <c r="CF499">
        <f t="shared" ref="CF499:CH499" si="1990">SUM(CF489:CF492)</f>
        <v>653.91779166666663</v>
      </c>
      <c r="CG499">
        <f t="shared" si="1990"/>
        <v>706.72495855102761</v>
      </c>
      <c r="CH499">
        <f t="shared" si="1990"/>
        <v>683.06626262626276</v>
      </c>
      <c r="CJ499">
        <f t="shared" ref="CJ499:CL499" si="1991">SUM(CJ489:CJ492)</f>
        <v>903.32107200092662</v>
      </c>
      <c r="CK499">
        <f t="shared" si="1991"/>
        <v>770.936060920861</v>
      </c>
      <c r="CL499">
        <f t="shared" si="1991"/>
        <v>862.14903852018597</v>
      </c>
      <c r="CN499" s="12">
        <f t="shared" si="1970"/>
        <v>1.5215417383599308</v>
      </c>
      <c r="CO499" s="12">
        <f t="shared" si="1981"/>
        <v>-12.037080374775481</v>
      </c>
      <c r="CP499" s="12">
        <f t="shared" si="1935"/>
        <v>4.9675706420256285</v>
      </c>
      <c r="CR499" s="12">
        <f t="shared" si="1971"/>
        <v>10.596827761391138</v>
      </c>
      <c r="CS499" s="12">
        <f t="shared" si="1982"/>
        <v>-14.636246011778786</v>
      </c>
      <c r="CT499" s="12">
        <f t="shared" si="1938"/>
        <v>-13.087779444148628</v>
      </c>
      <c r="CV499" s="12">
        <f t="shared" si="1972"/>
        <v>-18.611619391847221</v>
      </c>
      <c r="CW499" s="12">
        <f t="shared" si="1983"/>
        <v>-12.039096282683285</v>
      </c>
      <c r="CX499" s="12">
        <f t="shared" si="1941"/>
        <v>-14.983721697614429</v>
      </c>
      <c r="CZ499" s="12">
        <f t="shared" si="1973"/>
        <v>12.429788814879956</v>
      </c>
      <c r="DA499" s="12">
        <f t="shared" si="1984"/>
        <v>-4.0472084558889616</v>
      </c>
      <c r="DB499" s="12">
        <f t="shared" si="1944"/>
        <v>7.3054059428349989</v>
      </c>
      <c r="DD499" s="12">
        <f t="shared" si="1945"/>
        <v>815.67837919966678</v>
      </c>
      <c r="DE499" s="12">
        <f t="shared" si="1919"/>
        <v>706.74115543364678</v>
      </c>
      <c r="DF499" s="12">
        <f t="shared" si="1946"/>
        <v>843.36561899810613</v>
      </c>
      <c r="DH499" s="12">
        <f t="shared" si="1947"/>
        <v>8.9392712794097662</v>
      </c>
      <c r="DI499" s="12">
        <f t="shared" si="1948"/>
        <v>-15.915624874748621</v>
      </c>
      <c r="DJ499" s="12">
        <f t="shared" si="1949"/>
        <v>-14.390365761150006</v>
      </c>
      <c r="DL499" s="12">
        <f t="shared" si="1950"/>
        <v>-7.4742164597119647</v>
      </c>
      <c r="DM499" s="12">
        <f t="shared" si="1951"/>
        <v>-2.2917701190376329E-3</v>
      </c>
      <c r="DN499" s="12">
        <f t="shared" si="1955"/>
        <v>-3.3498675753299567</v>
      </c>
      <c r="DP499" s="12">
        <f t="shared" si="1952"/>
        <v>7.1090700939464222</v>
      </c>
      <c r="DQ499" s="12">
        <f t="shared" si="1953"/>
        <v>-8.5881563637001648</v>
      </c>
      <c r="DR499" s="12">
        <f t="shared" si="1954"/>
        <v>2.2271976825891953</v>
      </c>
    </row>
    <row r="500" spans="1:122" ht="15.75" x14ac:dyDescent="0.25">
      <c r="A500" s="21" t="str">
        <f>'data convert'!A500</f>
        <v>NEMS</v>
      </c>
      <c r="B500">
        <f>SUM(B493:B495)</f>
        <v>108.32083333333333</v>
      </c>
      <c r="C500">
        <f t="shared" ref="C500:BN500" si="1992">SUM(C493:C495)</f>
        <v>242.60590628909191</v>
      </c>
      <c r="D500">
        <f t="shared" si="1992"/>
        <v>315.25172413793092</v>
      </c>
      <c r="E500">
        <f t="shared" si="1992"/>
        <v>183.54999999999998</v>
      </c>
      <c r="F500">
        <f t="shared" si="1992"/>
        <v>202.74800000000002</v>
      </c>
      <c r="G500">
        <f t="shared" si="1992"/>
        <v>375.92758620689654</v>
      </c>
      <c r="H500">
        <f t="shared" si="1992"/>
        <v>239.69629629629634</v>
      </c>
      <c r="I500">
        <f t="shared" si="1992"/>
        <v>206.12413793103448</v>
      </c>
      <c r="J500">
        <f t="shared" si="1992"/>
        <v>79.070000000000007</v>
      </c>
      <c r="K500">
        <f t="shared" si="1992"/>
        <v>810.1</v>
      </c>
      <c r="L500">
        <f t="shared" si="1992"/>
        <v>169.37666666666667</v>
      </c>
      <c r="M500">
        <f t="shared" si="1992"/>
        <v>328.42399999999998</v>
      </c>
      <c r="N500">
        <f t="shared" si="1992"/>
        <v>315.44827586206895</v>
      </c>
      <c r="O500">
        <f t="shared" si="1992"/>
        <v>208.41153846153844</v>
      </c>
      <c r="P500">
        <f t="shared" si="1992"/>
        <v>78.78125</v>
      </c>
      <c r="Q500">
        <f t="shared" si="1992"/>
        <v>222.05862068965519</v>
      </c>
      <c r="R500">
        <f t="shared" si="1992"/>
        <v>114.98333333333335</v>
      </c>
      <c r="S500">
        <f t="shared" si="1992"/>
        <v>104.38888888888889</v>
      </c>
      <c r="T500">
        <f t="shared" si="1992"/>
        <v>136.94827586206898</v>
      </c>
      <c r="U500">
        <f t="shared" si="1992"/>
        <v>241.03939393939388</v>
      </c>
      <c r="V500">
        <f t="shared" si="1992"/>
        <v>156.93636363636367</v>
      </c>
      <c r="W500">
        <f t="shared" si="1992"/>
        <v>224.1142857142857</v>
      </c>
      <c r="X500">
        <f t="shared" si="1992"/>
        <v>180.92500000000001</v>
      </c>
      <c r="Y500">
        <f t="shared" si="1992"/>
        <v>60.456666666666663</v>
      </c>
      <c r="Z500">
        <f t="shared" si="1992"/>
        <v>176.16363636363639</v>
      </c>
      <c r="AA500">
        <f t="shared" si="1992"/>
        <v>187.78484848484851</v>
      </c>
      <c r="AB500">
        <f t="shared" si="1992"/>
        <v>377.63333333333338</v>
      </c>
      <c r="AC500">
        <f t="shared" si="1992"/>
        <v>226.22750000000002</v>
      </c>
      <c r="AD500">
        <f t="shared" si="1992"/>
        <v>265.07105263157894</v>
      </c>
      <c r="AE500">
        <f t="shared" si="1992"/>
        <v>188.17619047619047</v>
      </c>
      <c r="AF500">
        <f t="shared" si="1992"/>
        <v>113.83414634146342</v>
      </c>
      <c r="AG500">
        <f t="shared" si="1992"/>
        <v>136.69999999999999</v>
      </c>
      <c r="AH500">
        <f t="shared" si="1992"/>
        <v>211.36097560975608</v>
      </c>
      <c r="AI500">
        <f t="shared" si="1992"/>
        <v>127.50975609756098</v>
      </c>
      <c r="AJ500">
        <f t="shared" si="1992"/>
        <v>102.58095238095241</v>
      </c>
      <c r="AK500">
        <f t="shared" si="1992"/>
        <v>219.83333333333337</v>
      </c>
      <c r="AL500">
        <f t="shared" si="1992"/>
        <v>344.23636363636365</v>
      </c>
      <c r="AM500">
        <f t="shared" si="1992"/>
        <v>36.785365853658533</v>
      </c>
      <c r="AN500">
        <f t="shared" si="1992"/>
        <v>153.96875</v>
      </c>
      <c r="AO500">
        <f t="shared" si="1992"/>
        <v>171.45294117647055</v>
      </c>
      <c r="AP500">
        <f t="shared" si="1992"/>
        <v>263.75454545454551</v>
      </c>
      <c r="AQ500">
        <f t="shared" si="1992"/>
        <v>281.14107142857142</v>
      </c>
      <c r="AR500">
        <f t="shared" si="1992"/>
        <v>319.76078431372548</v>
      </c>
      <c r="AS500">
        <f t="shared" si="1992"/>
        <v>319.07843137254906</v>
      </c>
      <c r="AT500">
        <f t="shared" si="1992"/>
        <v>161.36734693877554</v>
      </c>
      <c r="AU500">
        <f t="shared" si="1992"/>
        <v>150</v>
      </c>
      <c r="AV500">
        <f t="shared" si="1992"/>
        <v>379</v>
      </c>
      <c r="AW500">
        <f t="shared" si="1992"/>
        <v>209.73541666666668</v>
      </c>
      <c r="AX500">
        <f t="shared" si="1992"/>
        <v>379.68545454545443</v>
      </c>
      <c r="AY500">
        <f t="shared" si="1992"/>
        <v>188.00000000000006</v>
      </c>
      <c r="AZ500">
        <f t="shared" si="1992"/>
        <v>143.42857142857144</v>
      </c>
      <c r="BA500">
        <f t="shared" si="1992"/>
        <v>280.15438596491236</v>
      </c>
      <c r="BB500">
        <f t="shared" si="1992"/>
        <v>230.86842105263156</v>
      </c>
      <c r="BC500">
        <f t="shared" si="1992"/>
        <v>184.66666666666671</v>
      </c>
      <c r="BD500">
        <f t="shared" si="1992"/>
        <v>395.89285714285728</v>
      </c>
      <c r="BE500">
        <f t="shared" si="1992"/>
        <v>128.9</v>
      </c>
      <c r="BF500">
        <f t="shared" si="1992"/>
        <v>313.49999999999994</v>
      </c>
      <c r="BG500">
        <f t="shared" si="1992"/>
        <v>170.6</v>
      </c>
      <c r="BH500">
        <f t="shared" si="1992"/>
        <v>158.9</v>
      </c>
      <c r="BI500">
        <f t="shared" si="1992"/>
        <v>420</v>
      </c>
      <c r="BJ500">
        <f t="shared" si="1992"/>
        <v>290.40000000000003</v>
      </c>
      <c r="BK500">
        <f t="shared" si="1992"/>
        <v>85.899999999999991</v>
      </c>
      <c r="BL500">
        <f t="shared" si="1992"/>
        <v>120.60000000000001</v>
      </c>
      <c r="BM500">
        <f t="shared" si="1992"/>
        <v>162</v>
      </c>
      <c r="BN500">
        <f t="shared" si="1992"/>
        <v>209</v>
      </c>
      <c r="BO500">
        <f t="shared" ref="BO500:BS500" si="1993">SUM(BO493:BO495)</f>
        <v>70.509999999999991</v>
      </c>
      <c r="BP500">
        <f t="shared" si="1993"/>
        <v>158.25</v>
      </c>
      <c r="BQ500">
        <f t="shared" si="1993"/>
        <v>168.31000000000003</v>
      </c>
      <c r="BR500">
        <f t="shared" si="1993"/>
        <v>369.53</v>
      </c>
      <c r="BS500">
        <f t="shared" si="1993"/>
        <v>220.69</v>
      </c>
      <c r="BV500" s="14">
        <f t="shared" ref="BV500" si="1994">SUM(BV493:BV495)</f>
        <v>218.26614489443693</v>
      </c>
      <c r="BX500">
        <f t="shared" ref="BX500:BZ500" si="1995">SUM(BX493:BX495)</f>
        <v>219.50102564270648</v>
      </c>
      <c r="BY500">
        <f t="shared" si="1995"/>
        <v>204.53950019157085</v>
      </c>
      <c r="BZ500">
        <f t="shared" si="1995"/>
        <v>226.82766393299266</v>
      </c>
      <c r="CB500">
        <f t="shared" ref="CB500:CD500" si="1996">SUM(CB493:CB495)</f>
        <v>224.2840139050995</v>
      </c>
      <c r="CC500">
        <f t="shared" si="1996"/>
        <v>285.23193181818186</v>
      </c>
      <c r="CD500">
        <f t="shared" si="1996"/>
        <v>174.67810189898631</v>
      </c>
      <c r="CF500">
        <f t="shared" ref="CF500:CH500" si="1997">SUM(CF493:CF495)</f>
        <v>178.35837500000002</v>
      </c>
      <c r="CG500">
        <f t="shared" si="1997"/>
        <v>237.93000789504242</v>
      </c>
      <c r="CH500">
        <f t="shared" si="1997"/>
        <v>153.89494949494951</v>
      </c>
      <c r="CJ500">
        <f t="shared" ref="CJ500:CL500" si="1998">SUM(CJ493:CJ495)</f>
        <v>215.10693495125349</v>
      </c>
      <c r="CK500">
        <f t="shared" si="1998"/>
        <v>191.50806117198414</v>
      </c>
      <c r="CL500">
        <f t="shared" si="1998"/>
        <v>250.51973449612387</v>
      </c>
      <c r="CN500" s="12">
        <f t="shared" si="1970"/>
        <v>0.56576834161192924</v>
      </c>
      <c r="CO500" s="12">
        <f t="shared" si="1981"/>
        <v>-6.2889481598279424</v>
      </c>
      <c r="CP500" s="12">
        <f t="shared" si="1935"/>
        <v>3.9225135179330977</v>
      </c>
      <c r="CR500" s="12">
        <f t="shared" si="1971"/>
        <v>2.7571243417402505</v>
      </c>
      <c r="CS500" s="12">
        <f t="shared" si="1982"/>
        <v>30.680794291818604</v>
      </c>
      <c r="CT500" s="12">
        <f t="shared" si="1938"/>
        <v>-19.970134633812179</v>
      </c>
      <c r="CV500" s="12">
        <f t="shared" si="1972"/>
        <v>-18.283994484686598</v>
      </c>
      <c r="CW500" s="12">
        <f t="shared" si="1983"/>
        <v>9.0091218728015718</v>
      </c>
      <c r="CX500" s="12">
        <f t="shared" si="1941"/>
        <v>-29.492065950319574</v>
      </c>
      <c r="CZ500" s="12">
        <f t="shared" si="1973"/>
        <v>-1.4474118030129564</v>
      </c>
      <c r="DA500" s="12">
        <f t="shared" si="1984"/>
        <v>-12.259383485878754</v>
      </c>
      <c r="DB500" s="12">
        <f>(CL500-$BV500)/$BV500*100</f>
        <v>14.777183890468304</v>
      </c>
      <c r="DD500" s="12">
        <f t="shared" si="1945"/>
        <v>219.50102564270648</v>
      </c>
      <c r="DE500" s="12">
        <f t="shared" si="1919"/>
        <v>204.53950019157085</v>
      </c>
      <c r="DF500" s="12">
        <f t="shared" si="1946"/>
        <v>226.82766393299266</v>
      </c>
      <c r="DH500" s="12">
        <f t="shared" si="1947"/>
        <v>2.1790277509584599</v>
      </c>
      <c r="DI500" s="12">
        <f t="shared" si="1948"/>
        <v>29.94560320755361</v>
      </c>
      <c r="DJ500" s="12">
        <f>(CD500-$DD500)/$DD500*100</f>
        <v>-20.420370981172923</v>
      </c>
      <c r="DL500" s="12">
        <f t="shared" si="1950"/>
        <v>-12.800033815986495</v>
      </c>
      <c r="DM500" s="12">
        <f t="shared" si="1951"/>
        <v>16.324723426134394</v>
      </c>
      <c r="DN500" s="12">
        <f t="shared" si="1955"/>
        <v>-24.760278894388545</v>
      </c>
      <c r="DP500" s="12">
        <f t="shared" si="1952"/>
        <v>-5.1672396472775919</v>
      </c>
      <c r="DQ500" s="12">
        <f t="shared" si="1953"/>
        <v>-15.571117803092271</v>
      </c>
      <c r="DR500" s="12">
        <f t="shared" si="1954"/>
        <v>10.444965200598329</v>
      </c>
    </row>
    <row r="501" spans="1:122" ht="15.75" x14ac:dyDescent="0.25">
      <c r="A501" s="21"/>
    </row>
    <row r="502" spans="1:122" ht="15.75" x14ac:dyDescent="0.25">
      <c r="A502" s="21" t="str">
        <f>'data convert'!A502</f>
        <v xml:space="preserve">Chikkamaga </v>
      </c>
      <c r="BX502" s="72" t="s">
        <v>40</v>
      </c>
      <c r="BY502" s="72"/>
      <c r="BZ502" s="72"/>
      <c r="CB502" s="71" t="s">
        <v>3</v>
      </c>
      <c r="CC502" s="71"/>
      <c r="CD502" s="71"/>
      <c r="CF502" s="71" t="s">
        <v>7</v>
      </c>
      <c r="CG502" s="71"/>
      <c r="CH502" s="71"/>
      <c r="CJ502" s="71" t="s">
        <v>4</v>
      </c>
      <c r="CK502" s="71"/>
      <c r="CL502" s="71"/>
      <c r="CN502" s="2"/>
      <c r="CO502" s="2"/>
      <c r="CP502" s="2"/>
      <c r="CR502" s="71" t="s">
        <v>3</v>
      </c>
      <c r="CS502" s="71"/>
      <c r="CT502" s="71"/>
      <c r="CV502" s="71" t="s">
        <v>7</v>
      </c>
      <c r="CW502" s="71"/>
      <c r="CX502" s="71"/>
      <c r="CZ502" s="71" t="s">
        <v>4</v>
      </c>
      <c r="DA502" s="71"/>
      <c r="DB502" s="71"/>
      <c r="DD502" s="2"/>
      <c r="DE502" s="2" t="s">
        <v>43</v>
      </c>
      <c r="DF502" s="2"/>
      <c r="DH502" s="71" t="s">
        <v>3</v>
      </c>
      <c r="DI502" s="71"/>
      <c r="DJ502" s="71"/>
      <c r="DL502" s="71" t="s">
        <v>7</v>
      </c>
      <c r="DM502" s="71"/>
      <c r="DN502" s="71"/>
      <c r="DP502" s="71" t="s">
        <v>4</v>
      </c>
      <c r="DQ502" s="71"/>
      <c r="DR502" s="71"/>
    </row>
    <row r="503" spans="1:122" ht="15.75" x14ac:dyDescent="0.25">
      <c r="A503" s="21" t="str">
        <f>'data convert'!A503</f>
        <v xml:space="preserve">Year </v>
      </c>
      <c r="B503" s="8">
        <v>1951</v>
      </c>
      <c r="C503" s="8">
        <v>1952</v>
      </c>
      <c r="D503" s="8">
        <v>1953</v>
      </c>
      <c r="E503" s="8">
        <v>1954</v>
      </c>
      <c r="F503" s="8">
        <v>1955</v>
      </c>
      <c r="G503" s="8">
        <v>1956</v>
      </c>
      <c r="H503" s="8">
        <v>1957</v>
      </c>
      <c r="I503" s="8">
        <v>1958</v>
      </c>
      <c r="J503" s="8">
        <v>1959</v>
      </c>
      <c r="K503" s="8">
        <v>1960</v>
      </c>
      <c r="L503" s="8">
        <v>1961</v>
      </c>
      <c r="M503" s="8">
        <v>1962</v>
      </c>
      <c r="N503" s="8">
        <v>1963</v>
      </c>
      <c r="O503" s="8">
        <v>1964</v>
      </c>
      <c r="P503" s="8">
        <v>1965</v>
      </c>
      <c r="Q503" s="8">
        <v>1966</v>
      </c>
      <c r="R503" s="8">
        <v>1967</v>
      </c>
      <c r="S503" s="8">
        <v>1968</v>
      </c>
      <c r="T503" s="8">
        <v>1969</v>
      </c>
      <c r="U503" s="8">
        <v>1970</v>
      </c>
      <c r="V503" s="8">
        <v>1971</v>
      </c>
      <c r="W503" s="8">
        <v>1972</v>
      </c>
      <c r="X503" s="8">
        <v>1973</v>
      </c>
      <c r="Y503" s="8">
        <v>1974</v>
      </c>
      <c r="Z503" s="8">
        <v>1975</v>
      </c>
      <c r="AA503" s="8">
        <v>1976</v>
      </c>
      <c r="AB503" s="8">
        <v>1977</v>
      </c>
      <c r="AC503" s="8">
        <v>1978</v>
      </c>
      <c r="AD503" s="8">
        <v>1979</v>
      </c>
      <c r="AE503" s="8">
        <v>1980</v>
      </c>
      <c r="AF503" s="8">
        <v>1981</v>
      </c>
      <c r="AG503" s="8">
        <v>1982</v>
      </c>
      <c r="AH503" s="8">
        <v>1983</v>
      </c>
      <c r="AI503" s="8">
        <v>1984</v>
      </c>
      <c r="AJ503" s="8">
        <v>1985</v>
      </c>
      <c r="AK503" s="8">
        <v>1986</v>
      </c>
      <c r="AL503" s="8">
        <v>1987</v>
      </c>
      <c r="AM503" s="8">
        <v>1988</v>
      </c>
      <c r="AN503" s="8">
        <v>1989</v>
      </c>
      <c r="AO503" s="8">
        <v>1990</v>
      </c>
      <c r="AP503" s="8">
        <v>1991</v>
      </c>
      <c r="AQ503" s="8">
        <v>1992</v>
      </c>
      <c r="AR503" s="8">
        <v>1993</v>
      </c>
      <c r="AS503" s="8">
        <v>1994</v>
      </c>
      <c r="AT503" s="8">
        <v>1995</v>
      </c>
      <c r="AU503" s="8">
        <v>1996</v>
      </c>
      <c r="AV503" s="8">
        <v>1997</v>
      </c>
      <c r="AW503" s="8">
        <v>1998</v>
      </c>
      <c r="AX503" s="8">
        <v>1999</v>
      </c>
      <c r="AY503" s="8">
        <v>2000</v>
      </c>
      <c r="AZ503" s="8">
        <v>2001</v>
      </c>
      <c r="BA503" s="8">
        <v>2002</v>
      </c>
      <c r="BB503" s="8">
        <v>2003</v>
      </c>
      <c r="BC503" s="8">
        <v>2004</v>
      </c>
      <c r="BD503" s="8">
        <v>2005</v>
      </c>
      <c r="BE503" s="8">
        <v>2006</v>
      </c>
      <c r="BF503" s="8">
        <v>2007</v>
      </c>
      <c r="BG503" s="8">
        <v>2008</v>
      </c>
      <c r="BH503" s="8">
        <v>2009</v>
      </c>
      <c r="BI503" s="8">
        <v>2010</v>
      </c>
      <c r="BJ503" s="8">
        <v>2011</v>
      </c>
      <c r="BK503" s="8">
        <v>2012</v>
      </c>
      <c r="BL503" s="9">
        <v>2013</v>
      </c>
      <c r="BM503" s="9">
        <v>2014</v>
      </c>
      <c r="BN503">
        <v>2015</v>
      </c>
      <c r="BO503">
        <v>2016</v>
      </c>
      <c r="BP503" s="9">
        <v>2017</v>
      </c>
      <c r="BQ503">
        <v>2018</v>
      </c>
      <c r="BR503">
        <v>2019</v>
      </c>
      <c r="BS503" s="9">
        <v>2020</v>
      </c>
      <c r="BV503" s="15" t="s">
        <v>29</v>
      </c>
      <c r="BX503" s="16" t="s">
        <v>3</v>
      </c>
      <c r="BY503" s="16" t="s">
        <v>7</v>
      </c>
      <c r="BZ503" s="16" t="s">
        <v>4</v>
      </c>
      <c r="CB503" s="10" t="s">
        <v>30</v>
      </c>
      <c r="CC503" s="10" t="s">
        <v>31</v>
      </c>
      <c r="CD503" s="10" t="s">
        <v>32</v>
      </c>
      <c r="CF503" s="10" t="s">
        <v>33</v>
      </c>
      <c r="CG503" s="10" t="s">
        <v>34</v>
      </c>
      <c r="CH503" s="10" t="s">
        <v>35</v>
      </c>
      <c r="CJ503" s="10" t="s">
        <v>36</v>
      </c>
      <c r="CK503" s="10" t="s">
        <v>37</v>
      </c>
      <c r="CL503" s="10" t="s">
        <v>38</v>
      </c>
      <c r="CN503" s="11" t="s">
        <v>3</v>
      </c>
      <c r="CO503" s="11" t="s">
        <v>7</v>
      </c>
      <c r="CP503" s="11" t="s">
        <v>4</v>
      </c>
      <c r="CR503" t="s">
        <v>30</v>
      </c>
      <c r="CS503" t="s">
        <v>31</v>
      </c>
      <c r="CT503" t="s">
        <v>32</v>
      </c>
      <c r="CV503" t="s">
        <v>33</v>
      </c>
      <c r="CW503" t="s">
        <v>34</v>
      </c>
      <c r="CX503" t="s">
        <v>35</v>
      </c>
      <c r="CZ503" t="s">
        <v>36</v>
      </c>
      <c r="DA503" t="s">
        <v>37</v>
      </c>
      <c r="DB503" t="s">
        <v>38</v>
      </c>
      <c r="DD503" s="11" t="s">
        <v>3</v>
      </c>
      <c r="DE503" s="11" t="s">
        <v>7</v>
      </c>
      <c r="DF503" s="11" t="s">
        <v>4</v>
      </c>
      <c r="DH503" t="s">
        <v>30</v>
      </c>
      <c r="DI503" t="s">
        <v>31</v>
      </c>
      <c r="DJ503" t="s">
        <v>32</v>
      </c>
      <c r="DL503" t="s">
        <v>33</v>
      </c>
      <c r="DM503" t="s">
        <v>34</v>
      </c>
      <c r="DN503" t="s">
        <v>35</v>
      </c>
      <c r="DP503" t="s">
        <v>36</v>
      </c>
      <c r="DQ503" t="s">
        <v>37</v>
      </c>
      <c r="DR503" t="s">
        <v>38</v>
      </c>
    </row>
    <row r="504" spans="1:122" s="12" customFormat="1" ht="15.75" x14ac:dyDescent="0.25">
      <c r="A504" s="21" t="str">
        <f>'data convert'!A504</f>
        <v>Jan</v>
      </c>
      <c r="B504" s="12">
        <f>'data convert'!B504</f>
        <v>0.38</v>
      </c>
      <c r="C504" s="12">
        <f>'data convert'!C504</f>
        <v>0.66004514454002938</v>
      </c>
      <c r="D504" s="12">
        <f>'data convert'!D504</f>
        <v>6.4318181818181808</v>
      </c>
      <c r="E504" s="12">
        <f>'data convert'!E504</f>
        <v>0</v>
      </c>
      <c r="F504" s="12">
        <f>'data convert'!F504</f>
        <v>1.0416666666666667</v>
      </c>
      <c r="G504" s="12">
        <f>'data convert'!G504</f>
        <v>0.69090909090909092</v>
      </c>
      <c r="H504" s="12">
        <f>'data convert'!H504</f>
        <v>0</v>
      </c>
      <c r="I504" s="12">
        <f>'data convert'!I504</f>
        <v>0.33750000000000002</v>
      </c>
      <c r="J504" s="12">
        <f>'data convert'!J504</f>
        <v>0</v>
      </c>
      <c r="K504" s="12">
        <f>'data convert'!K504</f>
        <v>0</v>
      </c>
      <c r="L504" s="12">
        <f>'data convert'!L504</f>
        <v>0</v>
      </c>
      <c r="M504" s="12">
        <f>'data convert'!M504</f>
        <v>0</v>
      </c>
      <c r="N504" s="12">
        <f>'data convert'!N504</f>
        <v>1.075</v>
      </c>
      <c r="O504" s="12">
        <f>'data convert'!O504</f>
        <v>0</v>
      </c>
      <c r="P504" s="12">
        <f>'data convert'!P504</f>
        <v>4.6590909090909092</v>
      </c>
      <c r="Q504" s="12">
        <f>'data convert'!Q504</f>
        <v>1.9818181818181815</v>
      </c>
      <c r="R504" s="12">
        <f>'data convert'!R504</f>
        <v>1.4347826086956521</v>
      </c>
      <c r="S504" s="12">
        <f>'data convert'!S504</f>
        <v>0</v>
      </c>
      <c r="T504" s="12">
        <f>'data convert'!T504</f>
        <v>0</v>
      </c>
      <c r="U504" s="12">
        <f>'data convert'!U504</f>
        <v>0</v>
      </c>
      <c r="V504" s="12">
        <f>'data convert'!V504</f>
        <v>0</v>
      </c>
      <c r="W504" s="12">
        <f>'data convert'!W504</f>
        <v>0</v>
      </c>
      <c r="X504" s="12">
        <f>'data convert'!X504</f>
        <v>0</v>
      </c>
      <c r="Y504" s="12">
        <f>'data convert'!Y504</f>
        <v>0</v>
      </c>
      <c r="Z504" s="12">
        <f>'data convert'!Z504</f>
        <v>19.251724137931031</v>
      </c>
      <c r="AA504" s="12">
        <f>'data convert'!AA504</f>
        <v>0</v>
      </c>
      <c r="AB504" s="12">
        <f>'data convert'!AB504</f>
        <v>0</v>
      </c>
      <c r="AC504" s="12">
        <f>'data convert'!AC504</f>
        <v>0.13214285714285715</v>
      </c>
      <c r="AD504" s="12">
        <f>'data convert'!AD504</f>
        <v>0</v>
      </c>
      <c r="AE504" s="12">
        <f>'data convert'!AE504</f>
        <v>0</v>
      </c>
      <c r="AF504" s="12">
        <f>'data convert'!AF504</f>
        <v>1.1903225806451612</v>
      </c>
      <c r="AG504" s="12">
        <f>'data convert'!AG504</f>
        <v>15.823076923076924</v>
      </c>
      <c r="AH504" s="12">
        <f>'data convert'!AH504</f>
        <v>0.11707317073170731</v>
      </c>
      <c r="AI504" s="12">
        <f>'data convert'!AI504</f>
        <v>2.7945945945945949</v>
      </c>
      <c r="AJ504" s="12">
        <f>'data convert'!AJ504</f>
        <v>7.6</v>
      </c>
      <c r="AK504" s="12">
        <f>'data convert'!AK504</f>
        <v>1.7342105263157892</v>
      </c>
      <c r="AL504" s="12">
        <f>'data convert'!AL504</f>
        <v>0.16216216216216217</v>
      </c>
      <c r="AM504" s="12">
        <f>'data convert'!AM504</f>
        <v>0</v>
      </c>
      <c r="AN504" s="12">
        <f>'data convert'!AN504</f>
        <v>0</v>
      </c>
      <c r="AO504" s="12">
        <f>'data convert'!AO504</f>
        <v>7.9837837837837844</v>
      </c>
      <c r="AP504" s="12">
        <f>'data convert'!AP504</f>
        <v>0</v>
      </c>
      <c r="AQ504" s="12">
        <f>'data convert'!AQ504</f>
        <v>0</v>
      </c>
      <c r="AR504" s="12">
        <f>'data convert'!AR504</f>
        <v>0</v>
      </c>
      <c r="AS504" s="12">
        <f>'data convert'!AS504</f>
        <v>7.1340909090909088</v>
      </c>
      <c r="AT504" s="12">
        <f>'data convert'!AT504</f>
        <v>4.2702127659574476</v>
      </c>
      <c r="AU504" s="12">
        <f>'data convert'!AU504</f>
        <v>1</v>
      </c>
      <c r="AV504" s="12">
        <f>'data convert'!AV504</f>
        <v>6</v>
      </c>
      <c r="AW504" s="12">
        <f>'data convert'!AW504</f>
        <v>3.2653061224489799E-2</v>
      </c>
      <c r="AX504" s="12">
        <f>'data convert'!AX504</f>
        <v>0</v>
      </c>
      <c r="AY504" s="12">
        <f>'data convert'!AY504</f>
        <v>1.2512820512820513</v>
      </c>
      <c r="AZ504" s="12">
        <f>'data convert'!AZ504</f>
        <v>0</v>
      </c>
      <c r="BA504" s="12">
        <f>'data convert'!BA504</f>
        <v>0</v>
      </c>
      <c r="BB504" s="12">
        <f>'data convert'!BB504</f>
        <v>0</v>
      </c>
      <c r="BC504" s="12">
        <f>'data convert'!BC504</f>
        <v>0</v>
      </c>
      <c r="BD504" s="12">
        <f>'data convert'!BD504</f>
        <v>7.2476190476190485</v>
      </c>
      <c r="BE504" s="12">
        <f>'data convert'!BE504</f>
        <v>1.6</v>
      </c>
      <c r="BF504" s="12">
        <f>'data convert'!BF504</f>
        <v>0</v>
      </c>
      <c r="BG504" s="12">
        <f>'data convert'!BG504</f>
        <v>0</v>
      </c>
      <c r="BH504" s="12">
        <f>'data convert'!BH504</f>
        <v>0</v>
      </c>
      <c r="BI504" s="12">
        <f>'data convert'!BI504</f>
        <v>10.5</v>
      </c>
      <c r="BJ504" s="12">
        <f>'data convert'!BJ504</f>
        <v>0</v>
      </c>
      <c r="BK504" s="12">
        <f>'data convert'!BK504</f>
        <v>0</v>
      </c>
      <c r="BL504" s="12">
        <f>'data convert'!BL504</f>
        <v>1.5</v>
      </c>
      <c r="BM504" s="12">
        <f>'data convert'!BM504</f>
        <v>0.8</v>
      </c>
      <c r="BN504" s="12">
        <f>'data convert'!BN504</f>
        <v>0</v>
      </c>
      <c r="BO504" s="12">
        <f>'data convert'!BO504</f>
        <v>1.7400000000000002</v>
      </c>
      <c r="BP504" s="12">
        <f>'data convert'!BP504</f>
        <v>4.7600000000000007</v>
      </c>
      <c r="BQ504" s="12">
        <f>'data convert'!BQ504</f>
        <v>0</v>
      </c>
      <c r="BR504" s="12">
        <f>'data convert'!BR504</f>
        <v>0.45</v>
      </c>
      <c r="BS504" s="12">
        <f>'data convert'!BS504</f>
        <v>0.16999999999999998</v>
      </c>
      <c r="BV504" s="14">
        <f>AVERAGE(B504:BS504)</f>
        <v>1.7705368479299526</v>
      </c>
      <c r="BX504" s="12">
        <f>AVERAGE(I504,Q504,X504,AC504,AE504,AH504,AL504,AM504,AQ504,AT504,AW504,BB504,BF504,BI504,BN504,BO504)</f>
        <v>1.2045976374398029</v>
      </c>
      <c r="BY504" s="12">
        <f>AVERAGE(B504,F504,G504,M504,V504,Y504,AA504,AN504,AX504,AY504,BG504,BJ504,BK504,BP504,BS504)</f>
        <v>0.55292385392385401</v>
      </c>
      <c r="BZ504" s="12">
        <f>AVERAGE(C504,D504,E504,H504,K504,L504,N504,O504,P504,R504,S504,T504,U504,W504,Z504,AB504,AD504,AF504,AG504,AI504,AJ504,AK504,AO504,AP504,AR504,AS504,AU504,AV504,AZ504,BA504,BC504,BD504,BE504,BH504,BL504,BM504,BQ504,BR504)</f>
        <v>2.5360568249263689</v>
      </c>
      <c r="CA504" s="13"/>
      <c r="CB504" s="12">
        <f>AVERAGE(I504,X504,AE504,AH504,AQ504,AT504,AW504,BF504,BI504,BO504)</f>
        <v>1.6997438997913648</v>
      </c>
      <c r="CC504" s="12">
        <f>AVERAGE(AC504,AL504)</f>
        <v>0.14715250965250964</v>
      </c>
      <c r="CD504" s="12">
        <f>AVERAGE(Q504,AM504,BB504,BN504)</f>
        <v>0.49545454545454537</v>
      </c>
      <c r="CF504" s="12">
        <f>AVERAGE(F504,AN504)</f>
        <v>0.52083333333333337</v>
      </c>
      <c r="CG504" s="12">
        <f>AVERAGE(G504,M504,V504,Y504,AX504,BG504,BJ504,BP504,BS504)</f>
        <v>0.62454545454545451</v>
      </c>
      <c r="CH504" s="12">
        <f>AVERAGE(AA504,AY504,BK504)</f>
        <v>0.41709401709401711</v>
      </c>
      <c r="CJ504" s="12">
        <f>AVERAGE(C504,L504,O504,R504,AB504,AK504,AZ504,BC504,BL504,BR504)</f>
        <v>0.57790382795514705</v>
      </c>
      <c r="CK504" s="12">
        <f>AVERAGE(D504,J504,P504,S504,AF504,AI504,AO504,AR504,AU504,BA504,BD504,BM504)</f>
        <v>2.6756024247959727</v>
      </c>
      <c r="CL504" s="12">
        <f>AVERAGE(E504,H504,K504,N504,T504,W504,Z504,AD504,AG504,AJ504,AP504,AS504,AV504,BE504,BH504,BQ504)</f>
        <v>3.6552432481311792</v>
      </c>
      <c r="CM504" s="13"/>
      <c r="CN504" s="12">
        <f>(BX504-$BV504)/$BV504*100</f>
        <v>-31.964271805572718</v>
      </c>
      <c r="CO504" s="12">
        <f>(BY504-$BV504)/$BV504*100</f>
        <v>-68.770836112769274</v>
      </c>
      <c r="CP504" s="12">
        <f>(BZ504-$BV504)/$BV504*100</f>
        <v>43.236602383702689</v>
      </c>
      <c r="CR504" s="12">
        <f>(CB504-$BV504)/$BV504*100</f>
        <v>-3.9983888627540494</v>
      </c>
      <c r="CS504" s="12">
        <f>(CC504-$BV504)/$BV504*100</f>
        <v>-91.6888197032129</v>
      </c>
      <c r="CT504" s="12">
        <f>(CD504-$BV504)/$BV504*100</f>
        <v>-72.016705213799256</v>
      </c>
      <c r="CV504" s="12">
        <f>(CF504-$BV504)/$BV504*100</f>
        <v>-70.583310144475519</v>
      </c>
      <c r="CW504" s="12">
        <f>(CG504-$BV504)/$BV504*100</f>
        <v>-64.725644920880896</v>
      </c>
      <c r="CX504" s="12">
        <f>(CH504-$BV504)/$BV504*100</f>
        <v>-76.4425113444169</v>
      </c>
      <c r="CZ504" s="12">
        <f>(CJ504-$BV504)/$BV504*100</f>
        <v>-67.359966067308278</v>
      </c>
      <c r="DA504" s="12">
        <f>(CK504-$BV504)/$BV504*100</f>
        <v>51.118144077271808</v>
      </c>
      <c r="DB504" s="12">
        <f>(CL504-$BV504)/$BV504*100</f>
        <v>106.44830139540767</v>
      </c>
      <c r="DC504" s="13"/>
      <c r="DD504" s="12">
        <f>BX504</f>
        <v>1.2045976374398029</v>
      </c>
      <c r="DE504" s="12">
        <f t="shared" ref="DE504:DE520" si="1999">BY504</f>
        <v>0.55292385392385401</v>
      </c>
      <c r="DF504" s="12">
        <f>BZ504</f>
        <v>2.5360568249263689</v>
      </c>
      <c r="DH504" s="12">
        <f>(CB504-$DD504)/$DD504*100</f>
        <v>41.1047014340758</v>
      </c>
      <c r="DI504" s="12">
        <f>(CC504-$DD504)/$DD504*100</f>
        <v>-87.784094449557372</v>
      </c>
      <c r="DJ504" s="12">
        <f>(CD504-$DD504)/$DD504*100</f>
        <v>-58.869706360410767</v>
      </c>
      <c r="DL504" s="12">
        <f>(CF504-$DE504)/$DE504*100</f>
        <v>-5.8037866087325636</v>
      </c>
      <c r="DM504" s="12">
        <f>(CG504-$DE504)/$DE504*100</f>
        <v>12.953248465106713</v>
      </c>
      <c r="DN504" s="12">
        <f>(CH504-$DE504)/$DE504*100</f>
        <v>-24.565740086254756</v>
      </c>
      <c r="DP504" s="12">
        <f>(CJ504-$DF504)/$DF504*100</f>
        <v>-77.212504772170249</v>
      </c>
      <c r="DQ504" s="12">
        <f>(CK504-$DF504)/$DF504*100</f>
        <v>5.5024634502681273</v>
      </c>
      <c r="DR504" s="12">
        <f>(CL504-$DF504)/$DF504*100</f>
        <v>44.130967894905297</v>
      </c>
    </row>
    <row r="505" spans="1:122" s="12" customFormat="1" ht="15.75" x14ac:dyDescent="0.25">
      <c r="A505" s="21" t="str">
        <f>'data convert'!A505</f>
        <v>Feb</v>
      </c>
      <c r="B505" s="12">
        <f>'data convert'!B505</f>
        <v>0</v>
      </c>
      <c r="C505" s="12">
        <f>'data convert'!C505</f>
        <v>2.2337854707100231</v>
      </c>
      <c r="D505" s="12">
        <f>'data convert'!D505</f>
        <v>0</v>
      </c>
      <c r="E505" s="12">
        <f>'data convert'!E505</f>
        <v>8.081818181818182</v>
      </c>
      <c r="F505" s="12">
        <f>'data convert'!F505</f>
        <v>0.53749999999999998</v>
      </c>
      <c r="G505" s="12">
        <f>'data convert'!G505</f>
        <v>4.6909090909090905</v>
      </c>
      <c r="H505" s="12">
        <f>'data convert'!H505</f>
        <v>1.1318181818181818</v>
      </c>
      <c r="I505" s="12">
        <f>'data convert'!I505</f>
        <v>0</v>
      </c>
      <c r="J505" s="12">
        <f>'data convert'!J505</f>
        <v>0</v>
      </c>
      <c r="K505" s="12">
        <f>'data convert'!K505</f>
        <v>0</v>
      </c>
      <c r="L505" s="12">
        <f>'data convert'!L505</f>
        <v>0.26956521739130435</v>
      </c>
      <c r="M505" s="12">
        <f>'data convert'!M505</f>
        <v>1.2434782608695654</v>
      </c>
      <c r="N505" s="12">
        <f>'data convert'!N505</f>
        <v>11.65</v>
      </c>
      <c r="O505" s="12">
        <f>'data convert'!O505</f>
        <v>1.4</v>
      </c>
      <c r="P505" s="12">
        <f>'data convert'!P505</f>
        <v>0</v>
      </c>
      <c r="Q505" s="12">
        <f>'data convert'!Q505</f>
        <v>1.0454545454545454</v>
      </c>
      <c r="R505" s="12">
        <f>'data convert'!R505</f>
        <v>0</v>
      </c>
      <c r="S505" s="12">
        <f>'data convert'!S505</f>
        <v>7.9238095238095223</v>
      </c>
      <c r="T505" s="12">
        <f>'data convert'!T505</f>
        <v>0</v>
      </c>
      <c r="U505" s="12">
        <f>'data convert'!U505</f>
        <v>0</v>
      </c>
      <c r="V505" s="12">
        <f>'data convert'!V505</f>
        <v>1.1296296296296295</v>
      </c>
      <c r="W505" s="12">
        <f>'data convert'!W505</f>
        <v>2.2208333333333332</v>
      </c>
      <c r="X505" s="12">
        <f>'data convert'!X505</f>
        <v>0</v>
      </c>
      <c r="Y505" s="12">
        <f>'data convert'!Y505</f>
        <v>0</v>
      </c>
      <c r="Z505" s="12">
        <f>'data convert'!Z505</f>
        <v>9.4172413793103456</v>
      </c>
      <c r="AA505" s="12">
        <f>'data convert'!AA505</f>
        <v>0</v>
      </c>
      <c r="AB505" s="12">
        <f>'data convert'!AB505</f>
        <v>3.1666666666666665</v>
      </c>
      <c r="AC505" s="12">
        <f>'data convert'!AC505</f>
        <v>9.0714285714285712</v>
      </c>
      <c r="AD505" s="12">
        <f>'data convert'!AD505</f>
        <v>6.7833333333333341</v>
      </c>
      <c r="AE505" s="12">
        <f>'data convert'!AE505</f>
        <v>0</v>
      </c>
      <c r="AF505" s="12">
        <f>'data convert'!AF505</f>
        <v>0</v>
      </c>
      <c r="AG505" s="12">
        <f>'data convert'!AG505</f>
        <v>0</v>
      </c>
      <c r="AH505" s="12">
        <f>'data convert'!AH505</f>
        <v>0</v>
      </c>
      <c r="AI505" s="12">
        <f>'data convert'!AI505</f>
        <v>2.57027027027027</v>
      </c>
      <c r="AJ505" s="12">
        <f>'data convert'!AJ505</f>
        <v>0.57894736842105265</v>
      </c>
      <c r="AK505" s="12">
        <f>'data convert'!AK505</f>
        <v>2.9105263157894736</v>
      </c>
      <c r="AL505" s="12">
        <f>'data convert'!AL505</f>
        <v>0</v>
      </c>
      <c r="AM505" s="12">
        <f>'data convert'!AM505</f>
        <v>2.7149999999999999</v>
      </c>
      <c r="AN505" s="12">
        <f>'data convert'!AN505</f>
        <v>0.88378378378378386</v>
      </c>
      <c r="AO505" s="12">
        <f>'data convert'!AO505</f>
        <v>0</v>
      </c>
      <c r="AP505" s="12">
        <f>'data convert'!AP505</f>
        <v>0</v>
      </c>
      <c r="AQ505" s="12">
        <f>'data convert'!AQ505</f>
        <v>0</v>
      </c>
      <c r="AR505" s="12">
        <f>'data convert'!AR505</f>
        <v>0</v>
      </c>
      <c r="AS505" s="12">
        <f>'data convert'!AS505</f>
        <v>0.55909090909090908</v>
      </c>
      <c r="AT505" s="12">
        <f>'data convert'!AT505</f>
        <v>0</v>
      </c>
      <c r="AU505" s="12">
        <f>'data convert'!AU505</f>
        <v>1</v>
      </c>
      <c r="AV505" s="12">
        <f>'data convert'!AV505</f>
        <v>0</v>
      </c>
      <c r="AW505" s="12">
        <f>'data convert'!AW505</f>
        <v>0.16326530612244897</v>
      </c>
      <c r="AX505" s="12">
        <f>'data convert'!AX505</f>
        <v>2.0720930232558143</v>
      </c>
      <c r="AY505" s="12">
        <f>'data convert'!AY505</f>
        <v>1.164102564102564</v>
      </c>
      <c r="AZ505" s="12">
        <f>'data convert'!AZ505</f>
        <v>0.16341463414634147</v>
      </c>
      <c r="BA505" s="12">
        <f>'data convert'!BA505</f>
        <v>26.634146341463413</v>
      </c>
      <c r="BB505" s="12">
        <f>'data convert'!BB505</f>
        <v>2.8658536585365852</v>
      </c>
      <c r="BC505" s="12">
        <f>'data convert'!BC505</f>
        <v>0</v>
      </c>
      <c r="BD505" s="12">
        <f>'data convert'!BD505</f>
        <v>2.8476190476190473</v>
      </c>
      <c r="BE505" s="12">
        <f>'data convert'!BE505</f>
        <v>0</v>
      </c>
      <c r="BF505" s="12">
        <f>'data convert'!BF505</f>
        <v>0.2</v>
      </c>
      <c r="BG505" s="12">
        <f>'data convert'!BG505</f>
        <v>40.700000000000003</v>
      </c>
      <c r="BH505" s="12">
        <f>'data convert'!BH505</f>
        <v>0</v>
      </c>
      <c r="BI505" s="12">
        <f>'data convert'!BI505</f>
        <v>0</v>
      </c>
      <c r="BJ505" s="12">
        <f>'data convert'!BJ505</f>
        <v>9.8000000000000007</v>
      </c>
      <c r="BK505" s="12">
        <f>'data convert'!BK505</f>
        <v>0.3</v>
      </c>
      <c r="BL505" s="12">
        <f>'data convert'!BL505</f>
        <v>23.2</v>
      </c>
      <c r="BM505" s="12">
        <f>'data convert'!BM505</f>
        <v>1.5</v>
      </c>
      <c r="BN505" s="12">
        <f>'data convert'!BN505</f>
        <v>0</v>
      </c>
      <c r="BO505" s="12">
        <f>'data convert'!BO505</f>
        <v>0.96</v>
      </c>
      <c r="BP505" s="12">
        <f>'data convert'!BP505</f>
        <v>0</v>
      </c>
      <c r="BQ505" s="12">
        <f>'data convert'!BQ505</f>
        <v>3.81</v>
      </c>
      <c r="BR505" s="12">
        <f>'data convert'!BR505</f>
        <v>10.129999999999999</v>
      </c>
      <c r="BS505" s="12">
        <f>'data convert'!BS505</f>
        <v>0.01</v>
      </c>
      <c r="BV505" s="14">
        <f t="shared" ref="BV505:BV515" si="2000">AVERAGE(B505:BS505)</f>
        <v>2.9962197801297719</v>
      </c>
      <c r="BX505" s="12">
        <f t="shared" ref="BX505:BX515" si="2001">AVERAGE(I505,Q505,X505,AC505,AE505,AH505,AL505,AM505,AQ505,AT505,AW505,BB505,BF505,BI505,BN505,BO505)</f>
        <v>1.0638126300963844</v>
      </c>
      <c r="BY505" s="12">
        <f t="shared" ref="BY505:BY515" si="2002">AVERAGE(B505,F505,G505,M505,V505,Y505,AA505,AN505,AX505,AY505,BG505,BJ505,BK505,BP505,BS505)</f>
        <v>4.1687664235033628</v>
      </c>
      <c r="BZ505" s="12">
        <f t="shared" ref="BZ505:BZ515" si="2003">AVERAGE(C505,D505,E505,H505,K505,L505,N505,O505,P505,R505,S505,T505,U505,W505,Z505,AB505,AD505,AF505,AG505,AI505,AJ505,AK505,AO505,AP505,AR505,AS505,AU505,AV505,AZ505,BA505,BC505,BD505,BE505,BH505,BL505,BM505,BQ505,BR505)</f>
        <v>3.4258654256576686</v>
      </c>
      <c r="CA505" s="13"/>
      <c r="CB505" s="12">
        <f t="shared" ref="CB505:CB515" si="2004">AVERAGE(I505,X505,AE505,AH505,AQ505,AT505,AW505,BF505,BI505,BO505)</f>
        <v>0.13232653061224489</v>
      </c>
      <c r="CC505" s="12">
        <f t="shared" ref="CC505:CC515" si="2005">AVERAGE(AC505,AL505)</f>
        <v>4.5357142857142856</v>
      </c>
      <c r="CD505" s="12">
        <f t="shared" ref="CD505:CD515" si="2006">AVERAGE(Q505,AM505,BB505,BN505)</f>
        <v>1.6565770509977826</v>
      </c>
      <c r="CF505" s="12">
        <f t="shared" ref="CF505:CF515" si="2007">AVERAGE(F505,AN505)</f>
        <v>0.71064189189189197</v>
      </c>
      <c r="CG505" s="12">
        <f t="shared" ref="CG505:CG515" si="2008">AVERAGE(G505,M505,V505,Y505,AX505,BG505,BJ505,BP505,BS505)</f>
        <v>6.6273455560737888</v>
      </c>
      <c r="CH505" s="12">
        <f t="shared" ref="CH505:CH515" si="2009">AVERAGE(AA505,AY505,BK505)</f>
        <v>0.48803418803418802</v>
      </c>
      <c r="CJ505" s="12">
        <f t="shared" ref="CJ505:CJ515" si="2010">AVERAGE(C505,L505,O505,R505,AB505,AK505,AZ505,BC505,BL505,BR505)</f>
        <v>4.3473958304703801</v>
      </c>
      <c r="CK505" s="12">
        <f t="shared" ref="CK505:CK515" si="2011">AVERAGE(D505,J505,P505,S505,AF505,AI505,AO505,AR505,AU505,BA505,BD505,BM505)</f>
        <v>3.5396537652635209</v>
      </c>
      <c r="CL505" s="12">
        <f t="shared" ref="CL505:CL515" si="2012">AVERAGE(E505,H505,K505,N505,T505,W505,Z505,AD505,AG505,AJ505,AP505,AS505,AV505,BE505,BH505,BQ505)</f>
        <v>2.7645676679453342</v>
      </c>
      <c r="CM505" s="13"/>
      <c r="CN505" s="12">
        <f t="shared" ref="CN505:CN515" si="2013">(BX505-$BV505)/$BV505*100</f>
        <v>-64.494839892876328</v>
      </c>
      <c r="CO505" s="12">
        <f t="shared" ref="CO505:CO516" si="2014">(BY505-$BV505)/$BV505*100</f>
        <v>39.134200072693126</v>
      </c>
      <c r="CP505" s="12">
        <f t="shared" ref="CP505:CP520" si="2015">(BZ505-$BV505)/$BV505*100</f>
        <v>14.339590452516404</v>
      </c>
      <c r="CR505" s="12">
        <f t="shared" ref="CR505:CR515" si="2016">(CB505-$BV505)/$BV505*100</f>
        <v>-95.583550596327967</v>
      </c>
      <c r="CS505" s="12">
        <f t="shared" ref="CS505:CS516" si="2017">(CC505-$BV505)/$BV505*100</f>
        <v>51.381227632034232</v>
      </c>
      <c r="CT505" s="12">
        <f t="shared" ref="CT505:CT520" si="2018">(CD505-$BV505)/$BV505*100</f>
        <v>-44.711096896702514</v>
      </c>
      <c r="CV505" s="12">
        <f t="shared" ref="CV505:CV515" si="2019">(CF505-$BV505)/$BV505*100</f>
        <v>-76.282050582380407</v>
      </c>
      <c r="CW505" s="12">
        <f t="shared" ref="CW505:CW516" si="2020">(CG505-$BV505)/$BV505*100</f>
        <v>121.19023444223929</v>
      </c>
      <c r="CX505" s="12">
        <f t="shared" ref="CX505:CX520" si="2021">(CH505-$BV505)/$BV505*100</f>
        <v>-83.711669241665234</v>
      </c>
      <c r="CZ505" s="12">
        <f t="shared" ref="CZ505:CZ515" si="2022">(CJ505-$BV505)/$BV505*100</f>
        <v>45.096025975841009</v>
      </c>
      <c r="DA505" s="12">
        <f t="shared" ref="DA505:DA516" si="2023">(CK505-$BV505)/$BV505*100</f>
        <v>18.137320524271153</v>
      </c>
      <c r="DB505" s="12">
        <f t="shared" ref="DB505:DB519" si="2024">(CL505-$BV505)/$BV505*100</f>
        <v>-7.7314793033775517</v>
      </c>
      <c r="DC505" s="13"/>
      <c r="DD505" s="12">
        <f t="shared" ref="DD505:DD520" si="2025">BX505</f>
        <v>1.0638126300963844</v>
      </c>
      <c r="DE505" s="12">
        <f t="shared" si="1999"/>
        <v>4.1687664235033628</v>
      </c>
      <c r="DF505" s="12">
        <f t="shared" ref="DF505:DF520" si="2026">BZ505</f>
        <v>3.4258654256576686</v>
      </c>
      <c r="DH505" s="12">
        <f t="shared" ref="DH505:DH520" si="2027">(CB505-$DD505)/$DD505*100</f>
        <v>-87.56110551157343</v>
      </c>
      <c r="DI505" s="12">
        <f t="shared" ref="DI505:DI520" si="2028">(CC505-$DD505)/$DD505*100</f>
        <v>326.36401913214149</v>
      </c>
      <c r="DJ505" s="12">
        <f t="shared" ref="DJ505:DJ519" si="2029">(CD505-$DD505)/$DD505*100</f>
        <v>55.720754212862857</v>
      </c>
      <c r="DL505" s="12">
        <f t="shared" ref="DL505:DL520" si="2030">(CF505-$DE505)/$DE505*100</f>
        <v>-82.953185194418253</v>
      </c>
      <c r="DM505" s="12">
        <f t="shared" ref="DM505:DM520" si="2031">(CG505-$DE505)/$DE505*100</f>
        <v>58.976178629463163</v>
      </c>
      <c r="DN505" s="12">
        <f>(CH505-$DE505)/$DE505*100</f>
        <v>-88.293079092110602</v>
      </c>
      <c r="DP505" s="12">
        <f t="shared" ref="DP505:DP520" si="2032">(CJ505-$DF505)/$DF505*100</f>
        <v>26.8992003571128</v>
      </c>
      <c r="DQ505" s="12">
        <f t="shared" ref="DQ505:DQ520" si="2033">(CK505-$DF505)/$DF505*100</f>
        <v>3.3214480275157978</v>
      </c>
      <c r="DR505" s="12">
        <f t="shared" ref="DR505:DR520" si="2034">(CL505-$DF505)/$DF505*100</f>
        <v>-19.303086243832361</v>
      </c>
    </row>
    <row r="506" spans="1:122" s="12" customFormat="1" ht="15.75" x14ac:dyDescent="0.25">
      <c r="A506" s="21" t="str">
        <f>'data convert'!A506</f>
        <v>Mar</v>
      </c>
      <c r="B506" s="12">
        <f>'data convert'!B506</f>
        <v>8.7850000000000001</v>
      </c>
      <c r="C506" s="12">
        <f>'data convert'!C506</f>
        <v>9.2206084016714644</v>
      </c>
      <c r="D506" s="12">
        <f>'data convert'!D506</f>
        <v>0.5636363636363636</v>
      </c>
      <c r="E506" s="12">
        <f>'data convert'!E506</f>
        <v>14.768181818181818</v>
      </c>
      <c r="F506" s="12">
        <f>'data convert'!F506</f>
        <v>26.558333333333337</v>
      </c>
      <c r="G506" s="12">
        <f>'data convert'!G506</f>
        <v>6.8227272727272723</v>
      </c>
      <c r="H506" s="12">
        <f>'data convert'!H506</f>
        <v>10.509090909090908</v>
      </c>
      <c r="I506" s="12">
        <f>'data convert'!I506</f>
        <v>10.995833333333332</v>
      </c>
      <c r="J506" s="12">
        <f>'data convert'!J506</f>
        <v>0</v>
      </c>
      <c r="K506" s="12">
        <f>'data convert'!K506</f>
        <v>19.877272727272729</v>
      </c>
      <c r="L506" s="12">
        <f>'data convert'!L506</f>
        <v>6.2695652173913041</v>
      </c>
      <c r="M506" s="12">
        <f>'data convert'!M506</f>
        <v>4.1956521739130439</v>
      </c>
      <c r="N506" s="12">
        <f>'data convert'!N506</f>
        <v>24.734999999999999</v>
      </c>
      <c r="O506" s="12">
        <f>'data convert'!O506</f>
        <v>0</v>
      </c>
      <c r="P506" s="12">
        <f>'data convert'!P506</f>
        <v>7.0318181818181822</v>
      </c>
      <c r="Q506" s="12">
        <f>'data convert'!Q506</f>
        <v>4.2954545454545459</v>
      </c>
      <c r="R506" s="12">
        <f>'data convert'!R506</f>
        <v>4.2260869565217396</v>
      </c>
      <c r="S506" s="12">
        <f>'data convert'!S506</f>
        <v>7.2380952380952364</v>
      </c>
      <c r="T506" s="12">
        <f>'data convert'!T506</f>
        <v>3.1315789473684208</v>
      </c>
      <c r="U506" s="12">
        <f>'data convert'!U506</f>
        <v>6.0956521739130434</v>
      </c>
      <c r="V506" s="12">
        <f>'data convert'!V506</f>
        <v>2.1555555555555554</v>
      </c>
      <c r="W506" s="12">
        <f>'data convert'!W506</f>
        <v>0.28749999999999998</v>
      </c>
      <c r="X506" s="12">
        <f>'data convert'!X506</f>
        <v>0</v>
      </c>
      <c r="Y506" s="12">
        <f>'data convert'!Y506</f>
        <v>18.603448275862068</v>
      </c>
      <c r="Z506" s="12">
        <f>'data convert'!Z506</f>
        <v>36.920689655172417</v>
      </c>
      <c r="AA506" s="12">
        <f>'data convert'!AA506</f>
        <v>7.6035714285714278</v>
      </c>
      <c r="AB506" s="12">
        <f>'data convert'!AB506</f>
        <v>15.688888888888888</v>
      </c>
      <c r="AC506" s="12">
        <f>'data convert'!AC506</f>
        <v>2.3642857142857143</v>
      </c>
      <c r="AD506" s="12">
        <f>'data convert'!AD506</f>
        <v>12.833333333333334</v>
      </c>
      <c r="AE506" s="12">
        <f>'data convert'!AE506</f>
        <v>3.9733333333333332</v>
      </c>
      <c r="AF506" s="12">
        <f>'data convert'!AF506</f>
        <v>7.338709677419355</v>
      </c>
      <c r="AG506" s="12">
        <f>'data convert'!AG506</f>
        <v>0.42051282051282046</v>
      </c>
      <c r="AH506" s="12">
        <f>'data convert'!AH506</f>
        <v>3.8536585365853657</v>
      </c>
      <c r="AI506" s="12">
        <f>'data convert'!AI506</f>
        <v>116.72432432432433</v>
      </c>
      <c r="AJ506" s="12">
        <f>'data convert'!AJ506</f>
        <v>22.178947368421053</v>
      </c>
      <c r="AK506" s="12">
        <f>'data convert'!AK506</f>
        <v>13.436842105263159</v>
      </c>
      <c r="AL506" s="12">
        <f>'data convert'!AL506</f>
        <v>5.4054054054054057E-2</v>
      </c>
      <c r="AM506" s="12">
        <f>'data convert'!AM506</f>
        <v>2.395</v>
      </c>
      <c r="AN506" s="12">
        <f>'data convert'!AN506</f>
        <v>15.178378378378381</v>
      </c>
      <c r="AO506" s="12">
        <f>'data convert'!AO506</f>
        <v>2.2999999999999998</v>
      </c>
      <c r="AP506" s="12">
        <f>'data convert'!AP506</f>
        <v>6.1791666666666671</v>
      </c>
      <c r="AQ506" s="12">
        <f>'data convert'!AQ506</f>
        <v>0.26530612244897961</v>
      </c>
      <c r="AR506" s="12">
        <f>'data convert'!AR506</f>
        <v>14.944000000000001</v>
      </c>
      <c r="AS506" s="12">
        <f>'data convert'!AS506</f>
        <v>7.0159090909090898</v>
      </c>
      <c r="AT506" s="12">
        <f>'data convert'!AT506</f>
        <v>0.2978723404255319</v>
      </c>
      <c r="AU506" s="12">
        <f>'data convert'!AU506</f>
        <v>2</v>
      </c>
      <c r="AV506" s="12">
        <f>'data convert'!AV506</f>
        <v>31</v>
      </c>
      <c r="AW506" s="12">
        <f>'data convert'!AW506</f>
        <v>9.4163265306122437</v>
      </c>
      <c r="AX506" s="12">
        <f>'data convert'!AX506</f>
        <v>2.7651162790697668</v>
      </c>
      <c r="AY506" s="12">
        <f>'data convert'!AY506</f>
        <v>0</v>
      </c>
      <c r="AZ506" s="12">
        <f>'data convert'!AZ506</f>
        <v>0</v>
      </c>
      <c r="BA506" s="12">
        <f>'data convert'!BA506</f>
        <v>0.70731707317073167</v>
      </c>
      <c r="BB506" s="12">
        <f>'data convert'!BB506</f>
        <v>13.060975609756097</v>
      </c>
      <c r="BC506" s="12">
        <f>'data convert'!BC506</f>
        <v>12.809523809523816</v>
      </c>
      <c r="BD506" s="12">
        <f>'data convert'!BD506</f>
        <v>1.4595238095238097</v>
      </c>
      <c r="BE506" s="12">
        <f>'data convert'!BE506</f>
        <v>38</v>
      </c>
      <c r="BF506" s="12">
        <f>'data convert'!BF506</f>
        <v>1.4</v>
      </c>
      <c r="BG506" s="12">
        <f>'data convert'!BG506</f>
        <v>195.1</v>
      </c>
      <c r="BH506" s="12">
        <f>'data convert'!BH506</f>
        <v>85.5</v>
      </c>
      <c r="BI506" s="12">
        <f>'data convert'!BI506</f>
        <v>19.600000000000001</v>
      </c>
      <c r="BJ506" s="12">
        <f>'data convert'!BJ506</f>
        <v>5.6</v>
      </c>
      <c r="BK506" s="12">
        <f>'data convert'!BK506</f>
        <v>0.7</v>
      </c>
      <c r="BL506" s="12">
        <f>'data convert'!BL506</f>
        <v>18.8</v>
      </c>
      <c r="BM506" s="12">
        <f>'data convert'!BM506</f>
        <v>8.9</v>
      </c>
      <c r="BN506" s="12">
        <f>'data convert'!BN506</f>
        <v>38</v>
      </c>
      <c r="BO506" s="12">
        <f>'data convert'!BO506</f>
        <v>1.7000000000000002</v>
      </c>
      <c r="BP506" s="12">
        <f>'data convert'!BP506</f>
        <v>10.080000000000002</v>
      </c>
      <c r="BQ506" s="12">
        <f>'data convert'!BQ506</f>
        <v>25.61</v>
      </c>
      <c r="BR506" s="12">
        <f>'data convert'!BR506</f>
        <v>6.92</v>
      </c>
      <c r="BS506" s="12">
        <f>'data convert'!BS506</f>
        <v>4.5600000000000005</v>
      </c>
      <c r="BV506" s="14">
        <f t="shared" si="2000"/>
        <v>14.60030940536844</v>
      </c>
      <c r="BX506" s="12">
        <f t="shared" si="2001"/>
        <v>6.9795062575180751</v>
      </c>
      <c r="BY506" s="12">
        <f t="shared" si="2002"/>
        <v>20.580518846494055</v>
      </c>
      <c r="BZ506" s="12">
        <f t="shared" si="2003"/>
        <v>15.832678304160281</v>
      </c>
      <c r="CA506" s="13"/>
      <c r="CB506" s="12">
        <f t="shared" si="2004"/>
        <v>5.1502330196738786</v>
      </c>
      <c r="CC506" s="12">
        <f t="shared" si="2005"/>
        <v>1.2091698841698841</v>
      </c>
      <c r="CD506" s="12">
        <f t="shared" si="2006"/>
        <v>14.43785753880266</v>
      </c>
      <c r="CF506" s="12">
        <f t="shared" si="2007"/>
        <v>20.86835585585586</v>
      </c>
      <c r="CG506" s="12">
        <f t="shared" si="2008"/>
        <v>27.764722173014192</v>
      </c>
      <c r="CH506" s="12">
        <f t="shared" si="2009"/>
        <v>2.7678571428571423</v>
      </c>
      <c r="CJ506" s="12">
        <f t="shared" si="2010"/>
        <v>8.7371515379260369</v>
      </c>
      <c r="CK506" s="12">
        <f t="shared" si="2011"/>
        <v>14.100618722332335</v>
      </c>
      <c r="CL506" s="12">
        <f t="shared" si="2012"/>
        <v>21.18544895855808</v>
      </c>
      <c r="CM506" s="13"/>
      <c r="CN506" s="12">
        <f t="shared" si="2013"/>
        <v>-52.196175685484071</v>
      </c>
      <c r="CO506" s="12">
        <f t="shared" si="2014"/>
        <v>40.959470618661889</v>
      </c>
      <c r="CP506" s="12">
        <f t="shared" si="2015"/>
        <v>8.4407039917846269</v>
      </c>
      <c r="CR506" s="12">
        <f t="shared" si="2016"/>
        <v>-64.725178921344153</v>
      </c>
      <c r="CS506" s="12">
        <f t="shared" si="2017"/>
        <v>-91.718190001334634</v>
      </c>
      <c r="CT506" s="12">
        <f t="shared" si="2018"/>
        <v>-1.1126604379085789</v>
      </c>
      <c r="CV506" s="12">
        <f t="shared" si="2019"/>
        <v>42.930915205007224</v>
      </c>
      <c r="CW506" s="12">
        <f t="shared" si="2020"/>
        <v>90.165299940871677</v>
      </c>
      <c r="CX506" s="12">
        <f t="shared" si="2021"/>
        <v>-81.042476114653979</v>
      </c>
      <c r="CZ506" s="12">
        <f t="shared" si="2022"/>
        <v>-40.157764501117747</v>
      </c>
      <c r="DA506" s="12">
        <f t="shared" si="2023"/>
        <v>-3.4224663954886609</v>
      </c>
      <c r="DB506" s="12">
        <f t="shared" si="2024"/>
        <v>45.102739745832551</v>
      </c>
      <c r="DC506" s="13"/>
      <c r="DD506" s="12">
        <f t="shared" si="2025"/>
        <v>6.9795062575180751</v>
      </c>
      <c r="DE506" s="12">
        <f t="shared" si="1999"/>
        <v>20.580518846494055</v>
      </c>
      <c r="DF506" s="12">
        <f t="shared" si="2026"/>
        <v>15.832678304160281</v>
      </c>
      <c r="DH506" s="12">
        <f t="shared" si="2027"/>
        <v>-26.209206931704781</v>
      </c>
      <c r="DI506" s="12">
        <f t="shared" si="2028"/>
        <v>-82.67542373978948</v>
      </c>
      <c r="DJ506" s="12">
        <f t="shared" si="2029"/>
        <v>106.86072919915668</v>
      </c>
      <c r="DL506" s="12">
        <f t="shared" si="2030"/>
        <v>1.3985896638890569</v>
      </c>
      <c r="DM506" s="12">
        <f t="shared" si="2031"/>
        <v>34.907785270651644</v>
      </c>
      <c r="DN506" s="12">
        <f t="shared" ref="DN506:DN520" si="2035">(CH506-$DE506)/$DE506*100</f>
        <v>-86.551081809443048</v>
      </c>
      <c r="DP506" s="12">
        <f t="shared" si="2032"/>
        <v>-44.815707298049404</v>
      </c>
      <c r="DQ506" s="12">
        <f t="shared" si="2033"/>
        <v>-10.939776256129829</v>
      </c>
      <c r="DR506" s="12">
        <f t="shared" si="2034"/>
        <v>33.80837121531912</v>
      </c>
    </row>
    <row r="507" spans="1:122" s="12" customFormat="1" ht="15.75" x14ac:dyDescent="0.25">
      <c r="A507" s="21" t="str">
        <f>'data convert'!A507</f>
        <v>Apr</v>
      </c>
      <c r="B507" s="12">
        <f>'data convert'!B507</f>
        <v>53.674999999999997</v>
      </c>
      <c r="C507" s="12">
        <f>'data convert'!C507</f>
        <v>73.579696158263587</v>
      </c>
      <c r="D507" s="12">
        <f>'data convert'!D507</f>
        <v>77.76363636363638</v>
      </c>
      <c r="E507" s="12">
        <f>'data convert'!E507</f>
        <v>84.845454545454544</v>
      </c>
      <c r="F507" s="12">
        <f>'data convert'!F507</f>
        <v>52.408333333333339</v>
      </c>
      <c r="G507" s="12">
        <f>'data convert'!G507</f>
        <v>112.15454545454548</v>
      </c>
      <c r="H507" s="12">
        <f>'data convert'!H507</f>
        <v>23.636363636363637</v>
      </c>
      <c r="I507" s="12">
        <f>'data convert'!I507</f>
        <v>71.095833333333346</v>
      </c>
      <c r="J507" s="12">
        <f>'data convert'!J507</f>
        <v>42.013043478260869</v>
      </c>
      <c r="K507" s="12">
        <f>'data convert'!K507</f>
        <v>84.413636363636357</v>
      </c>
      <c r="L507" s="12">
        <f>'data convert'!L507</f>
        <v>89.865217391304355</v>
      </c>
      <c r="M507" s="12">
        <f>'data convert'!M507</f>
        <v>92.347826086956516</v>
      </c>
      <c r="N507" s="12">
        <f>'data convert'!N507</f>
        <v>68.004999999999995</v>
      </c>
      <c r="O507" s="12">
        <f>'data convert'!O507</f>
        <v>47.12380952380952</v>
      </c>
      <c r="P507" s="12">
        <f>'data convert'!P507</f>
        <v>19.531818181818178</v>
      </c>
      <c r="Q507" s="12">
        <f>'data convert'!Q507</f>
        <v>22.05</v>
      </c>
      <c r="R507" s="12">
        <f>'data convert'!R507</f>
        <v>153.26521739130439</v>
      </c>
      <c r="S507" s="12">
        <f>'data convert'!S507</f>
        <v>74.038095238095224</v>
      </c>
      <c r="T507" s="12">
        <f>'data convert'!T507</f>
        <v>54.173684210526311</v>
      </c>
      <c r="U507" s="12">
        <f>'data convert'!U507</f>
        <v>159.88695652173914</v>
      </c>
      <c r="V507" s="12">
        <f>'data convert'!V507</f>
        <v>49.914814814814811</v>
      </c>
      <c r="W507" s="12">
        <f>'data convert'!W507</f>
        <v>24.3</v>
      </c>
      <c r="X507" s="12">
        <f>'data convert'!X507</f>
        <v>25.79</v>
      </c>
      <c r="Y507" s="12">
        <f>'data convert'!Y507</f>
        <v>41.796551724137927</v>
      </c>
      <c r="Z507" s="12">
        <f>'data convert'!Z507</f>
        <v>39.962068965517247</v>
      </c>
      <c r="AA507" s="12">
        <f>'data convert'!AA507</f>
        <v>91.546428571428578</v>
      </c>
      <c r="AB507" s="12">
        <f>'data convert'!AB507</f>
        <v>49.844444444444434</v>
      </c>
      <c r="AC507" s="12">
        <f>'data convert'!AC507</f>
        <v>45.924999999999997</v>
      </c>
      <c r="AD507" s="12">
        <f>'data convert'!AD507</f>
        <v>42.523333333333326</v>
      </c>
      <c r="AE507" s="12">
        <f>'data convert'!AE507</f>
        <v>111.45666666666669</v>
      </c>
      <c r="AF507" s="12">
        <f>'data convert'!AF507</f>
        <v>41.387096774193552</v>
      </c>
      <c r="AG507" s="12">
        <f>'data convert'!AG507</f>
        <v>18.512820512820511</v>
      </c>
      <c r="AH507" s="12">
        <f>'data convert'!AH507</f>
        <v>4.3512195121951223</v>
      </c>
      <c r="AI507" s="12">
        <f>'data convert'!AI507</f>
        <v>70.505405405405384</v>
      </c>
      <c r="AJ507" s="12">
        <f>'data convert'!AJ507</f>
        <v>43.863157894736844</v>
      </c>
      <c r="AK507" s="12">
        <f>'data convert'!AK507</f>
        <v>31.218421052631577</v>
      </c>
      <c r="AL507" s="12">
        <f>'data convert'!AL507</f>
        <v>6.2864864864864867</v>
      </c>
      <c r="AM507" s="12">
        <f>'data convert'!AM507</f>
        <v>83.747500000000002</v>
      </c>
      <c r="AN507" s="12">
        <f>'data convert'!AN507</f>
        <v>22.759459459459464</v>
      </c>
      <c r="AO507" s="12">
        <f>'data convert'!AO507</f>
        <v>17.975675675675678</v>
      </c>
      <c r="AP507" s="12">
        <f>'data convert'!AP507</f>
        <v>89.897916666666688</v>
      </c>
      <c r="AQ507" s="12">
        <f>'data convert'!AQ507</f>
        <v>51.185714285714283</v>
      </c>
      <c r="AR507" s="12">
        <f>'data convert'!AR507</f>
        <v>58.473999999999997</v>
      </c>
      <c r="AS507" s="12">
        <f>'data convert'!AS507</f>
        <v>77.286363636363618</v>
      </c>
      <c r="AT507" s="12">
        <f>'data convert'!AT507</f>
        <v>54.308510638297882</v>
      </c>
      <c r="AU507" s="12">
        <f>'data convert'!AU507</f>
        <v>52</v>
      </c>
      <c r="AV507" s="12">
        <f>'data convert'!AV507</f>
        <v>39</v>
      </c>
      <c r="AW507" s="12">
        <f>'data convert'!AW507</f>
        <v>34.071428571428569</v>
      </c>
      <c r="AX507" s="12">
        <f>'data convert'!AX507</f>
        <v>30.360465116279066</v>
      </c>
      <c r="AY507" s="12">
        <f>'data convert'!AY507</f>
        <v>50.112820512820527</v>
      </c>
      <c r="AZ507" s="12">
        <f>'data convert'!AZ507</f>
        <v>117.89512195121951</v>
      </c>
      <c r="BA507" s="12">
        <f>'data convert'!BA507</f>
        <v>45.821951219512194</v>
      </c>
      <c r="BB507" s="12">
        <f>'data convert'!BB507</f>
        <v>55.7048780487805</v>
      </c>
      <c r="BC507" s="12">
        <f>'data convert'!BC507</f>
        <v>47.052380952380936</v>
      </c>
      <c r="BD507" s="12">
        <f>'data convert'!BD507</f>
        <v>125.46666666666665</v>
      </c>
      <c r="BE507" s="12">
        <f>'data convert'!BE507</f>
        <v>23.1</v>
      </c>
      <c r="BF507" s="12">
        <f>'data convert'!BF507</f>
        <v>30.8</v>
      </c>
      <c r="BG507" s="12">
        <f>'data convert'!BG507</f>
        <v>31.8</v>
      </c>
      <c r="BH507" s="12">
        <f>'data convert'!BH507</f>
        <v>31</v>
      </c>
      <c r="BI507" s="12">
        <f>'data convert'!BI507</f>
        <v>110.2</v>
      </c>
      <c r="BJ507" s="12">
        <f>'data convert'!BJ507</f>
        <v>95</v>
      </c>
      <c r="BK507" s="12">
        <f>'data convert'!BK507</f>
        <v>170.9</v>
      </c>
      <c r="BL507" s="12">
        <f>'data convert'!BL507</f>
        <v>19.100000000000001</v>
      </c>
      <c r="BM507" s="12">
        <f>'data convert'!BM507</f>
        <v>79.8</v>
      </c>
      <c r="BN507" s="12">
        <f>'data convert'!BN507</f>
        <v>97</v>
      </c>
      <c r="BO507" s="12">
        <f>'data convert'!BO507</f>
        <v>19.069999999999997</v>
      </c>
      <c r="BP507" s="12">
        <f>'data convert'!BP507</f>
        <v>28.779999999999998</v>
      </c>
      <c r="BQ507" s="12">
        <f>'data convert'!BQ507</f>
        <v>36.200000000000003</v>
      </c>
      <c r="BR507" s="12">
        <f>'data convert'!BR507</f>
        <v>34.400000000000006</v>
      </c>
      <c r="BS507" s="12">
        <f>'data convert'!BS507</f>
        <v>52.410000000000004</v>
      </c>
      <c r="BV507" s="14">
        <f t="shared" si="2000"/>
        <v>58.681970525320864</v>
      </c>
      <c r="BX507" s="12">
        <f t="shared" si="2001"/>
        <v>51.440202346431434</v>
      </c>
      <c r="BY507" s="12">
        <f t="shared" si="2002"/>
        <v>65.064416338251718</v>
      </c>
      <c r="BZ507" s="12">
        <f t="shared" si="2003"/>
        <v>59.650405544145258</v>
      </c>
      <c r="CA507" s="13"/>
      <c r="CB507" s="12">
        <f t="shared" si="2004"/>
        <v>51.232937300763595</v>
      </c>
      <c r="CC507" s="12">
        <f t="shared" si="2005"/>
        <v>26.105743243243243</v>
      </c>
      <c r="CD507" s="12">
        <f t="shared" si="2006"/>
        <v>64.625594512195121</v>
      </c>
      <c r="CF507" s="12">
        <f t="shared" si="2007"/>
        <v>37.583896396396398</v>
      </c>
      <c r="CG507" s="12">
        <f t="shared" si="2008"/>
        <v>59.396022577414861</v>
      </c>
      <c r="CH507" s="12">
        <f t="shared" si="2009"/>
        <v>104.18641636141638</v>
      </c>
      <c r="CJ507" s="12">
        <f t="shared" si="2010"/>
        <v>66.334430886535841</v>
      </c>
      <c r="CK507" s="12">
        <f t="shared" si="2011"/>
        <v>58.731449083605334</v>
      </c>
      <c r="CL507" s="12">
        <f t="shared" si="2012"/>
        <v>48.794987485338694</v>
      </c>
      <c r="CM507" s="13"/>
      <c r="CN507" s="12">
        <f t="shared" si="2013"/>
        <v>-12.340703821056346</v>
      </c>
      <c r="CO507" s="12">
        <f t="shared" si="2014"/>
        <v>10.876331786058332</v>
      </c>
      <c r="CP507" s="12">
        <f t="shared" si="2015"/>
        <v>1.6503110072053919</v>
      </c>
      <c r="CR507" s="12">
        <f t="shared" si="2016"/>
        <v>-12.693904376205401</v>
      </c>
      <c r="CS507" s="12">
        <f t="shared" si="2017"/>
        <v>-55.513178903938154</v>
      </c>
      <c r="CT507" s="12">
        <f t="shared" si="2018"/>
        <v>10.128535108257186</v>
      </c>
      <c r="CV507" s="12">
        <f t="shared" si="2019"/>
        <v>-35.953247547849124</v>
      </c>
      <c r="CW507" s="12">
        <f t="shared" si="2020"/>
        <v>1.2168167593927146</v>
      </c>
      <c r="CX507" s="12">
        <f t="shared" si="2021"/>
        <v>77.544168044698949</v>
      </c>
      <c r="CZ507" s="12">
        <f t="shared" si="2022"/>
        <v>13.040564747076777</v>
      </c>
      <c r="DA507" s="12">
        <f t="shared" si="2023"/>
        <v>8.4316456726892364E-2</v>
      </c>
      <c r="DB507" s="12">
        <f t="shared" si="2024"/>
        <v>-16.848416901262723</v>
      </c>
      <c r="DC507" s="13"/>
      <c r="DD507" s="12">
        <f t="shared" si="2025"/>
        <v>51.440202346431434</v>
      </c>
      <c r="DE507" s="12">
        <f t="shared" si="1999"/>
        <v>65.064416338251718</v>
      </c>
      <c r="DF507" s="12">
        <f t="shared" si="2026"/>
        <v>59.650405544145258</v>
      </c>
      <c r="DH507" s="12">
        <f t="shared" si="2027"/>
        <v>-0.40292424254473697</v>
      </c>
      <c r="DI507" s="12">
        <f t="shared" si="2028"/>
        <v>-49.250309966841961</v>
      </c>
      <c r="DJ507" s="12">
        <f t="shared" si="2029"/>
        <v>25.632465589782811</v>
      </c>
      <c r="DL507" s="12">
        <f t="shared" si="2030"/>
        <v>-42.235866374320146</v>
      </c>
      <c r="DM507" s="12">
        <f t="shared" si="2031"/>
        <v>-8.7119720422426621</v>
      </c>
      <c r="DN507" s="12">
        <f t="shared" si="2035"/>
        <v>60.128104154166721</v>
      </c>
      <c r="DP507" s="12">
        <f t="shared" si="2032"/>
        <v>11.205330930137535</v>
      </c>
      <c r="DQ507" s="12">
        <f t="shared" si="2033"/>
        <v>-1.5405703484443796</v>
      </c>
      <c r="DR507" s="12">
        <f t="shared" si="2034"/>
        <v>-18.198397747309251</v>
      </c>
    </row>
    <row r="508" spans="1:122" s="12" customFormat="1" ht="15.75" x14ac:dyDescent="0.25">
      <c r="A508" s="21" t="str">
        <f>'data convert'!A508</f>
        <v>May</v>
      </c>
      <c r="B508" s="12">
        <f>'data convert'!B508</f>
        <v>159.53</v>
      </c>
      <c r="C508" s="12">
        <f>'data convert'!C508</f>
        <v>128.80013827436528</v>
      </c>
      <c r="D508" s="12">
        <f>'data convert'!D508</f>
        <v>15.80909090909091</v>
      </c>
      <c r="E508" s="12">
        <f>'data convert'!E508</f>
        <v>92.795454545454547</v>
      </c>
      <c r="F508" s="12">
        <f>'data convert'!F508</f>
        <v>299.51666666666659</v>
      </c>
      <c r="G508" s="12">
        <f>'data convert'!G508</f>
        <v>107.89090909090906</v>
      </c>
      <c r="H508" s="12">
        <f>'data convert'!H508</f>
        <v>167.43181818181819</v>
      </c>
      <c r="I508" s="12">
        <f>'data convert'!I508</f>
        <v>127.82083333333334</v>
      </c>
      <c r="J508" s="12">
        <f>'data convert'!J508</f>
        <v>132.22173913043477</v>
      </c>
      <c r="K508" s="12">
        <f>'data convert'!K508</f>
        <v>138.12727272727273</v>
      </c>
      <c r="L508" s="12">
        <f>'data convert'!L508</f>
        <v>245.12608695652168</v>
      </c>
      <c r="M508" s="12">
        <f>'data convert'!M508</f>
        <v>148.4</v>
      </c>
      <c r="N508" s="12">
        <f>'data convert'!N508</f>
        <v>127.29</v>
      </c>
      <c r="O508" s="12">
        <f>'data convert'!O508</f>
        <v>30.914285714285711</v>
      </c>
      <c r="P508" s="12">
        <f>'data convert'!P508</f>
        <v>42.190909090909095</v>
      </c>
      <c r="Q508" s="12">
        <f>'data convert'!Q508</f>
        <v>111.53181818181821</v>
      </c>
      <c r="R508" s="12">
        <f>'data convert'!R508</f>
        <v>155.87391304347827</v>
      </c>
      <c r="S508" s="12">
        <f>'data convert'!S508</f>
        <v>59.357142857142854</v>
      </c>
      <c r="T508" s="12">
        <f>'data convert'!T508</f>
        <v>88.752631578947373</v>
      </c>
      <c r="U508" s="12">
        <f>'data convert'!U508</f>
        <v>114.36086956521739</v>
      </c>
      <c r="V508" s="12">
        <f>'data convert'!V508</f>
        <v>91.629629629629633</v>
      </c>
      <c r="W508" s="12">
        <f>'data convert'!W508</f>
        <v>194.67500000000001</v>
      </c>
      <c r="X508" s="12">
        <f>'data convert'!X508</f>
        <v>108.55333333333333</v>
      </c>
      <c r="Y508" s="12">
        <f>'data convert'!Y508</f>
        <v>143.11034482758618</v>
      </c>
      <c r="Z508" s="12">
        <f>'data convert'!Z508</f>
        <v>85.8241379310345</v>
      </c>
      <c r="AA508" s="12">
        <f>'data convert'!AA508</f>
        <v>17.475000000000001</v>
      </c>
      <c r="AB508" s="12">
        <f>'data convert'!AB508</f>
        <v>131.15555555555557</v>
      </c>
      <c r="AC508" s="12">
        <f>'data convert'!AC508</f>
        <v>105.26785714285712</v>
      </c>
      <c r="AD508" s="12">
        <f>'data convert'!AD508</f>
        <v>43.57</v>
      </c>
      <c r="AE508" s="12">
        <f>'data convert'!AE508</f>
        <v>77.11</v>
      </c>
      <c r="AF508" s="12">
        <f>'data convert'!AF508</f>
        <v>111.29354838709678</v>
      </c>
      <c r="AG508" s="12">
        <f>'data convert'!AG508</f>
        <v>98.005128205128202</v>
      </c>
      <c r="AH508" s="12">
        <f>'data convert'!AH508</f>
        <v>80.048780487804876</v>
      </c>
      <c r="AI508" s="12">
        <f>'data convert'!AI508</f>
        <v>61.540540540540555</v>
      </c>
      <c r="AJ508" s="12">
        <f>'data convert'!AJ508</f>
        <v>57.328947368421055</v>
      </c>
      <c r="AK508" s="12">
        <f>'data convert'!AK508</f>
        <v>50.831578947368421</v>
      </c>
      <c r="AL508" s="12">
        <f>'data convert'!AL508</f>
        <v>92.832432432432412</v>
      </c>
      <c r="AM508" s="12">
        <f>'data convert'!AM508</f>
        <v>57.522500000000001</v>
      </c>
      <c r="AN508" s="12">
        <f>'data convert'!AN508</f>
        <v>45.091891891891898</v>
      </c>
      <c r="AO508" s="12">
        <f>'data convert'!AO508</f>
        <v>134.00270270270272</v>
      </c>
      <c r="AP508" s="12">
        <f>'data convert'!AP508</f>
        <v>130.46458333333331</v>
      </c>
      <c r="AQ508" s="12">
        <f>'data convert'!AQ508</f>
        <v>87.620408163265324</v>
      </c>
      <c r="AR508" s="12">
        <f>'data convert'!AR508</f>
        <v>69.932000000000002</v>
      </c>
      <c r="AS508" s="12">
        <f>'data convert'!AS508</f>
        <v>71.652272727272717</v>
      </c>
      <c r="AT508" s="12">
        <f>'data convert'!AT508</f>
        <v>91.782978723404241</v>
      </c>
      <c r="AU508" s="12">
        <f>'data convert'!AU508</f>
        <v>46</v>
      </c>
      <c r="AV508" s="12">
        <f>'data convert'!AV508</f>
        <v>76</v>
      </c>
      <c r="AW508" s="12">
        <f>'data convert'!AW508</f>
        <v>66.067346938775501</v>
      </c>
      <c r="AX508" s="12">
        <f>'data convert'!AX508</f>
        <v>202.73023255813953</v>
      </c>
      <c r="AY508" s="12">
        <f>'data convert'!AY508</f>
        <v>60.997435897435885</v>
      </c>
      <c r="AZ508" s="12">
        <f>'data convert'!AZ508</f>
        <v>52.5878048780488</v>
      </c>
      <c r="BA508" s="12">
        <f>'data convert'!BA508</f>
        <v>74.356097560975584</v>
      </c>
      <c r="BB508" s="12">
        <f>'data convert'!BB508</f>
        <v>4.2560975609756087</v>
      </c>
      <c r="BC508" s="12">
        <f>'data convert'!BC508</f>
        <v>244.48333333333341</v>
      </c>
      <c r="BD508" s="12">
        <f>'data convert'!BD508</f>
        <v>63.307142857142836</v>
      </c>
      <c r="BE508" s="12">
        <f>'data convert'!BE508</f>
        <v>189.9</v>
      </c>
      <c r="BF508" s="12">
        <f>'data convert'!BF508</f>
        <v>86.7</v>
      </c>
      <c r="BG508" s="12">
        <f>'data convert'!BG508</f>
        <v>49.2</v>
      </c>
      <c r="BH508" s="12">
        <f>'data convert'!BH508</f>
        <v>104.5</v>
      </c>
      <c r="BI508" s="12">
        <f>'data convert'!BI508</f>
        <v>114.9</v>
      </c>
      <c r="BJ508" s="12">
        <f>'data convert'!BJ508</f>
        <v>71.8</v>
      </c>
      <c r="BK508" s="12">
        <f>'data convert'!BK508</f>
        <v>39.799999999999997</v>
      </c>
      <c r="BL508" s="12">
        <f>'data convert'!BL508</f>
        <v>140.19999999999999</v>
      </c>
      <c r="BM508" s="12">
        <f>'data convert'!BM508</f>
        <v>177.3</v>
      </c>
      <c r="BN508" s="12">
        <f>'data convert'!BN508</f>
        <v>132</v>
      </c>
      <c r="BO508" s="12">
        <f>'data convert'!BO508</f>
        <v>102.85</v>
      </c>
      <c r="BP508" s="12">
        <f>'data convert'!BP508</f>
        <v>125.84999999999997</v>
      </c>
      <c r="BQ508" s="12">
        <f>'data convert'!BQ508</f>
        <v>246.28999999999994</v>
      </c>
      <c r="BR508" s="12">
        <f>'data convert'!BR508</f>
        <v>61.389999999999993</v>
      </c>
      <c r="BS508" s="12">
        <f>'data convert'!BS508</f>
        <v>131.13</v>
      </c>
      <c r="BV508" s="14">
        <f t="shared" si="2000"/>
        <v>105.66654605375932</v>
      </c>
      <c r="BX508" s="12">
        <f t="shared" si="2001"/>
        <v>90.429024143624986</v>
      </c>
      <c r="BY508" s="12">
        <f t="shared" si="2002"/>
        <v>112.94347403748391</v>
      </c>
      <c r="BZ508" s="12">
        <f t="shared" si="2003"/>
        <v>108.51105230980154</v>
      </c>
      <c r="CA508" s="13"/>
      <c r="CB508" s="12">
        <f t="shared" si="2004"/>
        <v>94.345368097991667</v>
      </c>
      <c r="CC508" s="12">
        <f t="shared" si="2005"/>
        <v>99.050144787644768</v>
      </c>
      <c r="CD508" s="12">
        <f t="shared" si="2006"/>
        <v>76.327603935698448</v>
      </c>
      <c r="CF508" s="12">
        <f t="shared" si="2007"/>
        <v>172.30427927927926</v>
      </c>
      <c r="CG508" s="12">
        <f t="shared" si="2008"/>
        <v>119.08234623402934</v>
      </c>
      <c r="CH508" s="12">
        <f t="shared" si="2009"/>
        <v>39.424145299145295</v>
      </c>
      <c r="CJ508" s="12">
        <f t="shared" si="2010"/>
        <v>124.13626967029572</v>
      </c>
      <c r="CK508" s="12">
        <f t="shared" si="2011"/>
        <v>82.275909503003007</v>
      </c>
      <c r="CL508" s="12">
        <f t="shared" si="2012"/>
        <v>119.53795291241768</v>
      </c>
      <c r="CM508" s="13"/>
      <c r="CN508" s="12">
        <f t="shared" si="2013"/>
        <v>-14.420384198402807</v>
      </c>
      <c r="CO508" s="12">
        <f t="shared" si="2014"/>
        <v>6.886690495232382</v>
      </c>
      <c r="CP508" s="12">
        <f t="shared" si="2015"/>
        <v>2.6919648292422096</v>
      </c>
      <c r="CR508" s="12">
        <f t="shared" si="2016"/>
        <v>-10.714060768114674</v>
      </c>
      <c r="CS508" s="12">
        <f t="shared" si="2017"/>
        <v>-6.2615856325504993</v>
      </c>
      <c r="CT508" s="12">
        <f t="shared" si="2018"/>
        <v>-27.765592057049236</v>
      </c>
      <c r="CV508" s="12">
        <f t="shared" si="2019"/>
        <v>63.064172828756107</v>
      </c>
      <c r="CW508" s="12">
        <f t="shared" si="2020"/>
        <v>12.696355356826514</v>
      </c>
      <c r="CX508" s="12">
        <f t="shared" si="2021"/>
        <v>-62.690040725767915</v>
      </c>
      <c r="CZ508" s="12">
        <f t="shared" si="2022"/>
        <v>17.479253658144245</v>
      </c>
      <c r="DA508" s="12">
        <f t="shared" si="2023"/>
        <v>-22.136274369047705</v>
      </c>
      <c r="DB508" s="12">
        <f t="shared" si="2024"/>
        <v>13.127529361659168</v>
      </c>
      <c r="DC508" s="13"/>
      <c r="DD508" s="12">
        <f t="shared" si="2025"/>
        <v>90.429024143624986</v>
      </c>
      <c r="DE508" s="12">
        <f t="shared" si="1999"/>
        <v>112.94347403748391</v>
      </c>
      <c r="DF508" s="12">
        <f t="shared" si="2026"/>
        <v>108.51105230980154</v>
      </c>
      <c r="DH508" s="12">
        <f t="shared" si="2027"/>
        <v>4.3308484100707538</v>
      </c>
      <c r="DI508" s="12">
        <f t="shared" si="2028"/>
        <v>9.5335769966146984</v>
      </c>
      <c r="DJ508" s="12">
        <f t="shared" si="2029"/>
        <v>-15.59390952348417</v>
      </c>
      <c r="DL508" s="12">
        <f t="shared" si="2030"/>
        <v>52.557977118797105</v>
      </c>
      <c r="DM508" s="12">
        <f t="shared" si="2031"/>
        <v>5.4353491858308285</v>
      </c>
      <c r="DN508" s="12">
        <f t="shared" si="2035"/>
        <v>-65.093914778944082</v>
      </c>
      <c r="DP508" s="12">
        <f t="shared" si="2032"/>
        <v>14.399655176031123</v>
      </c>
      <c r="DQ508" s="12">
        <f t="shared" si="2033"/>
        <v>-24.177392300921202</v>
      </c>
      <c r="DR508" s="12">
        <f t="shared" si="2034"/>
        <v>10.162006881229097</v>
      </c>
    </row>
    <row r="509" spans="1:122" s="12" customFormat="1" ht="15.75" x14ac:dyDescent="0.25">
      <c r="A509" s="21" t="str">
        <f>'data convert'!A509</f>
        <v>Jun</v>
      </c>
      <c r="B509" s="12">
        <f>'data convert'!B509</f>
        <v>243.61</v>
      </c>
      <c r="C509" s="12">
        <f>'data convert'!C509</f>
        <v>304.60097050927703</v>
      </c>
      <c r="D509" s="12">
        <f>'data convert'!D509</f>
        <v>416.00454545454545</v>
      </c>
      <c r="E509" s="12">
        <f>'data convert'!E509</f>
        <v>422.34090909090907</v>
      </c>
      <c r="F509" s="12">
        <f>'data convert'!F509</f>
        <v>343.8125</v>
      </c>
      <c r="G509" s="12">
        <f>'data convert'!G509</f>
        <v>472.67727272727262</v>
      </c>
      <c r="H509" s="12">
        <f>'data convert'!H509</f>
        <v>358.62272727272727</v>
      </c>
      <c r="I509" s="12">
        <f>'data convert'!I509</f>
        <v>407.52916666666664</v>
      </c>
      <c r="J509" s="12">
        <f>'data convert'!J509</f>
        <v>572.37826086956522</v>
      </c>
      <c r="K509" s="12">
        <f>'data convert'!K509</f>
        <v>325.9909090909091</v>
      </c>
      <c r="L509" s="12">
        <f>'data convert'!L509</f>
        <v>505.4434782608696</v>
      </c>
      <c r="M509" s="12">
        <f>'data convert'!M509</f>
        <v>80.104347826086965</v>
      </c>
      <c r="N509" s="12">
        <f>'data convert'!N509</f>
        <v>209.64500000000001</v>
      </c>
      <c r="O509" s="12">
        <f>'data convert'!O509</f>
        <v>222.40476190476187</v>
      </c>
      <c r="P509" s="12">
        <f>'data convert'!P509</f>
        <v>167.21818181818179</v>
      </c>
      <c r="Q509" s="12">
        <f>'data convert'!Q509</f>
        <v>106.67272727272726</v>
      </c>
      <c r="R509" s="12">
        <f>'data convert'!R509</f>
        <v>317.95652173913049</v>
      </c>
      <c r="S509" s="12">
        <f>'data convert'!S509</f>
        <v>247.21904761904759</v>
      </c>
      <c r="T509" s="12">
        <f>'data convert'!T509</f>
        <v>206.07894736842104</v>
      </c>
      <c r="U509" s="12">
        <f>'data convert'!U509</f>
        <v>212.1217391304348</v>
      </c>
      <c r="V509" s="12">
        <f>'data convert'!V509</f>
        <v>467.85555555555561</v>
      </c>
      <c r="W509" s="12">
        <f>'data convert'!W509</f>
        <v>266.8125</v>
      </c>
      <c r="X509" s="12">
        <f>'data convert'!X509</f>
        <v>402.05666666666673</v>
      </c>
      <c r="Y509" s="12">
        <f>'data convert'!Y509</f>
        <v>119.15172413793104</v>
      </c>
      <c r="Z509" s="12">
        <f>'data convert'!Z509</f>
        <v>459.25862068965523</v>
      </c>
      <c r="AA509" s="12">
        <f>'data convert'!AA509</f>
        <v>124.06785714285716</v>
      </c>
      <c r="AB509" s="12">
        <f>'data convert'!AB509</f>
        <v>280.73333333333335</v>
      </c>
      <c r="AC509" s="12">
        <f>'data convert'!AC509</f>
        <v>323.61071428571432</v>
      </c>
      <c r="AD509" s="12">
        <f>'data convert'!AD509</f>
        <v>352.18</v>
      </c>
      <c r="AE509" s="12">
        <f>'data convert'!AE509</f>
        <v>442.75666666666672</v>
      </c>
      <c r="AF509" s="12">
        <f>'data convert'!AF509</f>
        <v>253.98709677419359</v>
      </c>
      <c r="AG509" s="12">
        <f>'data convert'!AG509</f>
        <v>249.62564102564102</v>
      </c>
      <c r="AH509" s="12">
        <f>'data convert'!AH509</f>
        <v>349.20731707317071</v>
      </c>
      <c r="AI509" s="12">
        <f>'data convert'!AI509</f>
        <v>387.61081081081085</v>
      </c>
      <c r="AJ509" s="12">
        <f>'data convert'!AJ509</f>
        <v>355.23421052631579</v>
      </c>
      <c r="AK509" s="12">
        <f>'data convert'!AK509</f>
        <v>356.97368421052647</v>
      </c>
      <c r="AL509" s="12">
        <f>'data convert'!AL509</f>
        <v>191.17297297297296</v>
      </c>
      <c r="AM509" s="12">
        <f>'data convert'!AM509</f>
        <v>141.465</v>
      </c>
      <c r="AN509" s="12">
        <f>'data convert'!AN509</f>
        <v>297.14054054054048</v>
      </c>
      <c r="AO509" s="12">
        <f>'data convert'!AO509</f>
        <v>269.8216216216216</v>
      </c>
      <c r="AP509" s="12">
        <f>'data convert'!AP509</f>
        <v>442.00416666666661</v>
      </c>
      <c r="AQ509" s="12">
        <f>'data convert'!AQ509</f>
        <v>583.23673469387757</v>
      </c>
      <c r="AR509" s="12">
        <f>'data convert'!AR509</f>
        <v>307.67800000000005</v>
      </c>
      <c r="AS509" s="12">
        <f>'data convert'!AS509</f>
        <v>564.2227272727273</v>
      </c>
      <c r="AT509" s="12">
        <f>'data convert'!AT509</f>
        <v>168.06170212765957</v>
      </c>
      <c r="AU509" s="12">
        <f>'data convert'!AU509</f>
        <v>404</v>
      </c>
      <c r="AV509" s="12">
        <f>'data convert'!AV509</f>
        <v>413</v>
      </c>
      <c r="AW509" s="12">
        <f>'data convert'!AW509</f>
        <v>355.00408163265303</v>
      </c>
      <c r="AX509" s="12">
        <f>'data convert'!AX509</f>
        <v>294.46976744186054</v>
      </c>
      <c r="AY509" s="12">
        <f>'data convert'!AY509</f>
        <v>422.29743589743595</v>
      </c>
      <c r="AZ509" s="12">
        <f>'data convert'!AZ509</f>
        <v>393.76585365853657</v>
      </c>
      <c r="BA509" s="12">
        <f>'data convert'!BA509</f>
        <v>258.77560975609754</v>
      </c>
      <c r="BB509" s="12">
        <f>'data convert'!BB509</f>
        <v>261.96341463414637</v>
      </c>
      <c r="BC509" s="12">
        <f>'data convert'!BC509</f>
        <v>418.18571428571408</v>
      </c>
      <c r="BD509" s="12">
        <f>'data convert'!BD509</f>
        <v>259.99047619047622</v>
      </c>
      <c r="BE509" s="12">
        <f>'data convert'!BE509</f>
        <v>389.9</v>
      </c>
      <c r="BF509" s="12">
        <f>'data convert'!BF509</f>
        <v>525.29999999999995</v>
      </c>
      <c r="BG509" s="12">
        <f>'data convert'!BG509</f>
        <v>402.5</v>
      </c>
      <c r="BH509" s="12">
        <f>'data convert'!BH509</f>
        <v>170.4</v>
      </c>
      <c r="BI509" s="12">
        <f>'data convert'!BI509</f>
        <v>278.3</v>
      </c>
      <c r="BJ509" s="12">
        <f>'data convert'!BJ509</f>
        <v>437.8</v>
      </c>
      <c r="BK509" s="12">
        <f>'data convert'!BK509</f>
        <v>196.4</v>
      </c>
      <c r="BL509" s="12">
        <f>'data convert'!BL509</f>
        <v>389.4</v>
      </c>
      <c r="BM509" s="12">
        <f>'data convert'!BM509</f>
        <v>175.4</v>
      </c>
      <c r="BN509" s="12">
        <f>'data convert'!BN509</f>
        <v>426</v>
      </c>
      <c r="BO509" s="12">
        <f>'data convert'!BO509</f>
        <v>310.64999999999998</v>
      </c>
      <c r="BP509" s="12">
        <f>'data convert'!BP509</f>
        <v>180.71000000000004</v>
      </c>
      <c r="BQ509" s="12">
        <f>'data convert'!BQ509</f>
        <v>303.04999999999995</v>
      </c>
      <c r="BR509" s="12">
        <f>'data convert'!BR509</f>
        <v>150.75999999999993</v>
      </c>
      <c r="BS509" s="12">
        <f>'data convert'!BS509</f>
        <v>173.74</v>
      </c>
      <c r="BV509" s="14">
        <f t="shared" si="2000"/>
        <v>318.4302890416223</v>
      </c>
      <c r="BX509" s="12">
        <f t="shared" si="2001"/>
        <v>329.56169779330759</v>
      </c>
      <c r="BY509" s="12">
        <f t="shared" si="2002"/>
        <v>283.75580008463606</v>
      </c>
      <c r="BZ509" s="12">
        <f t="shared" si="2003"/>
        <v>320.74783700214556</v>
      </c>
      <c r="CA509" s="13"/>
      <c r="CB509" s="12">
        <f t="shared" si="2004"/>
        <v>382.21023355273616</v>
      </c>
      <c r="CC509" s="12">
        <f t="shared" si="2005"/>
        <v>257.39184362934361</v>
      </c>
      <c r="CD509" s="12">
        <f t="shared" si="2006"/>
        <v>234.02528547671841</v>
      </c>
      <c r="CF509" s="12">
        <f t="shared" si="2007"/>
        <v>320.47652027027027</v>
      </c>
      <c r="CG509" s="12">
        <f t="shared" si="2008"/>
        <v>292.11207418763411</v>
      </c>
      <c r="CH509" s="12">
        <f t="shared" si="2009"/>
        <v>247.58843101343101</v>
      </c>
      <c r="CJ509" s="12">
        <f t="shared" si="2010"/>
        <v>334.02243179021497</v>
      </c>
      <c r="CK509" s="12">
        <f t="shared" si="2011"/>
        <v>310.00697090954498</v>
      </c>
      <c r="CL509" s="12">
        <f t="shared" si="2012"/>
        <v>343.02289743774821</v>
      </c>
      <c r="CM509" s="13"/>
      <c r="CN509" s="12">
        <f t="shared" si="2013"/>
        <v>3.4957129188895375</v>
      </c>
      <c r="CO509" s="12">
        <f t="shared" si="2014"/>
        <v>-10.889193066823459</v>
      </c>
      <c r="CP509" s="12">
        <f t="shared" si="2015"/>
        <v>0.72780386799835106</v>
      </c>
      <c r="CR509" s="12">
        <f t="shared" si="2016"/>
        <v>20.029484224968662</v>
      </c>
      <c r="CS509" s="12">
        <f t="shared" si="2017"/>
        <v>-19.168542539086257</v>
      </c>
      <c r="CT509" s="12">
        <f t="shared" si="2018"/>
        <v>-26.506587617320299</v>
      </c>
      <c r="CV509" s="12">
        <f t="shared" si="2019"/>
        <v>0.64259943198446934</v>
      </c>
      <c r="CW509" s="12">
        <f t="shared" si="2020"/>
        <v>-8.2649847579506233</v>
      </c>
      <c r="CX509" s="12">
        <f t="shared" si="2021"/>
        <v>-22.247210917467559</v>
      </c>
      <c r="CZ509" s="12">
        <f t="shared" si="2022"/>
        <v>4.8965639529833176</v>
      </c>
      <c r="DA509" s="12">
        <f t="shared" si="2023"/>
        <v>-2.6452628477739779</v>
      </c>
      <c r="DB509" s="12">
        <f t="shared" si="2024"/>
        <v>7.7230744820607784</v>
      </c>
      <c r="DC509" s="13"/>
      <c r="DD509" s="12">
        <f t="shared" si="2025"/>
        <v>329.56169779330759</v>
      </c>
      <c r="DE509" s="12">
        <f t="shared" si="1999"/>
        <v>283.75580008463606</v>
      </c>
      <c r="DF509" s="12">
        <f t="shared" si="2026"/>
        <v>320.74783700214556</v>
      </c>
      <c r="DH509" s="12">
        <f t="shared" si="2027"/>
        <v>15.975319981646757</v>
      </c>
      <c r="DI509" s="12">
        <f t="shared" si="2028"/>
        <v>-21.898738429617815</v>
      </c>
      <c r="DJ509" s="12">
        <f t="shared" si="2029"/>
        <v>-28.988930739307911</v>
      </c>
      <c r="DL509" s="12">
        <f t="shared" si="2030"/>
        <v>12.940958449019011</v>
      </c>
      <c r="DM509" s="12">
        <f t="shared" si="2031"/>
        <v>2.944882219325776</v>
      </c>
      <c r="DN509" s="12">
        <f t="shared" si="2035"/>
        <v>-12.74594882656756</v>
      </c>
      <c r="DP509" s="12">
        <f t="shared" si="2032"/>
        <v>4.1386389109088864</v>
      </c>
      <c r="DQ509" s="12">
        <f t="shared" si="2033"/>
        <v>-3.3486947855953075</v>
      </c>
      <c r="DR509" s="12">
        <f t="shared" si="2034"/>
        <v>6.9447266250633053</v>
      </c>
    </row>
    <row r="510" spans="1:122" s="12" customFormat="1" ht="15.75" x14ac:dyDescent="0.25">
      <c r="A510" s="21" t="str">
        <f>'data convert'!A510</f>
        <v>Jul</v>
      </c>
      <c r="B510" s="12">
        <f>'data convert'!B510</f>
        <v>470.79</v>
      </c>
      <c r="C510" s="12">
        <f>'data convert'!C510</f>
        <v>696.37502581873196</v>
      </c>
      <c r="D510" s="12">
        <f>'data convert'!D510</f>
        <v>1019.15</v>
      </c>
      <c r="E510" s="12">
        <f>'data convert'!E510</f>
        <v>699.12272727272727</v>
      </c>
      <c r="F510" s="12">
        <f>'data convert'!F510</f>
        <v>149.99166666666665</v>
      </c>
      <c r="G510" s="12">
        <f>'data convert'!G510</f>
        <v>548.49090909090899</v>
      </c>
      <c r="H510" s="12">
        <f>'data convert'!H510</f>
        <v>644.87272727272727</v>
      </c>
      <c r="I510" s="12">
        <f>'data convert'!I510</f>
        <v>929.8458333333333</v>
      </c>
      <c r="J510" s="12">
        <f>'data convert'!J510</f>
        <v>1214.6086956521735</v>
      </c>
      <c r="K510" s="12">
        <f>'data convert'!K510</f>
        <v>690.21363636363628</v>
      </c>
      <c r="L510" s="12">
        <f>'data convert'!L510</f>
        <v>1400.1869565217391</v>
      </c>
      <c r="M510" s="12">
        <f>'data convert'!M510</f>
        <v>884.7608695652176</v>
      </c>
      <c r="N510" s="12">
        <f>'data convert'!N510</f>
        <v>553.86</v>
      </c>
      <c r="O510" s="12">
        <f>'data convert'!O510</f>
        <v>551.27142857142849</v>
      </c>
      <c r="P510" s="12">
        <f>'data convert'!P510</f>
        <v>314.40454545454537</v>
      </c>
      <c r="Q510" s="12">
        <f>'data convert'!Q510</f>
        <v>526.87727272727273</v>
      </c>
      <c r="R510" s="12">
        <f>'data convert'!R510</f>
        <v>829.74782608695637</v>
      </c>
      <c r="S510" s="12">
        <f>'data convert'!S510</f>
        <v>664.75238095238092</v>
      </c>
      <c r="T510" s="12">
        <f>'data convert'!T510</f>
        <v>756.31578947368428</v>
      </c>
      <c r="U510" s="12">
        <f>'data convert'!U510</f>
        <v>479.05217391304353</v>
      </c>
      <c r="V510" s="12">
        <f>'data convert'!V510</f>
        <v>360.53333333333336</v>
      </c>
      <c r="W510" s="12">
        <f>'data convert'!W510</f>
        <v>527.71666666666658</v>
      </c>
      <c r="X510" s="12">
        <f>'data convert'!X510</f>
        <v>532.3266666666666</v>
      </c>
      <c r="Y510" s="12">
        <f>'data convert'!Y510</f>
        <v>661.75172413793109</v>
      </c>
      <c r="Z510" s="12">
        <f>'data convert'!Z510</f>
        <v>333.74827586206891</v>
      </c>
      <c r="AA510" s="12">
        <f>'data convert'!AA510</f>
        <v>359.83214285714274</v>
      </c>
      <c r="AB510" s="12">
        <f>'data convert'!AB510</f>
        <v>353.41851851851851</v>
      </c>
      <c r="AC510" s="12">
        <f>'data convert'!AC510</f>
        <v>469.08214285714274</v>
      </c>
      <c r="AD510" s="12">
        <f>'data convert'!AD510</f>
        <v>317.2766666666667</v>
      </c>
      <c r="AE510" s="12">
        <f>'data convert'!AE510</f>
        <v>574.35</v>
      </c>
      <c r="AF510" s="12">
        <f>'data convert'!AF510</f>
        <v>306.30322580645168</v>
      </c>
      <c r="AG510" s="12">
        <f>'data convert'!AG510</f>
        <v>414.7461538461539</v>
      </c>
      <c r="AH510" s="12">
        <f>'data convert'!AH510</f>
        <v>391.24878048780488</v>
      </c>
      <c r="AI510" s="12">
        <f>'data convert'!AI510</f>
        <v>454.09189189189175</v>
      </c>
      <c r="AJ510" s="12">
        <f>'data convert'!AJ510</f>
        <v>220.79210526315785</v>
      </c>
      <c r="AK510" s="12">
        <f>'data convert'!AK510</f>
        <v>297.2315789473684</v>
      </c>
      <c r="AL510" s="12">
        <f>'data convert'!AL510</f>
        <v>229.52432432432431</v>
      </c>
      <c r="AM510" s="12">
        <f>'data convert'!AM510</f>
        <v>552.46249999999998</v>
      </c>
      <c r="AN510" s="12">
        <f>'data convert'!AN510</f>
        <v>529.09729729729736</v>
      </c>
      <c r="AO510" s="12">
        <f>'data convert'!AO510</f>
        <v>387.22162162162152</v>
      </c>
      <c r="AP510" s="12">
        <f>'data convert'!AP510</f>
        <v>686.64166666666642</v>
      </c>
      <c r="AQ510" s="12">
        <f>'data convert'!AQ510</f>
        <v>503.66734693877561</v>
      </c>
      <c r="AR510" s="12">
        <f>'data convert'!AR510</f>
        <v>531.96199999999999</v>
      </c>
      <c r="AS510" s="12">
        <f>'data convert'!AS510</f>
        <v>1009.8636363636364</v>
      </c>
      <c r="AT510" s="12">
        <f>'data convert'!AT510</f>
        <v>740.08936170212758</v>
      </c>
      <c r="AU510" s="12">
        <f>'data convert'!AU510</f>
        <v>451</v>
      </c>
      <c r="AV510" s="12">
        <f>'data convert'!AV510</f>
        <v>676</v>
      </c>
      <c r="AW510" s="12">
        <f>'data convert'!AW510</f>
        <v>666.63265306122446</v>
      </c>
      <c r="AX510" s="12">
        <f>'data convert'!AX510</f>
        <v>811.44883720930227</v>
      </c>
      <c r="AY510" s="12">
        <f>'data convert'!AY510</f>
        <v>548.3461538461537</v>
      </c>
      <c r="AZ510" s="12">
        <f>'data convert'!AZ510</f>
        <v>429.26341463414633</v>
      </c>
      <c r="BA510" s="12">
        <f>'data convert'!BA510</f>
        <v>242.75121951219509</v>
      </c>
      <c r="BB510" s="12">
        <f>'data convert'!BB510</f>
        <v>364.60243902439038</v>
      </c>
      <c r="BC510" s="12">
        <f>'data convert'!BC510</f>
        <v>304.93095238095242</v>
      </c>
      <c r="BD510" s="12">
        <f>'data convert'!BD510</f>
        <v>713.31666666666672</v>
      </c>
      <c r="BE510" s="12">
        <f>'data convert'!BE510</f>
        <v>695.9</v>
      </c>
      <c r="BF510" s="12">
        <f>'data convert'!BF510</f>
        <v>734.9</v>
      </c>
      <c r="BG510" s="12">
        <f>'data convert'!BG510</f>
        <v>480.8</v>
      </c>
      <c r="BH510" s="12">
        <f>'data convert'!BH510</f>
        <v>992.1</v>
      </c>
      <c r="BI510" s="12">
        <f>'data convert'!BI510</f>
        <v>552.1</v>
      </c>
      <c r="BJ510" s="12">
        <f>'data convert'!BJ510</f>
        <v>494.9</v>
      </c>
      <c r="BK510" s="12">
        <f>'data convert'!BK510</f>
        <v>314.10000000000002</v>
      </c>
      <c r="BL510" s="12">
        <f>'data convert'!BL510</f>
        <v>915.4</v>
      </c>
      <c r="BM510" s="12">
        <f>'data convert'!BM510</f>
        <v>751.2</v>
      </c>
      <c r="BN510" s="12">
        <f>'data convert'!BN510</f>
        <v>283</v>
      </c>
      <c r="BO510" s="12">
        <f>'data convert'!BO510</f>
        <v>356.45</v>
      </c>
      <c r="BP510" s="12">
        <f>'data convert'!BP510</f>
        <v>213.43</v>
      </c>
      <c r="BQ510" s="12">
        <f>'data convert'!BQ510</f>
        <v>326.02</v>
      </c>
      <c r="BR510" s="12">
        <f>'data convert'!BR510</f>
        <v>279.12</v>
      </c>
      <c r="BS510" s="12">
        <f>'data convert'!BS510</f>
        <v>262.51000000000005</v>
      </c>
      <c r="BV510" s="14">
        <f t="shared" si="2000"/>
        <v>551.85560613993755</v>
      </c>
      <c r="BX510" s="12">
        <f t="shared" si="2001"/>
        <v>525.44745757019143</v>
      </c>
      <c r="BY510" s="12">
        <f t="shared" si="2002"/>
        <v>472.71886226693022</v>
      </c>
      <c r="BZ510" s="12">
        <f t="shared" si="2003"/>
        <v>576.77214418464303</v>
      </c>
      <c r="CA510" s="13"/>
      <c r="CB510" s="12">
        <f t="shared" si="2004"/>
        <v>598.16106421899326</v>
      </c>
      <c r="CC510" s="12">
        <f t="shared" si="2005"/>
        <v>349.3032335907335</v>
      </c>
      <c r="CD510" s="12">
        <f t="shared" si="2006"/>
        <v>431.73555293791577</v>
      </c>
      <c r="CF510" s="12">
        <f t="shared" si="2007"/>
        <v>339.54448198198202</v>
      </c>
      <c r="CG510" s="12">
        <f t="shared" si="2008"/>
        <v>524.29174148185484</v>
      </c>
      <c r="CH510" s="12">
        <f t="shared" si="2009"/>
        <v>407.42609890109878</v>
      </c>
      <c r="CJ510" s="12">
        <f t="shared" si="2010"/>
        <v>605.69457014798411</v>
      </c>
      <c r="CK510" s="12">
        <f t="shared" si="2011"/>
        <v>587.56352062982728</v>
      </c>
      <c r="CL510" s="12">
        <f t="shared" si="2012"/>
        <v>596.57437823236205</v>
      </c>
      <c r="CM510" s="13"/>
      <c r="CN510" s="12">
        <f t="shared" si="2013"/>
        <v>-4.785336648922188</v>
      </c>
      <c r="CO510" s="12">
        <f t="shared" si="2014"/>
        <v>-14.34011777583358</v>
      </c>
      <c r="CP510" s="12">
        <f t="shared" si="2015"/>
        <v>4.5150466476165922</v>
      </c>
      <c r="CR510" s="12">
        <f t="shared" si="2016"/>
        <v>8.3908648501277963</v>
      </c>
      <c r="CS510" s="12">
        <f t="shared" si="2017"/>
        <v>-36.703871501097254</v>
      </c>
      <c r="CT510" s="12">
        <f t="shared" si="2018"/>
        <v>-21.766572970459627</v>
      </c>
      <c r="CV510" s="12">
        <f t="shared" si="2019"/>
        <v>-38.472223856346659</v>
      </c>
      <c r="CW510" s="12">
        <f t="shared" si="2020"/>
        <v>-4.9947602871851879</v>
      </c>
      <c r="CX510" s="12">
        <f t="shared" si="2021"/>
        <v>-26.171611854970422</v>
      </c>
      <c r="CZ510" s="12">
        <f t="shared" si="2022"/>
        <v>9.7559875099636617</v>
      </c>
      <c r="DA510" s="12">
        <f t="shared" si="2023"/>
        <v>6.4705176666874431</v>
      </c>
      <c r="DB510" s="12">
        <f t="shared" si="2024"/>
        <v>8.1033465266790969</v>
      </c>
      <c r="DC510" s="13"/>
      <c r="DD510" s="12">
        <f t="shared" si="2025"/>
        <v>525.44745757019143</v>
      </c>
      <c r="DE510" s="12">
        <f t="shared" si="1999"/>
        <v>472.71886226693022</v>
      </c>
      <c r="DF510" s="12">
        <f t="shared" si="2026"/>
        <v>576.77214418464303</v>
      </c>
      <c r="DH510" s="12">
        <f t="shared" si="2027"/>
        <v>13.838416306180044</v>
      </c>
      <c r="DI510" s="12">
        <f t="shared" si="2028"/>
        <v>-33.522709348332484</v>
      </c>
      <c r="DJ510" s="12">
        <f t="shared" si="2029"/>
        <v>-17.834686091283871</v>
      </c>
      <c r="DL510" s="12">
        <f t="shared" si="2030"/>
        <v>-28.172004740049616</v>
      </c>
      <c r="DM510" s="12">
        <f t="shared" si="2031"/>
        <v>10.909841627136716</v>
      </c>
      <c r="DN510" s="12">
        <f t="shared" si="2035"/>
        <v>-13.81217644938453</v>
      </c>
      <c r="DP510" s="12">
        <f t="shared" si="2032"/>
        <v>5.0145323859610835</v>
      </c>
      <c r="DQ510" s="12">
        <f t="shared" si="2033"/>
        <v>1.8709947340538682</v>
      </c>
      <c r="DR510" s="12">
        <f t="shared" si="2034"/>
        <v>3.4332854399049659</v>
      </c>
    </row>
    <row r="511" spans="1:122" s="12" customFormat="1" ht="15.75" x14ac:dyDescent="0.25">
      <c r="A511" s="21" t="str">
        <f>'data convert'!A511</f>
        <v>Aug</v>
      </c>
      <c r="B511" s="12">
        <f>'data convert'!B511</f>
        <v>271.98500000000001</v>
      </c>
      <c r="C511" s="12">
        <f>'data convert'!C511</f>
        <v>376.51054666280902</v>
      </c>
      <c r="D511" s="12">
        <f>'data convert'!D511</f>
        <v>613.84090909090901</v>
      </c>
      <c r="E511" s="12">
        <f>'data convert'!E511</f>
        <v>433.18181818181819</v>
      </c>
      <c r="F511" s="12">
        <f>'data convert'!F511</f>
        <v>254.5</v>
      </c>
      <c r="G511" s="12">
        <f>'data convert'!G511</f>
        <v>324.00909090909096</v>
      </c>
      <c r="H511" s="12">
        <f>'data convert'!H511</f>
        <v>330.2590909090909</v>
      </c>
      <c r="I511" s="12">
        <f>'data convert'!I511</f>
        <v>385.71249999999998</v>
      </c>
      <c r="J511" s="12">
        <f>'data convert'!J511</f>
        <v>388.63913043478254</v>
      </c>
      <c r="K511" s="12">
        <f>'data convert'!K511</f>
        <v>280.92272727272723</v>
      </c>
      <c r="L511" s="12">
        <f>'data convert'!L511</f>
        <v>474.3478260869565</v>
      </c>
      <c r="M511" s="12">
        <f>'data convert'!M511</f>
        <v>565.96086956521754</v>
      </c>
      <c r="N511" s="12">
        <f>'data convert'!N511</f>
        <v>487.49</v>
      </c>
      <c r="O511" s="12">
        <f>'data convert'!O511</f>
        <v>797.13333333333333</v>
      </c>
      <c r="P511" s="12">
        <f>'data convert'!P511</f>
        <v>90.868181818181824</v>
      </c>
      <c r="Q511" s="12">
        <f>'data convert'!Q511</f>
        <v>118.43636363636361</v>
      </c>
      <c r="R511" s="12">
        <f>'data convert'!R511</f>
        <v>450.7</v>
      </c>
      <c r="S511" s="12">
        <f>'data convert'!S511</f>
        <v>273.11904761904759</v>
      </c>
      <c r="T511" s="12">
        <f>'data convert'!T511</f>
        <v>349.62105263157889</v>
      </c>
      <c r="U511" s="12">
        <f>'data convert'!U511</f>
        <v>395.77826086956526</v>
      </c>
      <c r="V511" s="12">
        <f>'data convert'!V511</f>
        <v>182.90740740740742</v>
      </c>
      <c r="W511" s="12">
        <f>'data convert'!W511</f>
        <v>169.05</v>
      </c>
      <c r="X511" s="12">
        <f>'data convert'!X511</f>
        <v>368.76</v>
      </c>
      <c r="Y511" s="12">
        <f>'data convert'!Y511</f>
        <v>341.48275862068971</v>
      </c>
      <c r="Z511" s="12">
        <f>'data convert'!Z511</f>
        <v>411.48275862068959</v>
      </c>
      <c r="AA511" s="12">
        <f>'data convert'!AA511</f>
        <v>201.56785714285715</v>
      </c>
      <c r="AB511" s="12">
        <f>'data convert'!AB511</f>
        <v>122.48518518518516</v>
      </c>
      <c r="AC511" s="12">
        <f>'data convert'!AC511</f>
        <v>420.97857142857146</v>
      </c>
      <c r="AD511" s="12">
        <f>'data convert'!AD511</f>
        <v>422.05</v>
      </c>
      <c r="AE511" s="12">
        <f>'data convert'!AE511</f>
        <v>325.98333333333323</v>
      </c>
      <c r="AF511" s="12">
        <f>'data convert'!AF511</f>
        <v>514.7161290322581</v>
      </c>
      <c r="AG511" s="12">
        <f>'data convert'!AG511</f>
        <v>525.68205128205113</v>
      </c>
      <c r="AH511" s="12">
        <f>'data convert'!AH511</f>
        <v>459.319512195122</v>
      </c>
      <c r="AI511" s="12">
        <f>'data convert'!AI511</f>
        <v>210.33783783783787</v>
      </c>
      <c r="AJ511" s="12">
        <f>'data convert'!AJ511</f>
        <v>339.63684210526316</v>
      </c>
      <c r="AK511" s="12">
        <f>'data convert'!AK511</f>
        <v>438.371052631579</v>
      </c>
      <c r="AL511" s="12">
        <f>'data convert'!AL511</f>
        <v>242.37837837837839</v>
      </c>
      <c r="AM511" s="12">
        <f>'data convert'!AM511</f>
        <v>370.52249999999998</v>
      </c>
      <c r="AN511" s="12">
        <f>'data convert'!AN511</f>
        <v>318.6486486486487</v>
      </c>
      <c r="AO511" s="12">
        <f>'data convert'!AO511</f>
        <v>516.72972972972968</v>
      </c>
      <c r="AP511" s="12">
        <f>'data convert'!AP511</f>
        <v>358.59583333333336</v>
      </c>
      <c r="AQ511" s="12">
        <f>'data convert'!AQ511</f>
        <v>513.55102040816325</v>
      </c>
      <c r="AR511" s="12">
        <f>'data convert'!AR511</f>
        <v>432.22199999999998</v>
      </c>
      <c r="AS511" s="12">
        <f>'data convert'!AS511</f>
        <v>364.52954545454548</v>
      </c>
      <c r="AT511" s="12">
        <f>'data convert'!AT511</f>
        <v>328.78723404255322</v>
      </c>
      <c r="AU511" s="12">
        <f>'data convert'!AU511</f>
        <v>326</v>
      </c>
      <c r="AV511" s="12">
        <f>'data convert'!AV511</f>
        <v>592</v>
      </c>
      <c r="AW511" s="12">
        <f>'data convert'!AW511</f>
        <v>368.44285714285724</v>
      </c>
      <c r="AX511" s="12">
        <f>'data convert'!AX511</f>
        <v>318.66744186046515</v>
      </c>
      <c r="AY511" s="12">
        <f>'data convert'!AY511</f>
        <v>470.27179487179495</v>
      </c>
      <c r="AZ511" s="12">
        <f>'data convert'!AZ511</f>
        <v>352.81951219512194</v>
      </c>
      <c r="BA511" s="12">
        <f>'data convert'!BA511</f>
        <v>429.64878048780474</v>
      </c>
      <c r="BB511" s="12">
        <f>'data convert'!BB511</f>
        <v>281.1073170731708</v>
      </c>
      <c r="BC511" s="12">
        <f>'data convert'!BC511</f>
        <v>536.23333333333335</v>
      </c>
      <c r="BD511" s="12">
        <f>'data convert'!BD511</f>
        <v>468.08809523809532</v>
      </c>
      <c r="BE511" s="12">
        <f>'data convert'!BE511</f>
        <v>516.70000000000005</v>
      </c>
      <c r="BF511" s="12">
        <f>'data convert'!BF511</f>
        <v>623.5</v>
      </c>
      <c r="BG511" s="12">
        <f>'data convert'!BG511</f>
        <v>629.29999999999995</v>
      </c>
      <c r="BH511" s="12">
        <f>'data convert'!BH511</f>
        <v>208.9</v>
      </c>
      <c r="BI511" s="12">
        <f>'data convert'!BI511</f>
        <v>473</v>
      </c>
      <c r="BJ511" s="12">
        <f>'data convert'!BJ511</f>
        <v>404.5</v>
      </c>
      <c r="BK511" s="12">
        <f>'data convert'!BK511</f>
        <v>539.70000000000005</v>
      </c>
      <c r="BL511" s="12">
        <f>'data convert'!BL511</f>
        <v>367.8</v>
      </c>
      <c r="BM511" s="12">
        <f>'data convert'!BM511</f>
        <v>517.20000000000005</v>
      </c>
      <c r="BN511" s="12">
        <f>'data convert'!BN511</f>
        <v>224</v>
      </c>
      <c r="BO511" s="12">
        <f>'data convert'!BO511</f>
        <v>222.07</v>
      </c>
      <c r="BP511" s="12">
        <f>'data convert'!BP511</f>
        <v>224.66999999999996</v>
      </c>
      <c r="BQ511" s="12">
        <f>'data convert'!BQ511</f>
        <v>323.76</v>
      </c>
      <c r="BR511" s="12">
        <f>'data convert'!BR511</f>
        <v>606.06000000000006</v>
      </c>
      <c r="BS511" s="12">
        <f>'data convert'!BS511</f>
        <v>402.46</v>
      </c>
      <c r="BV511" s="14">
        <f t="shared" si="2000"/>
        <v>385.58130097203298</v>
      </c>
      <c r="BX511" s="12">
        <f t="shared" si="2001"/>
        <v>357.90934922740706</v>
      </c>
      <c r="BY511" s="12">
        <f t="shared" si="2002"/>
        <v>363.37539126841148</v>
      </c>
      <c r="BZ511" s="12">
        <f t="shared" si="2003"/>
        <v>405.91767055112751</v>
      </c>
      <c r="CA511" s="13"/>
      <c r="CB511" s="12">
        <f t="shared" si="2004"/>
        <v>406.9126457122029</v>
      </c>
      <c r="CC511" s="12">
        <f t="shared" si="2005"/>
        <v>331.67847490347492</v>
      </c>
      <c r="CD511" s="12">
        <f t="shared" si="2006"/>
        <v>248.51654517738359</v>
      </c>
      <c r="CF511" s="12">
        <f t="shared" si="2007"/>
        <v>286.57432432432438</v>
      </c>
      <c r="CG511" s="12">
        <f t="shared" si="2008"/>
        <v>377.10639648476342</v>
      </c>
      <c r="CH511" s="12">
        <f t="shared" si="2009"/>
        <v>403.84655067155069</v>
      </c>
      <c r="CJ511" s="12">
        <f t="shared" si="2010"/>
        <v>452.2460789428319</v>
      </c>
      <c r="CK511" s="12">
        <f t="shared" si="2011"/>
        <v>398.45082010738719</v>
      </c>
      <c r="CL511" s="12">
        <f t="shared" si="2012"/>
        <v>382.11635748694368</v>
      </c>
      <c r="CM511" s="13"/>
      <c r="CN511" s="12">
        <f t="shared" si="2013"/>
        <v>-7.1766840546640047</v>
      </c>
      <c r="CO511" s="12">
        <f t="shared" si="2014"/>
        <v>-5.7590732869154726</v>
      </c>
      <c r="CP511" s="12">
        <f t="shared" si="2015"/>
        <v>5.274210530393324</v>
      </c>
      <c r="CR511" s="12">
        <f t="shared" si="2016"/>
        <v>5.5322560213357272</v>
      </c>
      <c r="CS511" s="12">
        <f t="shared" si="2017"/>
        <v>-13.979626587874328</v>
      </c>
      <c r="CT511" s="12">
        <f t="shared" si="2018"/>
        <v>-35.547562978058153</v>
      </c>
      <c r="CV511" s="12">
        <f t="shared" si="2019"/>
        <v>-25.677328334677146</v>
      </c>
      <c r="CW511" s="12">
        <f t="shared" si="2020"/>
        <v>-2.1979552602537273</v>
      </c>
      <c r="CX511" s="12">
        <f t="shared" si="2021"/>
        <v>4.7370683312369772</v>
      </c>
      <c r="CZ511" s="12">
        <f t="shared" si="2022"/>
        <v>17.289421920290231</v>
      </c>
      <c r="DA511" s="12">
        <f t="shared" si="2023"/>
        <v>3.3376927519334409</v>
      </c>
      <c r="DB511" s="12">
        <f t="shared" si="2024"/>
        <v>-0.89862850619423906</v>
      </c>
      <c r="DC511" s="13"/>
      <c r="DD511" s="12">
        <f t="shared" si="2025"/>
        <v>357.90934922740706</v>
      </c>
      <c r="DE511" s="12">
        <f t="shared" si="1999"/>
        <v>363.37539126841148</v>
      </c>
      <c r="DF511" s="12">
        <f t="shared" si="2026"/>
        <v>405.91767055112751</v>
      </c>
      <c r="DH511" s="12">
        <f t="shared" si="2027"/>
        <v>13.691538539179179</v>
      </c>
      <c r="DI511" s="12">
        <f t="shared" si="2028"/>
        <v>-7.3289156543562859</v>
      </c>
      <c r="DJ511" s="12">
        <f t="shared" si="2029"/>
        <v>-30.564388520769793</v>
      </c>
      <c r="DL511" s="12">
        <f t="shared" si="2030"/>
        <v>-21.135461781273211</v>
      </c>
      <c r="DM511" s="12">
        <f t="shared" si="2031"/>
        <v>3.7787383367987566</v>
      </c>
      <c r="DN511" s="12">
        <f t="shared" si="2035"/>
        <v>11.137561974648062</v>
      </c>
      <c r="DP511" s="12">
        <f t="shared" si="2032"/>
        <v>11.413252428454964</v>
      </c>
      <c r="DQ511" s="12">
        <f t="shared" si="2033"/>
        <v>-1.8394987420977122</v>
      </c>
      <c r="DR511" s="12">
        <f t="shared" si="2034"/>
        <v>-5.8635814084831583</v>
      </c>
    </row>
    <row r="512" spans="1:122" s="12" customFormat="1" ht="15.75" x14ac:dyDescent="0.25">
      <c r="A512" s="21" t="str">
        <f>'data convert'!A512</f>
        <v>Sep</v>
      </c>
      <c r="B512" s="12">
        <f>'data convert'!B512</f>
        <v>261.65499999999997</v>
      </c>
      <c r="C512" s="12">
        <f>'data convert'!C512</f>
        <v>151.76445374217923</v>
      </c>
      <c r="D512" s="12">
        <f>'data convert'!D512</f>
        <v>98.913636363636357</v>
      </c>
      <c r="E512" s="12">
        <f>'data convert'!E512</f>
        <v>130.08181818181816</v>
      </c>
      <c r="F512" s="12">
        <f>'data convert'!F512</f>
        <v>279.39999999999998</v>
      </c>
      <c r="G512" s="12">
        <f>'data convert'!G512</f>
        <v>120.63181818181819</v>
      </c>
      <c r="H512" s="12">
        <f>'data convert'!H512</f>
        <v>45.663636363636357</v>
      </c>
      <c r="I512" s="12">
        <f>'data convert'!I512</f>
        <v>125.0625</v>
      </c>
      <c r="J512" s="12">
        <f>'data convert'!J512</f>
        <v>293.85652173913047</v>
      </c>
      <c r="K512" s="12">
        <f>'data convert'!K512</f>
        <v>168.8545454545455</v>
      </c>
      <c r="L512" s="12">
        <f>'data convert'!L512</f>
        <v>164.2</v>
      </c>
      <c r="M512" s="12">
        <f>'data convert'!M512</f>
        <v>201.56956521739133</v>
      </c>
      <c r="N512" s="12">
        <f>'data convert'!N512</f>
        <v>71.545000000000002</v>
      </c>
      <c r="O512" s="12">
        <f>'data convert'!O512</f>
        <v>142.92857142857142</v>
      </c>
      <c r="P512" s="12">
        <f>'data convert'!P512</f>
        <v>54.722727272727276</v>
      </c>
      <c r="Q512" s="12">
        <f>'data convert'!Q512</f>
        <v>254.9909090909091</v>
      </c>
      <c r="R512" s="12">
        <f>'data convert'!R512</f>
        <v>69.321739130434764</v>
      </c>
      <c r="S512" s="12">
        <f>'data convert'!S512</f>
        <v>123.5</v>
      </c>
      <c r="T512" s="12">
        <f>'data convert'!T512</f>
        <v>181.03157894736844</v>
      </c>
      <c r="U512" s="12">
        <f>'data convert'!U512</f>
        <v>152.63478260869567</v>
      </c>
      <c r="V512" s="12">
        <f>'data convert'!V512</f>
        <v>147.3259259259259</v>
      </c>
      <c r="W512" s="12">
        <f>'data convert'!W512</f>
        <v>144.91249999999999</v>
      </c>
      <c r="X512" s="12">
        <f>'data convert'!X512</f>
        <v>63.493333333333318</v>
      </c>
      <c r="Y512" s="12">
        <f>'data convert'!Y512</f>
        <v>234</v>
      </c>
      <c r="Z512" s="12">
        <f>'data convert'!Z512</f>
        <v>244.11724137931037</v>
      </c>
      <c r="AA512" s="12">
        <f>'data convert'!AA512</f>
        <v>145.4892857142857</v>
      </c>
      <c r="AB512" s="12">
        <f>'data convert'!AB512</f>
        <v>214.72592592592591</v>
      </c>
      <c r="AC512" s="12">
        <f>'data convert'!AC512</f>
        <v>126.42142857142855</v>
      </c>
      <c r="AD512" s="12">
        <f>'data convert'!AD512</f>
        <v>158.19999999999999</v>
      </c>
      <c r="AE512" s="12">
        <f>'data convert'!AE512</f>
        <v>192.88333333333327</v>
      </c>
      <c r="AF512" s="12">
        <f>'data convert'!AF512</f>
        <v>187.30645161290334</v>
      </c>
      <c r="AG512" s="12">
        <f>'data convert'!AG512</f>
        <v>99.912820512820517</v>
      </c>
      <c r="AH512" s="12">
        <f>'data convert'!AH512</f>
        <v>243.96585365853659</v>
      </c>
      <c r="AI512" s="12">
        <f>'data convert'!AI512</f>
        <v>197.30540540540542</v>
      </c>
      <c r="AJ512" s="12">
        <f>'data convert'!AJ512</f>
        <v>149.88157894736844</v>
      </c>
      <c r="AK512" s="12">
        <f>'data convert'!AK512</f>
        <v>130.02894736842106</v>
      </c>
      <c r="AL512" s="12">
        <f>'data convert'!AL512</f>
        <v>160.90810810810808</v>
      </c>
      <c r="AM512" s="12">
        <f>'data convert'!AM512</f>
        <v>189.465</v>
      </c>
      <c r="AN512" s="12">
        <f>'data convert'!AN512</f>
        <v>125.64054054054056</v>
      </c>
      <c r="AO512" s="12">
        <f>'data convert'!AO512</f>
        <v>78.572972972972963</v>
      </c>
      <c r="AP512" s="12">
        <f>'data convert'!AP512</f>
        <v>73.17291666666668</v>
      </c>
      <c r="AQ512" s="12">
        <f>'data convert'!AQ512</f>
        <v>239.6204081632653</v>
      </c>
      <c r="AR512" s="12">
        <f>'data convert'!AR512</f>
        <v>95.272000000000006</v>
      </c>
      <c r="AS512" s="12">
        <f>'data convert'!AS512</f>
        <v>179.19772727272726</v>
      </c>
      <c r="AT512" s="12">
        <f>'data convert'!AT512</f>
        <v>255.43191489361703</v>
      </c>
      <c r="AU512" s="12">
        <f>'data convert'!AU512</f>
        <v>212</v>
      </c>
      <c r="AV512" s="12">
        <f>'data convert'!AV512</f>
        <v>76</v>
      </c>
      <c r="AW512" s="12">
        <f>'data convert'!AW512</f>
        <v>291.05918367346942</v>
      </c>
      <c r="AX512" s="12">
        <f>'data convert'!AX512</f>
        <v>128.96744186046513</v>
      </c>
      <c r="AY512" s="12">
        <f>'data convert'!AY512</f>
        <v>253.13333333333341</v>
      </c>
      <c r="AZ512" s="12">
        <f>'data convert'!AZ512</f>
        <v>162.54878048780489</v>
      </c>
      <c r="BA512" s="12">
        <f>'data convert'!BA512</f>
        <v>102.27317073170731</v>
      </c>
      <c r="BB512" s="12">
        <f>'data convert'!BB512</f>
        <v>63.558536585365843</v>
      </c>
      <c r="BC512" s="12">
        <f>'data convert'!BC512</f>
        <v>104.89523809523806</v>
      </c>
      <c r="BD512" s="12">
        <f>'data convert'!BD512</f>
        <v>179.65</v>
      </c>
      <c r="BE512" s="12">
        <f>'data convert'!BE512</f>
        <v>233.6</v>
      </c>
      <c r="BF512" s="12">
        <f>'data convert'!BF512</f>
        <v>400</v>
      </c>
      <c r="BG512" s="12">
        <f>'data convert'!BG512</f>
        <v>230.2</v>
      </c>
      <c r="BH512" s="12">
        <f>'data convert'!BH512</f>
        <v>339.8</v>
      </c>
      <c r="BI512" s="12">
        <f>'data convert'!BI512</f>
        <v>334.7</v>
      </c>
      <c r="BJ512" s="12">
        <f>'data convert'!BJ512</f>
        <v>245.1</v>
      </c>
      <c r="BK512" s="12">
        <f>'data convert'!BK512</f>
        <v>187</v>
      </c>
      <c r="BL512" s="12">
        <f>'data convert'!BL512</f>
        <v>232.5</v>
      </c>
      <c r="BM512" s="12">
        <f>'data convert'!BM512</f>
        <v>230.4</v>
      </c>
      <c r="BN512" s="12">
        <f>'data convert'!BN512</f>
        <v>155</v>
      </c>
      <c r="BO512" s="12">
        <f>'data convert'!BO512</f>
        <v>106.99</v>
      </c>
      <c r="BP512" s="12">
        <f>'data convert'!BP512</f>
        <v>215.68999999999997</v>
      </c>
      <c r="BQ512" s="12">
        <f>'data convert'!BQ512</f>
        <v>109.55000000000001</v>
      </c>
      <c r="BR512" s="12">
        <f>'data convert'!BR512</f>
        <v>276.10000000000002</v>
      </c>
      <c r="BS512" s="12">
        <f>'data convert'!BS512</f>
        <v>288.76</v>
      </c>
      <c r="BV512" s="14">
        <f t="shared" si="2000"/>
        <v>176.12937298281634</v>
      </c>
      <c r="BX512" s="12">
        <f t="shared" si="2001"/>
        <v>200.22190683821037</v>
      </c>
      <c r="BY512" s="12">
        <f t="shared" si="2002"/>
        <v>204.30419405158403</v>
      </c>
      <c r="BZ512" s="12">
        <f t="shared" si="2003"/>
        <v>151.76542544402332</v>
      </c>
      <c r="CA512" s="13"/>
      <c r="CB512" s="12">
        <f t="shared" si="2004"/>
        <v>225.32065270555546</v>
      </c>
      <c r="CC512" s="12">
        <f t="shared" si="2005"/>
        <v>143.66476833976833</v>
      </c>
      <c r="CD512" s="12">
        <f t="shared" si="2006"/>
        <v>165.75361141906876</v>
      </c>
      <c r="CF512" s="12">
        <f t="shared" si="2007"/>
        <v>202.52027027027026</v>
      </c>
      <c r="CG512" s="12">
        <f t="shared" si="2008"/>
        <v>201.36052790951118</v>
      </c>
      <c r="CH512" s="12">
        <f t="shared" si="2009"/>
        <v>195.2075396825397</v>
      </c>
      <c r="CJ512" s="12">
        <f t="shared" si="2010"/>
        <v>164.90136561785752</v>
      </c>
      <c r="CK512" s="12">
        <f t="shared" si="2011"/>
        <v>154.48107384154028</v>
      </c>
      <c r="CL512" s="12">
        <f t="shared" si="2012"/>
        <v>150.34508523289136</v>
      </c>
      <c r="CM512" s="13"/>
      <c r="CN512" s="12">
        <f t="shared" si="2013"/>
        <v>13.678884701272723</v>
      </c>
      <c r="CO512" s="12">
        <f t="shared" si="2014"/>
        <v>15.996662334973799</v>
      </c>
      <c r="CP512" s="12">
        <f t="shared" si="2015"/>
        <v>-13.832983747219737</v>
      </c>
      <c r="CR512" s="12">
        <f t="shared" si="2016"/>
        <v>27.929060831629922</v>
      </c>
      <c r="CS512" s="12">
        <f t="shared" si="2017"/>
        <v>-18.432249029930599</v>
      </c>
      <c r="CT512" s="12">
        <f t="shared" si="2018"/>
        <v>-5.8909887590185548</v>
      </c>
      <c r="CV512" s="12">
        <f t="shared" si="2019"/>
        <v>14.983813795799236</v>
      </c>
      <c r="CW512" s="12">
        <f t="shared" si="2020"/>
        <v>14.325353289684658</v>
      </c>
      <c r="CX512" s="12">
        <f t="shared" si="2021"/>
        <v>10.831905193680946</v>
      </c>
      <c r="CZ512" s="12">
        <f t="shared" si="2022"/>
        <v>-6.3748636441544866</v>
      </c>
      <c r="DA512" s="12">
        <f t="shared" si="2023"/>
        <v>-12.291135075685599</v>
      </c>
      <c r="DB512" s="12">
        <f t="shared" si="2024"/>
        <v>-14.63940245358198</v>
      </c>
      <c r="DC512" s="13"/>
      <c r="DD512" s="12">
        <f t="shared" si="2025"/>
        <v>200.22190683821037</v>
      </c>
      <c r="DE512" s="12">
        <f t="shared" si="1999"/>
        <v>204.30419405158403</v>
      </c>
      <c r="DF512" s="12">
        <f t="shared" si="2026"/>
        <v>151.76542544402332</v>
      </c>
      <c r="DH512" s="12">
        <f t="shared" si="2027"/>
        <v>12.535464407311917</v>
      </c>
      <c r="DI512" s="12">
        <f t="shared" si="2028"/>
        <v>-28.247227983970369</v>
      </c>
      <c r="DJ512" s="12">
        <f t="shared" si="2029"/>
        <v>-17.215047026294567</v>
      </c>
      <c r="DL512" s="12">
        <f t="shared" si="2030"/>
        <v>-0.87317041610186319</v>
      </c>
      <c r="DM512" s="12">
        <f t="shared" si="2031"/>
        <v>-1.4408251165561592</v>
      </c>
      <c r="DN512" s="12">
        <f t="shared" si="2035"/>
        <v>-4.4525049577531179</v>
      </c>
      <c r="DP512" s="12">
        <f t="shared" si="2032"/>
        <v>8.6554234176869347</v>
      </c>
      <c r="DQ512" s="12">
        <f t="shared" si="2033"/>
        <v>1.7893722430993277</v>
      </c>
      <c r="DR512" s="12">
        <f t="shared" si="2034"/>
        <v>-0.93587864757499162</v>
      </c>
    </row>
    <row r="513" spans="1:122" s="12" customFormat="1" ht="15.75" x14ac:dyDescent="0.25">
      <c r="A513" s="21" t="str">
        <f>'data convert'!A513</f>
        <v>Oct</v>
      </c>
      <c r="B513" s="12">
        <f>'data convert'!B513</f>
        <v>108.07</v>
      </c>
      <c r="C513" s="12">
        <f>'data convert'!C513</f>
        <v>153.78765903802756</v>
      </c>
      <c r="D513" s="12">
        <f>'data convert'!D513</f>
        <v>365.60454545454547</v>
      </c>
      <c r="E513" s="12">
        <f>'data convert'!E513</f>
        <v>128.4</v>
      </c>
      <c r="F513" s="12">
        <f>'data convert'!F513</f>
        <v>197.20833333333334</v>
      </c>
      <c r="G513" s="12">
        <f>'data convert'!G513</f>
        <v>258.5</v>
      </c>
      <c r="H513" s="12">
        <f>'data convert'!H513</f>
        <v>214.0545454545454</v>
      </c>
      <c r="I513" s="12">
        <f>'data convert'!I513</f>
        <v>112.94583333333333</v>
      </c>
      <c r="J513" s="12">
        <f>'data convert'!J513</f>
        <v>104.0217391304348</v>
      </c>
      <c r="K513" s="12">
        <f>'data convert'!K513</f>
        <v>178.82272727272729</v>
      </c>
      <c r="L513" s="12">
        <f>'data convert'!L513</f>
        <v>146.4130434782609</v>
      </c>
      <c r="M513" s="12">
        <f>'data convert'!M513</f>
        <v>255.71739130434787</v>
      </c>
      <c r="N513" s="12">
        <f>'data convert'!N513</f>
        <v>221.875</v>
      </c>
      <c r="O513" s="12">
        <f>'data convert'!O513</f>
        <v>123.58095238095237</v>
      </c>
      <c r="P513" s="12">
        <f>'data convert'!P513</f>
        <v>5.2954545454545459</v>
      </c>
      <c r="Q513" s="12">
        <f>'data convert'!Q513</f>
        <v>164.4727272727273</v>
      </c>
      <c r="R513" s="12">
        <f>'data convert'!R513</f>
        <v>101.4</v>
      </c>
      <c r="S513" s="12">
        <f>'data convert'!S513</f>
        <v>92.966666666666669</v>
      </c>
      <c r="T513" s="12">
        <f>'data convert'!T513</f>
        <v>134.91578947368421</v>
      </c>
      <c r="U513" s="12">
        <f>'data convert'!U513</f>
        <v>173.8</v>
      </c>
      <c r="V513" s="12">
        <f>'data convert'!V513</f>
        <v>79.092592592592595</v>
      </c>
      <c r="W513" s="12">
        <f>'data convert'!W513</f>
        <v>136.75</v>
      </c>
      <c r="X513" s="12">
        <f>'data convert'!X513</f>
        <v>107.77</v>
      </c>
      <c r="Y513" s="12">
        <f>'data convert'!Y513</f>
        <v>90.662068965517236</v>
      </c>
      <c r="Z513" s="12">
        <f>'data convert'!Z513</f>
        <v>98.006896551724111</v>
      </c>
      <c r="AA513" s="12">
        <f>'data convert'!AA513</f>
        <v>37.453571428571429</v>
      </c>
      <c r="AB513" s="12">
        <f>'data convert'!AB513</f>
        <v>263.96296296296299</v>
      </c>
      <c r="AC513" s="12">
        <f>'data convert'!AC513</f>
        <v>125.74285714285713</v>
      </c>
      <c r="AD513" s="12">
        <f>'data convert'!AD513</f>
        <v>111.02</v>
      </c>
      <c r="AE513" s="12">
        <f>'data convert'!AE513</f>
        <v>127.22</v>
      </c>
      <c r="AF513" s="12">
        <f>'data convert'!AF513</f>
        <v>102.57096774193546</v>
      </c>
      <c r="AG513" s="12">
        <f>'data convert'!AG513</f>
        <v>120.14615384615387</v>
      </c>
      <c r="AH513" s="12">
        <f>'data convert'!AH513</f>
        <v>180.53658536585363</v>
      </c>
      <c r="AI513" s="12">
        <f>'data convert'!AI513</f>
        <v>148.75675675675674</v>
      </c>
      <c r="AJ513" s="12">
        <f>'data convert'!AJ513</f>
        <v>76.073684210526324</v>
      </c>
      <c r="AK513" s="12">
        <f>'data convert'!AK513</f>
        <v>95.034210526315803</v>
      </c>
      <c r="AL513" s="12">
        <f>'data convert'!AL513</f>
        <v>222.26216216216224</v>
      </c>
      <c r="AM513" s="12">
        <f>'data convert'!AM513</f>
        <v>33.47</v>
      </c>
      <c r="AN513" s="12">
        <f>'data convert'!AN513</f>
        <v>107.5</v>
      </c>
      <c r="AO513" s="12">
        <f>'data convert'!AO513</f>
        <v>200.85405405405407</v>
      </c>
      <c r="AP513" s="12">
        <f>'data convert'!AP513</f>
        <v>148.01875000000001</v>
      </c>
      <c r="AQ513" s="12">
        <f>'data convert'!AQ513</f>
        <v>156.21020408163264</v>
      </c>
      <c r="AR513" s="12">
        <f>'data convert'!AR513</f>
        <v>390.28799999999995</v>
      </c>
      <c r="AS513" s="12">
        <f>'data convert'!AS513</f>
        <v>279.65227272727276</v>
      </c>
      <c r="AT513" s="12">
        <f>'data convert'!AT513</f>
        <v>114.13404255319148</v>
      </c>
      <c r="AU513" s="12">
        <f>'data convert'!AU513</f>
        <v>133</v>
      </c>
      <c r="AV513" s="12">
        <f>'data convert'!AV513</f>
        <v>186</v>
      </c>
      <c r="AW513" s="12">
        <f>'data convert'!AW513</f>
        <v>191.65714285714287</v>
      </c>
      <c r="AX513" s="12">
        <f>'data convert'!AX513</f>
        <v>354.33720930232556</v>
      </c>
      <c r="AY513" s="12">
        <f>'data convert'!AY513</f>
        <v>171.71282051282054</v>
      </c>
      <c r="AZ513" s="12">
        <f>'data convert'!AZ513</f>
        <v>72.019512195121962</v>
      </c>
      <c r="BA513" s="12">
        <f>'data convert'!BA513</f>
        <v>264.319512195122</v>
      </c>
      <c r="BB513" s="12">
        <f>'data convert'!BB513</f>
        <v>222.67317073170727</v>
      </c>
      <c r="BC513" s="12">
        <f>'data convert'!BC513</f>
        <v>73.121428571428567</v>
      </c>
      <c r="BD513" s="12">
        <f>'data convert'!BD513</f>
        <v>231.99523809523816</v>
      </c>
      <c r="BE513" s="12">
        <f>'data convert'!BE513</f>
        <v>57.5</v>
      </c>
      <c r="BF513" s="12">
        <f>'data convert'!BF513</f>
        <v>214.5</v>
      </c>
      <c r="BG513" s="12">
        <f>'data convert'!BG513</f>
        <v>103.3</v>
      </c>
      <c r="BH513" s="12">
        <f>'data convert'!BH513</f>
        <v>173</v>
      </c>
      <c r="BI513" s="12">
        <f>'data convert'!BI513</f>
        <v>201.1</v>
      </c>
      <c r="BJ513" s="12">
        <f>'data convert'!BJ513</f>
        <v>205.2</v>
      </c>
      <c r="BK513" s="12">
        <f>'data convert'!BK513</f>
        <v>57.6</v>
      </c>
      <c r="BL513" s="12">
        <f>'data convert'!BL513</f>
        <v>72.599999999999994</v>
      </c>
      <c r="BM513" s="12">
        <f>'data convert'!BM513</f>
        <v>149.4</v>
      </c>
      <c r="BN513" s="12">
        <f>'data convert'!BN513</f>
        <v>132</v>
      </c>
      <c r="BO513" s="12">
        <f>'data convert'!BO513</f>
        <v>29.250000000000007</v>
      </c>
      <c r="BP513" s="12">
        <f>'data convert'!BP513</f>
        <v>140.82</v>
      </c>
      <c r="BQ513" s="12">
        <f>'data convert'!BQ513</f>
        <v>119.05</v>
      </c>
      <c r="BR513" s="12">
        <f>'data convert'!BR513</f>
        <v>399.95</v>
      </c>
      <c r="BS513" s="12">
        <f>'data convert'!BS513</f>
        <v>163.46000000000004</v>
      </c>
      <c r="BV513" s="14">
        <f t="shared" si="2000"/>
        <v>155.92296051814327</v>
      </c>
      <c r="BX513" s="12">
        <f t="shared" si="2001"/>
        <v>145.99654534378797</v>
      </c>
      <c r="BY513" s="12">
        <f t="shared" si="2002"/>
        <v>155.37559916263393</v>
      </c>
      <c r="BZ513" s="12">
        <f t="shared" si="2003"/>
        <v>161.68438905788099</v>
      </c>
      <c r="CA513" s="13"/>
      <c r="CB513" s="12">
        <f t="shared" si="2004"/>
        <v>143.53238081911539</v>
      </c>
      <c r="CC513" s="12">
        <f t="shared" si="2005"/>
        <v>174.00250965250967</v>
      </c>
      <c r="CD513" s="12">
        <f t="shared" si="2006"/>
        <v>138.15397450110865</v>
      </c>
      <c r="CF513" s="12">
        <f t="shared" si="2007"/>
        <v>152.35416666666669</v>
      </c>
      <c r="CG513" s="12">
        <f t="shared" si="2008"/>
        <v>183.45436246275369</v>
      </c>
      <c r="CH513" s="12">
        <f t="shared" si="2009"/>
        <v>88.922130647130658</v>
      </c>
      <c r="CJ513" s="12">
        <f t="shared" si="2010"/>
        <v>150.18697691530701</v>
      </c>
      <c r="CK513" s="12">
        <f t="shared" si="2011"/>
        <v>182.42274455335067</v>
      </c>
      <c r="CL513" s="12">
        <f t="shared" si="2012"/>
        <v>148.95536372103962</v>
      </c>
      <c r="CM513" s="13"/>
      <c r="CN513" s="12">
        <f t="shared" si="2013"/>
        <v>-6.3662305675630471</v>
      </c>
      <c r="CO513" s="12">
        <f t="shared" si="2014"/>
        <v>-0.35104602535150475</v>
      </c>
      <c r="CP513" s="12">
        <f t="shared" si="2015"/>
        <v>3.6950481959758066</v>
      </c>
      <c r="CR513" s="12">
        <f t="shared" si="2016"/>
        <v>-7.9466036675118854</v>
      </c>
      <c r="CS513" s="12">
        <f t="shared" si="2017"/>
        <v>11.595180770225728</v>
      </c>
      <c r="CT513" s="12">
        <f t="shared" si="2018"/>
        <v>-11.396003486585297</v>
      </c>
      <c r="CV513" s="12">
        <f t="shared" si="2019"/>
        <v>-2.2888186830324573</v>
      </c>
      <c r="CW513" s="12">
        <f t="shared" si="2020"/>
        <v>17.657054389630357</v>
      </c>
      <c r="CX513" s="12">
        <f t="shared" si="2021"/>
        <v>-42.970470576215334</v>
      </c>
      <c r="CZ513" s="12">
        <f t="shared" si="2022"/>
        <v>-3.6787292800080045</v>
      </c>
      <c r="DA513" s="12">
        <f t="shared" si="2023"/>
        <v>16.995434121534569</v>
      </c>
      <c r="DB513" s="12">
        <f t="shared" si="2024"/>
        <v>-4.4686149967585438</v>
      </c>
      <c r="DC513" s="13"/>
      <c r="DD513" s="12">
        <f t="shared" si="2025"/>
        <v>145.99654534378797</v>
      </c>
      <c r="DE513" s="12">
        <f t="shared" si="1999"/>
        <v>155.37559916263393</v>
      </c>
      <c r="DF513" s="12">
        <f t="shared" si="2026"/>
        <v>161.68438905788099</v>
      </c>
      <c r="DH513" s="12">
        <f t="shared" si="2027"/>
        <v>-1.6878238583454477</v>
      </c>
      <c r="DI513" s="12">
        <f t="shared" si="2028"/>
        <v>19.182621234477949</v>
      </c>
      <c r="DJ513" s="12">
        <f t="shared" si="2029"/>
        <v>-5.3717509713753078</v>
      </c>
      <c r="DL513" s="12">
        <f t="shared" si="2030"/>
        <v>-1.9445990955147783</v>
      </c>
      <c r="DM513" s="12">
        <f t="shared" si="2031"/>
        <v>18.071539837300516</v>
      </c>
      <c r="DN513" s="12">
        <f t="shared" si="2035"/>
        <v>-42.769565410296792</v>
      </c>
      <c r="DP513" s="12">
        <f t="shared" si="2032"/>
        <v>-7.1110217934880833</v>
      </c>
      <c r="DQ513" s="12">
        <f t="shared" si="2033"/>
        <v>12.826442686464681</v>
      </c>
      <c r="DR513" s="12">
        <f t="shared" si="2034"/>
        <v>-7.8727608837267162</v>
      </c>
    </row>
    <row r="514" spans="1:122" s="12" customFormat="1" ht="15.75" x14ac:dyDescent="0.25">
      <c r="A514" s="21" t="str">
        <f>'data convert'!A514</f>
        <v>Nov</v>
      </c>
      <c r="B514" s="12">
        <f>'data convert'!B514</f>
        <v>45.5</v>
      </c>
      <c r="C514" s="12">
        <f>'data convert'!C514</f>
        <v>51.984447291502413</v>
      </c>
      <c r="D514" s="12">
        <f>'data convert'!D514</f>
        <v>6.8181818181818177E-2</v>
      </c>
      <c r="E514" s="12">
        <f>'data convert'!E514</f>
        <v>0.22727272727272727</v>
      </c>
      <c r="F514" s="12">
        <f>'data convert'!F514</f>
        <v>6.9916666666666663</v>
      </c>
      <c r="G514" s="12">
        <f>'data convert'!G514</f>
        <v>234.11818181818182</v>
      </c>
      <c r="H514" s="12">
        <f>'data convert'!H514</f>
        <v>146.79545454545456</v>
      </c>
      <c r="I514" s="12">
        <f>'data convert'!I514</f>
        <v>53.170833333333341</v>
      </c>
      <c r="J514" s="12">
        <f>'data convert'!J514</f>
        <v>44.369565217391305</v>
      </c>
      <c r="K514" s="12">
        <f>'data convert'!K514</f>
        <v>87.704545454545439</v>
      </c>
      <c r="L514" s="12">
        <f>'data convert'!L514</f>
        <v>4.0086956521739134</v>
      </c>
      <c r="M514" s="12">
        <f>'data convert'!M514</f>
        <v>55.456521739130437</v>
      </c>
      <c r="N514" s="12">
        <f>'data convert'!N514</f>
        <v>9.2750000000000004</v>
      </c>
      <c r="O514" s="12">
        <f>'data convert'!O514</f>
        <v>41.395238095238099</v>
      </c>
      <c r="P514" s="12">
        <f>'data convert'!P514</f>
        <v>21.381818181818179</v>
      </c>
      <c r="Q514" s="12">
        <f>'data convert'!Q514</f>
        <v>92.27272727272728</v>
      </c>
      <c r="R514" s="12">
        <f>'data convert'!R514</f>
        <v>6.1086956521739131</v>
      </c>
      <c r="S514" s="12">
        <f>'data convert'!S514</f>
        <v>15.461904761904764</v>
      </c>
      <c r="T514" s="12">
        <f>'data convert'!T514</f>
        <v>57.810526315789467</v>
      </c>
      <c r="U514" s="12">
        <f>'data convert'!U514</f>
        <v>7.1869565217391322</v>
      </c>
      <c r="V514" s="12">
        <f>'data convert'!V514</f>
        <v>15.111111111111111</v>
      </c>
      <c r="W514" s="12">
        <f>'data convert'!W514</f>
        <v>13.7</v>
      </c>
      <c r="X514" s="12">
        <f>'data convert'!X514</f>
        <v>31.543333333333337</v>
      </c>
      <c r="Y514" s="12">
        <f>'data convert'!Y514</f>
        <v>1.9034482758620688</v>
      </c>
      <c r="Z514" s="12">
        <f>'data convert'!Z514</f>
        <v>83.537931034482753</v>
      </c>
      <c r="AA514" s="12">
        <f>'data convert'!AA514</f>
        <v>153.32499999999999</v>
      </c>
      <c r="AB514" s="12">
        <f>'data convert'!AB514</f>
        <v>101.95555555555555</v>
      </c>
      <c r="AC514" s="12">
        <f>'data convert'!AC514</f>
        <v>69.964285714285737</v>
      </c>
      <c r="AD514" s="12">
        <f>'data convert'!AD514</f>
        <v>168.94</v>
      </c>
      <c r="AE514" s="12">
        <f>'data convert'!AE514</f>
        <v>118.08</v>
      </c>
      <c r="AF514" s="12">
        <f>'data convert'!AF514</f>
        <v>32.21612903225806</v>
      </c>
      <c r="AG514" s="12">
        <f>'data convert'!AG514</f>
        <v>65.305128205128213</v>
      </c>
      <c r="AH514" s="12">
        <f>'data convert'!AH514</f>
        <v>31.297560975609755</v>
      </c>
      <c r="AI514" s="12">
        <f>'data convert'!AI514</f>
        <v>4.5567567567567568</v>
      </c>
      <c r="AJ514" s="12">
        <f>'data convert'!AJ514</f>
        <v>29.223684210526315</v>
      </c>
      <c r="AK514" s="12">
        <f>'data convert'!AK514</f>
        <v>95.421052631578945</v>
      </c>
      <c r="AL514" s="12">
        <f>'data convert'!AL514</f>
        <v>69.943243243243231</v>
      </c>
      <c r="AM514" s="12">
        <f>'data convert'!AM514</f>
        <v>1.6775</v>
      </c>
      <c r="AN514" s="12">
        <f>'data convert'!AN514</f>
        <v>37.929729729729729</v>
      </c>
      <c r="AO514" s="12">
        <f>'data convert'!AO514</f>
        <v>40.662162162162161</v>
      </c>
      <c r="AP514" s="12">
        <f>'data convert'!AP514</f>
        <v>50.116666666666653</v>
      </c>
      <c r="AQ514" s="12">
        <f>'data convert'!AQ514</f>
        <v>290.27959183673477</v>
      </c>
      <c r="AR514" s="12">
        <f>'data convert'!AR514</f>
        <v>14.567999999999998</v>
      </c>
      <c r="AS514" s="12">
        <f>'data convert'!AS514</f>
        <v>22.718181818181815</v>
      </c>
      <c r="AT514" s="12">
        <f>'data convert'!AT514</f>
        <v>43.234042553191486</v>
      </c>
      <c r="AU514" s="12">
        <f>'data convert'!AU514</f>
        <v>7</v>
      </c>
      <c r="AV514" s="12">
        <f>'data convert'!AV514</f>
        <v>145</v>
      </c>
      <c r="AW514" s="12">
        <f>'data convert'!AW514</f>
        <v>84.785714285714292</v>
      </c>
      <c r="AX514" s="12">
        <f>'data convert'!AX514</f>
        <v>3.4581395348837205</v>
      </c>
      <c r="AY514" s="12">
        <f>'data convert'!AY514</f>
        <v>3.4051282051282055</v>
      </c>
      <c r="AZ514" s="12">
        <f>'data convert'!AZ514</f>
        <v>45.44634146341464</v>
      </c>
      <c r="BA514" s="12">
        <f>'data convert'!BA514</f>
        <v>25.192682926829271</v>
      </c>
      <c r="BB514" s="12">
        <f>'data convert'!BB514</f>
        <v>7.351219512195124</v>
      </c>
      <c r="BC514" s="12">
        <f>'data convert'!BC514</f>
        <v>32.200000000000003</v>
      </c>
      <c r="BD514" s="12">
        <f>'data convert'!BD514</f>
        <v>20.459523809523812</v>
      </c>
      <c r="BE514" s="12">
        <f>'data convert'!BE514</f>
        <v>134.6</v>
      </c>
      <c r="BF514" s="12">
        <f>'data convert'!BF514</f>
        <v>15.2</v>
      </c>
      <c r="BG514" s="12">
        <f>'data convert'!BG514</f>
        <v>17.3</v>
      </c>
      <c r="BH514" s="12">
        <f>'data convert'!BH514</f>
        <v>93.4</v>
      </c>
      <c r="BI514" s="12">
        <f>'data convert'!BI514</f>
        <v>221.2</v>
      </c>
      <c r="BJ514" s="12">
        <f>'data convert'!BJ514</f>
        <v>49.2</v>
      </c>
      <c r="BK514" s="12">
        <f>'data convert'!BK514</f>
        <v>101.7</v>
      </c>
      <c r="BL514" s="12">
        <f>'data convert'!BL514</f>
        <v>16.3</v>
      </c>
      <c r="BM514" s="12">
        <f>'data convert'!BM514</f>
        <v>23.2</v>
      </c>
      <c r="BN514" s="12">
        <f>'data convert'!BN514</f>
        <v>128</v>
      </c>
      <c r="BO514" s="12">
        <f>'data convert'!BO514</f>
        <v>15.469999999999995</v>
      </c>
      <c r="BP514" s="12">
        <f>'data convert'!BP514</f>
        <v>15.030000000000001</v>
      </c>
      <c r="BQ514" s="12">
        <f>'data convert'!BQ514</f>
        <v>29.490000000000006</v>
      </c>
      <c r="BR514" s="12">
        <f>'data convert'!BR514</f>
        <v>26.7</v>
      </c>
      <c r="BS514" s="12">
        <f>'data convert'!BS514</f>
        <v>31.529999999999998</v>
      </c>
      <c r="BV514" s="14">
        <f t="shared" si="2000"/>
        <v>55.158815394990171</v>
      </c>
      <c r="BX514" s="12">
        <f t="shared" si="2001"/>
        <v>79.591878253773018</v>
      </c>
      <c r="BY514" s="12">
        <f t="shared" si="2002"/>
        <v>51.463928472046248</v>
      </c>
      <c r="BZ514" s="12">
        <f t="shared" si="2003"/>
        <v>46.613645612917345</v>
      </c>
      <c r="CA514" s="13"/>
      <c r="CB514" s="12">
        <f t="shared" si="2004"/>
        <v>90.426107631791709</v>
      </c>
      <c r="CC514" s="12">
        <f t="shared" si="2005"/>
        <v>69.953764478764484</v>
      </c>
      <c r="CD514" s="12">
        <f t="shared" si="2006"/>
        <v>57.325361696230601</v>
      </c>
      <c r="CF514" s="12">
        <f t="shared" si="2007"/>
        <v>22.460698198198198</v>
      </c>
      <c r="CG514" s="12">
        <f t="shared" si="2008"/>
        <v>47.011933608796568</v>
      </c>
      <c r="CH514" s="12">
        <f t="shared" si="2009"/>
        <v>86.143376068376071</v>
      </c>
      <c r="CJ514" s="12">
        <f t="shared" si="2010"/>
        <v>42.152002634163743</v>
      </c>
      <c r="CK514" s="12">
        <f t="shared" si="2011"/>
        <v>20.761393722235507</v>
      </c>
      <c r="CL514" s="12">
        <f t="shared" si="2012"/>
        <v>71.115274436128004</v>
      </c>
      <c r="CM514" s="13"/>
      <c r="CN514" s="12">
        <f t="shared" si="2013"/>
        <v>44.295844071013157</v>
      </c>
      <c r="CO514" s="12">
        <f t="shared" si="2014"/>
        <v>-6.6986335665205603</v>
      </c>
      <c r="CP514" s="12">
        <f t="shared" si="2015"/>
        <v>-15.491938543061867</v>
      </c>
      <c r="CR514" s="12">
        <f t="shared" si="2016"/>
        <v>63.937725972274428</v>
      </c>
      <c r="CS514" s="12">
        <f t="shared" si="2017"/>
        <v>26.822456171018626</v>
      </c>
      <c r="CT514" s="12">
        <f t="shared" si="2018"/>
        <v>3.9278332678573227</v>
      </c>
      <c r="CV514" s="12">
        <f t="shared" si="2019"/>
        <v>-59.279948205272362</v>
      </c>
      <c r="CW514" s="12">
        <f t="shared" si="2020"/>
        <v>-14.769863580017253</v>
      </c>
      <c r="CX514" s="12">
        <f t="shared" si="2021"/>
        <v>56.173361323129669</v>
      </c>
      <c r="CZ514" s="12">
        <f t="shared" si="2022"/>
        <v>-23.580660077061371</v>
      </c>
      <c r="DA514" s="12">
        <f t="shared" si="2023"/>
        <v>-62.360696883056747</v>
      </c>
      <c r="DB514" s="12">
        <f t="shared" si="2024"/>
        <v>28.928211976407109</v>
      </c>
      <c r="DC514" s="13"/>
      <c r="DD514" s="12">
        <f t="shared" si="2025"/>
        <v>79.591878253773018</v>
      </c>
      <c r="DE514" s="12">
        <f t="shared" si="1999"/>
        <v>51.463928472046248</v>
      </c>
      <c r="DF514" s="12">
        <f t="shared" si="2026"/>
        <v>46.613645612917345</v>
      </c>
      <c r="DH514" s="12">
        <f t="shared" si="2027"/>
        <v>13.612229810024742</v>
      </c>
      <c r="DI514" s="12">
        <f t="shared" si="2028"/>
        <v>-12.109418682491821</v>
      </c>
      <c r="DJ514" s="12">
        <f t="shared" si="2029"/>
        <v>-27.975865183815891</v>
      </c>
      <c r="DL514" s="12">
        <f t="shared" si="2030"/>
        <v>-56.356425043614358</v>
      </c>
      <c r="DM514" s="12">
        <f t="shared" si="2031"/>
        <v>-8.6507093325918145</v>
      </c>
      <c r="DN514" s="12">
        <f t="shared" si="2035"/>
        <v>67.385931517386439</v>
      </c>
      <c r="DP514" s="12">
        <f t="shared" si="2032"/>
        <v>-9.5715383769880766</v>
      </c>
      <c r="DQ514" s="12">
        <f t="shared" si="2033"/>
        <v>-55.460695147855567</v>
      </c>
      <c r="DR514" s="12">
        <f t="shared" si="2034"/>
        <v>52.563210838889816</v>
      </c>
    </row>
    <row r="515" spans="1:122" s="12" customFormat="1" ht="15.75" x14ac:dyDescent="0.25">
      <c r="A515" s="21" t="str">
        <f>'data convert'!A515</f>
        <v>Dec</v>
      </c>
      <c r="B515" s="12">
        <f>'data convert'!B515</f>
        <v>0</v>
      </c>
      <c r="C515" s="12">
        <f>'data convert'!C515</f>
        <v>9.8628647924740918</v>
      </c>
      <c r="D515" s="12">
        <f>'data convert'!D515</f>
        <v>0</v>
      </c>
      <c r="E515" s="12">
        <f>'data convert'!E515</f>
        <v>16.804545454545458</v>
      </c>
      <c r="F515" s="12">
        <f>'data convert'!F515</f>
        <v>0.7416666666666667</v>
      </c>
      <c r="G515" s="12">
        <f>'data convert'!G515</f>
        <v>1.2909090909090908</v>
      </c>
      <c r="H515" s="12">
        <f>'data convert'!H515</f>
        <v>5.4545454545454543E-2</v>
      </c>
      <c r="I515" s="12">
        <f>'data convert'!I515</f>
        <v>1.4291666666666665</v>
      </c>
      <c r="J515" s="12">
        <f>'data convert'!J515</f>
        <v>5.1304347826086953</v>
      </c>
      <c r="K515" s="12">
        <f>'data convert'!K515</f>
        <v>0</v>
      </c>
      <c r="L515" s="12">
        <f>'data convert'!L515</f>
        <v>0.82608695652173914</v>
      </c>
      <c r="M515" s="12">
        <f>'data convert'!M515</f>
        <v>69.495652173913044</v>
      </c>
      <c r="N515" s="12">
        <f>'data convert'!N515</f>
        <v>8.7850000000000001</v>
      </c>
      <c r="O515" s="12">
        <f>'data convert'!O515</f>
        <v>8.5428571428571409</v>
      </c>
      <c r="P515" s="12">
        <f>'data convert'!P515</f>
        <v>14.586363636363632</v>
      </c>
      <c r="Q515" s="12">
        <f>'data convert'!Q515</f>
        <v>18.127272727272725</v>
      </c>
      <c r="R515" s="12">
        <f>'data convert'!R515</f>
        <v>15.604347826086956</v>
      </c>
      <c r="S515" s="12">
        <f>'data convert'!S515</f>
        <v>2.8571428571428571E-2</v>
      </c>
      <c r="T515" s="12">
        <f>'data convert'!T515</f>
        <v>5.6473684210526311</v>
      </c>
      <c r="U515" s="12">
        <f>'data convert'!U515</f>
        <v>0.57391304347826089</v>
      </c>
      <c r="V515" s="12">
        <f>'data convert'!V515</f>
        <v>13.66666666666667</v>
      </c>
      <c r="W515" s="12">
        <f>'data convert'!W515</f>
        <v>3.5208333333333335</v>
      </c>
      <c r="X515" s="12">
        <f>'data convert'!X515</f>
        <v>10.093333333333335</v>
      </c>
      <c r="Y515" s="12">
        <f>'data convert'!Y515</f>
        <v>0</v>
      </c>
      <c r="Z515" s="12">
        <f>'data convert'!Z515</f>
        <v>0.3413793103448276</v>
      </c>
      <c r="AA515" s="12">
        <f>'data convert'!AA515</f>
        <v>1.8821428571428573</v>
      </c>
      <c r="AB515" s="12">
        <f>'data convert'!AB515</f>
        <v>0</v>
      </c>
      <c r="AC515" s="12">
        <f>'data convert'!AC515</f>
        <v>39.592857142857142</v>
      </c>
      <c r="AD515" s="12">
        <f>'data convert'!AD515</f>
        <v>0</v>
      </c>
      <c r="AE515" s="12">
        <f>'data convert'!AE515</f>
        <v>0.93333333333333335</v>
      </c>
      <c r="AF515" s="12">
        <f>'data convert'!AF515</f>
        <v>11.138709677419355</v>
      </c>
      <c r="AG515" s="12">
        <f>'data convert'!AG515</f>
        <v>0</v>
      </c>
      <c r="AH515" s="12">
        <f>'data convert'!AH515</f>
        <v>23.790243902439023</v>
      </c>
      <c r="AI515" s="12">
        <f>'data convert'!AI515</f>
        <v>0.77027027027027017</v>
      </c>
      <c r="AJ515" s="12">
        <f>'data convert'!AJ515</f>
        <v>7.5078947368421058</v>
      </c>
      <c r="AK515" s="12">
        <f>'data convert'!AK515</f>
        <v>14.35</v>
      </c>
      <c r="AL515" s="12">
        <f>'data convert'!AL515</f>
        <v>40.567567567567565</v>
      </c>
      <c r="AM515" s="12">
        <f>'data convert'!AM515</f>
        <v>36.200000000000003</v>
      </c>
      <c r="AN515" s="12">
        <f>'data convert'!AN515</f>
        <v>5.205405405405406</v>
      </c>
      <c r="AO515" s="12">
        <f>'data convert'!AO515</f>
        <v>9.45945945945946E-2</v>
      </c>
      <c r="AP515" s="12">
        <f>'data convert'!AP515</f>
        <v>0</v>
      </c>
      <c r="AQ515" s="12">
        <f>'data convert'!AQ515</f>
        <v>0</v>
      </c>
      <c r="AR515" s="12">
        <f>'data convert'!AR515</f>
        <v>17.48</v>
      </c>
      <c r="AS515" s="12">
        <f>'data convert'!AS515</f>
        <v>0</v>
      </c>
      <c r="AT515" s="12">
        <f>'data convert'!AT515</f>
        <v>0</v>
      </c>
      <c r="AU515" s="12">
        <f>'data convert'!AU515</f>
        <v>23</v>
      </c>
      <c r="AV515" s="12">
        <f>'data convert'!AV515</f>
        <v>48</v>
      </c>
      <c r="AW515" s="12">
        <f>'data convert'!AW515</f>
        <v>9.6653061224489782</v>
      </c>
      <c r="AX515" s="12">
        <f>'data convert'!AX515</f>
        <v>1.5883720930232557</v>
      </c>
      <c r="AY515" s="12">
        <f>'data convert'!AY515</f>
        <v>1.8794871794871795</v>
      </c>
      <c r="AZ515" s="12">
        <f>'data convert'!AZ515</f>
        <v>0</v>
      </c>
      <c r="BA515" s="12">
        <f>'data convert'!BA515</f>
        <v>0.16341463414634147</v>
      </c>
      <c r="BB515" s="12">
        <f>'data convert'!BB515</f>
        <v>0.12195121951219512</v>
      </c>
      <c r="BC515" s="12">
        <f>'data convert'!BC515</f>
        <v>0</v>
      </c>
      <c r="BD515" s="12">
        <f>'data convert'!BD515</f>
        <v>6.1904761904761907E-2</v>
      </c>
      <c r="BE515" s="12">
        <f>'data convert'!BE515</f>
        <v>1.4</v>
      </c>
      <c r="BF515" s="12">
        <f>'data convert'!BF515</f>
        <v>6.1</v>
      </c>
      <c r="BG515" s="12">
        <f>'data convert'!BG515</f>
        <v>2.2000000000000002</v>
      </c>
      <c r="BH515" s="12">
        <f>'data convert'!BH515</f>
        <v>59.1</v>
      </c>
      <c r="BI515" s="12">
        <f>'data convert'!BI515</f>
        <v>4.2</v>
      </c>
      <c r="BJ515" s="12">
        <f>'data convert'!BJ515</f>
        <v>0</v>
      </c>
      <c r="BK515" s="12">
        <f>'data convert'!BK515</f>
        <v>1</v>
      </c>
      <c r="BL515" s="12">
        <f>'data convert'!BL515</f>
        <v>4.3</v>
      </c>
      <c r="BM515" s="12">
        <f>'data convert'!BM515</f>
        <v>16</v>
      </c>
      <c r="BN515" s="12">
        <f>'data convert'!BN515</f>
        <v>7</v>
      </c>
      <c r="BO515" s="12">
        <f>'data convert'!BO515</f>
        <v>25.69</v>
      </c>
      <c r="BP515" s="12">
        <f>'data convert'!BP515</f>
        <v>1.6800000000000002</v>
      </c>
      <c r="BQ515" s="12">
        <f>'data convert'!BQ515</f>
        <v>3.8600000000000003</v>
      </c>
      <c r="BR515" s="12">
        <f>'data convert'!BR515</f>
        <v>38.47999999999999</v>
      </c>
      <c r="BS515" s="12">
        <f>'data convert'!BS515</f>
        <v>20.29</v>
      </c>
      <c r="BV515" s="14">
        <f t="shared" si="2000"/>
        <v>9.7206747772372335</v>
      </c>
      <c r="BX515" s="12">
        <f t="shared" si="2001"/>
        <v>13.969439500964434</v>
      </c>
      <c r="BY515" s="12">
        <f t="shared" si="2002"/>
        <v>8.0613534755476106</v>
      </c>
      <c r="BZ515" s="12">
        <f t="shared" si="2003"/>
        <v>8.7075122493513781</v>
      </c>
      <c r="CA515" s="13"/>
      <c r="CB515" s="12">
        <f t="shared" si="2004"/>
        <v>8.1901383358221356</v>
      </c>
      <c r="CC515" s="12">
        <f t="shared" si="2005"/>
        <v>40.080212355212353</v>
      </c>
      <c r="CD515" s="12">
        <f t="shared" si="2006"/>
        <v>15.362305986696231</v>
      </c>
      <c r="CF515" s="12">
        <f t="shared" si="2007"/>
        <v>2.9735360360360366</v>
      </c>
      <c r="CG515" s="12">
        <f t="shared" si="2008"/>
        <v>12.245733336056897</v>
      </c>
      <c r="CH515" s="12">
        <f t="shared" si="2009"/>
        <v>1.5872100122100123</v>
      </c>
      <c r="CJ515" s="12">
        <f t="shared" si="2010"/>
        <v>9.1966156717939924</v>
      </c>
      <c r="CK515" s="12">
        <f t="shared" si="2011"/>
        <v>7.3711886488232556</v>
      </c>
      <c r="CL515" s="12">
        <f t="shared" si="2012"/>
        <v>9.6888479194164887</v>
      </c>
      <c r="CM515" s="13"/>
      <c r="CN515" s="12">
        <f t="shared" si="2013"/>
        <v>43.708536918408917</v>
      </c>
      <c r="CO515" s="12">
        <f t="shared" si="2014"/>
        <v>-17.070021780537623</v>
      </c>
      <c r="CP515" s="12">
        <f t="shared" si="2015"/>
        <v>-10.422759233323635</v>
      </c>
      <c r="CR515" s="12">
        <f t="shared" si="2016"/>
        <v>-15.745166631838496</v>
      </c>
      <c r="CS515" s="12">
        <f t="shared" si="2017"/>
        <v>312.31923990572767</v>
      </c>
      <c r="CT515" s="12">
        <f t="shared" si="2018"/>
        <v>58.037444300368179</v>
      </c>
      <c r="CV515" s="12">
        <f t="shared" si="2019"/>
        <v>-69.410189064249693</v>
      </c>
      <c r="CW515" s="12">
        <f t="shared" si="2020"/>
        <v>25.976165407082206</v>
      </c>
      <c r="CX515" s="12">
        <f t="shared" si="2021"/>
        <v>-83.671812414434839</v>
      </c>
      <c r="CZ515" s="12">
        <f t="shared" si="2022"/>
        <v>-5.3911803187822196</v>
      </c>
      <c r="DA515" s="12">
        <f t="shared" si="2023"/>
        <v>-24.169990070192824</v>
      </c>
      <c r="DB515" s="12">
        <f t="shared" si="2024"/>
        <v>-0.32741407927023025</v>
      </c>
      <c r="DC515" s="13"/>
      <c r="DD515" s="12">
        <f t="shared" si="2025"/>
        <v>13.969439500964434</v>
      </c>
      <c r="DE515" s="12">
        <f t="shared" si="1999"/>
        <v>8.0613534755476106</v>
      </c>
      <c r="DF515" s="12">
        <f t="shared" si="2026"/>
        <v>8.7075122493513781</v>
      </c>
      <c r="DH515" s="12">
        <f t="shared" si="2027"/>
        <v>-41.371031133663614</v>
      </c>
      <c r="DI515" s="12">
        <f t="shared" si="2028"/>
        <v>186.91353258980263</v>
      </c>
      <c r="DJ515" s="12">
        <f t="shared" si="2029"/>
        <v>9.9708115392577898</v>
      </c>
      <c r="DL515" s="12">
        <f t="shared" si="2030"/>
        <v>-63.113687483676017</v>
      </c>
      <c r="DM515" s="12">
        <f t="shared" si="2031"/>
        <v>51.906666457459124</v>
      </c>
      <c r="DN515" s="12">
        <f t="shared" si="2035"/>
        <v>-80.310874383259915</v>
      </c>
      <c r="DP515" s="12">
        <f t="shared" si="2032"/>
        <v>5.617028244537325</v>
      </c>
      <c r="DQ515" s="12">
        <f t="shared" si="2033"/>
        <v>-15.346789786344143</v>
      </c>
      <c r="DR515" s="12">
        <f t="shared" si="2034"/>
        <v>11.269988970020803</v>
      </c>
    </row>
    <row r="516" spans="1:122" ht="15.75" x14ac:dyDescent="0.25">
      <c r="A516" s="21" t="str">
        <f>'data convert'!A516</f>
        <v xml:space="preserve">Annual </v>
      </c>
      <c r="B516">
        <f>SUM(B504:B515)</f>
        <v>1623.98</v>
      </c>
      <c r="C516">
        <f t="shared" ref="C516:BN516" si="2036">SUM(C504:C515)</f>
        <v>1959.3802413045519</v>
      </c>
      <c r="D516">
        <f t="shared" si="2036"/>
        <v>2614.15</v>
      </c>
      <c r="E516">
        <f t="shared" si="2036"/>
        <v>2030.65</v>
      </c>
      <c r="F516">
        <f t="shared" si="2036"/>
        <v>1612.7083333333333</v>
      </c>
      <c r="G516">
        <f t="shared" si="2036"/>
        <v>2191.9681818181816</v>
      </c>
      <c r="H516">
        <f t="shared" si="2036"/>
        <v>1943.0318181818182</v>
      </c>
      <c r="I516">
        <f t="shared" si="2036"/>
        <v>2225.9458333333332</v>
      </c>
      <c r="J516">
        <f t="shared" si="2036"/>
        <v>2797.2391304347825</v>
      </c>
      <c r="K516">
        <f t="shared" si="2036"/>
        <v>1974.9272727272728</v>
      </c>
      <c r="L516">
        <f t="shared" si="2036"/>
        <v>3036.9565217391305</v>
      </c>
      <c r="M516">
        <f t="shared" si="2036"/>
        <v>2359.2521739130439</v>
      </c>
      <c r="N516">
        <f t="shared" si="2036"/>
        <v>1795.2300000000002</v>
      </c>
      <c r="O516">
        <f t="shared" si="2036"/>
        <v>1966.695238095238</v>
      </c>
      <c r="P516">
        <f t="shared" si="2036"/>
        <v>741.89090909090896</v>
      </c>
      <c r="Q516">
        <f t="shared" si="2036"/>
        <v>1422.7545454545457</v>
      </c>
      <c r="R516">
        <f t="shared" si="2036"/>
        <v>2105.6391304347826</v>
      </c>
      <c r="S516">
        <f t="shared" si="2036"/>
        <v>1565.6047619047622</v>
      </c>
      <c r="T516">
        <f t="shared" si="2036"/>
        <v>1837.4789473684209</v>
      </c>
      <c r="U516">
        <f t="shared" si="2036"/>
        <v>1701.4913043478261</v>
      </c>
      <c r="V516">
        <f t="shared" si="2036"/>
        <v>1411.3222222222223</v>
      </c>
      <c r="W516">
        <f t="shared" si="2036"/>
        <v>1483.9458333333332</v>
      </c>
      <c r="X516">
        <f t="shared" si="2036"/>
        <v>1650.3866666666665</v>
      </c>
      <c r="Y516">
        <f t="shared" si="2036"/>
        <v>1652.4620689655171</v>
      </c>
      <c r="Z516">
        <f t="shared" si="2036"/>
        <v>1821.8689655172413</v>
      </c>
      <c r="AA516">
        <f t="shared" si="2036"/>
        <v>1140.242857142857</v>
      </c>
      <c r="AB516">
        <f t="shared" si="2036"/>
        <v>1537.1370370370371</v>
      </c>
      <c r="AC516">
        <f t="shared" si="2036"/>
        <v>1738.1535714285715</v>
      </c>
      <c r="AD516">
        <f t="shared" si="2036"/>
        <v>1635.3766666666668</v>
      </c>
      <c r="AE516">
        <f t="shared" si="2036"/>
        <v>1974.7466666666667</v>
      </c>
      <c r="AF516">
        <f t="shared" si="2036"/>
        <v>1569.4483870967747</v>
      </c>
      <c r="AG516">
        <f t="shared" si="2036"/>
        <v>1608.1794871794871</v>
      </c>
      <c r="AH516">
        <f t="shared" si="2036"/>
        <v>1767.7365853658534</v>
      </c>
      <c r="AI516">
        <f t="shared" si="2036"/>
        <v>1657.5648648648648</v>
      </c>
      <c r="AJ516">
        <f t="shared" si="2036"/>
        <v>1309.9000000000001</v>
      </c>
      <c r="AK516">
        <f t="shared" si="2036"/>
        <v>1527.542105263158</v>
      </c>
      <c r="AL516">
        <f t="shared" si="2036"/>
        <v>1256.0918918918917</v>
      </c>
      <c r="AM516">
        <f t="shared" si="2036"/>
        <v>1471.6424999999999</v>
      </c>
      <c r="AN516">
        <f t="shared" si="2036"/>
        <v>1505.0756756756757</v>
      </c>
      <c r="AO516">
        <f t="shared" si="2036"/>
        <v>1656.2189189189189</v>
      </c>
      <c r="AP516">
        <f t="shared" si="2036"/>
        <v>1985.091666666666</v>
      </c>
      <c r="AQ516">
        <f t="shared" si="2036"/>
        <v>2425.6367346938778</v>
      </c>
      <c r="AR516">
        <f t="shared" si="2036"/>
        <v>1932.82</v>
      </c>
      <c r="AS516">
        <f t="shared" si="2036"/>
        <v>2583.8318181818177</v>
      </c>
      <c r="AT516">
        <f t="shared" si="2036"/>
        <v>1800.3978723404255</v>
      </c>
      <c r="AU516">
        <f t="shared" si="2036"/>
        <v>1658</v>
      </c>
      <c r="AV516">
        <f t="shared" si="2036"/>
        <v>2288</v>
      </c>
      <c r="AW516">
        <f t="shared" si="2036"/>
        <v>2076.9979591836732</v>
      </c>
      <c r="AX516">
        <f t="shared" si="2036"/>
        <v>2150.8651162790702</v>
      </c>
      <c r="AY516">
        <f t="shared" si="2036"/>
        <v>1984.571794871795</v>
      </c>
      <c r="AZ516">
        <f t="shared" si="2036"/>
        <v>1626.509756097561</v>
      </c>
      <c r="BA516">
        <f t="shared" si="2036"/>
        <v>1470.6439024390243</v>
      </c>
      <c r="BB516">
        <f t="shared" si="2036"/>
        <v>1277.2658536585366</v>
      </c>
      <c r="BC516">
        <f t="shared" si="2036"/>
        <v>1773.9119047619047</v>
      </c>
      <c r="BD516">
        <f t="shared" si="2036"/>
        <v>2073.8904761904764</v>
      </c>
      <c r="BE516">
        <f t="shared" si="2036"/>
        <v>2282.2000000000003</v>
      </c>
      <c r="BF516">
        <f t="shared" si="2036"/>
        <v>2638.6</v>
      </c>
      <c r="BG516">
        <f t="shared" si="2036"/>
        <v>2182.4</v>
      </c>
      <c r="BH516">
        <f t="shared" si="2036"/>
        <v>2257.6999999999998</v>
      </c>
      <c r="BI516">
        <f t="shared" si="2036"/>
        <v>2319.7999999999997</v>
      </c>
      <c r="BJ516">
        <f t="shared" si="2036"/>
        <v>2018.9</v>
      </c>
      <c r="BK516">
        <f t="shared" si="2036"/>
        <v>1609.2</v>
      </c>
      <c r="BL516">
        <f t="shared" si="2036"/>
        <v>2201.1</v>
      </c>
      <c r="BM516">
        <f t="shared" si="2036"/>
        <v>2131.1</v>
      </c>
      <c r="BN516">
        <f t="shared" si="2036"/>
        <v>1622</v>
      </c>
      <c r="BO516">
        <f t="shared" ref="BO516:BS516" si="2037">SUM(BO504:BO515)</f>
        <v>1192.8900000000001</v>
      </c>
      <c r="BP516">
        <f t="shared" si="2037"/>
        <v>1161.5</v>
      </c>
      <c r="BQ516">
        <f t="shared" si="2037"/>
        <v>1526.6899999999996</v>
      </c>
      <c r="BR516">
        <f t="shared" si="2037"/>
        <v>1890.46</v>
      </c>
      <c r="BS516">
        <f t="shared" si="2037"/>
        <v>1531.03</v>
      </c>
      <c r="BV516" s="14">
        <f t="shared" ref="BV516" si="2038">SUM(BV504:BV515)</f>
        <v>1836.5146024392884</v>
      </c>
      <c r="BX516">
        <f t="shared" ref="BX516:BZ516" si="2039">SUM(BX504:BX515)</f>
        <v>1803.8154175427526</v>
      </c>
      <c r="BY516">
        <f t="shared" si="2039"/>
        <v>1742.3652282814467</v>
      </c>
      <c r="BZ516">
        <f t="shared" si="2039"/>
        <v>1862.16468251078</v>
      </c>
      <c r="CB516">
        <f t="shared" ref="CB516:CD516" si="2040">SUM(CB504:CB515)</f>
        <v>2007.3138318250496</v>
      </c>
      <c r="CC516">
        <f t="shared" si="2040"/>
        <v>1497.1227316602312</v>
      </c>
      <c r="CD516">
        <f t="shared" si="2040"/>
        <v>1448.4157247782707</v>
      </c>
      <c r="CF516">
        <f t="shared" ref="CF516:CH516" si="2041">SUM(CF504:CF515)</f>
        <v>1558.8920045045045</v>
      </c>
      <c r="CG516">
        <f t="shared" si="2041"/>
        <v>1851.0777514664487</v>
      </c>
      <c r="CH516">
        <f t="shared" si="2041"/>
        <v>1578.0048840048839</v>
      </c>
      <c r="CJ516">
        <f t="shared" ref="CJ516:CL516" si="2042">SUM(CJ504:CJ515)</f>
        <v>1962.5331934733363</v>
      </c>
      <c r="CK516">
        <f t="shared" si="2042"/>
        <v>1822.3809459117094</v>
      </c>
      <c r="CL516">
        <f t="shared" si="2042"/>
        <v>1897.7564047389205</v>
      </c>
      <c r="CN516" s="12">
        <f>(BX516-$BV516)/$BV516*100</f>
        <v>-1.7805023087267717</v>
      </c>
      <c r="CO516" s="12">
        <f t="shared" si="2014"/>
        <v>-5.1265246697625511</v>
      </c>
      <c r="CP516" s="12">
        <f t="shared" si="2015"/>
        <v>1.3966717192132738</v>
      </c>
      <c r="CR516" s="12">
        <f>(CB516-$BV516)/$BV516*100</f>
        <v>9.3001835737599325</v>
      </c>
      <c r="CS516" s="12">
        <f t="shared" si="2017"/>
        <v>-18.480216292768453</v>
      </c>
      <c r="CT516" s="12">
        <f t="shared" si="2018"/>
        <v>-21.132360022922686</v>
      </c>
      <c r="CV516" s="12">
        <f>(CF516-$BV516)/$BV516*100</f>
        <v>-15.116819521393465</v>
      </c>
      <c r="CW516" s="12">
        <f t="shared" si="2020"/>
        <v>0.7929775787144463</v>
      </c>
      <c r="CX516" s="12">
        <f t="shared" si="2021"/>
        <v>-14.076104708944198</v>
      </c>
      <c r="CZ516" s="12">
        <f>(CJ516-$BV516)/$BV516*100</f>
        <v>6.8618344154012139</v>
      </c>
      <c r="DA516" s="12">
        <f t="shared" si="2023"/>
        <v>-0.76959129586045361</v>
      </c>
      <c r="DB516" s="12">
        <f t="shared" si="2024"/>
        <v>3.3346754890099852</v>
      </c>
      <c r="DD516" s="12">
        <f t="shared" si="2025"/>
        <v>1803.8154175427526</v>
      </c>
      <c r="DE516" s="12">
        <f t="shared" si="1999"/>
        <v>1742.3652282814467</v>
      </c>
      <c r="DF516" s="12">
        <f t="shared" si="2026"/>
        <v>1862.16468251078</v>
      </c>
      <c r="DH516" s="12">
        <f t="shared" si="2027"/>
        <v>11.281554215758547</v>
      </c>
      <c r="DI516" s="12">
        <f t="shared" si="2028"/>
        <v>-17.002442871916099</v>
      </c>
      <c r="DJ516" s="12">
        <f t="shared" si="2029"/>
        <v>-19.702664103438313</v>
      </c>
      <c r="DL516" s="12">
        <f t="shared" si="2030"/>
        <v>-10.530124270093934</v>
      </c>
      <c r="DM516" s="12">
        <f t="shared" si="2031"/>
        <v>6.2393648254923493</v>
      </c>
      <c r="DN516" s="12">
        <f t="shared" si="2035"/>
        <v>-9.433174033131781</v>
      </c>
      <c r="DP516" s="12">
        <f t="shared" si="2032"/>
        <v>5.3898837146469827</v>
      </c>
      <c r="DQ516" s="12">
        <f t="shared" si="2033"/>
        <v>-2.1364241827113646</v>
      </c>
      <c r="DR516" s="12">
        <f t="shared" si="2034"/>
        <v>1.9113090567345381</v>
      </c>
    </row>
    <row r="517" spans="1:122" ht="15.75" x14ac:dyDescent="0.25">
      <c r="A517" s="21" t="str">
        <f>'data convert'!A517</f>
        <v>winter</v>
      </c>
      <c r="B517">
        <f>SUM(B504:B505)</f>
        <v>0.38</v>
      </c>
      <c r="C517">
        <f t="shared" ref="C517:BN517" si="2043">SUM(C504:C505)</f>
        <v>2.8938306152500526</v>
      </c>
      <c r="D517">
        <f t="shared" si="2043"/>
        <v>6.4318181818181808</v>
      </c>
      <c r="E517">
        <f t="shared" si="2043"/>
        <v>8.081818181818182</v>
      </c>
      <c r="F517">
        <f t="shared" si="2043"/>
        <v>1.5791666666666666</v>
      </c>
      <c r="G517">
        <f t="shared" si="2043"/>
        <v>5.3818181818181809</v>
      </c>
      <c r="H517">
        <f t="shared" si="2043"/>
        <v>1.1318181818181818</v>
      </c>
      <c r="I517">
        <f t="shared" si="2043"/>
        <v>0.33750000000000002</v>
      </c>
      <c r="J517">
        <f t="shared" si="2043"/>
        <v>0</v>
      </c>
      <c r="K517">
        <f t="shared" si="2043"/>
        <v>0</v>
      </c>
      <c r="L517">
        <f t="shared" si="2043"/>
        <v>0.26956521739130435</v>
      </c>
      <c r="M517">
        <f t="shared" si="2043"/>
        <v>1.2434782608695654</v>
      </c>
      <c r="N517">
        <f t="shared" si="2043"/>
        <v>12.725</v>
      </c>
      <c r="O517">
        <f t="shared" si="2043"/>
        <v>1.4</v>
      </c>
      <c r="P517">
        <f t="shared" si="2043"/>
        <v>4.6590909090909092</v>
      </c>
      <c r="Q517">
        <f t="shared" si="2043"/>
        <v>3.0272727272727269</v>
      </c>
      <c r="R517">
        <f t="shared" si="2043"/>
        <v>1.4347826086956521</v>
      </c>
      <c r="S517">
        <f t="shared" si="2043"/>
        <v>7.9238095238095223</v>
      </c>
      <c r="T517">
        <f t="shared" si="2043"/>
        <v>0</v>
      </c>
      <c r="U517">
        <f t="shared" si="2043"/>
        <v>0</v>
      </c>
      <c r="V517">
        <f t="shared" si="2043"/>
        <v>1.1296296296296295</v>
      </c>
      <c r="W517">
        <f t="shared" si="2043"/>
        <v>2.2208333333333332</v>
      </c>
      <c r="X517">
        <f t="shared" si="2043"/>
        <v>0</v>
      </c>
      <c r="Y517">
        <f t="shared" si="2043"/>
        <v>0</v>
      </c>
      <c r="Z517">
        <f t="shared" si="2043"/>
        <v>28.668965517241375</v>
      </c>
      <c r="AA517">
        <f t="shared" si="2043"/>
        <v>0</v>
      </c>
      <c r="AB517">
        <f t="shared" si="2043"/>
        <v>3.1666666666666665</v>
      </c>
      <c r="AC517">
        <f t="shared" si="2043"/>
        <v>9.2035714285714292</v>
      </c>
      <c r="AD517">
        <f t="shared" si="2043"/>
        <v>6.7833333333333341</v>
      </c>
      <c r="AE517">
        <f t="shared" si="2043"/>
        <v>0</v>
      </c>
      <c r="AF517">
        <f t="shared" si="2043"/>
        <v>1.1903225806451612</v>
      </c>
      <c r="AG517">
        <f t="shared" si="2043"/>
        <v>15.823076923076924</v>
      </c>
      <c r="AH517">
        <f t="shared" si="2043"/>
        <v>0.11707317073170731</v>
      </c>
      <c r="AI517">
        <f t="shared" si="2043"/>
        <v>5.3648648648648649</v>
      </c>
      <c r="AJ517">
        <f t="shared" si="2043"/>
        <v>8.1789473684210527</v>
      </c>
      <c r="AK517">
        <f t="shared" si="2043"/>
        <v>4.6447368421052628</v>
      </c>
      <c r="AL517">
        <f t="shared" si="2043"/>
        <v>0.16216216216216217</v>
      </c>
      <c r="AM517">
        <f t="shared" si="2043"/>
        <v>2.7149999999999999</v>
      </c>
      <c r="AN517">
        <f t="shared" si="2043"/>
        <v>0.88378378378378386</v>
      </c>
      <c r="AO517">
        <f t="shared" si="2043"/>
        <v>7.9837837837837844</v>
      </c>
      <c r="AP517">
        <f t="shared" si="2043"/>
        <v>0</v>
      </c>
      <c r="AQ517">
        <f t="shared" si="2043"/>
        <v>0</v>
      </c>
      <c r="AR517">
        <f t="shared" si="2043"/>
        <v>0</v>
      </c>
      <c r="AS517">
        <f t="shared" si="2043"/>
        <v>7.6931818181818183</v>
      </c>
      <c r="AT517">
        <f t="shared" si="2043"/>
        <v>4.2702127659574476</v>
      </c>
      <c r="AU517">
        <f t="shared" si="2043"/>
        <v>2</v>
      </c>
      <c r="AV517">
        <f t="shared" si="2043"/>
        <v>6</v>
      </c>
      <c r="AW517">
        <f t="shared" si="2043"/>
        <v>0.19591836734693877</v>
      </c>
      <c r="AX517">
        <f t="shared" si="2043"/>
        <v>2.0720930232558143</v>
      </c>
      <c r="AY517">
        <f t="shared" si="2043"/>
        <v>2.4153846153846152</v>
      </c>
      <c r="AZ517">
        <f t="shared" si="2043"/>
        <v>0.16341463414634147</v>
      </c>
      <c r="BA517">
        <f t="shared" si="2043"/>
        <v>26.634146341463413</v>
      </c>
      <c r="BB517">
        <f t="shared" si="2043"/>
        <v>2.8658536585365852</v>
      </c>
      <c r="BC517">
        <f t="shared" si="2043"/>
        <v>0</v>
      </c>
      <c r="BD517">
        <f t="shared" si="2043"/>
        <v>10.095238095238095</v>
      </c>
      <c r="BE517">
        <f t="shared" si="2043"/>
        <v>1.6</v>
      </c>
      <c r="BF517">
        <f t="shared" si="2043"/>
        <v>0.2</v>
      </c>
      <c r="BG517">
        <f t="shared" si="2043"/>
        <v>40.700000000000003</v>
      </c>
      <c r="BH517">
        <f t="shared" si="2043"/>
        <v>0</v>
      </c>
      <c r="BI517">
        <f t="shared" si="2043"/>
        <v>10.5</v>
      </c>
      <c r="BJ517">
        <f t="shared" si="2043"/>
        <v>9.8000000000000007</v>
      </c>
      <c r="BK517">
        <f t="shared" si="2043"/>
        <v>0.3</v>
      </c>
      <c r="BL517">
        <f t="shared" si="2043"/>
        <v>24.7</v>
      </c>
      <c r="BM517">
        <f t="shared" si="2043"/>
        <v>2.2999999999999998</v>
      </c>
      <c r="BN517">
        <f t="shared" si="2043"/>
        <v>0</v>
      </c>
      <c r="BO517">
        <f t="shared" ref="BO517:BS517" si="2044">SUM(BO504:BO505)</f>
        <v>2.7</v>
      </c>
      <c r="BP517">
        <f t="shared" si="2044"/>
        <v>4.7600000000000007</v>
      </c>
      <c r="BQ517">
        <f t="shared" si="2044"/>
        <v>3.81</v>
      </c>
      <c r="BR517">
        <f t="shared" si="2044"/>
        <v>10.579999999999998</v>
      </c>
      <c r="BS517">
        <f t="shared" si="2044"/>
        <v>0.18</v>
      </c>
      <c r="BV517" s="14">
        <f t="shared" ref="BV517" si="2045">SUM(BV504:BV505)</f>
        <v>4.7667566280597242</v>
      </c>
      <c r="BX517">
        <f t="shared" ref="BX517:BZ517" si="2046">SUM(BX504:BX505)</f>
        <v>2.2684102675361872</v>
      </c>
      <c r="BY517">
        <f t="shared" si="2046"/>
        <v>4.7216902774272169</v>
      </c>
      <c r="BZ517">
        <f t="shared" si="2046"/>
        <v>5.9619222505840375</v>
      </c>
      <c r="CB517">
        <f t="shared" ref="CB517:CD517" si="2047">SUM(CB504:CB505)</f>
        <v>1.8320704304036097</v>
      </c>
      <c r="CC517">
        <f t="shared" si="2047"/>
        <v>4.6828667953667953</v>
      </c>
      <c r="CD517">
        <f t="shared" si="2047"/>
        <v>2.152031596452328</v>
      </c>
      <c r="CF517">
        <f t="shared" ref="CF517:CH517" si="2048">SUM(CF504:CF505)</f>
        <v>1.2314752252252252</v>
      </c>
      <c r="CG517">
        <f t="shared" si="2048"/>
        <v>7.2518910106192429</v>
      </c>
      <c r="CH517">
        <f t="shared" si="2048"/>
        <v>0.90512820512820513</v>
      </c>
      <c r="CJ517">
        <f t="shared" ref="CJ517:CL517" si="2049">SUM(CJ504:CJ505)</f>
        <v>4.9252996584255273</v>
      </c>
      <c r="CK517">
        <f t="shared" si="2049"/>
        <v>6.2152561900594936</v>
      </c>
      <c r="CL517">
        <f t="shared" si="2049"/>
        <v>6.4198109160765133</v>
      </c>
      <c r="CN517" s="12">
        <f t="shared" ref="CN517:CN520" si="2050">(BX517-$BV517)/$BV517*100</f>
        <v>-52.411871540009201</v>
      </c>
      <c r="CO517" s="12">
        <f>(BY517-$BV517)/$BV517*100</f>
        <v>-0.94543007224707543</v>
      </c>
      <c r="CP517" s="12">
        <f t="shared" si="2015"/>
        <v>25.072931466417181</v>
      </c>
      <c r="CR517" s="12">
        <f t="shared" ref="CR517:CR520" si="2051">(CB517-$BV517)/$BV517*100</f>
        <v>-61.565681377164381</v>
      </c>
      <c r="CS517" s="12">
        <f>(CC517-$BV517)/$BV517*100</f>
        <v>-1.7598933454900489</v>
      </c>
      <c r="CT517" s="12">
        <f t="shared" si="2018"/>
        <v>-54.853336044380818</v>
      </c>
      <c r="CV517" s="12">
        <f t="shared" ref="CV517:CV520" si="2052">(CF517-$BV517)/$BV517*100</f>
        <v>-74.16534299284146</v>
      </c>
      <c r="CW517" s="12">
        <f>(CG517-$BV517)/$BV517*100</f>
        <v>52.13470240814614</v>
      </c>
      <c r="CX517" s="12">
        <f t="shared" si="2021"/>
        <v>-81.011654763322142</v>
      </c>
      <c r="CZ517" s="12">
        <f t="shared" ref="CZ517:CZ520" si="2053">(CJ517-$BV517)/$BV517*100</f>
        <v>3.3260147881797133</v>
      </c>
      <c r="DA517" s="12">
        <f>(CK517-$BV517)/$BV517*100</f>
        <v>30.387529194864122</v>
      </c>
      <c r="DB517" s="12">
        <f t="shared" si="2024"/>
        <v>34.678806093980377</v>
      </c>
      <c r="DD517" s="12">
        <f t="shared" si="2025"/>
        <v>2.2684102675361872</v>
      </c>
      <c r="DE517" s="12">
        <f t="shared" si="1999"/>
        <v>4.7216902774272169</v>
      </c>
      <c r="DF517" s="12">
        <f t="shared" si="2026"/>
        <v>5.9619222505840375</v>
      </c>
      <c r="DH517" s="12">
        <f t="shared" si="2027"/>
        <v>-19.235490306896907</v>
      </c>
      <c r="DI517" s="12">
        <f t="shared" si="2028"/>
        <v>106.43826482292586</v>
      </c>
      <c r="DJ517" s="12">
        <f t="shared" si="2029"/>
        <v>-5.130406644220618</v>
      </c>
      <c r="DL517" s="12">
        <f t="shared" si="2030"/>
        <v>-73.918763136318233</v>
      </c>
      <c r="DM517" s="12">
        <f t="shared" si="2031"/>
        <v>53.586757803408844</v>
      </c>
      <c r="DN517" s="12">
        <f t="shared" si="2035"/>
        <v>-80.830419787267431</v>
      </c>
      <c r="DP517" s="12">
        <f t="shared" si="2032"/>
        <v>-17.387388640584188</v>
      </c>
      <c r="DQ517" s="12">
        <f t="shared" si="2033"/>
        <v>4.2491989802557262</v>
      </c>
      <c r="DR517" s="12">
        <f t="shared" si="2034"/>
        <v>7.6802186651733093</v>
      </c>
    </row>
    <row r="518" spans="1:122" ht="15.75" x14ac:dyDescent="0.25">
      <c r="A518" s="21" t="str">
        <f>'data convert'!A518</f>
        <v>summer</v>
      </c>
      <c r="B518">
        <f>SUM(B506:B508)</f>
        <v>221.99</v>
      </c>
      <c r="C518">
        <f t="shared" ref="C518:BN518" si="2054">SUM(C506:C508)</f>
        <v>211.60044283430034</v>
      </c>
      <c r="D518">
        <f t="shared" si="2054"/>
        <v>94.136363636363654</v>
      </c>
      <c r="E518">
        <f t="shared" si="2054"/>
        <v>192.40909090909091</v>
      </c>
      <c r="F518">
        <f t="shared" si="2054"/>
        <v>378.48333333333323</v>
      </c>
      <c r="G518">
        <f t="shared" si="2054"/>
        <v>226.86818181818182</v>
      </c>
      <c r="H518">
        <f t="shared" si="2054"/>
        <v>201.57727272727271</v>
      </c>
      <c r="I518">
        <f t="shared" si="2054"/>
        <v>209.91250000000002</v>
      </c>
      <c r="J518">
        <f t="shared" si="2054"/>
        <v>174.23478260869564</v>
      </c>
      <c r="K518">
        <f t="shared" si="2054"/>
        <v>242.41818181818181</v>
      </c>
      <c r="L518">
        <f t="shared" si="2054"/>
        <v>341.26086956521732</v>
      </c>
      <c r="M518">
        <f t="shared" si="2054"/>
        <v>244.94347826086957</v>
      </c>
      <c r="N518">
        <f t="shared" si="2054"/>
        <v>220.03</v>
      </c>
      <c r="O518">
        <f t="shared" si="2054"/>
        <v>78.038095238095224</v>
      </c>
      <c r="P518">
        <f t="shared" si="2054"/>
        <v>68.75454545454545</v>
      </c>
      <c r="Q518">
        <f t="shared" si="2054"/>
        <v>137.87727272727275</v>
      </c>
      <c r="R518">
        <f t="shared" si="2054"/>
        <v>313.36521739130438</v>
      </c>
      <c r="S518">
        <f t="shared" si="2054"/>
        <v>140.63333333333333</v>
      </c>
      <c r="T518">
        <f t="shared" si="2054"/>
        <v>146.05789473684212</v>
      </c>
      <c r="U518">
        <f t="shared" si="2054"/>
        <v>280.34347826086957</v>
      </c>
      <c r="V518">
        <f t="shared" si="2054"/>
        <v>143.69999999999999</v>
      </c>
      <c r="W518">
        <f t="shared" si="2054"/>
        <v>219.26250000000002</v>
      </c>
      <c r="X518">
        <f t="shared" si="2054"/>
        <v>134.34333333333333</v>
      </c>
      <c r="Y518">
        <f t="shared" si="2054"/>
        <v>203.51034482758615</v>
      </c>
      <c r="Z518">
        <f t="shared" si="2054"/>
        <v>162.70689655172416</v>
      </c>
      <c r="AA518">
        <f t="shared" si="2054"/>
        <v>116.625</v>
      </c>
      <c r="AB518">
        <f t="shared" si="2054"/>
        <v>196.68888888888887</v>
      </c>
      <c r="AC518">
        <f t="shared" si="2054"/>
        <v>153.55714285714282</v>
      </c>
      <c r="AD518">
        <f t="shared" si="2054"/>
        <v>98.926666666666662</v>
      </c>
      <c r="AE518">
        <f t="shared" si="2054"/>
        <v>192.54000000000002</v>
      </c>
      <c r="AF518">
        <f t="shared" si="2054"/>
        <v>160.01935483870969</v>
      </c>
      <c r="AG518">
        <f t="shared" si="2054"/>
        <v>116.93846153846152</v>
      </c>
      <c r="AH518">
        <f t="shared" si="2054"/>
        <v>88.253658536585363</v>
      </c>
      <c r="AI518">
        <f t="shared" si="2054"/>
        <v>248.77027027027026</v>
      </c>
      <c r="AJ518">
        <f t="shared" si="2054"/>
        <v>123.37105263157895</v>
      </c>
      <c r="AK518">
        <f t="shared" si="2054"/>
        <v>95.48684210526315</v>
      </c>
      <c r="AL518">
        <f t="shared" si="2054"/>
        <v>99.172972972972957</v>
      </c>
      <c r="AM518">
        <f t="shared" si="2054"/>
        <v>143.66499999999999</v>
      </c>
      <c r="AN518">
        <f t="shared" si="2054"/>
        <v>83.029729729729752</v>
      </c>
      <c r="AO518">
        <f t="shared" si="2054"/>
        <v>154.27837837837839</v>
      </c>
      <c r="AP518">
        <f t="shared" si="2054"/>
        <v>226.54166666666666</v>
      </c>
      <c r="AQ518">
        <f t="shared" si="2054"/>
        <v>139.07142857142858</v>
      </c>
      <c r="AR518">
        <f t="shared" si="2054"/>
        <v>143.35</v>
      </c>
      <c r="AS518">
        <f t="shared" si="2054"/>
        <v>155.95454545454544</v>
      </c>
      <c r="AT518">
        <f t="shared" si="2054"/>
        <v>146.38936170212764</v>
      </c>
      <c r="AU518">
        <f t="shared" si="2054"/>
        <v>100</v>
      </c>
      <c r="AV518">
        <f t="shared" si="2054"/>
        <v>146</v>
      </c>
      <c r="AW518">
        <f t="shared" si="2054"/>
        <v>109.55510204081631</v>
      </c>
      <c r="AX518">
        <f t="shared" si="2054"/>
        <v>235.85581395348837</v>
      </c>
      <c r="AY518">
        <f t="shared" si="2054"/>
        <v>111.11025641025641</v>
      </c>
      <c r="AZ518">
        <f t="shared" si="2054"/>
        <v>170.48292682926831</v>
      </c>
      <c r="BA518">
        <f t="shared" si="2054"/>
        <v>120.88536585365851</v>
      </c>
      <c r="BB518">
        <f t="shared" si="2054"/>
        <v>73.021951219512204</v>
      </c>
      <c r="BC518">
        <f t="shared" si="2054"/>
        <v>304.34523809523819</v>
      </c>
      <c r="BD518">
        <f t="shared" si="2054"/>
        <v>190.23333333333329</v>
      </c>
      <c r="BE518">
        <f t="shared" si="2054"/>
        <v>251</v>
      </c>
      <c r="BF518">
        <f t="shared" si="2054"/>
        <v>118.9</v>
      </c>
      <c r="BG518">
        <f t="shared" si="2054"/>
        <v>276.10000000000002</v>
      </c>
      <c r="BH518">
        <f t="shared" si="2054"/>
        <v>221</v>
      </c>
      <c r="BI518">
        <f t="shared" si="2054"/>
        <v>244.70000000000002</v>
      </c>
      <c r="BJ518">
        <f t="shared" si="2054"/>
        <v>172.39999999999998</v>
      </c>
      <c r="BK518">
        <f t="shared" si="2054"/>
        <v>211.39999999999998</v>
      </c>
      <c r="BL518">
        <f t="shared" si="2054"/>
        <v>178.1</v>
      </c>
      <c r="BM518">
        <f t="shared" si="2054"/>
        <v>266</v>
      </c>
      <c r="BN518">
        <f t="shared" si="2054"/>
        <v>267</v>
      </c>
      <c r="BO518">
        <f t="shared" ref="BO518:BS518" si="2055">SUM(BO506:BO508)</f>
        <v>123.61999999999999</v>
      </c>
      <c r="BP518">
        <f t="shared" si="2055"/>
        <v>164.70999999999998</v>
      </c>
      <c r="BQ518">
        <f t="shared" si="2055"/>
        <v>308.09999999999991</v>
      </c>
      <c r="BR518">
        <f t="shared" si="2055"/>
        <v>102.71000000000001</v>
      </c>
      <c r="BS518">
        <f t="shared" si="2055"/>
        <v>188.1</v>
      </c>
      <c r="BV518" s="14">
        <f t="shared" ref="BV518" si="2056">SUM(BV506:BV508)</f>
        <v>178.9488259844486</v>
      </c>
      <c r="BX518">
        <f t="shared" ref="BX518:BZ518" si="2057">SUM(BX506:BX508)</f>
        <v>148.8487327475745</v>
      </c>
      <c r="BY518">
        <f t="shared" si="2057"/>
        <v>198.5884092222297</v>
      </c>
      <c r="BZ518">
        <f t="shared" si="2057"/>
        <v>183.9941361581071</v>
      </c>
      <c r="CB518">
        <f t="shared" ref="CB518:CD518" si="2058">SUM(CB506:CB508)</f>
        <v>150.72853841842914</v>
      </c>
      <c r="CC518">
        <f t="shared" si="2058"/>
        <v>126.36505791505789</v>
      </c>
      <c r="CD518">
        <f t="shared" si="2058"/>
        <v>155.39105598669624</v>
      </c>
      <c r="CF518">
        <f t="shared" ref="CF518:CH518" si="2059">SUM(CF506:CF508)</f>
        <v>230.75653153153152</v>
      </c>
      <c r="CG518">
        <f t="shared" si="2059"/>
        <v>206.24309098445838</v>
      </c>
      <c r="CH518">
        <f t="shared" si="2059"/>
        <v>146.37841880341881</v>
      </c>
      <c r="CJ518">
        <f t="shared" ref="CJ518:CL518" si="2060">SUM(CJ506:CJ508)</f>
        <v>199.20785209475758</v>
      </c>
      <c r="CK518">
        <f t="shared" si="2060"/>
        <v>155.10797730894069</v>
      </c>
      <c r="CL518">
        <f t="shared" si="2060"/>
        <v>189.51838935631446</v>
      </c>
      <c r="CN518" s="12">
        <f t="shared" si="2050"/>
        <v>-16.820503331768112</v>
      </c>
      <c r="CO518" s="12">
        <f t="shared" ref="CO518:CO520" si="2061">(BY518-$BV518)/$BV518*100</f>
        <v>10.974971827693276</v>
      </c>
      <c r="CP518" s="12">
        <f t="shared" si="2015"/>
        <v>2.8194150735009296</v>
      </c>
      <c r="CR518" s="12">
        <f t="shared" si="2051"/>
        <v>-15.77003224847752</v>
      </c>
      <c r="CS518" s="12">
        <f t="shared" ref="CS518:CS520" si="2062">(CC518-$BV518)/$BV518*100</f>
        <v>-29.384807516960443</v>
      </c>
      <c r="CT518" s="12">
        <f t="shared" si="2018"/>
        <v>-13.164528947398418</v>
      </c>
      <c r="CV518" s="12">
        <f t="shared" si="2052"/>
        <v>28.951129051601164</v>
      </c>
      <c r="CW518" s="12">
        <f t="shared" ref="CW518:CW520" si="2063">(CG518-$BV518)/$BV518*100</f>
        <v>15.252553264798596</v>
      </c>
      <c r="CX518" s="12">
        <f t="shared" si="2021"/>
        <v>-18.200961644677289</v>
      </c>
      <c r="CZ518" s="12">
        <f t="shared" si="2053"/>
        <v>11.321128260472396</v>
      </c>
      <c r="DA518" s="12">
        <f t="shared" ref="DA518:DA520" si="2064">(CK518-$BV518)/$BV518*100</f>
        <v>-13.322718684714804</v>
      </c>
      <c r="DB518" s="12">
        <f t="shared" si="2024"/>
        <v>5.9064725983641786</v>
      </c>
      <c r="DD518" s="12">
        <f t="shared" si="2025"/>
        <v>148.8487327475745</v>
      </c>
      <c r="DE518" s="12">
        <f t="shared" si="1999"/>
        <v>198.5884092222297</v>
      </c>
      <c r="DF518" s="12">
        <f t="shared" si="2026"/>
        <v>183.9941361581071</v>
      </c>
      <c r="DH518" s="12">
        <f t="shared" si="2027"/>
        <v>1.2628966576709189</v>
      </c>
      <c r="DI518" s="12">
        <f t="shared" si="2028"/>
        <v>-15.105049547613959</v>
      </c>
      <c r="DJ518" s="12">
        <f t="shared" si="2029"/>
        <v>4.3952831296297017</v>
      </c>
      <c r="DL518" s="12">
        <f t="shared" si="2030"/>
        <v>16.19838863470838</v>
      </c>
      <c r="DM518" s="12">
        <f t="shared" si="2031"/>
        <v>3.8545460896777364</v>
      </c>
      <c r="DN518" s="12">
        <f t="shared" si="2035"/>
        <v>-26.290552718202942</v>
      </c>
      <c r="DP518" s="12">
        <f t="shared" si="2032"/>
        <v>8.2685873877943941</v>
      </c>
      <c r="DQ518" s="12">
        <f t="shared" si="2033"/>
        <v>-15.699499697286212</v>
      </c>
      <c r="DR518" s="12">
        <f t="shared" si="2034"/>
        <v>3.0024072035971532</v>
      </c>
    </row>
    <row r="519" spans="1:122" ht="15.75" x14ac:dyDescent="0.25">
      <c r="A519" s="21" t="str">
        <f>'data convert'!A519</f>
        <v>SWMS</v>
      </c>
      <c r="B519">
        <f>SUM(B509:B512)</f>
        <v>1248.04</v>
      </c>
      <c r="C519">
        <f t="shared" ref="C519:BN519" si="2065">SUM(C509:C512)</f>
        <v>1529.2509967329972</v>
      </c>
      <c r="D519">
        <f t="shared" si="2065"/>
        <v>2147.9090909090905</v>
      </c>
      <c r="E519">
        <f t="shared" si="2065"/>
        <v>1684.7272727272727</v>
      </c>
      <c r="F519">
        <f t="shared" si="2065"/>
        <v>1027.7041666666667</v>
      </c>
      <c r="G519">
        <f t="shared" si="2065"/>
        <v>1465.8090909090909</v>
      </c>
      <c r="H519">
        <f t="shared" si="2065"/>
        <v>1379.4181818181819</v>
      </c>
      <c r="I519">
        <f t="shared" si="2065"/>
        <v>1848.15</v>
      </c>
      <c r="J519">
        <f t="shared" si="2065"/>
        <v>2469.4826086956518</v>
      </c>
      <c r="K519">
        <f t="shared" si="2065"/>
        <v>1465.9818181818182</v>
      </c>
      <c r="L519">
        <f t="shared" si="2065"/>
        <v>2544.1782608695648</v>
      </c>
      <c r="M519">
        <f t="shared" si="2065"/>
        <v>1732.3956521739133</v>
      </c>
      <c r="N519">
        <f t="shared" si="2065"/>
        <v>1322.54</v>
      </c>
      <c r="O519">
        <f t="shared" si="2065"/>
        <v>1713.7380952380952</v>
      </c>
      <c r="P519">
        <f t="shared" si="2065"/>
        <v>627.21363636363628</v>
      </c>
      <c r="Q519">
        <f t="shared" si="2065"/>
        <v>1006.9772727272726</v>
      </c>
      <c r="R519">
        <f t="shared" si="2065"/>
        <v>1667.7260869565216</v>
      </c>
      <c r="S519">
        <f t="shared" si="2065"/>
        <v>1308.5904761904762</v>
      </c>
      <c r="T519">
        <f t="shared" si="2065"/>
        <v>1493.0473684210526</v>
      </c>
      <c r="U519">
        <f t="shared" si="2065"/>
        <v>1239.5869565217395</v>
      </c>
      <c r="V519">
        <f t="shared" si="2065"/>
        <v>1158.6222222222223</v>
      </c>
      <c r="W519">
        <f t="shared" si="2065"/>
        <v>1108.4916666666666</v>
      </c>
      <c r="X519">
        <f t="shared" si="2065"/>
        <v>1366.6366666666668</v>
      </c>
      <c r="Y519">
        <f t="shared" si="2065"/>
        <v>1356.3862068965518</v>
      </c>
      <c r="Z519">
        <f t="shared" si="2065"/>
        <v>1448.606896551724</v>
      </c>
      <c r="AA519">
        <f t="shared" si="2065"/>
        <v>830.9571428571428</v>
      </c>
      <c r="AB519">
        <f t="shared" si="2065"/>
        <v>971.36296296296302</v>
      </c>
      <c r="AC519">
        <f t="shared" si="2065"/>
        <v>1340.0928571428572</v>
      </c>
      <c r="AD519">
        <f t="shared" si="2065"/>
        <v>1249.7066666666667</v>
      </c>
      <c r="AE519">
        <f t="shared" si="2065"/>
        <v>1535.9733333333334</v>
      </c>
      <c r="AF519">
        <f t="shared" si="2065"/>
        <v>1262.3129032258066</v>
      </c>
      <c r="AG519">
        <f t="shared" si="2065"/>
        <v>1289.9666666666665</v>
      </c>
      <c r="AH519">
        <f t="shared" si="2065"/>
        <v>1443.7414634146344</v>
      </c>
      <c r="AI519">
        <f t="shared" si="2065"/>
        <v>1249.3459459459459</v>
      </c>
      <c r="AJ519">
        <f t="shared" si="2065"/>
        <v>1065.5447368421051</v>
      </c>
      <c r="AK519">
        <f t="shared" si="2065"/>
        <v>1222.605263157895</v>
      </c>
      <c r="AL519">
        <f t="shared" si="2065"/>
        <v>823.98378378378379</v>
      </c>
      <c r="AM519">
        <f t="shared" si="2065"/>
        <v>1253.915</v>
      </c>
      <c r="AN519">
        <f t="shared" si="2065"/>
        <v>1270.5270270270271</v>
      </c>
      <c r="AO519">
        <f t="shared" si="2065"/>
        <v>1252.3459459459457</v>
      </c>
      <c r="AP519">
        <f t="shared" si="2065"/>
        <v>1560.414583333333</v>
      </c>
      <c r="AQ519">
        <f t="shared" si="2065"/>
        <v>1840.0755102040819</v>
      </c>
      <c r="AR519">
        <f t="shared" si="2065"/>
        <v>1367.134</v>
      </c>
      <c r="AS519">
        <f t="shared" si="2065"/>
        <v>2117.8136363636368</v>
      </c>
      <c r="AT519">
        <f t="shared" si="2065"/>
        <v>1492.3702127659574</v>
      </c>
      <c r="AU519">
        <f t="shared" si="2065"/>
        <v>1393</v>
      </c>
      <c r="AV519">
        <f t="shared" si="2065"/>
        <v>1757</v>
      </c>
      <c r="AW519">
        <f t="shared" si="2065"/>
        <v>1681.1387755102041</v>
      </c>
      <c r="AX519">
        <f t="shared" si="2065"/>
        <v>1553.5534883720932</v>
      </c>
      <c r="AY519">
        <f t="shared" si="2065"/>
        <v>1694.0487179487181</v>
      </c>
      <c r="AZ519">
        <f t="shared" si="2065"/>
        <v>1338.3975609756096</v>
      </c>
      <c r="BA519">
        <f t="shared" si="2065"/>
        <v>1033.4487804878047</v>
      </c>
      <c r="BB519">
        <f t="shared" si="2065"/>
        <v>971.23170731707341</v>
      </c>
      <c r="BC519">
        <f t="shared" si="2065"/>
        <v>1364.2452380952379</v>
      </c>
      <c r="BD519">
        <f t="shared" si="2065"/>
        <v>1621.0452380952383</v>
      </c>
      <c r="BE519">
        <f t="shared" si="2065"/>
        <v>1836.1</v>
      </c>
      <c r="BF519">
        <f t="shared" si="2065"/>
        <v>2283.6999999999998</v>
      </c>
      <c r="BG519">
        <f t="shared" si="2065"/>
        <v>1742.8</v>
      </c>
      <c r="BH519">
        <f t="shared" si="2065"/>
        <v>1711.2</v>
      </c>
      <c r="BI519">
        <f t="shared" si="2065"/>
        <v>1638.1000000000001</v>
      </c>
      <c r="BJ519">
        <f t="shared" si="2065"/>
        <v>1582.3</v>
      </c>
      <c r="BK519">
        <f t="shared" si="2065"/>
        <v>1237.2</v>
      </c>
      <c r="BL519">
        <f t="shared" si="2065"/>
        <v>1905.1</v>
      </c>
      <c r="BM519">
        <f t="shared" si="2065"/>
        <v>1674.2000000000003</v>
      </c>
      <c r="BN519">
        <f t="shared" si="2065"/>
        <v>1088</v>
      </c>
      <c r="BO519">
        <f t="shared" ref="BO519:BS519" si="2066">SUM(BO509:BO512)</f>
        <v>996.15999999999985</v>
      </c>
      <c r="BP519">
        <f t="shared" si="2066"/>
        <v>834.49999999999989</v>
      </c>
      <c r="BQ519">
        <f t="shared" si="2066"/>
        <v>1062.3799999999999</v>
      </c>
      <c r="BR519">
        <f t="shared" si="2066"/>
        <v>1312.04</v>
      </c>
      <c r="BS519">
        <f t="shared" si="2066"/>
        <v>1127.47</v>
      </c>
      <c r="BV519" s="14">
        <f t="shared" ref="BV519" si="2067">SUM(BV509:BV512)</f>
        <v>1431.9965691364091</v>
      </c>
      <c r="BX519">
        <f t="shared" ref="BX519:BZ519" si="2068">SUM(BX509:BX512)</f>
        <v>1413.1404114291165</v>
      </c>
      <c r="BY519">
        <f t="shared" si="2068"/>
        <v>1324.1542476715617</v>
      </c>
      <c r="BZ519">
        <f t="shared" si="2068"/>
        <v>1455.2030771819393</v>
      </c>
      <c r="CB519">
        <f t="shared" ref="CB519:CD519" si="2069">SUM(CB509:CB512)</f>
        <v>1612.6045961894877</v>
      </c>
      <c r="CC519">
        <f t="shared" si="2069"/>
        <v>1082.0383204633204</v>
      </c>
      <c r="CD519">
        <f t="shared" si="2069"/>
        <v>1080.0309950110866</v>
      </c>
      <c r="CF519">
        <f t="shared" ref="CF519:CH519" si="2070">SUM(CF509:CF512)</f>
        <v>1149.115596846847</v>
      </c>
      <c r="CG519">
        <f t="shared" si="2070"/>
        <v>1394.8707400637634</v>
      </c>
      <c r="CH519">
        <f t="shared" si="2070"/>
        <v>1254.0686202686202</v>
      </c>
      <c r="CJ519">
        <f t="shared" ref="CJ519:CL519" si="2071">SUM(CJ509:CJ512)</f>
        <v>1556.8644464988884</v>
      </c>
      <c r="CK519">
        <f t="shared" si="2071"/>
        <v>1450.5023854882998</v>
      </c>
      <c r="CL519">
        <f t="shared" si="2071"/>
        <v>1472.0587183899454</v>
      </c>
      <c r="CN519" s="12">
        <f t="shared" si="2050"/>
        <v>-1.316773944414136</v>
      </c>
      <c r="CO519" s="12">
        <f t="shared" si="2061"/>
        <v>-7.530906413405976</v>
      </c>
      <c r="CP519" s="12">
        <f t="shared" si="2015"/>
        <v>1.6205700869468769</v>
      </c>
      <c r="CR519" s="12">
        <f t="shared" si="2051"/>
        <v>12.61232260926417</v>
      </c>
      <c r="CS519" s="12">
        <f t="shared" si="2062"/>
        <v>-24.438483737718538</v>
      </c>
      <c r="CT519" s="12">
        <f t="shared" si="2018"/>
        <v>-24.578660431957712</v>
      </c>
      <c r="CV519" s="12">
        <f t="shared" si="2052"/>
        <v>-19.75430516989007</v>
      </c>
      <c r="CW519" s="12">
        <f t="shared" si="2063"/>
        <v>-2.5925920405685829</v>
      </c>
      <c r="CX519" s="12">
        <f t="shared" si="2021"/>
        <v>-12.425165863008424</v>
      </c>
      <c r="CZ519" s="12">
        <f t="shared" si="2053"/>
        <v>8.7198447296408705</v>
      </c>
      <c r="DA519" s="12">
        <f t="shared" si="2064"/>
        <v>1.2923087073491317</v>
      </c>
      <c r="DB519" s="12">
        <f t="shared" si="2024"/>
        <v>2.7976428238020485</v>
      </c>
      <c r="DD519" s="12">
        <f t="shared" si="2025"/>
        <v>1413.1404114291165</v>
      </c>
      <c r="DE519" s="12">
        <f t="shared" si="1999"/>
        <v>1324.1542476715617</v>
      </c>
      <c r="DF519" s="12">
        <f t="shared" si="2026"/>
        <v>1455.2030771819393</v>
      </c>
      <c r="DH519" s="12">
        <f t="shared" si="2027"/>
        <v>14.114958651465633</v>
      </c>
      <c r="DI519" s="12">
        <f t="shared" si="2028"/>
        <v>-23.430232996518075</v>
      </c>
      <c r="DJ519" s="12">
        <f t="shared" si="2029"/>
        <v>-23.572280130405058</v>
      </c>
      <c r="DL519" s="12">
        <f t="shared" si="2030"/>
        <v>-13.218901886431187</v>
      </c>
      <c r="DM519" s="12">
        <f t="shared" si="2031"/>
        <v>5.3405026277378154</v>
      </c>
      <c r="DN519" s="12">
        <f t="shared" si="2035"/>
        <v>-5.2928597651053515</v>
      </c>
      <c r="DP519" s="12">
        <f t="shared" si="2032"/>
        <v>6.9860606338065523</v>
      </c>
      <c r="DQ519" s="12">
        <f t="shared" si="2033"/>
        <v>-0.32302650862604265</v>
      </c>
      <c r="DR519" s="12">
        <f t="shared" si="2034"/>
        <v>1.158301646849712</v>
      </c>
    </row>
    <row r="520" spans="1:122" ht="15.75" x14ac:dyDescent="0.25">
      <c r="A520" s="21" t="str">
        <f>'data convert'!A520</f>
        <v>NEMS</v>
      </c>
      <c r="B520">
        <f>SUM(B513:B515)</f>
        <v>153.57</v>
      </c>
      <c r="C520">
        <f t="shared" ref="C520:BN520" si="2072">SUM(C513:C515)</f>
        <v>215.63497112200406</v>
      </c>
      <c r="D520">
        <f t="shared" si="2072"/>
        <v>365.67272727272729</v>
      </c>
      <c r="E520">
        <f t="shared" si="2072"/>
        <v>145.43181818181819</v>
      </c>
      <c r="F520">
        <f t="shared" si="2072"/>
        <v>204.94166666666669</v>
      </c>
      <c r="G520">
        <f t="shared" si="2072"/>
        <v>493.90909090909093</v>
      </c>
      <c r="H520">
        <f t="shared" si="2072"/>
        <v>360.90454545454543</v>
      </c>
      <c r="I520">
        <f t="shared" si="2072"/>
        <v>167.54583333333335</v>
      </c>
      <c r="J520">
        <f t="shared" si="2072"/>
        <v>153.52173913043478</v>
      </c>
      <c r="K520">
        <f t="shared" si="2072"/>
        <v>266.5272727272727</v>
      </c>
      <c r="L520">
        <f t="shared" si="2072"/>
        <v>151.24782608695656</v>
      </c>
      <c r="M520">
        <f t="shared" si="2072"/>
        <v>380.66956521739132</v>
      </c>
      <c r="N520">
        <f t="shared" si="2072"/>
        <v>239.935</v>
      </c>
      <c r="O520">
        <f t="shared" si="2072"/>
        <v>173.51904761904763</v>
      </c>
      <c r="P520">
        <f t="shared" si="2072"/>
        <v>41.263636363636358</v>
      </c>
      <c r="Q520">
        <f t="shared" si="2072"/>
        <v>274.87272727272727</v>
      </c>
      <c r="R520">
        <f t="shared" si="2072"/>
        <v>123.11304347826086</v>
      </c>
      <c r="S520">
        <f t="shared" si="2072"/>
        <v>108.45714285714286</v>
      </c>
      <c r="T520">
        <f t="shared" si="2072"/>
        <v>198.37368421052631</v>
      </c>
      <c r="U520">
        <f t="shared" si="2072"/>
        <v>181.56086956521739</v>
      </c>
      <c r="V520">
        <f t="shared" si="2072"/>
        <v>107.87037037037038</v>
      </c>
      <c r="W520">
        <f t="shared" si="2072"/>
        <v>153.97083333333333</v>
      </c>
      <c r="X520">
        <f t="shared" si="2072"/>
        <v>149.40666666666667</v>
      </c>
      <c r="Y520">
        <f t="shared" si="2072"/>
        <v>92.565517241379311</v>
      </c>
      <c r="Z520">
        <f t="shared" si="2072"/>
        <v>181.88620689655167</v>
      </c>
      <c r="AA520">
        <f t="shared" si="2072"/>
        <v>192.66071428571428</v>
      </c>
      <c r="AB520">
        <f t="shared" si="2072"/>
        <v>365.91851851851857</v>
      </c>
      <c r="AC520">
        <f t="shared" si="2072"/>
        <v>235.3</v>
      </c>
      <c r="AD520">
        <f t="shared" si="2072"/>
        <v>279.95999999999998</v>
      </c>
      <c r="AE520">
        <f t="shared" si="2072"/>
        <v>246.23333333333335</v>
      </c>
      <c r="AF520">
        <f t="shared" si="2072"/>
        <v>145.92580645161286</v>
      </c>
      <c r="AG520">
        <f t="shared" si="2072"/>
        <v>185.45128205128208</v>
      </c>
      <c r="AH520">
        <f t="shared" si="2072"/>
        <v>235.62439024390241</v>
      </c>
      <c r="AI520">
        <f t="shared" si="2072"/>
        <v>154.08378378378376</v>
      </c>
      <c r="AJ520">
        <f t="shared" si="2072"/>
        <v>112.80526315789474</v>
      </c>
      <c r="AK520">
        <f t="shared" si="2072"/>
        <v>204.80526315789476</v>
      </c>
      <c r="AL520">
        <f t="shared" si="2072"/>
        <v>332.77297297297304</v>
      </c>
      <c r="AM520">
        <f t="shared" si="2072"/>
        <v>71.347499999999997</v>
      </c>
      <c r="AN520">
        <f t="shared" si="2072"/>
        <v>150.63513513513513</v>
      </c>
      <c r="AO520">
        <f t="shared" si="2072"/>
        <v>241.61081081081082</v>
      </c>
      <c r="AP520">
        <f t="shared" si="2072"/>
        <v>198.13541666666666</v>
      </c>
      <c r="AQ520">
        <f t="shared" si="2072"/>
        <v>446.48979591836741</v>
      </c>
      <c r="AR520">
        <f t="shared" si="2072"/>
        <v>422.33599999999996</v>
      </c>
      <c r="AS520">
        <f t="shared" si="2072"/>
        <v>302.37045454545455</v>
      </c>
      <c r="AT520">
        <f t="shared" si="2072"/>
        <v>157.36808510638298</v>
      </c>
      <c r="AU520">
        <f t="shared" si="2072"/>
        <v>163</v>
      </c>
      <c r="AV520">
        <f t="shared" si="2072"/>
        <v>379</v>
      </c>
      <c r="AW520">
        <f t="shared" si="2072"/>
        <v>286.10816326530613</v>
      </c>
      <c r="AX520">
        <f t="shared" si="2072"/>
        <v>359.38372093023258</v>
      </c>
      <c r="AY520">
        <f t="shared" si="2072"/>
        <v>176.99743589743591</v>
      </c>
      <c r="AZ520">
        <f t="shared" si="2072"/>
        <v>117.4658536585366</v>
      </c>
      <c r="BA520">
        <f t="shared" si="2072"/>
        <v>289.67560975609763</v>
      </c>
      <c r="BB520">
        <f t="shared" si="2072"/>
        <v>230.14634146341459</v>
      </c>
      <c r="BC520">
        <f t="shared" si="2072"/>
        <v>105.32142857142857</v>
      </c>
      <c r="BD520">
        <f t="shared" si="2072"/>
        <v>252.51666666666674</v>
      </c>
      <c r="BE520">
        <f t="shared" si="2072"/>
        <v>193.5</v>
      </c>
      <c r="BF520">
        <f t="shared" si="2072"/>
        <v>235.79999999999998</v>
      </c>
      <c r="BG520">
        <f t="shared" si="2072"/>
        <v>122.8</v>
      </c>
      <c r="BH520">
        <f t="shared" si="2072"/>
        <v>325.5</v>
      </c>
      <c r="BI520">
        <f t="shared" si="2072"/>
        <v>426.49999999999994</v>
      </c>
      <c r="BJ520">
        <f t="shared" si="2072"/>
        <v>254.39999999999998</v>
      </c>
      <c r="BK520">
        <f t="shared" si="2072"/>
        <v>160.30000000000001</v>
      </c>
      <c r="BL520">
        <f t="shared" si="2072"/>
        <v>93.199999999999989</v>
      </c>
      <c r="BM520">
        <f t="shared" si="2072"/>
        <v>188.6</v>
      </c>
      <c r="BN520">
        <f t="shared" si="2072"/>
        <v>267</v>
      </c>
      <c r="BO520">
        <f t="shared" ref="BO520:BS520" si="2073">SUM(BO513:BO515)</f>
        <v>70.41</v>
      </c>
      <c r="BP520">
        <f t="shared" si="2073"/>
        <v>157.53</v>
      </c>
      <c r="BQ520">
        <f t="shared" si="2073"/>
        <v>152.4</v>
      </c>
      <c r="BR520">
        <f t="shared" si="2073"/>
        <v>465.13</v>
      </c>
      <c r="BS520">
        <f t="shared" si="2073"/>
        <v>215.28000000000003</v>
      </c>
      <c r="BV520" s="14">
        <f t="shared" ref="BV520" si="2074">SUM(BV513:BV515)</f>
        <v>220.80245069037068</v>
      </c>
      <c r="BX520">
        <f t="shared" ref="BX520:BZ520" si="2075">SUM(BX513:BX515)</f>
        <v>239.55786309852542</v>
      </c>
      <c r="BY520">
        <f t="shared" si="2075"/>
        <v>214.90088111022777</v>
      </c>
      <c r="BZ520">
        <f t="shared" si="2075"/>
        <v>217.0055469201497</v>
      </c>
      <c r="CB520">
        <f t="shared" ref="CB520:CD520" si="2076">SUM(CB513:CB515)</f>
        <v>242.14862678672924</v>
      </c>
      <c r="CC520">
        <f t="shared" si="2076"/>
        <v>284.03648648648652</v>
      </c>
      <c r="CD520">
        <f t="shared" si="2076"/>
        <v>210.84164218403549</v>
      </c>
      <c r="CF520">
        <f t="shared" ref="CF520:CH520" si="2077">SUM(CF513:CF515)</f>
        <v>177.78840090090091</v>
      </c>
      <c r="CG520">
        <f t="shared" si="2077"/>
        <v>242.71202940760716</v>
      </c>
      <c r="CH520">
        <f t="shared" si="2077"/>
        <v>176.65271672771675</v>
      </c>
      <c r="CJ520">
        <f t="shared" ref="CJ520:CL520" si="2078">SUM(CJ513:CJ515)</f>
        <v>201.53559522126477</v>
      </c>
      <c r="CK520">
        <f t="shared" si="2078"/>
        <v>210.55532692440943</v>
      </c>
      <c r="CL520">
        <f t="shared" si="2078"/>
        <v>229.7594860765841</v>
      </c>
      <c r="CN520" s="12">
        <f t="shared" si="2050"/>
        <v>8.4942048195177371</v>
      </c>
      <c r="CO520" s="12">
        <f t="shared" si="2061"/>
        <v>-2.6727826442554408</v>
      </c>
      <c r="CP520" s="12">
        <f t="shared" si="2015"/>
        <v>-1.7195931287671002</v>
      </c>
      <c r="CR520" s="12">
        <f t="shared" si="2051"/>
        <v>9.6675449161078895</v>
      </c>
      <c r="CS520" s="12">
        <f t="shared" si="2062"/>
        <v>28.638285308159183</v>
      </c>
      <c r="CT520" s="12">
        <f t="shared" si="2018"/>
        <v>-4.511185666278287</v>
      </c>
      <c r="CV520" s="12">
        <f t="shared" si="2052"/>
        <v>-19.480784590469963</v>
      </c>
      <c r="CW520" s="12">
        <f t="shared" si="2063"/>
        <v>9.9227063145055823</v>
      </c>
      <c r="CX520" s="12">
        <f t="shared" si="2021"/>
        <v>-19.995128597809227</v>
      </c>
      <c r="CZ520" s="12">
        <f t="shared" si="2053"/>
        <v>-8.7258340697149457</v>
      </c>
      <c r="DA520" s="12">
        <f t="shared" si="2064"/>
        <v>-4.6408559931840152</v>
      </c>
      <c r="DB520" s="12">
        <f>(CL520-$BV520)/$BV520*100</f>
        <v>4.0565833206144033</v>
      </c>
      <c r="DD520" s="12">
        <f t="shared" si="2025"/>
        <v>239.55786309852542</v>
      </c>
      <c r="DE520" s="12">
        <f t="shared" si="1999"/>
        <v>214.90088111022777</v>
      </c>
      <c r="DF520" s="12">
        <f t="shared" si="2026"/>
        <v>217.0055469201497</v>
      </c>
      <c r="DH520" s="12">
        <f t="shared" si="2027"/>
        <v>1.0814772075080215</v>
      </c>
      <c r="DI520" s="12">
        <f t="shared" si="2028"/>
        <v>18.566964495616631</v>
      </c>
      <c r="DJ520" s="12">
        <f>(CD520-$DD520)/$DD520*100</f>
        <v>-11.987175266578291</v>
      </c>
      <c r="DL520" s="12">
        <f t="shared" si="2030"/>
        <v>-17.269580290967252</v>
      </c>
      <c r="DM520" s="12">
        <f t="shared" si="2031"/>
        <v>12.941384024905133</v>
      </c>
      <c r="DN520" s="12">
        <f t="shared" si="2035"/>
        <v>-17.798049121489004</v>
      </c>
      <c r="DP520" s="12">
        <f t="shared" si="2032"/>
        <v>-7.1288277735026373</v>
      </c>
      <c r="DQ520" s="12">
        <f t="shared" si="2033"/>
        <v>-2.9723756315379903</v>
      </c>
      <c r="DR520" s="12">
        <f t="shared" si="2034"/>
        <v>5.8772410832094506</v>
      </c>
    </row>
    <row r="521" spans="1:122" ht="15.75" x14ac:dyDescent="0.25">
      <c r="A521" s="21"/>
    </row>
    <row r="522" spans="1:122" ht="15.75" x14ac:dyDescent="0.25">
      <c r="A522" s="21" t="str">
        <f>'data convert'!A522</f>
        <v>Kodugu</v>
      </c>
      <c r="BX522" s="72" t="s">
        <v>40</v>
      </c>
      <c r="BY522" s="72"/>
      <c r="BZ522" s="72"/>
      <c r="CB522" s="71" t="s">
        <v>3</v>
      </c>
      <c r="CC522" s="71"/>
      <c r="CD522" s="71"/>
      <c r="CF522" s="71" t="s">
        <v>7</v>
      </c>
      <c r="CG522" s="71"/>
      <c r="CH522" s="71"/>
      <c r="CJ522" s="71" t="s">
        <v>4</v>
      </c>
      <c r="CK522" s="71"/>
      <c r="CL522" s="71"/>
      <c r="CN522" s="2"/>
      <c r="CO522" s="2"/>
      <c r="CP522" s="2"/>
      <c r="CR522" s="71" t="s">
        <v>3</v>
      </c>
      <c r="CS522" s="71"/>
      <c r="CT522" s="71"/>
      <c r="CV522" s="71" t="s">
        <v>7</v>
      </c>
      <c r="CW522" s="71"/>
      <c r="CX522" s="71"/>
      <c r="CZ522" s="71" t="s">
        <v>4</v>
      </c>
      <c r="DA522" s="71"/>
      <c r="DB522" s="71"/>
      <c r="DD522" s="2"/>
      <c r="DE522" s="2" t="s">
        <v>43</v>
      </c>
      <c r="DF522" s="2"/>
      <c r="DH522" s="71" t="s">
        <v>3</v>
      </c>
      <c r="DI522" s="71"/>
      <c r="DJ522" s="71"/>
      <c r="DL522" s="71" t="s">
        <v>7</v>
      </c>
      <c r="DM522" s="71"/>
      <c r="DN522" s="71"/>
      <c r="DP522" s="71" t="s">
        <v>4</v>
      </c>
      <c r="DQ522" s="71"/>
      <c r="DR522" s="71"/>
    </row>
    <row r="523" spans="1:122" ht="15.75" x14ac:dyDescent="0.25">
      <c r="A523" s="21" t="str">
        <f>'data convert'!A523</f>
        <v xml:space="preserve">Year </v>
      </c>
      <c r="B523" s="8">
        <v>1951</v>
      </c>
      <c r="C523" s="8">
        <v>1952</v>
      </c>
      <c r="D523" s="8">
        <v>1953</v>
      </c>
      <c r="E523" s="8">
        <v>1954</v>
      </c>
      <c r="F523" s="8">
        <v>1955</v>
      </c>
      <c r="G523" s="8">
        <v>1956</v>
      </c>
      <c r="H523" s="8">
        <v>1957</v>
      </c>
      <c r="I523" s="8">
        <v>1958</v>
      </c>
      <c r="J523" s="8">
        <v>1959</v>
      </c>
      <c r="K523" s="8">
        <v>1960</v>
      </c>
      <c r="L523" s="8">
        <v>1961</v>
      </c>
      <c r="M523" s="8">
        <v>1962</v>
      </c>
      <c r="N523" s="8">
        <v>1963</v>
      </c>
      <c r="O523" s="8">
        <v>1964</v>
      </c>
      <c r="P523" s="8">
        <v>1965</v>
      </c>
      <c r="Q523" s="8">
        <v>1966</v>
      </c>
      <c r="R523" s="8">
        <v>1967</v>
      </c>
      <c r="S523" s="8">
        <v>1968</v>
      </c>
      <c r="T523" s="8">
        <v>1969</v>
      </c>
      <c r="U523" s="8">
        <v>1970</v>
      </c>
      <c r="V523" s="8">
        <v>1971</v>
      </c>
      <c r="W523" s="8">
        <v>1972</v>
      </c>
      <c r="X523" s="8">
        <v>1973</v>
      </c>
      <c r="Y523" s="8">
        <v>1974</v>
      </c>
      <c r="Z523" s="8">
        <v>1975</v>
      </c>
      <c r="AA523" s="8">
        <v>1976</v>
      </c>
      <c r="AB523" s="8">
        <v>1977</v>
      </c>
      <c r="AC523" s="8">
        <v>1978</v>
      </c>
      <c r="AD523" s="8">
        <v>1979</v>
      </c>
      <c r="AE523" s="8">
        <v>1980</v>
      </c>
      <c r="AF523" s="8">
        <v>1981</v>
      </c>
      <c r="AG523" s="8">
        <v>1982</v>
      </c>
      <c r="AH523" s="8">
        <v>1983</v>
      </c>
      <c r="AI523" s="8">
        <v>1984</v>
      </c>
      <c r="AJ523" s="8">
        <v>1985</v>
      </c>
      <c r="AK523" s="8">
        <v>1986</v>
      </c>
      <c r="AL523" s="8">
        <v>1987</v>
      </c>
      <c r="AM523" s="8">
        <v>1988</v>
      </c>
      <c r="AN523" s="8">
        <v>1989</v>
      </c>
      <c r="AO523" s="8">
        <v>1990</v>
      </c>
      <c r="AP523" s="8">
        <v>1991</v>
      </c>
      <c r="AQ523" s="8">
        <v>1992</v>
      </c>
      <c r="AR523" s="8">
        <v>1993</v>
      </c>
      <c r="AS523" s="8">
        <v>1994</v>
      </c>
      <c r="AT523" s="8">
        <v>1995</v>
      </c>
      <c r="AU523" s="8">
        <v>1996</v>
      </c>
      <c r="AV523" s="8">
        <v>1997</v>
      </c>
      <c r="AW523" s="8">
        <v>1998</v>
      </c>
      <c r="AX523" s="8">
        <v>1999</v>
      </c>
      <c r="AY523" s="8">
        <v>2000</v>
      </c>
      <c r="AZ523" s="8">
        <v>2001</v>
      </c>
      <c r="BA523" s="8">
        <v>2002</v>
      </c>
      <c r="BB523" s="8">
        <v>2003</v>
      </c>
      <c r="BC523" s="8">
        <v>2004</v>
      </c>
      <c r="BD523" s="8">
        <v>2005</v>
      </c>
      <c r="BE523" s="8">
        <v>2006</v>
      </c>
      <c r="BF523" s="8">
        <v>2007</v>
      </c>
      <c r="BG523" s="8">
        <v>2008</v>
      </c>
      <c r="BH523" s="8">
        <v>2009</v>
      </c>
      <c r="BI523" s="8">
        <v>2010</v>
      </c>
      <c r="BJ523" s="8">
        <v>2011</v>
      </c>
      <c r="BK523" s="8">
        <v>2012</v>
      </c>
      <c r="BL523" s="9">
        <v>2013</v>
      </c>
      <c r="BM523" s="9">
        <v>2014</v>
      </c>
      <c r="BN523">
        <v>2015</v>
      </c>
      <c r="BO523">
        <v>2016</v>
      </c>
      <c r="BP523" s="9">
        <v>2017</v>
      </c>
      <c r="BQ523">
        <v>2018</v>
      </c>
      <c r="BR523">
        <v>2019</v>
      </c>
      <c r="BS523" s="9">
        <v>2020</v>
      </c>
      <c r="BV523" s="15" t="s">
        <v>29</v>
      </c>
      <c r="BX523" s="16" t="s">
        <v>3</v>
      </c>
      <c r="BY523" s="16" t="s">
        <v>7</v>
      </c>
      <c r="BZ523" s="16" t="s">
        <v>4</v>
      </c>
      <c r="CB523" s="10" t="s">
        <v>30</v>
      </c>
      <c r="CC523" s="10" t="s">
        <v>31</v>
      </c>
      <c r="CD523" s="10" t="s">
        <v>32</v>
      </c>
      <c r="CF523" s="10" t="s">
        <v>33</v>
      </c>
      <c r="CG523" s="10" t="s">
        <v>34</v>
      </c>
      <c r="CH523" s="10" t="s">
        <v>35</v>
      </c>
      <c r="CJ523" s="10" t="s">
        <v>36</v>
      </c>
      <c r="CK523" s="10" t="s">
        <v>37</v>
      </c>
      <c r="CL523" s="10" t="s">
        <v>38</v>
      </c>
      <c r="CN523" s="11" t="s">
        <v>3</v>
      </c>
      <c r="CO523" s="11" t="s">
        <v>7</v>
      </c>
      <c r="CP523" s="11" t="s">
        <v>4</v>
      </c>
      <c r="CR523" t="s">
        <v>30</v>
      </c>
      <c r="CS523" t="s">
        <v>31</v>
      </c>
      <c r="CT523" t="s">
        <v>32</v>
      </c>
      <c r="CV523" t="s">
        <v>33</v>
      </c>
      <c r="CW523" t="s">
        <v>34</v>
      </c>
      <c r="CX523" t="s">
        <v>35</v>
      </c>
      <c r="CZ523" t="s">
        <v>36</v>
      </c>
      <c r="DA523" t="s">
        <v>37</v>
      </c>
      <c r="DB523" t="s">
        <v>38</v>
      </c>
      <c r="DD523" s="11" t="s">
        <v>3</v>
      </c>
      <c r="DE523" s="11" t="s">
        <v>7</v>
      </c>
      <c r="DF523" s="11" t="s">
        <v>4</v>
      </c>
      <c r="DH523" t="s">
        <v>30</v>
      </c>
      <c r="DI523" t="s">
        <v>31</v>
      </c>
      <c r="DJ523" t="s">
        <v>32</v>
      </c>
      <c r="DL523" t="s">
        <v>33</v>
      </c>
      <c r="DM523" t="s">
        <v>34</v>
      </c>
      <c r="DN523" t="s">
        <v>35</v>
      </c>
      <c r="DP523" t="s">
        <v>36</v>
      </c>
      <c r="DQ523" t="s">
        <v>37</v>
      </c>
      <c r="DR523" t="s">
        <v>38</v>
      </c>
    </row>
    <row r="524" spans="1:122" s="12" customFormat="1" ht="15.75" x14ac:dyDescent="0.25">
      <c r="A524" s="21" t="str">
        <f>'data convert'!A524</f>
        <v>Jan</v>
      </c>
      <c r="B524" s="12">
        <f>'data convert'!B524</f>
        <v>0.5</v>
      </c>
      <c r="C524" s="12">
        <f>'data convert'!C524</f>
        <v>0</v>
      </c>
      <c r="D524" s="12">
        <f>'data convert'!D524</f>
        <v>0.92</v>
      </c>
      <c r="E524" s="12">
        <f>'data convert'!E524</f>
        <v>11.12</v>
      </c>
      <c r="F524" s="12">
        <f>'data convert'!F524</f>
        <v>0</v>
      </c>
      <c r="G524" s="12">
        <f>'data convert'!G524</f>
        <v>0.76</v>
      </c>
      <c r="H524" s="12">
        <f>'data convert'!H524</f>
        <v>0</v>
      </c>
      <c r="I524" s="12">
        <f>'data convert'!I524</f>
        <v>7.88</v>
      </c>
      <c r="J524" s="12">
        <f>'data convert'!J524</f>
        <v>0</v>
      </c>
      <c r="K524" s="12">
        <f>'data convert'!K524</f>
        <v>3.82</v>
      </c>
      <c r="L524" s="12">
        <f>'data convert'!L524</f>
        <v>2.4166666666666665</v>
      </c>
      <c r="M524" s="12">
        <f>'data convert'!M524</f>
        <v>12.05</v>
      </c>
      <c r="N524" s="12">
        <f>'data convert'!N524</f>
        <v>14.35</v>
      </c>
      <c r="O524" s="12">
        <f>'data convert'!O524</f>
        <v>0</v>
      </c>
      <c r="P524" s="12">
        <f>'data convert'!P524</f>
        <v>3.625</v>
      </c>
      <c r="Q524" s="12">
        <f>'data convert'!Q524</f>
        <v>2.2250000000000001</v>
      </c>
      <c r="R524" s="12">
        <f>'data convert'!R524</f>
        <v>2.35</v>
      </c>
      <c r="S524" s="12">
        <f>'data convert'!S524</f>
        <v>0.42857142857142855</v>
      </c>
      <c r="T524" s="12">
        <f>'data convert'!T524</f>
        <v>2.822222222222222</v>
      </c>
      <c r="U524" s="12">
        <f>'data convert'!U524</f>
        <v>16.154545454545456</v>
      </c>
      <c r="V524" s="12">
        <f>'data convert'!V524</f>
        <v>1.2727272727272727</v>
      </c>
      <c r="W524" s="12">
        <f>'data convert'!W524</f>
        <v>0</v>
      </c>
      <c r="X524" s="12">
        <f>'data convert'!X524</f>
        <v>16.681818181818183</v>
      </c>
      <c r="Y524" s="12">
        <f>'data convert'!Y524</f>
        <v>0.5636363636363636</v>
      </c>
      <c r="Z524" s="12">
        <f>'data convert'!Z524</f>
        <v>10.74</v>
      </c>
      <c r="AA524" s="12">
        <f>'data convert'!AA524</f>
        <v>2.38</v>
      </c>
      <c r="AB524" s="12">
        <f>'data convert'!AB524</f>
        <v>0</v>
      </c>
      <c r="AC524" s="12">
        <f>'data convert'!AC524</f>
        <v>4.5166666666666657</v>
      </c>
      <c r="AD524" s="12">
        <f>'data convert'!AD524</f>
        <v>0</v>
      </c>
      <c r="AE524" s="12">
        <f>'data convert'!AE524</f>
        <v>3</v>
      </c>
      <c r="AF524" s="12">
        <f>'data convert'!AF524</f>
        <v>0</v>
      </c>
      <c r="AG524" s="12">
        <f>'data convert'!AG524</f>
        <v>0.31428571428571433</v>
      </c>
      <c r="AH524" s="12">
        <f>'data convert'!AH524</f>
        <v>0</v>
      </c>
      <c r="AI524" s="12">
        <f>'data convert'!AI524</f>
        <v>2.535714285714286</v>
      </c>
      <c r="AJ524" s="12">
        <f>'data convert'!AJ524</f>
        <v>15.257142857142856</v>
      </c>
      <c r="AK524" s="12">
        <f>'data convert'!AK524</f>
        <v>2.9583333333333326</v>
      </c>
      <c r="AL524" s="12">
        <f>'data convert'!AL524</f>
        <v>0</v>
      </c>
      <c r="AM524" s="12">
        <f>'data convert'!AM524</f>
        <v>0</v>
      </c>
      <c r="AN524" s="12">
        <f>'data convert'!AN524</f>
        <v>0.21176470588235294</v>
      </c>
      <c r="AO524" s="12">
        <f>'data convert'!AO524</f>
        <v>9.1117647058823525</v>
      </c>
      <c r="AP524" s="12">
        <f>'data convert'!AP524</f>
        <v>0</v>
      </c>
      <c r="AQ524" s="12">
        <f>'data convert'!AQ524</f>
        <v>0</v>
      </c>
      <c r="AR524" s="12">
        <f>'data convert'!AR524</f>
        <v>2.1733333333333333</v>
      </c>
      <c r="AS524" s="12">
        <f>'data convert'!AS524</f>
        <v>9.2799999999999994</v>
      </c>
      <c r="AT524" s="12">
        <f>'data convert'!AT524</f>
        <v>3.6266666666666665</v>
      </c>
      <c r="AU524" s="12">
        <f>'data convert'!AU524</f>
        <v>1</v>
      </c>
      <c r="AV524" s="12">
        <f>'data convert'!AV524</f>
        <v>6</v>
      </c>
      <c r="AW524" s="12">
        <f>'data convert'!AW524</f>
        <v>1.6</v>
      </c>
      <c r="AX524" s="12">
        <f>'data convert'!AX524</f>
        <v>0</v>
      </c>
      <c r="AY524" s="12">
        <f>'data convert'!AY524</f>
        <v>9.1666666666666661</v>
      </c>
      <c r="AZ524" s="12">
        <f>'data convert'!AZ524</f>
        <v>0</v>
      </c>
      <c r="BA524" s="12">
        <f>'data convert'!BA524</f>
        <v>2.0666666666666664</v>
      </c>
      <c r="BB524" s="12">
        <f>'data convert'!BB524</f>
        <v>0</v>
      </c>
      <c r="BC524" s="12">
        <f>'data convert'!BC524</f>
        <v>0.88235294117647056</v>
      </c>
      <c r="BD524" s="12">
        <f>'data convert'!BD524</f>
        <v>3.9894736842105267</v>
      </c>
      <c r="BE524" s="12">
        <f>'data convert'!BE524</f>
        <v>0.1</v>
      </c>
      <c r="BF524" s="12">
        <f>'data convert'!BF524</f>
        <v>0</v>
      </c>
      <c r="BG524" s="12">
        <f>'data convert'!BG524</f>
        <v>0</v>
      </c>
      <c r="BH524" s="12">
        <f>'data convert'!BH524</f>
        <v>0</v>
      </c>
      <c r="BI524" s="12">
        <f>'data convert'!BI524</f>
        <v>12.4</v>
      </c>
      <c r="BJ524" s="12">
        <f>'data convert'!BJ524</f>
        <v>0.7</v>
      </c>
      <c r="BK524" s="12">
        <f>'data convert'!BK524</f>
        <v>0.5</v>
      </c>
      <c r="BL524" s="12">
        <f>'data convert'!BL524</f>
        <v>0</v>
      </c>
      <c r="BM524" s="12">
        <f>'data convert'!BM524</f>
        <v>3.3</v>
      </c>
      <c r="BN524" s="12">
        <f>'data convert'!BN524</f>
        <v>4</v>
      </c>
      <c r="BO524" s="12">
        <f>'data convert'!BO524</f>
        <v>0.8600000000000001</v>
      </c>
      <c r="BP524" s="12">
        <f>'data convert'!BP524</f>
        <v>35.53</v>
      </c>
      <c r="BQ524" s="12">
        <f>'data convert'!BQ524</f>
        <v>0</v>
      </c>
      <c r="BR524" s="12">
        <f>'data convert'!BR524</f>
        <v>0</v>
      </c>
      <c r="BS524" s="12">
        <f>'data convert'!BS524</f>
        <v>0.23</v>
      </c>
      <c r="BV524" s="14">
        <f>AVERAGE(B524:BS524)</f>
        <v>3.5481574259687934</v>
      </c>
      <c r="BX524" s="12">
        <f>AVERAGE(I524,Q524,X524,AC524,AE524,AH524,AL524,AM524,AQ524,AT524,AW524,BB524,BF524,BI524,BN524,BO524)</f>
        <v>3.5493844696969696</v>
      </c>
      <c r="BY524" s="12">
        <f>AVERAGE(B524,F524,G524,M524,V524,Y524,AA524,AN524,AX524,AY524,BG524,BJ524,BK524,BP524,BS524)</f>
        <v>4.2576530005941775</v>
      </c>
      <c r="BZ524" s="12">
        <f>AVERAGE(C524,D524,E524,H524,K524,L524,N524,O524,P524,R524,S524,T524,U524,W524,Z524,AB524,AD524,AF524,AG524,AI524,AJ524,AK524,AO524,AP524,AR524,AS524,AU524,AV524,AZ524,BA524,BC524,BD524,BE524,BH524,BL524,BM524,BQ524,BR524)</f>
        <v>3.3609492972039816</v>
      </c>
      <c r="CA524" s="13"/>
      <c r="CB524" s="12">
        <f>AVERAGE(I524,X524,AE524,AH524,AQ524,AT524,AW524,BF524,BI524,BO524)</f>
        <v>4.6048484848484845</v>
      </c>
      <c r="CC524" s="12">
        <f>AVERAGE(AC524,AL524)</f>
        <v>2.2583333333333329</v>
      </c>
      <c r="CD524" s="12">
        <f>AVERAGE(Q524,AM524,BB524,BN524)</f>
        <v>1.5562499999999999</v>
      </c>
      <c r="CF524" s="12">
        <f>AVERAGE(F524,AN524)</f>
        <v>0.10588235294117647</v>
      </c>
      <c r="CG524" s="12">
        <f>AVERAGE(G524,M524,V524,Y524,AX524,BG524,BJ524,BP524,BS524)</f>
        <v>5.6784848484848478</v>
      </c>
      <c r="CH524" s="12">
        <f>AVERAGE(AA524,AY524,BK524)</f>
        <v>4.0155555555555553</v>
      </c>
      <c r="CJ524" s="12">
        <f>AVERAGE(C524,L524,O524,R524,AB524,AK524,AZ524,BC524,BL524,BR524)</f>
        <v>0.86073529411764704</v>
      </c>
      <c r="CK524" s="12">
        <f>AVERAGE(D524,J524,P524,S524,AF524,AI524,AO524,AR524,AU524,BA524,BD524,BM524)</f>
        <v>2.4292103420315496</v>
      </c>
      <c r="CL524" s="12">
        <f>AVERAGE(E524,H524,K524,N524,T524,W524,Z524,AD524,AG524,AJ524,AP524,AS524,AV524,BE524,BH524,BQ524)</f>
        <v>4.6127281746031743</v>
      </c>
      <c r="CM524" s="13"/>
      <c r="CN524" s="12">
        <f>(BX524-$BV524)/$BV524*100</f>
        <v>3.4582561619042225E-2</v>
      </c>
      <c r="CO524" s="12">
        <f>(BY524-$BV524)/$BV524*100</f>
        <v>19.996169545145325</v>
      </c>
      <c r="CP524" s="12">
        <f>(BZ524-$BV524)/$BV524*100</f>
        <v>-5.2762069516601615</v>
      </c>
      <c r="CR524" s="12">
        <f>(CB524-$BV524)/$BV524*100</f>
        <v>29.781402909178162</v>
      </c>
      <c r="CS524" s="12">
        <f>(CC524-$BV524)/$BV524*100</f>
        <v>-36.35194095942024</v>
      </c>
      <c r="CT524" s="12">
        <f>(CD524-$BV524)/$BV524*100</f>
        <v>-56.139206546759134</v>
      </c>
      <c r="CV524" s="12">
        <f>(CF524-$BV524)/$BV524*100</f>
        <v>-97.01584963039609</v>
      </c>
      <c r="CW524" s="12">
        <f>(CG524-$BV524)/$BV524*100</f>
        <v>60.040386227631579</v>
      </c>
      <c r="CX524" s="12">
        <f>(CH524-$BV524)/$BV524*100</f>
        <v>13.172981733163741</v>
      </c>
      <c r="CZ524" s="12">
        <f>(CJ524-$BV524)/$BV524*100</f>
        <v>-75.741344287094847</v>
      </c>
      <c r="DA524" s="12">
        <f>(CK524-$BV524)/$BV524*100</f>
        <v>-31.536004455375171</v>
      </c>
      <c r="DB524" s="12">
        <f>(CL524-$BV524)/$BV524*100</f>
        <v>30.003481267286475</v>
      </c>
      <c r="DC524" s="13"/>
      <c r="DD524" s="12">
        <f>BX524</f>
        <v>3.5493844696969696</v>
      </c>
      <c r="DE524" s="12">
        <f t="shared" ref="DE524:DE540" si="2079">BY524</f>
        <v>4.2576530005941775</v>
      </c>
      <c r="DF524" s="12">
        <f>BZ524</f>
        <v>3.3609492972039816</v>
      </c>
      <c r="DH524" s="12">
        <f>(CB524-$DD524)/$DD524*100</f>
        <v>29.736536691434434</v>
      </c>
      <c r="DI524" s="12">
        <f>(CC524-$DD524)/$DD524*100</f>
        <v>-36.373944479276453</v>
      </c>
      <c r="DJ524" s="12">
        <f>(CD524-$DD524)/$DD524*100</f>
        <v>-56.154369488947886</v>
      </c>
      <c r="DL524" s="12">
        <f>(CF524-$DE524)/$DE524*100</f>
        <v>-97.513128643259577</v>
      </c>
      <c r="DM524" s="12">
        <f>(CG524-$DE524)/$DE524*100</f>
        <v>33.37124579415903</v>
      </c>
      <c r="DN524" s="12">
        <f>(CH524-$DE524)/$DE524*100</f>
        <v>-5.686171348506706</v>
      </c>
      <c r="DP524" s="12">
        <f>(CJ524-$DF524)/$DF524*100</f>
        <v>-74.390113685032262</v>
      </c>
      <c r="DQ524" s="12">
        <f>(CK524-$DF524)/$DF524*100</f>
        <v>-27.722493640340183</v>
      </c>
      <c r="DR524" s="12">
        <f>(CL524-$DF524)/$DF524*100</f>
        <v>37.244800998353774</v>
      </c>
    </row>
    <row r="525" spans="1:122" s="12" customFormat="1" ht="15.75" x14ac:dyDescent="0.25">
      <c r="A525" s="21" t="str">
        <f>'data convert'!A525</f>
        <v>Feb</v>
      </c>
      <c r="B525" s="12">
        <f>'data convert'!B525</f>
        <v>0</v>
      </c>
      <c r="C525" s="12">
        <f>'data convert'!C525</f>
        <v>8.3800000000000008</v>
      </c>
      <c r="D525" s="12">
        <f>'data convert'!D525</f>
        <v>6.12</v>
      </c>
      <c r="E525" s="12">
        <f>'data convert'!E525</f>
        <v>7.54</v>
      </c>
      <c r="F525" s="12">
        <f>'data convert'!F525</f>
        <v>0</v>
      </c>
      <c r="G525" s="12">
        <f>'data convert'!G525</f>
        <v>5.6</v>
      </c>
      <c r="H525" s="12">
        <f>'data convert'!H525</f>
        <v>0</v>
      </c>
      <c r="I525" s="12">
        <f>'data convert'!I525</f>
        <v>0.04</v>
      </c>
      <c r="J525" s="12">
        <f>'data convert'!J525</f>
        <v>0</v>
      </c>
      <c r="K525" s="12">
        <f>'data convert'!K525</f>
        <v>0</v>
      </c>
      <c r="L525" s="12">
        <f>'data convert'!L525</f>
        <v>2.1166666666666667</v>
      </c>
      <c r="M525" s="12">
        <f>'data convert'!M525</f>
        <v>15.5</v>
      </c>
      <c r="N525" s="12">
        <f>'data convert'!N525</f>
        <v>18.133333333333333</v>
      </c>
      <c r="O525" s="12">
        <f>'data convert'!O525</f>
        <v>0</v>
      </c>
      <c r="P525" s="12">
        <f>'data convert'!P525</f>
        <v>0</v>
      </c>
      <c r="Q525" s="12">
        <f>'data convert'!Q525</f>
        <v>0</v>
      </c>
      <c r="R525" s="12">
        <f>'data convert'!R525</f>
        <v>1.35</v>
      </c>
      <c r="S525" s="12">
        <f>'data convert'!S525</f>
        <v>3.8</v>
      </c>
      <c r="T525" s="12">
        <f>'data convert'!T525</f>
        <v>0.55555555555555558</v>
      </c>
      <c r="U525" s="12">
        <f>'data convert'!U525</f>
        <v>2.5636363636363639</v>
      </c>
      <c r="V525" s="12">
        <f>'data convert'!V525</f>
        <v>0.69090909090909092</v>
      </c>
      <c r="W525" s="12">
        <f>'data convert'!W525</f>
        <v>2.2272727272727271</v>
      </c>
      <c r="X525" s="12">
        <f>'data convert'!X525</f>
        <v>0</v>
      </c>
      <c r="Y525" s="12">
        <f>'data convert'!Y525</f>
        <v>4.6727272727272728</v>
      </c>
      <c r="Z525" s="12">
        <f>'data convert'!Z525</f>
        <v>3.22</v>
      </c>
      <c r="AA525" s="12">
        <f>'data convert'!AA525</f>
        <v>0.6</v>
      </c>
      <c r="AB525" s="12">
        <f>'data convert'!AB525</f>
        <v>4.3111111111111109</v>
      </c>
      <c r="AC525" s="12">
        <f>'data convert'!AC525</f>
        <v>10.25</v>
      </c>
      <c r="AD525" s="12">
        <f>'data convert'!AD525</f>
        <v>3.3666666666666667</v>
      </c>
      <c r="AE525" s="12">
        <f>'data convert'!AE525</f>
        <v>0</v>
      </c>
      <c r="AF525" s="12">
        <f>'data convert'!AF525</f>
        <v>0.24</v>
      </c>
      <c r="AG525" s="12">
        <f>'data convert'!AG525</f>
        <v>0</v>
      </c>
      <c r="AH525" s="12">
        <f>'data convert'!AH525</f>
        <v>0.1142857142857143</v>
      </c>
      <c r="AI525" s="12">
        <f>'data convert'!AI525</f>
        <v>8.8428571428571434</v>
      </c>
      <c r="AJ525" s="12">
        <f>'data convert'!AJ525</f>
        <v>0.62857142857142867</v>
      </c>
      <c r="AK525" s="12">
        <f>'data convert'!AK525</f>
        <v>0.98333333333333339</v>
      </c>
      <c r="AL525" s="12">
        <f>'data convert'!AL525</f>
        <v>0</v>
      </c>
      <c r="AM525" s="12">
        <f>'data convert'!AM525</f>
        <v>7.6187500000000004</v>
      </c>
      <c r="AN525" s="12">
        <f>'data convert'!AN525</f>
        <v>0.35294117647058826</v>
      </c>
      <c r="AO525" s="12">
        <f>'data convert'!AO525</f>
        <v>0</v>
      </c>
      <c r="AP525" s="12">
        <f>'data convert'!AP525</f>
        <v>0</v>
      </c>
      <c r="AQ525" s="12">
        <f>'data convert'!AQ525</f>
        <v>0</v>
      </c>
      <c r="AR525" s="12">
        <f>'data convert'!AR525</f>
        <v>4.4066666666666663</v>
      </c>
      <c r="AS525" s="12">
        <f>'data convert'!AS525</f>
        <v>1.9333333333333333</v>
      </c>
      <c r="AT525" s="12">
        <f>'data convert'!AT525</f>
        <v>0.26666666666666666</v>
      </c>
      <c r="AU525" s="12">
        <f>'data convert'!AU525</f>
        <v>1</v>
      </c>
      <c r="AV525" s="12">
        <f>'data convert'!AV525</f>
        <v>1</v>
      </c>
      <c r="AW525" s="12">
        <f>'data convert'!AW525</f>
        <v>0</v>
      </c>
      <c r="AX525" s="12">
        <f>'data convert'!AX525</f>
        <v>7.333333333333333</v>
      </c>
      <c r="AY525" s="12">
        <f>'data convert'!AY525</f>
        <v>4.7866666666666662</v>
      </c>
      <c r="AZ525" s="12">
        <f>'data convert'!AZ525</f>
        <v>16.306249999999999</v>
      </c>
      <c r="BA525" s="12">
        <f>'data convert'!BA525</f>
        <v>21.827777777777779</v>
      </c>
      <c r="BB525" s="12">
        <f>'data convert'!BB525</f>
        <v>21.852941176470587</v>
      </c>
      <c r="BC525" s="12">
        <f>'data convert'!BC525</f>
        <v>0</v>
      </c>
      <c r="BD525" s="12">
        <f>'data convert'!BD525</f>
        <v>0.1</v>
      </c>
      <c r="BE525" s="12">
        <f>'data convert'!BE525</f>
        <v>0</v>
      </c>
      <c r="BF525" s="12">
        <f>'data convert'!BF525</f>
        <v>0</v>
      </c>
      <c r="BG525" s="12">
        <f>'data convert'!BG525</f>
        <v>19.5</v>
      </c>
      <c r="BH525" s="12">
        <f>'data convert'!BH525</f>
        <v>0</v>
      </c>
      <c r="BI525" s="12">
        <f>'data convert'!BI525</f>
        <v>0.9</v>
      </c>
      <c r="BJ525" s="12">
        <f>'data convert'!BJ525</f>
        <v>22.2</v>
      </c>
      <c r="BK525" s="12">
        <f>'data convert'!BK525</f>
        <v>2.2000000000000002</v>
      </c>
      <c r="BL525" s="12">
        <f>'data convert'!BL525</f>
        <v>22.5</v>
      </c>
      <c r="BM525" s="12">
        <f>'data convert'!BM525</f>
        <v>0.6</v>
      </c>
      <c r="BN525" s="12">
        <f>'data convert'!BN525</f>
        <v>35</v>
      </c>
      <c r="BO525" s="12">
        <f>'data convert'!BO525</f>
        <v>0.54</v>
      </c>
      <c r="BP525" s="12">
        <f>'data convert'!BP525</f>
        <v>0</v>
      </c>
      <c r="BQ525" s="12">
        <f>'data convert'!BQ525</f>
        <v>6.2599999999999989</v>
      </c>
      <c r="BR525" s="12">
        <f>'data convert'!BR525</f>
        <v>5.51</v>
      </c>
      <c r="BS525" s="12">
        <f>'data convert'!BS525</f>
        <v>0.03</v>
      </c>
      <c r="BV525" s="14">
        <f t="shared" ref="BV525:BV535" si="2080">AVERAGE(B525:BS525)</f>
        <v>4.5124607600616002</v>
      </c>
      <c r="BX525" s="12">
        <f t="shared" ref="BX525:BX535" si="2081">AVERAGE(I525,Q525,X525,AC525,AE525,AH525,AL525,AM525,AQ525,AT525,AW525,BB525,BF525,BI525,BN525,BO525)</f>
        <v>4.7864152223389356</v>
      </c>
      <c r="BY525" s="12">
        <f t="shared" ref="BY525:BY535" si="2082">AVERAGE(B525,F525,G525,M525,V525,Y525,AA525,AN525,AX525,AY525,BG525,BJ525,BK525,BP525,BS525)</f>
        <v>5.5644385026737968</v>
      </c>
      <c r="BZ525" s="12">
        <f t="shared" ref="BZ525:BZ535" si="2083">AVERAGE(C525,D525,E525,H525,K525,L525,N525,O525,P525,R525,S525,T525,U525,W525,Z525,AB525,AD525,AF525,AG525,AI525,AJ525,AK525,AO525,AP525,AR525,AS525,AU525,AV525,AZ525,BA525,BC525,BD525,BE525,BH525,BL525,BM525,BQ525,BR525)</f>
        <v>4.1006061080732126</v>
      </c>
      <c r="CA525" s="13"/>
      <c r="CB525" s="12">
        <f t="shared" ref="CB525:CB535" si="2084">AVERAGE(I525,X525,AE525,AH525,AQ525,AT525,AW525,BF525,BI525,BO525)</f>
        <v>0.18609523809523809</v>
      </c>
      <c r="CC525" s="12">
        <f t="shared" ref="CC525:CC535" si="2085">AVERAGE(AC525,AL525)</f>
        <v>5.125</v>
      </c>
      <c r="CD525" s="12">
        <f t="shared" ref="CD525:CD535" si="2086">AVERAGE(Q525,AM525,BB525,BN525)</f>
        <v>16.117922794117646</v>
      </c>
      <c r="CF525" s="12">
        <f t="shared" ref="CF525:CF535" si="2087">AVERAGE(F525,AN525)</f>
        <v>0.17647058823529413</v>
      </c>
      <c r="CG525" s="12">
        <f t="shared" ref="CG525:CG535" si="2088">AVERAGE(G525,M525,V525,Y525,AX525,BG525,BJ525,BP525,BS525)</f>
        <v>8.3918855218855217</v>
      </c>
      <c r="CH525" s="12">
        <f t="shared" ref="CH525:CH535" si="2089">AVERAGE(AA525,AY525,BK525)</f>
        <v>2.5288888888888885</v>
      </c>
      <c r="CJ525" s="12">
        <f t="shared" ref="CJ525:CJ535" si="2090">AVERAGE(C525,L525,O525,R525,AB525,AK525,AZ525,BC525,BL525,BR525)</f>
        <v>6.1457361111111108</v>
      </c>
      <c r="CK525" s="12">
        <f t="shared" ref="CK525:CK535" si="2091">AVERAGE(D525,J525,P525,S525,AF525,AI525,AO525,AR525,AU525,BA525,BD525,BM525)</f>
        <v>3.9114417989417993</v>
      </c>
      <c r="CL525" s="12">
        <f t="shared" ref="CL525:CL535" si="2092">AVERAGE(E525,H525,K525,N525,T525,W525,Z525,AD525,AG525,AJ525,AP525,AS525,AV525,BE525,BH525,BQ525)</f>
        <v>2.8040458152958148</v>
      </c>
      <c r="CM525" s="13"/>
      <c r="CN525" s="12">
        <f t="shared" ref="CN525:CN535" si="2093">(BX525-$BV525)/$BV525*100</f>
        <v>6.0710658074197976</v>
      </c>
      <c r="CO525" s="12">
        <f t="shared" ref="CO525:CO536" si="2094">(BY525-$BV525)/$BV525*100</f>
        <v>23.312728875626519</v>
      </c>
      <c r="CP525" s="12">
        <f t="shared" ref="CP525:CP540" si="2095">(BZ525-$BV525)/$BV525*100</f>
        <v>-9.1270522645556564</v>
      </c>
      <c r="CR525" s="12">
        <f t="shared" ref="CR525:CR535" si="2096">(CB525-$BV525)/$BV525*100</f>
        <v>-95.87596994211431</v>
      </c>
      <c r="CS525" s="12">
        <f t="shared" ref="CS525:CS536" si="2097">(CC525-$BV525)/$BV525*100</f>
        <v>13.574394825984879</v>
      </c>
      <c r="CT525" s="12">
        <f t="shared" ref="CT525:CT540" si="2098">(CD525-$BV525)/$BV525*100</f>
        <v>257.18699067197247</v>
      </c>
      <c r="CV525" s="12">
        <f t="shared" ref="CV525:CV535" si="2099">(CF525-$BV525)/$BV525*100</f>
        <v>-96.089260436407969</v>
      </c>
      <c r="CW525" s="12">
        <f t="shared" ref="CW525:CW536" si="2100">(CG525-$BV525)/$BV525*100</f>
        <v>85.971379433579003</v>
      </c>
      <c r="CX525" s="12">
        <f t="shared" ref="CX525:CX540" si="2101">(CH525-$BV525)/$BV525*100</f>
        <v>-43.957653631665785</v>
      </c>
      <c r="CZ525" s="12">
        <f t="shared" ref="CZ525:CZ535" si="2102">(CJ525-$BV525)/$BV525*100</f>
        <v>36.194782357004129</v>
      </c>
      <c r="DA525" s="12">
        <f t="shared" ref="DA525:DA536" si="2103">(CK525-$BV525)/$BV525*100</f>
        <v>-13.319095568414346</v>
      </c>
      <c r="DB525" s="12">
        <f t="shared" ref="DB525:DB539" si="2104">(CL525-$BV525)/$BV525*100</f>
        <v>-37.859940187988769</v>
      </c>
      <c r="DC525" s="13"/>
      <c r="DD525" s="12">
        <f t="shared" ref="DD525:DD540" si="2105">BX525</f>
        <v>4.7864152223389356</v>
      </c>
      <c r="DE525" s="12">
        <f t="shared" si="2079"/>
        <v>5.5644385026737968</v>
      </c>
      <c r="DF525" s="12">
        <f t="shared" ref="DF525:DF540" si="2106">BZ525</f>
        <v>4.1006061080732126</v>
      </c>
      <c r="DH525" s="12">
        <f t="shared" ref="DH525:DH540" si="2107">(CB525-$DD525)/$DD525*100</f>
        <v>-96.112012237745205</v>
      </c>
      <c r="DI525" s="12">
        <f t="shared" ref="DI525:DI540" si="2108">(CC525-$DD525)/$DD525*100</f>
        <v>7.0738697320039696</v>
      </c>
      <c r="DJ525" s="12">
        <f t="shared" ref="DJ525:DJ539" si="2109">(CD525-$DD525)/$DD525*100</f>
        <v>236.74309572836103</v>
      </c>
      <c r="DL525" s="12">
        <f t="shared" ref="DL525:DL540" si="2110">(CF525-$DE525)/$DE525*100</f>
        <v>-96.828600259478165</v>
      </c>
      <c r="DM525" s="12">
        <f t="shared" ref="DM525:DM540" si="2111">(CG525-$DE525)/$DE525*100</f>
        <v>50.812800210714769</v>
      </c>
      <c r="DN525" s="12">
        <f>(CH525-$DE525)/$DE525*100</f>
        <v>-54.552667125825558</v>
      </c>
      <c r="DP525" s="12">
        <f t="shared" ref="DP525:DP540" si="2112">(CJ525-$DF525)/$DF525*100</f>
        <v>49.873846673824062</v>
      </c>
      <c r="DQ525" s="12">
        <f t="shared" ref="DQ525:DQ540" si="2113">(CK525-$DF525)/$DF525*100</f>
        <v>-4.6130816797787366</v>
      </c>
      <c r="DR525" s="12">
        <f t="shared" ref="DR525:DR540" si="2114">(CL525-$DF525)/$DF525*100</f>
        <v>-31.618747536486108</v>
      </c>
    </row>
    <row r="526" spans="1:122" s="12" customFormat="1" ht="15.75" x14ac:dyDescent="0.25">
      <c r="A526" s="21" t="str">
        <f>'data convert'!A526</f>
        <v>Mar</v>
      </c>
      <c r="B526" s="12">
        <f>'data convert'!B526</f>
        <v>30.98</v>
      </c>
      <c r="C526" s="12">
        <f>'data convert'!C526</f>
        <v>0</v>
      </c>
      <c r="D526" s="12">
        <f>'data convert'!D526</f>
        <v>5.04</v>
      </c>
      <c r="E526" s="12">
        <f>'data convert'!E526</f>
        <v>16.82</v>
      </c>
      <c r="F526" s="12">
        <f>'data convert'!F526</f>
        <v>7.95</v>
      </c>
      <c r="G526" s="12">
        <f>'data convert'!G526</f>
        <v>5.54</v>
      </c>
      <c r="H526" s="12">
        <f>'data convert'!H526</f>
        <v>24.266666666666666</v>
      </c>
      <c r="I526" s="12">
        <f>'data convert'!I526</f>
        <v>22.42</v>
      </c>
      <c r="J526" s="12">
        <f>'data convert'!J526</f>
        <v>302.10000000000002</v>
      </c>
      <c r="K526" s="12">
        <f>'data convert'!K526</f>
        <v>8.6199999999999992</v>
      </c>
      <c r="L526" s="12">
        <f>'data convert'!L526</f>
        <v>12.55</v>
      </c>
      <c r="M526" s="12">
        <f>'data convert'!M526</f>
        <v>13.1</v>
      </c>
      <c r="N526" s="12">
        <f>'data convert'!N526</f>
        <v>20</v>
      </c>
      <c r="O526" s="12">
        <f>'data convert'!O526</f>
        <v>7.2444444444444436</v>
      </c>
      <c r="P526" s="12">
        <f>'data convert'!P526</f>
        <v>11.362500000000001</v>
      </c>
      <c r="Q526" s="12">
        <f>'data convert'!Q526</f>
        <v>12.2125</v>
      </c>
      <c r="R526" s="12">
        <f>'data convert'!R526</f>
        <v>7.3875000000000002</v>
      </c>
      <c r="S526" s="12">
        <f>'data convert'!S526</f>
        <v>23.985714285714284</v>
      </c>
      <c r="T526" s="12">
        <f>'data convert'!T526</f>
        <v>10.377777777777776</v>
      </c>
      <c r="U526" s="12">
        <f>'data convert'!U526</f>
        <v>17.772727272727273</v>
      </c>
      <c r="V526" s="12">
        <f>'data convert'!V526</f>
        <v>7.3818181818181818</v>
      </c>
      <c r="W526" s="12">
        <f>'data convert'!W526</f>
        <v>0</v>
      </c>
      <c r="X526" s="12">
        <f>'data convert'!X526</f>
        <v>4.5454545454545456E-2</v>
      </c>
      <c r="Y526" s="12">
        <f>'data convert'!Y526</f>
        <v>23.263636363636362</v>
      </c>
      <c r="Z526" s="12">
        <f>'data convert'!Z526</f>
        <v>21.74</v>
      </c>
      <c r="AA526" s="12">
        <f>'data convert'!AA526</f>
        <v>9.3699999999999992</v>
      </c>
      <c r="AB526" s="12">
        <f>'data convert'!AB526</f>
        <v>23.666666666666671</v>
      </c>
      <c r="AC526" s="12">
        <f>'data convert'!AC526</f>
        <v>11.141666666666666</v>
      </c>
      <c r="AD526" s="12">
        <f>'data convert'!AD526</f>
        <v>4.5533333333333328</v>
      </c>
      <c r="AE526" s="12">
        <f>'data convert'!AE526</f>
        <v>18.739999999999998</v>
      </c>
      <c r="AF526" s="12">
        <f>'data convert'!AF526</f>
        <v>35.386666666666663</v>
      </c>
      <c r="AG526" s="12">
        <f>'data convert'!AG526</f>
        <v>9.6714285714285726</v>
      </c>
      <c r="AH526" s="12">
        <f>'data convert'!AH526</f>
        <v>5.9142857142857137</v>
      </c>
      <c r="AI526" s="12">
        <f>'data convert'!AI526</f>
        <v>119.47857142857143</v>
      </c>
      <c r="AJ526" s="12">
        <f>'data convert'!AJ526</f>
        <v>15.342857142857142</v>
      </c>
      <c r="AK526" s="12">
        <f>'data convert'!AK526</f>
        <v>11.45</v>
      </c>
      <c r="AL526" s="12">
        <f>'data convert'!AL526</f>
        <v>2.4666666666666668</v>
      </c>
      <c r="AM526" s="12">
        <f>'data convert'!AM526</f>
        <v>13.05625</v>
      </c>
      <c r="AN526" s="12">
        <f>'data convert'!AN526</f>
        <v>29.3</v>
      </c>
      <c r="AO526" s="12">
        <f>'data convert'!AO526</f>
        <v>1.9882352941176473</v>
      </c>
      <c r="AP526" s="12">
        <f>'data convert'!AP526</f>
        <v>6.1111111111111107</v>
      </c>
      <c r="AQ526" s="12">
        <f>'data convert'!AQ526</f>
        <v>0.72352941176470598</v>
      </c>
      <c r="AR526" s="12">
        <f>'data convert'!AR526</f>
        <v>15.666666666666666</v>
      </c>
      <c r="AS526" s="12">
        <f>'data convert'!AS526</f>
        <v>7.0133333333333336</v>
      </c>
      <c r="AT526" s="12">
        <f>'data convert'!AT526</f>
        <v>1.4</v>
      </c>
      <c r="AU526" s="12">
        <f>'data convert'!AU526</f>
        <v>6</v>
      </c>
      <c r="AV526" s="12">
        <f>'data convert'!AV526</f>
        <v>50</v>
      </c>
      <c r="AW526" s="12">
        <f>'data convert'!AW526</f>
        <v>14.173333333333336</v>
      </c>
      <c r="AX526" s="12">
        <f>'data convert'!AX526</f>
        <v>0.33333333333333331</v>
      </c>
      <c r="AY526" s="12">
        <f>'data convert'!AY526</f>
        <v>2.7266666666666666</v>
      </c>
      <c r="AZ526" s="12">
        <f>'data convert'!AZ526</f>
        <v>0.875</v>
      </c>
      <c r="BA526" s="12">
        <f>'data convert'!BA526</f>
        <v>3.7444444444444449</v>
      </c>
      <c r="BB526" s="12">
        <f>'data convert'!BB526</f>
        <v>32.5</v>
      </c>
      <c r="BC526" s="12">
        <f>'data convert'!BC526</f>
        <v>25.894117647058824</v>
      </c>
      <c r="BD526" s="12">
        <f>'data convert'!BD526</f>
        <v>4.2105263157894743</v>
      </c>
      <c r="BE526" s="12">
        <f>'data convert'!BE526</f>
        <v>61.9</v>
      </c>
      <c r="BF526" s="12">
        <f>'data convert'!BF526</f>
        <v>5.6</v>
      </c>
      <c r="BG526" s="12">
        <f>'data convert'!BG526</f>
        <v>177.7</v>
      </c>
      <c r="BH526" s="12">
        <f>'data convert'!BH526</f>
        <v>88.2</v>
      </c>
      <c r="BI526" s="12">
        <f>'data convert'!BI526</f>
        <v>11.5</v>
      </c>
      <c r="BJ526" s="12">
        <f>'data convert'!BJ526</f>
        <v>13.2</v>
      </c>
      <c r="BK526" s="12">
        <f>'data convert'!BK526</f>
        <v>7.2</v>
      </c>
      <c r="BL526" s="12">
        <f>'data convert'!BL526</f>
        <v>84.3</v>
      </c>
      <c r="BM526" s="12">
        <f>'data convert'!BM526</f>
        <v>7.1</v>
      </c>
      <c r="BN526" s="12">
        <f>'data convert'!BN526</f>
        <v>112</v>
      </c>
      <c r="BO526" s="12">
        <f>'data convert'!BO526</f>
        <v>5.72</v>
      </c>
      <c r="BP526" s="12">
        <f>'data convert'!BP526</f>
        <v>15.920000000000003</v>
      </c>
      <c r="BQ526" s="12">
        <f>'data convert'!BQ526</f>
        <v>48.36</v>
      </c>
      <c r="BR526" s="12">
        <f>'data convert'!BR526</f>
        <v>7.74</v>
      </c>
      <c r="BS526" s="12">
        <f>'data convert'!BS526</f>
        <v>16.97</v>
      </c>
      <c r="BV526" s="14">
        <f t="shared" si="2080"/>
        <v>25.120991856471452</v>
      </c>
      <c r="BX526" s="12">
        <f t="shared" si="2081"/>
        <v>16.850855396135728</v>
      </c>
      <c r="BY526" s="12">
        <f t="shared" si="2082"/>
        <v>24.062363636363632</v>
      </c>
      <c r="BZ526" s="12">
        <f t="shared" si="2083"/>
        <v>21.732112870246731</v>
      </c>
      <c r="CA526" s="13"/>
      <c r="CB526" s="12">
        <f t="shared" si="2084"/>
        <v>8.623660300483829</v>
      </c>
      <c r="CC526" s="12">
        <f t="shared" si="2085"/>
        <v>6.8041666666666663</v>
      </c>
      <c r="CD526" s="12">
        <f t="shared" si="2086"/>
        <v>42.442187500000003</v>
      </c>
      <c r="CF526" s="12">
        <f t="shared" si="2087"/>
        <v>18.625</v>
      </c>
      <c r="CG526" s="12">
        <f t="shared" si="2088"/>
        <v>30.378754208754206</v>
      </c>
      <c r="CH526" s="12">
        <f t="shared" si="2089"/>
        <v>6.4322222222222223</v>
      </c>
      <c r="CJ526" s="12">
        <f t="shared" si="2090"/>
        <v>18.110772875816995</v>
      </c>
      <c r="CK526" s="12">
        <f t="shared" si="2091"/>
        <v>44.671943758497548</v>
      </c>
      <c r="CL526" s="12">
        <f t="shared" si="2092"/>
        <v>24.561031746031745</v>
      </c>
      <c r="CM526" s="13"/>
      <c r="CN526" s="12">
        <f t="shared" si="2093"/>
        <v>-32.921217870644085</v>
      </c>
      <c r="CO526" s="12">
        <f t="shared" si="2094"/>
        <v>-4.2141179223984579</v>
      </c>
      <c r="CP526" s="12">
        <f t="shared" si="2095"/>
        <v>-13.490227637455757</v>
      </c>
      <c r="CR526" s="12">
        <f t="shared" si="2096"/>
        <v>-65.671497567631747</v>
      </c>
      <c r="CS526" s="12">
        <f t="shared" si="2097"/>
        <v>-72.914418723821868</v>
      </c>
      <c r="CT526" s="12">
        <f t="shared" si="2098"/>
        <v>68.951081798414009</v>
      </c>
      <c r="CV526" s="12">
        <f t="shared" si="2099"/>
        <v>-25.85881916441134</v>
      </c>
      <c r="CW526" s="12">
        <f t="shared" si="2100"/>
        <v>20.929756206772922</v>
      </c>
      <c r="CX526" s="12">
        <f t="shared" si="2101"/>
        <v>-74.395030821343909</v>
      </c>
      <c r="CZ526" s="12">
        <f t="shared" si="2102"/>
        <v>-27.905820839827012</v>
      </c>
      <c r="DA526" s="12">
        <f t="shared" si="2103"/>
        <v>77.827149555759078</v>
      </c>
      <c r="DB526" s="12">
        <f t="shared" si="2104"/>
        <v>-2.2290525534940429</v>
      </c>
      <c r="DC526" s="13"/>
      <c r="DD526" s="12">
        <f t="shared" si="2105"/>
        <v>16.850855396135728</v>
      </c>
      <c r="DE526" s="12">
        <f t="shared" si="2079"/>
        <v>24.062363636363632</v>
      </c>
      <c r="DF526" s="12">
        <f t="shared" si="2106"/>
        <v>21.732112870246731</v>
      </c>
      <c r="DH526" s="12">
        <f t="shared" si="2107"/>
        <v>-48.823605106353092</v>
      </c>
      <c r="DI526" s="12">
        <f t="shared" si="2108"/>
        <v>-59.621238763778052</v>
      </c>
      <c r="DJ526" s="12">
        <f t="shared" si="2109"/>
        <v>151.86963214777174</v>
      </c>
      <c r="DL526" s="12">
        <f t="shared" si="2110"/>
        <v>-22.596963949736654</v>
      </c>
      <c r="DM526" s="12">
        <f t="shared" si="2111"/>
        <v>26.25008360710288</v>
      </c>
      <c r="DN526" s="12">
        <f t="shared" ref="DN526:DN540" si="2115">(CH526-$DE526)/$DE526*100</f>
        <v>-73.268535379867288</v>
      </c>
      <c r="DP526" s="12">
        <f t="shared" si="2112"/>
        <v>-16.663543098875049</v>
      </c>
      <c r="DQ526" s="12">
        <f t="shared" si="2113"/>
        <v>105.55729682251726</v>
      </c>
      <c r="DR526" s="12">
        <f t="shared" si="2114"/>
        <v>13.01722889382774</v>
      </c>
    </row>
    <row r="527" spans="1:122" s="12" customFormat="1" ht="15.75" x14ac:dyDescent="0.25">
      <c r="A527" s="21" t="str">
        <f>'data convert'!A527</f>
        <v>Apr</v>
      </c>
      <c r="B527" s="12">
        <f>'data convert'!B527</f>
        <v>116.02</v>
      </c>
      <c r="C527" s="12">
        <f>'data convert'!C527</f>
        <v>108.32</v>
      </c>
      <c r="D527" s="12">
        <f>'data convert'!D527</f>
        <v>71.3</v>
      </c>
      <c r="E527" s="12">
        <f>'data convert'!E527</f>
        <v>55.94</v>
      </c>
      <c r="F527" s="12">
        <f>'data convert'!F527</f>
        <v>110.35</v>
      </c>
      <c r="G527" s="12">
        <f>'data convert'!G527</f>
        <v>112.9</v>
      </c>
      <c r="H527" s="12">
        <f>'data convert'!H527</f>
        <v>42.4</v>
      </c>
      <c r="I527" s="12">
        <f>'data convert'!I527</f>
        <v>139.68</v>
      </c>
      <c r="J527" s="12">
        <f>'data convert'!J527</f>
        <v>143.96666666666667</v>
      </c>
      <c r="K527" s="12">
        <f>'data convert'!K527</f>
        <v>156.18</v>
      </c>
      <c r="L527" s="12">
        <f>'data convert'!L527</f>
        <v>116.71666666666668</v>
      </c>
      <c r="M527" s="12">
        <f>'data convert'!M527</f>
        <v>79.05</v>
      </c>
      <c r="N527" s="12">
        <f>'data convert'!N527</f>
        <v>77.95</v>
      </c>
      <c r="O527" s="12">
        <f>'data convert'!O527</f>
        <v>66.555555555555557</v>
      </c>
      <c r="P527" s="12">
        <f>'data convert'!P527</f>
        <v>43.112499999999997</v>
      </c>
      <c r="Q527" s="12">
        <f>'data convert'!Q527</f>
        <v>62.587499999999999</v>
      </c>
      <c r="R527" s="12">
        <f>'data convert'!R527</f>
        <v>185.57499999999999</v>
      </c>
      <c r="S527" s="12">
        <f>'data convert'!S527</f>
        <v>120.41428571428571</v>
      </c>
      <c r="T527" s="12">
        <f>'data convert'!T527</f>
        <v>87.722222222222229</v>
      </c>
      <c r="U527" s="12">
        <f>'data convert'!U527</f>
        <v>135.5</v>
      </c>
      <c r="V527" s="12">
        <f>'data convert'!V527</f>
        <v>107.0181818181818</v>
      </c>
      <c r="W527" s="12">
        <f>'data convert'!W527</f>
        <v>62.68181818181818</v>
      </c>
      <c r="X527" s="12">
        <f>'data convert'!X527</f>
        <v>51</v>
      </c>
      <c r="Y527" s="12">
        <f>'data convert'!Y527</f>
        <v>82.86363636363636</v>
      </c>
      <c r="Z527" s="12">
        <f>'data convert'!Z527</f>
        <v>60.39</v>
      </c>
      <c r="AA527" s="12">
        <f>'data convert'!AA527</f>
        <v>94.75</v>
      </c>
      <c r="AB527" s="12">
        <f>'data convert'!AB527</f>
        <v>85.6</v>
      </c>
      <c r="AC527" s="12">
        <f>'data convert'!AC527</f>
        <v>55.31666666666667</v>
      </c>
      <c r="AD527" s="12">
        <f>'data convert'!AD527</f>
        <v>59.273333333333333</v>
      </c>
      <c r="AE527" s="12">
        <f>'data convert'!AE527</f>
        <v>123.34</v>
      </c>
      <c r="AF527" s="12">
        <f>'data convert'!AF527</f>
        <v>38.106666666666662</v>
      </c>
      <c r="AG527" s="12">
        <f>'data convert'!AG527</f>
        <v>19.114285714285717</v>
      </c>
      <c r="AH527" s="12">
        <f>'data convert'!AH527</f>
        <v>12.635714285714284</v>
      </c>
      <c r="AI527" s="12">
        <f>'data convert'!AI527</f>
        <v>78.778571428571425</v>
      </c>
      <c r="AJ527" s="12">
        <f>'data convert'!AJ527</f>
        <v>70.185714285714283</v>
      </c>
      <c r="AK527" s="12">
        <f>'data convert'!AK527</f>
        <v>47.416666666666664</v>
      </c>
      <c r="AL527" s="12">
        <f>'data convert'!AL527</f>
        <v>20.6</v>
      </c>
      <c r="AM527" s="12">
        <f>'data convert'!AM527</f>
        <v>127.45</v>
      </c>
      <c r="AN527" s="12">
        <f>'data convert'!AN527</f>
        <v>59.929411764705883</v>
      </c>
      <c r="AO527" s="12">
        <f>'data convert'!AO527</f>
        <v>18.435294117647057</v>
      </c>
      <c r="AP527" s="12">
        <f>'data convert'!AP527</f>
        <v>78.783333333333346</v>
      </c>
      <c r="AQ527" s="12">
        <f>'data convert'!AQ527</f>
        <v>57.882352941176464</v>
      </c>
      <c r="AR527" s="12">
        <f>'data convert'!AR527</f>
        <v>60.38</v>
      </c>
      <c r="AS527" s="12">
        <f>'data convert'!AS527</f>
        <v>111.68666666666667</v>
      </c>
      <c r="AT527" s="12">
        <f>'data convert'!AT527</f>
        <v>70.72</v>
      </c>
      <c r="AU527" s="12">
        <f>'data convert'!AU527</f>
        <v>105</v>
      </c>
      <c r="AV527" s="12">
        <f>'data convert'!AV527</f>
        <v>37</v>
      </c>
      <c r="AW527" s="12">
        <f>'data convert'!AW527</f>
        <v>52.886666666666663</v>
      </c>
      <c r="AX527" s="12">
        <f>'data convert'!AX527</f>
        <v>43.973333333333336</v>
      </c>
      <c r="AY527" s="12">
        <f>'data convert'!AY527</f>
        <v>79.906666666666666</v>
      </c>
      <c r="AZ527" s="12">
        <f>'data convert'!AZ527</f>
        <v>120.30625000000001</v>
      </c>
      <c r="BA527" s="12">
        <f>'data convert'!BA527</f>
        <v>60.905555555555551</v>
      </c>
      <c r="BB527" s="12">
        <f>'data convert'!BB527</f>
        <v>80.270588235294113</v>
      </c>
      <c r="BC527" s="12">
        <f>'data convert'!BC527</f>
        <v>91.223529411764702</v>
      </c>
      <c r="BD527" s="12">
        <f>'data convert'!BD527</f>
        <v>116.46315789473688</v>
      </c>
      <c r="BE527" s="12">
        <f>'data convert'!BE527</f>
        <v>47.3</v>
      </c>
      <c r="BF527" s="12">
        <f>'data convert'!BF527</f>
        <v>37</v>
      </c>
      <c r="BG527" s="12">
        <f>'data convert'!BG527</f>
        <v>33.4</v>
      </c>
      <c r="BH527" s="12">
        <f>'data convert'!BH527</f>
        <v>46.4</v>
      </c>
      <c r="BI527" s="12">
        <f>'data convert'!BI527</f>
        <v>91.2</v>
      </c>
      <c r="BJ527" s="12">
        <f>'data convert'!BJ527</f>
        <v>138.5</v>
      </c>
      <c r="BK527" s="12">
        <f>'data convert'!BK527</f>
        <v>154.9</v>
      </c>
      <c r="BL527" s="12">
        <f>'data convert'!BL527</f>
        <v>20.100000000000001</v>
      </c>
      <c r="BM527" s="12">
        <f>'data convert'!BM527</f>
        <v>83.3</v>
      </c>
      <c r="BN527" s="12">
        <f>'data convert'!BN527</f>
        <v>174</v>
      </c>
      <c r="BO527" s="12">
        <f>'data convert'!BO527</f>
        <v>14.849999999999998</v>
      </c>
      <c r="BP527" s="12">
        <f>'data convert'!BP527</f>
        <v>91.050000000000011</v>
      </c>
      <c r="BQ527" s="12">
        <f>'data convert'!BQ527</f>
        <v>82.179999999999993</v>
      </c>
      <c r="BR527" s="12">
        <f>'data convert'!BR527</f>
        <v>66.399999999999991</v>
      </c>
      <c r="BS527" s="12">
        <f>'data convert'!BS527</f>
        <v>75.61</v>
      </c>
      <c r="BV527" s="14">
        <f t="shared" si="2080"/>
        <v>80.438635126059964</v>
      </c>
      <c r="BX527" s="12">
        <f t="shared" si="2081"/>
        <v>73.213718049719887</v>
      </c>
      <c r="BY527" s="12">
        <f t="shared" si="2082"/>
        <v>92.014748663101585</v>
      </c>
      <c r="BZ527" s="12">
        <f t="shared" si="2083"/>
        <v>77.239396668828718</v>
      </c>
      <c r="CA527" s="13"/>
      <c r="CB527" s="12">
        <f t="shared" si="2084"/>
        <v>65.119473389355747</v>
      </c>
      <c r="CC527" s="12">
        <f t="shared" si="2085"/>
        <v>37.958333333333336</v>
      </c>
      <c r="CD527" s="12">
        <f t="shared" si="2086"/>
        <v>111.07702205882353</v>
      </c>
      <c r="CF527" s="12">
        <f t="shared" si="2087"/>
        <v>85.139705882352942</v>
      </c>
      <c r="CG527" s="12">
        <f t="shared" si="2088"/>
        <v>84.929461279461279</v>
      </c>
      <c r="CH527" s="12">
        <f t="shared" si="2089"/>
        <v>109.85222222222222</v>
      </c>
      <c r="CJ527" s="12">
        <f t="shared" si="2090"/>
        <v>90.821366830065358</v>
      </c>
      <c r="CK527" s="12">
        <f t="shared" si="2091"/>
        <v>78.346891503677497</v>
      </c>
      <c r="CL527" s="12">
        <f t="shared" si="2092"/>
        <v>68.449210858585857</v>
      </c>
      <c r="CM527" s="13"/>
      <c r="CN527" s="12">
        <f t="shared" si="2093"/>
        <v>-8.9818991396578252</v>
      </c>
      <c r="CO527" s="12">
        <f t="shared" si="2094"/>
        <v>14.391235652991918</v>
      </c>
      <c r="CP527" s="12">
        <f t="shared" si="2095"/>
        <v>-3.9772411008932926</v>
      </c>
      <c r="CR527" s="12">
        <f t="shared" si="2096"/>
        <v>-19.044532161313636</v>
      </c>
      <c r="CS527" s="12">
        <f t="shared" si="2097"/>
        <v>-52.810818739220686</v>
      </c>
      <c r="CT527" s="12">
        <f t="shared" si="2098"/>
        <v>38.089143214263153</v>
      </c>
      <c r="CV527" s="12">
        <f t="shared" si="2099"/>
        <v>5.8442945344928621</v>
      </c>
      <c r="CW527" s="12">
        <f t="shared" si="2100"/>
        <v>5.5829218712668185</v>
      </c>
      <c r="CX527" s="12">
        <f t="shared" si="2101"/>
        <v>36.566492022231053</v>
      </c>
      <c r="CZ527" s="12">
        <f t="shared" si="2102"/>
        <v>12.907642810863242</v>
      </c>
      <c r="DA527" s="12">
        <f t="shared" si="2103"/>
        <v>-2.6004215749115782</v>
      </c>
      <c r="DB527" s="12">
        <f t="shared" si="2104"/>
        <v>-14.905056815900467</v>
      </c>
      <c r="DC527" s="13"/>
      <c r="DD527" s="12">
        <f t="shared" si="2105"/>
        <v>73.213718049719887</v>
      </c>
      <c r="DE527" s="12">
        <f t="shared" si="2079"/>
        <v>92.014748663101585</v>
      </c>
      <c r="DF527" s="12">
        <f t="shared" si="2106"/>
        <v>77.239396668828718</v>
      </c>
      <c r="DH527" s="12">
        <f t="shared" si="2107"/>
        <v>-11.055639401986509</v>
      </c>
      <c r="DI527" s="12">
        <f t="shared" si="2108"/>
        <v>-48.154069558992212</v>
      </c>
      <c r="DJ527" s="12">
        <f t="shared" si="2109"/>
        <v>51.716133284462408</v>
      </c>
      <c r="DL527" s="12">
        <f t="shared" si="2110"/>
        <v>-7.471674791962533</v>
      </c>
      <c r="DM527" s="12">
        <f t="shared" si="2111"/>
        <v>-7.7001649046307126</v>
      </c>
      <c r="DN527" s="12">
        <f t="shared" si="2115"/>
        <v>19.38545050471193</v>
      </c>
      <c r="DP527" s="12">
        <f t="shared" si="2112"/>
        <v>17.584252009982201</v>
      </c>
      <c r="DQ527" s="12">
        <f t="shared" si="2113"/>
        <v>1.4338470814282369</v>
      </c>
      <c r="DR527" s="12">
        <f t="shared" si="2114"/>
        <v>-11.380443386852983</v>
      </c>
    </row>
    <row r="528" spans="1:122" s="12" customFormat="1" ht="15.75" x14ac:dyDescent="0.25">
      <c r="A528" s="21" t="str">
        <f>'data convert'!A528</f>
        <v>May</v>
      </c>
      <c r="B528" s="12">
        <f>'data convert'!B528</f>
        <v>117.42</v>
      </c>
      <c r="C528" s="12">
        <f>'data convert'!C528</f>
        <v>192.86</v>
      </c>
      <c r="D528" s="12">
        <f>'data convert'!D528</f>
        <v>138.76</v>
      </c>
      <c r="E528" s="12">
        <f>'data convert'!E528</f>
        <v>165.58</v>
      </c>
      <c r="F528" s="12">
        <f>'data convert'!F528</f>
        <v>197.8</v>
      </c>
      <c r="G528" s="12">
        <f>'data convert'!G528</f>
        <v>67.959999999999994</v>
      </c>
      <c r="H528" s="12">
        <f>'data convert'!H528</f>
        <v>270.81666666666666</v>
      </c>
      <c r="I528" s="12">
        <f>'data convert'!I528</f>
        <v>264.33999999999997</v>
      </c>
      <c r="J528" s="12">
        <f>'data convert'!J528</f>
        <v>161.73333333333332</v>
      </c>
      <c r="K528" s="12">
        <f>'data convert'!K528</f>
        <v>231.68</v>
      </c>
      <c r="L528" s="12">
        <f>'data convert'!L528</f>
        <v>298.31666666666666</v>
      </c>
      <c r="M528" s="12">
        <f>'data convert'!M528</f>
        <v>234.125</v>
      </c>
      <c r="N528" s="12">
        <f>'data convert'!N528</f>
        <v>128.08333333333334</v>
      </c>
      <c r="O528" s="12">
        <f>'data convert'!O528</f>
        <v>62.822222222222223</v>
      </c>
      <c r="P528" s="12">
        <f>'data convert'!P528</f>
        <v>86.837500000000006</v>
      </c>
      <c r="Q528" s="12">
        <f>'data convert'!Q528</f>
        <v>159.26249999999999</v>
      </c>
      <c r="R528" s="12">
        <f>'data convert'!R528</f>
        <v>329.17500000000001</v>
      </c>
      <c r="S528" s="12">
        <f>'data convert'!S528</f>
        <v>97.314285714285717</v>
      </c>
      <c r="T528" s="12">
        <f>'data convert'!T528</f>
        <v>156.21111111111111</v>
      </c>
      <c r="U528" s="12">
        <f>'data convert'!U528</f>
        <v>248.65454545454543</v>
      </c>
      <c r="V528" s="12">
        <f>'data convert'!V528</f>
        <v>176.03636363636363</v>
      </c>
      <c r="W528" s="12">
        <f>'data convert'!W528</f>
        <v>228.32727272727271</v>
      </c>
      <c r="X528" s="12">
        <f>'data convert'!X528</f>
        <v>146.9818181818182</v>
      </c>
      <c r="Y528" s="12">
        <f>'data convert'!Y528</f>
        <v>124.9818181818182</v>
      </c>
      <c r="Z528" s="12">
        <f>'data convert'!Z528</f>
        <v>105.58</v>
      </c>
      <c r="AA528" s="12">
        <f>'data convert'!AA528</f>
        <v>61.81</v>
      </c>
      <c r="AB528" s="12">
        <f>'data convert'!AB528</f>
        <v>182.08888888888887</v>
      </c>
      <c r="AC528" s="12">
        <f>'data convert'!AC528</f>
        <v>169.14166666666665</v>
      </c>
      <c r="AD528" s="12">
        <f>'data convert'!AD528</f>
        <v>74.353333333333325</v>
      </c>
      <c r="AE528" s="12">
        <f>'data convert'!AE528</f>
        <v>114.98</v>
      </c>
      <c r="AF528" s="12">
        <f>'data convert'!AF528</f>
        <v>128.76666666666668</v>
      </c>
      <c r="AG528" s="12">
        <f>'data convert'!AG528</f>
        <v>108.37142857142858</v>
      </c>
      <c r="AH528" s="12">
        <f>'data convert'!AH528</f>
        <v>81.857142857142847</v>
      </c>
      <c r="AI528" s="12">
        <f>'data convert'!AI528</f>
        <v>66.021428571428572</v>
      </c>
      <c r="AJ528" s="12">
        <f>'data convert'!AJ528</f>
        <v>71.857142857142861</v>
      </c>
      <c r="AK528" s="12">
        <f>'data convert'!AK528</f>
        <v>51.56666666666667</v>
      </c>
      <c r="AL528" s="12">
        <f>'data convert'!AL528</f>
        <v>108.19166666666666</v>
      </c>
      <c r="AM528" s="12">
        <f>'data convert'!AM528</f>
        <v>63.225000000000001</v>
      </c>
      <c r="AN528" s="12">
        <f>'data convert'!AN528</f>
        <v>130.33529411764707</v>
      </c>
      <c r="AO528" s="12">
        <f>'data convert'!AO528</f>
        <v>205.45882352941177</v>
      </c>
      <c r="AP528" s="12">
        <f>'data convert'!AP528</f>
        <v>164.32777777777778</v>
      </c>
      <c r="AQ528" s="12">
        <f>'data convert'!AQ528</f>
        <v>138.59411764705885</v>
      </c>
      <c r="AR528" s="12">
        <f>'data convert'!AR528</f>
        <v>121.38666666666667</v>
      </c>
      <c r="AS528" s="12">
        <f>'data convert'!AS528</f>
        <v>95.926666666666677</v>
      </c>
      <c r="AT528" s="12">
        <f>'data convert'!AT528</f>
        <v>164.88666666666668</v>
      </c>
      <c r="AU528" s="12">
        <f>'data convert'!AU528</f>
        <v>43</v>
      </c>
      <c r="AV528" s="12">
        <f>'data convert'!AV528</f>
        <v>97</v>
      </c>
      <c r="AW528" s="12">
        <f>'data convert'!AW528</f>
        <v>80.293333333333337</v>
      </c>
      <c r="AX528" s="12">
        <f>'data convert'!AX528</f>
        <v>266.62</v>
      </c>
      <c r="AY528" s="12">
        <f>'data convert'!AY528</f>
        <v>82.12</v>
      </c>
      <c r="AZ528" s="12">
        <f>'data convert'!AZ528</f>
        <v>124.7</v>
      </c>
      <c r="BA528" s="12">
        <f>'data convert'!BA528</f>
        <v>121.52777777777777</v>
      </c>
      <c r="BB528" s="12">
        <f>'data convert'!BB528</f>
        <v>8.382352941176471</v>
      </c>
      <c r="BC528" s="12">
        <f>'data convert'!BC528</f>
        <v>336.12941176470582</v>
      </c>
      <c r="BD528" s="12">
        <f>'data convert'!BD528</f>
        <v>58.789473684210527</v>
      </c>
      <c r="BE528" s="12">
        <f>'data convert'!BE528</f>
        <v>513.1</v>
      </c>
      <c r="BF528" s="12">
        <f>'data convert'!BF528</f>
        <v>53.6</v>
      </c>
      <c r="BG528" s="12">
        <f>'data convert'!BG528</f>
        <v>60.2</v>
      </c>
      <c r="BH528" s="12">
        <f>'data convert'!BH528</f>
        <v>74.3</v>
      </c>
      <c r="BI528" s="12">
        <f>'data convert'!BI528</f>
        <v>109.2</v>
      </c>
      <c r="BJ528" s="12">
        <f>'data convert'!BJ528</f>
        <v>107.5</v>
      </c>
      <c r="BK528" s="12">
        <f>'data convert'!BK528</f>
        <v>34.6</v>
      </c>
      <c r="BL528" s="12">
        <f>'data convert'!BL528</f>
        <v>105.6</v>
      </c>
      <c r="BM528" s="12">
        <f>'data convert'!BM528</f>
        <v>210</v>
      </c>
      <c r="BN528" s="12">
        <f>'data convert'!BN528</f>
        <v>838</v>
      </c>
      <c r="BO528" s="12">
        <f>'data convert'!BO528</f>
        <v>137.69</v>
      </c>
      <c r="BP528" s="12">
        <f>'data convert'!BP528</f>
        <v>180.27999999999994</v>
      </c>
      <c r="BQ528" s="12">
        <f>'data convert'!BQ528</f>
        <v>309.2</v>
      </c>
      <c r="BR528" s="12">
        <f>'data convert'!BR528</f>
        <v>110.16999999999999</v>
      </c>
      <c r="BS528" s="12">
        <f>'data convert'!BS528</f>
        <v>144.77000000000001</v>
      </c>
      <c r="BV528" s="14">
        <f t="shared" si="2080"/>
        <v>155.73684045069385</v>
      </c>
      <c r="BX528" s="12">
        <f t="shared" si="2081"/>
        <v>164.9141415600331</v>
      </c>
      <c r="BY528" s="12">
        <f t="shared" si="2082"/>
        <v>132.43723172905524</v>
      </c>
      <c r="BZ528" s="12">
        <f t="shared" si="2083"/>
        <v>160.91212519260205</v>
      </c>
      <c r="CA528" s="13"/>
      <c r="CB528" s="12">
        <f t="shared" si="2084"/>
        <v>129.24230786860198</v>
      </c>
      <c r="CC528" s="12">
        <f t="shared" si="2085"/>
        <v>138.66666666666666</v>
      </c>
      <c r="CD528" s="12">
        <f t="shared" si="2086"/>
        <v>267.21746323529413</v>
      </c>
      <c r="CF528" s="12">
        <f t="shared" si="2087"/>
        <v>164.06764705882352</v>
      </c>
      <c r="CG528" s="12">
        <f t="shared" si="2088"/>
        <v>151.38590909090911</v>
      </c>
      <c r="CH528" s="12">
        <f t="shared" si="2089"/>
        <v>59.51</v>
      </c>
      <c r="CJ528" s="12">
        <f t="shared" si="2090"/>
        <v>179.34288562091504</v>
      </c>
      <c r="CK528" s="12">
        <f t="shared" si="2091"/>
        <v>119.96632966198177</v>
      </c>
      <c r="CL528" s="12">
        <f t="shared" si="2092"/>
        <v>174.6696708152958</v>
      </c>
      <c r="CM528" s="13"/>
      <c r="CN528" s="12">
        <f t="shared" si="2093"/>
        <v>5.8928260537331116</v>
      </c>
      <c r="CO528" s="12">
        <f t="shared" si="2094"/>
        <v>-14.960884434415659</v>
      </c>
      <c r="CP528" s="12">
        <f t="shared" si="2095"/>
        <v>3.3230960169290782</v>
      </c>
      <c r="CR528" s="12">
        <f t="shared" si="2096"/>
        <v>-17.012373247985604</v>
      </c>
      <c r="CS528" s="12">
        <f t="shared" si="2097"/>
        <v>-10.960909271452437</v>
      </c>
      <c r="CT528" s="12">
        <f t="shared" si="2098"/>
        <v>71.582691970622676</v>
      </c>
      <c r="CV528" s="12">
        <f t="shared" si="2099"/>
        <v>5.3492844621868407</v>
      </c>
      <c r="CW528" s="12">
        <f t="shared" si="2100"/>
        <v>-2.7937714333958379</v>
      </c>
      <c r="CX528" s="12">
        <f t="shared" si="2101"/>
        <v>-61.788103683250974</v>
      </c>
      <c r="CZ528" s="12">
        <f t="shared" si="2102"/>
        <v>15.157649983078247</v>
      </c>
      <c r="DA528" s="12">
        <f t="shared" si="2103"/>
        <v>-22.968560736942003</v>
      </c>
      <c r="DB528" s="12">
        <f t="shared" si="2104"/>
        <v>12.156937504197071</v>
      </c>
      <c r="DC528" s="13"/>
      <c r="DD528" s="12">
        <f t="shared" si="2105"/>
        <v>164.9141415600331</v>
      </c>
      <c r="DE528" s="12">
        <f t="shared" si="2079"/>
        <v>132.43723172905524</v>
      </c>
      <c r="DF528" s="12">
        <f t="shared" si="2106"/>
        <v>160.91212519260205</v>
      </c>
      <c r="DH528" s="12">
        <f t="shared" si="2107"/>
        <v>-21.630548692784863</v>
      </c>
      <c r="DI528" s="12">
        <f t="shared" si="2108"/>
        <v>-15.915842416589648</v>
      </c>
      <c r="DJ528" s="12">
        <f t="shared" si="2109"/>
        <v>62.034292940256982</v>
      </c>
      <c r="DL528" s="12">
        <f t="shared" si="2110"/>
        <v>23.883325645524593</v>
      </c>
      <c r="DM528" s="12">
        <f t="shared" si="2111"/>
        <v>14.307666442786829</v>
      </c>
      <c r="DN528" s="12">
        <f t="shared" si="2115"/>
        <v>-55.065505958515018</v>
      </c>
      <c r="DP528" s="12">
        <f t="shared" si="2112"/>
        <v>11.453928910734659</v>
      </c>
      <c r="DQ528" s="12">
        <f t="shared" si="2113"/>
        <v>-25.446059755665175</v>
      </c>
      <c r="DR528" s="12">
        <f t="shared" si="2114"/>
        <v>8.5497258868632855</v>
      </c>
    </row>
    <row r="529" spans="1:122" s="12" customFormat="1" ht="15.75" x14ac:dyDescent="0.25">
      <c r="A529" s="21" t="str">
        <f>'data convert'!A529</f>
        <v>Jun</v>
      </c>
      <c r="B529" s="12">
        <f>'data convert'!B529</f>
        <v>377.86</v>
      </c>
      <c r="C529" s="12">
        <f>'data convert'!C529</f>
        <v>428.76</v>
      </c>
      <c r="D529" s="12">
        <f>'data convert'!D529</f>
        <v>214.28</v>
      </c>
      <c r="E529" s="12">
        <f>'data convert'!E529</f>
        <v>300.12</v>
      </c>
      <c r="F529" s="12">
        <f>'data convert'!F529</f>
        <v>287.77499999999998</v>
      </c>
      <c r="G529" s="12">
        <f>'data convert'!G529</f>
        <v>548.12</v>
      </c>
      <c r="H529" s="12">
        <f>'data convert'!H529</f>
        <v>569.81666666666672</v>
      </c>
      <c r="I529" s="12">
        <f>'data convert'!I529</f>
        <v>307.72000000000003</v>
      </c>
      <c r="J529" s="12">
        <f>'data convert'!J529</f>
        <v>486.86666666666662</v>
      </c>
      <c r="K529" s="12">
        <f>'data convert'!K529</f>
        <v>326.10000000000002</v>
      </c>
      <c r="L529" s="12">
        <f>'data convert'!L529</f>
        <v>588.4</v>
      </c>
      <c r="M529" s="12">
        <f>'data convert'!M529</f>
        <v>160.80000000000001</v>
      </c>
      <c r="N529" s="12">
        <f>'data convert'!N529</f>
        <v>360.7166666666667</v>
      </c>
      <c r="O529" s="12">
        <f>'data convert'!O529</f>
        <v>473.36666666666667</v>
      </c>
      <c r="P529" s="12">
        <f>'data convert'!P529</f>
        <v>543.95000000000005</v>
      </c>
      <c r="Q529" s="12">
        <f>'data convert'!Q529</f>
        <v>277.33749999999998</v>
      </c>
      <c r="R529" s="12">
        <f>'data convert'!R529</f>
        <v>708.65</v>
      </c>
      <c r="S529" s="12">
        <f>'data convert'!S529</f>
        <v>402.01428571428579</v>
      </c>
      <c r="T529" s="12">
        <f>'data convert'!T529</f>
        <v>513.18888888888887</v>
      </c>
      <c r="U529" s="12">
        <f>'data convert'!U529</f>
        <v>470.19090909090903</v>
      </c>
      <c r="V529" s="12">
        <f>'data convert'!V529</f>
        <v>833.71818181818196</v>
      </c>
      <c r="W529" s="12">
        <f>'data convert'!W529</f>
        <v>361.48181818181814</v>
      </c>
      <c r="X529" s="12">
        <f>'data convert'!X529</f>
        <v>598.79999999999995</v>
      </c>
      <c r="Y529" s="12">
        <f>'data convert'!Y529</f>
        <v>300.62727272727273</v>
      </c>
      <c r="Z529" s="12">
        <f>'data convert'!Z529</f>
        <v>948.4</v>
      </c>
      <c r="AA529" s="12">
        <f>'data convert'!AA529</f>
        <v>212.43</v>
      </c>
      <c r="AB529" s="12">
        <f>'data convert'!AB529</f>
        <v>602.15555555555557</v>
      </c>
      <c r="AC529" s="12">
        <f>'data convert'!AC529</f>
        <v>833.92499999999995</v>
      </c>
      <c r="AD529" s="12">
        <f>'data convert'!AD529</f>
        <v>635.17999999999995</v>
      </c>
      <c r="AE529" s="12">
        <f>'data convert'!AE529</f>
        <v>994.26666666666665</v>
      </c>
      <c r="AF529" s="12">
        <f>'data convert'!AF529</f>
        <v>640.20666666666671</v>
      </c>
      <c r="AG529" s="12">
        <f>'data convert'!AG529</f>
        <v>442.66428571428565</v>
      </c>
      <c r="AH529" s="12">
        <f>'data convert'!AH529</f>
        <v>517.83571428571429</v>
      </c>
      <c r="AI529" s="12">
        <f>'data convert'!AI529</f>
        <v>884.83571428571429</v>
      </c>
      <c r="AJ529" s="12">
        <f>'data convert'!AJ529</f>
        <v>666.57142857142856</v>
      </c>
      <c r="AK529" s="12">
        <f>'data convert'!AK529</f>
        <v>639.41666666666663</v>
      </c>
      <c r="AL529" s="12">
        <f>'data convert'!AL529</f>
        <v>260.35833333333329</v>
      </c>
      <c r="AM529" s="12">
        <f>'data convert'!AM529</f>
        <v>303.00625000000002</v>
      </c>
      <c r="AN529" s="12">
        <f>'data convert'!AN529</f>
        <v>536.90588235294115</v>
      </c>
      <c r="AO529" s="12">
        <f>'data convert'!AO529</f>
        <v>634</v>
      </c>
      <c r="AP529" s="12">
        <f>'data convert'!AP529</f>
        <v>760.11666666666656</v>
      </c>
      <c r="AQ529" s="12">
        <f>'data convert'!AQ529</f>
        <v>967.11764705882354</v>
      </c>
      <c r="AR529" s="12">
        <f>'data convert'!AR529</f>
        <v>362.84666666666664</v>
      </c>
      <c r="AS529" s="12">
        <f>'data convert'!AS529</f>
        <v>835.05333333333328</v>
      </c>
      <c r="AT529" s="12">
        <f>'data convert'!AT529</f>
        <v>330.74666666666661</v>
      </c>
      <c r="AU529" s="12">
        <f>'data convert'!AU529</f>
        <v>664</v>
      </c>
      <c r="AV529" s="12">
        <f>'data convert'!AV529</f>
        <v>594</v>
      </c>
      <c r="AW529" s="12">
        <f>'data convert'!AW529</f>
        <v>722.37333333333333</v>
      </c>
      <c r="AX529" s="12">
        <f>'data convert'!AX529</f>
        <v>429.85333333333335</v>
      </c>
      <c r="AY529" s="12">
        <f>'data convert'!AY529</f>
        <v>644.98</v>
      </c>
      <c r="AZ529" s="12">
        <f>'data convert'!AZ529</f>
        <v>593.27499999999998</v>
      </c>
      <c r="BA529" s="12">
        <f>'data convert'!BA529</f>
        <v>466.06111111111113</v>
      </c>
      <c r="BB529" s="12">
        <f>'data convert'!BB529</f>
        <v>418.83529411764709</v>
      </c>
      <c r="BC529" s="12">
        <f>'data convert'!BC529</f>
        <v>747.14117647058822</v>
      </c>
      <c r="BD529" s="12">
        <f>'data convert'!BD529</f>
        <v>605.00526315789477</v>
      </c>
      <c r="BE529" s="12">
        <f>'data convert'!BE529</f>
        <v>545.5</v>
      </c>
      <c r="BF529" s="12">
        <f>'data convert'!BF529</f>
        <v>826</v>
      </c>
      <c r="BG529" s="12">
        <f>'data convert'!BG529</f>
        <v>513.20000000000005</v>
      </c>
      <c r="BH529" s="12">
        <f>'data convert'!BH529</f>
        <v>219.1</v>
      </c>
      <c r="BI529" s="12">
        <f>'data convert'!BI529</f>
        <v>325.10000000000002</v>
      </c>
      <c r="BJ529" s="12">
        <f>'data convert'!BJ529</f>
        <v>723.7</v>
      </c>
      <c r="BK529" s="12">
        <f>'data convert'!BK529</f>
        <v>273.3</v>
      </c>
      <c r="BL529" s="12">
        <f>'data convert'!BL529</f>
        <v>711</v>
      </c>
      <c r="BM529" s="12">
        <f>'data convert'!BM529</f>
        <v>282.60000000000002</v>
      </c>
      <c r="BN529" s="12">
        <f>'data convert'!BN529</f>
        <v>455</v>
      </c>
      <c r="BO529" s="12">
        <f>'data convert'!BO529</f>
        <v>544.59</v>
      </c>
      <c r="BP529" s="12">
        <f>'data convert'!BP529</f>
        <v>259.14999999999998</v>
      </c>
      <c r="BQ529" s="12">
        <f>'data convert'!BQ529</f>
        <v>417.1099999999999</v>
      </c>
      <c r="BR529" s="12">
        <f>'data convert'!BR529</f>
        <v>184.07000000000002</v>
      </c>
      <c r="BS529" s="12">
        <f>'data convert'!BS529</f>
        <v>244.33999999999997</v>
      </c>
      <c r="BV529" s="14">
        <f t="shared" si="2080"/>
        <v>512.25691684432911</v>
      </c>
      <c r="BX529" s="12">
        <f t="shared" si="2081"/>
        <v>542.68827534138654</v>
      </c>
      <c r="BY529" s="12">
        <f t="shared" si="2082"/>
        <v>423.11731134878193</v>
      </c>
      <c r="BZ529" s="12">
        <f t="shared" si="2083"/>
        <v>535.29856412480206</v>
      </c>
      <c r="CA529" s="13"/>
      <c r="CB529" s="12">
        <f t="shared" si="2084"/>
        <v>613.45500280112049</v>
      </c>
      <c r="CC529" s="12">
        <f t="shared" si="2085"/>
        <v>547.14166666666665</v>
      </c>
      <c r="CD529" s="12">
        <f t="shared" si="2086"/>
        <v>363.5447610294118</v>
      </c>
      <c r="CF529" s="12">
        <f t="shared" si="2087"/>
        <v>412.34044117647056</v>
      </c>
      <c r="CG529" s="12">
        <f t="shared" si="2088"/>
        <v>445.94542087542095</v>
      </c>
      <c r="CH529" s="12">
        <f t="shared" si="2089"/>
        <v>376.90333333333336</v>
      </c>
      <c r="CJ529" s="12">
        <f t="shared" si="2090"/>
        <v>567.62350653594763</v>
      </c>
      <c r="CK529" s="12">
        <f t="shared" si="2091"/>
        <v>515.55553118908381</v>
      </c>
      <c r="CL529" s="12">
        <f t="shared" si="2092"/>
        <v>530.94498466810967</v>
      </c>
      <c r="CM529" s="13"/>
      <c r="CN529" s="12">
        <f t="shared" si="2093"/>
        <v>5.9406437466036763</v>
      </c>
      <c r="CO529" s="12">
        <f t="shared" si="2094"/>
        <v>-17.401347363872883</v>
      </c>
      <c r="CP529" s="12">
        <f t="shared" si="2095"/>
        <v>4.4980646474072152</v>
      </c>
      <c r="CR529" s="12">
        <f t="shared" si="2096"/>
        <v>19.755338118263943</v>
      </c>
      <c r="CS529" s="12">
        <f t="shared" si="2097"/>
        <v>6.8100104996608071</v>
      </c>
      <c r="CT529" s="12">
        <f t="shared" si="2098"/>
        <v>-29.030775559075522</v>
      </c>
      <c r="CV529" s="12">
        <f t="shared" si="2099"/>
        <v>-19.50514915120656</v>
      </c>
      <c r="CW529" s="12">
        <f t="shared" si="2100"/>
        <v>-12.944968391526807</v>
      </c>
      <c r="CX529" s="12">
        <f t="shared" si="2101"/>
        <v>-26.422987969556033</v>
      </c>
      <c r="CZ529" s="12">
        <f t="shared" si="2102"/>
        <v>10.808363512726171</v>
      </c>
      <c r="DA529" s="12">
        <f t="shared" si="2103"/>
        <v>0.64393749235739839</v>
      </c>
      <c r="DB529" s="12">
        <f t="shared" si="2104"/>
        <v>3.6481826226779313</v>
      </c>
      <c r="DC529" s="13"/>
      <c r="DD529" s="12">
        <f t="shared" si="2105"/>
        <v>542.68827534138654</v>
      </c>
      <c r="DE529" s="12">
        <f t="shared" si="2079"/>
        <v>423.11731134878193</v>
      </c>
      <c r="DF529" s="12">
        <f t="shared" si="2106"/>
        <v>535.29856412480206</v>
      </c>
      <c r="DH529" s="12">
        <f t="shared" si="2107"/>
        <v>13.04003249659614</v>
      </c>
      <c r="DI529" s="12">
        <f t="shared" si="2108"/>
        <v>0.82061683062502744</v>
      </c>
      <c r="DJ529" s="12">
        <f t="shared" si="2109"/>
        <v>-33.010389656802836</v>
      </c>
      <c r="DL529" s="12">
        <f t="shared" si="2110"/>
        <v>-2.5470170761762634</v>
      </c>
      <c r="DM529" s="12">
        <f t="shared" si="2111"/>
        <v>5.3952199341287344</v>
      </c>
      <c r="DN529" s="12">
        <f t="shared" si="2115"/>
        <v>-10.922261220683946</v>
      </c>
      <c r="DP529" s="12">
        <f t="shared" si="2112"/>
        <v>6.0386753444773262</v>
      </c>
      <c r="DQ529" s="12">
        <f t="shared" si="2113"/>
        <v>-3.68822826341736</v>
      </c>
      <c r="DR529" s="12">
        <f t="shared" si="2114"/>
        <v>-0.81329929659168154</v>
      </c>
    </row>
    <row r="530" spans="1:122" s="12" customFormat="1" ht="15.75" x14ac:dyDescent="0.25">
      <c r="A530" s="21" t="str">
        <f>'data convert'!A530</f>
        <v>Jul</v>
      </c>
      <c r="B530" s="12">
        <f>'data convert'!B530</f>
        <v>763.16</v>
      </c>
      <c r="C530" s="12">
        <f>'data convert'!C530</f>
        <v>767.6</v>
      </c>
      <c r="D530" s="12">
        <f>'data convert'!D530</f>
        <v>779.28</v>
      </c>
      <c r="E530" s="12">
        <f>'data convert'!E530</f>
        <v>793.44</v>
      </c>
      <c r="F530" s="12">
        <f>'data convert'!F530</f>
        <v>308.8</v>
      </c>
      <c r="G530" s="12">
        <f>'data convert'!G530</f>
        <v>690.34</v>
      </c>
      <c r="H530" s="12">
        <f>'data convert'!H530</f>
        <v>880.15</v>
      </c>
      <c r="I530" s="12">
        <f>'data convert'!I530</f>
        <v>959.8</v>
      </c>
      <c r="J530" s="12">
        <f>'data convert'!J530</f>
        <v>974.56666666666661</v>
      </c>
      <c r="K530" s="12">
        <f>'data convert'!K530</f>
        <v>898.48</v>
      </c>
      <c r="L530" s="12">
        <f>'data convert'!L530</f>
        <v>1295.55</v>
      </c>
      <c r="M530" s="12">
        <f>'data convert'!M530</f>
        <v>824.45</v>
      </c>
      <c r="N530" s="12">
        <f>'data convert'!N530</f>
        <v>773.5333333333333</v>
      </c>
      <c r="O530" s="12">
        <f>'data convert'!O530</f>
        <v>987.36666666666656</v>
      </c>
      <c r="P530" s="12">
        <f>'data convert'!P530</f>
        <v>883.2</v>
      </c>
      <c r="Q530" s="12">
        <f>'data convert'!Q530</f>
        <v>794.21249999999998</v>
      </c>
      <c r="R530" s="12">
        <f>'data convert'!R530</f>
        <v>1524.95</v>
      </c>
      <c r="S530" s="12">
        <f>'data convert'!S530</f>
        <v>1056.3714285714284</v>
      </c>
      <c r="T530" s="12">
        <f>'data convert'!T530</f>
        <v>1229.9444444444443</v>
      </c>
      <c r="U530" s="12">
        <f>'data convert'!U530</f>
        <v>886.08181818181811</v>
      </c>
      <c r="V530" s="12">
        <f>'data convert'!V530</f>
        <v>677.1</v>
      </c>
      <c r="W530" s="12">
        <f>'data convert'!W530</f>
        <v>767.69090909090914</v>
      </c>
      <c r="X530" s="12">
        <f>'data convert'!X530</f>
        <v>860.1</v>
      </c>
      <c r="Y530" s="12">
        <f>'data convert'!Y530</f>
        <v>1123.9818181818182</v>
      </c>
      <c r="Z530" s="12">
        <f>'data convert'!Z530</f>
        <v>606.48</v>
      </c>
      <c r="AA530" s="12">
        <f>'data convert'!AA530</f>
        <v>714.66</v>
      </c>
      <c r="AB530" s="12">
        <f>'data convert'!AB530</f>
        <v>838.97777777777787</v>
      </c>
      <c r="AC530" s="12">
        <f>'data convert'!AC530</f>
        <v>918</v>
      </c>
      <c r="AD530" s="12">
        <f>'data convert'!AD530</f>
        <v>857.85333333333313</v>
      </c>
      <c r="AE530" s="12">
        <f>'data convert'!AE530</f>
        <v>1261.9000000000001</v>
      </c>
      <c r="AF530" s="12">
        <f>'data convert'!AF530</f>
        <v>785.64666666666665</v>
      </c>
      <c r="AG530" s="12">
        <f>'data convert'!AG530</f>
        <v>680.68571428571431</v>
      </c>
      <c r="AH530" s="12">
        <f>'data convert'!AH530</f>
        <v>612.75</v>
      </c>
      <c r="AI530" s="12">
        <f>'data convert'!AI530</f>
        <v>778.80714285714282</v>
      </c>
      <c r="AJ530" s="12">
        <f>'data convert'!AJ530</f>
        <v>438.31428571428569</v>
      </c>
      <c r="AK530" s="12">
        <f>'data convert'!AK530</f>
        <v>502.88333333333338</v>
      </c>
      <c r="AL530" s="12">
        <f>'data convert'!AL530</f>
        <v>327.98333333333335</v>
      </c>
      <c r="AM530" s="12">
        <f>'data convert'!AM530</f>
        <v>831.84375000000011</v>
      </c>
      <c r="AN530" s="12">
        <f>'data convert'!AN530</f>
        <v>992.78235294117667</v>
      </c>
      <c r="AO530" s="12">
        <f>'data convert'!AO530</f>
        <v>638.71764705882356</v>
      </c>
      <c r="AP530" s="12">
        <f>'data convert'!AP530</f>
        <v>1168.2833333333335</v>
      </c>
      <c r="AQ530" s="12">
        <f>'data convert'!AQ530</f>
        <v>847.55294117647065</v>
      </c>
      <c r="AR530" s="12">
        <f>'data convert'!AR530</f>
        <v>850.97333333333347</v>
      </c>
      <c r="AS530" s="12">
        <f>'data convert'!AS530</f>
        <v>1315.6</v>
      </c>
      <c r="AT530" s="12">
        <f>'data convert'!AT530</f>
        <v>1043.9533333333336</v>
      </c>
      <c r="AU530" s="12">
        <f>'data convert'!AU530</f>
        <v>814</v>
      </c>
      <c r="AV530" s="12">
        <f>'data convert'!AV530</f>
        <v>1090</v>
      </c>
      <c r="AW530" s="12">
        <f>'data convert'!AW530</f>
        <v>900.27333333333331</v>
      </c>
      <c r="AX530" s="12">
        <f>'data convert'!AX530</f>
        <v>1095.3533333333332</v>
      </c>
      <c r="AY530" s="12">
        <f>'data convert'!AY530</f>
        <v>691.46666666666658</v>
      </c>
      <c r="AZ530" s="12">
        <f>'data convert'!AZ530</f>
        <v>868.95</v>
      </c>
      <c r="BA530" s="12">
        <f>'data convert'!BA530</f>
        <v>419.55</v>
      </c>
      <c r="BB530" s="12">
        <f>'data convert'!BB530</f>
        <v>694.27058823529399</v>
      </c>
      <c r="BC530" s="12">
        <f>'data convert'!BC530</f>
        <v>562.17647058823525</v>
      </c>
      <c r="BD530" s="12">
        <f>'data convert'!BD530</f>
        <v>1415.6473684210528</v>
      </c>
      <c r="BE530" s="12">
        <f>'data convert'!BE530</f>
        <v>825</v>
      </c>
      <c r="BF530" s="12">
        <f>'data convert'!BF530</f>
        <v>1276.2</v>
      </c>
      <c r="BG530" s="12">
        <f>'data convert'!BG530</f>
        <v>575.6</v>
      </c>
      <c r="BH530" s="12">
        <f>'data convert'!BH530</f>
        <v>1318.1</v>
      </c>
      <c r="BI530" s="12">
        <f>'data convert'!BI530</f>
        <v>619.20000000000005</v>
      </c>
      <c r="BJ530" s="12">
        <f>'data convert'!BJ530</f>
        <v>625.5</v>
      </c>
      <c r="BK530" s="12">
        <f>'data convert'!BK530</f>
        <v>363.7</v>
      </c>
      <c r="BL530" s="12">
        <f>'data convert'!BL530</f>
        <v>1169.7</v>
      </c>
      <c r="BM530" s="12">
        <f>'data convert'!BM530</f>
        <v>945.8</v>
      </c>
      <c r="BN530" s="12">
        <f>'data convert'!BN530</f>
        <v>349</v>
      </c>
      <c r="BO530" s="12">
        <f>'data convert'!BO530</f>
        <v>530.25</v>
      </c>
      <c r="BP530" s="12">
        <f>'data convert'!BP530</f>
        <v>284.82</v>
      </c>
      <c r="BQ530" s="12">
        <f>'data convert'!BQ530</f>
        <v>618.48000000000025</v>
      </c>
      <c r="BR530" s="12">
        <f>'data convert'!BR530</f>
        <v>347.45000000000005</v>
      </c>
      <c r="BS530" s="12">
        <f>'data convert'!BS530</f>
        <v>341.50000000000011</v>
      </c>
      <c r="BV530" s="14">
        <f t="shared" si="2080"/>
        <v>817.95408034561501</v>
      </c>
      <c r="BX530" s="12">
        <f t="shared" si="2081"/>
        <v>801.70561121323544</v>
      </c>
      <c r="BY530" s="12">
        <f t="shared" si="2082"/>
        <v>671.5476114081996</v>
      </c>
      <c r="BZ530" s="12">
        <f t="shared" si="2083"/>
        <v>878.46618439451663</v>
      </c>
      <c r="CA530" s="13"/>
      <c r="CB530" s="12">
        <f t="shared" si="2084"/>
        <v>891.19796078431386</v>
      </c>
      <c r="CC530" s="12">
        <f t="shared" si="2085"/>
        <v>622.99166666666667</v>
      </c>
      <c r="CD530" s="12">
        <f t="shared" si="2086"/>
        <v>667.33170955882349</v>
      </c>
      <c r="CF530" s="12">
        <f t="shared" si="2087"/>
        <v>650.79117647058831</v>
      </c>
      <c r="CG530" s="12">
        <f t="shared" si="2088"/>
        <v>693.18279461279462</v>
      </c>
      <c r="CH530" s="12">
        <f t="shared" si="2089"/>
        <v>589.9422222222222</v>
      </c>
      <c r="CJ530" s="12">
        <f t="shared" si="2090"/>
        <v>886.56042483660133</v>
      </c>
      <c r="CK530" s="12">
        <f t="shared" si="2091"/>
        <v>861.88002113125947</v>
      </c>
      <c r="CL530" s="12">
        <f t="shared" si="2092"/>
        <v>891.3772095959597</v>
      </c>
      <c r="CM530" s="13"/>
      <c r="CN530" s="12">
        <f t="shared" si="2093"/>
        <v>-1.9864769334623291</v>
      </c>
      <c r="CO530" s="12">
        <f t="shared" si="2094"/>
        <v>-17.899106130206409</v>
      </c>
      <c r="CP530" s="12">
        <f t="shared" si="2095"/>
        <v>7.39798302899022</v>
      </c>
      <c r="CR530" s="12">
        <f t="shared" si="2096"/>
        <v>8.9545222890447196</v>
      </c>
      <c r="CS530" s="12">
        <f t="shared" si="2097"/>
        <v>-23.835373936464709</v>
      </c>
      <c r="CT530" s="12">
        <f t="shared" si="2098"/>
        <v>-18.414526488228798</v>
      </c>
      <c r="CV530" s="12">
        <f t="shared" si="2099"/>
        <v>-20.436710066217209</v>
      </c>
      <c r="CW530" s="12">
        <f t="shared" si="2100"/>
        <v>-15.254069724806559</v>
      </c>
      <c r="CX530" s="12">
        <f t="shared" si="2101"/>
        <v>-27.875875138008922</v>
      </c>
      <c r="CZ530" s="12">
        <f t="shared" si="2102"/>
        <v>8.3875545265325488</v>
      </c>
      <c r="DA530" s="12">
        <f t="shared" si="2103"/>
        <v>5.3702208768350621</v>
      </c>
      <c r="DB530" s="12">
        <f t="shared" si="2104"/>
        <v>8.9764365768944856</v>
      </c>
      <c r="DC530" s="13"/>
      <c r="DD530" s="12">
        <f t="shared" si="2105"/>
        <v>801.70561121323544</v>
      </c>
      <c r="DE530" s="12">
        <f t="shared" si="2079"/>
        <v>671.5476114081996</v>
      </c>
      <c r="DF530" s="12">
        <f t="shared" si="2106"/>
        <v>878.46618439451663</v>
      </c>
      <c r="DH530" s="12">
        <f t="shared" si="2107"/>
        <v>11.162744568501653</v>
      </c>
      <c r="DI530" s="12">
        <f t="shared" si="2108"/>
        <v>-22.291716815617363</v>
      </c>
      <c r="DJ530" s="12">
        <f t="shared" si="2109"/>
        <v>-16.761003013445485</v>
      </c>
      <c r="DL530" s="12">
        <f t="shared" si="2110"/>
        <v>-3.0908359414883702</v>
      </c>
      <c r="DM530" s="12">
        <f t="shared" si="2111"/>
        <v>3.2216901433432539</v>
      </c>
      <c r="DN530" s="12">
        <f t="shared" si="2115"/>
        <v>-12.151839690838189</v>
      </c>
      <c r="DP530" s="12">
        <f t="shared" si="2112"/>
        <v>0.92140603541428934</v>
      </c>
      <c r="DQ530" s="12">
        <f t="shared" si="2113"/>
        <v>-1.8880821547717499</v>
      </c>
      <c r="DR530" s="12">
        <f t="shared" si="2114"/>
        <v>1.4697236422756557</v>
      </c>
    </row>
    <row r="531" spans="1:122" s="12" customFormat="1" ht="15.75" x14ac:dyDescent="0.25">
      <c r="A531" s="21" t="str">
        <f>'data convert'!A531</f>
        <v>Aug</v>
      </c>
      <c r="B531" s="12">
        <f>'data convert'!B531</f>
        <v>306.52</v>
      </c>
      <c r="C531" s="12">
        <f>'data convert'!C531</f>
        <v>467</v>
      </c>
      <c r="D531" s="12">
        <f>'data convert'!D531</f>
        <v>516.62</v>
      </c>
      <c r="E531" s="12">
        <f>'data convert'!E531</f>
        <v>441.02</v>
      </c>
      <c r="F531" s="12">
        <f>'data convert'!F531</f>
        <v>377.05</v>
      </c>
      <c r="G531" s="12">
        <f>'data convert'!G531</f>
        <v>306.94</v>
      </c>
      <c r="H531" s="12">
        <f>'data convert'!H531</f>
        <v>500.13333333333338</v>
      </c>
      <c r="I531" s="12">
        <f>'data convert'!I531</f>
        <v>437.34</v>
      </c>
      <c r="J531" s="12">
        <f>'data convert'!J531</f>
        <v>240.3</v>
      </c>
      <c r="K531" s="12">
        <f>'data convert'!K531</f>
        <v>424.2</v>
      </c>
      <c r="L531" s="12">
        <f>'data convert'!L531</f>
        <v>537.98333333333335</v>
      </c>
      <c r="M531" s="12">
        <f>'data convert'!M531</f>
        <v>452.27499999999998</v>
      </c>
      <c r="N531" s="12">
        <f>'data convert'!N531</f>
        <v>618.01666666666677</v>
      </c>
      <c r="O531" s="12">
        <f>'data convert'!O531</f>
        <v>1116.5</v>
      </c>
      <c r="P531" s="12">
        <f>'data convert'!P531</f>
        <v>389.83749999999998</v>
      </c>
      <c r="Q531" s="12">
        <f>'data convert'!Q531</f>
        <v>332.97500000000002</v>
      </c>
      <c r="R531" s="12">
        <f>'data convert'!R531</f>
        <v>849.82500000000005</v>
      </c>
      <c r="S531" s="12">
        <f>'data convert'!S531</f>
        <v>437.37142857142851</v>
      </c>
      <c r="T531" s="12">
        <f>'data convert'!T531</f>
        <v>594</v>
      </c>
      <c r="U531" s="12">
        <f>'data convert'!U531</f>
        <v>618.30909090909086</v>
      </c>
      <c r="V531" s="12">
        <f>'data convert'!V531</f>
        <v>435.07272727272726</v>
      </c>
      <c r="W531" s="12">
        <f>'data convert'!W531</f>
        <v>388.32727272727266</v>
      </c>
      <c r="X531" s="12">
        <f>'data convert'!X531</f>
        <v>605.08181818181811</v>
      </c>
      <c r="Y531" s="12">
        <f>'data convert'!Y531</f>
        <v>662.0272727272727</v>
      </c>
      <c r="Z531" s="12">
        <f>'data convert'!Z531</f>
        <v>905.33</v>
      </c>
      <c r="AA531" s="12">
        <f>'data convert'!AA531</f>
        <v>475.18</v>
      </c>
      <c r="AB531" s="12">
        <f>'data convert'!AB531</f>
        <v>386.43333333333328</v>
      </c>
      <c r="AC531" s="12">
        <f>'data convert'!AC531</f>
        <v>951.97500000000002</v>
      </c>
      <c r="AD531" s="12">
        <f>'data convert'!AD531</f>
        <v>852.99333333333334</v>
      </c>
      <c r="AE531" s="12">
        <f>'data convert'!AE531</f>
        <v>608.81333333333339</v>
      </c>
      <c r="AF531" s="12">
        <f>'data convert'!AF531</f>
        <v>1093.3666666666663</v>
      </c>
      <c r="AG531" s="12">
        <f>'data convert'!AG531</f>
        <v>679.65</v>
      </c>
      <c r="AH531" s="12">
        <f>'data convert'!AH531</f>
        <v>676.94285714285718</v>
      </c>
      <c r="AI531" s="12">
        <f>'data convert'!AI531</f>
        <v>429.81428571428575</v>
      </c>
      <c r="AJ531" s="12">
        <f>'data convert'!AJ531</f>
        <v>491.32857142857154</v>
      </c>
      <c r="AK531" s="12">
        <f>'data convert'!AK531</f>
        <v>709.875</v>
      </c>
      <c r="AL531" s="12">
        <f>'data convert'!AL531</f>
        <v>415.70833333333331</v>
      </c>
      <c r="AM531" s="12">
        <f>'data convert'!AM531</f>
        <v>471.83749999999998</v>
      </c>
      <c r="AN531" s="12">
        <f>'data convert'!AN531</f>
        <v>626.82941176470592</v>
      </c>
      <c r="AO531" s="12">
        <f>'data convert'!AO531</f>
        <v>838.50588235294117</v>
      </c>
      <c r="AP531" s="12">
        <f>'data convert'!AP531</f>
        <v>672.46666666666658</v>
      </c>
      <c r="AQ531" s="12">
        <f>'data convert'!AQ531</f>
        <v>749.91176470588232</v>
      </c>
      <c r="AR531" s="12">
        <f>'data convert'!AR531</f>
        <v>696.5</v>
      </c>
      <c r="AS531" s="12">
        <f>'data convert'!AS531</f>
        <v>536.76</v>
      </c>
      <c r="AT531" s="12">
        <f>'data convert'!AT531</f>
        <v>464.80666666666662</v>
      </c>
      <c r="AU531" s="12">
        <f>'data convert'!AU531</f>
        <v>553</v>
      </c>
      <c r="AV531" s="12">
        <f>'data convert'!AV531</f>
        <v>938</v>
      </c>
      <c r="AW531" s="12">
        <f>'data convert'!AW531</f>
        <v>419.44</v>
      </c>
      <c r="AX531" s="12">
        <f>'data convert'!AX531</f>
        <v>448.17333333333329</v>
      </c>
      <c r="AY531" s="12">
        <f>'data convert'!AY531</f>
        <v>888.70666666666659</v>
      </c>
      <c r="AZ531" s="12">
        <f>'data convert'!AZ531</f>
        <v>588.74374999999998</v>
      </c>
      <c r="BA531" s="12">
        <f>'data convert'!BA531</f>
        <v>691.37777777777774</v>
      </c>
      <c r="BB531" s="12">
        <f>'data convert'!BB531</f>
        <v>576.47058823529414</v>
      </c>
      <c r="BC531" s="12">
        <f>'data convert'!BC531</f>
        <v>834.4823529411766</v>
      </c>
      <c r="BD531" s="12">
        <f>'data convert'!BD531</f>
        <v>814.4</v>
      </c>
      <c r="BE531" s="12">
        <f>'data convert'!BE531</f>
        <v>489.8</v>
      </c>
      <c r="BF531" s="12">
        <f>'data convert'!BF531</f>
        <v>884.7</v>
      </c>
      <c r="BG531" s="12">
        <f>'data convert'!BG531</f>
        <v>577.4</v>
      </c>
      <c r="BH531" s="12">
        <f>'data convert'!BH531</f>
        <v>271.3</v>
      </c>
      <c r="BI531" s="12">
        <f>'data convert'!BI531</f>
        <v>398.2</v>
      </c>
      <c r="BJ531" s="12">
        <f>'data convert'!BJ531</f>
        <v>497.4</v>
      </c>
      <c r="BK531" s="12">
        <f>'data convert'!BK531</f>
        <v>531</v>
      </c>
      <c r="BL531" s="12">
        <f>'data convert'!BL531</f>
        <v>488.8</v>
      </c>
      <c r="BM531" s="12">
        <f>'data convert'!BM531</f>
        <v>589.6</v>
      </c>
      <c r="BN531" s="12">
        <f>'data convert'!BN531</f>
        <v>223</v>
      </c>
      <c r="BO531" s="12">
        <f>'data convert'!BO531</f>
        <v>345.17</v>
      </c>
      <c r="BP531" s="12">
        <f>'data convert'!BP531</f>
        <v>321.49000000000007</v>
      </c>
      <c r="BQ531" s="12">
        <f>'data convert'!BQ531</f>
        <v>603.04999999999995</v>
      </c>
      <c r="BR531" s="12">
        <f>'data convert'!BR531</f>
        <v>792.81</v>
      </c>
      <c r="BS531" s="12">
        <f>'data convert'!BS531</f>
        <v>543.49999999999989</v>
      </c>
      <c r="BV531" s="14">
        <f t="shared" si="2080"/>
        <v>572.8538359874251</v>
      </c>
      <c r="BX531" s="12">
        <f t="shared" si="2081"/>
        <v>535.148303849949</v>
      </c>
      <c r="BY531" s="12">
        <f t="shared" si="2082"/>
        <v>496.63762745098029</v>
      </c>
      <c r="BZ531" s="12">
        <f t="shared" si="2083"/>
        <v>627.566611730418</v>
      </c>
      <c r="CA531" s="13"/>
      <c r="CB531" s="12">
        <f t="shared" si="2084"/>
        <v>559.04064400305583</v>
      </c>
      <c r="CC531" s="12">
        <f t="shared" si="2085"/>
        <v>683.8416666666667</v>
      </c>
      <c r="CD531" s="12">
        <f t="shared" si="2086"/>
        <v>401.07077205882354</v>
      </c>
      <c r="CF531" s="12">
        <f t="shared" si="2087"/>
        <v>501.939705882353</v>
      </c>
      <c r="CG531" s="12">
        <f t="shared" si="2088"/>
        <v>471.58648148148154</v>
      </c>
      <c r="CH531" s="12">
        <f t="shared" si="2089"/>
        <v>631.62888888888881</v>
      </c>
      <c r="CJ531" s="12">
        <f t="shared" si="2090"/>
        <v>677.24527696078439</v>
      </c>
      <c r="CK531" s="12">
        <f t="shared" si="2091"/>
        <v>607.55779509025831</v>
      </c>
      <c r="CL531" s="12">
        <f t="shared" si="2092"/>
        <v>587.89849025974013</v>
      </c>
      <c r="CM531" s="13"/>
      <c r="CN531" s="12">
        <f t="shared" si="2093"/>
        <v>-6.5820510868157625</v>
      </c>
      <c r="CO531" s="12">
        <f t="shared" si="2094"/>
        <v>-13.30465185854457</v>
      </c>
      <c r="CP531" s="12">
        <f t="shared" si="2095"/>
        <v>9.5509137420167196</v>
      </c>
      <c r="CR531" s="12">
        <f t="shared" si="2096"/>
        <v>-2.4112943156886684</v>
      </c>
      <c r="CS531" s="12">
        <f t="shared" si="2097"/>
        <v>19.374546124480858</v>
      </c>
      <c r="CT531" s="12">
        <f t="shared" si="2098"/>
        <v>-29.987241620281729</v>
      </c>
      <c r="CV531" s="12">
        <f t="shared" si="2099"/>
        <v>-12.379096664830357</v>
      </c>
      <c r="CW531" s="12">
        <f t="shared" si="2100"/>
        <v>-17.677695101995706</v>
      </c>
      <c r="CX531" s="12">
        <f t="shared" si="2101"/>
        <v>10.260043524043697</v>
      </c>
      <c r="CZ531" s="12">
        <f t="shared" si="2102"/>
        <v>18.22305000252295</v>
      </c>
      <c r="DA531" s="12">
        <f t="shared" si="2103"/>
        <v>6.0580826945173865</v>
      </c>
      <c r="DB531" s="12">
        <f t="shared" si="2104"/>
        <v>2.6262640358133655</v>
      </c>
      <c r="DC531" s="13"/>
      <c r="DD531" s="12">
        <f t="shared" si="2105"/>
        <v>535.148303849949</v>
      </c>
      <c r="DE531" s="12">
        <f t="shared" si="2079"/>
        <v>496.63762745098029</v>
      </c>
      <c r="DF531" s="12">
        <f t="shared" si="2106"/>
        <v>627.566611730418</v>
      </c>
      <c r="DH531" s="12">
        <f t="shared" si="2107"/>
        <v>4.4646203643403561</v>
      </c>
      <c r="DI531" s="12">
        <f t="shared" si="2108"/>
        <v>27.785449705622174</v>
      </c>
      <c r="DJ531" s="12">
        <f t="shared" si="2109"/>
        <v>-25.054275763661892</v>
      </c>
      <c r="DL531" s="12">
        <f t="shared" si="2110"/>
        <v>1.0675949904532835</v>
      </c>
      <c r="DM531" s="12">
        <f t="shared" si="2111"/>
        <v>-5.0441498156462936</v>
      </c>
      <c r="DN531" s="12">
        <f t="shared" si="2115"/>
        <v>27.181037838546089</v>
      </c>
      <c r="DP531" s="12">
        <f t="shared" si="2112"/>
        <v>7.9160784372172293</v>
      </c>
      <c r="DQ531" s="12">
        <f t="shared" si="2113"/>
        <v>-3.1883175851227121</v>
      </c>
      <c r="DR531" s="12">
        <f t="shared" si="2114"/>
        <v>-6.3209419891378795</v>
      </c>
    </row>
    <row r="532" spans="1:122" s="12" customFormat="1" ht="15.75" x14ac:dyDescent="0.25">
      <c r="A532" s="21" t="str">
        <f>'data convert'!A532</f>
        <v>Sep</v>
      </c>
      <c r="B532" s="12">
        <f>'data convert'!B532</f>
        <v>236.72</v>
      </c>
      <c r="C532" s="12">
        <f>'data convert'!C532</f>
        <v>140.08000000000001</v>
      </c>
      <c r="D532" s="12">
        <f>'data convert'!D532</f>
        <v>130.96</v>
      </c>
      <c r="E532" s="12">
        <f>'data convert'!E532</f>
        <v>161.72</v>
      </c>
      <c r="F532" s="12">
        <f>'data convert'!F532</f>
        <v>206.32499999999999</v>
      </c>
      <c r="G532" s="12">
        <f>'data convert'!G532</f>
        <v>141.82</v>
      </c>
      <c r="H532" s="12">
        <f>'data convert'!H532</f>
        <v>78.26666666666668</v>
      </c>
      <c r="I532" s="12">
        <f>'data convert'!I532</f>
        <v>163.98</v>
      </c>
      <c r="J532" s="12">
        <f>'data convert'!J532</f>
        <v>239.2</v>
      </c>
      <c r="K532" s="12">
        <f>'data convert'!K532</f>
        <v>185.96</v>
      </c>
      <c r="L532" s="12">
        <f>'data convert'!L532</f>
        <v>231.71666666666667</v>
      </c>
      <c r="M532" s="12">
        <f>'data convert'!M532</f>
        <v>177.9</v>
      </c>
      <c r="N532" s="12">
        <f>'data convert'!N532</f>
        <v>156.35</v>
      </c>
      <c r="O532" s="12">
        <f>'data convert'!O532</f>
        <v>370.87777777777785</v>
      </c>
      <c r="P532" s="12">
        <f>'data convert'!P532</f>
        <v>219.35</v>
      </c>
      <c r="Q532" s="12">
        <f>'data convert'!Q532</f>
        <v>272.48750000000001</v>
      </c>
      <c r="R532" s="12">
        <f>'data convert'!R532</f>
        <v>132.1875</v>
      </c>
      <c r="S532" s="12">
        <f>'data convert'!S532</f>
        <v>211.6</v>
      </c>
      <c r="T532" s="12">
        <f>'data convert'!T532</f>
        <v>311.4111111111111</v>
      </c>
      <c r="U532" s="12">
        <f>'data convert'!U532</f>
        <v>225.11818181818182</v>
      </c>
      <c r="V532" s="12">
        <f>'data convert'!V532</f>
        <v>256.89090909090913</v>
      </c>
      <c r="W532" s="12">
        <f>'data convert'!W532</f>
        <v>193.54545454545453</v>
      </c>
      <c r="X532" s="12">
        <f>'data convert'!X532</f>
        <v>135.69999999999999</v>
      </c>
      <c r="Y532" s="12">
        <f>'data convert'!Y532</f>
        <v>293.14545454545453</v>
      </c>
      <c r="Z532" s="12">
        <f>'data convert'!Z532</f>
        <v>379.1</v>
      </c>
      <c r="AA532" s="12">
        <f>'data convert'!AA532</f>
        <v>214.14</v>
      </c>
      <c r="AB532" s="12">
        <f>'data convert'!AB532</f>
        <v>357.91111111111115</v>
      </c>
      <c r="AC532" s="12">
        <f>'data convert'!AC532</f>
        <v>172.47499999999999</v>
      </c>
      <c r="AD532" s="12">
        <f>'data convert'!AD532</f>
        <v>252.48666666666665</v>
      </c>
      <c r="AE532" s="12">
        <f>'data convert'!AE532</f>
        <v>202.38</v>
      </c>
      <c r="AF532" s="12">
        <f>'data convert'!AF532</f>
        <v>308.3266666666666</v>
      </c>
      <c r="AG532" s="12">
        <f>'data convert'!AG532</f>
        <v>105.61428571428571</v>
      </c>
      <c r="AH532" s="12">
        <f>'data convert'!AH532</f>
        <v>346.25</v>
      </c>
      <c r="AI532" s="12">
        <f>'data convert'!AI532</f>
        <v>232.7</v>
      </c>
      <c r="AJ532" s="12">
        <f>'data convert'!AJ532</f>
        <v>202.90714285714287</v>
      </c>
      <c r="AK532" s="12">
        <f>'data convert'!AK532</f>
        <v>156.69166666666669</v>
      </c>
      <c r="AL532" s="12">
        <f>'data convert'!AL532</f>
        <v>148.78333333333333</v>
      </c>
      <c r="AM532" s="12">
        <f>'data convert'!AM532</f>
        <v>322.16250000000002</v>
      </c>
      <c r="AN532" s="12">
        <f>'data convert'!AN532</f>
        <v>204.99411764705883</v>
      </c>
      <c r="AO532" s="12">
        <f>'data convert'!AO532</f>
        <v>137.22352941176473</v>
      </c>
      <c r="AP532" s="12">
        <f>'data convert'!AP532</f>
        <v>141.47222222222223</v>
      </c>
      <c r="AQ532" s="12">
        <f>'data convert'!AQ532</f>
        <v>336.26470588235293</v>
      </c>
      <c r="AR532" s="12">
        <f>'data convert'!AR532</f>
        <v>144.82666666666665</v>
      </c>
      <c r="AS532" s="12">
        <f>'data convert'!AS532</f>
        <v>271.86666666666667</v>
      </c>
      <c r="AT532" s="12">
        <f>'data convert'!AT532</f>
        <v>596.1733333333334</v>
      </c>
      <c r="AU532" s="12">
        <f>'data convert'!AU532</f>
        <v>304</v>
      </c>
      <c r="AV532" s="12">
        <f>'data convert'!AV532</f>
        <v>126</v>
      </c>
      <c r="AW532" s="12">
        <f>'data convert'!AW532</f>
        <v>262.1733333333334</v>
      </c>
      <c r="AX532" s="12">
        <f>'data convert'!AX532</f>
        <v>136.19333333333333</v>
      </c>
      <c r="AY532" s="12">
        <f>'data convert'!AY532</f>
        <v>265.05333333333334</v>
      </c>
      <c r="AZ532" s="12">
        <f>'data convert'!AZ532</f>
        <v>134.25</v>
      </c>
      <c r="BA532" s="12">
        <f>'data convert'!BA532</f>
        <v>171.97222222222226</v>
      </c>
      <c r="BB532" s="12">
        <f>'data convert'!BB532</f>
        <v>149.48235294117649</v>
      </c>
      <c r="BC532" s="12">
        <f>'data convert'!BC532</f>
        <v>95.552941176470597</v>
      </c>
      <c r="BD532" s="12">
        <f>'data convert'!BD532</f>
        <v>484.73684210526324</v>
      </c>
      <c r="BE532" s="12">
        <f>'data convert'!BE532</f>
        <v>303.5</v>
      </c>
      <c r="BF532" s="12">
        <f>'data convert'!BF532</f>
        <v>442.6</v>
      </c>
      <c r="BG532" s="12">
        <f>'data convert'!BG532</f>
        <v>222.4</v>
      </c>
      <c r="BH532" s="12">
        <f>'data convert'!BH532</f>
        <v>337.8</v>
      </c>
      <c r="BI532" s="12">
        <f>'data convert'!BI532</f>
        <v>263.89999999999998</v>
      </c>
      <c r="BJ532" s="12">
        <f>'data convert'!BJ532</f>
        <v>303</v>
      </c>
      <c r="BK532" s="12">
        <f>'data convert'!BK532</f>
        <v>238.6</v>
      </c>
      <c r="BL532" s="12">
        <f>'data convert'!BL532</f>
        <v>238.9</v>
      </c>
      <c r="BM532" s="12">
        <f>'data convert'!BM532</f>
        <v>354.2</v>
      </c>
      <c r="BN532" s="12">
        <f>'data convert'!BN532</f>
        <v>148</v>
      </c>
      <c r="BO532" s="12">
        <f>'data convert'!BO532</f>
        <v>137.22000000000003</v>
      </c>
      <c r="BP532" s="12">
        <f>'data convert'!BP532</f>
        <v>304.13000000000005</v>
      </c>
      <c r="BQ532" s="12">
        <f>'data convert'!BQ532</f>
        <v>108.63999999999999</v>
      </c>
      <c r="BR532" s="12">
        <f>'data convert'!BR532</f>
        <v>312.54000000000008</v>
      </c>
      <c r="BS532" s="12">
        <f>'data convert'!BS532</f>
        <v>346.43</v>
      </c>
      <c r="BV532" s="14">
        <f t="shared" si="2080"/>
        <v>232.84765993590423</v>
      </c>
      <c r="BX532" s="12">
        <f t="shared" si="2081"/>
        <v>256.25200367647057</v>
      </c>
      <c r="BY532" s="12">
        <f t="shared" si="2082"/>
        <v>236.5161431966726</v>
      </c>
      <c r="BZ532" s="12">
        <f t="shared" si="2083"/>
        <v>221.37794707209673</v>
      </c>
      <c r="CA532" s="13"/>
      <c r="CB532" s="12">
        <f t="shared" si="2084"/>
        <v>288.66413725490202</v>
      </c>
      <c r="CC532" s="12">
        <f t="shared" si="2085"/>
        <v>160.62916666666666</v>
      </c>
      <c r="CD532" s="12">
        <f t="shared" si="2086"/>
        <v>223.03308823529414</v>
      </c>
      <c r="CF532" s="12">
        <f t="shared" si="2087"/>
        <v>205.65955882352941</v>
      </c>
      <c r="CG532" s="12">
        <f t="shared" si="2088"/>
        <v>242.43441077441079</v>
      </c>
      <c r="CH532" s="12">
        <f t="shared" si="2089"/>
        <v>239.26444444444442</v>
      </c>
      <c r="CJ532" s="12">
        <f t="shared" si="2090"/>
        <v>217.07076633986929</v>
      </c>
      <c r="CK532" s="12">
        <f t="shared" si="2091"/>
        <v>244.92466058938194</v>
      </c>
      <c r="CL532" s="12">
        <f t="shared" si="2092"/>
        <v>207.29001352813856</v>
      </c>
      <c r="CM532" s="13"/>
      <c r="CN532" s="12">
        <f t="shared" si="2093"/>
        <v>10.051354498047704</v>
      </c>
      <c r="CO532" s="12">
        <f t="shared" si="2094"/>
        <v>1.5754864196523122</v>
      </c>
      <c r="CP532" s="12">
        <f t="shared" si="2095"/>
        <v>-4.9258441622152267</v>
      </c>
      <c r="CR532" s="12">
        <f t="shared" si="2096"/>
        <v>23.971242543026776</v>
      </c>
      <c r="CS532" s="12">
        <f t="shared" si="2097"/>
        <v>-31.015339939047308</v>
      </c>
      <c r="CT532" s="12">
        <f t="shared" si="2098"/>
        <v>-4.2150183958523515</v>
      </c>
      <c r="CV532" s="12">
        <f t="shared" si="2099"/>
        <v>-11.67634715326702</v>
      </c>
      <c r="CW532" s="12">
        <f t="shared" si="2100"/>
        <v>4.117177231304578</v>
      </c>
      <c r="CX532" s="12">
        <f t="shared" si="2101"/>
        <v>2.7557865560283199</v>
      </c>
      <c r="CZ532" s="12">
        <f t="shared" si="2102"/>
        <v>-6.7756290101338488</v>
      </c>
      <c r="DA532" s="12">
        <f t="shared" si="2103"/>
        <v>5.1866532207375995</v>
      </c>
      <c r="DB532" s="12">
        <f t="shared" si="2104"/>
        <v>-10.976123365294246</v>
      </c>
      <c r="DC532" s="13"/>
      <c r="DD532" s="12">
        <f t="shared" si="2105"/>
        <v>256.25200367647057</v>
      </c>
      <c r="DE532" s="12">
        <f t="shared" si="2079"/>
        <v>236.5161431966726</v>
      </c>
      <c r="DF532" s="12">
        <f t="shared" si="2106"/>
        <v>221.37794707209673</v>
      </c>
      <c r="DH532" s="12">
        <f t="shared" si="2107"/>
        <v>12.648538592249681</v>
      </c>
      <c r="DI532" s="12">
        <f t="shared" si="2108"/>
        <v>-37.315937295277479</v>
      </c>
      <c r="DJ532" s="12">
        <f t="shared" si="2109"/>
        <v>-12.963377832985362</v>
      </c>
      <c r="DL532" s="12">
        <f t="shared" si="2110"/>
        <v>-13.046291029481532</v>
      </c>
      <c r="DM532" s="12">
        <f t="shared" si="2111"/>
        <v>2.5022679203833103</v>
      </c>
      <c r="DN532" s="12">
        <f t="shared" si="2115"/>
        <v>1.1619930929985183</v>
      </c>
      <c r="DP532" s="12">
        <f t="shared" si="2112"/>
        <v>-1.9456232154979312</v>
      </c>
      <c r="DQ532" s="12">
        <f t="shared" si="2113"/>
        <v>10.63643141907748</v>
      </c>
      <c r="DR532" s="12">
        <f t="shared" si="2114"/>
        <v>-6.3637474871741038</v>
      </c>
    </row>
    <row r="533" spans="1:122" s="12" customFormat="1" ht="15.75" x14ac:dyDescent="0.25">
      <c r="A533" s="21" t="str">
        <f>'data convert'!A533</f>
        <v>Oct</v>
      </c>
      <c r="B533" s="12">
        <f>'data convert'!B533</f>
        <v>140.38</v>
      </c>
      <c r="C533" s="12">
        <f>'data convert'!C533</f>
        <v>240.76</v>
      </c>
      <c r="D533" s="12">
        <f>'data convert'!D533</f>
        <v>274.98</v>
      </c>
      <c r="E533" s="12">
        <f>'data convert'!E533</f>
        <v>239.06</v>
      </c>
      <c r="F533" s="12">
        <f>'data convert'!F533</f>
        <v>202.8</v>
      </c>
      <c r="G533" s="12">
        <f>'data convert'!G533</f>
        <v>220.56</v>
      </c>
      <c r="H533" s="12">
        <f>'data convert'!H533</f>
        <v>179.58333333333334</v>
      </c>
      <c r="I533" s="12">
        <f>'data convert'!I533</f>
        <v>121.98</v>
      </c>
      <c r="J533" s="12">
        <f>'data convert'!J533</f>
        <v>103.6</v>
      </c>
      <c r="K533" s="12">
        <f>'data convert'!K533</f>
        <v>199.02</v>
      </c>
      <c r="L533" s="12">
        <f>'data convert'!L533</f>
        <v>251.61666666666667</v>
      </c>
      <c r="M533" s="12">
        <f>'data convert'!M533</f>
        <v>228.6</v>
      </c>
      <c r="N533" s="12">
        <f>'data convert'!N533</f>
        <v>261.95</v>
      </c>
      <c r="O533" s="12">
        <f>'data convert'!O533</f>
        <v>267.7</v>
      </c>
      <c r="P533" s="12">
        <f>'data convert'!P533</f>
        <v>102.3125</v>
      </c>
      <c r="Q533" s="12">
        <f>'data convert'!Q533</f>
        <v>238.11250000000001</v>
      </c>
      <c r="R533" s="12">
        <f>'data convert'!R533</f>
        <v>280.77499999999998</v>
      </c>
      <c r="S533" s="12">
        <f>'data convert'!S533</f>
        <v>122.67142857142858</v>
      </c>
      <c r="T533" s="12">
        <f>'data convert'!T533</f>
        <v>185.05555555555557</v>
      </c>
      <c r="U533" s="12">
        <f>'data convert'!U533</f>
        <v>317.82727272727271</v>
      </c>
      <c r="V533" s="12">
        <f>'data convert'!V533</f>
        <v>144.32727272727274</v>
      </c>
      <c r="W533" s="12">
        <f>'data convert'!W533</f>
        <v>167.91818181818184</v>
      </c>
      <c r="X533" s="12">
        <f>'data convert'!X533</f>
        <v>120.28181818181817</v>
      </c>
      <c r="Y533" s="12">
        <f>'data convert'!Y533</f>
        <v>132.52727272727273</v>
      </c>
      <c r="Z533" s="12">
        <f>'data convert'!Z533</f>
        <v>145.72</v>
      </c>
      <c r="AA533" s="12">
        <f>'data convert'!AA533</f>
        <v>112.72</v>
      </c>
      <c r="AB533" s="12">
        <f>'data convert'!AB533</f>
        <v>290.07777777777778</v>
      </c>
      <c r="AC533" s="12">
        <f>'data convert'!AC533</f>
        <v>103.925</v>
      </c>
      <c r="AD533" s="12">
        <f>'data convert'!AD533</f>
        <v>103.84666666666666</v>
      </c>
      <c r="AE533" s="12">
        <f>'data convert'!AE533</f>
        <v>143.10666666666665</v>
      </c>
      <c r="AF533" s="12">
        <f>'data convert'!AF533</f>
        <v>146.26</v>
      </c>
      <c r="AG533" s="12">
        <f>'data convert'!AG533</f>
        <v>122.27142857142859</v>
      </c>
      <c r="AH533" s="12">
        <f>'data convert'!AH533</f>
        <v>160.69285714285712</v>
      </c>
      <c r="AI533" s="12">
        <f>'data convert'!AI533</f>
        <v>274.73571428571421</v>
      </c>
      <c r="AJ533" s="12">
        <f>'data convert'!AJ533</f>
        <v>119.9142857142857</v>
      </c>
      <c r="AK533" s="12">
        <f>'data convert'!AK533</f>
        <v>144.27500000000001</v>
      </c>
      <c r="AL533" s="12">
        <f>'data convert'!AL533</f>
        <v>207.75</v>
      </c>
      <c r="AM533" s="12">
        <f>'data convert'!AM533</f>
        <v>101.1</v>
      </c>
      <c r="AN533" s="12">
        <f>'data convert'!AN533</f>
        <v>177.98823529411766</v>
      </c>
      <c r="AO533" s="12">
        <f>'data convert'!AO533</f>
        <v>273.02941176470586</v>
      </c>
      <c r="AP533" s="12">
        <f>'data convert'!AP533</f>
        <v>185.55555555555554</v>
      </c>
      <c r="AQ533" s="12">
        <f>'data convert'!AQ533</f>
        <v>145.34117647058821</v>
      </c>
      <c r="AR533" s="12">
        <f>'data convert'!AR533</f>
        <v>207.14666666666665</v>
      </c>
      <c r="AS533" s="12">
        <f>'data convert'!AS533</f>
        <v>283.45333333333332</v>
      </c>
      <c r="AT533" s="12">
        <f>'data convert'!AT533</f>
        <v>99.206666666666663</v>
      </c>
      <c r="AU533" s="12">
        <f>'data convert'!AU533</f>
        <v>383</v>
      </c>
      <c r="AV533" s="12">
        <f>'data convert'!AV533</f>
        <v>171</v>
      </c>
      <c r="AW533" s="12">
        <f>'data convert'!AW533</f>
        <v>213.03333333333333</v>
      </c>
      <c r="AX533" s="12">
        <f>'data convert'!AX533</f>
        <v>315.77999999999997</v>
      </c>
      <c r="AY533" s="12">
        <f>'data convert'!AY533</f>
        <v>170.13333333333333</v>
      </c>
      <c r="AZ533" s="12">
        <f>'data convert'!AZ533</f>
        <v>161.98750000000001</v>
      </c>
      <c r="BA533" s="12">
        <f>'data convert'!BA533</f>
        <v>388.03333333333336</v>
      </c>
      <c r="BB533" s="12">
        <f>'data convert'!BB533</f>
        <v>202.88823529411764</v>
      </c>
      <c r="BC533" s="12">
        <f>'data convert'!BC533</f>
        <v>189.87647058823529</v>
      </c>
      <c r="BD533" s="12">
        <f>'data convert'!BD533</f>
        <v>284.24736842105267</v>
      </c>
      <c r="BE533" s="12">
        <f>'data convert'!BE533</f>
        <v>161.5</v>
      </c>
      <c r="BF533" s="12">
        <f>'data convert'!BF533</f>
        <v>176</v>
      </c>
      <c r="BG533" s="12">
        <f>'data convert'!BG533</f>
        <v>195.4</v>
      </c>
      <c r="BH533" s="12">
        <f>'data convert'!BH533</f>
        <v>145.69999999999999</v>
      </c>
      <c r="BI533" s="12">
        <f>'data convert'!BI533</f>
        <v>221.8</v>
      </c>
      <c r="BJ533" s="12">
        <f>'data convert'!BJ533</f>
        <v>220.3</v>
      </c>
      <c r="BK533" s="12">
        <f>'data convert'!BK533</f>
        <v>98.2</v>
      </c>
      <c r="BL533" s="12">
        <f>'data convert'!BL533</f>
        <v>159.69999999999999</v>
      </c>
      <c r="BM533" s="12">
        <f>'data convert'!BM533</f>
        <v>108.2</v>
      </c>
      <c r="BN533" s="12">
        <f>'data convert'!BN533</f>
        <v>89</v>
      </c>
      <c r="BO533" s="12">
        <f>'data convert'!BO533</f>
        <v>31.349999999999998</v>
      </c>
      <c r="BP533" s="12">
        <f>'data convert'!BP533</f>
        <v>98.38000000000001</v>
      </c>
      <c r="BQ533" s="12">
        <f>'data convert'!BQ533</f>
        <v>158.91000000000003</v>
      </c>
      <c r="BR533" s="12">
        <f>'data convert'!BR533</f>
        <v>257.54999999999995</v>
      </c>
      <c r="BS533" s="12">
        <f>'data convert'!BS533</f>
        <v>142.93</v>
      </c>
      <c r="BV533" s="14">
        <f t="shared" si="2080"/>
        <v>186.24878313127482</v>
      </c>
      <c r="BX533" s="12">
        <f t="shared" si="2081"/>
        <v>148.47301585975299</v>
      </c>
      <c r="BY533" s="12">
        <f t="shared" si="2082"/>
        <v>173.40174093879978</v>
      </c>
      <c r="BZ533" s="12">
        <f t="shared" si="2083"/>
        <v>209.40053819345246</v>
      </c>
      <c r="CA533" s="13"/>
      <c r="CB533" s="12">
        <f t="shared" si="2084"/>
        <v>143.27925184619301</v>
      </c>
      <c r="CC533" s="12">
        <f t="shared" si="2085"/>
        <v>155.83750000000001</v>
      </c>
      <c r="CD533" s="12">
        <f t="shared" si="2086"/>
        <v>157.7751838235294</v>
      </c>
      <c r="CF533" s="12">
        <f t="shared" si="2087"/>
        <v>190.39411764705883</v>
      </c>
      <c r="CG533" s="12">
        <f t="shared" si="2088"/>
        <v>188.75606060606063</v>
      </c>
      <c r="CH533" s="12">
        <f t="shared" si="2089"/>
        <v>127.01777777777778</v>
      </c>
      <c r="CJ533" s="12">
        <f t="shared" si="2090"/>
        <v>224.43184150326798</v>
      </c>
      <c r="CK533" s="12">
        <f t="shared" si="2091"/>
        <v>222.35136858690842</v>
      </c>
      <c r="CL533" s="12">
        <f t="shared" si="2092"/>
        <v>176.90364628427125</v>
      </c>
      <c r="CM533" s="13"/>
      <c r="CN533" s="12">
        <f t="shared" si="2093"/>
        <v>-20.282423668183707</v>
      </c>
      <c r="CO533" s="12">
        <f t="shared" si="2094"/>
        <v>-6.8977858413281483</v>
      </c>
      <c r="CP533" s="12">
        <f t="shared" si="2095"/>
        <v>12.430553731918589</v>
      </c>
      <c r="CR533" s="12">
        <f t="shared" si="2096"/>
        <v>-23.071040015759646</v>
      </c>
      <c r="CS533" s="12">
        <f t="shared" si="2097"/>
        <v>-16.328312389477386</v>
      </c>
      <c r="CT533" s="12">
        <f t="shared" si="2098"/>
        <v>-15.287938438597049</v>
      </c>
      <c r="CV533" s="12">
        <f t="shared" si="2099"/>
        <v>2.2256975031413946</v>
      </c>
      <c r="CW533" s="12">
        <f t="shared" si="2100"/>
        <v>1.3461980436235066</v>
      </c>
      <c r="CX533" s="12">
        <f t="shared" si="2101"/>
        <v>-31.802089848688514</v>
      </c>
      <c r="CZ533" s="12">
        <f t="shared" si="2102"/>
        <v>20.501104882430489</v>
      </c>
      <c r="DA533" s="12">
        <f t="shared" si="2103"/>
        <v>19.384065145911425</v>
      </c>
      <c r="DB533" s="12">
        <f t="shared" si="2104"/>
        <v>-5.0175559216495849</v>
      </c>
      <c r="DC533" s="13"/>
      <c r="DD533" s="12">
        <f t="shared" si="2105"/>
        <v>148.47301585975299</v>
      </c>
      <c r="DE533" s="12">
        <f t="shared" si="2079"/>
        <v>173.40174093879978</v>
      </c>
      <c r="DF533" s="12">
        <f t="shared" si="2106"/>
        <v>209.40053819345246</v>
      </c>
      <c r="DH533" s="12">
        <f t="shared" si="2107"/>
        <v>-3.4981198324050973</v>
      </c>
      <c r="DI533" s="12">
        <f t="shared" si="2108"/>
        <v>4.9601498949839318</v>
      </c>
      <c r="DJ533" s="12">
        <f t="shared" si="2109"/>
        <v>6.2652246335207478</v>
      </c>
      <c r="DL533" s="12">
        <f t="shared" si="2110"/>
        <v>9.7994268202049533</v>
      </c>
      <c r="DM533" s="12">
        <f t="shared" si="2111"/>
        <v>8.8547667307907769</v>
      </c>
      <c r="DN533" s="12">
        <f t="shared" si="2115"/>
        <v>-26.749421839653099</v>
      </c>
      <c r="DP533" s="12">
        <f t="shared" si="2112"/>
        <v>7.1782543824834883</v>
      </c>
      <c r="DQ533" s="12">
        <f t="shared" si="2113"/>
        <v>6.1847168613728547</v>
      </c>
      <c r="DR533" s="12">
        <f t="shared" si="2114"/>
        <v>-15.519010690965516</v>
      </c>
    </row>
    <row r="534" spans="1:122" s="12" customFormat="1" ht="15.75" x14ac:dyDescent="0.25">
      <c r="A534" s="21" t="str">
        <f>'data convert'!A534</f>
        <v>Nov</v>
      </c>
      <c r="B534" s="12">
        <f>'data convert'!B534</f>
        <v>85.16</v>
      </c>
      <c r="C534" s="12">
        <f>'data convert'!C534</f>
        <v>7.32</v>
      </c>
      <c r="D534" s="12">
        <f>'data convert'!D534</f>
        <v>23.66</v>
      </c>
      <c r="E534" s="12">
        <f>'data convert'!E534</f>
        <v>12.76</v>
      </c>
      <c r="F534" s="12">
        <f>'data convert'!F534</f>
        <v>31.475000000000001</v>
      </c>
      <c r="G534" s="12">
        <f>'data convert'!G534</f>
        <v>126.08</v>
      </c>
      <c r="H534" s="12">
        <f>'data convert'!H534</f>
        <v>153.48333333333332</v>
      </c>
      <c r="I534" s="12">
        <f>'data convert'!I534</f>
        <v>76.760000000000005</v>
      </c>
      <c r="J534" s="12">
        <f>'data convert'!J534</f>
        <v>71.5</v>
      </c>
      <c r="K534" s="12">
        <f>'data convert'!K534</f>
        <v>128.96</v>
      </c>
      <c r="L534" s="12">
        <f>'data convert'!L534</f>
        <v>15.516666666666666</v>
      </c>
      <c r="M534" s="12">
        <f>'data convert'!M534</f>
        <v>22.725000000000001</v>
      </c>
      <c r="N534" s="12">
        <f>'data convert'!N534</f>
        <v>26.65</v>
      </c>
      <c r="O534" s="12">
        <f>'data convert'!O534</f>
        <v>77.13333333333334</v>
      </c>
      <c r="P534" s="12">
        <f>'data convert'!P534</f>
        <v>70.5</v>
      </c>
      <c r="Q534" s="12">
        <f>'data convert'!Q534</f>
        <v>159.36250000000001</v>
      </c>
      <c r="R534" s="12">
        <f>'data convert'!R534</f>
        <v>68.387500000000003</v>
      </c>
      <c r="S534" s="12">
        <f>'data convert'!S534</f>
        <v>50.385714285714286</v>
      </c>
      <c r="T534" s="12">
        <f>'data convert'!T534</f>
        <v>114.14444444444445</v>
      </c>
      <c r="U534" s="12">
        <f>'data convert'!U534</f>
        <v>91.654545454545456</v>
      </c>
      <c r="V534" s="12">
        <f>'data convert'!V534</f>
        <v>23.163636363636364</v>
      </c>
      <c r="W534" s="12">
        <f>'data convert'!W534</f>
        <v>24.4</v>
      </c>
      <c r="X534" s="12">
        <f>'data convert'!X534</f>
        <v>41.336363636363636</v>
      </c>
      <c r="Y534" s="12">
        <f>'data convert'!Y534</f>
        <v>26.763636363636362</v>
      </c>
      <c r="Z534" s="12">
        <f>'data convert'!Z534</f>
        <v>66.260000000000005</v>
      </c>
      <c r="AA534" s="12">
        <f>'data convert'!AA534</f>
        <v>145.04</v>
      </c>
      <c r="AB534" s="12">
        <f>'data convert'!AB534</f>
        <v>189.74444444444441</v>
      </c>
      <c r="AC534" s="12">
        <f>'data convert'!AC534</f>
        <v>97.075000000000003</v>
      </c>
      <c r="AD534" s="12">
        <f>'data convert'!AD534</f>
        <v>150.78666666666666</v>
      </c>
      <c r="AE534" s="12">
        <f>'data convert'!AE534</f>
        <v>73.126666666666679</v>
      </c>
      <c r="AF534" s="12">
        <f>'data convert'!AF534</f>
        <v>41.78</v>
      </c>
      <c r="AG534" s="12">
        <f>'data convert'!AG534</f>
        <v>66.228571428571428</v>
      </c>
      <c r="AH534" s="12">
        <f>'data convert'!AH534</f>
        <v>29.7</v>
      </c>
      <c r="AI534" s="12">
        <f>'data convert'!AI534</f>
        <v>10.107142857142858</v>
      </c>
      <c r="AJ534" s="12">
        <f>'data convert'!AJ534</f>
        <v>75.19285714285715</v>
      </c>
      <c r="AK534" s="12">
        <f>'data convert'!AK534</f>
        <v>94.108333333333334</v>
      </c>
      <c r="AL534" s="12">
        <f>'data convert'!AL534</f>
        <v>91.85</v>
      </c>
      <c r="AM534" s="12">
        <f>'data convert'!AM534</f>
        <v>17.481249999999999</v>
      </c>
      <c r="AN534" s="12">
        <f>'data convert'!AN534</f>
        <v>20.08235294117647</v>
      </c>
      <c r="AO534" s="12">
        <f>'data convert'!AO534</f>
        <v>33.4</v>
      </c>
      <c r="AP534" s="12">
        <f>'data convert'!AP534</f>
        <v>51.733333333333341</v>
      </c>
      <c r="AQ534" s="12">
        <f>'data convert'!AQ534</f>
        <v>240.91176470588238</v>
      </c>
      <c r="AR534" s="12">
        <f>'data convert'!AR534</f>
        <v>32.446666666666665</v>
      </c>
      <c r="AS534" s="12">
        <f>'data convert'!AS534</f>
        <v>31.173333333333328</v>
      </c>
      <c r="AT534" s="12">
        <f>'data convert'!AT534</f>
        <v>81.306666666666672</v>
      </c>
      <c r="AU534" s="12">
        <f>'data convert'!AU534</f>
        <v>46</v>
      </c>
      <c r="AV534" s="12">
        <f>'data convert'!AV534</f>
        <v>184</v>
      </c>
      <c r="AW534" s="12">
        <f>'data convert'!AW534</f>
        <v>105.30666666666666</v>
      </c>
      <c r="AX534" s="12">
        <f>'data convert'!AX534</f>
        <v>31.22</v>
      </c>
      <c r="AY534" s="12">
        <f>'data convert'!AY534</f>
        <v>20.653333333333329</v>
      </c>
      <c r="AZ534" s="12">
        <f>'data convert'!AZ534</f>
        <v>91.787499999999994</v>
      </c>
      <c r="BA534" s="12">
        <f>'data convert'!BA534</f>
        <v>7.2222222222222223</v>
      </c>
      <c r="BB534" s="12">
        <f>'data convert'!BB534</f>
        <v>3.3941176470588239</v>
      </c>
      <c r="BC534" s="12">
        <f>'data convert'!BC534</f>
        <v>31.976470588235294</v>
      </c>
      <c r="BD534" s="12">
        <f>'data convert'!BD534</f>
        <v>75.594736842105263</v>
      </c>
      <c r="BE534" s="12">
        <f>'data convert'!BE534</f>
        <v>91.3</v>
      </c>
      <c r="BF534" s="12">
        <f>'data convert'!BF534</f>
        <v>54.4</v>
      </c>
      <c r="BG534" s="12">
        <f>'data convert'!BG534</f>
        <v>10.1</v>
      </c>
      <c r="BH534" s="12">
        <f>'data convert'!BH534</f>
        <v>161.19999999999999</v>
      </c>
      <c r="BI534" s="12">
        <f>'data convert'!BI534</f>
        <v>251.6</v>
      </c>
      <c r="BJ534" s="12">
        <f>'data convert'!BJ534</f>
        <v>94.8</v>
      </c>
      <c r="BK534" s="12">
        <f>'data convert'!BK534</f>
        <v>94.9</v>
      </c>
      <c r="BL534" s="12">
        <f>'data convert'!BL534</f>
        <v>28.2</v>
      </c>
      <c r="BM534" s="12">
        <f>'data convert'!BM534</f>
        <v>20.6</v>
      </c>
      <c r="BN534" s="12">
        <f>'data convert'!BN534</f>
        <v>6</v>
      </c>
      <c r="BO534" s="12">
        <f>'data convert'!BO534</f>
        <v>20.88000000000001</v>
      </c>
      <c r="BP534" s="12">
        <f>'data convert'!BP534</f>
        <v>11.999999999999998</v>
      </c>
      <c r="BQ534" s="12">
        <f>'data convert'!BQ534</f>
        <v>15.42</v>
      </c>
      <c r="BR534" s="12">
        <f>'data convert'!BR534</f>
        <v>52.609999999999992</v>
      </c>
      <c r="BS534" s="12">
        <f>'data convert'!BS534</f>
        <v>29.79</v>
      </c>
      <c r="BV534" s="14">
        <f t="shared" si="2080"/>
        <v>67.282453876686233</v>
      </c>
      <c r="BX534" s="12">
        <f t="shared" si="2081"/>
        <v>84.40568724933155</v>
      </c>
      <c r="BY534" s="12">
        <f t="shared" si="2082"/>
        <v>51.596863933452155</v>
      </c>
      <c r="BZ534" s="12">
        <f t="shared" si="2083"/>
        <v>66.15336358886708</v>
      </c>
      <c r="CA534" s="13"/>
      <c r="CB534" s="12">
        <f t="shared" si="2084"/>
        <v>97.5328128342246</v>
      </c>
      <c r="CC534" s="12">
        <f t="shared" si="2085"/>
        <v>94.462500000000006</v>
      </c>
      <c r="CD534" s="12">
        <f t="shared" si="2086"/>
        <v>46.559466911764709</v>
      </c>
      <c r="CF534" s="12">
        <f t="shared" si="2087"/>
        <v>25.778676470588238</v>
      </c>
      <c r="CG534" s="12">
        <f t="shared" si="2088"/>
        <v>41.849141414141414</v>
      </c>
      <c r="CH534" s="12">
        <f t="shared" si="2089"/>
        <v>86.864444444444459</v>
      </c>
      <c r="CJ534" s="12">
        <f t="shared" si="2090"/>
        <v>65.678424836601309</v>
      </c>
      <c r="CK534" s="12">
        <f t="shared" si="2091"/>
        <v>40.266373572820939</v>
      </c>
      <c r="CL534" s="12">
        <f t="shared" si="2092"/>
        <v>84.60578373015872</v>
      </c>
      <c r="CM534" s="13"/>
      <c r="CN534" s="12">
        <f t="shared" si="2093"/>
        <v>25.449775366440104</v>
      </c>
      <c r="CO534" s="12">
        <f t="shared" si="2094"/>
        <v>-23.313046774397193</v>
      </c>
      <c r="CP534" s="12">
        <f t="shared" si="2095"/>
        <v>-1.6781348223245907</v>
      </c>
      <c r="CR534" s="12">
        <f t="shared" si="2096"/>
        <v>44.960249239691144</v>
      </c>
      <c r="CS534" s="12">
        <f t="shared" si="2097"/>
        <v>40.396930488190499</v>
      </c>
      <c r="CT534" s="12">
        <f t="shared" si="2098"/>
        <v>-30.799986877562684</v>
      </c>
      <c r="CV534" s="12">
        <f t="shared" si="2099"/>
        <v>-61.685885419941997</v>
      </c>
      <c r="CW534" s="12">
        <f t="shared" si="2100"/>
        <v>-37.800809865166961</v>
      </c>
      <c r="CX534" s="12">
        <f t="shared" si="2101"/>
        <v>29.10415634311979</v>
      </c>
      <c r="CZ534" s="12">
        <f t="shared" si="2102"/>
        <v>-2.3840227989079481</v>
      </c>
      <c r="DA534" s="12">
        <f t="shared" si="2103"/>
        <v>-40.153232748287927</v>
      </c>
      <c r="DB534" s="12">
        <f t="shared" si="2104"/>
        <v>25.747173082037548</v>
      </c>
      <c r="DC534" s="13"/>
      <c r="DD534" s="12">
        <f t="shared" si="2105"/>
        <v>84.40568724933155</v>
      </c>
      <c r="DE534" s="12">
        <f t="shared" si="2079"/>
        <v>51.596863933452155</v>
      </c>
      <c r="DF534" s="12">
        <f t="shared" si="2106"/>
        <v>66.15336358886708</v>
      </c>
      <c r="DH534" s="12">
        <f t="shared" si="2107"/>
        <v>15.552418341332814</v>
      </c>
      <c r="DI534" s="12">
        <f t="shared" si="2108"/>
        <v>11.914852041854679</v>
      </c>
      <c r="DJ534" s="12">
        <f t="shared" si="2109"/>
        <v>-44.838471874259355</v>
      </c>
      <c r="DL534" s="12">
        <f t="shared" si="2110"/>
        <v>-50.038288172248848</v>
      </c>
      <c r="DM534" s="12">
        <f t="shared" si="2111"/>
        <v>-18.892083309332552</v>
      </c>
      <c r="DN534" s="12">
        <f t="shared" si="2115"/>
        <v>68.352178451153947</v>
      </c>
      <c r="DP534" s="12">
        <f t="shared" si="2112"/>
        <v>-0.71793590907552662</v>
      </c>
      <c r="DQ534" s="12">
        <f t="shared" si="2113"/>
        <v>-39.131781986067679</v>
      </c>
      <c r="DR534" s="12">
        <f t="shared" si="2114"/>
        <v>27.893396707642225</v>
      </c>
    </row>
    <row r="535" spans="1:122" s="12" customFormat="1" ht="15.75" x14ac:dyDescent="0.25">
      <c r="A535" s="21" t="str">
        <f>'data convert'!A535</f>
        <v>Dec</v>
      </c>
      <c r="B535" s="12">
        <f>'data convert'!B535</f>
        <v>10.66</v>
      </c>
      <c r="C535" s="12">
        <f>'data convert'!C535</f>
        <v>43.66</v>
      </c>
      <c r="D535" s="12">
        <f>'data convert'!D535</f>
        <v>7.52</v>
      </c>
      <c r="E535" s="12">
        <f>'data convert'!E535</f>
        <v>14.02</v>
      </c>
      <c r="F535" s="12">
        <f>'data convert'!F535</f>
        <v>7.9249999999999998</v>
      </c>
      <c r="G535" s="12">
        <f>'data convert'!G535</f>
        <v>20.68</v>
      </c>
      <c r="H535" s="12">
        <f>'data convert'!H535</f>
        <v>7.95</v>
      </c>
      <c r="I535" s="12">
        <f>'data convert'!I535</f>
        <v>0.62</v>
      </c>
      <c r="J535" s="12">
        <f>'data convert'!J535</f>
        <v>23.966666666666669</v>
      </c>
      <c r="K535" s="12">
        <f>'data convert'!K535</f>
        <v>0</v>
      </c>
      <c r="L535" s="12">
        <f>'data convert'!L535</f>
        <v>9.5500000000000007</v>
      </c>
      <c r="M535" s="12">
        <f>'data convert'!M535</f>
        <v>27.75</v>
      </c>
      <c r="N535" s="12">
        <f>'data convert'!N535</f>
        <v>20.183333333333334</v>
      </c>
      <c r="O535" s="12">
        <f>'data convert'!O535</f>
        <v>30.611111111111111</v>
      </c>
      <c r="P535" s="12">
        <f>'data convert'!P535</f>
        <v>61.25</v>
      </c>
      <c r="Q535" s="12">
        <f>'data convert'!Q535</f>
        <v>10.525</v>
      </c>
      <c r="R535" s="12">
        <f>'data convert'!R535</f>
        <v>5.2374999999999998</v>
      </c>
      <c r="S535" s="12">
        <f>'data convert'!S535</f>
        <v>21.028571428571432</v>
      </c>
      <c r="T535" s="12">
        <f>'data convert'!T535</f>
        <v>39.799999999999997</v>
      </c>
      <c r="U535" s="12">
        <f>'data convert'!U535</f>
        <v>2.3818181818181818</v>
      </c>
      <c r="V535" s="12">
        <f>'data convert'!V535</f>
        <v>9.1818181818181817</v>
      </c>
      <c r="W535" s="12">
        <f>'data convert'!W535</f>
        <v>28.190909090909091</v>
      </c>
      <c r="X535" s="12">
        <f>'data convert'!X535</f>
        <v>8.0545454545454547</v>
      </c>
      <c r="Y535" s="12">
        <f>'data convert'!Y535</f>
        <v>0</v>
      </c>
      <c r="Z535" s="12">
        <f>'data convert'!Z535</f>
        <v>2.72</v>
      </c>
      <c r="AA535" s="12">
        <f>'data convert'!AA535</f>
        <v>1.02</v>
      </c>
      <c r="AB535" s="12">
        <f>'data convert'!AB535</f>
        <v>11.266666666666667</v>
      </c>
      <c r="AC535" s="12">
        <f>'data convert'!AC535</f>
        <v>26.458333333333332</v>
      </c>
      <c r="AD535" s="12">
        <f>'data convert'!AD535</f>
        <v>6.6666666666666666E-2</v>
      </c>
      <c r="AE535" s="12">
        <f>'data convert'!AE535</f>
        <v>1.7866666666666666</v>
      </c>
      <c r="AF535" s="12">
        <f>'data convert'!AF535</f>
        <v>7.1</v>
      </c>
      <c r="AG535" s="12">
        <f>'data convert'!AG535</f>
        <v>3</v>
      </c>
      <c r="AH535" s="12">
        <f>'data convert'!AH535</f>
        <v>43.95</v>
      </c>
      <c r="AI535" s="12">
        <f>'data convert'!AI535</f>
        <v>1.5714285714285714</v>
      </c>
      <c r="AJ535" s="12">
        <f>'data convert'!AJ535</f>
        <v>15.035714285714286</v>
      </c>
      <c r="AK535" s="12">
        <f>'data convert'!AK535</f>
        <v>25.041666666666668</v>
      </c>
      <c r="AL535" s="12">
        <f>'data convert'!AL535</f>
        <v>22.566666666666666</v>
      </c>
      <c r="AM535" s="12">
        <f>'data convert'!AM535</f>
        <v>21.21875</v>
      </c>
      <c r="AN535" s="12">
        <f>'data convert'!AN535</f>
        <v>1.3588235294117648</v>
      </c>
      <c r="AO535" s="12">
        <f>'data convert'!AO535</f>
        <v>0.21176470588235294</v>
      </c>
      <c r="AP535" s="12">
        <f>'data convert'!AP535</f>
        <v>1.0555555555555556</v>
      </c>
      <c r="AQ535" s="12">
        <f>'data convert'!AQ535</f>
        <v>0.58823529411764708</v>
      </c>
      <c r="AR535" s="12">
        <f>'data convert'!AR535</f>
        <v>22.24</v>
      </c>
      <c r="AS535" s="12">
        <f>'data convert'!AS535</f>
        <v>0</v>
      </c>
      <c r="AT535" s="12">
        <f>'data convert'!AT535</f>
        <v>0</v>
      </c>
      <c r="AU535" s="12">
        <f>'data convert'!AU535</f>
        <v>77</v>
      </c>
      <c r="AV535" s="12">
        <f>'data convert'!AV535</f>
        <v>0</v>
      </c>
      <c r="AW535" s="12">
        <f>'data convert'!AW535</f>
        <v>37.533333333333331</v>
      </c>
      <c r="AX535" s="12">
        <f>'data convert'!AX535</f>
        <v>1.5533333333333332</v>
      </c>
      <c r="AY535" s="12">
        <f>'data convert'!AY535</f>
        <v>65.593333333333334</v>
      </c>
      <c r="AZ535" s="12">
        <f>'data convert'!AZ535</f>
        <v>0</v>
      </c>
      <c r="BA535" s="12">
        <f>'data convert'!BA535</f>
        <v>0</v>
      </c>
      <c r="BB535" s="12">
        <f>'data convert'!BB535</f>
        <v>4.1176470588235294E-2</v>
      </c>
      <c r="BC535" s="12">
        <f>'data convert'!BC535</f>
        <v>0</v>
      </c>
      <c r="BD535" s="12">
        <f>'data convert'!BD535</f>
        <v>3.9842105263157888</v>
      </c>
      <c r="BE535" s="12">
        <f>'data convert'!BE535</f>
        <v>1.9</v>
      </c>
      <c r="BF535" s="12">
        <f>'data convert'!BF535</f>
        <v>4</v>
      </c>
      <c r="BG535" s="12">
        <f>'data convert'!BG535</f>
        <v>1.9</v>
      </c>
      <c r="BH535" s="12">
        <f>'data convert'!BH535</f>
        <v>82.3</v>
      </c>
      <c r="BI535" s="12">
        <f>'data convert'!BI535</f>
        <v>11.1</v>
      </c>
      <c r="BJ535" s="12">
        <f>'data convert'!BJ535</f>
        <v>0.2</v>
      </c>
      <c r="BK535" s="12">
        <f>'data convert'!BK535</f>
        <v>8.6</v>
      </c>
      <c r="BL535" s="12">
        <f>'data convert'!BL535</f>
        <v>2.5</v>
      </c>
      <c r="BM535" s="12">
        <f>'data convert'!BM535</f>
        <v>24.7</v>
      </c>
      <c r="BN535" s="12">
        <f>'data convert'!BN535</f>
        <v>0</v>
      </c>
      <c r="BO535" s="12">
        <f>'data convert'!BO535</f>
        <v>46.590000000000011</v>
      </c>
      <c r="BP535" s="12">
        <f>'data convert'!BP535</f>
        <v>23.880000000000003</v>
      </c>
      <c r="BQ535" s="12">
        <f>'data convert'!BQ535</f>
        <v>7.96</v>
      </c>
      <c r="BR535" s="12">
        <f>'data convert'!BR535</f>
        <v>26.75</v>
      </c>
      <c r="BS535" s="12">
        <f>'data convert'!BS535</f>
        <v>18.269999999999996</v>
      </c>
      <c r="BV535" s="14">
        <f t="shared" si="2080"/>
        <v>15.219408557920776</v>
      </c>
      <c r="BX535" s="12">
        <f t="shared" si="2081"/>
        <v>14.689544201203208</v>
      </c>
      <c r="BY535" s="12">
        <f t="shared" si="2082"/>
        <v>13.238153891859774</v>
      </c>
      <c r="BZ535" s="12">
        <f t="shared" si="2083"/>
        <v>15.9943925471221</v>
      </c>
      <c r="CA535" s="13"/>
      <c r="CB535" s="12">
        <f t="shared" si="2084"/>
        <v>15.422278074866309</v>
      </c>
      <c r="CC535" s="12">
        <f t="shared" si="2085"/>
        <v>24.512499999999999</v>
      </c>
      <c r="CD535" s="12">
        <f t="shared" si="2086"/>
        <v>7.9462316176470589</v>
      </c>
      <c r="CF535" s="12">
        <f t="shared" si="2087"/>
        <v>4.6419117647058821</v>
      </c>
      <c r="CG535" s="12">
        <f t="shared" si="2088"/>
        <v>11.490572390572391</v>
      </c>
      <c r="CH535" s="12">
        <f t="shared" si="2089"/>
        <v>25.071111111111108</v>
      </c>
      <c r="CJ535" s="12">
        <f t="shared" si="2090"/>
        <v>15.461694444444444</v>
      </c>
      <c r="CK535" s="12">
        <f t="shared" si="2091"/>
        <v>20.881053491572064</v>
      </c>
      <c r="CL535" s="12">
        <f t="shared" si="2092"/>
        <v>14.011386183261182</v>
      </c>
      <c r="CM535" s="13"/>
      <c r="CN535" s="12">
        <f t="shared" si="2093"/>
        <v>-3.4815042562334342</v>
      </c>
      <c r="CO535" s="12">
        <f t="shared" si="2094"/>
        <v>-13.017947829712998</v>
      </c>
      <c r="CP535" s="12">
        <f t="shared" si="2095"/>
        <v>5.0920769112147406</v>
      </c>
      <c r="CR535" s="12">
        <f t="shared" si="2096"/>
        <v>1.3329658388068699</v>
      </c>
      <c r="CS535" s="12">
        <f t="shared" si="2097"/>
        <v>61.060792255575102</v>
      </c>
      <c r="CT535" s="12">
        <f t="shared" si="2098"/>
        <v>-47.788827749738481</v>
      </c>
      <c r="CV535" s="12">
        <f t="shared" si="2099"/>
        <v>-69.500051549046233</v>
      </c>
      <c r="CW535" s="12">
        <f t="shared" si="2100"/>
        <v>-24.500532679423689</v>
      </c>
      <c r="CX535" s="12">
        <f t="shared" si="2101"/>
        <v>64.731178716291964</v>
      </c>
      <c r="CZ535" s="12">
        <f t="shared" si="2102"/>
        <v>1.5919533640324848</v>
      </c>
      <c r="DA535" s="12">
        <f t="shared" si="2103"/>
        <v>37.200163936099521</v>
      </c>
      <c r="DB535" s="12">
        <f t="shared" si="2104"/>
        <v>-7.9373805497250522</v>
      </c>
      <c r="DC535" s="13"/>
      <c r="DD535" s="12">
        <f t="shared" si="2105"/>
        <v>14.689544201203208</v>
      </c>
      <c r="DE535" s="12">
        <f t="shared" si="2079"/>
        <v>13.238153891859774</v>
      </c>
      <c r="DF535" s="12">
        <f t="shared" si="2106"/>
        <v>15.9943925471221</v>
      </c>
      <c r="DH535" s="12">
        <f t="shared" si="2107"/>
        <v>4.988132127360922</v>
      </c>
      <c r="DI535" s="12">
        <f t="shared" si="2108"/>
        <v>66.870392057448598</v>
      </c>
      <c r="DJ535" s="12">
        <f t="shared" si="2109"/>
        <v>-45.905526347126617</v>
      </c>
      <c r="DL535" s="12">
        <f t="shared" si="2110"/>
        <v>-64.935354259930293</v>
      </c>
      <c r="DM535" s="12">
        <f t="shared" si="2111"/>
        <v>-13.201096735716167</v>
      </c>
      <c r="DN535" s="12">
        <f t="shared" si="2115"/>
        <v>89.385252021639488</v>
      </c>
      <c r="DP535" s="12">
        <f t="shared" si="2112"/>
        <v>-3.3305303787451801</v>
      </c>
      <c r="DQ535" s="12">
        <f t="shared" si="2113"/>
        <v>30.552338452698724</v>
      </c>
      <c r="DR535" s="12">
        <f t="shared" si="2114"/>
        <v>-12.398134896456096</v>
      </c>
    </row>
    <row r="536" spans="1:122" ht="15.75" x14ac:dyDescent="0.25">
      <c r="A536" s="21" t="str">
        <f>'data convert'!A536</f>
        <v xml:space="preserve">Annual </v>
      </c>
      <c r="B536">
        <f>SUM(B524:B535)</f>
        <v>2185.3799999999997</v>
      </c>
      <c r="C536">
        <f t="shared" ref="C536:BN536" si="2116">SUM(C524:C535)</f>
        <v>2404.7400000000002</v>
      </c>
      <c r="D536">
        <f t="shared" si="2116"/>
        <v>2169.4399999999996</v>
      </c>
      <c r="E536">
        <f t="shared" si="2116"/>
        <v>2219.1400000000003</v>
      </c>
      <c r="F536">
        <f t="shared" si="2116"/>
        <v>1738.2499999999998</v>
      </c>
      <c r="G536">
        <f t="shared" si="2116"/>
        <v>2247.2999999999997</v>
      </c>
      <c r="H536">
        <f t="shared" si="2116"/>
        <v>2706.8666666666668</v>
      </c>
      <c r="I536">
        <f t="shared" si="2116"/>
        <v>2502.5600000000004</v>
      </c>
      <c r="J536">
        <f t="shared" si="2116"/>
        <v>2747.8</v>
      </c>
      <c r="K536">
        <f t="shared" si="2116"/>
        <v>2563.02</v>
      </c>
      <c r="L536">
        <f t="shared" si="2116"/>
        <v>3362.4500000000007</v>
      </c>
      <c r="M536">
        <f t="shared" si="2116"/>
        <v>2248.3249999999998</v>
      </c>
      <c r="N536">
        <f t="shared" si="2116"/>
        <v>2475.9166666666665</v>
      </c>
      <c r="O536">
        <f t="shared" si="2116"/>
        <v>3460.1777777777775</v>
      </c>
      <c r="P536">
        <f t="shared" si="2116"/>
        <v>2415.3375000000001</v>
      </c>
      <c r="Q536">
        <f t="shared" si="2116"/>
        <v>2321.3000000000002</v>
      </c>
      <c r="R536">
        <f t="shared" si="2116"/>
        <v>4095.85</v>
      </c>
      <c r="S536">
        <f t="shared" si="2116"/>
        <v>2547.3857142857137</v>
      </c>
      <c r="T536">
        <f t="shared" si="2116"/>
        <v>3245.2333333333336</v>
      </c>
      <c r="U536">
        <f t="shared" si="2116"/>
        <v>3032.2090909090907</v>
      </c>
      <c r="V536">
        <f t="shared" si="2116"/>
        <v>2671.8545454545456</v>
      </c>
      <c r="W536">
        <f t="shared" si="2116"/>
        <v>2224.7909090909088</v>
      </c>
      <c r="X536">
        <f t="shared" si="2116"/>
        <v>2584.0636363636363</v>
      </c>
      <c r="Y536">
        <f t="shared" si="2116"/>
        <v>2775.4181818181819</v>
      </c>
      <c r="Z536">
        <f t="shared" si="2116"/>
        <v>3255.68</v>
      </c>
      <c r="AA536">
        <f t="shared" si="2116"/>
        <v>2044.1000000000001</v>
      </c>
      <c r="AB536">
        <f t="shared" si="2116"/>
        <v>2972.233333333334</v>
      </c>
      <c r="AC536">
        <f t="shared" si="2116"/>
        <v>3354.2</v>
      </c>
      <c r="AD536">
        <f t="shared" si="2116"/>
        <v>2994.7599999999998</v>
      </c>
      <c r="AE536">
        <f t="shared" si="2116"/>
        <v>3545.44</v>
      </c>
      <c r="AF536">
        <f t="shared" si="2116"/>
        <v>3225.1866666666665</v>
      </c>
      <c r="AG536">
        <f t="shared" si="2116"/>
        <v>2237.5857142857139</v>
      </c>
      <c r="AH536">
        <f t="shared" si="2116"/>
        <v>2488.6428571428569</v>
      </c>
      <c r="AI536">
        <f t="shared" si="2116"/>
        <v>2888.2285714285708</v>
      </c>
      <c r="AJ536">
        <f t="shared" si="2116"/>
        <v>2182.5357142857142</v>
      </c>
      <c r="AK536">
        <f t="shared" si="2116"/>
        <v>2386.6666666666665</v>
      </c>
      <c r="AL536">
        <f t="shared" si="2116"/>
        <v>1606.258333333333</v>
      </c>
      <c r="AM536">
        <f t="shared" si="2116"/>
        <v>2280</v>
      </c>
      <c r="AN536">
        <f t="shared" si="2116"/>
        <v>2781.0705882352945</v>
      </c>
      <c r="AO536">
        <f t="shared" si="2116"/>
        <v>2790.0823529411764</v>
      </c>
      <c r="AP536">
        <f t="shared" si="2116"/>
        <v>3229.9055555555556</v>
      </c>
      <c r="AQ536">
        <f t="shared" si="2116"/>
        <v>3484.8882352941177</v>
      </c>
      <c r="AR536">
        <f t="shared" si="2116"/>
        <v>2520.9933333333333</v>
      </c>
      <c r="AS536">
        <f t="shared" si="2116"/>
        <v>3499.7466666666664</v>
      </c>
      <c r="AT536">
        <f t="shared" si="2116"/>
        <v>2857.0933333333332</v>
      </c>
      <c r="AU536">
        <f t="shared" si="2116"/>
        <v>2997</v>
      </c>
      <c r="AV536">
        <f t="shared" si="2116"/>
        <v>3294</v>
      </c>
      <c r="AW536">
        <f t="shared" si="2116"/>
        <v>2809.0866666666666</v>
      </c>
      <c r="AX536">
        <f t="shared" si="2116"/>
        <v>2776.3866666666659</v>
      </c>
      <c r="AY536">
        <f t="shared" si="2116"/>
        <v>2925.2933333333326</v>
      </c>
      <c r="AZ536">
        <f t="shared" si="2116"/>
        <v>2701.1812500000001</v>
      </c>
      <c r="BA536">
        <f t="shared" si="2116"/>
        <v>2354.2888888888888</v>
      </c>
      <c r="BB536">
        <f t="shared" si="2116"/>
        <v>2188.3882352941177</v>
      </c>
      <c r="BC536">
        <f t="shared" si="2116"/>
        <v>2915.3352941176472</v>
      </c>
      <c r="BD536">
        <f t="shared" si="2116"/>
        <v>3867.1684210526319</v>
      </c>
      <c r="BE536">
        <f t="shared" si="2116"/>
        <v>3040.9000000000005</v>
      </c>
      <c r="BF536">
        <f t="shared" si="2116"/>
        <v>3760.1000000000004</v>
      </c>
      <c r="BG536">
        <f t="shared" si="2116"/>
        <v>2386.8000000000002</v>
      </c>
      <c r="BH536">
        <f t="shared" si="2116"/>
        <v>2744.3999999999996</v>
      </c>
      <c r="BI536">
        <f t="shared" si="2116"/>
        <v>2316.1</v>
      </c>
      <c r="BJ536">
        <f t="shared" si="2116"/>
        <v>2747.0000000000005</v>
      </c>
      <c r="BK536">
        <f t="shared" si="2116"/>
        <v>1807.7</v>
      </c>
      <c r="BL536">
        <f t="shared" si="2116"/>
        <v>3031.2999999999997</v>
      </c>
      <c r="BM536">
        <f t="shared" si="2116"/>
        <v>2629.9999999999995</v>
      </c>
      <c r="BN536">
        <f t="shared" si="2116"/>
        <v>2433</v>
      </c>
      <c r="BO536">
        <f t="shared" ref="BO536:BS536" si="2117">SUM(BO524:BO535)</f>
        <v>1815.71</v>
      </c>
      <c r="BP536">
        <f t="shared" si="2117"/>
        <v>1626.6300000000003</v>
      </c>
      <c r="BQ536">
        <f t="shared" si="2117"/>
        <v>2375.5700000000002</v>
      </c>
      <c r="BR536">
        <f t="shared" si="2117"/>
        <v>2163.6</v>
      </c>
      <c r="BS536">
        <f t="shared" si="2117"/>
        <v>1904.37</v>
      </c>
      <c r="BV536" s="14">
        <f t="shared" ref="BV536" si="2118">SUM(BV524:BV535)</f>
        <v>2674.0202242984105</v>
      </c>
      <c r="BX536">
        <f t="shared" ref="BX536:BZ536" si="2119">SUM(BX524:BX535)</f>
        <v>2646.676956089254</v>
      </c>
      <c r="BY536">
        <f t="shared" si="2119"/>
        <v>2324.3918877005349</v>
      </c>
      <c r="BZ536">
        <f t="shared" si="2119"/>
        <v>2821.6027917882302</v>
      </c>
      <c r="CB536">
        <f t="shared" ref="CB536:CD536" si="2120">SUM(CB524:CB535)</f>
        <v>2816.3684728800613</v>
      </c>
      <c r="CC536">
        <f t="shared" si="2120"/>
        <v>2480.2291666666665</v>
      </c>
      <c r="CD536">
        <f t="shared" si="2120"/>
        <v>2305.6720588235289</v>
      </c>
      <c r="CF536">
        <f t="shared" ref="CF536:CH536" si="2121">SUM(CF524:CF535)</f>
        <v>2259.660294117647</v>
      </c>
      <c r="CG536">
        <f t="shared" si="2121"/>
        <v>2376.0093771043771</v>
      </c>
      <c r="CH536">
        <f t="shared" si="2121"/>
        <v>2259.0311111111109</v>
      </c>
      <c r="CJ536">
        <f t="shared" ref="CJ536:CL536" si="2122">SUM(CJ524:CJ535)</f>
        <v>2949.3534321895422</v>
      </c>
      <c r="CK536">
        <f t="shared" si="2122"/>
        <v>2762.7426207164149</v>
      </c>
      <c r="CL536">
        <f t="shared" si="2122"/>
        <v>2768.1282016594514</v>
      </c>
      <c r="CN536" s="12">
        <f>(BX536-$BV536)/$BV536*100</f>
        <v>-1.0225527825366654</v>
      </c>
      <c r="CO536" s="12">
        <f t="shared" si="2094"/>
        <v>-13.075007190329254</v>
      </c>
      <c r="CP536" s="12">
        <f t="shared" si="2095"/>
        <v>5.5191268244256184</v>
      </c>
      <c r="CR536" s="12">
        <f>(CB536-$BV536)/$BV536*100</f>
        <v>5.3233796546545946</v>
      </c>
      <c r="CS536" s="12">
        <f t="shared" si="2097"/>
        <v>-7.2471799528961851</v>
      </c>
      <c r="CT536" s="12">
        <f t="shared" si="2098"/>
        <v>-13.775070290335073</v>
      </c>
      <c r="CV536" s="12">
        <f>(CF536-$BV536)/$BV536*100</f>
        <v>-15.495766502270197</v>
      </c>
      <c r="CW536" s="12">
        <f t="shared" si="2100"/>
        <v>-11.144674392738494</v>
      </c>
      <c r="CX536" s="12">
        <f t="shared" si="2101"/>
        <v>-15.519295980499972</v>
      </c>
      <c r="CZ536" s="12">
        <f>(CJ536-$BV536)/$BV536*100</f>
        <v>10.296601551073593</v>
      </c>
      <c r="DA536" s="12">
        <f t="shared" si="2103"/>
        <v>3.3179403660375328</v>
      </c>
      <c r="DB536" s="12">
        <f t="shared" si="2104"/>
        <v>3.5193442632144718</v>
      </c>
      <c r="DD536" s="12">
        <f t="shared" si="2105"/>
        <v>2646.676956089254</v>
      </c>
      <c r="DE536" s="12">
        <f t="shared" si="2079"/>
        <v>2324.3918877005349</v>
      </c>
      <c r="DF536" s="12">
        <f t="shared" si="2106"/>
        <v>2821.6027917882302</v>
      </c>
      <c r="DH536" s="12">
        <f t="shared" si="2107"/>
        <v>6.411493340749244</v>
      </c>
      <c r="DI536" s="12">
        <f t="shared" si="2108"/>
        <v>-6.2889348486462699</v>
      </c>
      <c r="DJ536" s="12">
        <f t="shared" si="2109"/>
        <v>-12.884265927549993</v>
      </c>
      <c r="DL536" s="12">
        <f t="shared" si="2110"/>
        <v>-2.7848829590833439</v>
      </c>
      <c r="DM536" s="12">
        <f t="shared" si="2111"/>
        <v>2.220687900219191</v>
      </c>
      <c r="DN536" s="12">
        <f t="shared" si="2115"/>
        <v>-2.8119516736949119</v>
      </c>
      <c r="DP536" s="12">
        <f t="shared" si="2112"/>
        <v>4.5275912248565735</v>
      </c>
      <c r="DQ536" s="12">
        <f t="shared" si="2113"/>
        <v>-2.0860544667419991</v>
      </c>
      <c r="DR536" s="12">
        <f t="shared" si="2114"/>
        <v>-1.8951849028646777</v>
      </c>
    </row>
    <row r="537" spans="1:122" ht="15.75" x14ac:dyDescent="0.25">
      <c r="A537" s="21" t="str">
        <f>'data convert'!A537</f>
        <v>winter</v>
      </c>
      <c r="B537">
        <f>SUM(B524:B525)</f>
        <v>0.5</v>
      </c>
      <c r="C537">
        <f t="shared" ref="C537:BN537" si="2123">SUM(C524:C525)</f>
        <v>8.3800000000000008</v>
      </c>
      <c r="D537">
        <f t="shared" si="2123"/>
        <v>7.04</v>
      </c>
      <c r="E537">
        <f t="shared" si="2123"/>
        <v>18.66</v>
      </c>
      <c r="F537">
        <f t="shared" si="2123"/>
        <v>0</v>
      </c>
      <c r="G537">
        <f t="shared" si="2123"/>
        <v>6.3599999999999994</v>
      </c>
      <c r="H537">
        <f t="shared" si="2123"/>
        <v>0</v>
      </c>
      <c r="I537">
        <f t="shared" si="2123"/>
        <v>7.92</v>
      </c>
      <c r="J537">
        <f t="shared" si="2123"/>
        <v>0</v>
      </c>
      <c r="K537">
        <f t="shared" si="2123"/>
        <v>3.82</v>
      </c>
      <c r="L537">
        <f t="shared" si="2123"/>
        <v>4.5333333333333332</v>
      </c>
      <c r="M537">
        <f t="shared" si="2123"/>
        <v>27.55</v>
      </c>
      <c r="N537">
        <f t="shared" si="2123"/>
        <v>32.483333333333334</v>
      </c>
      <c r="O537">
        <f t="shared" si="2123"/>
        <v>0</v>
      </c>
      <c r="P537">
        <f t="shared" si="2123"/>
        <v>3.625</v>
      </c>
      <c r="Q537">
        <f t="shared" si="2123"/>
        <v>2.2250000000000001</v>
      </c>
      <c r="R537">
        <f t="shared" si="2123"/>
        <v>3.7</v>
      </c>
      <c r="S537">
        <f t="shared" si="2123"/>
        <v>4.2285714285714286</v>
      </c>
      <c r="T537">
        <f t="shared" si="2123"/>
        <v>3.3777777777777773</v>
      </c>
      <c r="U537">
        <f t="shared" si="2123"/>
        <v>18.718181818181819</v>
      </c>
      <c r="V537">
        <f t="shared" si="2123"/>
        <v>1.9636363636363636</v>
      </c>
      <c r="W537">
        <f t="shared" si="2123"/>
        <v>2.2272727272727271</v>
      </c>
      <c r="X537">
        <f t="shared" si="2123"/>
        <v>16.681818181818183</v>
      </c>
      <c r="Y537">
        <f t="shared" si="2123"/>
        <v>5.2363636363636363</v>
      </c>
      <c r="Z537">
        <f t="shared" si="2123"/>
        <v>13.96</v>
      </c>
      <c r="AA537">
        <f t="shared" si="2123"/>
        <v>2.98</v>
      </c>
      <c r="AB537">
        <f t="shared" si="2123"/>
        <v>4.3111111111111109</v>
      </c>
      <c r="AC537">
        <f t="shared" si="2123"/>
        <v>14.766666666666666</v>
      </c>
      <c r="AD537">
        <f t="shared" si="2123"/>
        <v>3.3666666666666667</v>
      </c>
      <c r="AE537">
        <f t="shared" si="2123"/>
        <v>3</v>
      </c>
      <c r="AF537">
        <f t="shared" si="2123"/>
        <v>0.24</v>
      </c>
      <c r="AG537">
        <f t="shared" si="2123"/>
        <v>0.31428571428571433</v>
      </c>
      <c r="AH537">
        <f t="shared" si="2123"/>
        <v>0.1142857142857143</v>
      </c>
      <c r="AI537">
        <f t="shared" si="2123"/>
        <v>11.37857142857143</v>
      </c>
      <c r="AJ537">
        <f t="shared" si="2123"/>
        <v>15.885714285714284</v>
      </c>
      <c r="AK537">
        <f t="shared" si="2123"/>
        <v>3.941666666666666</v>
      </c>
      <c r="AL537">
        <f t="shared" si="2123"/>
        <v>0</v>
      </c>
      <c r="AM537">
        <f t="shared" si="2123"/>
        <v>7.6187500000000004</v>
      </c>
      <c r="AN537">
        <f t="shared" si="2123"/>
        <v>0.56470588235294117</v>
      </c>
      <c r="AO537">
        <f t="shared" si="2123"/>
        <v>9.1117647058823525</v>
      </c>
      <c r="AP537">
        <f t="shared" si="2123"/>
        <v>0</v>
      </c>
      <c r="AQ537">
        <f t="shared" si="2123"/>
        <v>0</v>
      </c>
      <c r="AR537">
        <f t="shared" si="2123"/>
        <v>6.58</v>
      </c>
      <c r="AS537">
        <f t="shared" si="2123"/>
        <v>11.213333333333333</v>
      </c>
      <c r="AT537">
        <f t="shared" si="2123"/>
        <v>3.8933333333333331</v>
      </c>
      <c r="AU537">
        <f t="shared" si="2123"/>
        <v>2</v>
      </c>
      <c r="AV537">
        <f t="shared" si="2123"/>
        <v>7</v>
      </c>
      <c r="AW537">
        <f t="shared" si="2123"/>
        <v>1.6</v>
      </c>
      <c r="AX537">
        <f t="shared" si="2123"/>
        <v>7.333333333333333</v>
      </c>
      <c r="AY537">
        <f t="shared" si="2123"/>
        <v>13.953333333333333</v>
      </c>
      <c r="AZ537">
        <f t="shared" si="2123"/>
        <v>16.306249999999999</v>
      </c>
      <c r="BA537">
        <f t="shared" si="2123"/>
        <v>23.894444444444446</v>
      </c>
      <c r="BB537">
        <f t="shared" si="2123"/>
        <v>21.852941176470587</v>
      </c>
      <c r="BC537">
        <f t="shared" si="2123"/>
        <v>0.88235294117647056</v>
      </c>
      <c r="BD537">
        <f t="shared" si="2123"/>
        <v>4.0894736842105264</v>
      </c>
      <c r="BE537">
        <f t="shared" si="2123"/>
        <v>0.1</v>
      </c>
      <c r="BF537">
        <f t="shared" si="2123"/>
        <v>0</v>
      </c>
      <c r="BG537">
        <f t="shared" si="2123"/>
        <v>19.5</v>
      </c>
      <c r="BH537">
        <f t="shared" si="2123"/>
        <v>0</v>
      </c>
      <c r="BI537">
        <f t="shared" si="2123"/>
        <v>13.3</v>
      </c>
      <c r="BJ537">
        <f t="shared" si="2123"/>
        <v>22.9</v>
      </c>
      <c r="BK537">
        <f t="shared" si="2123"/>
        <v>2.7</v>
      </c>
      <c r="BL537">
        <f t="shared" si="2123"/>
        <v>22.5</v>
      </c>
      <c r="BM537">
        <f t="shared" si="2123"/>
        <v>3.9</v>
      </c>
      <c r="BN537">
        <f t="shared" si="2123"/>
        <v>39</v>
      </c>
      <c r="BO537">
        <f t="shared" ref="BO537:BS537" si="2124">SUM(BO524:BO525)</f>
        <v>1.4000000000000001</v>
      </c>
      <c r="BP537">
        <f t="shared" si="2124"/>
        <v>35.53</v>
      </c>
      <c r="BQ537">
        <f t="shared" si="2124"/>
        <v>6.2599999999999989</v>
      </c>
      <c r="BR537">
        <f t="shared" si="2124"/>
        <v>5.51</v>
      </c>
      <c r="BS537">
        <f t="shared" si="2124"/>
        <v>0.26</v>
      </c>
      <c r="BV537" s="14">
        <f t="shared" ref="BV537" si="2125">SUM(BV524:BV525)</f>
        <v>8.0606181860303927</v>
      </c>
      <c r="BX537">
        <f t="shared" ref="BX537:BZ537" si="2126">SUM(BX524:BX525)</f>
        <v>8.3357996920359057</v>
      </c>
      <c r="BY537">
        <f t="shared" si="2126"/>
        <v>9.8220915032679734</v>
      </c>
      <c r="BZ537">
        <f t="shared" si="2126"/>
        <v>7.4615554052771937</v>
      </c>
      <c r="CB537">
        <f t="shared" ref="CB537:CD537" si="2127">SUM(CB524:CB525)</f>
        <v>4.7909437229437231</v>
      </c>
      <c r="CC537">
        <f t="shared" si="2127"/>
        <v>7.3833333333333329</v>
      </c>
      <c r="CD537">
        <f t="shared" si="2127"/>
        <v>17.674172794117645</v>
      </c>
      <c r="CF537">
        <f t="shared" ref="CF537:CH537" si="2128">SUM(CF524:CF525)</f>
        <v>0.28235294117647058</v>
      </c>
      <c r="CG537">
        <f t="shared" si="2128"/>
        <v>14.07037037037037</v>
      </c>
      <c r="CH537">
        <f t="shared" si="2128"/>
        <v>6.5444444444444443</v>
      </c>
      <c r="CJ537">
        <f t="shared" ref="CJ537:CL537" si="2129">SUM(CJ524:CJ525)</f>
        <v>7.0064714052287576</v>
      </c>
      <c r="CK537">
        <f t="shared" si="2129"/>
        <v>6.3406521409733489</v>
      </c>
      <c r="CL537">
        <f t="shared" si="2129"/>
        <v>7.4167739898989886</v>
      </c>
      <c r="CN537" s="12">
        <f t="shared" ref="CN537:CN540" si="2130">(BX537-$BV537)/$BV537*100</f>
        <v>3.4139007661027967</v>
      </c>
      <c r="CO537" s="12">
        <f>(BY537-$BV537)/$BV537*100</f>
        <v>21.85283158914952</v>
      </c>
      <c r="CP537" s="12">
        <f t="shared" si="2095"/>
        <v>-7.4319706867075785</v>
      </c>
      <c r="CR537" s="12">
        <f t="shared" ref="CR537:CR540" si="2131">(CB537-$BV537)/$BV537*100</f>
        <v>-40.563569538044128</v>
      </c>
      <c r="CS537" s="12">
        <f>(CC537-$BV537)/$BV537*100</f>
        <v>-8.4023934277254462</v>
      </c>
      <c r="CT537" s="12">
        <f t="shared" si="2098"/>
        <v>119.26572362338419</v>
      </c>
      <c r="CV537" s="12">
        <f t="shared" ref="CV537:CV540" si="2132">(CF537-$BV537)/$BV537*100</f>
        <v>-96.497130435159335</v>
      </c>
      <c r="CW537" s="12">
        <f>(CG537-$BV537)/$BV537*100</f>
        <v>74.556963816438937</v>
      </c>
      <c r="CX537" s="12">
        <f t="shared" si="2101"/>
        <v>-18.809645942709231</v>
      </c>
      <c r="CZ537" s="12">
        <f t="shared" ref="CZ537:CZ540" si="2133">(CJ537-$BV537)/$BV537*100</f>
        <v>-13.07774114184622</v>
      </c>
      <c r="DA537" s="12">
        <f>(CK537-$BV537)/$BV537*100</f>
        <v>-21.337892520921827</v>
      </c>
      <c r="DB537" s="12">
        <f t="shared" si="2104"/>
        <v>-7.9875287635783385</v>
      </c>
      <c r="DD537" s="12">
        <f t="shared" si="2105"/>
        <v>8.3357996920359057</v>
      </c>
      <c r="DE537" s="12">
        <f t="shared" si="2079"/>
        <v>9.8220915032679734</v>
      </c>
      <c r="DF537" s="12">
        <f t="shared" si="2106"/>
        <v>7.4615554052771937</v>
      </c>
      <c r="DH537" s="12">
        <f t="shared" si="2107"/>
        <v>-42.525685597735375</v>
      </c>
      <c r="DI537" s="12">
        <f t="shared" si="2108"/>
        <v>-11.426214567182647</v>
      </c>
      <c r="DJ537" s="12">
        <f t="shared" si="2109"/>
        <v>112.02732127792972</v>
      </c>
      <c r="DL537" s="12">
        <f t="shared" si="2110"/>
        <v>-97.125327725947898</v>
      </c>
      <c r="DM537" s="12">
        <f t="shared" si="2111"/>
        <v>43.252283545606588</v>
      </c>
      <c r="DN537" s="12">
        <f t="shared" si="2115"/>
        <v>-33.370153981288006</v>
      </c>
      <c r="DP537" s="12">
        <f t="shared" si="2112"/>
        <v>-6.0990500683889248</v>
      </c>
      <c r="DQ537" s="12">
        <f t="shared" si="2113"/>
        <v>-15.022380769444995</v>
      </c>
      <c r="DR537" s="12">
        <f t="shared" si="2114"/>
        <v>-0.60016193602922807</v>
      </c>
    </row>
    <row r="538" spans="1:122" ht="15.75" x14ac:dyDescent="0.25">
      <c r="A538" s="21" t="str">
        <f>'data convert'!A538</f>
        <v>summer</v>
      </c>
      <c r="B538">
        <f>SUM(B526:B528)</f>
        <v>264.42</v>
      </c>
      <c r="C538">
        <f t="shared" ref="C538:BN538" si="2134">SUM(C526:C528)</f>
        <v>301.18</v>
      </c>
      <c r="D538">
        <f t="shared" si="2134"/>
        <v>215.1</v>
      </c>
      <c r="E538">
        <f t="shared" si="2134"/>
        <v>238.34</v>
      </c>
      <c r="F538">
        <f t="shared" si="2134"/>
        <v>316.10000000000002</v>
      </c>
      <c r="G538">
        <f t="shared" si="2134"/>
        <v>186.4</v>
      </c>
      <c r="H538">
        <f t="shared" si="2134"/>
        <v>337.48333333333335</v>
      </c>
      <c r="I538">
        <f t="shared" si="2134"/>
        <v>426.44</v>
      </c>
      <c r="J538">
        <f t="shared" si="2134"/>
        <v>607.80000000000007</v>
      </c>
      <c r="K538">
        <f t="shared" si="2134"/>
        <v>396.48</v>
      </c>
      <c r="L538">
        <f t="shared" si="2134"/>
        <v>427.58333333333337</v>
      </c>
      <c r="M538">
        <f t="shared" si="2134"/>
        <v>326.27499999999998</v>
      </c>
      <c r="N538">
        <f t="shared" si="2134"/>
        <v>226.03333333333336</v>
      </c>
      <c r="O538">
        <f t="shared" si="2134"/>
        <v>136.62222222222221</v>
      </c>
      <c r="P538">
        <f t="shared" si="2134"/>
        <v>141.3125</v>
      </c>
      <c r="Q538">
        <f t="shared" si="2134"/>
        <v>234.0625</v>
      </c>
      <c r="R538">
        <f t="shared" si="2134"/>
        <v>522.13750000000005</v>
      </c>
      <c r="S538">
        <f t="shared" si="2134"/>
        <v>241.71428571428572</v>
      </c>
      <c r="T538">
        <f t="shared" si="2134"/>
        <v>254.31111111111113</v>
      </c>
      <c r="U538">
        <f t="shared" si="2134"/>
        <v>401.92727272727268</v>
      </c>
      <c r="V538">
        <f t="shared" si="2134"/>
        <v>290.43636363636358</v>
      </c>
      <c r="W538">
        <f t="shared" si="2134"/>
        <v>291.0090909090909</v>
      </c>
      <c r="X538">
        <f t="shared" si="2134"/>
        <v>198.02727272727276</v>
      </c>
      <c r="Y538">
        <f t="shared" si="2134"/>
        <v>231.10909090909092</v>
      </c>
      <c r="Z538">
        <f t="shared" si="2134"/>
        <v>187.70999999999998</v>
      </c>
      <c r="AA538">
        <f t="shared" si="2134"/>
        <v>165.93</v>
      </c>
      <c r="AB538">
        <f t="shared" si="2134"/>
        <v>291.35555555555555</v>
      </c>
      <c r="AC538">
        <f t="shared" si="2134"/>
        <v>235.6</v>
      </c>
      <c r="AD538">
        <f t="shared" si="2134"/>
        <v>138.18</v>
      </c>
      <c r="AE538">
        <f t="shared" si="2134"/>
        <v>257.06</v>
      </c>
      <c r="AF538">
        <f t="shared" si="2134"/>
        <v>202.26</v>
      </c>
      <c r="AG538">
        <f t="shared" si="2134"/>
        <v>137.15714285714287</v>
      </c>
      <c r="AH538">
        <f t="shared" si="2134"/>
        <v>100.40714285714284</v>
      </c>
      <c r="AI538">
        <f t="shared" si="2134"/>
        <v>264.27857142857147</v>
      </c>
      <c r="AJ538">
        <f t="shared" si="2134"/>
        <v>157.3857142857143</v>
      </c>
      <c r="AK538">
        <f t="shared" si="2134"/>
        <v>110.43333333333334</v>
      </c>
      <c r="AL538">
        <f t="shared" si="2134"/>
        <v>131.25833333333333</v>
      </c>
      <c r="AM538">
        <f t="shared" si="2134"/>
        <v>203.73124999999999</v>
      </c>
      <c r="AN538">
        <f t="shared" si="2134"/>
        <v>219.56470588235294</v>
      </c>
      <c r="AO538">
        <f t="shared" si="2134"/>
        <v>225.88235294117646</v>
      </c>
      <c r="AP538">
        <f t="shared" si="2134"/>
        <v>249.22222222222223</v>
      </c>
      <c r="AQ538">
        <f t="shared" si="2134"/>
        <v>197.20000000000002</v>
      </c>
      <c r="AR538">
        <f t="shared" si="2134"/>
        <v>197.43333333333334</v>
      </c>
      <c r="AS538">
        <f t="shared" si="2134"/>
        <v>214.62666666666667</v>
      </c>
      <c r="AT538">
        <f t="shared" si="2134"/>
        <v>237.00666666666669</v>
      </c>
      <c r="AU538">
        <f t="shared" si="2134"/>
        <v>154</v>
      </c>
      <c r="AV538">
        <f t="shared" si="2134"/>
        <v>184</v>
      </c>
      <c r="AW538">
        <f t="shared" si="2134"/>
        <v>147.35333333333335</v>
      </c>
      <c r="AX538">
        <f t="shared" si="2134"/>
        <v>310.92666666666668</v>
      </c>
      <c r="AY538">
        <f t="shared" si="2134"/>
        <v>164.75333333333333</v>
      </c>
      <c r="AZ538">
        <f t="shared" si="2134"/>
        <v>245.88125000000002</v>
      </c>
      <c r="BA538">
        <f t="shared" si="2134"/>
        <v>186.17777777777775</v>
      </c>
      <c r="BB538">
        <f t="shared" si="2134"/>
        <v>121.15294117647059</v>
      </c>
      <c r="BC538">
        <f t="shared" si="2134"/>
        <v>453.24705882352936</v>
      </c>
      <c r="BD538">
        <f t="shared" si="2134"/>
        <v>179.4631578947369</v>
      </c>
      <c r="BE538">
        <f t="shared" si="2134"/>
        <v>622.29999999999995</v>
      </c>
      <c r="BF538">
        <f t="shared" si="2134"/>
        <v>96.2</v>
      </c>
      <c r="BG538">
        <f t="shared" si="2134"/>
        <v>271.3</v>
      </c>
      <c r="BH538">
        <f t="shared" si="2134"/>
        <v>208.89999999999998</v>
      </c>
      <c r="BI538">
        <f t="shared" si="2134"/>
        <v>211.9</v>
      </c>
      <c r="BJ538">
        <f t="shared" si="2134"/>
        <v>259.2</v>
      </c>
      <c r="BK538">
        <f t="shared" si="2134"/>
        <v>196.7</v>
      </c>
      <c r="BL538">
        <f t="shared" si="2134"/>
        <v>210</v>
      </c>
      <c r="BM538">
        <f t="shared" si="2134"/>
        <v>300.39999999999998</v>
      </c>
      <c r="BN538">
        <f t="shared" si="2134"/>
        <v>1124</v>
      </c>
      <c r="BO538">
        <f t="shared" ref="BO538:BS538" si="2135">SUM(BO526:BO528)</f>
        <v>158.26</v>
      </c>
      <c r="BP538">
        <f t="shared" si="2135"/>
        <v>287.24999999999994</v>
      </c>
      <c r="BQ538">
        <f t="shared" si="2135"/>
        <v>439.74</v>
      </c>
      <c r="BR538">
        <f t="shared" si="2135"/>
        <v>184.30999999999997</v>
      </c>
      <c r="BS538">
        <f t="shared" si="2135"/>
        <v>237.35000000000002</v>
      </c>
      <c r="BV538" s="14">
        <f t="shared" ref="BV538" si="2136">SUM(BV526:BV528)</f>
        <v>261.29646743322525</v>
      </c>
      <c r="BX538">
        <f t="shared" ref="BX538:BZ538" si="2137">SUM(BX526:BX528)</f>
        <v>254.97871500588872</v>
      </c>
      <c r="BY538">
        <f t="shared" si="2137"/>
        <v>248.51434402852044</v>
      </c>
      <c r="BZ538">
        <f t="shared" si="2137"/>
        <v>259.88363473167749</v>
      </c>
      <c r="CB538">
        <f t="shared" ref="CB538:CD538" si="2138">SUM(CB526:CB528)</f>
        <v>202.98544155844155</v>
      </c>
      <c r="CC538">
        <f t="shared" si="2138"/>
        <v>183.42916666666667</v>
      </c>
      <c r="CD538">
        <f t="shared" si="2138"/>
        <v>420.73667279411768</v>
      </c>
      <c r="CF538">
        <f t="shared" ref="CF538:CH538" si="2139">SUM(CF526:CF528)</f>
        <v>267.83235294117645</v>
      </c>
      <c r="CG538">
        <f t="shared" si="2139"/>
        <v>266.6941245791246</v>
      </c>
      <c r="CH538">
        <f t="shared" si="2139"/>
        <v>175.79444444444445</v>
      </c>
      <c r="CJ538">
        <f t="shared" ref="CJ538:CL538" si="2140">SUM(CJ526:CJ528)</f>
        <v>288.27502532679739</v>
      </c>
      <c r="CK538">
        <f t="shared" si="2140"/>
        <v>242.98516492415683</v>
      </c>
      <c r="CL538">
        <f t="shared" si="2140"/>
        <v>267.67991341991342</v>
      </c>
      <c r="CN538" s="12">
        <f t="shared" si="2130"/>
        <v>-2.417848388612847</v>
      </c>
      <c r="CO538" s="12">
        <f t="shared" ref="CO538:CO540" si="2141">(BY538-$BV538)/$BV538*100</f>
        <v>-4.8918087298563648</v>
      </c>
      <c r="CP538" s="12">
        <f t="shared" si="2095"/>
        <v>-0.54070103412661263</v>
      </c>
      <c r="CR538" s="12">
        <f t="shared" si="2131"/>
        <v>-22.316040644401429</v>
      </c>
      <c r="CS538" s="12">
        <f t="shared" ref="CS538:CS540" si="2142">(CC538-$BV538)/$BV538*100</f>
        <v>-29.80036490024791</v>
      </c>
      <c r="CT538" s="12">
        <f t="shared" si="2098"/>
        <v>61.018890506676158</v>
      </c>
      <c r="CV538" s="12">
        <f t="shared" si="2132"/>
        <v>2.5013294562129751</v>
      </c>
      <c r="CW538" s="12">
        <f t="shared" ref="CW538:CW540" si="2143">(CG538-$BV538)/$BV538*100</f>
        <v>2.0657214385336991</v>
      </c>
      <c r="CX538" s="12">
        <f t="shared" si="2101"/>
        <v>-32.722226912857508</v>
      </c>
      <c r="CZ538" s="12">
        <f t="shared" si="2133"/>
        <v>10.324884281287332</v>
      </c>
      <c r="DA538" s="12">
        <f t="shared" ref="DA538:DA540" si="2144">(CK538-$BV538)/$BV538*100</f>
        <v>-7.0078645490099847</v>
      </c>
      <c r="DB538" s="12">
        <f t="shared" si="2104"/>
        <v>2.4429897768592963</v>
      </c>
      <c r="DD538" s="12">
        <f t="shared" si="2105"/>
        <v>254.97871500588872</v>
      </c>
      <c r="DE538" s="12">
        <f t="shared" si="2079"/>
        <v>248.51434402852044</v>
      </c>
      <c r="DF538" s="12">
        <f t="shared" si="2106"/>
        <v>259.88363473167749</v>
      </c>
      <c r="DH538" s="12">
        <f t="shared" si="2107"/>
        <v>-20.391221065745189</v>
      </c>
      <c r="DI538" s="12">
        <f t="shared" si="2108"/>
        <v>-28.060988674121134</v>
      </c>
      <c r="DJ538" s="12">
        <f t="shared" si="2109"/>
        <v>65.008547001423551</v>
      </c>
      <c r="DL538" s="12">
        <f t="shared" si="2110"/>
        <v>7.773397945367293</v>
      </c>
      <c r="DM538" s="12">
        <f t="shared" si="2111"/>
        <v>7.3153848006929465</v>
      </c>
      <c r="DN538" s="12">
        <f t="shared" si="2115"/>
        <v>-29.261852014357121</v>
      </c>
      <c r="DP538" s="12">
        <f t="shared" si="2112"/>
        <v>10.924655038180148</v>
      </c>
      <c r="DQ538" s="12">
        <f t="shared" si="2113"/>
        <v>-6.502321635207176</v>
      </c>
      <c r="DR538" s="12">
        <f t="shared" si="2114"/>
        <v>2.9999113627471643</v>
      </c>
    </row>
    <row r="539" spans="1:122" ht="15.75" x14ac:dyDescent="0.25">
      <c r="A539" s="21" t="str">
        <f>'data convert'!A539</f>
        <v>SWMS</v>
      </c>
      <c r="B539">
        <f>SUM(B529:B532)</f>
        <v>1684.26</v>
      </c>
      <c r="C539">
        <f t="shared" ref="C539:BN539" si="2145">SUM(C529:C532)</f>
        <v>1803.44</v>
      </c>
      <c r="D539">
        <f t="shared" si="2145"/>
        <v>1641.1399999999999</v>
      </c>
      <c r="E539">
        <f t="shared" si="2145"/>
        <v>1696.3</v>
      </c>
      <c r="F539">
        <f t="shared" si="2145"/>
        <v>1179.95</v>
      </c>
      <c r="G539">
        <f t="shared" si="2145"/>
        <v>1687.22</v>
      </c>
      <c r="H539">
        <f t="shared" si="2145"/>
        <v>2028.3666666666668</v>
      </c>
      <c r="I539">
        <f t="shared" si="2145"/>
        <v>1868.84</v>
      </c>
      <c r="J539">
        <f t="shared" si="2145"/>
        <v>1940.9333333333332</v>
      </c>
      <c r="K539">
        <f t="shared" si="2145"/>
        <v>1834.74</v>
      </c>
      <c r="L539">
        <f t="shared" si="2145"/>
        <v>2653.65</v>
      </c>
      <c r="M539">
        <f t="shared" si="2145"/>
        <v>1615.4250000000002</v>
      </c>
      <c r="N539">
        <f t="shared" si="2145"/>
        <v>1908.6166666666668</v>
      </c>
      <c r="O539">
        <f t="shared" si="2145"/>
        <v>2948.1111111111109</v>
      </c>
      <c r="P539">
        <f t="shared" si="2145"/>
        <v>2036.3375000000001</v>
      </c>
      <c r="Q539">
        <f t="shared" si="2145"/>
        <v>1677.0125</v>
      </c>
      <c r="R539">
        <f t="shared" si="2145"/>
        <v>3215.6125000000002</v>
      </c>
      <c r="S539">
        <f t="shared" si="2145"/>
        <v>2107.3571428571427</v>
      </c>
      <c r="T539">
        <f t="shared" si="2145"/>
        <v>2648.5444444444443</v>
      </c>
      <c r="U539">
        <f t="shared" si="2145"/>
        <v>2199.6999999999998</v>
      </c>
      <c r="V539">
        <f t="shared" si="2145"/>
        <v>2202.7818181818184</v>
      </c>
      <c r="W539">
        <f t="shared" si="2145"/>
        <v>1711.0454545454545</v>
      </c>
      <c r="X539">
        <f t="shared" si="2145"/>
        <v>2199.681818181818</v>
      </c>
      <c r="Y539">
        <f t="shared" si="2145"/>
        <v>2379.7818181818179</v>
      </c>
      <c r="Z539">
        <f t="shared" si="2145"/>
        <v>2839.31</v>
      </c>
      <c r="AA539">
        <f t="shared" si="2145"/>
        <v>1616.4099999999999</v>
      </c>
      <c r="AB539">
        <f t="shared" si="2145"/>
        <v>2185.4777777777776</v>
      </c>
      <c r="AC539">
        <f t="shared" si="2145"/>
        <v>2876.375</v>
      </c>
      <c r="AD539">
        <f t="shared" si="2145"/>
        <v>2598.5133333333333</v>
      </c>
      <c r="AE539">
        <f t="shared" si="2145"/>
        <v>3067.3600000000006</v>
      </c>
      <c r="AF539">
        <f t="shared" si="2145"/>
        <v>2827.5466666666662</v>
      </c>
      <c r="AG539">
        <f t="shared" si="2145"/>
        <v>1908.6142857142856</v>
      </c>
      <c r="AH539">
        <f t="shared" si="2145"/>
        <v>2153.7785714285715</v>
      </c>
      <c r="AI539">
        <f t="shared" si="2145"/>
        <v>2326.1571428571428</v>
      </c>
      <c r="AJ539">
        <f t="shared" si="2145"/>
        <v>1799.1214285714286</v>
      </c>
      <c r="AK539">
        <f t="shared" si="2145"/>
        <v>2008.8666666666666</v>
      </c>
      <c r="AL539">
        <f t="shared" si="2145"/>
        <v>1152.8333333333333</v>
      </c>
      <c r="AM539">
        <f t="shared" si="2145"/>
        <v>1928.85</v>
      </c>
      <c r="AN539">
        <f t="shared" si="2145"/>
        <v>2361.5117647058828</v>
      </c>
      <c r="AO539">
        <f t="shared" si="2145"/>
        <v>2248.447058823529</v>
      </c>
      <c r="AP539">
        <f t="shared" si="2145"/>
        <v>2742.338888888889</v>
      </c>
      <c r="AQ539">
        <f t="shared" si="2145"/>
        <v>2900.8470588235296</v>
      </c>
      <c r="AR539">
        <f t="shared" si="2145"/>
        <v>2055.146666666667</v>
      </c>
      <c r="AS539">
        <f t="shared" si="2145"/>
        <v>2959.2799999999997</v>
      </c>
      <c r="AT539">
        <f t="shared" si="2145"/>
        <v>2435.6800000000003</v>
      </c>
      <c r="AU539">
        <f t="shared" si="2145"/>
        <v>2335</v>
      </c>
      <c r="AV539">
        <f t="shared" si="2145"/>
        <v>2748</v>
      </c>
      <c r="AW539">
        <f t="shared" si="2145"/>
        <v>2304.2600000000002</v>
      </c>
      <c r="AX539">
        <f t="shared" si="2145"/>
        <v>2109.5733333333328</v>
      </c>
      <c r="AY539">
        <f t="shared" si="2145"/>
        <v>2490.2066666666665</v>
      </c>
      <c r="AZ539">
        <f t="shared" si="2145"/>
        <v>2185.21875</v>
      </c>
      <c r="BA539">
        <f t="shared" si="2145"/>
        <v>1748.961111111111</v>
      </c>
      <c r="BB539">
        <f t="shared" si="2145"/>
        <v>1839.0588235294117</v>
      </c>
      <c r="BC539">
        <f t="shared" si="2145"/>
        <v>2239.3529411764707</v>
      </c>
      <c r="BD539">
        <f t="shared" si="2145"/>
        <v>3319.7894736842109</v>
      </c>
      <c r="BE539">
        <f t="shared" si="2145"/>
        <v>2163.8000000000002</v>
      </c>
      <c r="BF539">
        <f t="shared" si="2145"/>
        <v>3429.4999999999995</v>
      </c>
      <c r="BG539">
        <f t="shared" si="2145"/>
        <v>1888.6000000000004</v>
      </c>
      <c r="BH539">
        <f t="shared" si="2145"/>
        <v>2146.2999999999997</v>
      </c>
      <c r="BI539">
        <f t="shared" si="2145"/>
        <v>1606.4</v>
      </c>
      <c r="BJ539">
        <f t="shared" si="2145"/>
        <v>2149.6</v>
      </c>
      <c r="BK539">
        <f t="shared" si="2145"/>
        <v>1406.6</v>
      </c>
      <c r="BL539">
        <f t="shared" si="2145"/>
        <v>2608.4</v>
      </c>
      <c r="BM539">
        <f t="shared" si="2145"/>
        <v>2172.1999999999998</v>
      </c>
      <c r="BN539">
        <f t="shared" si="2145"/>
        <v>1175</v>
      </c>
      <c r="BO539">
        <f t="shared" ref="BO539:BS539" si="2146">SUM(BO529:BO532)</f>
        <v>1557.2300000000002</v>
      </c>
      <c r="BP539">
        <f t="shared" si="2146"/>
        <v>1169.5900000000001</v>
      </c>
      <c r="BQ539">
        <f t="shared" si="2146"/>
        <v>1747.2800000000002</v>
      </c>
      <c r="BR539">
        <f t="shared" si="2146"/>
        <v>1636.87</v>
      </c>
      <c r="BS539">
        <f t="shared" si="2146"/>
        <v>1475.7700000000002</v>
      </c>
      <c r="BV539" s="14">
        <f t="shared" ref="BV539" si="2147">SUM(BV529:BV532)</f>
        <v>2135.9124931132733</v>
      </c>
      <c r="BX539">
        <f t="shared" ref="BX539:BZ539" si="2148">SUM(BX529:BX532)</f>
        <v>2135.7941940810415</v>
      </c>
      <c r="BY539">
        <f t="shared" si="2148"/>
        <v>1827.8186934046344</v>
      </c>
      <c r="BZ539">
        <f t="shared" si="2148"/>
        <v>2262.7093073218339</v>
      </c>
      <c r="CB539">
        <f t="shared" ref="CB539:CD539" si="2149">SUM(CB529:CB532)</f>
        <v>2352.3577448433925</v>
      </c>
      <c r="CC539">
        <f t="shared" si="2149"/>
        <v>2014.6041666666665</v>
      </c>
      <c r="CD539">
        <f t="shared" si="2149"/>
        <v>1654.980330882353</v>
      </c>
      <c r="CF539">
        <f t="shared" ref="CF539:CH539" si="2150">SUM(CF529:CF532)</f>
        <v>1770.7308823529413</v>
      </c>
      <c r="CG539">
        <f t="shared" si="2150"/>
        <v>1853.1491077441078</v>
      </c>
      <c r="CH539">
        <f t="shared" si="2150"/>
        <v>1837.7388888888891</v>
      </c>
      <c r="CJ539">
        <f t="shared" ref="CJ539:CL539" si="2151">SUM(CJ529:CJ532)</f>
        <v>2348.4999746732028</v>
      </c>
      <c r="CK539">
        <f t="shared" si="2151"/>
        <v>2229.9180079999833</v>
      </c>
      <c r="CL539">
        <f t="shared" si="2151"/>
        <v>2217.5106980519481</v>
      </c>
      <c r="CN539" s="12">
        <f t="shared" si="2130"/>
        <v>-5.5385711078152974E-3</v>
      </c>
      <c r="CO539" s="12">
        <f t="shared" si="2141"/>
        <v>-14.424457963610958</v>
      </c>
      <c r="CP539" s="12">
        <f t="shared" si="2095"/>
        <v>5.9364236417636889</v>
      </c>
      <c r="CR539" s="12">
        <f t="shared" si="2131"/>
        <v>10.133619819538204</v>
      </c>
      <c r="CS539" s="12">
        <f t="shared" si="2142"/>
        <v>-5.6794614403790309</v>
      </c>
      <c r="CT539" s="12">
        <f t="shared" si="2098"/>
        <v>-22.516473113087184</v>
      </c>
      <c r="CV539" s="12">
        <f t="shared" si="2132"/>
        <v>-17.097217790418412</v>
      </c>
      <c r="CW539" s="12">
        <f t="shared" si="2143"/>
        <v>-13.238528557741327</v>
      </c>
      <c r="CX539" s="12">
        <f t="shared" si="2101"/>
        <v>-13.96001030874495</v>
      </c>
      <c r="CZ539" s="12">
        <f t="shared" si="2133"/>
        <v>9.9530052024774331</v>
      </c>
      <c r="DA539" s="12">
        <f t="shared" si="2144"/>
        <v>4.4011875575337349</v>
      </c>
      <c r="DB539" s="12">
        <f t="shared" si="2104"/>
        <v>3.8202971892232593</v>
      </c>
      <c r="DD539" s="12">
        <f t="shared" si="2105"/>
        <v>2135.7941940810415</v>
      </c>
      <c r="DE539" s="12">
        <f t="shared" si="2079"/>
        <v>1827.8186934046344</v>
      </c>
      <c r="DF539" s="12">
        <f t="shared" si="2106"/>
        <v>2262.7093073218339</v>
      </c>
      <c r="DH539" s="12">
        <f t="shared" si="2107"/>
        <v>10.139719986247592</v>
      </c>
      <c r="DI539" s="12">
        <f t="shared" si="2108"/>
        <v>-5.6742371409300922</v>
      </c>
      <c r="DJ539" s="12">
        <f t="shared" si="2109"/>
        <v>-22.51218139515386</v>
      </c>
      <c r="DL539" s="12">
        <f t="shared" si="2110"/>
        <v>-3.1232753695803903</v>
      </c>
      <c r="DM539" s="12">
        <f t="shared" si="2111"/>
        <v>1.3858275129187514</v>
      </c>
      <c r="DN539" s="12">
        <f t="shared" si="2115"/>
        <v>0.54273410815033185</v>
      </c>
      <c r="DP539" s="12">
        <f t="shared" si="2112"/>
        <v>3.7915019429920345</v>
      </c>
      <c r="DQ539" s="12">
        <f t="shared" si="2113"/>
        <v>-1.4492051283716476</v>
      </c>
      <c r="DR539" s="12">
        <f t="shared" si="2114"/>
        <v>-1.9975437906950277</v>
      </c>
    </row>
    <row r="540" spans="1:122" ht="15.75" x14ac:dyDescent="0.25">
      <c r="A540" s="21" t="str">
        <f>'data convert'!A540</f>
        <v>NEMS</v>
      </c>
      <c r="B540">
        <f>SUM(B533:B535)</f>
        <v>236.2</v>
      </c>
      <c r="C540">
        <f t="shared" ref="C540:BN540" si="2152">SUM(C533:C535)</f>
        <v>291.74</v>
      </c>
      <c r="D540">
        <f t="shared" si="2152"/>
        <v>306.16000000000003</v>
      </c>
      <c r="E540">
        <f t="shared" si="2152"/>
        <v>265.83999999999997</v>
      </c>
      <c r="F540">
        <f t="shared" si="2152"/>
        <v>242.20000000000002</v>
      </c>
      <c r="G540">
        <f t="shared" si="2152"/>
        <v>367.32</v>
      </c>
      <c r="H540">
        <f t="shared" si="2152"/>
        <v>341.01666666666665</v>
      </c>
      <c r="I540">
        <f t="shared" si="2152"/>
        <v>199.36</v>
      </c>
      <c r="J540">
        <f t="shared" si="2152"/>
        <v>199.06666666666666</v>
      </c>
      <c r="K540">
        <f t="shared" si="2152"/>
        <v>327.98</v>
      </c>
      <c r="L540">
        <f t="shared" si="2152"/>
        <v>276.68333333333334</v>
      </c>
      <c r="M540">
        <f t="shared" si="2152"/>
        <v>279.07499999999999</v>
      </c>
      <c r="N540">
        <f t="shared" si="2152"/>
        <v>308.7833333333333</v>
      </c>
      <c r="O540">
        <f t="shared" si="2152"/>
        <v>375.4444444444444</v>
      </c>
      <c r="P540">
        <f t="shared" si="2152"/>
        <v>234.0625</v>
      </c>
      <c r="Q540">
        <f t="shared" si="2152"/>
        <v>408</v>
      </c>
      <c r="R540">
        <f t="shared" si="2152"/>
        <v>354.4</v>
      </c>
      <c r="S540">
        <f t="shared" si="2152"/>
        <v>194.08571428571432</v>
      </c>
      <c r="T540">
        <f t="shared" si="2152"/>
        <v>339.00000000000006</v>
      </c>
      <c r="U540">
        <f t="shared" si="2152"/>
        <v>411.86363636363637</v>
      </c>
      <c r="V540">
        <f t="shared" si="2152"/>
        <v>176.67272727272729</v>
      </c>
      <c r="W540">
        <f t="shared" si="2152"/>
        <v>220.50909090909093</v>
      </c>
      <c r="X540">
        <f t="shared" si="2152"/>
        <v>169.67272727272726</v>
      </c>
      <c r="Y540">
        <f t="shared" si="2152"/>
        <v>159.29090909090908</v>
      </c>
      <c r="Z540">
        <f t="shared" si="2152"/>
        <v>214.70000000000002</v>
      </c>
      <c r="AA540">
        <f t="shared" si="2152"/>
        <v>258.77999999999997</v>
      </c>
      <c r="AB540">
        <f t="shared" si="2152"/>
        <v>491.08888888888885</v>
      </c>
      <c r="AC540">
        <f t="shared" si="2152"/>
        <v>227.45833333333334</v>
      </c>
      <c r="AD540">
        <f t="shared" si="2152"/>
        <v>254.7</v>
      </c>
      <c r="AE540">
        <f t="shared" si="2152"/>
        <v>218.02</v>
      </c>
      <c r="AF540">
        <f t="shared" si="2152"/>
        <v>195.14</v>
      </c>
      <c r="AG540">
        <f t="shared" si="2152"/>
        <v>191.5</v>
      </c>
      <c r="AH540">
        <f t="shared" si="2152"/>
        <v>234.3428571428571</v>
      </c>
      <c r="AI540">
        <f t="shared" si="2152"/>
        <v>286.4142857142856</v>
      </c>
      <c r="AJ540">
        <f t="shared" si="2152"/>
        <v>210.14285714285711</v>
      </c>
      <c r="AK540">
        <f t="shared" si="2152"/>
        <v>263.42500000000001</v>
      </c>
      <c r="AL540">
        <f t="shared" si="2152"/>
        <v>322.16666666666669</v>
      </c>
      <c r="AM540">
        <f t="shared" si="2152"/>
        <v>139.80000000000001</v>
      </c>
      <c r="AN540">
        <f t="shared" si="2152"/>
        <v>199.42941176470589</v>
      </c>
      <c r="AO540">
        <f t="shared" si="2152"/>
        <v>306.64117647058816</v>
      </c>
      <c r="AP540">
        <f t="shared" si="2152"/>
        <v>238.34444444444443</v>
      </c>
      <c r="AQ540">
        <f t="shared" si="2152"/>
        <v>386.84117647058821</v>
      </c>
      <c r="AR540">
        <f t="shared" si="2152"/>
        <v>261.83333333333331</v>
      </c>
      <c r="AS540">
        <f t="shared" si="2152"/>
        <v>314.62666666666667</v>
      </c>
      <c r="AT540">
        <f t="shared" si="2152"/>
        <v>180.51333333333332</v>
      </c>
      <c r="AU540">
        <f t="shared" si="2152"/>
        <v>506</v>
      </c>
      <c r="AV540">
        <f t="shared" si="2152"/>
        <v>355</v>
      </c>
      <c r="AW540">
        <f t="shared" si="2152"/>
        <v>355.87333333333333</v>
      </c>
      <c r="AX540">
        <f t="shared" si="2152"/>
        <v>348.55333333333334</v>
      </c>
      <c r="AY540">
        <f t="shared" si="2152"/>
        <v>256.38</v>
      </c>
      <c r="AZ540">
        <f t="shared" si="2152"/>
        <v>253.77500000000001</v>
      </c>
      <c r="BA540">
        <f t="shared" si="2152"/>
        <v>395.25555555555559</v>
      </c>
      <c r="BB540">
        <f t="shared" si="2152"/>
        <v>206.3235294117647</v>
      </c>
      <c r="BC540">
        <f t="shared" si="2152"/>
        <v>221.85294117647058</v>
      </c>
      <c r="BD540">
        <f t="shared" si="2152"/>
        <v>363.82631578947371</v>
      </c>
      <c r="BE540">
        <f t="shared" si="2152"/>
        <v>254.70000000000002</v>
      </c>
      <c r="BF540">
        <f t="shared" si="2152"/>
        <v>234.4</v>
      </c>
      <c r="BG540">
        <f t="shared" si="2152"/>
        <v>207.4</v>
      </c>
      <c r="BH540">
        <f t="shared" si="2152"/>
        <v>389.2</v>
      </c>
      <c r="BI540">
        <f t="shared" si="2152"/>
        <v>484.5</v>
      </c>
      <c r="BJ540">
        <f t="shared" si="2152"/>
        <v>315.3</v>
      </c>
      <c r="BK540">
        <f t="shared" si="2152"/>
        <v>201.70000000000002</v>
      </c>
      <c r="BL540">
        <f t="shared" si="2152"/>
        <v>190.39999999999998</v>
      </c>
      <c r="BM540">
        <f t="shared" si="2152"/>
        <v>153.5</v>
      </c>
      <c r="BN540">
        <f t="shared" si="2152"/>
        <v>95</v>
      </c>
      <c r="BO540">
        <f t="shared" ref="BO540:BS540" si="2153">SUM(BO533:BO535)</f>
        <v>98.820000000000022</v>
      </c>
      <c r="BP540">
        <f t="shared" si="2153"/>
        <v>134.26000000000002</v>
      </c>
      <c r="BQ540">
        <f t="shared" si="2153"/>
        <v>182.29000000000002</v>
      </c>
      <c r="BR540">
        <f t="shared" si="2153"/>
        <v>336.90999999999997</v>
      </c>
      <c r="BS540">
        <f t="shared" si="2153"/>
        <v>190.99</v>
      </c>
      <c r="BV540" s="14">
        <f t="shared" ref="BV540" si="2154">SUM(BV533:BV535)</f>
        <v>268.75064556588183</v>
      </c>
      <c r="BX540">
        <f t="shared" ref="BX540:BZ540" si="2155">SUM(BX533:BX535)</f>
        <v>247.56824731028775</v>
      </c>
      <c r="BY540">
        <f t="shared" si="2155"/>
        <v>238.2367587641117</v>
      </c>
      <c r="BZ540">
        <f t="shared" si="2155"/>
        <v>291.54829432944166</v>
      </c>
      <c r="CB540">
        <f t="shared" ref="CB540:CD540" si="2156">SUM(CB533:CB535)</f>
        <v>256.23434275528393</v>
      </c>
      <c r="CC540">
        <f t="shared" si="2156"/>
        <v>274.8125</v>
      </c>
      <c r="CD540">
        <f t="shared" si="2156"/>
        <v>212.28088235294118</v>
      </c>
      <c r="CF540">
        <f t="shared" ref="CF540:CH540" si="2157">SUM(CF533:CF535)</f>
        <v>220.81470588235297</v>
      </c>
      <c r="CG540">
        <f t="shared" si="2157"/>
        <v>242.09577441077445</v>
      </c>
      <c r="CH540">
        <f t="shared" si="2157"/>
        <v>238.95333333333338</v>
      </c>
      <c r="CJ540">
        <f t="shared" ref="CJ540:CL540" si="2158">SUM(CJ533:CJ535)</f>
        <v>305.57196078431372</v>
      </c>
      <c r="CK540">
        <f t="shared" si="2158"/>
        <v>283.49879565130141</v>
      </c>
      <c r="CL540">
        <f t="shared" si="2158"/>
        <v>275.5208161976912</v>
      </c>
      <c r="CN540" s="12">
        <f t="shared" si="2130"/>
        <v>-7.8818036738078838</v>
      </c>
      <c r="CO540" s="12">
        <f t="shared" si="2141"/>
        <v>-11.353977117904233</v>
      </c>
      <c r="CP540" s="12">
        <f t="shared" si="2095"/>
        <v>8.4828256749140323</v>
      </c>
      <c r="CR540" s="12">
        <f t="shared" si="2131"/>
        <v>-4.657217765651704</v>
      </c>
      <c r="CS540" s="12">
        <f t="shared" si="2142"/>
        <v>2.2555683248143734</v>
      </c>
      <c r="CT540" s="12">
        <f t="shared" si="2098"/>
        <v>-21.011954443509453</v>
      </c>
      <c r="CV540" s="12">
        <f t="shared" si="2132"/>
        <v>-17.836585874089664</v>
      </c>
      <c r="CW540" s="12">
        <f t="shared" si="2143"/>
        <v>-9.9180677683518965</v>
      </c>
      <c r="CX540" s="12">
        <f t="shared" si="2101"/>
        <v>-11.087345360531945</v>
      </c>
      <c r="CZ540" s="12">
        <f t="shared" si="2133"/>
        <v>13.700921588821066</v>
      </c>
      <c r="DA540" s="12">
        <f t="shared" si="2144"/>
        <v>5.4876705707500166</v>
      </c>
      <c r="DB540" s="12">
        <f>(CL540-$BV540)/$BV540*100</f>
        <v>2.5191272071380872</v>
      </c>
      <c r="DD540" s="12">
        <f t="shared" si="2105"/>
        <v>247.56824731028775</v>
      </c>
      <c r="DE540" s="12">
        <f t="shared" si="2079"/>
        <v>238.2367587641117</v>
      </c>
      <c r="DF540" s="12">
        <f t="shared" si="2106"/>
        <v>291.54829432944166</v>
      </c>
      <c r="DH540" s="12">
        <f t="shared" si="2107"/>
        <v>3.5004874571554421</v>
      </c>
      <c r="DI540" s="12">
        <f t="shared" si="2108"/>
        <v>11.004744342502809</v>
      </c>
      <c r="DJ540" s="12">
        <f>(CD540-$DD540)/$DD540*100</f>
        <v>-14.253590814139999</v>
      </c>
      <c r="DL540" s="12">
        <f t="shared" si="2110"/>
        <v>-7.3129155098223295</v>
      </c>
      <c r="DM540" s="12">
        <f t="shared" si="2111"/>
        <v>1.6198237697162972</v>
      </c>
      <c r="DN540" s="12">
        <f t="shared" si="2115"/>
        <v>0.30078253790011822</v>
      </c>
      <c r="DP540" s="12">
        <f t="shared" si="2112"/>
        <v>4.8100663689788892</v>
      </c>
      <c r="DQ540" s="12">
        <f t="shared" si="2113"/>
        <v>-2.7609486437415196</v>
      </c>
      <c r="DR540" s="12">
        <f t="shared" si="2114"/>
        <v>-5.4973664547115613</v>
      </c>
    </row>
    <row r="541" spans="1:122" ht="15.75" x14ac:dyDescent="0.25">
      <c r="A541" s="21"/>
    </row>
  </sheetData>
  <mergeCells count="272">
    <mergeCell ref="DD1:DF1"/>
    <mergeCell ref="DH2:DJ2"/>
    <mergeCell ref="CB2:CD2"/>
    <mergeCell ref="CF2:CH2"/>
    <mergeCell ref="CJ2:CL2"/>
    <mergeCell ref="BX2:BZ2"/>
    <mergeCell ref="CN1:CP1"/>
    <mergeCell ref="DL2:DN2"/>
    <mergeCell ref="DP2:DR2"/>
    <mergeCell ref="BX22:BZ22"/>
    <mergeCell ref="CB22:CD22"/>
    <mergeCell ref="CF22:CH22"/>
    <mergeCell ref="CJ22:CL22"/>
    <mergeCell ref="CR22:CT22"/>
    <mergeCell ref="CV22:CX22"/>
    <mergeCell ref="CZ22:DB22"/>
    <mergeCell ref="DH22:DJ22"/>
    <mergeCell ref="DL22:DN22"/>
    <mergeCell ref="DP22:DR22"/>
    <mergeCell ref="CR2:CT2"/>
    <mergeCell ref="CV2:CX2"/>
    <mergeCell ref="CZ2:DB2"/>
    <mergeCell ref="CV42:CX42"/>
    <mergeCell ref="CZ42:DB42"/>
    <mergeCell ref="DH42:DJ42"/>
    <mergeCell ref="DL42:DN42"/>
    <mergeCell ref="DP42:DR42"/>
    <mergeCell ref="BX42:BZ42"/>
    <mergeCell ref="CB42:CD42"/>
    <mergeCell ref="CF42:CH42"/>
    <mergeCell ref="CJ42:CL42"/>
    <mergeCell ref="CR42:CT42"/>
    <mergeCell ref="CV62:CX62"/>
    <mergeCell ref="CZ62:DB62"/>
    <mergeCell ref="DH62:DJ62"/>
    <mergeCell ref="DL62:DN62"/>
    <mergeCell ref="DP62:DR62"/>
    <mergeCell ref="BX62:BZ62"/>
    <mergeCell ref="CB62:CD62"/>
    <mergeCell ref="CF62:CH62"/>
    <mergeCell ref="CJ62:CL62"/>
    <mergeCell ref="CR62:CT62"/>
    <mergeCell ref="CV82:CX82"/>
    <mergeCell ref="CZ82:DB82"/>
    <mergeCell ref="DH82:DJ82"/>
    <mergeCell ref="DL82:DN82"/>
    <mergeCell ref="DP82:DR82"/>
    <mergeCell ref="BX82:BZ82"/>
    <mergeCell ref="CB82:CD82"/>
    <mergeCell ref="CF82:CH82"/>
    <mergeCell ref="CJ82:CL82"/>
    <mergeCell ref="CR82:CT82"/>
    <mergeCell ref="CV102:CX102"/>
    <mergeCell ref="CZ102:DB102"/>
    <mergeCell ref="DH102:DJ102"/>
    <mergeCell ref="DL102:DN102"/>
    <mergeCell ref="DP102:DR102"/>
    <mergeCell ref="BX102:BZ102"/>
    <mergeCell ref="CB102:CD102"/>
    <mergeCell ref="CF102:CH102"/>
    <mergeCell ref="CJ102:CL102"/>
    <mergeCell ref="CR102:CT102"/>
    <mergeCell ref="CV122:CX122"/>
    <mergeCell ref="CZ122:DB122"/>
    <mergeCell ref="DH122:DJ122"/>
    <mergeCell ref="DL122:DN122"/>
    <mergeCell ref="DP122:DR122"/>
    <mergeCell ref="BX122:BZ122"/>
    <mergeCell ref="CB122:CD122"/>
    <mergeCell ref="CF122:CH122"/>
    <mergeCell ref="CJ122:CL122"/>
    <mergeCell ref="CR122:CT122"/>
    <mergeCell ref="CV142:CX142"/>
    <mergeCell ref="CZ142:DB142"/>
    <mergeCell ref="DH142:DJ142"/>
    <mergeCell ref="DL142:DN142"/>
    <mergeCell ref="DP142:DR142"/>
    <mergeCell ref="BX142:BZ142"/>
    <mergeCell ref="CB142:CD142"/>
    <mergeCell ref="CF142:CH142"/>
    <mergeCell ref="CJ142:CL142"/>
    <mergeCell ref="CR142:CT142"/>
    <mergeCell ref="CV162:CX162"/>
    <mergeCell ref="CZ162:DB162"/>
    <mergeCell ref="DH162:DJ162"/>
    <mergeCell ref="DL162:DN162"/>
    <mergeCell ref="DP162:DR162"/>
    <mergeCell ref="BX162:BZ162"/>
    <mergeCell ref="CB162:CD162"/>
    <mergeCell ref="CF162:CH162"/>
    <mergeCell ref="CJ162:CL162"/>
    <mergeCell ref="CR162:CT162"/>
    <mergeCell ref="CV182:CX182"/>
    <mergeCell ref="CZ182:DB182"/>
    <mergeCell ref="DH182:DJ182"/>
    <mergeCell ref="DL182:DN182"/>
    <mergeCell ref="DP182:DR182"/>
    <mergeCell ref="BX182:BZ182"/>
    <mergeCell ref="CB182:CD182"/>
    <mergeCell ref="CF182:CH182"/>
    <mergeCell ref="CJ182:CL182"/>
    <mergeCell ref="CR182:CT182"/>
    <mergeCell ref="CV202:CX202"/>
    <mergeCell ref="CZ202:DB202"/>
    <mergeCell ref="DH202:DJ202"/>
    <mergeCell ref="DL202:DN202"/>
    <mergeCell ref="DP202:DR202"/>
    <mergeCell ref="BX202:BZ202"/>
    <mergeCell ref="CB202:CD202"/>
    <mergeCell ref="CF202:CH202"/>
    <mergeCell ref="CJ202:CL202"/>
    <mergeCell ref="CR202:CT202"/>
    <mergeCell ref="CV222:CX222"/>
    <mergeCell ref="CZ222:DB222"/>
    <mergeCell ref="DH222:DJ222"/>
    <mergeCell ref="DL222:DN222"/>
    <mergeCell ref="DP222:DR222"/>
    <mergeCell ref="BX222:BZ222"/>
    <mergeCell ref="CB222:CD222"/>
    <mergeCell ref="CF222:CH222"/>
    <mergeCell ref="CJ222:CL222"/>
    <mergeCell ref="CR222:CT222"/>
    <mergeCell ref="CV242:CX242"/>
    <mergeCell ref="CZ242:DB242"/>
    <mergeCell ref="DH242:DJ242"/>
    <mergeCell ref="DL242:DN242"/>
    <mergeCell ref="DP242:DR242"/>
    <mergeCell ref="BX242:BZ242"/>
    <mergeCell ref="CB242:CD242"/>
    <mergeCell ref="CF242:CH242"/>
    <mergeCell ref="CJ242:CL242"/>
    <mergeCell ref="CR242:CT242"/>
    <mergeCell ref="CV262:CX262"/>
    <mergeCell ref="CZ262:DB262"/>
    <mergeCell ref="DH262:DJ262"/>
    <mergeCell ref="DL262:DN262"/>
    <mergeCell ref="DP262:DR262"/>
    <mergeCell ref="BX262:BZ262"/>
    <mergeCell ref="CB262:CD262"/>
    <mergeCell ref="CF262:CH262"/>
    <mergeCell ref="CJ262:CL262"/>
    <mergeCell ref="CR262:CT262"/>
    <mergeCell ref="CV282:CX282"/>
    <mergeCell ref="CZ282:DB282"/>
    <mergeCell ref="DH282:DJ282"/>
    <mergeCell ref="DL282:DN282"/>
    <mergeCell ref="DP282:DR282"/>
    <mergeCell ref="BX282:BZ282"/>
    <mergeCell ref="CB282:CD282"/>
    <mergeCell ref="CF282:CH282"/>
    <mergeCell ref="CJ282:CL282"/>
    <mergeCell ref="CR282:CT282"/>
    <mergeCell ref="CV302:CX302"/>
    <mergeCell ref="CZ302:DB302"/>
    <mergeCell ref="DH302:DJ302"/>
    <mergeCell ref="DL302:DN302"/>
    <mergeCell ref="DP302:DR302"/>
    <mergeCell ref="BX302:BZ302"/>
    <mergeCell ref="CB302:CD302"/>
    <mergeCell ref="CF302:CH302"/>
    <mergeCell ref="CJ302:CL302"/>
    <mergeCell ref="CR302:CT302"/>
    <mergeCell ref="CV322:CX322"/>
    <mergeCell ref="CZ322:DB322"/>
    <mergeCell ref="DH322:DJ322"/>
    <mergeCell ref="DL322:DN322"/>
    <mergeCell ref="DP322:DR322"/>
    <mergeCell ref="BX322:BZ322"/>
    <mergeCell ref="CB322:CD322"/>
    <mergeCell ref="CF322:CH322"/>
    <mergeCell ref="CJ322:CL322"/>
    <mergeCell ref="CR322:CT322"/>
    <mergeCell ref="CV342:CX342"/>
    <mergeCell ref="CZ342:DB342"/>
    <mergeCell ref="DH342:DJ342"/>
    <mergeCell ref="DL342:DN342"/>
    <mergeCell ref="DP342:DR342"/>
    <mergeCell ref="BX342:BZ342"/>
    <mergeCell ref="CB342:CD342"/>
    <mergeCell ref="CF342:CH342"/>
    <mergeCell ref="CJ342:CL342"/>
    <mergeCell ref="CR342:CT342"/>
    <mergeCell ref="CV362:CX362"/>
    <mergeCell ref="CZ362:DB362"/>
    <mergeCell ref="DH362:DJ362"/>
    <mergeCell ref="DL362:DN362"/>
    <mergeCell ref="DP362:DR362"/>
    <mergeCell ref="BX362:BZ362"/>
    <mergeCell ref="CB362:CD362"/>
    <mergeCell ref="CF362:CH362"/>
    <mergeCell ref="CJ362:CL362"/>
    <mergeCell ref="CR362:CT362"/>
    <mergeCell ref="CV382:CX382"/>
    <mergeCell ref="CZ382:DB382"/>
    <mergeCell ref="DH382:DJ382"/>
    <mergeCell ref="DL382:DN382"/>
    <mergeCell ref="DP382:DR382"/>
    <mergeCell ref="BX382:BZ382"/>
    <mergeCell ref="CB382:CD382"/>
    <mergeCell ref="CF382:CH382"/>
    <mergeCell ref="CJ382:CL382"/>
    <mergeCell ref="CR382:CT382"/>
    <mergeCell ref="CV402:CX402"/>
    <mergeCell ref="CZ402:DB402"/>
    <mergeCell ref="DH402:DJ402"/>
    <mergeCell ref="DL402:DN402"/>
    <mergeCell ref="DP402:DR402"/>
    <mergeCell ref="BX402:BZ402"/>
    <mergeCell ref="CB402:CD402"/>
    <mergeCell ref="CF402:CH402"/>
    <mergeCell ref="CJ402:CL402"/>
    <mergeCell ref="CR402:CT402"/>
    <mergeCell ref="CV422:CX422"/>
    <mergeCell ref="CZ422:DB422"/>
    <mergeCell ref="DH422:DJ422"/>
    <mergeCell ref="DL422:DN422"/>
    <mergeCell ref="DP422:DR422"/>
    <mergeCell ref="BX422:BZ422"/>
    <mergeCell ref="CB422:CD422"/>
    <mergeCell ref="CF422:CH422"/>
    <mergeCell ref="CJ422:CL422"/>
    <mergeCell ref="CR422:CT422"/>
    <mergeCell ref="CV442:CX442"/>
    <mergeCell ref="CZ442:DB442"/>
    <mergeCell ref="DH442:DJ442"/>
    <mergeCell ref="DL442:DN442"/>
    <mergeCell ref="DP442:DR442"/>
    <mergeCell ref="BX442:BZ442"/>
    <mergeCell ref="CB442:CD442"/>
    <mergeCell ref="CF442:CH442"/>
    <mergeCell ref="CJ442:CL442"/>
    <mergeCell ref="CR442:CT442"/>
    <mergeCell ref="CV462:CX462"/>
    <mergeCell ref="CZ462:DB462"/>
    <mergeCell ref="DH462:DJ462"/>
    <mergeCell ref="DL462:DN462"/>
    <mergeCell ref="DP462:DR462"/>
    <mergeCell ref="BX462:BZ462"/>
    <mergeCell ref="CB462:CD462"/>
    <mergeCell ref="CF462:CH462"/>
    <mergeCell ref="CJ462:CL462"/>
    <mergeCell ref="CR462:CT462"/>
    <mergeCell ref="CV482:CX482"/>
    <mergeCell ref="CZ482:DB482"/>
    <mergeCell ref="DH482:DJ482"/>
    <mergeCell ref="DL482:DN482"/>
    <mergeCell ref="DP482:DR482"/>
    <mergeCell ref="BX482:BZ482"/>
    <mergeCell ref="CB482:CD482"/>
    <mergeCell ref="CF482:CH482"/>
    <mergeCell ref="CJ482:CL482"/>
    <mergeCell ref="CR482:CT482"/>
    <mergeCell ref="CV502:CX502"/>
    <mergeCell ref="CZ502:DB502"/>
    <mergeCell ref="DH502:DJ502"/>
    <mergeCell ref="DL502:DN502"/>
    <mergeCell ref="DP502:DR502"/>
    <mergeCell ref="BX502:BZ502"/>
    <mergeCell ref="CB502:CD502"/>
    <mergeCell ref="CF502:CH502"/>
    <mergeCell ref="CJ502:CL502"/>
    <mergeCell ref="CR502:CT502"/>
    <mergeCell ref="CV522:CX522"/>
    <mergeCell ref="CZ522:DB522"/>
    <mergeCell ref="DH522:DJ522"/>
    <mergeCell ref="DL522:DN522"/>
    <mergeCell ref="DP522:DR522"/>
    <mergeCell ref="BX522:BZ522"/>
    <mergeCell ref="CB522:CD522"/>
    <mergeCell ref="CF522:CH522"/>
    <mergeCell ref="CJ522:CL522"/>
    <mergeCell ref="CR522:CT5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644"/>
  <sheetViews>
    <sheetView tabSelected="1" topLeftCell="FA9" zoomScaleNormal="100" workbookViewId="0">
      <selection activeCell="FE13" sqref="FE13"/>
    </sheetView>
  </sheetViews>
  <sheetFormatPr defaultRowHeight="15" x14ac:dyDescent="0.25"/>
  <cols>
    <col min="1" max="2" width="18.42578125" customWidth="1"/>
    <col min="73" max="73" width="17.28515625" style="10" bestFit="1" customWidth="1"/>
    <col min="74" max="74" width="9.140625" style="14"/>
    <col min="79" max="79" width="9.140625" style="13"/>
    <col min="91" max="91" width="9.140625" style="13"/>
    <col min="107" max="107" width="9.140625" style="13"/>
    <col min="110" max="110" width="10.140625" customWidth="1"/>
    <col min="127" max="127" width="22.140625" bestFit="1" customWidth="1"/>
    <col min="144" max="144" width="17.28515625" bestFit="1" customWidth="1"/>
    <col min="160" max="160" width="17.28515625" bestFit="1" customWidth="1"/>
  </cols>
  <sheetData>
    <row r="1" spans="1:175" ht="15.75" x14ac:dyDescent="0.25">
      <c r="A1" s="21" t="str">
        <f>'data convert'!A1</f>
        <v xml:space="preserve">Location </v>
      </c>
      <c r="BU1" s="10" t="s">
        <v>45</v>
      </c>
      <c r="CN1" s="73" t="s">
        <v>41</v>
      </c>
      <c r="CO1" s="73"/>
      <c r="CP1" s="73"/>
      <c r="DD1" s="73" t="s">
        <v>42</v>
      </c>
      <c r="DE1" s="73"/>
      <c r="DF1" s="73"/>
    </row>
    <row r="2" spans="1:175" ht="15.75" x14ac:dyDescent="0.25">
      <c r="A2" s="21" t="str">
        <f>'data convert'!A2</f>
        <v>Bangalore rural</v>
      </c>
      <c r="BU2" s="10" t="s">
        <v>46</v>
      </c>
      <c r="BV2" s="14">
        <f>B2</f>
        <v>0</v>
      </c>
      <c r="BX2" s="72" t="s">
        <v>40</v>
      </c>
      <c r="BY2" s="72"/>
      <c r="BZ2" s="72"/>
      <c r="CB2" s="71" t="s">
        <v>3</v>
      </c>
      <c r="CC2" s="71"/>
      <c r="CD2" s="71"/>
      <c r="CF2" s="71" t="s">
        <v>7</v>
      </c>
      <c r="CG2" s="71"/>
      <c r="CH2" s="71"/>
      <c r="CJ2" s="71" t="s">
        <v>4</v>
      </c>
      <c r="CK2" s="71"/>
      <c r="CL2" s="71"/>
      <c r="CN2" s="2"/>
      <c r="CO2" s="2"/>
      <c r="CP2" s="2"/>
      <c r="CR2" s="71" t="s">
        <v>3</v>
      </c>
      <c r="CS2" s="71"/>
      <c r="CT2" s="71"/>
      <c r="CV2" s="71" t="s">
        <v>7</v>
      </c>
      <c r="CW2" s="71"/>
      <c r="CX2" s="71"/>
      <c r="CZ2" s="71" t="s">
        <v>4</v>
      </c>
      <c r="DA2" s="71"/>
      <c r="DB2" s="71"/>
      <c r="DD2" s="2"/>
      <c r="DE2" s="2" t="s">
        <v>43</v>
      </c>
      <c r="DF2" s="2"/>
      <c r="DH2" s="71" t="s">
        <v>3</v>
      </c>
      <c r="DI2" s="71"/>
      <c r="DJ2" s="71"/>
      <c r="DL2" s="71" t="s">
        <v>7</v>
      </c>
      <c r="DM2" s="71"/>
      <c r="DN2" s="71"/>
      <c r="DP2" s="71" t="s">
        <v>4</v>
      </c>
      <c r="DQ2" s="71"/>
      <c r="DR2" s="71"/>
      <c r="EA2" s="13"/>
      <c r="EP2" s="76" t="s">
        <v>105</v>
      </c>
      <c r="EQ2" s="76"/>
      <c r="ER2" s="76"/>
      <c r="ES2" s="76"/>
      <c r="FF2" s="76" t="s">
        <v>105</v>
      </c>
      <c r="FG2" s="76"/>
      <c r="FH2" s="76"/>
      <c r="FI2" s="76"/>
    </row>
    <row r="3" spans="1:175" ht="15.75" x14ac:dyDescent="0.25">
      <c r="A3" s="21" t="str">
        <f>'data convert'!A3</f>
        <v xml:space="preserve">Year </v>
      </c>
      <c r="B3" s="8">
        <v>1951</v>
      </c>
      <c r="C3" s="8">
        <v>1952</v>
      </c>
      <c r="D3" s="8">
        <v>1953</v>
      </c>
      <c r="E3" s="8">
        <v>1954</v>
      </c>
      <c r="F3" s="8">
        <v>1955</v>
      </c>
      <c r="G3" s="8">
        <v>1956</v>
      </c>
      <c r="H3" s="8">
        <v>1957</v>
      </c>
      <c r="I3" s="8">
        <v>1958</v>
      </c>
      <c r="J3" s="8">
        <v>1959</v>
      </c>
      <c r="K3" s="8">
        <v>1960</v>
      </c>
      <c r="L3" s="8">
        <v>1961</v>
      </c>
      <c r="M3" s="8">
        <v>1962</v>
      </c>
      <c r="N3" s="8">
        <v>1963</v>
      </c>
      <c r="O3" s="8">
        <v>1964</v>
      </c>
      <c r="P3" s="8">
        <v>1965</v>
      </c>
      <c r="Q3" s="8">
        <v>1966</v>
      </c>
      <c r="R3" s="8">
        <v>1967</v>
      </c>
      <c r="S3" s="8">
        <v>1968</v>
      </c>
      <c r="T3" s="8">
        <v>1969</v>
      </c>
      <c r="U3" s="8">
        <v>1970</v>
      </c>
      <c r="V3" s="8">
        <v>1971</v>
      </c>
      <c r="W3" s="8">
        <v>1972</v>
      </c>
      <c r="X3" s="8">
        <v>1973</v>
      </c>
      <c r="Y3" s="8">
        <v>1974</v>
      </c>
      <c r="Z3" s="8">
        <v>1975</v>
      </c>
      <c r="AA3" s="8">
        <v>1976</v>
      </c>
      <c r="AB3" s="8">
        <v>1977</v>
      </c>
      <c r="AC3" s="8">
        <v>1978</v>
      </c>
      <c r="AD3" s="8">
        <v>1979</v>
      </c>
      <c r="AE3" s="8">
        <v>1980</v>
      </c>
      <c r="AF3" s="8">
        <v>1981</v>
      </c>
      <c r="AG3" s="8">
        <v>1982</v>
      </c>
      <c r="AH3" s="8">
        <v>1983</v>
      </c>
      <c r="AI3" s="8">
        <v>1984</v>
      </c>
      <c r="AJ3" s="8">
        <v>1985</v>
      </c>
      <c r="AK3" s="8">
        <v>1986</v>
      </c>
      <c r="AL3" s="8">
        <v>1987</v>
      </c>
      <c r="AM3" s="8">
        <v>1988</v>
      </c>
      <c r="AN3" s="8">
        <v>1989</v>
      </c>
      <c r="AO3" s="8">
        <v>1990</v>
      </c>
      <c r="AP3" s="8">
        <v>1991</v>
      </c>
      <c r="AQ3" s="8">
        <v>1992</v>
      </c>
      <c r="AR3" s="8">
        <v>1993</v>
      </c>
      <c r="AS3" s="8">
        <v>1994</v>
      </c>
      <c r="AT3" s="8">
        <v>1995</v>
      </c>
      <c r="AU3" s="8">
        <v>1996</v>
      </c>
      <c r="AV3" s="8">
        <v>1997</v>
      </c>
      <c r="AW3" s="8">
        <v>1998</v>
      </c>
      <c r="AX3" s="8">
        <v>1999</v>
      </c>
      <c r="AY3" s="8">
        <v>2000</v>
      </c>
      <c r="AZ3" s="8">
        <v>2001</v>
      </c>
      <c r="BA3" s="8">
        <v>2002</v>
      </c>
      <c r="BB3" s="8">
        <v>2003</v>
      </c>
      <c r="BC3" s="8">
        <v>2004</v>
      </c>
      <c r="BD3" s="8">
        <v>2005</v>
      </c>
      <c r="BE3" s="8">
        <v>2006</v>
      </c>
      <c r="BF3" s="8">
        <v>2007</v>
      </c>
      <c r="BG3" s="8">
        <v>2008</v>
      </c>
      <c r="BH3" s="8">
        <v>2009</v>
      </c>
      <c r="BI3" s="8">
        <v>2010</v>
      </c>
      <c r="BJ3" s="8">
        <v>2011</v>
      </c>
      <c r="BK3" s="8">
        <v>2012</v>
      </c>
      <c r="BL3" s="9">
        <v>2013</v>
      </c>
      <c r="BM3" s="9">
        <v>2014</v>
      </c>
      <c r="BN3">
        <v>2015</v>
      </c>
      <c r="BO3">
        <v>2016</v>
      </c>
      <c r="BP3" s="9">
        <v>2017</v>
      </c>
      <c r="BQ3">
        <v>2018</v>
      </c>
      <c r="BR3">
        <v>2019</v>
      </c>
      <c r="BS3" s="9">
        <v>2020</v>
      </c>
      <c r="BU3" s="10" t="s">
        <v>11</v>
      </c>
      <c r="BV3" s="15" t="s">
        <v>29</v>
      </c>
      <c r="BX3" s="16" t="s">
        <v>3</v>
      </c>
      <c r="BY3" s="16" t="s">
        <v>7</v>
      </c>
      <c r="BZ3" s="16" t="s">
        <v>4</v>
      </c>
      <c r="CB3" s="10" t="s">
        <v>30</v>
      </c>
      <c r="CC3" s="10" t="s">
        <v>31</v>
      </c>
      <c r="CD3" s="10" t="s">
        <v>32</v>
      </c>
      <c r="CF3" s="10" t="s">
        <v>33</v>
      </c>
      <c r="CG3" s="10" t="s">
        <v>34</v>
      </c>
      <c r="CH3" s="10" t="s">
        <v>35</v>
      </c>
      <c r="CJ3" s="10" t="s">
        <v>36</v>
      </c>
      <c r="CK3" s="10" t="s">
        <v>37</v>
      </c>
      <c r="CL3" s="10" t="s">
        <v>38</v>
      </c>
      <c r="CN3" s="11" t="s">
        <v>3</v>
      </c>
      <c r="CO3" s="11" t="s">
        <v>7</v>
      </c>
      <c r="CP3" s="11" t="s">
        <v>4</v>
      </c>
      <c r="CR3" t="s">
        <v>30</v>
      </c>
      <c r="CS3" t="s">
        <v>31</v>
      </c>
      <c r="CT3" t="s">
        <v>32</v>
      </c>
      <c r="CV3" t="s">
        <v>33</v>
      </c>
      <c r="CW3" t="s">
        <v>34</v>
      </c>
      <c r="CX3" t="s">
        <v>35</v>
      </c>
      <c r="CZ3" t="s">
        <v>36</v>
      </c>
      <c r="DA3" t="s">
        <v>37</v>
      </c>
      <c r="DB3" t="s">
        <v>38</v>
      </c>
      <c r="DD3" s="18" t="s">
        <v>3</v>
      </c>
      <c r="DE3" s="18" t="s">
        <v>7</v>
      </c>
      <c r="DF3" s="18" t="s">
        <v>4</v>
      </c>
      <c r="DH3" t="s">
        <v>30</v>
      </c>
      <c r="DI3" t="s">
        <v>31</v>
      </c>
      <c r="DJ3" t="s">
        <v>32</v>
      </c>
      <c r="DL3" t="s">
        <v>33</v>
      </c>
      <c r="DM3" t="s">
        <v>34</v>
      </c>
      <c r="DN3" t="s">
        <v>35</v>
      </c>
      <c r="DP3" t="s">
        <v>36</v>
      </c>
      <c r="DQ3" t="s">
        <v>37</v>
      </c>
      <c r="DR3" t="s">
        <v>38</v>
      </c>
      <c r="DX3" s="72" t="s">
        <v>40</v>
      </c>
      <c r="DY3" s="72"/>
      <c r="DZ3" s="72"/>
      <c r="EA3" s="13"/>
      <c r="EB3" s="71" t="s">
        <v>3</v>
      </c>
      <c r="EC3" s="71"/>
      <c r="ED3" s="71"/>
      <c r="EF3" s="71" t="s">
        <v>7</v>
      </c>
      <c r="EG3" s="71"/>
      <c r="EH3" s="71"/>
      <c r="EJ3" s="71" t="s">
        <v>4</v>
      </c>
      <c r="EK3" s="71"/>
      <c r="EL3" s="71"/>
      <c r="EN3" s="9"/>
      <c r="EO3" s="74" t="s">
        <v>40</v>
      </c>
      <c r="EP3" s="74"/>
      <c r="EQ3" s="74"/>
      <c r="ER3" s="64"/>
      <c r="ES3" s="75" t="s">
        <v>3</v>
      </c>
      <c r="ET3" s="75"/>
      <c r="EU3" s="75"/>
      <c r="EV3" s="9"/>
      <c r="EW3" s="75" t="s">
        <v>7</v>
      </c>
      <c r="EX3" s="75"/>
      <c r="EY3" s="75"/>
      <c r="EZ3" s="9"/>
      <c r="FA3" s="75" t="s">
        <v>4</v>
      </c>
      <c r="FB3" s="75"/>
      <c r="FC3" s="75"/>
      <c r="FD3" s="9"/>
      <c r="FE3" s="74" t="s">
        <v>40</v>
      </c>
      <c r="FF3" s="74"/>
      <c r="FG3" s="74"/>
      <c r="FH3" s="64"/>
      <c r="FI3" s="75" t="s">
        <v>3</v>
      </c>
      <c r="FJ3" s="75"/>
      <c r="FK3" s="75"/>
      <c r="FL3" s="9"/>
      <c r="FM3" s="75" t="s">
        <v>7</v>
      </c>
      <c r="FN3" s="75"/>
      <c r="FO3" s="75"/>
      <c r="FP3" s="9"/>
      <c r="FQ3" s="75" t="s">
        <v>4</v>
      </c>
      <c r="FR3" s="75"/>
      <c r="FS3" s="75"/>
    </row>
    <row r="4" spans="1:175" s="12" customFormat="1" ht="15.75" x14ac:dyDescent="0.25">
      <c r="A4" s="21" t="str">
        <f>'data convert'!A4</f>
        <v>Jan</v>
      </c>
      <c r="B4" s="19">
        <f>'data convert'!B4</f>
        <v>0</v>
      </c>
      <c r="C4" s="19">
        <f>'data convert'!C4</f>
        <v>0.95</v>
      </c>
      <c r="D4" s="19">
        <f>'data convert'!D4</f>
        <v>0</v>
      </c>
      <c r="E4" s="19">
        <f>'data convert'!E4</f>
        <v>3.1882352941176468</v>
      </c>
      <c r="F4" s="19">
        <f>'data convert'!F4</f>
        <v>0.71333333333333326</v>
      </c>
      <c r="G4" s="19">
        <f>'data convert'!G4</f>
        <v>0</v>
      </c>
      <c r="H4" s="19">
        <f>'data convert'!H4</f>
        <v>0</v>
      </c>
      <c r="I4" s="19">
        <f>'data convert'!I4</f>
        <v>7.2062499999999998</v>
      </c>
      <c r="J4" s="19">
        <f>'data convert'!J4</f>
        <v>0</v>
      </c>
      <c r="K4" s="19">
        <f>'data convert'!K4</f>
        <v>0</v>
      </c>
      <c r="L4" s="19">
        <f>'data convert'!L4</f>
        <v>6.2833333333333332</v>
      </c>
      <c r="M4" s="19">
        <f>'data convert'!M4</f>
        <v>0</v>
      </c>
      <c r="N4" s="19">
        <f>'data convert'!N4</f>
        <v>0.84444444444444444</v>
      </c>
      <c r="O4" s="19">
        <f>'data convert'!O4</f>
        <v>0</v>
      </c>
      <c r="P4" s="19">
        <f>'data convert'!P4</f>
        <v>0</v>
      </c>
      <c r="Q4" s="19">
        <f>'data convert'!Q4</f>
        <v>0</v>
      </c>
      <c r="R4" s="19">
        <f>'data convert'!R4</f>
        <v>9.6750000000000007</v>
      </c>
      <c r="S4" s="19">
        <f>'data convert'!S4</f>
        <v>0</v>
      </c>
      <c r="T4" s="19">
        <f>'data convert'!T4</f>
        <v>0</v>
      </c>
      <c r="U4" s="19">
        <f>'data convert'!U4</f>
        <v>0</v>
      </c>
      <c r="V4" s="19">
        <f>'data convert'!V4</f>
        <v>2.085185185185185</v>
      </c>
      <c r="W4" s="19">
        <f>'data convert'!W4</f>
        <v>0</v>
      </c>
      <c r="X4" s="19">
        <f>'data convert'!X4</f>
        <v>0</v>
      </c>
      <c r="Y4" s="19">
        <f>'data convert'!Y4</f>
        <v>0</v>
      </c>
      <c r="Z4" s="19">
        <f>'data convert'!Z4</f>
        <v>0</v>
      </c>
      <c r="AA4" s="19">
        <f>'data convert'!AA4</f>
        <v>0</v>
      </c>
      <c r="AB4" s="19">
        <f>'data convert'!AB4</f>
        <v>0</v>
      </c>
      <c r="AC4" s="19">
        <f>'data convert'!AC4</f>
        <v>0</v>
      </c>
      <c r="AD4" s="19">
        <f>'data convert'!AD4</f>
        <v>0.67</v>
      </c>
      <c r="AE4" s="19">
        <f>'data convert'!AE4</f>
        <v>0</v>
      </c>
      <c r="AF4" s="19">
        <f>'data convert'!AF4</f>
        <v>0.21621621621621623</v>
      </c>
      <c r="AG4" s="19">
        <f>'data convert'!AG4</f>
        <v>0</v>
      </c>
      <c r="AH4" s="19">
        <f>'data convert'!AH4</f>
        <v>0</v>
      </c>
      <c r="AI4" s="19">
        <f>'data convert'!AI4</f>
        <v>1.0810810810810811E-2</v>
      </c>
      <c r="AJ4" s="19">
        <f>'data convert'!AJ4</f>
        <v>1.5189189189189187</v>
      </c>
      <c r="AK4" s="19">
        <f>'data convert'!AK4</f>
        <v>15.727027027027026</v>
      </c>
      <c r="AL4" s="19">
        <f>'data convert'!AL4</f>
        <v>0.30810810810810813</v>
      </c>
      <c r="AM4" s="19">
        <f>'data convert'!AM4</f>
        <v>0</v>
      </c>
      <c r="AN4" s="19">
        <f>'data convert'!AN4</f>
        <v>0</v>
      </c>
      <c r="AO4" s="19">
        <f>'data convert'!AO4</f>
        <v>0.43428571428571427</v>
      </c>
      <c r="AP4" s="19">
        <f>'data convert'!AP4</f>
        <v>0.61818181818181817</v>
      </c>
      <c r="AQ4" s="19">
        <f>'data convert'!AQ4</f>
        <v>0.13529411764705881</v>
      </c>
      <c r="AR4" s="19">
        <f>'data convert'!AR4</f>
        <v>0</v>
      </c>
      <c r="AS4" s="19">
        <f>'data convert'!AS4</f>
        <v>3.9064516129032256</v>
      </c>
      <c r="AT4" s="19">
        <f>'data convert'!AT4</f>
        <v>1.0064516129032257</v>
      </c>
      <c r="AU4" s="19">
        <f>'data convert'!AU4</f>
        <v>0</v>
      </c>
      <c r="AV4" s="19">
        <f>'data convert'!AV4</f>
        <v>3</v>
      </c>
      <c r="AW4" s="19">
        <f>'data convert'!AW4</f>
        <v>0.14705882352941177</v>
      </c>
      <c r="AX4" s="19">
        <f>'data convert'!AX4</f>
        <v>0</v>
      </c>
      <c r="AY4" s="19">
        <f>'data convert'!AY4</f>
        <v>0</v>
      </c>
      <c r="AZ4" s="19">
        <f>'data convert'!AZ4</f>
        <v>1.6107142857142855</v>
      </c>
      <c r="BA4" s="19">
        <f>'data convert'!BA4</f>
        <v>0</v>
      </c>
      <c r="BB4" s="19">
        <f>'data convert'!BB4</f>
        <v>0</v>
      </c>
      <c r="BC4" s="19">
        <f>'data convert'!BC4</f>
        <v>1.6645161290322581</v>
      </c>
      <c r="BD4" s="19">
        <f>'data convert'!BD4</f>
        <v>1.7758620689655176</v>
      </c>
      <c r="BE4" s="19">
        <f>'data convert'!BE4</f>
        <v>0</v>
      </c>
      <c r="BF4" s="19">
        <f>'data convert'!BF4</f>
        <v>0</v>
      </c>
      <c r="BG4" s="19">
        <f>'data convert'!BG4</f>
        <v>0</v>
      </c>
      <c r="BH4" s="19">
        <f>'data convert'!BH4</f>
        <v>0</v>
      </c>
      <c r="BI4" s="19">
        <f>'data convert'!BI4</f>
        <v>0</v>
      </c>
      <c r="BJ4" s="19">
        <f>'data convert'!BJ4</f>
        <v>0</v>
      </c>
      <c r="BK4" s="19">
        <f>'data convert'!BK4</f>
        <v>0</v>
      </c>
      <c r="BL4" s="19">
        <f>'data convert'!BL4</f>
        <v>0</v>
      </c>
      <c r="BM4" s="19">
        <f>'data convert'!BM4</f>
        <v>0</v>
      </c>
      <c r="BN4" s="19">
        <f>'data convert'!BN4</f>
        <v>2</v>
      </c>
      <c r="BO4" s="19">
        <f>'data convert'!BO4</f>
        <v>5.0499999999999989</v>
      </c>
      <c r="BP4" s="19">
        <f>'data convert'!BP4</f>
        <v>1.76</v>
      </c>
      <c r="BQ4" s="19">
        <f>'data convert'!BQ4</f>
        <v>0</v>
      </c>
      <c r="BR4" s="19">
        <f>'data convert'!BR4</f>
        <v>3.2</v>
      </c>
      <c r="BS4" s="19">
        <f>'data convert'!BS4</f>
        <v>0.02</v>
      </c>
      <c r="BU4" s="61" t="s">
        <v>12</v>
      </c>
      <c r="BV4" s="14">
        <f>AVERAGE(B4:BS4)</f>
        <v>1.0817954122093936</v>
      </c>
      <c r="BX4" s="12">
        <f>AVERAGE(I4,Q4,X4,AC4,AE4,AH4,AL4,AM4,AQ4,AT4,AW4,BB4,BF4,BI4,BN4,BO4)</f>
        <v>0.99082266638673766</v>
      </c>
      <c r="BY4" s="12">
        <f>AVERAGE(B4,F4,G4,M4,V4,Y4,AA4,AN4,AX4,AY4,BG4,BJ4,BK4,BP4,BS4)</f>
        <v>0.30523456790123454</v>
      </c>
      <c r="BZ4" s="12">
        <f>AVERAGE(C4,D4,E4,H4,K4,L4,N4,O4,P4,R4,S4,T4,U4,W4,Z4,AB4,AD4,AF4,AG4,AI4,AJ4,AK4,AO4,AP4,AR4,AS4,AU4,AV4,AZ4,BA4,BC4,BD4,BE4,BH4,BL4,BM4,BQ4,BR4)</f>
        <v>1.4551052019460846</v>
      </c>
      <c r="CA4" s="13"/>
      <c r="CB4" s="12">
        <f>AVERAGE(I4,X4,AE4,AH4,AQ4,AT4,AW4,BF4,BI4,BO4)</f>
        <v>1.3545054554079694</v>
      </c>
      <c r="CC4" s="12">
        <f>AVERAGE(AC4,AL4)</f>
        <v>0.15405405405405406</v>
      </c>
      <c r="CD4" s="12">
        <f>AVERAGE(Q4,AM4,BB4,BN4)</f>
        <v>0.5</v>
      </c>
      <c r="CF4" s="20">
        <f>AVERAGE(F4,AN4)</f>
        <v>0.35666666666666663</v>
      </c>
      <c r="CG4" s="12">
        <f>AVERAGE(G4,M4,V4,Y4,AX4,BG4,BJ4,BP4,BS4)</f>
        <v>0.42946502057613167</v>
      </c>
      <c r="CH4" s="12">
        <f>AVERAGE(AA4,AY4,BK4)</f>
        <v>0</v>
      </c>
      <c r="CJ4" s="12">
        <f>AVERAGE(C4,L4,O4,R4,AB4,AK4,AZ4,BC4,BL4,BR4)</f>
        <v>3.9110590775106906</v>
      </c>
      <c r="CK4" s="12">
        <f>AVERAGE(D4,J4,P4,S4,AF4,AI4,AO4,AR4,AU4,BA4,BD4,BM4)</f>
        <v>0.20309790085652157</v>
      </c>
      <c r="CL4" s="12">
        <f>AVERAGE(E4,H4,K4,N4,T4,W4,Z4,AD4,AG4,AJ4,AP4,AS4,AV4,BE4,BH4,BQ4)</f>
        <v>0.85913950553537832</v>
      </c>
      <c r="CM4" s="13"/>
      <c r="CN4" s="12">
        <f>(BX4-$BV4)/$BV4*100</f>
        <v>-8.4094224098120982</v>
      </c>
      <c r="CO4" s="12">
        <f>(BY4-$BV4)/$BV4*100</f>
        <v>-71.784446073972347</v>
      </c>
      <c r="CP4" s="12">
        <f>(BZ4-$BV4)/$BV4*100</f>
        <v>34.508353938594141</v>
      </c>
      <c r="CR4" s="12">
        <f>(CB4-$BV4)/$BV4*100</f>
        <v>25.209021975939915</v>
      </c>
      <c r="CS4" s="12">
        <f>(CC4-$BV4)/$BV4*100</f>
        <v>-85.759409559759234</v>
      </c>
      <c r="CT4" s="12">
        <f>(CD4-$BV4)/$BV4*100</f>
        <v>-53.780539799218573</v>
      </c>
      <c r="CV4" s="12">
        <f>(CF4-$BV4)/$BV4*100</f>
        <v>-67.030118390109251</v>
      </c>
      <c r="CW4" s="12">
        <f>(CG4-$BV4)/$BV4*100</f>
        <v>-60.300717147707417</v>
      </c>
      <c r="CX4" s="12">
        <f>(CH4-$BV4)/$BV4*100</f>
        <v>-100</v>
      </c>
      <c r="CZ4" s="12">
        <f>(CJ4-$BV4)/$BV4*100</f>
        <v>261.53407875182052</v>
      </c>
      <c r="DA4" s="12">
        <f>(CK4-$BV4)/$BV4*100</f>
        <v>-81.2258493089995</v>
      </c>
      <c r="DB4" s="12">
        <f>(CL4-$BV4)/$BV4*100</f>
        <v>-20.582071633977101</v>
      </c>
      <c r="DC4" s="13"/>
      <c r="DD4" s="12">
        <f>BX4</f>
        <v>0.99082266638673766</v>
      </c>
      <c r="DE4" s="12">
        <f t="shared" ref="DE4:DF19" si="0">BY4</f>
        <v>0.30523456790123454</v>
      </c>
      <c r="DF4" s="12">
        <f>BZ4</f>
        <v>1.4551052019460846</v>
      </c>
      <c r="DH4" s="12">
        <f>(CB4-$DD4)/$DD4*100</f>
        <v>36.705134163662663</v>
      </c>
      <c r="DI4" s="12">
        <f>(CC4-$DD4)/$DD4*100</f>
        <v>-84.451904535465715</v>
      </c>
      <c r="DJ4" s="12">
        <f>(CD4-$DD4)/$DD4*100</f>
        <v>-49.536883141423807</v>
      </c>
      <c r="DL4" s="12">
        <f>(CF4-$DE4)/$DE4*100</f>
        <v>16.85002426791781</v>
      </c>
      <c r="DM4" s="12">
        <f>(CG4-$DE4)/$DE4*100</f>
        <v>40.699994607129383</v>
      </c>
      <c r="DN4" s="12">
        <f>(CH4-$DE4)/$DE4*100</f>
        <v>-100</v>
      </c>
      <c r="DP4" s="12">
        <f>(CJ4-$DF4)/$DF4*100</f>
        <v>168.78187723334145</v>
      </c>
      <c r="DQ4" s="12">
        <f>(CK4-$DF4)/$DF4*100</f>
        <v>-86.042390571836677</v>
      </c>
      <c r="DR4" s="12">
        <f>(CL4-$DF4)/$DF4*100</f>
        <v>-40.956880341960897</v>
      </c>
      <c r="DX4" s="16" t="s">
        <v>3</v>
      </c>
      <c r="DY4" s="16" t="s">
        <v>7</v>
      </c>
      <c r="DZ4" s="16" t="s">
        <v>4</v>
      </c>
      <c r="EA4" s="13"/>
      <c r="EB4" s="10" t="s">
        <v>30</v>
      </c>
      <c r="EC4" s="10" t="s">
        <v>31</v>
      </c>
      <c r="ED4" s="10" t="s">
        <v>32</v>
      </c>
      <c r="EE4"/>
      <c r="EF4" s="10" t="s">
        <v>33</v>
      </c>
      <c r="EG4" s="10" t="s">
        <v>34</v>
      </c>
      <c r="EH4" s="10" t="s">
        <v>35</v>
      </c>
      <c r="EI4"/>
      <c r="EJ4" s="10" t="s">
        <v>36</v>
      </c>
      <c r="EK4" s="10" t="s">
        <v>37</v>
      </c>
      <c r="EL4" s="10" t="s">
        <v>38</v>
      </c>
      <c r="EN4" s="65"/>
      <c r="EO4" s="66" t="s">
        <v>3</v>
      </c>
      <c r="EP4" s="66" t="s">
        <v>7</v>
      </c>
      <c r="EQ4" s="66" t="s">
        <v>4</v>
      </c>
      <c r="ER4" s="64"/>
      <c r="ES4" s="67" t="s">
        <v>106</v>
      </c>
      <c r="ET4" s="67" t="s">
        <v>31</v>
      </c>
      <c r="EU4" s="67" t="s">
        <v>32</v>
      </c>
      <c r="EV4" s="9"/>
      <c r="EW4" s="67" t="s">
        <v>33</v>
      </c>
      <c r="EX4" s="67" t="s">
        <v>34</v>
      </c>
      <c r="EY4" s="67" t="s">
        <v>35</v>
      </c>
      <c r="EZ4" s="9"/>
      <c r="FA4" s="67" t="s">
        <v>36</v>
      </c>
      <c r="FB4" s="67" t="s">
        <v>37</v>
      </c>
      <c r="FC4" s="67" t="s">
        <v>38</v>
      </c>
      <c r="FD4" s="65"/>
      <c r="FE4" s="66" t="s">
        <v>3</v>
      </c>
      <c r="FF4" s="66" t="s">
        <v>7</v>
      </c>
      <c r="FG4" s="66" t="s">
        <v>4</v>
      </c>
      <c r="FH4" s="64"/>
      <c r="FI4" s="67" t="s">
        <v>106</v>
      </c>
      <c r="FJ4" s="67" t="s">
        <v>31</v>
      </c>
      <c r="FK4" s="67" t="s">
        <v>32</v>
      </c>
      <c r="FL4" s="9"/>
      <c r="FM4" s="67" t="s">
        <v>33</v>
      </c>
      <c r="FN4" s="67" t="s">
        <v>34</v>
      </c>
      <c r="FO4" s="67" t="s">
        <v>35</v>
      </c>
      <c r="FP4" s="9"/>
      <c r="FQ4" s="67" t="s">
        <v>36</v>
      </c>
      <c r="FR4" s="67" t="s">
        <v>37</v>
      </c>
      <c r="FS4" s="67" t="s">
        <v>38</v>
      </c>
    </row>
    <row r="5" spans="1:175" s="12" customFormat="1" ht="15.75" x14ac:dyDescent="0.25">
      <c r="A5" s="21" t="str">
        <f>'data convert'!A5</f>
        <v>Feb</v>
      </c>
      <c r="B5" s="19">
        <f>'data convert'!B5</f>
        <v>0</v>
      </c>
      <c r="C5" s="19">
        <f>'data convert'!C5</f>
        <v>3.4750000000000001</v>
      </c>
      <c r="D5" s="19">
        <f>'data convert'!D5</f>
        <v>2.65</v>
      </c>
      <c r="E5" s="19">
        <f>'data convert'!E5</f>
        <v>0</v>
      </c>
      <c r="F5" s="19">
        <f>'data convert'!F5</f>
        <v>0</v>
      </c>
      <c r="G5" s="19">
        <f>'data convert'!G5</f>
        <v>0</v>
      </c>
      <c r="H5" s="19">
        <f>'data convert'!H5</f>
        <v>3.888888888888889E-2</v>
      </c>
      <c r="I5" s="19">
        <f>'data convert'!I5</f>
        <v>1.175</v>
      </c>
      <c r="J5" s="19">
        <f>'data convert'!J5</f>
        <v>2.9642857142857144</v>
      </c>
      <c r="K5" s="19">
        <f>'data convert'!K5</f>
        <v>0</v>
      </c>
      <c r="L5" s="19">
        <f>'data convert'!L5</f>
        <v>6.3555555555555561</v>
      </c>
      <c r="M5" s="19">
        <f>'data convert'!M5</f>
        <v>6.6222222222222218</v>
      </c>
      <c r="N5" s="19">
        <f>'data convert'!N5</f>
        <v>0</v>
      </c>
      <c r="O5" s="19">
        <f>'data convert'!O5</f>
        <v>0</v>
      </c>
      <c r="P5" s="19">
        <f>'data convert'!P5</f>
        <v>0</v>
      </c>
      <c r="Q5" s="19">
        <f>'data convert'!Q5</f>
        <v>0</v>
      </c>
      <c r="R5" s="19">
        <f>'data convert'!R5</f>
        <v>0</v>
      </c>
      <c r="S5" s="19">
        <f>'data convert'!S5</f>
        <v>3.4249999999999998</v>
      </c>
      <c r="T5" s="19">
        <f>'data convert'!T5</f>
        <v>0</v>
      </c>
      <c r="U5" s="19">
        <f>'data convert'!U5</f>
        <v>15.492307692307692</v>
      </c>
      <c r="V5" s="19">
        <f>'data convert'!V5</f>
        <v>13.737037037037036</v>
      </c>
      <c r="W5" s="19">
        <f>'data convert'!W5</f>
        <v>0</v>
      </c>
      <c r="X5" s="19">
        <f>'data convert'!X5</f>
        <v>0</v>
      </c>
      <c r="Y5" s="19">
        <f>'data convert'!Y5</f>
        <v>0</v>
      </c>
      <c r="Z5" s="19">
        <f>'data convert'!Z5</f>
        <v>4.9857142857142858</v>
      </c>
      <c r="AA5" s="19">
        <f>'data convert'!AA5</f>
        <v>0</v>
      </c>
      <c r="AB5" s="19">
        <f>'data convert'!AB5</f>
        <v>0.8897435897435898</v>
      </c>
      <c r="AC5" s="19">
        <f>'data convert'!AC5</f>
        <v>24.092500000000001</v>
      </c>
      <c r="AD5" s="19">
        <f>'data convert'!AD5</f>
        <v>75.75</v>
      </c>
      <c r="AE5" s="19">
        <f>'data convert'!AE5</f>
        <v>0.125</v>
      </c>
      <c r="AF5" s="19">
        <f>'data convert'!AF5</f>
        <v>0.24324324324324326</v>
      </c>
      <c r="AG5" s="19">
        <f>'data convert'!AG5</f>
        <v>0</v>
      </c>
      <c r="AH5" s="19">
        <f>'data convert'!AH5</f>
        <v>0</v>
      </c>
      <c r="AI5" s="19">
        <f>'data convert'!AI5</f>
        <v>13.570270270270273</v>
      </c>
      <c r="AJ5" s="19">
        <f>'data convert'!AJ5</f>
        <v>0</v>
      </c>
      <c r="AK5" s="19">
        <f>'data convert'!AK5</f>
        <v>11.043243243243245</v>
      </c>
      <c r="AL5" s="19">
        <f>'data convert'!AL5</f>
        <v>0</v>
      </c>
      <c r="AM5" s="19">
        <f>'data convert'!AM5</f>
        <v>2.2222222222222223</v>
      </c>
      <c r="AN5" s="19">
        <f>'data convert'!AN5</f>
        <v>0</v>
      </c>
      <c r="AO5" s="19">
        <f>'data convert'!AO5</f>
        <v>0</v>
      </c>
      <c r="AP5" s="19">
        <f>'data convert'!AP5</f>
        <v>0.36969696969696969</v>
      </c>
      <c r="AQ5" s="19">
        <f>'data convert'!AQ5</f>
        <v>0</v>
      </c>
      <c r="AR5" s="19">
        <f>'data convert'!AR5</f>
        <v>0.55882352941176472</v>
      </c>
      <c r="AS5" s="19">
        <f>'data convert'!AS5</f>
        <v>10.796774193548385</v>
      </c>
      <c r="AT5" s="19">
        <f>'data convert'!AT5</f>
        <v>2.5806451612903226E-2</v>
      </c>
      <c r="AU5" s="19">
        <f>'data convert'!AU5</f>
        <v>1</v>
      </c>
      <c r="AV5" s="19">
        <f>'data convert'!AV5</f>
        <v>0</v>
      </c>
      <c r="AW5" s="19">
        <f>'data convert'!AW5</f>
        <v>0</v>
      </c>
      <c r="AX5" s="19">
        <f>'data convert'!AX5</f>
        <v>7.8794117647058819</v>
      </c>
      <c r="AY5" s="19">
        <f>'data convert'!AY5</f>
        <v>32.170967741935485</v>
      </c>
      <c r="AZ5" s="19">
        <f>'data convert'!AZ5</f>
        <v>0</v>
      </c>
      <c r="BA5" s="19">
        <f>'data convert'!BA5</f>
        <v>0</v>
      </c>
      <c r="BB5" s="19">
        <f>'data convert'!BB5</f>
        <v>0.86875000000000002</v>
      </c>
      <c r="BC5" s="19">
        <f>'data convert'!BC5</f>
        <v>1.4387096774193548</v>
      </c>
      <c r="BD5" s="19">
        <f>'data convert'!BD5</f>
        <v>6.7896551724137932</v>
      </c>
      <c r="BE5" s="19">
        <f>'data convert'!BE5</f>
        <v>0</v>
      </c>
      <c r="BF5" s="19">
        <f>'data convert'!BF5</f>
        <v>1.3</v>
      </c>
      <c r="BG5" s="19">
        <f>'data convert'!BG5</f>
        <v>2.1</v>
      </c>
      <c r="BH5" s="19">
        <f>'data convert'!BH5</f>
        <v>0</v>
      </c>
      <c r="BI5" s="19">
        <f>'data convert'!BI5</f>
        <v>0</v>
      </c>
      <c r="BJ5" s="19">
        <f>'data convert'!BJ5</f>
        <v>2.5</v>
      </c>
      <c r="BK5" s="19">
        <f>'data convert'!BK5</f>
        <v>0</v>
      </c>
      <c r="BL5" s="19">
        <f>'data convert'!BL5</f>
        <v>6.9</v>
      </c>
      <c r="BM5" s="19">
        <f>'data convert'!BM5</f>
        <v>0.1</v>
      </c>
      <c r="BN5" s="19">
        <f>'data convert'!BN5</f>
        <v>0</v>
      </c>
      <c r="BO5" s="19">
        <f>'data convert'!BO5</f>
        <v>0.04</v>
      </c>
      <c r="BP5" s="19">
        <f>'data convert'!BP5</f>
        <v>0</v>
      </c>
      <c r="BQ5" s="19">
        <f>'data convert'!BQ5</f>
        <v>4.0199999999999996</v>
      </c>
      <c r="BR5" s="19">
        <f>'data convert'!BR5</f>
        <v>26.32</v>
      </c>
      <c r="BS5" s="19">
        <f>'data convert'!BS5</f>
        <v>0</v>
      </c>
      <c r="BU5" s="61" t="s">
        <v>13</v>
      </c>
      <c r="BV5" s="14">
        <f t="shared" ref="BV5:BV15" si="1">AVERAGE(B5:BS5)</f>
        <v>4.2005118495068361</v>
      </c>
      <c r="BX5" s="12">
        <f t="shared" ref="BX5:BX15" si="2">AVERAGE(I5,Q5,X5,AC5,AE5,AH5,AL5,AM5,AQ5,AT5,AW5,BB5,BF5,BI5,BN5,BO5)</f>
        <v>1.8655799171146954</v>
      </c>
      <c r="BY5" s="12">
        <f t="shared" ref="BY5:BY15" si="3">AVERAGE(B5,F5,G5,M5,V5,Y5,AA5,AN5,AX5,AY5,BG5,BJ5,BK5,BP5,BS5)</f>
        <v>4.3339759177267085</v>
      </c>
      <c r="BZ5" s="12">
        <f t="shared" ref="BZ5:BZ15" si="4">AVERAGE(C5,D5,E5,H5,K5,L5,N5,O5,P5,R5,S5,T5,U5,W5,Z5,AB5,AD5,AF5,AG5,AI5,AJ5,AK5,AO5,AP5,AR5,AS5,AU5,AV5,AZ5,BA5,BC5,BD5,BE5,BH5,BL5,BM5,BQ5,BR5)</f>
        <v>5.1634901660909751</v>
      </c>
      <c r="CA5" s="13"/>
      <c r="CB5" s="12">
        <f t="shared" ref="CB5:CB15" si="5">AVERAGE(I5,X5,AE5,AH5,AQ5,AT5,AW5,BF5,BI5,BO5)</f>
        <v>0.26658064516129032</v>
      </c>
      <c r="CC5" s="12">
        <f t="shared" ref="CC5:CC15" si="6">AVERAGE(AC5,AL5)</f>
        <v>12.046250000000001</v>
      </c>
      <c r="CD5" s="12">
        <f t="shared" ref="CD5:CD15" si="7">AVERAGE(Q5,AM5,BB5,BN5)</f>
        <v>0.77274305555555556</v>
      </c>
      <c r="CF5" s="12">
        <f t="shared" ref="CF5:CF15" si="8">AVERAGE(F5,AN5)</f>
        <v>0</v>
      </c>
      <c r="CG5" s="12">
        <f t="shared" ref="CG5:CG15" si="9">AVERAGE(G5,M5,V5,Y5,AX5,BG5,BJ5,BP5,BS5)</f>
        <v>3.6487412248850157</v>
      </c>
      <c r="CH5" s="12">
        <f t="shared" ref="CH5:CH15" si="10">AVERAGE(AA5,AY5,BK5)</f>
        <v>10.723655913978495</v>
      </c>
      <c r="CJ5" s="12">
        <f t="shared" ref="CJ5:CJ15" si="11">AVERAGE(C5,L5,O5,R5,AB5,AK5,AZ5,BC5,BL5,BR5)</f>
        <v>5.6422252065961747</v>
      </c>
      <c r="CK5" s="12">
        <f t="shared" ref="CK5:CK15" si="12">AVERAGE(D5,J5,P5,S5,AF5,AI5,AO5,AR5,AU5,BA5,BD5,BM5)</f>
        <v>2.6084398274687324</v>
      </c>
      <c r="CL5" s="12">
        <f t="shared" ref="CL5:CL15" si="13">AVERAGE(E5,H5,K5,N5,T5,W5,Z5,AD5,AG5,AJ5,AP5,AS5,AV5,BE5,BH5,BQ5)</f>
        <v>5.9975671461155331</v>
      </c>
      <c r="CM5" s="13"/>
      <c r="CN5" s="12">
        <f t="shared" ref="CN5:CP20" si="14">(BX5-$BV5)/$BV5*100</f>
        <v>-55.586843128802855</v>
      </c>
      <c r="CO5" s="12">
        <f t="shared" si="14"/>
        <v>3.1773286923483357</v>
      </c>
      <c r="CP5" s="12">
        <f t="shared" si="14"/>
        <v>22.925261279698525</v>
      </c>
      <c r="CR5" s="12">
        <f t="shared" ref="CR5:CT20" si="15">(CB5-$BV5)/$BV5*100</f>
        <v>-93.653615208999156</v>
      </c>
      <c r="CS5" s="12">
        <f t="shared" si="15"/>
        <v>186.78052655450307</v>
      </c>
      <c r="CT5" s="12">
        <f t="shared" si="15"/>
        <v>-81.603597769965106</v>
      </c>
      <c r="CV5" s="12">
        <f t="shared" ref="CV5:CX20" si="16">(CF5-$BV5)/$BV5*100</f>
        <v>-100</v>
      </c>
      <c r="CW5" s="12">
        <f t="shared" si="16"/>
        <v>-13.135794979047647</v>
      </c>
      <c r="CX5" s="12">
        <f t="shared" si="16"/>
        <v>155.29402839888462</v>
      </c>
      <c r="CZ5" s="12">
        <f t="shared" ref="CZ5:DB19" si="17">(CJ5-$BV5)/$BV5*100</f>
        <v>34.322325677014909</v>
      </c>
      <c r="DA5" s="12">
        <f t="shared" si="17"/>
        <v>-37.901857656347808</v>
      </c>
      <c r="DB5" s="12">
        <f t="shared" si="17"/>
        <v>42.781817097354015</v>
      </c>
      <c r="DC5" s="13"/>
      <c r="DD5" s="12">
        <f t="shared" ref="DD5:DF20" si="18">BX5</f>
        <v>1.8655799171146954</v>
      </c>
      <c r="DE5" s="12">
        <f t="shared" si="0"/>
        <v>4.3339759177267085</v>
      </c>
      <c r="DF5" s="12">
        <f t="shared" si="0"/>
        <v>5.1634901660909751</v>
      </c>
      <c r="DH5" s="12">
        <f t="shared" ref="DH5:DJ20" si="19">(CB5-$DD5)/$DD5*100</f>
        <v>-85.710574887963858</v>
      </c>
      <c r="DI5" s="12">
        <f t="shared" si="19"/>
        <v>545.71074599852693</v>
      </c>
      <c r="DJ5" s="12">
        <f t="shared" si="19"/>
        <v>-58.578935779353827</v>
      </c>
      <c r="DL5" s="12">
        <f t="shared" ref="DL5:DN20" si="20">(CF5-$DE5)/$DE5*100</f>
        <v>-100</v>
      </c>
      <c r="DM5" s="12">
        <f t="shared" si="20"/>
        <v>-15.810763738648495</v>
      </c>
      <c r="DN5" s="12">
        <f>(CH5-$DE5)/$DE5*100</f>
        <v>147.43229121594547</v>
      </c>
      <c r="DP5" s="12">
        <f t="shared" ref="DP5:DR20" si="21">(CJ5-$DF5)/$DF5*100</f>
        <v>9.271539697104263</v>
      </c>
      <c r="DQ5" s="12">
        <f t="shared" si="21"/>
        <v>-49.483009678249196</v>
      </c>
      <c r="DR5" s="12">
        <f t="shared" si="21"/>
        <v>16.153356609488746</v>
      </c>
      <c r="DW5" s="53" t="s">
        <v>80</v>
      </c>
      <c r="EN5" s="67" t="s">
        <v>46</v>
      </c>
      <c r="EO5" s="68">
        <f>BX19</f>
        <v>470.364650703591</v>
      </c>
      <c r="EP5" s="68">
        <f t="shared" ref="EP5:EQ5" si="22">BY19</f>
        <v>412.39759192872896</v>
      </c>
      <c r="EQ5" s="68">
        <f t="shared" si="22"/>
        <v>396.03958979538379</v>
      </c>
      <c r="ER5" s="68"/>
      <c r="ES5" s="68">
        <f t="shared" ref="ES5" si="23">CB19</f>
        <v>477.76254550691249</v>
      </c>
      <c r="ET5" s="68">
        <f t="shared" ref="ET5:EU5" si="24">CC19</f>
        <v>411.54557432432432</v>
      </c>
      <c r="EU5" s="68">
        <f t="shared" si="24"/>
        <v>481.27945188492072</v>
      </c>
      <c r="EV5" s="68"/>
      <c r="EW5" s="68">
        <f t="shared" ref="EW5:EX5" si="25">CF19</f>
        <v>386.96982456140347</v>
      </c>
      <c r="EX5" s="68">
        <f t="shared" si="25"/>
        <v>444.33883632465336</v>
      </c>
      <c r="EY5" s="68">
        <f t="shared" ref="EY5" si="26">CH19</f>
        <v>357.55823429541596</v>
      </c>
      <c r="EZ5" s="68"/>
      <c r="FA5" s="68">
        <f t="shared" ref="FA5" si="27">CJ19</f>
        <v>427.16631987216749</v>
      </c>
      <c r="FB5" s="68">
        <f t="shared" ref="FB5" si="28">CK19</f>
        <v>410.34432199211187</v>
      </c>
      <c r="FC5" s="68">
        <f t="shared" ref="FC5" si="29">CL19</f>
        <v>377.8945747344635</v>
      </c>
      <c r="FD5" s="67" t="s">
        <v>46</v>
      </c>
      <c r="FE5" s="68">
        <f>CN19</f>
        <v>12.595336922170631</v>
      </c>
      <c r="FF5" s="68">
        <f t="shared" ref="FF5" si="30">CO19</f>
        <v>-1.2807494363169176</v>
      </c>
      <c r="FG5" s="68">
        <f t="shared" ref="FG5" si="31">CP19</f>
        <v>-5.1965087494848863</v>
      </c>
      <c r="FH5" s="68"/>
      <c r="FI5" s="68">
        <f t="shared" ref="FI5" si="32">CR19</f>
        <v>14.366236280038549</v>
      </c>
      <c r="FJ5" s="68">
        <f t="shared" ref="FJ5" si="33">CS19</f>
        <v>-1.4847044084604659</v>
      </c>
      <c r="FK5" s="68">
        <f t="shared" ref="FK5" si="34">CT19</f>
        <v>15.2081091928164</v>
      </c>
      <c r="FL5" s="68"/>
      <c r="FM5" s="68">
        <f t="shared" ref="FM5" si="35">CV19</f>
        <v>-7.3676184848730157</v>
      </c>
      <c r="FN5" s="68">
        <f t="shared" ref="FN5" si="36">CW19</f>
        <v>6.3653080832964406</v>
      </c>
      <c r="FO5" s="68">
        <f t="shared" ref="FO5" si="37">CX19</f>
        <v>-14.408130373812922</v>
      </c>
      <c r="FP5" s="68"/>
      <c r="FQ5" s="68">
        <f t="shared" ref="FQ5" si="38">CZ19</f>
        <v>2.2545712903063908</v>
      </c>
      <c r="FR5" s="68">
        <f t="shared" ref="FR5" si="39">DA19</f>
        <v>-1.7722587790358975</v>
      </c>
      <c r="FS5" s="68">
        <f t="shared" ref="FS5" si="40">DB19</f>
        <v>-9.5400411156737785</v>
      </c>
    </row>
    <row r="6" spans="1:175" s="12" customFormat="1" ht="15.75" x14ac:dyDescent="0.25">
      <c r="A6" s="21" t="str">
        <f>'data convert'!A6</f>
        <v>Mar</v>
      </c>
      <c r="B6" s="19">
        <f>'data convert'!B6</f>
        <v>12.488235294117647</v>
      </c>
      <c r="C6" s="19">
        <f>'data convert'!C6</f>
        <v>0</v>
      </c>
      <c r="D6" s="19">
        <f>'data convert'!D6</f>
        <v>0</v>
      </c>
      <c r="E6" s="19">
        <f>'data convert'!E6</f>
        <v>10.435294117647059</v>
      </c>
      <c r="F6" s="19">
        <f>'data convert'!F6</f>
        <v>2.3066666666666666</v>
      </c>
      <c r="G6" s="19">
        <f>'data convert'!G6</f>
        <v>0</v>
      </c>
      <c r="H6" s="19">
        <f>'data convert'!H6</f>
        <v>4.1333333333333329</v>
      </c>
      <c r="I6" s="19">
        <f>'data convert'!I6</f>
        <v>16.762499999999999</v>
      </c>
      <c r="J6" s="19">
        <f>'data convert'!J6</f>
        <v>0</v>
      </c>
      <c r="K6" s="19">
        <f>'data convert'!K6</f>
        <v>6.0294117647058822</v>
      </c>
      <c r="L6" s="19">
        <f>'data convert'!L6</f>
        <v>1.5111111111111111</v>
      </c>
      <c r="M6" s="19">
        <f>'data convert'!M6</f>
        <v>13.055555555555555</v>
      </c>
      <c r="N6" s="19">
        <f>'data convert'!N6</f>
        <v>3.1055555555555556</v>
      </c>
      <c r="O6" s="19">
        <f>'data convert'!O6</f>
        <v>0.50800000000000001</v>
      </c>
      <c r="P6" s="19">
        <f>'data convert'!P6</f>
        <v>5.9</v>
      </c>
      <c r="Q6" s="19">
        <f>'data convert'!Q6</f>
        <v>1.6642857142857144</v>
      </c>
      <c r="R6" s="19">
        <f>'data convert'!R6</f>
        <v>12.9125</v>
      </c>
      <c r="S6" s="19">
        <f>'data convert'!S6</f>
        <v>0</v>
      </c>
      <c r="T6" s="19">
        <f>'data convert'!T6</f>
        <v>0.23888888888888887</v>
      </c>
      <c r="U6" s="19">
        <f>'data convert'!U6</f>
        <v>1.5307692307692309</v>
      </c>
      <c r="V6" s="19">
        <f>'data convert'!V6</f>
        <v>8.6407407407407408</v>
      </c>
      <c r="W6" s="19">
        <f>'data convert'!W6</f>
        <v>0</v>
      </c>
      <c r="X6" s="19">
        <f>'data convert'!X6</f>
        <v>0.6</v>
      </c>
      <c r="Y6" s="19">
        <f>'data convert'!Y6</f>
        <v>3.5628571428571427</v>
      </c>
      <c r="Z6" s="19">
        <f>'data convert'!Z6</f>
        <v>4.0771428571428565</v>
      </c>
      <c r="AA6" s="19">
        <f>'data convert'!AA6</f>
        <v>4.736842105263158E-2</v>
      </c>
      <c r="AB6" s="19">
        <f>'data convert'!AB6</f>
        <v>16.148717948717952</v>
      </c>
      <c r="AC6" s="19">
        <f>'data convert'!AC6</f>
        <v>2.3849999999999998</v>
      </c>
      <c r="AD6" s="19">
        <f>'data convert'!AD6</f>
        <v>0.73750000000000004</v>
      </c>
      <c r="AE6" s="19">
        <f>'data convert'!AE6</f>
        <v>12.172499999999999</v>
      </c>
      <c r="AF6" s="19">
        <f>'data convert'!AF6</f>
        <v>17.237837837837837</v>
      </c>
      <c r="AG6" s="19">
        <f>'data convert'!AG6</f>
        <v>0.76315789473684215</v>
      </c>
      <c r="AH6" s="19">
        <f>'data convert'!AH6</f>
        <v>0.74444444444444435</v>
      </c>
      <c r="AI6" s="19">
        <f>'data convert'!AI6</f>
        <v>73.256756756756772</v>
      </c>
      <c r="AJ6" s="19">
        <f>'data convert'!AJ6</f>
        <v>27.405405405405407</v>
      </c>
      <c r="AK6" s="19">
        <f>'data convert'!AK6</f>
        <v>0</v>
      </c>
      <c r="AL6" s="19">
        <f>'data convert'!AL6</f>
        <v>16.016216216216215</v>
      </c>
      <c r="AM6" s="19">
        <f>'data convert'!AM6</f>
        <v>17.372222222222224</v>
      </c>
      <c r="AN6" s="19">
        <f>'data convert'!AN6</f>
        <v>10.131578947368421</v>
      </c>
      <c r="AO6" s="19">
        <f>'data convert'!AO6</f>
        <v>5.0085714285714289</v>
      </c>
      <c r="AP6" s="19">
        <f>'data convert'!AP6</f>
        <v>2.7545454545454544</v>
      </c>
      <c r="AQ6" s="19">
        <f>'data convert'!AQ6</f>
        <v>0</v>
      </c>
      <c r="AR6" s="19">
        <f>'data convert'!AR6</f>
        <v>8.8323529411764703</v>
      </c>
      <c r="AS6" s="19">
        <f>'data convert'!AS6</f>
        <v>0</v>
      </c>
      <c r="AT6" s="19">
        <f>'data convert'!AT6</f>
        <v>1.6709677419354838</v>
      </c>
      <c r="AU6" s="19">
        <f>'data convert'!AU6</f>
        <v>2</v>
      </c>
      <c r="AV6" s="19">
        <f>'data convert'!AV6</f>
        <v>32</v>
      </c>
      <c r="AW6" s="19">
        <f>'data convert'!AW6</f>
        <v>1.4617647058823531</v>
      </c>
      <c r="AX6" s="19">
        <f>'data convert'!AX6</f>
        <v>2.0794117647058825</v>
      </c>
      <c r="AY6" s="19">
        <f>'data convert'!AY6</f>
        <v>0.25806451612903225</v>
      </c>
      <c r="AZ6" s="19">
        <f>'data convert'!AZ6</f>
        <v>1.8392857142857142</v>
      </c>
      <c r="BA6" s="19">
        <f>'data convert'!BA6</f>
        <v>1.2481481481481482</v>
      </c>
      <c r="BB6" s="19">
        <f>'data convert'!BB6</f>
        <v>22.209375000000001</v>
      </c>
      <c r="BC6" s="19">
        <f>'data convert'!BC6</f>
        <v>7.580645161290323</v>
      </c>
      <c r="BD6" s="19">
        <f>'data convert'!BD6</f>
        <v>6.6931034482758607</v>
      </c>
      <c r="BE6" s="19">
        <f>'data convert'!BE6</f>
        <v>62.7</v>
      </c>
      <c r="BF6" s="19">
        <f>'data convert'!BF6</f>
        <v>0</v>
      </c>
      <c r="BG6" s="19">
        <f>'data convert'!BG6</f>
        <v>100.9</v>
      </c>
      <c r="BH6" s="19">
        <f>'data convert'!BH6</f>
        <v>17.3</v>
      </c>
      <c r="BI6" s="19">
        <f>'data convert'!BI6</f>
        <v>18.5</v>
      </c>
      <c r="BJ6" s="19">
        <f>'data convert'!BJ6</f>
        <v>2.7</v>
      </c>
      <c r="BK6" s="19">
        <f>'data convert'!BK6</f>
        <v>4.3</v>
      </c>
      <c r="BL6" s="19">
        <f>'data convert'!BL6</f>
        <v>2.2999999999999998</v>
      </c>
      <c r="BM6" s="19">
        <f>'data convert'!BM6</f>
        <v>19.600000000000001</v>
      </c>
      <c r="BN6" s="19">
        <f>'data convert'!BN6</f>
        <v>28</v>
      </c>
      <c r="BO6" s="19">
        <f>'data convert'!BO6</f>
        <v>7.2799999999999994</v>
      </c>
      <c r="BP6" s="19">
        <f>'data convert'!BP6</f>
        <v>33.01</v>
      </c>
      <c r="BQ6" s="19">
        <f>'data convert'!BQ6</f>
        <v>26.65</v>
      </c>
      <c r="BR6" s="19">
        <f>'data convert'!BR6</f>
        <v>0</v>
      </c>
      <c r="BS6" s="19">
        <f>'data convert'!BS6</f>
        <v>12.629999999999999</v>
      </c>
      <c r="BU6" s="61" t="s">
        <v>14</v>
      </c>
      <c r="BV6" s="14">
        <f t="shared" si="1"/>
        <v>10.505539858472602</v>
      </c>
      <c r="BX6" s="12">
        <f t="shared" si="2"/>
        <v>9.1774547528116521</v>
      </c>
      <c r="BY6" s="12">
        <f t="shared" si="3"/>
        <v>13.740698603279581</v>
      </c>
      <c r="BZ6" s="12">
        <f t="shared" si="4"/>
        <v>10.064158815760583</v>
      </c>
      <c r="CA6" s="13"/>
      <c r="CB6" s="12">
        <f t="shared" si="5"/>
        <v>5.9192176892262278</v>
      </c>
      <c r="CC6" s="12">
        <f t="shared" si="6"/>
        <v>9.2006081081081064</v>
      </c>
      <c r="CD6" s="12">
        <f t="shared" si="7"/>
        <v>17.311470734126985</v>
      </c>
      <c r="CF6" s="12">
        <f t="shared" si="8"/>
        <v>6.2191228070175439</v>
      </c>
      <c r="CG6" s="12">
        <f t="shared" si="9"/>
        <v>19.619840578206592</v>
      </c>
      <c r="CH6" s="12">
        <f t="shared" si="10"/>
        <v>1.5351443123938877</v>
      </c>
      <c r="CJ6" s="12">
        <f t="shared" si="11"/>
        <v>4.2800259935405096</v>
      </c>
      <c r="CK6" s="12">
        <f t="shared" si="12"/>
        <v>11.648064213397211</v>
      </c>
      <c r="CL6" s="12">
        <f t="shared" si="13"/>
        <v>12.395639704497581</v>
      </c>
      <c r="CM6" s="13"/>
      <c r="CN6" s="12">
        <f t="shared" si="14"/>
        <v>-12.641759714898077</v>
      </c>
      <c r="CO6" s="12">
        <f t="shared" si="14"/>
        <v>30.794788163102911</v>
      </c>
      <c r="CP6" s="12">
        <f t="shared" si="14"/>
        <v>-4.201412289688756</v>
      </c>
      <c r="CR6" s="12">
        <f t="shared" si="15"/>
        <v>-43.656225487046783</v>
      </c>
      <c r="CS6" s="12">
        <f t="shared" si="15"/>
        <v>-12.42136784919323</v>
      </c>
      <c r="CT6" s="12">
        <f t="shared" si="15"/>
        <v>64.784208782621249</v>
      </c>
      <c r="CV6" s="12">
        <f t="shared" si="16"/>
        <v>-40.801492443038143</v>
      </c>
      <c r="CW6" s="12">
        <f t="shared" si="16"/>
        <v>86.75709047339825</v>
      </c>
      <c r="CX6" s="12">
        <f t="shared" si="16"/>
        <v>-85.387287725572619</v>
      </c>
      <c r="CZ6" s="12">
        <f t="shared" si="17"/>
        <v>-59.259342678246881</v>
      </c>
      <c r="DA6" s="12">
        <f t="shared" si="17"/>
        <v>10.875446386538389</v>
      </c>
      <c r="DB6" s="12">
        <f t="shared" si="17"/>
        <v>17.991458520816845</v>
      </c>
      <c r="DC6" s="13"/>
      <c r="DD6" s="12">
        <f t="shared" si="18"/>
        <v>9.1774547528116521</v>
      </c>
      <c r="DE6" s="12">
        <f t="shared" si="0"/>
        <v>13.740698603279581</v>
      </c>
      <c r="DF6" s="12">
        <f t="shared" si="0"/>
        <v>10.064158815760583</v>
      </c>
      <c r="DH6" s="12">
        <f t="shared" si="19"/>
        <v>-35.502621928887351</v>
      </c>
      <c r="DI6" s="12">
        <f t="shared" si="19"/>
        <v>0.25228514789855927</v>
      </c>
      <c r="DJ6" s="12">
        <f t="shared" si="19"/>
        <v>88.630412248269096</v>
      </c>
      <c r="DL6" s="12">
        <f t="shared" si="20"/>
        <v>-54.739398726545197</v>
      </c>
      <c r="DM6" s="12">
        <f t="shared" si="20"/>
        <v>42.786339651783052</v>
      </c>
      <c r="DN6" s="12">
        <f t="shared" si="20"/>
        <v>-88.827756457539323</v>
      </c>
      <c r="DP6" s="12">
        <f t="shared" si="21"/>
        <v>-57.472590885211972</v>
      </c>
      <c r="DQ6" s="12">
        <f t="shared" si="21"/>
        <v>15.738080316819067</v>
      </c>
      <c r="DR6" s="12">
        <f t="shared" si="21"/>
        <v>23.166177436368287</v>
      </c>
      <c r="DW6" s="53" t="s">
        <v>81</v>
      </c>
      <c r="EN6" s="67" t="s">
        <v>47</v>
      </c>
      <c r="EO6" s="68">
        <f>BX39</f>
        <v>466.17746510608526</v>
      </c>
      <c r="EP6" s="68">
        <f t="shared" ref="EP6:FC6" si="41">BY39</f>
        <v>437.88771978021981</v>
      </c>
      <c r="EQ6" s="68">
        <f t="shared" si="41"/>
        <v>410.16463342535519</v>
      </c>
      <c r="ER6" s="68"/>
      <c r="ES6" s="68">
        <f t="shared" si="41"/>
        <v>492.02868069430576</v>
      </c>
      <c r="ET6" s="68">
        <f t="shared" si="41"/>
        <v>373.81719457013571</v>
      </c>
      <c r="EU6" s="68">
        <f t="shared" si="41"/>
        <v>447.72956140350874</v>
      </c>
      <c r="EV6" s="68"/>
      <c r="EW6" s="68">
        <f t="shared" si="41"/>
        <v>374.93571428571431</v>
      </c>
      <c r="EX6" s="68">
        <f t="shared" si="41"/>
        <v>493.34356735856738</v>
      </c>
      <c r="EY6" s="68">
        <f t="shared" si="41"/>
        <v>376.55492063492062</v>
      </c>
      <c r="EZ6" s="68"/>
      <c r="FA6" s="68">
        <f t="shared" si="41"/>
        <v>445.67953968253966</v>
      </c>
      <c r="FB6" s="68">
        <f t="shared" si="41"/>
        <v>408.545710527898</v>
      </c>
      <c r="FC6" s="68">
        <f t="shared" si="41"/>
        <v>397.22237377104113</v>
      </c>
      <c r="FD6" s="67" t="s">
        <v>47</v>
      </c>
      <c r="FE6" s="68">
        <f>CN39</f>
        <v>8.5007816933681628</v>
      </c>
      <c r="FF6" s="68">
        <f t="shared" ref="FF6" si="42">CO39</f>
        <v>1.9164662523285345</v>
      </c>
      <c r="FG6" s="68">
        <f t="shared" ref="FG6" si="43">CP39</f>
        <v>-4.5359617726319863</v>
      </c>
      <c r="FH6" s="68"/>
      <c r="FI6" s="68">
        <f t="shared" ref="FI6" si="44">CR39</f>
        <v>14.517539921712425</v>
      </c>
      <c r="FJ6" s="68">
        <f t="shared" ref="FJ6" si="45">CS39</f>
        <v>-12.995670410512552</v>
      </c>
      <c r="FK6" s="68">
        <f t="shared" ref="FK6" si="46">CT39</f>
        <v>4.2071121744478548</v>
      </c>
      <c r="FL6" s="68"/>
      <c r="FM6" s="68">
        <f t="shared" ref="FM6" si="47">CV39</f>
        <v>-12.735339801326834</v>
      </c>
      <c r="FN6" s="68">
        <f t="shared" ref="FN6" si="48">CW39</f>
        <v>14.823574085929492</v>
      </c>
      <c r="FO6" s="68">
        <f t="shared" ref="FO6" si="49">CX39</f>
        <v>-12.358476551251522</v>
      </c>
      <c r="FP6" s="68"/>
      <c r="FQ6" s="68">
        <f t="shared" ref="FQ6" si="50">CZ39</f>
        <v>3.7299785164257702</v>
      </c>
      <c r="FR6" s="68">
        <f t="shared" ref="FR6" si="51">DA39</f>
        <v>-4.9127590505429328</v>
      </c>
      <c r="FS6" s="68">
        <f t="shared" ref="FS6" si="52">DB39</f>
        <v>-7.5482165349939123</v>
      </c>
    </row>
    <row r="7" spans="1:175" s="12" customFormat="1" ht="15.75" x14ac:dyDescent="0.25">
      <c r="A7" s="21" t="str">
        <f>'data convert'!A7</f>
        <v>Apr</v>
      </c>
      <c r="B7" s="19">
        <f>'data convert'!B7</f>
        <v>39.911764705882355</v>
      </c>
      <c r="C7" s="19">
        <f>'data convert'!C7</f>
        <v>37.200000000000003</v>
      </c>
      <c r="D7" s="19">
        <f>'data convert'!D7</f>
        <v>89.556250000000006</v>
      </c>
      <c r="E7" s="19">
        <f>'data convert'!E7</f>
        <v>17.358823529411762</v>
      </c>
      <c r="F7" s="19">
        <f>'data convert'!F7</f>
        <v>57.006666666666668</v>
      </c>
      <c r="G7" s="19">
        <f>'data convert'!G7</f>
        <v>16.37777777777778</v>
      </c>
      <c r="H7" s="19">
        <f>'data convert'!H7</f>
        <v>13.616666666666669</v>
      </c>
      <c r="I7" s="19">
        <f>'data convert'!I7</f>
        <v>36.118749999999999</v>
      </c>
      <c r="J7" s="19">
        <f>'data convert'!J7</f>
        <v>10.328571428571427</v>
      </c>
      <c r="K7" s="19">
        <f>'data convert'!K7</f>
        <v>12.905882352941179</v>
      </c>
      <c r="L7" s="19">
        <f>'data convert'!L7</f>
        <v>29.166666666666671</v>
      </c>
      <c r="M7" s="19">
        <f>'data convert'!M7</f>
        <v>106.69444444444443</v>
      </c>
      <c r="N7" s="19">
        <f>'data convert'!N7</f>
        <v>58.455555555555556</v>
      </c>
      <c r="O7" s="19">
        <f>'data convert'!O7</f>
        <v>12.464</v>
      </c>
      <c r="P7" s="19">
        <f>'data convert'!P7</f>
        <v>34.594117647058823</v>
      </c>
      <c r="Q7" s="19">
        <f>'data convert'!Q7</f>
        <v>27.414285714285715</v>
      </c>
      <c r="R7" s="19">
        <f>'data convert'!R7</f>
        <v>13.074999999999999</v>
      </c>
      <c r="S7" s="19">
        <f>'data convert'!S7</f>
        <v>27.716666666666665</v>
      </c>
      <c r="T7" s="19">
        <f>'data convert'!T7</f>
        <v>32.161111111111104</v>
      </c>
      <c r="U7" s="19">
        <f>'data convert'!U7</f>
        <v>34.553846153846159</v>
      </c>
      <c r="V7" s="19">
        <f>'data convert'!V7</f>
        <v>44.5037037037037</v>
      </c>
      <c r="W7" s="19">
        <f>'data convert'!W7</f>
        <v>24.910714285714281</v>
      </c>
      <c r="X7" s="19">
        <f>'data convert'!X7</f>
        <v>19.84</v>
      </c>
      <c r="Y7" s="19">
        <f>'data convert'!Y7</f>
        <v>13.677142857142858</v>
      </c>
      <c r="Z7" s="19">
        <f>'data convert'!Z7</f>
        <v>10.171428571428571</v>
      </c>
      <c r="AA7" s="19">
        <f>'data convert'!AA7</f>
        <v>77.063157894736847</v>
      </c>
      <c r="AB7" s="19">
        <f>'data convert'!AB7</f>
        <v>49.151282051282045</v>
      </c>
      <c r="AC7" s="19">
        <f>'data convert'!AC7</f>
        <v>56.87</v>
      </c>
      <c r="AD7" s="19">
        <f>'data convert'!AD7</f>
        <v>24.114999999999998</v>
      </c>
      <c r="AE7" s="19">
        <f>'data convert'!AE7</f>
        <v>58.542499999999997</v>
      </c>
      <c r="AF7" s="19">
        <f>'data convert'!AF7</f>
        <v>37.016216216216222</v>
      </c>
      <c r="AG7" s="19">
        <f>'data convert'!AG7</f>
        <v>13.689473684210528</v>
      </c>
      <c r="AH7" s="19">
        <f>'data convert'!AH7</f>
        <v>8.1805555555555554</v>
      </c>
      <c r="AI7" s="19">
        <f>'data convert'!AI7</f>
        <v>25.824324324324326</v>
      </c>
      <c r="AJ7" s="19">
        <f>'data convert'!AJ7</f>
        <v>42.891891891891888</v>
      </c>
      <c r="AK7" s="19">
        <f>'data convert'!AK7</f>
        <v>22.578378378378382</v>
      </c>
      <c r="AL7" s="19">
        <f>'data convert'!AL7</f>
        <v>9.9891891891891884</v>
      </c>
      <c r="AM7" s="19">
        <f>'data convert'!AM7</f>
        <v>94.780555555555551</v>
      </c>
      <c r="AN7" s="19">
        <f>'data convert'!AN7</f>
        <v>16.226315789473684</v>
      </c>
      <c r="AO7" s="19">
        <f>'data convert'!AO7</f>
        <v>12.871428571428572</v>
      </c>
      <c r="AP7" s="19">
        <f>'data convert'!AP7</f>
        <v>69.845454545454558</v>
      </c>
      <c r="AQ7" s="19">
        <f>'data convert'!AQ7</f>
        <v>16.129411764705882</v>
      </c>
      <c r="AR7" s="19">
        <f>'data convert'!AR7</f>
        <v>16.494117647058822</v>
      </c>
      <c r="AS7" s="19">
        <f>'data convert'!AS7</f>
        <v>50.880645161290332</v>
      </c>
      <c r="AT7" s="19">
        <f>'data convert'!AT7</f>
        <v>32.693548387096769</v>
      </c>
      <c r="AU7" s="19">
        <f>'data convert'!AU7</f>
        <v>46</v>
      </c>
      <c r="AV7" s="19">
        <f>'data convert'!AV7</f>
        <v>32</v>
      </c>
      <c r="AW7" s="19">
        <f>'data convert'!AW7</f>
        <v>53.347058823529423</v>
      </c>
      <c r="AX7" s="19">
        <f>'data convert'!AX7</f>
        <v>68.047058823529412</v>
      </c>
      <c r="AY7" s="19">
        <f>'data convert'!AY7</f>
        <v>57.21290322580645</v>
      </c>
      <c r="AZ7" s="19">
        <f>'data convert'!AZ7</f>
        <v>97.789285714285697</v>
      </c>
      <c r="BA7" s="19">
        <f>'data convert'!BA7</f>
        <v>11.166666666666666</v>
      </c>
      <c r="BB7" s="19">
        <f>'data convert'!BB7</f>
        <v>26.221875000000001</v>
      </c>
      <c r="BC7" s="19">
        <f>'data convert'!BC7</f>
        <v>63.887096774193559</v>
      </c>
      <c r="BD7" s="19">
        <f>'data convert'!BD7</f>
        <v>70.66551724137932</v>
      </c>
      <c r="BE7" s="19">
        <f>'data convert'!BE7</f>
        <v>11</v>
      </c>
      <c r="BF7" s="19">
        <f>'data convert'!BF7</f>
        <v>46.3</v>
      </c>
      <c r="BG7" s="19">
        <f>'data convert'!BG7</f>
        <v>15.2</v>
      </c>
      <c r="BH7" s="19">
        <f>'data convert'!BH7</f>
        <v>11.7</v>
      </c>
      <c r="BI7" s="19">
        <f>'data convert'!BI7</f>
        <v>42.4</v>
      </c>
      <c r="BJ7" s="19">
        <f>'data convert'!BJ7</f>
        <v>88.7</v>
      </c>
      <c r="BK7" s="19">
        <f>'data convert'!BK7</f>
        <v>57.7</v>
      </c>
      <c r="BL7" s="19">
        <f>'data convert'!BL7</f>
        <v>38.9</v>
      </c>
      <c r="BM7" s="19">
        <f>'data convert'!BM7</f>
        <v>11</v>
      </c>
      <c r="BN7" s="19">
        <f>'data convert'!BN7</f>
        <v>87</v>
      </c>
      <c r="BO7" s="19">
        <f>'data convert'!BO7</f>
        <v>4.8899999999999988</v>
      </c>
      <c r="BP7" s="19">
        <f>'data convert'!BP7</f>
        <v>46.449999999999996</v>
      </c>
      <c r="BQ7" s="19">
        <f>'data convert'!BQ7</f>
        <v>17.39</v>
      </c>
      <c r="BR7" s="19">
        <f>'data convert'!BR7</f>
        <v>44.76</v>
      </c>
      <c r="BS7" s="19">
        <f>'data convert'!BS7</f>
        <v>77.61</v>
      </c>
      <c r="BU7" s="61" t="s">
        <v>15</v>
      </c>
      <c r="BV7" s="14">
        <f t="shared" si="1"/>
        <v>38.327867791182598</v>
      </c>
      <c r="BX7" s="12">
        <f t="shared" si="2"/>
        <v>38.794858124369881</v>
      </c>
      <c r="BY7" s="12">
        <f t="shared" si="3"/>
        <v>52.158729059277626</v>
      </c>
      <c r="BZ7" s="12">
        <f t="shared" si="4"/>
        <v>33.408513370398119</v>
      </c>
      <c r="CA7" s="13"/>
      <c r="CB7" s="12">
        <f t="shared" si="5"/>
        <v>31.844182453088763</v>
      </c>
      <c r="CC7" s="12">
        <f t="shared" si="6"/>
        <v>33.42959459459459</v>
      </c>
      <c r="CD7" s="12">
        <f t="shared" si="7"/>
        <v>58.854179067460315</v>
      </c>
      <c r="CF7" s="12">
        <f t="shared" si="8"/>
        <v>36.616491228070174</v>
      </c>
      <c r="CG7" s="12">
        <f t="shared" si="9"/>
        <v>53.028903067399796</v>
      </c>
      <c r="CH7" s="12">
        <f t="shared" si="10"/>
        <v>63.992020373514436</v>
      </c>
      <c r="CJ7" s="12">
        <f t="shared" si="11"/>
        <v>40.897170958480629</v>
      </c>
      <c r="CK7" s="12">
        <f t="shared" si="12"/>
        <v>32.769489700780902</v>
      </c>
      <c r="CL7" s="12">
        <f t="shared" si="13"/>
        <v>27.693290459729777</v>
      </c>
      <c r="CM7" s="13"/>
      <c r="CN7" s="12">
        <f t="shared" si="14"/>
        <v>1.218409371821918</v>
      </c>
      <c r="CO7" s="12">
        <f t="shared" si="14"/>
        <v>36.085652725187195</v>
      </c>
      <c r="CP7" s="12">
        <f t="shared" si="14"/>
        <v>-12.834928484897839</v>
      </c>
      <c r="CR7" s="12">
        <f t="shared" si="15"/>
        <v>-16.916373677289243</v>
      </c>
      <c r="CS7" s="12">
        <f t="shared" si="15"/>
        <v>-12.779926144795525</v>
      </c>
      <c r="CT7" s="12">
        <f t="shared" si="15"/>
        <v>53.554534752908523</v>
      </c>
      <c r="CV7" s="12">
        <f t="shared" si="16"/>
        <v>-4.4650972301311516</v>
      </c>
      <c r="CW7" s="12">
        <f t="shared" si="16"/>
        <v>38.355995580842617</v>
      </c>
      <c r="CX7" s="12">
        <f t="shared" si="16"/>
        <v>66.959510302412198</v>
      </c>
      <c r="CZ7" s="12">
        <f t="shared" si="17"/>
        <v>6.7034857803624144</v>
      </c>
      <c r="DA7" s="12">
        <f t="shared" si="17"/>
        <v>-14.502184469756527</v>
      </c>
      <c r="DB7" s="12">
        <f t="shared" si="17"/>
        <v>-27.746331701497173</v>
      </c>
      <c r="DC7" s="13"/>
      <c r="DD7" s="12">
        <f t="shared" si="18"/>
        <v>38.794858124369881</v>
      </c>
      <c r="DE7" s="12">
        <f t="shared" si="0"/>
        <v>52.158729059277626</v>
      </c>
      <c r="DF7" s="12">
        <f t="shared" si="0"/>
        <v>33.408513370398119</v>
      </c>
      <c r="DH7" s="12">
        <f t="shared" si="19"/>
        <v>-17.916486893697108</v>
      </c>
      <c r="DI7" s="12">
        <f t="shared" si="19"/>
        <v>-13.82983155287009</v>
      </c>
      <c r="DJ7" s="12">
        <f t="shared" si="19"/>
        <v>51.706133010677803</v>
      </c>
      <c r="DL7" s="12">
        <f t="shared" si="20"/>
        <v>-29.797961168769906</v>
      </c>
      <c r="DM7" s="12">
        <f t="shared" si="20"/>
        <v>1.668319040391552</v>
      </c>
      <c r="DN7" s="12">
        <f t="shared" si="20"/>
        <v>22.687077556641476</v>
      </c>
      <c r="DP7" s="12">
        <f t="shared" si="21"/>
        <v>22.415417007803455</v>
      </c>
      <c r="DQ7" s="12">
        <f t="shared" si="21"/>
        <v>-1.9127569746441597</v>
      </c>
      <c r="DR7" s="12">
        <f t="shared" si="21"/>
        <v>-17.107085392588466</v>
      </c>
      <c r="DW7" s="53" t="s">
        <v>82</v>
      </c>
      <c r="EN7" s="67" t="s">
        <v>48</v>
      </c>
      <c r="EO7" s="68">
        <f>BX59</f>
        <v>378.79143311252733</v>
      </c>
      <c r="EP7" s="68">
        <f t="shared" ref="EP7:FC7" si="53">BY59</f>
        <v>381.37577267424263</v>
      </c>
      <c r="EQ7" s="68">
        <f t="shared" si="53"/>
        <v>362.63399469688125</v>
      </c>
      <c r="ER7" s="68"/>
      <c r="ES7" s="68">
        <f t="shared" si="53"/>
        <v>386.29375944413516</v>
      </c>
      <c r="ET7" s="68">
        <f t="shared" si="53"/>
        <v>323.33874368686867</v>
      </c>
      <c r="EU7" s="68">
        <f t="shared" si="53"/>
        <v>387.76196199633699</v>
      </c>
      <c r="EV7" s="68"/>
      <c r="EW7" s="68">
        <f t="shared" si="53"/>
        <v>363.8464225589226</v>
      </c>
      <c r="EX7" s="68">
        <f t="shared" si="53"/>
        <v>419.54180047267329</v>
      </c>
      <c r="EY7" s="68">
        <f t="shared" si="53"/>
        <v>327.0977823977824</v>
      </c>
      <c r="EZ7" s="68"/>
      <c r="FA7" s="68">
        <f t="shared" si="53"/>
        <v>407.43932917128626</v>
      </c>
      <c r="FB7" s="68">
        <f t="shared" si="53"/>
        <v>361.90983690717115</v>
      </c>
      <c r="FC7" s="68">
        <f t="shared" si="53"/>
        <v>335.698179245186</v>
      </c>
      <c r="FD7" s="67" t="s">
        <v>48</v>
      </c>
      <c r="FE7" s="68">
        <f>CN59</f>
        <v>2.4639015718050317</v>
      </c>
      <c r="FF7" s="68">
        <f t="shared" ref="FF7" si="54">CO59</f>
        <v>3.1629710103713826</v>
      </c>
      <c r="FG7" s="68">
        <f t="shared" ref="FG7" si="55">CP59</f>
        <v>-1.9067204506350781</v>
      </c>
      <c r="FH7" s="68"/>
      <c r="FI7" s="68">
        <f t="shared" ref="FI7" si="56">CR59</f>
        <v>4.49329706389649</v>
      </c>
      <c r="FJ7" s="68">
        <f t="shared" ref="FJ7" si="57">CS59</f>
        <v>-12.53617080183454</v>
      </c>
      <c r="FK7" s="68">
        <f t="shared" ref="FK7" si="58">CT59</f>
        <v>4.8904490283961488</v>
      </c>
      <c r="FL7" s="68"/>
      <c r="FM7" s="68">
        <f t="shared" ref="FM7" si="59">CV59</f>
        <v>-1.5787560927869579</v>
      </c>
      <c r="FN7" s="68">
        <f t="shared" ref="FN7" si="60">CW59</f>
        <v>13.486964041553382</v>
      </c>
      <c r="FO7" s="68">
        <f t="shared" ref="FO7" si="61">CX59</f>
        <v>-11.519342703810349</v>
      </c>
      <c r="FP7" s="68"/>
      <c r="FQ7" s="68">
        <f t="shared" ref="FQ7" si="62">CZ59</f>
        <v>10.213219390014416</v>
      </c>
      <c r="FR7" s="68">
        <f t="shared" ref="FR7" si="63">DA59</f>
        <v>-2.1026066983192173</v>
      </c>
      <c r="FS7" s="68">
        <f t="shared" ref="FS7" si="64">DB59</f>
        <v>-9.1929167632610582</v>
      </c>
    </row>
    <row r="8" spans="1:175" s="12" customFormat="1" ht="15.75" x14ac:dyDescent="0.25">
      <c r="A8" s="21" t="str">
        <f>'data convert'!A8</f>
        <v>May</v>
      </c>
      <c r="B8" s="19">
        <f>'data convert'!B8</f>
        <v>124.98235294117646</v>
      </c>
      <c r="C8" s="19">
        <f>'data convert'!C8</f>
        <v>102.45</v>
      </c>
      <c r="D8" s="19">
        <f>'data convert'!D8</f>
        <v>45.506250000000001</v>
      </c>
      <c r="E8" s="19">
        <f>'data convert'!E8</f>
        <v>139.95882352941177</v>
      </c>
      <c r="F8" s="19">
        <f>'data convert'!F8</f>
        <v>77.75333333333333</v>
      </c>
      <c r="G8" s="19">
        <f>'data convert'!G8</f>
        <v>34.572222222222223</v>
      </c>
      <c r="H8" s="19">
        <f>'data convert'!H8</f>
        <v>139.90555555555559</v>
      </c>
      <c r="I8" s="19">
        <f>'data convert'!I8</f>
        <v>126.24375000000001</v>
      </c>
      <c r="J8" s="19">
        <f>'data convert'!J8</f>
        <v>74.228571428571428</v>
      </c>
      <c r="K8" s="19">
        <f>'data convert'!K8</f>
        <v>46.535294117647048</v>
      </c>
      <c r="L8" s="19">
        <f>'data convert'!L8</f>
        <v>84.26111111111112</v>
      </c>
      <c r="M8" s="19">
        <f>'data convert'!M8</f>
        <v>86.816666666666663</v>
      </c>
      <c r="N8" s="19">
        <f>'data convert'!N8</f>
        <v>53.777777777777779</v>
      </c>
      <c r="O8" s="19">
        <f>'data convert'!O8</f>
        <v>60.723999999999997</v>
      </c>
      <c r="P8" s="19">
        <f>'data convert'!P8</f>
        <v>30.205882352941178</v>
      </c>
      <c r="Q8" s="19">
        <f>'data convert'!Q8</f>
        <v>130.22857142857143</v>
      </c>
      <c r="R8" s="19">
        <f>'data convert'!R8</f>
        <v>79.556250000000006</v>
      </c>
      <c r="S8" s="19">
        <f>'data convert'!S8</f>
        <v>82.066666666666663</v>
      </c>
      <c r="T8" s="19">
        <f>'data convert'!T8</f>
        <v>114.11666666666669</v>
      </c>
      <c r="U8" s="19">
        <f>'data convert'!U8</f>
        <v>148.48076923076925</v>
      </c>
      <c r="V8" s="19">
        <f>'data convert'!V8</f>
        <v>143.6037037037037</v>
      </c>
      <c r="W8" s="19">
        <f>'data convert'!W8</f>
        <v>173.44285714285715</v>
      </c>
      <c r="X8" s="19">
        <f>'data convert'!X8</f>
        <v>82.997142857142848</v>
      </c>
      <c r="Y8" s="19">
        <f>'data convert'!Y8</f>
        <v>126.28857142857144</v>
      </c>
      <c r="Z8" s="19">
        <f>'data convert'!Z8</f>
        <v>129.72857142857146</v>
      </c>
      <c r="AA8" s="19">
        <f>'data convert'!AA8</f>
        <v>37.342105263157897</v>
      </c>
      <c r="AB8" s="19">
        <f>'data convert'!AB8</f>
        <v>159.52051282051283</v>
      </c>
      <c r="AC8" s="19">
        <f>'data convert'!AC8</f>
        <v>120.2025</v>
      </c>
      <c r="AD8" s="19">
        <f>'data convert'!AD8</f>
        <v>65.915000000000006</v>
      </c>
      <c r="AE8" s="19">
        <f>'data convert'!AE8</f>
        <v>156.13499999999999</v>
      </c>
      <c r="AF8" s="19">
        <f>'data convert'!AF8</f>
        <v>133.44324324324322</v>
      </c>
      <c r="AG8" s="19">
        <f>'data convert'!AG8</f>
        <v>114.80526315789474</v>
      </c>
      <c r="AH8" s="19">
        <f>'data convert'!AH8</f>
        <v>107.08055555555556</v>
      </c>
      <c r="AI8" s="19">
        <f>'data convert'!AI8</f>
        <v>61.948648648648636</v>
      </c>
      <c r="AJ8" s="19">
        <f>'data convert'!AJ8</f>
        <v>62.083783783783794</v>
      </c>
      <c r="AK8" s="19">
        <f>'data convert'!AK8</f>
        <v>72.205405405405401</v>
      </c>
      <c r="AL8" s="19">
        <f>'data convert'!AL8</f>
        <v>63.902702702702705</v>
      </c>
      <c r="AM8" s="19">
        <f>'data convert'!AM8</f>
        <v>123.14166666666662</v>
      </c>
      <c r="AN8" s="19">
        <f>'data convert'!AN8</f>
        <v>74.452631578947361</v>
      </c>
      <c r="AO8" s="19">
        <f>'data convert'!AO8</f>
        <v>116.90857142857142</v>
      </c>
      <c r="AP8" s="19">
        <f>'data convert'!AP8</f>
        <v>102.05151515151515</v>
      </c>
      <c r="AQ8" s="19">
        <f>'data convert'!AQ8</f>
        <v>92.123529411764707</v>
      </c>
      <c r="AR8" s="19">
        <f>'data convert'!AR8</f>
        <v>69.891176470588249</v>
      </c>
      <c r="AS8" s="19">
        <f>'data convert'!AS8</f>
        <v>69.664516129032251</v>
      </c>
      <c r="AT8" s="19">
        <f>'data convert'!AT8</f>
        <v>77.738709677419337</v>
      </c>
      <c r="AU8" s="19">
        <f>'data convert'!AU8</f>
        <v>53</v>
      </c>
      <c r="AV8" s="19">
        <f>'data convert'!AV8</f>
        <v>63</v>
      </c>
      <c r="AW8" s="19">
        <f>'data convert'!AW8</f>
        <v>35.079411764705881</v>
      </c>
      <c r="AX8" s="19">
        <f>'data convert'!AX8</f>
        <v>141.38235294117649</v>
      </c>
      <c r="AY8" s="19">
        <f>'data convert'!AY8</f>
        <v>78.154838709677421</v>
      </c>
      <c r="AZ8" s="19">
        <f>'data convert'!AZ8</f>
        <v>18.732142857142858</v>
      </c>
      <c r="BA8" s="19">
        <f>'data convert'!BA8</f>
        <v>108.7777777777778</v>
      </c>
      <c r="BB8" s="19">
        <f>'data convert'!BB8</f>
        <v>11.481249999999999</v>
      </c>
      <c r="BC8" s="19">
        <f>'data convert'!BC8</f>
        <v>197.99677419354842</v>
      </c>
      <c r="BD8" s="19">
        <f>'data convert'!BD8</f>
        <v>93.627586206896581</v>
      </c>
      <c r="BE8" s="19">
        <f>'data convert'!BE8</f>
        <v>72.5</v>
      </c>
      <c r="BF8" s="19">
        <f>'data convert'!BF8</f>
        <v>76.599999999999994</v>
      </c>
      <c r="BG8" s="19">
        <f>'data convert'!BG8</f>
        <v>100.7</v>
      </c>
      <c r="BH8" s="19">
        <f>'data convert'!BH8</f>
        <v>92.4</v>
      </c>
      <c r="BI8" s="19">
        <f>'data convert'!BI8</f>
        <v>114</v>
      </c>
      <c r="BJ8" s="19">
        <f>'data convert'!BJ8</f>
        <v>97.5</v>
      </c>
      <c r="BK8" s="19">
        <f>'data convert'!BK8</f>
        <v>108.2</v>
      </c>
      <c r="BL8" s="19">
        <f>'data convert'!BL8</f>
        <v>119.6</v>
      </c>
      <c r="BM8" s="19">
        <f>'data convert'!BM8</f>
        <v>92.5</v>
      </c>
      <c r="BN8" s="19">
        <f>'data convert'!BN8</f>
        <v>161</v>
      </c>
      <c r="BO8" s="19">
        <f>'data convert'!BO8</f>
        <v>133.19</v>
      </c>
      <c r="BP8" s="19">
        <f>'data convert'!BP8</f>
        <v>178.17</v>
      </c>
      <c r="BQ8" s="19">
        <f>'data convert'!BQ8</f>
        <v>135.1</v>
      </c>
      <c r="BR8" s="19">
        <f>'data convert'!BR8</f>
        <v>114.69000000000003</v>
      </c>
      <c r="BS8" s="19">
        <f>'data convert'!BS8</f>
        <v>80.89</v>
      </c>
      <c r="BU8" s="61" t="s">
        <v>16</v>
      </c>
      <c r="BV8" s="14">
        <f t="shared" si="1"/>
        <v>97.103721901946727</v>
      </c>
      <c r="BX8" s="12">
        <f t="shared" si="2"/>
        <v>100.69654937903306</v>
      </c>
      <c r="BY8" s="12">
        <f t="shared" si="3"/>
        <v>99.387251919242217</v>
      </c>
      <c r="BZ8" s="12">
        <f t="shared" si="4"/>
        <v>95.291536654066746</v>
      </c>
      <c r="CA8" s="13"/>
      <c r="CB8" s="12">
        <f t="shared" si="5"/>
        <v>100.11880992665886</v>
      </c>
      <c r="CC8" s="12">
        <f t="shared" si="6"/>
        <v>92.052601351351356</v>
      </c>
      <c r="CD8" s="12">
        <f t="shared" si="7"/>
        <v>106.46287202380951</v>
      </c>
      <c r="CF8" s="12">
        <f t="shared" si="8"/>
        <v>76.102982456140353</v>
      </c>
      <c r="CG8" s="12">
        <f t="shared" si="9"/>
        <v>109.9915018847045</v>
      </c>
      <c r="CH8" s="12">
        <f t="shared" si="10"/>
        <v>74.565647990945095</v>
      </c>
      <c r="CJ8" s="12">
        <f t="shared" si="11"/>
        <v>100.97361963877208</v>
      </c>
      <c r="CK8" s="12">
        <f t="shared" si="12"/>
        <v>80.175364518658768</v>
      </c>
      <c r="CL8" s="12">
        <f t="shared" si="13"/>
        <v>98.436601527544582</v>
      </c>
      <c r="CM8" s="13"/>
      <c r="CN8" s="12">
        <f t="shared" si="14"/>
        <v>3.6999894614897375</v>
      </c>
      <c r="CO8" s="12">
        <f t="shared" si="14"/>
        <v>2.3516400530984285</v>
      </c>
      <c r="CP8" s="12">
        <f t="shared" si="14"/>
        <v>-1.8662366512685138</v>
      </c>
      <c r="CR8" s="12">
        <f t="shared" si="15"/>
        <v>3.1050179804196381</v>
      </c>
      <c r="CS8" s="12">
        <f t="shared" si="15"/>
        <v>-5.2017785226563049</v>
      </c>
      <c r="CT8" s="12">
        <f t="shared" si="15"/>
        <v>9.6383021562381028</v>
      </c>
      <c r="CV8" s="12">
        <f t="shared" si="16"/>
        <v>-21.627121015003397</v>
      </c>
      <c r="CW8" s="12">
        <f t="shared" si="16"/>
        <v>13.272179202123255</v>
      </c>
      <c r="CX8" s="12">
        <f t="shared" si="16"/>
        <v>-23.210309007269668</v>
      </c>
      <c r="CZ8" s="12">
        <f t="shared" si="17"/>
        <v>3.9853237970971818</v>
      </c>
      <c r="DA8" s="12">
        <f t="shared" si="17"/>
        <v>-17.433273464411442</v>
      </c>
      <c r="DB8" s="12">
        <f t="shared" si="17"/>
        <v>1.37263495105138</v>
      </c>
      <c r="DC8" s="13"/>
      <c r="DD8" s="12">
        <f t="shared" si="18"/>
        <v>100.69654937903306</v>
      </c>
      <c r="DE8" s="12">
        <f t="shared" si="0"/>
        <v>99.387251919242217</v>
      </c>
      <c r="DF8" s="12">
        <f t="shared" si="0"/>
        <v>95.291536654066746</v>
      </c>
      <c r="DH8" s="12">
        <f t="shared" si="19"/>
        <v>-0.57374304873102189</v>
      </c>
      <c r="DI8" s="12">
        <f t="shared" si="19"/>
        <v>-8.5841551483009777</v>
      </c>
      <c r="DJ8" s="12">
        <f t="shared" si="19"/>
        <v>5.7264351959781346</v>
      </c>
      <c r="DL8" s="12">
        <f t="shared" si="20"/>
        <v>-23.4278229988909</v>
      </c>
      <c r="DM8" s="12">
        <f t="shared" si="20"/>
        <v>10.669627905678327</v>
      </c>
      <c r="DN8" s="12">
        <f t="shared" si="20"/>
        <v>-24.974635528172247</v>
      </c>
      <c r="DP8" s="12">
        <f t="shared" si="21"/>
        <v>5.9628411758462692</v>
      </c>
      <c r="DQ8" s="12">
        <f t="shared" si="21"/>
        <v>-15.863079415209397</v>
      </c>
      <c r="DR8" s="12">
        <f t="shared" si="21"/>
        <v>3.3004661105374393</v>
      </c>
      <c r="DW8" s="53" t="s">
        <v>83</v>
      </c>
      <c r="EN8" s="67" t="s">
        <v>49</v>
      </c>
      <c r="EO8" s="68">
        <f>BX79</f>
        <v>368.38570713060744</v>
      </c>
      <c r="EP8" s="68">
        <f t="shared" ref="EP8:FC8" si="65">BY79</f>
        <v>341.07905336875291</v>
      </c>
      <c r="EQ8" s="68">
        <f t="shared" si="65"/>
        <v>320.35245214442989</v>
      </c>
      <c r="ER8" s="68"/>
      <c r="ES8" s="68">
        <f t="shared" si="65"/>
        <v>374.68087448811968</v>
      </c>
      <c r="ET8" s="68">
        <f t="shared" si="65"/>
        <v>323.07443734370656</v>
      </c>
      <c r="EU8" s="68">
        <f t="shared" si="65"/>
        <v>375.30342363027745</v>
      </c>
      <c r="EV8" s="68"/>
      <c r="EW8" s="68">
        <f t="shared" si="65"/>
        <v>378.96227110099198</v>
      </c>
      <c r="EX8" s="68">
        <f t="shared" si="65"/>
        <v>361.38535487817103</v>
      </c>
      <c r="EY8" s="68">
        <f t="shared" si="65"/>
        <v>284.34102147525675</v>
      </c>
      <c r="EZ8" s="68"/>
      <c r="FA8" s="68">
        <f t="shared" si="65"/>
        <v>349.51496625752077</v>
      </c>
      <c r="FB8" s="68">
        <f t="shared" si="65"/>
        <v>316.36173963569831</v>
      </c>
      <c r="FC8" s="68">
        <f t="shared" si="65"/>
        <v>312.65469645529686</v>
      </c>
      <c r="FD8" s="67" t="s">
        <v>49</v>
      </c>
      <c r="FE8" s="68">
        <f>CN79</f>
        <v>9.5622414298133371</v>
      </c>
      <c r="FF8" s="68">
        <f t="shared" ref="FF8" si="66">CO79</f>
        <v>1.4409214812195603</v>
      </c>
      <c r="FG8" s="68">
        <f t="shared" ref="FG8" si="67">CP79</f>
        <v>-4.7234134628439328</v>
      </c>
      <c r="FH8" s="68"/>
      <c r="FI8" s="68">
        <f t="shared" ref="FI8" si="68">CR79</f>
        <v>11.434498231623255</v>
      </c>
      <c r="FJ8" s="68">
        <f t="shared" ref="FJ8" si="69">CS79</f>
        <v>-3.9138630546740627</v>
      </c>
      <c r="FK8" s="68">
        <f t="shared" ref="FK8" si="70">CT79</f>
        <v>11.619651667532292</v>
      </c>
      <c r="FL8" s="68"/>
      <c r="FM8" s="68">
        <f t="shared" ref="FM8" si="71">CV79</f>
        <v>12.707835932507489</v>
      </c>
      <c r="FN8" s="68">
        <f t="shared" ref="FN8" si="72">CW79</f>
        <v>7.4802543474446574</v>
      </c>
      <c r="FO8" s="68">
        <f t="shared" ref="FO8" si="73">CX79</f>
        <v>-15.433636429800945</v>
      </c>
      <c r="FP8" s="68"/>
      <c r="FQ8" s="68">
        <f t="shared" ref="FQ8" si="74">CZ79</f>
        <v>3.9498611786882574</v>
      </c>
      <c r="FR8" s="68">
        <f t="shared" ref="FR8" si="75">DA79</f>
        <v>-5.910298292780098</v>
      </c>
      <c r="FS8" s="68">
        <f t="shared" ref="FS8" si="76">DB79</f>
        <v>-7.0128165285863808</v>
      </c>
    </row>
    <row r="9" spans="1:175" s="12" customFormat="1" ht="15.75" x14ac:dyDescent="0.25">
      <c r="A9" s="21" t="str">
        <f>'data convert'!A9</f>
        <v>Jun</v>
      </c>
      <c r="B9" s="19">
        <f>'data convert'!B9</f>
        <v>37.217647058823523</v>
      </c>
      <c r="C9" s="19">
        <f>'data convert'!C9</f>
        <v>47.9</v>
      </c>
      <c r="D9" s="19">
        <f>'data convert'!D9</f>
        <v>79.15625</v>
      </c>
      <c r="E9" s="19">
        <f>'data convert'!E9</f>
        <v>34.311764705882354</v>
      </c>
      <c r="F9" s="19">
        <f>'data convert'!F9</f>
        <v>49.673333333333332</v>
      </c>
      <c r="G9" s="19">
        <f>'data convert'!G9</f>
        <v>77.744444444444426</v>
      </c>
      <c r="H9" s="19">
        <f>'data convert'!H9</f>
        <v>77.349999999999994</v>
      </c>
      <c r="I9" s="19">
        <f>'data convert'!I9</f>
        <v>44.65625</v>
      </c>
      <c r="J9" s="19">
        <f>'data convert'!J9</f>
        <v>99.628571428571448</v>
      </c>
      <c r="K9" s="19">
        <f>'data convert'!K9</f>
        <v>31.617647058823536</v>
      </c>
      <c r="L9" s="19">
        <f>'data convert'!L9</f>
        <v>82.505555555555532</v>
      </c>
      <c r="M9" s="19">
        <f>'data convert'!M9</f>
        <v>35.288888888888884</v>
      </c>
      <c r="N9" s="19">
        <f>'data convert'!N9</f>
        <v>46.19444444444445</v>
      </c>
      <c r="O9" s="19">
        <f>'data convert'!O9</f>
        <v>61.76</v>
      </c>
      <c r="P9" s="19">
        <f>'data convert'!P9</f>
        <v>34.305882352941175</v>
      </c>
      <c r="Q9" s="19">
        <f>'data convert'!Q9</f>
        <v>80.242857142857147</v>
      </c>
      <c r="R9" s="19">
        <f>'data convert'!R9</f>
        <v>78.987499999999997</v>
      </c>
      <c r="S9" s="19">
        <f>'data convert'!S9</f>
        <v>42.633333333333333</v>
      </c>
      <c r="T9" s="19">
        <f>'data convert'!T9</f>
        <v>37.722222222222214</v>
      </c>
      <c r="U9" s="19">
        <f>'data convert'!U9</f>
        <v>24.326923076923077</v>
      </c>
      <c r="V9" s="19">
        <f>'data convert'!V9</f>
        <v>28.351851851851851</v>
      </c>
      <c r="W9" s="19">
        <f>'data convert'!W9</f>
        <v>98.55</v>
      </c>
      <c r="X9" s="19">
        <f>'data convert'!X9</f>
        <v>46.168571428571433</v>
      </c>
      <c r="Y9" s="19">
        <f>'data convert'!Y9</f>
        <v>14.591428571428574</v>
      </c>
      <c r="Z9" s="19">
        <f>'data convert'!Z9</f>
        <v>70.2</v>
      </c>
      <c r="AA9" s="19">
        <f>'data convert'!AA9</f>
        <v>24.418421052631572</v>
      </c>
      <c r="AB9" s="19">
        <f>'data convert'!AB9</f>
        <v>92.287179487179486</v>
      </c>
      <c r="AC9" s="19">
        <f>'data convert'!AC9</f>
        <v>50.844999999999999</v>
      </c>
      <c r="AD9" s="19">
        <f>'data convert'!AD9</f>
        <v>127.53749999999999</v>
      </c>
      <c r="AE9" s="19">
        <f>'data convert'!AE9</f>
        <v>43.755000000000003</v>
      </c>
      <c r="AF9" s="19">
        <f>'data convert'!AF9</f>
        <v>18.437837837837829</v>
      </c>
      <c r="AG9" s="19">
        <f>'data convert'!AG9</f>
        <v>92.571052631578937</v>
      </c>
      <c r="AH9" s="19">
        <f>'data convert'!AH9</f>
        <v>152.04722222222222</v>
      </c>
      <c r="AI9" s="19">
        <f>'data convert'!AI9</f>
        <v>33.794594594594599</v>
      </c>
      <c r="AJ9" s="19">
        <f>'data convert'!AJ9</f>
        <v>57.018918918918914</v>
      </c>
      <c r="AK9" s="19">
        <f>'data convert'!AK9</f>
        <v>106.27837837837838</v>
      </c>
      <c r="AL9" s="19">
        <f>'data convert'!AL9</f>
        <v>87.148648648648646</v>
      </c>
      <c r="AM9" s="19">
        <f>'data convert'!AM9</f>
        <v>8.3194444444444429</v>
      </c>
      <c r="AN9" s="19">
        <f>'data convert'!AN9</f>
        <v>47.821052631578944</v>
      </c>
      <c r="AO9" s="19">
        <f>'data convert'!AO9</f>
        <v>39.217142857142846</v>
      </c>
      <c r="AP9" s="19">
        <f>'data convert'!AP9</f>
        <v>150.6090909090909</v>
      </c>
      <c r="AQ9" s="19">
        <f>'data convert'!AQ9</f>
        <v>159.79705882352943</v>
      </c>
      <c r="AR9" s="19">
        <f>'data convert'!AR9</f>
        <v>115.4088235294118</v>
      </c>
      <c r="AS9" s="19">
        <f>'data convert'!AS9</f>
        <v>32.270967741935479</v>
      </c>
      <c r="AT9" s="19">
        <f>'data convert'!AT9</f>
        <v>63.332258064516118</v>
      </c>
      <c r="AU9" s="19">
        <f>'data convert'!AU9</f>
        <v>142</v>
      </c>
      <c r="AV9" s="19">
        <f>'data convert'!AV9</f>
        <v>54</v>
      </c>
      <c r="AW9" s="19">
        <f>'data convert'!AW9</f>
        <v>37.847058823529409</v>
      </c>
      <c r="AX9" s="19">
        <f>'data convert'!AX9</f>
        <v>41.811764705882347</v>
      </c>
      <c r="AY9" s="19">
        <f>'data convert'!AY9</f>
        <v>61.670967741935492</v>
      </c>
      <c r="AZ9" s="19">
        <f>'data convert'!AZ9</f>
        <v>5.2</v>
      </c>
      <c r="BA9" s="19">
        <f>'data convert'!BA9</f>
        <v>63.874074074074088</v>
      </c>
      <c r="BB9" s="19">
        <f>'data convert'!BB9</f>
        <v>51.796875</v>
      </c>
      <c r="BC9" s="19">
        <f>'data convert'!BC9</f>
        <v>46.338709677419338</v>
      </c>
      <c r="BD9" s="19">
        <f>'data convert'!BD9</f>
        <v>46.772413793103453</v>
      </c>
      <c r="BE9" s="19">
        <f>'data convert'!BE9</f>
        <v>96.6</v>
      </c>
      <c r="BF9" s="19">
        <f>'data convert'!BF9</f>
        <v>57.1</v>
      </c>
      <c r="BG9" s="19">
        <f>'data convert'!BG9</f>
        <v>11.8</v>
      </c>
      <c r="BH9" s="19">
        <f>'data convert'!BH9</f>
        <v>96.3</v>
      </c>
      <c r="BI9" s="19">
        <f>'data convert'!BI9</f>
        <v>141.4</v>
      </c>
      <c r="BJ9" s="19">
        <f>'data convert'!BJ9</f>
        <v>47.4</v>
      </c>
      <c r="BK9" s="19">
        <f>'data convert'!BK9</f>
        <v>20.399999999999999</v>
      </c>
      <c r="BL9" s="19">
        <f>'data convert'!BL9</f>
        <v>81.5</v>
      </c>
      <c r="BM9" s="19">
        <f>'data convert'!BM9</f>
        <v>61.4</v>
      </c>
      <c r="BN9" s="19">
        <f>'data convert'!BN9</f>
        <v>67</v>
      </c>
      <c r="BO9" s="19">
        <f>'data convert'!BO9</f>
        <v>151.52999999999997</v>
      </c>
      <c r="BP9" s="19">
        <f>'data convert'!BP9</f>
        <v>42.010000000000019</v>
      </c>
      <c r="BQ9" s="19">
        <f>'data convert'!BQ9</f>
        <v>82.72</v>
      </c>
      <c r="BR9" s="19">
        <f>'data convert'!BR9</f>
        <v>83.320000000000007</v>
      </c>
      <c r="BS9" s="19">
        <f>'data convert'!BS9</f>
        <v>104.18</v>
      </c>
      <c r="BU9" s="61" t="s">
        <v>17</v>
      </c>
      <c r="BV9" s="14">
        <f t="shared" si="1"/>
        <v>65.142468906978323</v>
      </c>
      <c r="BX9" s="12">
        <f t="shared" si="2"/>
        <v>77.686640287394937</v>
      </c>
      <c r="BY9" s="12">
        <f t="shared" si="3"/>
        <v>42.958653352053261</v>
      </c>
      <c r="BZ9" s="12">
        <f t="shared" si="4"/>
        <v>67.709952820547144</v>
      </c>
      <c r="CA9" s="13"/>
      <c r="CB9" s="12">
        <f t="shared" si="5"/>
        <v>89.763341936236856</v>
      </c>
      <c r="CC9" s="12">
        <f t="shared" si="6"/>
        <v>68.996824324324322</v>
      </c>
      <c r="CD9" s="12">
        <f t="shared" si="7"/>
        <v>51.839794146825398</v>
      </c>
      <c r="CF9" s="12">
        <f t="shared" si="8"/>
        <v>48.747192982456141</v>
      </c>
      <c r="CG9" s="12">
        <f t="shared" si="9"/>
        <v>44.797597606944016</v>
      </c>
      <c r="CH9" s="12">
        <f t="shared" si="10"/>
        <v>35.496462931522359</v>
      </c>
      <c r="CJ9" s="12">
        <f t="shared" si="11"/>
        <v>68.607732309853276</v>
      </c>
      <c r="CK9" s="12">
        <f t="shared" si="12"/>
        <v>64.719076983417537</v>
      </c>
      <c r="CL9" s="12">
        <f t="shared" si="13"/>
        <v>74.098350539556051</v>
      </c>
      <c r="CM9" s="13"/>
      <c r="CN9" s="12">
        <f t="shared" si="14"/>
        <v>19.256518199101958</v>
      </c>
      <c r="CO9" s="12">
        <f t="shared" si="14"/>
        <v>-34.054305781076472</v>
      </c>
      <c r="CP9" s="12">
        <f t="shared" si="14"/>
        <v>3.9413365146401174</v>
      </c>
      <c r="CR9" s="12">
        <f t="shared" si="15"/>
        <v>37.795425077327778</v>
      </c>
      <c r="CS9" s="12">
        <f t="shared" si="15"/>
        <v>5.9168089297473729</v>
      </c>
      <c r="CT9" s="12">
        <f t="shared" si="15"/>
        <v>-20.420894361785372</v>
      </c>
      <c r="CV9" s="12">
        <f t="shared" si="16"/>
        <v>-25.168336723519324</v>
      </c>
      <c r="CW9" s="12">
        <f t="shared" si="16"/>
        <v>-31.231348214766363</v>
      </c>
      <c r="CX9" s="12">
        <f t="shared" si="16"/>
        <v>-45.509490924867549</v>
      </c>
      <c r="CZ9" s="12">
        <f t="shared" si="17"/>
        <v>5.3195149969265909</v>
      </c>
      <c r="DA9" s="12">
        <f t="shared" si="17"/>
        <v>-0.64994761584087013</v>
      </c>
      <c r="DB9" s="12">
        <f t="shared" si="17"/>
        <v>13.748145845326318</v>
      </c>
      <c r="DC9" s="13"/>
      <c r="DD9" s="12">
        <f t="shared" si="18"/>
        <v>77.686640287394937</v>
      </c>
      <c r="DE9" s="12">
        <f t="shared" si="0"/>
        <v>42.958653352053261</v>
      </c>
      <c r="DF9" s="12">
        <f t="shared" si="0"/>
        <v>67.709952820547144</v>
      </c>
      <c r="DH9" s="12">
        <f t="shared" si="19"/>
        <v>15.545403436376212</v>
      </c>
      <c r="DI9" s="12">
        <f t="shared" si="19"/>
        <v>-11.18572759862365</v>
      </c>
      <c r="DJ9" s="12">
        <f t="shared" si="19"/>
        <v>-33.270644791628769</v>
      </c>
      <c r="DL9" s="12">
        <f t="shared" si="20"/>
        <v>13.474676645389327</v>
      </c>
      <c r="DM9" s="12">
        <f t="shared" si="20"/>
        <v>4.2807306826410585</v>
      </c>
      <c r="DN9" s="12">
        <f t="shared" si="20"/>
        <v>-17.370633942775203</v>
      </c>
      <c r="DP9" s="12">
        <f t="shared" si="21"/>
        <v>1.3259195316315342</v>
      </c>
      <c r="DQ9" s="12">
        <f t="shared" si="21"/>
        <v>-4.4171878912046756</v>
      </c>
      <c r="DR9" s="12">
        <f t="shared" si="21"/>
        <v>9.4349463452443807</v>
      </c>
      <c r="DW9" s="53" t="s">
        <v>84</v>
      </c>
      <c r="EN9" s="67" t="s">
        <v>50</v>
      </c>
      <c r="EO9" s="68">
        <f>BX99</f>
        <v>385.87010569348911</v>
      </c>
      <c r="EP9" s="68">
        <f t="shared" ref="EP9:FC9" si="77">BY99</f>
        <v>405.469643854163</v>
      </c>
      <c r="EQ9" s="68">
        <f t="shared" si="77"/>
        <v>304.9005194006445</v>
      </c>
      <c r="ER9" s="68"/>
      <c r="ES9" s="68">
        <f t="shared" si="77"/>
        <v>440.47505156315049</v>
      </c>
      <c r="ET9" s="68">
        <f t="shared" si="77"/>
        <v>323.21083333333331</v>
      </c>
      <c r="EU9" s="68">
        <f t="shared" si="77"/>
        <v>280.6873771994135</v>
      </c>
      <c r="EV9" s="68"/>
      <c r="EW9" s="68">
        <f t="shared" si="77"/>
        <v>378.01923076923072</v>
      </c>
      <c r="EX9" s="68">
        <f t="shared" si="77"/>
        <v>516.22484693137289</v>
      </c>
      <c r="EY9" s="68">
        <f t="shared" si="77"/>
        <v>154.03169129720854</v>
      </c>
      <c r="EZ9" s="68"/>
      <c r="FA9" s="68">
        <f t="shared" si="77"/>
        <v>231.74050564200704</v>
      </c>
      <c r="FB9" s="68">
        <f t="shared" si="77"/>
        <v>374.84581528014485</v>
      </c>
      <c r="FC9" s="68">
        <f t="shared" si="77"/>
        <v>373.4325336343606</v>
      </c>
      <c r="FD9" s="67" t="s">
        <v>50</v>
      </c>
      <c r="FE9" s="68">
        <f>CN99</f>
        <v>7.2038974463435794</v>
      </c>
      <c r="FF9" s="68">
        <f t="shared" ref="FF9" si="78">CO99</f>
        <v>12.649115533907999</v>
      </c>
      <c r="FG9" s="68">
        <f t="shared" ref="FG9" si="79">CP99</f>
        <v>-15.29138036122524</v>
      </c>
      <c r="FH9" s="68"/>
      <c r="FI9" s="68">
        <f t="shared" ref="FI9" si="80">CR99</f>
        <v>22.374450776858019</v>
      </c>
      <c r="FJ9" s="68">
        <f t="shared" ref="FJ9" si="81">CS99</f>
        <v>-10.204339442306372</v>
      </c>
      <c r="FK9" s="68">
        <f t="shared" ref="FK9" si="82">CT99</f>
        <v>-22.018367435617563</v>
      </c>
      <c r="FL9" s="68"/>
      <c r="FM9" s="68">
        <f t="shared" ref="FM9" si="83">CV99</f>
        <v>5.0227375745995468</v>
      </c>
      <c r="FN9" s="68">
        <f t="shared" ref="FN9" si="84">CW99</f>
        <v>43.419546456508776</v>
      </c>
      <c r="FO9" s="68">
        <f t="shared" ref="FO9" si="85">CX99</f>
        <v>-57.206330851580603</v>
      </c>
      <c r="FP9" s="68"/>
      <c r="FQ9" s="68">
        <f t="shared" ref="FQ9" si="86">CZ99</f>
        <v>-35.616973083829336</v>
      </c>
      <c r="FR9" s="68">
        <f t="shared" ref="FR9" si="87">DA99</f>
        <v>4.1410872377972572</v>
      </c>
      <c r="FS9" s="68">
        <f t="shared" ref="FS9" si="88">DB99</f>
        <v>3.7484439664426104</v>
      </c>
    </row>
    <row r="10" spans="1:175" s="12" customFormat="1" ht="15.75" x14ac:dyDescent="0.25">
      <c r="A10" s="21" t="str">
        <f>'data convert'!A10</f>
        <v>Jul</v>
      </c>
      <c r="B10" s="19">
        <f>'data convert'!B10</f>
        <v>129.09411764705882</v>
      </c>
      <c r="C10" s="19">
        <f>'data convert'!C10</f>
        <v>85.4</v>
      </c>
      <c r="D10" s="19">
        <f>'data convert'!D10</f>
        <v>108.54375</v>
      </c>
      <c r="E10" s="19">
        <f>'data convert'!E10</f>
        <v>94.952941176470588</v>
      </c>
      <c r="F10" s="19">
        <f>'data convert'!F10</f>
        <v>54.426666666666655</v>
      </c>
      <c r="G10" s="19">
        <f>'data convert'!G10</f>
        <v>82.877777777777766</v>
      </c>
      <c r="H10" s="19">
        <f>'data convert'!H10</f>
        <v>25.583333333333336</v>
      </c>
      <c r="I10" s="19">
        <f>'data convert'!I10</f>
        <v>42.225000000000001</v>
      </c>
      <c r="J10" s="19">
        <f>'data convert'!J10</f>
        <v>26.392857142857142</v>
      </c>
      <c r="K10" s="19">
        <f>'data convert'!K10</f>
        <v>83.317647058823525</v>
      </c>
      <c r="L10" s="19">
        <f>'data convert'!L10</f>
        <v>73.061111111111117</v>
      </c>
      <c r="M10" s="19">
        <f>'data convert'!M10</f>
        <v>37.144444444444446</v>
      </c>
      <c r="N10" s="19">
        <f>'data convert'!N10</f>
        <v>75.349999999999994</v>
      </c>
      <c r="O10" s="19">
        <f>'data convert'!O10</f>
        <v>175.97199999999998</v>
      </c>
      <c r="P10" s="19">
        <f>'data convert'!P10</f>
        <v>26.08235294117647</v>
      </c>
      <c r="Q10" s="19">
        <f>'data convert'!Q10</f>
        <v>84.935714285714297</v>
      </c>
      <c r="R10" s="19">
        <f>'data convert'!R10</f>
        <v>147.99375000000001</v>
      </c>
      <c r="S10" s="19">
        <f>'data convert'!S10</f>
        <v>72.166666666666671</v>
      </c>
      <c r="T10" s="19">
        <f>'data convert'!T10</f>
        <v>50.105555555555554</v>
      </c>
      <c r="U10" s="19">
        <f>'data convert'!U10</f>
        <v>56.442307692307701</v>
      </c>
      <c r="V10" s="19">
        <f>'data convert'!V10</f>
        <v>50.31481481481481</v>
      </c>
      <c r="W10" s="19">
        <f>'data convert'!W10</f>
        <v>41.524999999999999</v>
      </c>
      <c r="X10" s="19">
        <f>'data convert'!X10</f>
        <v>75.92285714285714</v>
      </c>
      <c r="Y10" s="19">
        <f>'data convert'!Y10</f>
        <v>88.937142857142874</v>
      </c>
      <c r="Z10" s="19">
        <f>'data convert'!Z10</f>
        <v>224.7114285714286</v>
      </c>
      <c r="AA10" s="19">
        <f>'data convert'!AA10</f>
        <v>54.576315789473675</v>
      </c>
      <c r="AB10" s="19">
        <f>'data convert'!AB10</f>
        <v>84.207692307692312</v>
      </c>
      <c r="AC10" s="19">
        <f>'data convert'!AC10</f>
        <v>118.7075</v>
      </c>
      <c r="AD10" s="19">
        <f>'data convert'!AD10</f>
        <v>75.545000000000002</v>
      </c>
      <c r="AE10" s="19">
        <f>'data convert'!AE10</f>
        <v>72.430000000000007</v>
      </c>
      <c r="AF10" s="19">
        <f>'data convert'!AF10</f>
        <v>74.562162162162139</v>
      </c>
      <c r="AG10" s="19">
        <f>'data convert'!AG10</f>
        <v>52.173684210526325</v>
      </c>
      <c r="AH10" s="19">
        <f>'data convert'!AH10</f>
        <v>74.202777777777797</v>
      </c>
      <c r="AI10" s="19">
        <f>'data convert'!AI10</f>
        <v>123.68378378378374</v>
      </c>
      <c r="AJ10" s="19">
        <f>'data convert'!AJ10</f>
        <v>70.435135135135127</v>
      </c>
      <c r="AK10" s="19">
        <f>'data convert'!AK10</f>
        <v>46.351351351351347</v>
      </c>
      <c r="AL10" s="19">
        <f>'data convert'!AL10</f>
        <v>39.545945945945938</v>
      </c>
      <c r="AM10" s="19">
        <f>'data convert'!AM10</f>
        <v>194.4111111111111</v>
      </c>
      <c r="AN10" s="19">
        <f>'data convert'!AN10</f>
        <v>171.13421052631583</v>
      </c>
      <c r="AO10" s="19">
        <f>'data convert'!AO10</f>
        <v>29.374285714285712</v>
      </c>
      <c r="AP10" s="19">
        <f>'data convert'!AP10</f>
        <v>52.303030303030305</v>
      </c>
      <c r="AQ10" s="19">
        <f>'data convert'!AQ10</f>
        <v>76.652941176470577</v>
      </c>
      <c r="AR10" s="19">
        <f>'data convert'!AR10</f>
        <v>72.797058823529426</v>
      </c>
      <c r="AS10" s="19">
        <f>'data convert'!AS10</f>
        <v>85.158064516129016</v>
      </c>
      <c r="AT10" s="19">
        <f>'data convert'!AT10</f>
        <v>95.59677419354837</v>
      </c>
      <c r="AU10" s="19">
        <f>'data convert'!AU10</f>
        <v>48</v>
      </c>
      <c r="AV10" s="19">
        <f>'data convert'!AV10</f>
        <v>47</v>
      </c>
      <c r="AW10" s="19">
        <f>'data convert'!AW10</f>
        <v>191.7441176470588</v>
      </c>
      <c r="AX10" s="19">
        <f>'data convert'!AX10</f>
        <v>43.714705882352945</v>
      </c>
      <c r="AY10" s="19">
        <f>'data convert'!AY10</f>
        <v>72.909677419354821</v>
      </c>
      <c r="AZ10" s="19">
        <f>'data convert'!AZ10</f>
        <v>72.51428571428572</v>
      </c>
      <c r="BA10" s="19">
        <f>'data convert'!BA10</f>
        <v>29.396296296296303</v>
      </c>
      <c r="BB10" s="19">
        <f>'data convert'!BB10</f>
        <v>60.818750000000001</v>
      </c>
      <c r="BC10" s="19">
        <f>'data convert'!BC10</f>
        <v>199.56774193548387</v>
      </c>
      <c r="BD10" s="19">
        <f>'data convert'!BD10</f>
        <v>127.78965517241377</v>
      </c>
      <c r="BE10" s="19">
        <f>'data convert'!BE10</f>
        <v>37.200000000000003</v>
      </c>
      <c r="BF10" s="19">
        <f>'data convert'!BF10</f>
        <v>100.8</v>
      </c>
      <c r="BG10" s="19">
        <f>'data convert'!BG10</f>
        <v>149.1</v>
      </c>
      <c r="BH10" s="19">
        <f>'data convert'!BH10</f>
        <v>30</v>
      </c>
      <c r="BI10" s="19">
        <f>'data convert'!BI10</f>
        <v>145.6</v>
      </c>
      <c r="BJ10" s="19">
        <f>'data convert'!BJ10</f>
        <v>106.1</v>
      </c>
      <c r="BK10" s="19">
        <f>'data convert'!BK10</f>
        <v>73.2</v>
      </c>
      <c r="BL10" s="19">
        <f>'data convert'!BL10</f>
        <v>83.7</v>
      </c>
      <c r="BM10" s="19">
        <f>'data convert'!BM10</f>
        <v>90.1</v>
      </c>
      <c r="BN10" s="19">
        <f>'data convert'!BN10</f>
        <v>70</v>
      </c>
      <c r="BO10" s="19">
        <f>'data convert'!BO10</f>
        <v>234.32</v>
      </c>
      <c r="BP10" s="19">
        <f>'data convert'!BP10</f>
        <v>31.309999999999995</v>
      </c>
      <c r="BQ10" s="19">
        <f>'data convert'!BQ10</f>
        <v>36.159999999999997</v>
      </c>
      <c r="BR10" s="19">
        <f>'data convert'!BR10</f>
        <v>49.379999999999995</v>
      </c>
      <c r="BS10" s="19">
        <f>'data convert'!BS10</f>
        <v>219.32000000000002</v>
      </c>
      <c r="BU10" s="61" t="s">
        <v>18</v>
      </c>
      <c r="BV10" s="14">
        <f t="shared" si="1"/>
        <v>86.101047025453184</v>
      </c>
      <c r="BX10" s="12">
        <f t="shared" si="2"/>
        <v>104.86959308003024</v>
      </c>
      <c r="BY10" s="12">
        <f t="shared" si="3"/>
        <v>90.943991588360163</v>
      </c>
      <c r="BZ10" s="12">
        <f t="shared" si="4"/>
        <v>77.858080829815208</v>
      </c>
      <c r="CA10" s="13"/>
      <c r="CB10" s="12">
        <f t="shared" si="5"/>
        <v>110.94944679377127</v>
      </c>
      <c r="CC10" s="12">
        <f t="shared" si="6"/>
        <v>79.126722972972971</v>
      </c>
      <c r="CD10" s="12">
        <f t="shared" si="7"/>
        <v>102.54139384920636</v>
      </c>
      <c r="CF10" s="12">
        <f t="shared" si="8"/>
        <v>112.78043859649124</v>
      </c>
      <c r="CG10" s="12">
        <f t="shared" si="9"/>
        <v>89.868765086281428</v>
      </c>
      <c r="CH10" s="12">
        <f t="shared" si="10"/>
        <v>66.895331069609497</v>
      </c>
      <c r="CJ10" s="12">
        <f t="shared" si="11"/>
        <v>101.81479324199243</v>
      </c>
      <c r="CK10" s="12">
        <f t="shared" si="12"/>
        <v>69.074072391930954</v>
      </c>
      <c r="CL10" s="12">
        <f t="shared" si="13"/>
        <v>67.595051241277019</v>
      </c>
      <c r="CM10" s="13"/>
      <c r="CN10" s="12">
        <f t="shared" si="14"/>
        <v>21.798278537807679</v>
      </c>
      <c r="CO10" s="12">
        <f t="shared" si="14"/>
        <v>5.6247220332585597</v>
      </c>
      <c r="CP10" s="12">
        <f t="shared" si="14"/>
        <v>-9.5735957696323837</v>
      </c>
      <c r="CR10" s="12">
        <f t="shared" si="15"/>
        <v>28.859579095446314</v>
      </c>
      <c r="CS10" s="12">
        <f t="shared" si="15"/>
        <v>-8.1001617209352457</v>
      </c>
      <c r="CT10" s="12">
        <f t="shared" si="15"/>
        <v>19.094247273082615</v>
      </c>
      <c r="CV10" s="12">
        <f t="shared" si="16"/>
        <v>30.986140694840902</v>
      </c>
      <c r="CW10" s="12">
        <f t="shared" si="16"/>
        <v>4.3759259509520616</v>
      </c>
      <c r="CX10" s="12">
        <f t="shared" si="16"/>
        <v>-22.306019054757943</v>
      </c>
      <c r="CZ10" s="12">
        <f t="shared" si="17"/>
        <v>18.250354391037721</v>
      </c>
      <c r="DA10" s="12">
        <f t="shared" si="17"/>
        <v>-19.775572100172855</v>
      </c>
      <c r="DB10" s="12">
        <f t="shared" si="17"/>
        <v>-21.493345811120534</v>
      </c>
      <c r="DC10" s="13"/>
      <c r="DD10" s="12">
        <f t="shared" si="18"/>
        <v>104.86959308003024</v>
      </c>
      <c r="DE10" s="12">
        <f t="shared" si="0"/>
        <v>90.943991588360163</v>
      </c>
      <c r="DF10" s="12">
        <f t="shared" si="0"/>
        <v>77.858080829815208</v>
      </c>
      <c r="DH10" s="12">
        <f t="shared" si="19"/>
        <v>5.7975372414206356</v>
      </c>
      <c r="DI10" s="12">
        <f t="shared" si="19"/>
        <v>-24.54750643250026</v>
      </c>
      <c r="DJ10" s="12">
        <f t="shared" si="19"/>
        <v>-2.2200898873014037</v>
      </c>
      <c r="DL10" s="12">
        <f t="shared" si="20"/>
        <v>24.010873755101265</v>
      </c>
      <c r="DM10" s="12">
        <f t="shared" si="20"/>
        <v>-1.1822952603021133</v>
      </c>
      <c r="DN10" s="12">
        <f t="shared" si="20"/>
        <v>-26.443374761470917</v>
      </c>
      <c r="DP10" s="12">
        <f t="shared" si="21"/>
        <v>30.76971864300458</v>
      </c>
      <c r="DQ10" s="12">
        <f t="shared" si="21"/>
        <v>-11.282076753323308</v>
      </c>
      <c r="DR10" s="12">
        <f t="shared" si="21"/>
        <v>-13.181714061217949</v>
      </c>
      <c r="DW10" s="53" t="s">
        <v>85</v>
      </c>
      <c r="EN10" s="67" t="s">
        <v>51</v>
      </c>
      <c r="EO10" s="68">
        <f>BX119</f>
        <v>404.80160955413339</v>
      </c>
      <c r="EP10" s="68">
        <f t="shared" ref="EP10:FC10" si="89">BY119</f>
        <v>370.81142967272382</v>
      </c>
      <c r="EQ10" s="68">
        <f t="shared" si="89"/>
        <v>384.54705072425935</v>
      </c>
      <c r="ER10" s="68"/>
      <c r="ES10" s="68">
        <f t="shared" si="89"/>
        <v>425.22015820943761</v>
      </c>
      <c r="ET10" s="68">
        <f t="shared" si="89"/>
        <v>425.45000000000005</v>
      </c>
      <c r="EU10" s="68">
        <f t="shared" si="89"/>
        <v>343.43104269293929</v>
      </c>
      <c r="EV10" s="68"/>
      <c r="EW10" s="68">
        <f t="shared" si="89"/>
        <v>357.00833333333333</v>
      </c>
      <c r="EX10" s="68">
        <f t="shared" si="89"/>
        <v>389.71953186972792</v>
      </c>
      <c r="EY10" s="68">
        <f t="shared" si="89"/>
        <v>332.09299719887957</v>
      </c>
      <c r="EZ10" s="68"/>
      <c r="FA10" s="68">
        <f t="shared" si="89"/>
        <v>401.28460434704186</v>
      </c>
      <c r="FB10" s="68">
        <f t="shared" si="89"/>
        <v>492.17945166345442</v>
      </c>
      <c r="FC10" s="68">
        <f t="shared" si="89"/>
        <v>376.12783014198754</v>
      </c>
      <c r="FD10" s="67" t="s">
        <v>51</v>
      </c>
      <c r="FE10" s="68">
        <f>CN119</f>
        <v>0.11571962892496307</v>
      </c>
      <c r="FF10" s="68">
        <f t="shared" ref="FF10" si="90">CO119</f>
        <v>-8.2907472398508055</v>
      </c>
      <c r="FG10" s="68">
        <f t="shared" ref="FG10" si="91">CP119</f>
        <v>-4.8936471452159438</v>
      </c>
      <c r="FH10" s="68"/>
      <c r="FI10" s="68">
        <f t="shared" ref="FI10" si="92">CR119</f>
        <v>5.1656444418613372</v>
      </c>
      <c r="FJ10" s="68">
        <f t="shared" ref="FJ10" si="93">CS119</f>
        <v>5.2224890188587052</v>
      </c>
      <c r="FK10" s="68">
        <f t="shared" ref="FK10" si="94">CT119</f>
        <v>-15.062477098382898</v>
      </c>
      <c r="FL10" s="68"/>
      <c r="FM10" s="68">
        <f t="shared" ref="FM10" si="95">CV119</f>
        <v>-11.704535353607451</v>
      </c>
      <c r="FN10" s="68">
        <f t="shared" ref="FN10" si="96">CW119</f>
        <v>-3.6143867373435263</v>
      </c>
      <c r="FO10" s="68">
        <f t="shared" ref="FO10" si="97">CX119</f>
        <v>-17.86660770713603</v>
      </c>
      <c r="FP10" s="68"/>
      <c r="FQ10" s="68">
        <f t="shared" ref="FQ10" si="98">CZ119</f>
        <v>-0.75410771102675223</v>
      </c>
      <c r="FR10" s="68">
        <f t="shared" ref="FR10" si="99">DA119</f>
        <v>21.726047591880892</v>
      </c>
      <c r="FS10" s="68">
        <f t="shared" ref="FS10" si="100">DB119</f>
        <v>-6.9758926388472613</v>
      </c>
    </row>
    <row r="11" spans="1:175" s="12" customFormat="1" ht="15.75" x14ac:dyDescent="0.25">
      <c r="A11" s="21" t="str">
        <f>'data convert'!A11</f>
        <v>Aug</v>
      </c>
      <c r="B11" s="19">
        <f>'data convert'!B11</f>
        <v>26.047058823529412</v>
      </c>
      <c r="C11" s="19">
        <f>'data convert'!C11</f>
        <v>92.5</v>
      </c>
      <c r="D11" s="19">
        <f>'data convert'!D11</f>
        <v>21.05</v>
      </c>
      <c r="E11" s="19">
        <f>'data convert'!E11</f>
        <v>113.16470588235295</v>
      </c>
      <c r="F11" s="19">
        <f>'data convert'!F11</f>
        <v>102.02</v>
      </c>
      <c r="G11" s="19">
        <f>'data convert'!G11</f>
        <v>57.783333333333331</v>
      </c>
      <c r="H11" s="19">
        <f>'data convert'!H11</f>
        <v>34.333333333333336</v>
      </c>
      <c r="I11" s="19">
        <f>'data convert'!I11</f>
        <v>130.40625</v>
      </c>
      <c r="J11" s="19">
        <f>'data convert'!J11</f>
        <v>118.65714285714286</v>
      </c>
      <c r="K11" s="19">
        <f>'data convert'!K11</f>
        <v>74.082352941176467</v>
      </c>
      <c r="L11" s="19">
        <f>'data convert'!L11</f>
        <v>87.105555555555554</v>
      </c>
      <c r="M11" s="19">
        <f>'data convert'!M11</f>
        <v>141.27777777777774</v>
      </c>
      <c r="N11" s="19">
        <f>'data convert'!N11</f>
        <v>135.82777777777775</v>
      </c>
      <c r="O11" s="19">
        <f>'data convert'!O11</f>
        <v>93.38</v>
      </c>
      <c r="P11" s="19">
        <f>'data convert'!P11</f>
        <v>181.57058823529414</v>
      </c>
      <c r="Q11" s="19">
        <f>'data convert'!Q11</f>
        <v>75.578571428571422</v>
      </c>
      <c r="R11" s="19">
        <f>'data convert'!R11</f>
        <v>49.0625</v>
      </c>
      <c r="S11" s="19">
        <f>'data convert'!S11</f>
        <v>31.091666666666669</v>
      </c>
      <c r="T11" s="19">
        <f>'data convert'!T11</f>
        <v>211.24444444444441</v>
      </c>
      <c r="U11" s="19">
        <f>'data convert'!U11</f>
        <v>82.526923076923083</v>
      </c>
      <c r="V11" s="19">
        <f>'data convert'!V11</f>
        <v>202.46296296296296</v>
      </c>
      <c r="W11" s="19">
        <f>'data convert'!W11</f>
        <v>66.224999999999994</v>
      </c>
      <c r="X11" s="19">
        <f>'data convert'!X11</f>
        <v>152.37714285714281</v>
      </c>
      <c r="Y11" s="19">
        <f>'data convert'!Y11</f>
        <v>49.871428571428581</v>
      </c>
      <c r="Z11" s="19">
        <f>'data convert'!Z11</f>
        <v>182.73142857142858</v>
      </c>
      <c r="AA11" s="19">
        <f>'data convert'!AA11</f>
        <v>96.021052631578939</v>
      </c>
      <c r="AB11" s="19">
        <f>'data convert'!AB11</f>
        <v>92.551282051282044</v>
      </c>
      <c r="AC11" s="19">
        <f>'data convert'!AC11</f>
        <v>76.797499999999999</v>
      </c>
      <c r="AD11" s="19">
        <f>'data convert'!AD11</f>
        <v>69.862499999999997</v>
      </c>
      <c r="AE11" s="19">
        <f>'data convert'!AE11</f>
        <v>63.022500000000001</v>
      </c>
      <c r="AF11" s="19">
        <f>'data convert'!AF11</f>
        <v>127.88108108108109</v>
      </c>
      <c r="AG11" s="19">
        <f>'data convert'!AG11</f>
        <v>31.30263157894737</v>
      </c>
      <c r="AH11" s="19">
        <f>'data convert'!AH11</f>
        <v>144.3416666666667</v>
      </c>
      <c r="AI11" s="19">
        <f>'data convert'!AI11</f>
        <v>23.578378378378375</v>
      </c>
      <c r="AJ11" s="19">
        <f>'data convert'!AJ11</f>
        <v>54.278378378378378</v>
      </c>
      <c r="AK11" s="19">
        <f>'data convert'!AK11</f>
        <v>68.310810810810821</v>
      </c>
      <c r="AL11" s="19">
        <f>'data convert'!AL11</f>
        <v>82.081081081081066</v>
      </c>
      <c r="AM11" s="19">
        <f>'data convert'!AM11</f>
        <v>242.75</v>
      </c>
      <c r="AN11" s="19">
        <f>'data convert'!AN11</f>
        <v>43.55</v>
      </c>
      <c r="AO11" s="19">
        <f>'data convert'!AO11</f>
        <v>98.72</v>
      </c>
      <c r="AP11" s="19">
        <f>'data convert'!AP11</f>
        <v>118.73636363636363</v>
      </c>
      <c r="AQ11" s="19">
        <f>'data convert'!AQ11</f>
        <v>98.408823529411762</v>
      </c>
      <c r="AR11" s="19">
        <f>'data convert'!AR11</f>
        <v>138.57352941176472</v>
      </c>
      <c r="AS11" s="19">
        <f>'data convert'!AS11</f>
        <v>72.206451612903223</v>
      </c>
      <c r="AT11" s="19">
        <f>'data convert'!AT11</f>
        <v>162.70967741935485</v>
      </c>
      <c r="AU11" s="19">
        <f>'data convert'!AU11</f>
        <v>191</v>
      </c>
      <c r="AV11" s="19">
        <f>'data convert'!AV11</f>
        <v>105</v>
      </c>
      <c r="AW11" s="19">
        <f>'data convert'!AW11</f>
        <v>261.4588235294118</v>
      </c>
      <c r="AX11" s="19">
        <f>'data convert'!AX11</f>
        <v>95.435294117647061</v>
      </c>
      <c r="AY11" s="19">
        <f>'data convert'!AY11</f>
        <v>202.841935483871</v>
      </c>
      <c r="AZ11" s="19">
        <f>'data convert'!AZ11</f>
        <v>80.303571428571431</v>
      </c>
      <c r="BA11" s="19">
        <f>'data convert'!BA11</f>
        <v>22.24074074074074</v>
      </c>
      <c r="BB11" s="19">
        <f>'data convert'!BB11</f>
        <v>121.29375</v>
      </c>
      <c r="BC11" s="19">
        <f>'data convert'!BC11</f>
        <v>38.729032258064514</v>
      </c>
      <c r="BD11" s="19">
        <f>'data convert'!BD11</f>
        <v>146.44827586206895</v>
      </c>
      <c r="BE11" s="19">
        <f>'data convert'!BE11</f>
        <v>31.1</v>
      </c>
      <c r="BF11" s="19">
        <f>'data convert'!BF11</f>
        <v>133.6</v>
      </c>
      <c r="BG11" s="19">
        <f>'data convert'!BG11</f>
        <v>223</v>
      </c>
      <c r="BH11" s="19">
        <f>'data convert'!BH11</f>
        <v>101.5</v>
      </c>
      <c r="BI11" s="19">
        <f>'data convert'!BI11</f>
        <v>148.4</v>
      </c>
      <c r="BJ11" s="19">
        <f>'data convert'!BJ11</f>
        <v>230.6</v>
      </c>
      <c r="BK11" s="19">
        <f>'data convert'!BK11</f>
        <v>138.30000000000001</v>
      </c>
      <c r="BL11" s="19">
        <f>'data convert'!BL11</f>
        <v>75.8</v>
      </c>
      <c r="BM11" s="19">
        <f>'data convert'!BM11</f>
        <v>162.6</v>
      </c>
      <c r="BN11" s="19">
        <f>'data convert'!BN11</f>
        <v>99</v>
      </c>
      <c r="BO11" s="19">
        <f>'data convert'!BO11</f>
        <v>34.900000000000006</v>
      </c>
      <c r="BP11" s="19">
        <f>'data convert'!BP11</f>
        <v>168.58000000000004</v>
      </c>
      <c r="BQ11" s="19">
        <f>'data convert'!BQ11</f>
        <v>55.56</v>
      </c>
      <c r="BR11" s="19">
        <f>'data convert'!BR11</f>
        <v>95.77</v>
      </c>
      <c r="BS11" s="19">
        <f>'data convert'!BS11</f>
        <v>89.509999999999991</v>
      </c>
      <c r="BU11" s="61" t="s">
        <v>19</v>
      </c>
      <c r="BV11" s="14">
        <f t="shared" si="1"/>
        <v>106.7290439540746</v>
      </c>
      <c r="BX11" s="12">
        <f t="shared" si="2"/>
        <v>126.69536165697754</v>
      </c>
      <c r="BY11" s="12">
        <f t="shared" si="3"/>
        <v>124.48672291347528</v>
      </c>
      <c r="BZ11" s="12">
        <f t="shared" si="4"/>
        <v>90.998665887218621</v>
      </c>
      <c r="CA11" s="13"/>
      <c r="CB11" s="12">
        <f t="shared" si="5"/>
        <v>132.96248840019879</v>
      </c>
      <c r="CC11" s="12">
        <f t="shared" si="6"/>
        <v>79.439290540540526</v>
      </c>
      <c r="CD11" s="12">
        <f t="shared" si="7"/>
        <v>134.65558035714287</v>
      </c>
      <c r="CF11" s="12">
        <f t="shared" si="8"/>
        <v>72.784999999999997</v>
      </c>
      <c r="CG11" s="12">
        <f t="shared" si="9"/>
        <v>139.83564408479441</v>
      </c>
      <c r="CH11" s="12">
        <f t="shared" si="10"/>
        <v>145.72099603848332</v>
      </c>
      <c r="CJ11" s="12">
        <f t="shared" si="11"/>
        <v>77.35127521042844</v>
      </c>
      <c r="CK11" s="12">
        <f t="shared" si="12"/>
        <v>105.28428360276148</v>
      </c>
      <c r="CL11" s="12">
        <f t="shared" si="13"/>
        <v>91.072210509819115</v>
      </c>
      <c r="CM11" s="13"/>
      <c r="CN11" s="12">
        <f t="shared" si="14"/>
        <v>18.707482952339035</v>
      </c>
      <c r="CO11" s="12">
        <f t="shared" si="14"/>
        <v>16.638094282041717</v>
      </c>
      <c r="CP11" s="12">
        <f t="shared" si="14"/>
        <v>-14.738610488841953</v>
      </c>
      <c r="CR11" s="12">
        <f t="shared" si="15"/>
        <v>24.579480405926262</v>
      </c>
      <c r="CS11" s="12">
        <f t="shared" si="15"/>
        <v>-25.56919129274392</v>
      </c>
      <c r="CT11" s="12">
        <f t="shared" si="15"/>
        <v>26.165826440912397</v>
      </c>
      <c r="CV11" s="12">
        <f t="shared" si="16"/>
        <v>-31.803942672512548</v>
      </c>
      <c r="CW11" s="12">
        <f t="shared" si="16"/>
        <v>31.019297938212159</v>
      </c>
      <c r="CX11" s="12">
        <f t="shared" si="16"/>
        <v>36.53359070768677</v>
      </c>
      <c r="CZ11" s="12">
        <f t="shared" si="17"/>
        <v>-27.525561604662535</v>
      </c>
      <c r="DA11" s="12">
        <f t="shared" si="17"/>
        <v>-1.3536712199303502</v>
      </c>
      <c r="DB11" s="12">
        <f t="shared" si="17"/>
        <v>-14.669702701536991</v>
      </c>
      <c r="DC11" s="13"/>
      <c r="DD11" s="12">
        <f t="shared" si="18"/>
        <v>126.69536165697754</v>
      </c>
      <c r="DE11" s="12">
        <f t="shared" si="0"/>
        <v>124.48672291347528</v>
      </c>
      <c r="DF11" s="12">
        <f t="shared" si="0"/>
        <v>90.998665887218621</v>
      </c>
      <c r="DH11" s="12">
        <f t="shared" si="19"/>
        <v>4.9466110371027172</v>
      </c>
      <c r="DI11" s="12">
        <f t="shared" si="19"/>
        <v>-37.298974878323385</v>
      </c>
      <c r="DJ11" s="12">
        <f t="shared" si="19"/>
        <v>6.2829598464048679</v>
      </c>
      <c r="DL11" s="12">
        <f t="shared" si="20"/>
        <v>-41.531917383198092</v>
      </c>
      <c r="DM11" s="12">
        <f t="shared" si="20"/>
        <v>12.329765626481652</v>
      </c>
      <c r="DN11" s="12">
        <f t="shared" si="20"/>
        <v>17.057460127508509</v>
      </c>
      <c r="DP11" s="12">
        <f t="shared" si="21"/>
        <v>-14.997352481743414</v>
      </c>
      <c r="DQ11" s="12">
        <f t="shared" si="21"/>
        <v>15.698711158302119</v>
      </c>
      <c r="DR11" s="12">
        <f t="shared" si="21"/>
        <v>8.0819451453984142E-2</v>
      </c>
      <c r="DW11" s="53" t="s">
        <v>86</v>
      </c>
      <c r="EN11" s="67" t="s">
        <v>52</v>
      </c>
      <c r="EO11" s="68">
        <f>BX139</f>
        <v>1449.0627925422489</v>
      </c>
      <c r="EP11" s="68">
        <f t="shared" ref="EP11:FC11" si="101">BY139</f>
        <v>1263.8681047986147</v>
      </c>
      <c r="EQ11" s="68">
        <f t="shared" si="101"/>
        <v>1667.0342560379738</v>
      </c>
      <c r="ER11" s="68"/>
      <c r="ES11" s="68">
        <f t="shared" si="101"/>
        <v>1562.8253854921279</v>
      </c>
      <c r="ET11" s="68">
        <f t="shared" si="101"/>
        <v>1908.924014778325</v>
      </c>
      <c r="EU11" s="68">
        <f t="shared" si="101"/>
        <v>934.72569904951365</v>
      </c>
      <c r="EV11" s="68"/>
      <c r="EW11" s="68">
        <f t="shared" si="101"/>
        <v>1790.69477124183</v>
      </c>
      <c r="EX11" s="68">
        <f t="shared" si="101"/>
        <v>1270.8595920153437</v>
      </c>
      <c r="EY11" s="68">
        <f t="shared" si="101"/>
        <v>749.6397435897436</v>
      </c>
      <c r="EZ11" s="68"/>
      <c r="FA11" s="68">
        <f t="shared" si="101"/>
        <v>1579.4372949778756</v>
      </c>
      <c r="FB11" s="68">
        <f t="shared" si="101"/>
        <v>1799.8003074364674</v>
      </c>
      <c r="FC11" s="68">
        <f t="shared" si="101"/>
        <v>1720.1844709294421</v>
      </c>
      <c r="FD11" s="67" t="s">
        <v>52</v>
      </c>
      <c r="FE11" s="68">
        <f>CN139</f>
        <v>-6.9282180727690923</v>
      </c>
      <c r="FF11" s="68">
        <f t="shared" ref="FF11" si="102">CO139</f>
        <v>-18.823078447672135</v>
      </c>
      <c r="FG11" s="68">
        <f t="shared" ref="FG11" si="103">CP139</f>
        <v>7.0718601993683086</v>
      </c>
      <c r="FH11" s="68"/>
      <c r="FI11" s="68">
        <f t="shared" ref="FI11" si="104">CR139</f>
        <v>0.37863384351787738</v>
      </c>
      <c r="FJ11" s="68">
        <f t="shared" ref="FJ11" si="105">CS139</f>
        <v>22.608185465449608</v>
      </c>
      <c r="FK11" s="68">
        <f t="shared" ref="FK11" si="106">CT139</f>
        <v>-39.963549632595836</v>
      </c>
      <c r="FL11" s="68"/>
      <c r="FM11" s="68">
        <f t="shared" ref="FM11" si="107">CV139</f>
        <v>15.014445271109956</v>
      </c>
      <c r="FN11" s="68">
        <f t="shared" ref="FN11" si="108">CW139</f>
        <v>-18.374022563461065</v>
      </c>
      <c r="FO11" s="68">
        <f t="shared" ref="FO11" si="109">CX139</f>
        <v>-51.851426247054313</v>
      </c>
      <c r="FP11" s="68"/>
      <c r="FQ11" s="68">
        <f t="shared" ref="FQ11" si="110">CZ139</f>
        <v>1.4455993504714539</v>
      </c>
      <c r="FR11" s="68">
        <f t="shared" ref="FR11" si="111">DA139</f>
        <v>15.599284301826485</v>
      </c>
      <c r="FS11" s="68">
        <f t="shared" ref="FS11" si="112">DB139</f>
        <v>10.485642704324849</v>
      </c>
    </row>
    <row r="12" spans="1:175" s="12" customFormat="1" ht="15.75" x14ac:dyDescent="0.25">
      <c r="A12" s="21" t="str">
        <f>'data convert'!A12</f>
        <v>Sep</v>
      </c>
      <c r="B12" s="19">
        <f>'data convert'!B12</f>
        <v>147.94117647058823</v>
      </c>
      <c r="C12" s="19">
        <f>'data convert'!C12</f>
        <v>126.075</v>
      </c>
      <c r="D12" s="19">
        <f>'data convert'!D12</f>
        <v>114.97499999999999</v>
      </c>
      <c r="E12" s="19">
        <f>'data convert'!E12</f>
        <v>17.7</v>
      </c>
      <c r="F12" s="19">
        <f>'data convert'!F12</f>
        <v>121.69333333333333</v>
      </c>
      <c r="G12" s="19">
        <f>'data convert'!G12</f>
        <v>109.83888888888889</v>
      </c>
      <c r="H12" s="19">
        <f>'data convert'!H12</f>
        <v>43.033333333333331</v>
      </c>
      <c r="I12" s="19">
        <f>'data convert'!I12</f>
        <v>135.38124999999999</v>
      </c>
      <c r="J12" s="19">
        <f>'data convert'!J12</f>
        <v>236.37142857142859</v>
      </c>
      <c r="K12" s="19">
        <f>'data convert'!K12</f>
        <v>178.42352941176469</v>
      </c>
      <c r="L12" s="19">
        <f>'data convert'!L12</f>
        <v>96.466666666666683</v>
      </c>
      <c r="M12" s="19">
        <f>'data convert'!M12</f>
        <v>179.92222222222222</v>
      </c>
      <c r="N12" s="19">
        <f>'data convert'!N12</f>
        <v>182.56666666666666</v>
      </c>
      <c r="O12" s="19">
        <f>'data convert'!O12</f>
        <v>236.64399999999998</v>
      </c>
      <c r="P12" s="19">
        <f>'data convert'!P12</f>
        <v>38.711764705882352</v>
      </c>
      <c r="Q12" s="19">
        <f>'data convert'!Q12</f>
        <v>210.22142857142859</v>
      </c>
      <c r="R12" s="19">
        <f>'data convert'!R12</f>
        <v>79.95</v>
      </c>
      <c r="S12" s="19">
        <f>'data convert'!S12</f>
        <v>283.19166666666666</v>
      </c>
      <c r="T12" s="19">
        <f>'data convert'!T12</f>
        <v>52.627777777777773</v>
      </c>
      <c r="U12" s="19">
        <f>'data convert'!U12</f>
        <v>125.15</v>
      </c>
      <c r="V12" s="19">
        <f>'data convert'!V12</f>
        <v>169.01111111111109</v>
      </c>
      <c r="W12" s="19">
        <f>'data convert'!W12</f>
        <v>206.81785714285709</v>
      </c>
      <c r="X12" s="19">
        <f>'data convert'!X12</f>
        <v>258.24571428571431</v>
      </c>
      <c r="Y12" s="19">
        <f>'data convert'!Y12</f>
        <v>246.34571428571425</v>
      </c>
      <c r="Z12" s="19">
        <f>'data convert'!Z12</f>
        <v>264.8314285714286</v>
      </c>
      <c r="AA12" s="19">
        <f>'data convert'!AA12</f>
        <v>79.210526315789465</v>
      </c>
      <c r="AB12" s="19">
        <f>'data convert'!AB12</f>
        <v>144.4666666666667</v>
      </c>
      <c r="AC12" s="19">
        <f>'data convert'!AC12</f>
        <v>205.5925</v>
      </c>
      <c r="AD12" s="19">
        <f>'data convert'!AD12</f>
        <v>246.01</v>
      </c>
      <c r="AE12" s="19">
        <f>'data convert'!AE12</f>
        <v>144.42250000000001</v>
      </c>
      <c r="AF12" s="19">
        <f>'data convert'!AF12</f>
        <v>297.2324324324324</v>
      </c>
      <c r="AG12" s="19">
        <f>'data convert'!AG12</f>
        <v>169.91578947368419</v>
      </c>
      <c r="AH12" s="19">
        <f>'data convert'!AH12</f>
        <v>187.88333333333333</v>
      </c>
      <c r="AI12" s="19">
        <f>'data convert'!AI12</f>
        <v>169.24864864864864</v>
      </c>
      <c r="AJ12" s="19">
        <f>'data convert'!AJ12</f>
        <v>131.13783783783785</v>
      </c>
      <c r="AK12" s="19">
        <f>'data convert'!AK12</f>
        <v>267.57297297297305</v>
      </c>
      <c r="AL12" s="19">
        <f>'data convert'!AL12</f>
        <v>162.372972972973</v>
      </c>
      <c r="AM12" s="19">
        <f>'data convert'!AM12</f>
        <v>252.63055555555559</v>
      </c>
      <c r="AN12" s="19">
        <f>'data convert'!AN12</f>
        <v>183.62105263157895</v>
      </c>
      <c r="AO12" s="19">
        <f>'data convert'!AO12</f>
        <v>68.260000000000005</v>
      </c>
      <c r="AP12" s="19">
        <f>'data convert'!AP12</f>
        <v>185.67272727272726</v>
      </c>
      <c r="AQ12" s="19">
        <f>'data convert'!AQ12</f>
        <v>150.7294117647059</v>
      </c>
      <c r="AR12" s="19">
        <f>'data convert'!AR12</f>
        <v>190.88235294117644</v>
      </c>
      <c r="AS12" s="19">
        <f>'data convert'!AS12</f>
        <v>57.806451612903238</v>
      </c>
      <c r="AT12" s="19">
        <f>'data convert'!AT12</f>
        <v>98.438709677419354</v>
      </c>
      <c r="AU12" s="19">
        <f>'data convert'!AU12</f>
        <v>229</v>
      </c>
      <c r="AV12" s="19">
        <f>'data convert'!AV12</f>
        <v>180</v>
      </c>
      <c r="AW12" s="19">
        <f>'data convert'!AW12</f>
        <v>140.41176470588238</v>
      </c>
      <c r="AX12" s="19">
        <f>'data convert'!AX12</f>
        <v>142.92352941176472</v>
      </c>
      <c r="AY12" s="19">
        <f>'data convert'!AY12</f>
        <v>201.52580645161291</v>
      </c>
      <c r="AZ12" s="19">
        <f>'data convert'!AZ12</f>
        <v>260.63214285714287</v>
      </c>
      <c r="BA12" s="19">
        <f>'data convert'!BA12</f>
        <v>59.82592592592593</v>
      </c>
      <c r="BB12" s="19">
        <f>'data convert'!BB12</f>
        <v>68.118750000000006</v>
      </c>
      <c r="BC12" s="19">
        <f>'data convert'!BC12</f>
        <v>170.86774193548388</v>
      </c>
      <c r="BD12" s="19">
        <f>'data convert'!BD12</f>
        <v>165.20344827586209</v>
      </c>
      <c r="BE12" s="19">
        <f>'data convert'!BE12</f>
        <v>45.6</v>
      </c>
      <c r="BF12" s="19">
        <f>'data convert'!BF12</f>
        <v>166</v>
      </c>
      <c r="BG12" s="19">
        <f>'data convert'!BG12</f>
        <v>103.9</v>
      </c>
      <c r="BH12" s="19">
        <f>'data convert'!BH12</f>
        <v>258.10000000000002</v>
      </c>
      <c r="BI12" s="19">
        <f>'data convert'!BI12</f>
        <v>108.9</v>
      </c>
      <c r="BJ12" s="19">
        <f>'data convert'!BJ12</f>
        <v>61.9</v>
      </c>
      <c r="BK12" s="19">
        <f>'data convert'!BK12</f>
        <v>47.6</v>
      </c>
      <c r="BL12" s="19">
        <f>'data convert'!BL12</f>
        <v>268.5</v>
      </c>
      <c r="BM12" s="19">
        <f>'data convert'!BM12</f>
        <v>202.3</v>
      </c>
      <c r="BN12" s="19">
        <f>'data convert'!BN12</f>
        <v>238</v>
      </c>
      <c r="BO12" s="19">
        <f>'data convert'!BO12</f>
        <v>50.459999999999987</v>
      </c>
      <c r="BP12" s="19">
        <f>'data convert'!BP12</f>
        <v>334.15000000000003</v>
      </c>
      <c r="BQ12" s="19">
        <f>'data convert'!BQ12</f>
        <v>101.82</v>
      </c>
      <c r="BR12" s="19">
        <f>'data convert'!BR12</f>
        <v>142.75</v>
      </c>
      <c r="BS12" s="19">
        <f>'data convert'!BS12</f>
        <v>180.54</v>
      </c>
      <c r="BU12" s="61" t="s">
        <v>20</v>
      </c>
      <c r="BV12" s="14">
        <f t="shared" si="1"/>
        <v>159.77533586225078</v>
      </c>
      <c r="BX12" s="12">
        <f t="shared" si="2"/>
        <v>161.11305567918831</v>
      </c>
      <c r="BY12" s="12">
        <f t="shared" si="3"/>
        <v>154.00822407484026</v>
      </c>
      <c r="BZ12" s="12">
        <f t="shared" si="4"/>
        <v>159.47289025780285</v>
      </c>
      <c r="CA12" s="13"/>
      <c r="CB12" s="12">
        <f t="shared" si="5"/>
        <v>144.08726837670554</v>
      </c>
      <c r="CC12" s="12">
        <f t="shared" si="6"/>
        <v>183.98273648648649</v>
      </c>
      <c r="CD12" s="12">
        <f t="shared" si="7"/>
        <v>192.24268353174605</v>
      </c>
      <c r="CF12" s="12">
        <f t="shared" si="8"/>
        <v>152.65719298245614</v>
      </c>
      <c r="CG12" s="12">
        <f t="shared" si="9"/>
        <v>169.83682954663348</v>
      </c>
      <c r="CH12" s="12">
        <f t="shared" si="10"/>
        <v>109.44544425580079</v>
      </c>
      <c r="CJ12" s="12">
        <f t="shared" si="11"/>
        <v>179.39251910989333</v>
      </c>
      <c r="CK12" s="12">
        <f t="shared" si="12"/>
        <v>171.26688901400192</v>
      </c>
      <c r="CL12" s="12">
        <f t="shared" si="13"/>
        <v>145.1289624438113</v>
      </c>
      <c r="CM12" s="13"/>
      <c r="CN12" s="12">
        <f t="shared" si="14"/>
        <v>0.83725051161264841</v>
      </c>
      <c r="CO12" s="12">
        <f t="shared" si="14"/>
        <v>-3.6095131681541908</v>
      </c>
      <c r="CP12" s="12">
        <f t="shared" si="14"/>
        <v>-0.18929430053502797</v>
      </c>
      <c r="CR12" s="12">
        <f t="shared" si="15"/>
        <v>-9.8188292960752133</v>
      </c>
      <c r="CS12" s="12">
        <f t="shared" si="15"/>
        <v>15.150899538778592</v>
      </c>
      <c r="CT12" s="12">
        <f t="shared" si="15"/>
        <v>20.320625517249276</v>
      </c>
      <c r="CV12" s="12">
        <f t="shared" si="16"/>
        <v>-4.4550949252464758</v>
      </c>
      <c r="CW12" s="12">
        <f t="shared" si="16"/>
        <v>6.2972758780849292</v>
      </c>
      <c r="CX12" s="12">
        <f t="shared" si="16"/>
        <v>-31.50041358688901</v>
      </c>
      <c r="CZ12" s="12">
        <f t="shared" si="17"/>
        <v>12.277979665494406</v>
      </c>
      <c r="DA12" s="12">
        <f t="shared" si="17"/>
        <v>7.192319821914503</v>
      </c>
      <c r="DB12" s="12">
        <f t="shared" si="17"/>
        <v>-9.1668550339125883</v>
      </c>
      <c r="DC12" s="13"/>
      <c r="DD12" s="12">
        <f t="shared" si="18"/>
        <v>161.11305567918831</v>
      </c>
      <c r="DE12" s="12">
        <f t="shared" si="0"/>
        <v>154.00822407484026</v>
      </c>
      <c r="DF12" s="12">
        <f t="shared" si="0"/>
        <v>159.47289025780285</v>
      </c>
      <c r="DH12" s="12">
        <f t="shared" si="19"/>
        <v>-10.567602501677378</v>
      </c>
      <c r="DI12" s="12">
        <f t="shared" si="19"/>
        <v>14.194802966704803</v>
      </c>
      <c r="DJ12" s="12">
        <f t="shared" si="19"/>
        <v>19.321604770840988</v>
      </c>
      <c r="DL12" s="12">
        <f t="shared" si="20"/>
        <v>-0.87724606948755257</v>
      </c>
      <c r="DM12" s="12">
        <f t="shared" si="20"/>
        <v>10.277766377009398</v>
      </c>
      <c r="DN12" s="12">
        <f t="shared" si="20"/>
        <v>-28.93532477680165</v>
      </c>
      <c r="DP12" s="12">
        <f t="shared" si="21"/>
        <v>12.490918562953578</v>
      </c>
      <c r="DQ12" s="12">
        <f t="shared" si="21"/>
        <v>7.3956135974791515</v>
      </c>
      <c r="DR12" s="12">
        <f t="shared" si="21"/>
        <v>-8.9945869738757729</v>
      </c>
      <c r="DW12" s="53" t="s">
        <v>87</v>
      </c>
      <c r="EN12" s="67" t="s">
        <v>53</v>
      </c>
      <c r="EO12" s="68">
        <f>BX159</f>
        <v>359.55637914817424</v>
      </c>
      <c r="EP12" s="68">
        <f t="shared" ref="EP12:FC12" si="113">BY159</f>
        <v>346.48805001507816</v>
      </c>
      <c r="EQ12" s="68">
        <f t="shared" si="113"/>
        <v>363.05483054270417</v>
      </c>
      <c r="ER12" s="68"/>
      <c r="ES12" s="68">
        <f t="shared" si="113"/>
        <v>380.33900904255131</v>
      </c>
      <c r="ET12" s="68">
        <f t="shared" si="113"/>
        <v>306.97001040853502</v>
      </c>
      <c r="EU12" s="68">
        <f t="shared" si="113"/>
        <v>333.8929887820513</v>
      </c>
      <c r="EV12" s="68"/>
      <c r="EW12" s="68">
        <f t="shared" si="113"/>
        <v>284.98982683982683</v>
      </c>
      <c r="EX12" s="68">
        <f t="shared" si="113"/>
        <v>389.62923671609155</v>
      </c>
      <c r="EY12" s="68">
        <f t="shared" si="113"/>
        <v>294.74265536723163</v>
      </c>
      <c r="EZ12" s="68"/>
      <c r="FA12" s="68">
        <f t="shared" si="113"/>
        <v>365.56942144134928</v>
      </c>
      <c r="FB12" s="68">
        <f t="shared" si="113"/>
        <v>376.09229455324385</v>
      </c>
      <c r="FC12" s="68">
        <f t="shared" si="113"/>
        <v>368.45656249850862</v>
      </c>
      <c r="FD12" s="67" t="s">
        <v>53</v>
      </c>
      <c r="FE12" s="68">
        <f>CN159</f>
        <v>-0.33861879751233154</v>
      </c>
      <c r="FF12" s="68">
        <f t="shared" ref="FF12" si="114">CO159</f>
        <v>-3.9608816940811558</v>
      </c>
      <c r="FG12" s="68">
        <f t="shared" ref="FG12" si="115">CP159</f>
        <v>0.63107752347808865</v>
      </c>
      <c r="FH12" s="68"/>
      <c r="FI12" s="68">
        <f t="shared" ref="FI12" si="116">CR159</f>
        <v>5.4218842012125794</v>
      </c>
      <c r="FJ12" s="68">
        <f t="shared" ref="FJ12" si="117">CS159</f>
        <v>-14.914441797598792</v>
      </c>
      <c r="FK12" s="68">
        <f t="shared" ref="FK12" si="118">CT159</f>
        <v>-7.4519647942813476</v>
      </c>
      <c r="FL12" s="68"/>
      <c r="FM12" s="68">
        <f t="shared" ref="FM12" si="119">CV159</f>
        <v>-21.006881205102506</v>
      </c>
      <c r="FN12" s="68">
        <f t="shared" ref="FN12" si="120">CW159</f>
        <v>7.9969377264040702</v>
      </c>
      <c r="FO12" s="68">
        <f t="shared" ref="FO12" si="121">CX159</f>
        <v>-18.303604561882022</v>
      </c>
      <c r="FP12" s="68"/>
      <c r="FQ12" s="68">
        <f t="shared" ref="FQ12" si="122">CZ159</f>
        <v>1.3280686398974146</v>
      </c>
      <c r="FR12" s="68">
        <f t="shared" ref="FR12" si="123">DA159</f>
        <v>4.2447852645181952</v>
      </c>
      <c r="FS12" s="68">
        <f t="shared" ref="FS12" si="124">DB159</f>
        <v>2.1283227368059086</v>
      </c>
    </row>
    <row r="13" spans="1:175" s="12" customFormat="1" ht="15.75" x14ac:dyDescent="0.25">
      <c r="A13" s="21" t="str">
        <f>'data convert'!A13</f>
        <v>Oct</v>
      </c>
      <c r="B13" s="19">
        <f>'data convert'!B13</f>
        <v>77.10588235294118</v>
      </c>
      <c r="C13" s="19">
        <f>'data convert'!C13</f>
        <v>214.05</v>
      </c>
      <c r="D13" s="19">
        <f>'data convert'!D13</f>
        <v>295.48750000000001</v>
      </c>
      <c r="E13" s="19">
        <f>'data convert'!E13</f>
        <v>167.42352941176469</v>
      </c>
      <c r="F13" s="19">
        <f>'data convert'!F13</f>
        <v>143.62</v>
      </c>
      <c r="G13" s="19">
        <f>'data convert'!G13</f>
        <v>352.83888888888885</v>
      </c>
      <c r="H13" s="19">
        <f>'data convert'!H13</f>
        <v>151.93888888888893</v>
      </c>
      <c r="I13" s="19">
        <f>'data convert'!I13</f>
        <v>141.14375000000001</v>
      </c>
      <c r="J13" s="19">
        <f>'data convert'!J13</f>
        <v>34.50714285714286</v>
      </c>
      <c r="K13" s="19">
        <f>'data convert'!K13</f>
        <v>97.976470588235301</v>
      </c>
      <c r="L13" s="19">
        <f>'data convert'!L13</f>
        <v>153.07222222222219</v>
      </c>
      <c r="M13" s="19">
        <f>'data convert'!M13</f>
        <v>162.52777777777777</v>
      </c>
      <c r="N13" s="19">
        <f>'data convert'!N13</f>
        <v>199.72777777777779</v>
      </c>
      <c r="O13" s="19">
        <f>'data convert'!O13</f>
        <v>106.18799999999999</v>
      </c>
      <c r="P13" s="19">
        <f>'data convert'!P13</f>
        <v>22.847058823529409</v>
      </c>
      <c r="Q13" s="19">
        <f>'data convert'!Q13</f>
        <v>147.42142857142858</v>
      </c>
      <c r="R13" s="19">
        <f>'data convert'!R13</f>
        <v>92.306250000000006</v>
      </c>
      <c r="S13" s="19">
        <f>'data convert'!S13</f>
        <v>121.08333333333333</v>
      </c>
      <c r="T13" s="19">
        <f>'data convert'!T13</f>
        <v>176.39444444444445</v>
      </c>
      <c r="U13" s="19">
        <f>'data convert'!U13</f>
        <v>332.78461538461539</v>
      </c>
      <c r="V13" s="19">
        <f>'data convert'!V13</f>
        <v>164.08518518518517</v>
      </c>
      <c r="W13" s="19">
        <f>'data convert'!W13</f>
        <v>170.65</v>
      </c>
      <c r="X13" s="19">
        <f>'data convert'!X13</f>
        <v>258.82</v>
      </c>
      <c r="Y13" s="19">
        <f>'data convert'!Y13</f>
        <v>186.23714285714286</v>
      </c>
      <c r="Z13" s="19">
        <f>'data convert'!Z13</f>
        <v>175.52</v>
      </c>
      <c r="AA13" s="19">
        <f>'data convert'!AA13</f>
        <v>66.621052631578948</v>
      </c>
      <c r="AB13" s="19">
        <f>'data convert'!AB13</f>
        <v>243.81025641025639</v>
      </c>
      <c r="AC13" s="19">
        <f>'data convert'!AC13</f>
        <v>111.04</v>
      </c>
      <c r="AD13" s="19">
        <f>'data convert'!AD13</f>
        <v>72.47</v>
      </c>
      <c r="AE13" s="19">
        <f>'data convert'!AE13</f>
        <v>96.532499999999999</v>
      </c>
      <c r="AF13" s="19">
        <f>'data convert'!AF13</f>
        <v>170.30540540540542</v>
      </c>
      <c r="AG13" s="19">
        <f>'data convert'!AG13</f>
        <v>67.528947368421044</v>
      </c>
      <c r="AH13" s="19">
        <f>'data convert'!AH13</f>
        <v>65.230555555555569</v>
      </c>
      <c r="AI13" s="19">
        <f>'data convert'!AI13</f>
        <v>127.74864864864863</v>
      </c>
      <c r="AJ13" s="19">
        <f>'data convert'!AJ13</f>
        <v>41.108108108108119</v>
      </c>
      <c r="AK13" s="19">
        <f>'data convert'!AK13</f>
        <v>78.178378378378369</v>
      </c>
      <c r="AL13" s="19">
        <f>'data convert'!AL13</f>
        <v>192.03513513513516</v>
      </c>
      <c r="AM13" s="19">
        <f>'data convert'!AM13</f>
        <v>34.861111111111114</v>
      </c>
      <c r="AN13" s="19">
        <f>'data convert'!AN13</f>
        <v>121.50526315789473</v>
      </c>
      <c r="AO13" s="19">
        <f>'data convert'!AO13</f>
        <v>108.09714285714284</v>
      </c>
      <c r="AP13" s="19">
        <f>'data convert'!AP13</f>
        <v>345.85454545454536</v>
      </c>
      <c r="AQ13" s="19">
        <f>'data convert'!AQ13</f>
        <v>145.50588235294117</v>
      </c>
      <c r="AR13" s="19">
        <f>'data convert'!AR13</f>
        <v>222.53529411764706</v>
      </c>
      <c r="AS13" s="19">
        <f>'data convert'!AS13</f>
        <v>249.9</v>
      </c>
      <c r="AT13" s="19">
        <f>'data convert'!AT13</f>
        <v>113.65161290322578</v>
      </c>
      <c r="AU13" s="19">
        <f>'data convert'!AU13</f>
        <v>133</v>
      </c>
      <c r="AV13" s="19">
        <f>'data convert'!AV13</f>
        <v>176</v>
      </c>
      <c r="AW13" s="19">
        <f>'data convert'!AW13</f>
        <v>153.54705882352937</v>
      </c>
      <c r="AX13" s="19">
        <f>'data convert'!AX13</f>
        <v>304.61764705882348</v>
      </c>
      <c r="AY13" s="19">
        <f>'data convert'!AY13</f>
        <v>327.3903225806452</v>
      </c>
      <c r="AZ13" s="19">
        <f>'data convert'!AZ13</f>
        <v>139.91785714285717</v>
      </c>
      <c r="BA13" s="19">
        <f>'data convert'!BA13</f>
        <v>96.840740740740728</v>
      </c>
      <c r="BB13" s="19">
        <f>'data convert'!BB13</f>
        <v>152.63124999999999</v>
      </c>
      <c r="BC13" s="19">
        <f>'data convert'!BC13</f>
        <v>146.30000000000001</v>
      </c>
      <c r="BD13" s="19">
        <f>'data convert'!BD13</f>
        <v>327.19655172413798</v>
      </c>
      <c r="BE13" s="19">
        <f>'data convert'!BE13</f>
        <v>75.599999999999994</v>
      </c>
      <c r="BF13" s="19">
        <f>'data convert'!BF13</f>
        <v>184.2</v>
      </c>
      <c r="BG13" s="19">
        <f>'data convert'!BG13</f>
        <v>150.4</v>
      </c>
      <c r="BH13" s="19">
        <f>'data convert'!BH13</f>
        <v>23.2</v>
      </c>
      <c r="BI13" s="19">
        <f>'data convert'!BI13</f>
        <v>86.1</v>
      </c>
      <c r="BJ13" s="19">
        <f>'data convert'!BJ13</f>
        <v>130.19999999999999</v>
      </c>
      <c r="BK13" s="19">
        <f>'data convert'!BK13</f>
        <v>79.599999999999994</v>
      </c>
      <c r="BL13" s="19">
        <f>'data convert'!BL13</f>
        <v>130.69999999999999</v>
      </c>
      <c r="BM13" s="19">
        <f>'data convert'!BM13</f>
        <v>267.2</v>
      </c>
      <c r="BN13" s="19">
        <f>'data convert'!BN13</f>
        <v>85</v>
      </c>
      <c r="BO13" s="19">
        <f>'data convert'!BO13</f>
        <v>33.730000000000011</v>
      </c>
      <c r="BP13" s="19">
        <f>'data convert'!BP13</f>
        <v>264.31000000000006</v>
      </c>
      <c r="BQ13" s="19">
        <f>'data convert'!BQ13</f>
        <v>81.16</v>
      </c>
      <c r="BR13" s="19">
        <f>'data convert'!BR13</f>
        <v>219.46</v>
      </c>
      <c r="BS13" s="19">
        <f>'data convert'!BS13</f>
        <v>194.64</v>
      </c>
      <c r="BU13" s="61" t="s">
        <v>21</v>
      </c>
      <c r="BV13" s="14">
        <f t="shared" si="1"/>
        <v>154.04597938617218</v>
      </c>
      <c r="BX13" s="12">
        <f t="shared" si="2"/>
        <v>125.09064277830792</v>
      </c>
      <c r="BY13" s="12">
        <f t="shared" si="3"/>
        <v>181.71327749939186</v>
      </c>
      <c r="BZ13" s="12">
        <f t="shared" si="4"/>
        <v>158.46215703239736</v>
      </c>
      <c r="CA13" s="13"/>
      <c r="CB13" s="12">
        <f t="shared" si="5"/>
        <v>127.8461359635252</v>
      </c>
      <c r="CC13" s="12">
        <f t="shared" si="6"/>
        <v>151.53756756756758</v>
      </c>
      <c r="CD13" s="12">
        <f t="shared" si="7"/>
        <v>104.97844742063492</v>
      </c>
      <c r="CF13" s="12">
        <f t="shared" si="8"/>
        <v>132.56263157894736</v>
      </c>
      <c r="CG13" s="12">
        <f t="shared" si="9"/>
        <v>212.20629352975755</v>
      </c>
      <c r="CH13" s="12">
        <f t="shared" si="10"/>
        <v>157.87045840407472</v>
      </c>
      <c r="CJ13" s="12">
        <f t="shared" si="11"/>
        <v>152.39829641537142</v>
      </c>
      <c r="CK13" s="12">
        <f t="shared" si="12"/>
        <v>160.57073487564404</v>
      </c>
      <c r="CL13" s="12">
        <f t="shared" si="13"/>
        <v>142.02829450263661</v>
      </c>
      <c r="CM13" s="13"/>
      <c r="CN13" s="12">
        <f t="shared" si="14"/>
        <v>-18.796554589248441</v>
      </c>
      <c r="CO13" s="12">
        <f t="shared" si="14"/>
        <v>17.960415600242026</v>
      </c>
      <c r="CP13" s="12">
        <f t="shared" si="14"/>
        <v>2.8667918915004114</v>
      </c>
      <c r="CR13" s="12">
        <f t="shared" si="15"/>
        <v>-17.007807361831599</v>
      </c>
      <c r="CS13" s="12">
        <f t="shared" si="15"/>
        <v>-1.6283526701572359</v>
      </c>
      <c r="CT13" s="12">
        <f t="shared" si="15"/>
        <v>-31.852523617336143</v>
      </c>
      <c r="CV13" s="12">
        <f t="shared" si="16"/>
        <v>-13.946062008777915</v>
      </c>
      <c r="CW13" s="12">
        <f t="shared" si="16"/>
        <v>37.755165292425723</v>
      </c>
      <c r="CX13" s="12">
        <f t="shared" si="16"/>
        <v>2.4826866842886575</v>
      </c>
      <c r="CZ13" s="12">
        <f t="shared" si="17"/>
        <v>-1.0696046578860996</v>
      </c>
      <c r="DA13" s="12">
        <f t="shared" si="17"/>
        <v>4.2355896047862363</v>
      </c>
      <c r="DB13" s="12">
        <f t="shared" si="17"/>
        <v>-7.801362250038915</v>
      </c>
      <c r="DC13" s="13"/>
      <c r="DD13" s="12">
        <f t="shared" si="18"/>
        <v>125.09064277830792</v>
      </c>
      <c r="DE13" s="12">
        <f t="shared" si="0"/>
        <v>181.71327749939186</v>
      </c>
      <c r="DF13" s="12">
        <f t="shared" si="0"/>
        <v>158.46215703239736</v>
      </c>
      <c r="DH13" s="12">
        <f t="shared" si="19"/>
        <v>2.2027972069027597</v>
      </c>
      <c r="DI13" s="12">
        <f t="shared" si="19"/>
        <v>21.142208723101898</v>
      </c>
      <c r="DJ13" s="12">
        <f t="shared" si="19"/>
        <v>-16.078097378807836</v>
      </c>
      <c r="DL13" s="12">
        <f t="shared" si="20"/>
        <v>-27.048461508603296</v>
      </c>
      <c r="DM13" s="12">
        <f t="shared" si="20"/>
        <v>16.780840921471867</v>
      </c>
      <c r="DN13" s="12">
        <f t="shared" si="20"/>
        <v>-13.121121044881784</v>
      </c>
      <c r="DP13" s="12">
        <f t="shared" si="21"/>
        <v>-3.8266932184863482</v>
      </c>
      <c r="DQ13" s="12">
        <f t="shared" si="21"/>
        <v>1.3306507261639651</v>
      </c>
      <c r="DR13" s="12">
        <f t="shared" si="21"/>
        <v>-10.370843637071573</v>
      </c>
      <c r="DW13" s="53" t="s">
        <v>44</v>
      </c>
      <c r="EN13" s="67" t="s">
        <v>54</v>
      </c>
      <c r="EO13" s="68">
        <f>BX179</f>
        <v>320.25707273968482</v>
      </c>
      <c r="EP13" s="68">
        <f t="shared" ref="EP13:FC13" si="125">BY179</f>
        <v>306.10363443562017</v>
      </c>
      <c r="EQ13" s="68">
        <f t="shared" si="125"/>
        <v>289.17685086116177</v>
      </c>
      <c r="ER13" s="68"/>
      <c r="ES13" s="68">
        <f t="shared" si="125"/>
        <v>328.01110534453471</v>
      </c>
      <c r="ET13" s="68">
        <f t="shared" si="125"/>
        <v>303.60416666666669</v>
      </c>
      <c r="EU13" s="68">
        <f t="shared" si="125"/>
        <v>309.19844426406922</v>
      </c>
      <c r="EV13" s="68"/>
      <c r="EW13" s="68">
        <f t="shared" si="125"/>
        <v>276.51041666666669</v>
      </c>
      <c r="EX13" s="68">
        <f t="shared" si="125"/>
        <v>335.94056530214425</v>
      </c>
      <c r="EY13" s="68">
        <f t="shared" si="125"/>
        <v>245.86600241545892</v>
      </c>
      <c r="EZ13" s="68"/>
      <c r="FA13" s="68">
        <f t="shared" si="125"/>
        <v>305.18475504443154</v>
      </c>
      <c r="FB13" s="68">
        <f t="shared" si="125"/>
        <v>291.87648425033331</v>
      </c>
      <c r="FC13" s="68">
        <f t="shared" si="125"/>
        <v>289.59656892842372</v>
      </c>
      <c r="FD13" s="67" t="s">
        <v>54</v>
      </c>
      <c r="FE13" s="68">
        <f>CN179</f>
        <v>6.4850015635050191</v>
      </c>
      <c r="FF13" s="68">
        <f t="shared" ref="FF13" si="126">CO179</f>
        <v>1.779004324960537</v>
      </c>
      <c r="FG13" s="68">
        <f t="shared" ref="FG13" si="127">CP179</f>
        <v>-3.8491261015496727</v>
      </c>
      <c r="FH13" s="68"/>
      <c r="FI13" s="68">
        <f t="shared" ref="FI13" si="128">CR179</f>
        <v>9.0632059010000301</v>
      </c>
      <c r="FJ13" s="68">
        <f t="shared" ref="FJ13" si="129">CS179</f>
        <v>0.94793499990840413</v>
      </c>
      <c r="FK13" s="68">
        <f t="shared" ref="FK13" si="130">CT179</f>
        <v>2.8080240015658315</v>
      </c>
      <c r="FL13" s="68"/>
      <c r="FM13" s="68">
        <f t="shared" ref="FM13" si="131">CV179</f>
        <v>-8.0606966797307145</v>
      </c>
      <c r="FN13" s="68">
        <f t="shared" ref="FN13" si="132">CW179</f>
        <v>11.699739573029598</v>
      </c>
      <c r="FO13" s="68">
        <f t="shared" ref="FO13" si="133">CX179</f>
        <v>-18.249918955252365</v>
      </c>
      <c r="FP13" s="68"/>
      <c r="FQ13" s="68">
        <f t="shared" ref="FQ13" si="134">CZ179</f>
        <v>1.4734782906083579</v>
      </c>
      <c r="FR13" s="68">
        <f t="shared" ref="FR13" si="135">DA179</f>
        <v>-2.951502004733904</v>
      </c>
      <c r="FS13" s="68">
        <f t="shared" ref="FS13" si="136">DB179</f>
        <v>-3.7095704668644434</v>
      </c>
    </row>
    <row r="14" spans="1:175" s="12" customFormat="1" ht="15.75" x14ac:dyDescent="0.25">
      <c r="A14" s="21" t="str">
        <f>'data convert'!A14</f>
        <v>Nov</v>
      </c>
      <c r="B14" s="19">
        <f>'data convert'!B14</f>
        <v>20.711764705882356</v>
      </c>
      <c r="C14" s="19">
        <f>'data convert'!C14</f>
        <v>0</v>
      </c>
      <c r="D14" s="19">
        <f>'data convert'!D14</f>
        <v>1.8374999999999999</v>
      </c>
      <c r="E14" s="19">
        <f>'data convert'!E14</f>
        <v>0</v>
      </c>
      <c r="F14" s="19">
        <f>'data convert'!F14</f>
        <v>51.833333333333336</v>
      </c>
      <c r="G14" s="19">
        <f>'data convert'!G14</f>
        <v>79.755555555555546</v>
      </c>
      <c r="H14" s="19">
        <f>'data convert'!H14</f>
        <v>29.06666666666667</v>
      </c>
      <c r="I14" s="19">
        <f>'data convert'!I14</f>
        <v>58.8125</v>
      </c>
      <c r="J14" s="19">
        <f>'data convert'!J14</f>
        <v>13.95</v>
      </c>
      <c r="K14" s="19">
        <f>'data convert'!K14</f>
        <v>66.7</v>
      </c>
      <c r="L14" s="19">
        <f>'data convert'!L14</f>
        <v>10.877777777777776</v>
      </c>
      <c r="M14" s="19">
        <f>'data convert'!M14</f>
        <v>5.9777777777777779</v>
      </c>
      <c r="N14" s="19">
        <f>'data convert'!N14</f>
        <v>13.488888888888887</v>
      </c>
      <c r="O14" s="19">
        <f>'data convert'!O14</f>
        <v>136.69200000000001</v>
      </c>
      <c r="P14" s="19">
        <f>'data convert'!P14</f>
        <v>15.464705882352943</v>
      </c>
      <c r="Q14" s="19">
        <f>'data convert'!Q14</f>
        <v>167.97857142857146</v>
      </c>
      <c r="R14" s="19">
        <f>'data convert'!R14</f>
        <v>46.46875</v>
      </c>
      <c r="S14" s="19">
        <f>'data convert'!S14</f>
        <v>21.125</v>
      </c>
      <c r="T14" s="19">
        <f>'data convert'!T14</f>
        <v>75.25</v>
      </c>
      <c r="U14" s="19">
        <f>'data convert'!U14</f>
        <v>22.992307692307694</v>
      </c>
      <c r="V14" s="19">
        <f>'data convert'!V14</f>
        <v>19.959259259259259</v>
      </c>
      <c r="W14" s="19">
        <f>'data convert'!W14</f>
        <v>27.139285714285712</v>
      </c>
      <c r="X14" s="19">
        <f>'data convert'!X14</f>
        <v>29.454285714285724</v>
      </c>
      <c r="Y14" s="19">
        <f>'data convert'!Y14</f>
        <v>9.5428571428571427</v>
      </c>
      <c r="Z14" s="19">
        <f>'data convert'!Z14</f>
        <v>103.54285714285713</v>
      </c>
      <c r="AA14" s="19">
        <f>'data convert'!AA14</f>
        <v>112.32631578947367</v>
      </c>
      <c r="AB14" s="19">
        <f>'data convert'!AB14</f>
        <v>87.433333333333351</v>
      </c>
      <c r="AC14" s="19">
        <f>'data convert'!AC14</f>
        <v>65.852500000000006</v>
      </c>
      <c r="AD14" s="19">
        <f>'data convert'!AD14</f>
        <v>94.492500000000007</v>
      </c>
      <c r="AE14" s="19">
        <f>'data convert'!AE14</f>
        <v>66.7</v>
      </c>
      <c r="AF14" s="19">
        <f>'data convert'!AF14</f>
        <v>48.470270270270269</v>
      </c>
      <c r="AG14" s="19">
        <f>'data convert'!AG14</f>
        <v>49.223684210526322</v>
      </c>
      <c r="AH14" s="19">
        <f>'data convert'!AH14</f>
        <v>9.4055555555555568</v>
      </c>
      <c r="AI14" s="19">
        <f>'data convert'!AI14</f>
        <v>5.0243243243243256</v>
      </c>
      <c r="AJ14" s="19">
        <f>'data convert'!AJ14</f>
        <v>33.545945945945938</v>
      </c>
      <c r="AK14" s="19">
        <f>'data convert'!AK14</f>
        <v>90.78648648648651</v>
      </c>
      <c r="AL14" s="19">
        <f>'data convert'!AL14</f>
        <v>79.110810810810818</v>
      </c>
      <c r="AM14" s="19">
        <f>'data convert'!AM14</f>
        <v>8.1138888888888872</v>
      </c>
      <c r="AN14" s="19">
        <f>'data convert'!AN14</f>
        <v>7.042105263157894</v>
      </c>
      <c r="AO14" s="19">
        <f>'data convert'!AO14</f>
        <v>36.605714285714285</v>
      </c>
      <c r="AP14" s="19">
        <f>'data convert'!AP14</f>
        <v>114.87272727272727</v>
      </c>
      <c r="AQ14" s="19">
        <f>'data convert'!AQ14</f>
        <v>62.691176470588232</v>
      </c>
      <c r="AR14" s="19">
        <f>'data convert'!AR14</f>
        <v>41.411764705882355</v>
      </c>
      <c r="AS14" s="19">
        <f>'data convert'!AS14</f>
        <v>20.006451612903227</v>
      </c>
      <c r="AT14" s="19">
        <f>'data convert'!AT14</f>
        <v>23.141935483870963</v>
      </c>
      <c r="AU14" s="19">
        <f>'data convert'!AU14</f>
        <v>5</v>
      </c>
      <c r="AV14" s="19">
        <f>'data convert'!AV14</f>
        <v>111</v>
      </c>
      <c r="AW14" s="19">
        <f>'data convert'!AW14</f>
        <v>62.408823529411755</v>
      </c>
      <c r="AX14" s="19">
        <f>'data convert'!AX14</f>
        <v>66.455882352941188</v>
      </c>
      <c r="AY14" s="19">
        <f>'data convert'!AY14</f>
        <v>9.8322580645161306</v>
      </c>
      <c r="AZ14" s="19">
        <f>'data convert'!AZ14</f>
        <v>33.160714285714285</v>
      </c>
      <c r="BA14" s="19">
        <f>'data convert'!BA14</f>
        <v>27.237037037037037</v>
      </c>
      <c r="BB14" s="19">
        <f>'data convert'!BB14</f>
        <v>9.1906250000000007</v>
      </c>
      <c r="BC14" s="19">
        <f>'data convert'!BC14</f>
        <v>16.283870967741933</v>
      </c>
      <c r="BD14" s="19">
        <f>'data convert'!BD14</f>
        <v>90.893103448275866</v>
      </c>
      <c r="BE14" s="19">
        <f>'data convert'!BE14</f>
        <v>79.7</v>
      </c>
      <c r="BF14" s="19">
        <f>'data convert'!BF14</f>
        <v>18.600000000000001</v>
      </c>
      <c r="BG14" s="19">
        <f>'data convert'!BG14</f>
        <v>25.2</v>
      </c>
      <c r="BH14" s="19">
        <f>'data convert'!BH14</f>
        <v>31.3</v>
      </c>
      <c r="BI14" s="19">
        <f>'data convert'!BI14</f>
        <v>149.1</v>
      </c>
      <c r="BJ14" s="19">
        <f>'data convert'!BJ14</f>
        <v>26.7</v>
      </c>
      <c r="BK14" s="19">
        <f>'data convert'!BK14</f>
        <v>106.8</v>
      </c>
      <c r="BL14" s="19">
        <f>'data convert'!BL14</f>
        <v>59.8</v>
      </c>
      <c r="BM14" s="19">
        <f>'data convert'!BM14</f>
        <v>35.4</v>
      </c>
      <c r="BN14" s="19">
        <f>'data convert'!BN14</f>
        <v>243</v>
      </c>
      <c r="BO14" s="19">
        <f>'data convert'!BO14</f>
        <v>7.759999999999998</v>
      </c>
      <c r="BP14" s="19">
        <f>'data convert'!BP14</f>
        <v>26.319999999999997</v>
      </c>
      <c r="BQ14" s="19">
        <f>'data convert'!BQ14</f>
        <v>12.05</v>
      </c>
      <c r="BR14" s="19">
        <f>'data convert'!BR14</f>
        <v>22.069999999999993</v>
      </c>
      <c r="BS14" s="19">
        <f>'data convert'!BS14</f>
        <v>78.03</v>
      </c>
      <c r="BU14" s="61" t="s">
        <v>22</v>
      </c>
      <c r="BV14" s="14">
        <f t="shared" si="1"/>
        <v>49.116735001125122</v>
      </c>
      <c r="BX14" s="12">
        <f t="shared" si="2"/>
        <v>66.332542055123966</v>
      </c>
      <c r="BY14" s="12">
        <f t="shared" si="3"/>
        <v>43.099140616316951</v>
      </c>
      <c r="BZ14" s="12">
        <f t="shared" si="4"/>
        <v>45.168780735579467</v>
      </c>
      <c r="CA14" s="13"/>
      <c r="CB14" s="12">
        <f t="shared" si="5"/>
        <v>48.807427675371216</v>
      </c>
      <c r="CC14" s="12">
        <f t="shared" si="6"/>
        <v>72.481655405405405</v>
      </c>
      <c r="CD14" s="12">
        <f t="shared" si="7"/>
        <v>107.07077132936509</v>
      </c>
      <c r="CF14" s="12">
        <f t="shared" si="8"/>
        <v>29.437719298245614</v>
      </c>
      <c r="CG14" s="12">
        <f t="shared" si="9"/>
        <v>37.549036898710106</v>
      </c>
      <c r="CH14" s="12">
        <f t="shared" si="10"/>
        <v>76.319524617996592</v>
      </c>
      <c r="CJ14" s="12">
        <f t="shared" si="11"/>
        <v>50.357293285105392</v>
      </c>
      <c r="CK14" s="12">
        <f t="shared" si="12"/>
        <v>28.534951662821424</v>
      </c>
      <c r="CL14" s="12">
        <f t="shared" si="13"/>
        <v>53.83618796592507</v>
      </c>
      <c r="CM14" s="13"/>
      <c r="CN14" s="12">
        <f t="shared" si="14"/>
        <v>35.050796950580043</v>
      </c>
      <c r="CO14" s="12">
        <f t="shared" si="14"/>
        <v>-12.25161726379069</v>
      </c>
      <c r="CP14" s="12">
        <f t="shared" si="14"/>
        <v>-8.0379004537968939</v>
      </c>
      <c r="CR14" s="12">
        <f t="shared" si="15"/>
        <v>-0.62973918308458554</v>
      </c>
      <c r="CS14" s="12">
        <f t="shared" si="15"/>
        <v>47.570182349753217</v>
      </c>
      <c r="CT14" s="12">
        <f t="shared" si="15"/>
        <v>117.99244458515494</v>
      </c>
      <c r="CV14" s="12">
        <f t="shared" si="16"/>
        <v>-40.065805885567755</v>
      </c>
      <c r="CW14" s="12">
        <f t="shared" si="16"/>
        <v>-23.551439447573284</v>
      </c>
      <c r="CX14" s="12">
        <f t="shared" si="16"/>
        <v>55.383953384214834</v>
      </c>
      <c r="CZ14" s="12">
        <f t="shared" si="17"/>
        <v>2.5257344242280211</v>
      </c>
      <c r="DA14" s="12">
        <f t="shared" si="17"/>
        <v>-41.903810051364829</v>
      </c>
      <c r="DB14" s="12">
        <f t="shared" si="17"/>
        <v>9.6086455353594662</v>
      </c>
      <c r="DC14" s="13"/>
      <c r="DD14" s="12">
        <f t="shared" si="18"/>
        <v>66.332542055123966</v>
      </c>
      <c r="DE14" s="12">
        <f t="shared" si="0"/>
        <v>43.099140616316951</v>
      </c>
      <c r="DF14" s="12">
        <f t="shared" si="0"/>
        <v>45.168780735579467</v>
      </c>
      <c r="DH14" s="12">
        <f t="shared" si="19"/>
        <v>-26.420085582109838</v>
      </c>
      <c r="DI14" s="12">
        <f t="shared" si="19"/>
        <v>9.2701307077473007</v>
      </c>
      <c r="DJ14" s="12">
        <f t="shared" si="19"/>
        <v>61.41514860140088</v>
      </c>
      <c r="DL14" s="12">
        <f t="shared" si="20"/>
        <v>-31.697665249731788</v>
      </c>
      <c r="DM14" s="12">
        <f t="shared" si="20"/>
        <v>-12.877527575354078</v>
      </c>
      <c r="DN14" s="12">
        <f t="shared" si="20"/>
        <v>77.078993981385096</v>
      </c>
      <c r="DP14" s="12">
        <f t="shared" si="21"/>
        <v>11.486944002096854</v>
      </c>
      <c r="DQ14" s="12">
        <f t="shared" si="21"/>
        <v>-36.825942170397283</v>
      </c>
      <c r="DR14" s="12">
        <f t="shared" si="21"/>
        <v>19.18893334997259</v>
      </c>
      <c r="DW14" s="55" t="s">
        <v>88</v>
      </c>
      <c r="EN14" s="67" t="s">
        <v>55</v>
      </c>
      <c r="EO14" s="68">
        <f>BX199</f>
        <v>367.44094689775204</v>
      </c>
      <c r="EP14" s="68">
        <f t="shared" ref="EP14:FC14" si="137">BY199</f>
        <v>363.99187986659427</v>
      </c>
      <c r="EQ14" s="68">
        <f t="shared" si="137"/>
        <v>346.64409296815239</v>
      </c>
      <c r="ER14" s="68"/>
      <c r="ES14" s="68">
        <f t="shared" si="137"/>
        <v>372.46455349794178</v>
      </c>
      <c r="ET14" s="68">
        <f t="shared" si="137"/>
        <v>394.13333333333333</v>
      </c>
      <c r="EU14" s="68">
        <f t="shared" si="137"/>
        <v>341.53573717948717</v>
      </c>
      <c r="EV14" s="68"/>
      <c r="EW14" s="68">
        <f t="shared" si="137"/>
        <v>463.9929347826087</v>
      </c>
      <c r="EX14" s="68">
        <f t="shared" si="137"/>
        <v>365.94095841455493</v>
      </c>
      <c r="EY14" s="68">
        <f t="shared" si="137"/>
        <v>290.1662342342342</v>
      </c>
      <c r="EZ14" s="68"/>
      <c r="FA14" s="68">
        <f t="shared" si="137"/>
        <v>345.24279531167031</v>
      </c>
      <c r="FB14" s="68">
        <f t="shared" si="137"/>
        <v>384.90729273073237</v>
      </c>
      <c r="FC14" s="68">
        <f t="shared" si="137"/>
        <v>322.71711202465576</v>
      </c>
      <c r="FD14" s="67" t="s">
        <v>55</v>
      </c>
      <c r="FE14" s="68">
        <f>CN199</f>
        <v>3.0661992441639381</v>
      </c>
      <c r="FF14" s="68">
        <f t="shared" ref="FF14" si="138">CO199</f>
        <v>2.0987452006201641</v>
      </c>
      <c r="FG14" s="68">
        <f t="shared" ref="FG14" si="139">CP199</f>
        <v>-2.7672624558908212</v>
      </c>
      <c r="FH14" s="68"/>
      <c r="FI14" s="68">
        <f t="shared" ref="FI14" si="140">CR199</f>
        <v>4.4753074101178294</v>
      </c>
      <c r="FJ14" s="68">
        <f t="shared" ref="FJ14" si="141">CS199</f>
        <v>10.553341986144146</v>
      </c>
      <c r="FK14" s="68">
        <f t="shared" ref="FK14" si="142">CT199</f>
        <v>-4.2001425417108624</v>
      </c>
      <c r="FL14" s="68"/>
      <c r="FM14" s="68">
        <f t="shared" ref="FM14" si="143">CV199</f>
        <v>30.148772661137734</v>
      </c>
      <c r="FN14" s="68">
        <f t="shared" ref="FN14" si="144">CW199</f>
        <v>2.6454565012051217</v>
      </c>
      <c r="FO14" s="68">
        <f t="shared" ref="FO14" si="145">CX199</f>
        <v>-18.609150221256172</v>
      </c>
      <c r="FP14" s="68"/>
      <c r="FQ14" s="68">
        <f t="shared" ref="FQ14" si="146">CZ199</f>
        <v>-3.1603226868823122</v>
      </c>
      <c r="FR14" s="68">
        <f t="shared" ref="FR14" si="147">DA199</f>
        <v>7.9654623635526498</v>
      </c>
      <c r="FS14" s="68">
        <f t="shared" ref="FS14" si="148">DB199</f>
        <v>-9.4787163808121768</v>
      </c>
    </row>
    <row r="15" spans="1:175" s="12" customFormat="1" ht="15.75" x14ac:dyDescent="0.25">
      <c r="A15" s="21" t="str">
        <f>'data convert'!A15</f>
        <v>Dec</v>
      </c>
      <c r="B15" s="19">
        <f>'data convert'!B15</f>
        <v>0</v>
      </c>
      <c r="C15" s="19">
        <f>'data convert'!C15</f>
        <v>54.662500000000001</v>
      </c>
      <c r="D15" s="19">
        <f>'data convert'!D15</f>
        <v>0</v>
      </c>
      <c r="E15" s="19">
        <f>'data convert'!E15</f>
        <v>18.058823529411772</v>
      </c>
      <c r="F15" s="19">
        <f>'data convert'!F15</f>
        <v>3.1733333333333333</v>
      </c>
      <c r="G15" s="19">
        <f>'data convert'!G15</f>
        <v>3.8388888888888895</v>
      </c>
      <c r="H15" s="19">
        <f>'data convert'!H15</f>
        <v>0</v>
      </c>
      <c r="I15" s="19">
        <f>'data convert'!I15</f>
        <v>3.15625</v>
      </c>
      <c r="J15" s="19">
        <f>'data convert'!J15</f>
        <v>5.5357142857142847</v>
      </c>
      <c r="K15" s="19">
        <f>'data convert'!K15</f>
        <v>0</v>
      </c>
      <c r="L15" s="19">
        <f>'data convert'!L15</f>
        <v>0.1388888888888889</v>
      </c>
      <c r="M15" s="19">
        <f>'data convert'!M15</f>
        <v>52.011111111111113</v>
      </c>
      <c r="N15" s="19">
        <f>'data convert'!N15</f>
        <v>10.883333333333333</v>
      </c>
      <c r="O15" s="19">
        <f>'data convert'!O15</f>
        <v>3.48</v>
      </c>
      <c r="P15" s="19">
        <f>'data convert'!P15</f>
        <v>12.13529411764706</v>
      </c>
      <c r="Q15" s="19">
        <f>'data convert'!Q15</f>
        <v>6.5</v>
      </c>
      <c r="R15" s="19">
        <f>'data convert'!R15</f>
        <v>20.212499999999999</v>
      </c>
      <c r="S15" s="19">
        <f>'data convert'!S15</f>
        <v>4.9083333333333323</v>
      </c>
      <c r="T15" s="19">
        <f>'data convert'!T15</f>
        <v>50.888888888888886</v>
      </c>
      <c r="U15" s="19">
        <f>'data convert'!U15</f>
        <v>8.8461538461538453E-2</v>
      </c>
      <c r="V15" s="19">
        <f>'data convert'!V15</f>
        <v>10.618518518518519</v>
      </c>
      <c r="W15" s="19">
        <f>'data convert'!W15</f>
        <v>70.45</v>
      </c>
      <c r="X15" s="19">
        <f>'data convert'!X15</f>
        <v>15.865714285714285</v>
      </c>
      <c r="Y15" s="19">
        <f>'data convert'!Y15</f>
        <v>0</v>
      </c>
      <c r="Z15" s="19">
        <f>'data convert'!Z15</f>
        <v>2.9485714285714288</v>
      </c>
      <c r="AA15" s="19">
        <f>'data convert'!AA15</f>
        <v>3.4631578947368427</v>
      </c>
      <c r="AB15" s="19">
        <f>'data convert'!AB15</f>
        <v>0.33076923076923076</v>
      </c>
      <c r="AC15" s="19">
        <f>'data convert'!AC15</f>
        <v>23.982500000000002</v>
      </c>
      <c r="AD15" s="19">
        <f>'data convert'!AD15</f>
        <v>0.9</v>
      </c>
      <c r="AE15" s="19">
        <f>'data convert'!AE15</f>
        <v>0.52500000000000002</v>
      </c>
      <c r="AF15" s="19">
        <f>'data convert'!AF15</f>
        <v>11.118918918918919</v>
      </c>
      <c r="AG15" s="19">
        <f>'data convert'!AG15</f>
        <v>2.368421052631579E-2</v>
      </c>
      <c r="AH15" s="19">
        <f>'data convert'!AH15</f>
        <v>35.919444444444451</v>
      </c>
      <c r="AI15" s="19">
        <f>'data convert'!AI15</f>
        <v>1.7756756756756757</v>
      </c>
      <c r="AJ15" s="19">
        <f>'data convert'!AJ15</f>
        <v>2.7189189189189187</v>
      </c>
      <c r="AK15" s="19">
        <f>'data convert'!AK15</f>
        <v>7.4351351351351358</v>
      </c>
      <c r="AL15" s="19">
        <f>'data convert'!AL15</f>
        <v>41.710810810810813</v>
      </c>
      <c r="AM15" s="19">
        <f>'data convert'!AM15</f>
        <v>18.258333333333333</v>
      </c>
      <c r="AN15" s="19">
        <f>'data convert'!AN15</f>
        <v>0.84736842105263166</v>
      </c>
      <c r="AO15" s="19">
        <f>'data convert'!AO15</f>
        <v>5.1571428571428566</v>
      </c>
      <c r="AP15" s="19">
        <f>'data convert'!AP15</f>
        <v>0</v>
      </c>
      <c r="AQ15" s="19">
        <f>'data convert'!AQ15</f>
        <v>0.43529411764705883</v>
      </c>
      <c r="AR15" s="19">
        <f>'data convert'!AR15</f>
        <v>43.29117647058824</v>
      </c>
      <c r="AS15" s="19">
        <f>'data convert'!AS15</f>
        <v>1.4903225806451612</v>
      </c>
      <c r="AT15" s="19">
        <f>'data convert'!AT15</f>
        <v>0</v>
      </c>
      <c r="AU15" s="19">
        <f>'data convert'!AU15</f>
        <v>23</v>
      </c>
      <c r="AV15" s="19">
        <f>'data convert'!AV15</f>
        <v>25</v>
      </c>
      <c r="AW15" s="19">
        <f>'data convert'!AW15</f>
        <v>10.091176470588238</v>
      </c>
      <c r="AX15" s="19">
        <f>'data convert'!AX15</f>
        <v>6.95</v>
      </c>
      <c r="AY15" s="19">
        <f>'data convert'!AY15</f>
        <v>4.6516129032258071</v>
      </c>
      <c r="AZ15" s="19">
        <f>'data convert'!AZ15</f>
        <v>1.0142857142857142</v>
      </c>
      <c r="BA15" s="19">
        <f>'data convert'!BA15</f>
        <v>2</v>
      </c>
      <c r="BB15" s="19">
        <f>'data convert'!BB15</f>
        <v>0</v>
      </c>
      <c r="BC15" s="19">
        <f>'data convert'!BC15</f>
        <v>0</v>
      </c>
      <c r="BD15" s="19">
        <f>'data convert'!BD15</f>
        <v>7.6620689655172418</v>
      </c>
      <c r="BE15" s="19">
        <f>'data convert'!BE15</f>
        <v>1.7</v>
      </c>
      <c r="BF15" s="19">
        <f>'data convert'!BF15</f>
        <v>20.3</v>
      </c>
      <c r="BG15" s="19">
        <f>'data convert'!BG15</f>
        <v>2.2999999999999998</v>
      </c>
      <c r="BH15" s="19">
        <f>'data convert'!BH15</f>
        <v>20</v>
      </c>
      <c r="BI15" s="19">
        <f>'data convert'!BI15</f>
        <v>11.2</v>
      </c>
      <c r="BJ15" s="19">
        <f>'data convert'!BJ15</f>
        <v>5.2</v>
      </c>
      <c r="BK15" s="19">
        <f>'data convert'!BK15</f>
        <v>14.4</v>
      </c>
      <c r="BL15" s="19">
        <f>'data convert'!BL15</f>
        <v>5.0999999999999996</v>
      </c>
      <c r="BM15" s="19">
        <f>'data convert'!BM15</f>
        <v>3.9</v>
      </c>
      <c r="BN15" s="19">
        <f>'data convert'!BN15</f>
        <v>5</v>
      </c>
      <c r="BO15" s="19">
        <f>'data convert'!BO15</f>
        <v>59.719999999999985</v>
      </c>
      <c r="BP15" s="19">
        <f>'data convert'!BP15</f>
        <v>10.92</v>
      </c>
      <c r="BQ15" s="19">
        <f>'data convert'!BQ15</f>
        <v>7.28</v>
      </c>
      <c r="BR15" s="19">
        <f>'data convert'!BR15</f>
        <v>14.06</v>
      </c>
      <c r="BS15" s="19">
        <f>'data convert'!BS15</f>
        <v>19.919999999999998</v>
      </c>
      <c r="BU15" s="61" t="s">
        <v>23</v>
      </c>
      <c r="BV15" s="14">
        <f t="shared" si="1"/>
        <v>11.861541750796844</v>
      </c>
      <c r="BX15" s="12">
        <f t="shared" si="2"/>
        <v>15.791532716408636</v>
      </c>
      <c r="BY15" s="12">
        <f t="shared" si="3"/>
        <v>9.2195994047244767</v>
      </c>
      <c r="BZ15" s="12">
        <f t="shared" si="4"/>
        <v>11.416149835175252</v>
      </c>
      <c r="CA15" s="13"/>
      <c r="CB15" s="12">
        <f t="shared" si="5"/>
        <v>15.721287931839402</v>
      </c>
      <c r="CC15" s="12">
        <f t="shared" si="6"/>
        <v>32.846655405405407</v>
      </c>
      <c r="CD15" s="12">
        <f t="shared" si="7"/>
        <v>7.4395833333333332</v>
      </c>
      <c r="CF15" s="12">
        <f t="shared" si="8"/>
        <v>2.0103508771929826</v>
      </c>
      <c r="CG15" s="12">
        <f t="shared" si="9"/>
        <v>12.41761316872428</v>
      </c>
      <c r="CH15" s="12">
        <f t="shared" si="10"/>
        <v>7.5049235993208825</v>
      </c>
      <c r="CJ15" s="12">
        <f t="shared" si="11"/>
        <v>10.643407896907897</v>
      </c>
      <c r="CK15" s="12">
        <f t="shared" si="12"/>
        <v>10.040360385378134</v>
      </c>
      <c r="CL15" s="12">
        <f t="shared" si="13"/>
        <v>13.271408930643489</v>
      </c>
      <c r="CM15" s="13"/>
      <c r="CN15" s="12">
        <f t="shared" si="14"/>
        <v>33.132210366732295</v>
      </c>
      <c r="CO15" s="12">
        <f t="shared" si="14"/>
        <v>-22.273178323508283</v>
      </c>
      <c r="CP15" s="12">
        <f t="shared" si="14"/>
        <v>-3.7549243174199582</v>
      </c>
      <c r="CR15" s="12">
        <f t="shared" si="15"/>
        <v>32.54000417596022</v>
      </c>
      <c r="CS15" s="12">
        <f t="shared" si="15"/>
        <v>176.91725153012933</v>
      </c>
      <c r="CT15" s="12">
        <f t="shared" si="15"/>
        <v>-37.279794738036045</v>
      </c>
      <c r="CV15" s="12">
        <f t="shared" si="16"/>
        <v>-83.051521299430334</v>
      </c>
      <c r="CW15" s="12">
        <f t="shared" si="16"/>
        <v>4.688019733101557</v>
      </c>
      <c r="CX15" s="12">
        <f t="shared" si="16"/>
        <v>-36.728936617225912</v>
      </c>
      <c r="CZ15" s="12">
        <f t="shared" si="17"/>
        <v>-10.26960811234437</v>
      </c>
      <c r="DA15" s="12">
        <f t="shared" si="17"/>
        <v>-15.35366484121986</v>
      </c>
      <c r="DB15" s="12">
        <f t="shared" si="17"/>
        <v>11.886036482162458</v>
      </c>
      <c r="DC15" s="13"/>
      <c r="DD15" s="12">
        <f t="shared" si="18"/>
        <v>15.791532716408636</v>
      </c>
      <c r="DE15" s="12">
        <f t="shared" si="0"/>
        <v>9.2195994047244767</v>
      </c>
      <c r="DF15" s="12">
        <f t="shared" si="0"/>
        <v>11.416149835175252</v>
      </c>
      <c r="DH15" s="12">
        <f t="shared" si="19"/>
        <v>-0.44482562795341279</v>
      </c>
      <c r="DI15" s="12">
        <f t="shared" si="19"/>
        <v>108.0016930292977</v>
      </c>
      <c r="DJ15" s="12">
        <f t="shared" si="19"/>
        <v>-52.888782444765312</v>
      </c>
      <c r="DL15" s="12">
        <f t="shared" si="20"/>
        <v>-78.194813148141762</v>
      </c>
      <c r="DM15" s="12">
        <f t="shared" si="20"/>
        <v>34.687122765453545</v>
      </c>
      <c r="DN15" s="12">
        <f t="shared" si="20"/>
        <v>-18.598159530932858</v>
      </c>
      <c r="DP15" s="12">
        <f t="shared" si="21"/>
        <v>-6.7688489501635267</v>
      </c>
      <c r="DQ15" s="12">
        <f t="shared" si="21"/>
        <v>-12.051256068469408</v>
      </c>
      <c r="DR15" s="12">
        <f t="shared" si="21"/>
        <v>16.25118032133603</v>
      </c>
      <c r="DW15" s="55" t="s">
        <v>89</v>
      </c>
      <c r="EN15" s="67" t="s">
        <v>56</v>
      </c>
      <c r="EO15" s="68">
        <f>BX219</f>
        <v>378.79143311252733</v>
      </c>
      <c r="EP15" s="68">
        <f t="shared" ref="EP15:FC15" si="149">BY219</f>
        <v>381.37577267424263</v>
      </c>
      <c r="EQ15" s="68">
        <f t="shared" si="149"/>
        <v>362.63399469688125</v>
      </c>
      <c r="ER15" s="68"/>
      <c r="ES15" s="68">
        <f t="shared" si="149"/>
        <v>386.29375944413516</v>
      </c>
      <c r="ET15" s="68">
        <f t="shared" si="149"/>
        <v>323.33874368686867</v>
      </c>
      <c r="EU15" s="68">
        <f t="shared" si="149"/>
        <v>387.76196199633699</v>
      </c>
      <c r="EV15" s="68"/>
      <c r="EW15" s="68">
        <f t="shared" si="149"/>
        <v>363.8464225589226</v>
      </c>
      <c r="EX15" s="68">
        <f t="shared" si="149"/>
        <v>419.54180047267329</v>
      </c>
      <c r="EY15" s="68">
        <f t="shared" si="149"/>
        <v>327.0977823977824</v>
      </c>
      <c r="EZ15" s="68"/>
      <c r="FA15" s="68">
        <f t="shared" si="149"/>
        <v>407.43932917128626</v>
      </c>
      <c r="FB15" s="68">
        <f t="shared" si="149"/>
        <v>361.90983690717115</v>
      </c>
      <c r="FC15" s="68">
        <f t="shared" si="149"/>
        <v>335.698179245186</v>
      </c>
      <c r="FD15" s="67" t="s">
        <v>56</v>
      </c>
      <c r="FE15" s="68">
        <f>CN219</f>
        <v>2.4639015718050477</v>
      </c>
      <c r="FF15" s="68">
        <f t="shared" ref="FF15" si="150">CO219</f>
        <v>3.1629710103713986</v>
      </c>
      <c r="FG15" s="68">
        <f t="shared" ref="FG15" si="151">CP219</f>
        <v>-1.9067204506350628</v>
      </c>
      <c r="FH15" s="68"/>
      <c r="FI15" s="68">
        <f t="shared" ref="FI15" si="152">CR219</f>
        <v>4.493297063896506</v>
      </c>
      <c r="FJ15" s="68">
        <f t="shared" ref="FJ15" si="153">CS219</f>
        <v>-12.536170801834526</v>
      </c>
      <c r="FK15" s="68">
        <f t="shared" ref="FK15" si="154">CT219</f>
        <v>4.8904490283961648</v>
      </c>
      <c r="FL15" s="68"/>
      <c r="FM15" s="68">
        <f t="shared" ref="FM15" si="155">CV219</f>
        <v>-1.5787560927869431</v>
      </c>
      <c r="FN15" s="68">
        <f t="shared" ref="FN15" si="156">CW219</f>
        <v>13.486964041553398</v>
      </c>
      <c r="FO15" s="68">
        <f t="shared" ref="FO15" si="157">CX219</f>
        <v>-11.519342703810334</v>
      </c>
      <c r="FP15" s="68"/>
      <c r="FQ15" s="68">
        <f t="shared" ref="FQ15" si="158">CZ219</f>
        <v>10.213219390014434</v>
      </c>
      <c r="FR15" s="68">
        <f t="shared" ref="FR15" si="159">DA219</f>
        <v>-2.1026066983192022</v>
      </c>
      <c r="FS15" s="68">
        <f t="shared" ref="FS15" si="160">DB219</f>
        <v>-9.192916763261044</v>
      </c>
    </row>
    <row r="16" spans="1:175" ht="15.75" x14ac:dyDescent="0.25">
      <c r="A16" s="21" t="str">
        <f>'data convert'!A16</f>
        <v xml:space="preserve">Annual </v>
      </c>
      <c r="B16">
        <f>SUM(B4:B15)</f>
        <v>615.50000000000011</v>
      </c>
      <c r="C16">
        <f t="shared" ref="C16:BN16" si="161">SUM(C4:C15)</f>
        <v>764.66250000000002</v>
      </c>
      <c r="D16">
        <f t="shared" si="161"/>
        <v>758.76249999999993</v>
      </c>
      <c r="E16">
        <f t="shared" si="161"/>
        <v>616.55294117647065</v>
      </c>
      <c r="F16">
        <f t="shared" si="161"/>
        <v>664.22</v>
      </c>
      <c r="G16">
        <f t="shared" si="161"/>
        <v>815.62777777777774</v>
      </c>
      <c r="H16">
        <f t="shared" si="161"/>
        <v>519</v>
      </c>
      <c r="I16">
        <f t="shared" si="161"/>
        <v>743.28749999999991</v>
      </c>
      <c r="J16">
        <f t="shared" si="161"/>
        <v>622.56428571428592</v>
      </c>
      <c r="K16">
        <f t="shared" si="161"/>
        <v>597.58823529411768</v>
      </c>
      <c r="L16">
        <f t="shared" si="161"/>
        <v>630.80555555555554</v>
      </c>
      <c r="M16">
        <f t="shared" si="161"/>
        <v>827.33888888888873</v>
      </c>
      <c r="N16">
        <f t="shared" si="161"/>
        <v>780.22222222222229</v>
      </c>
      <c r="O16">
        <f t="shared" si="161"/>
        <v>887.81200000000001</v>
      </c>
      <c r="P16">
        <f t="shared" si="161"/>
        <v>401.81764705882352</v>
      </c>
      <c r="Q16">
        <f t="shared" si="161"/>
        <v>932.18571428571431</v>
      </c>
      <c r="R16">
        <f t="shared" si="161"/>
        <v>630.20000000000005</v>
      </c>
      <c r="S16">
        <f t="shared" si="161"/>
        <v>689.40833333333342</v>
      </c>
      <c r="T16">
        <f t="shared" si="161"/>
        <v>800.75</v>
      </c>
      <c r="U16">
        <f t="shared" si="161"/>
        <v>844.36923076923085</v>
      </c>
      <c r="V16">
        <f t="shared" si="161"/>
        <v>857.37407407407397</v>
      </c>
      <c r="W16">
        <f t="shared" si="161"/>
        <v>879.71071428571418</v>
      </c>
      <c r="X16">
        <f t="shared" si="161"/>
        <v>940.29142857142847</v>
      </c>
      <c r="Y16">
        <f t="shared" si="161"/>
        <v>739.0542857142857</v>
      </c>
      <c r="Z16">
        <f t="shared" si="161"/>
        <v>1173.4485714285718</v>
      </c>
      <c r="AA16">
        <f t="shared" si="161"/>
        <v>551.08947368421047</v>
      </c>
      <c r="AB16">
        <f t="shared" si="161"/>
        <v>970.79743589743589</v>
      </c>
      <c r="AC16">
        <f t="shared" si="161"/>
        <v>856.36749999999995</v>
      </c>
      <c r="AD16">
        <f t="shared" si="161"/>
        <v>854.005</v>
      </c>
      <c r="AE16">
        <f t="shared" si="161"/>
        <v>714.36250000000007</v>
      </c>
      <c r="AF16">
        <f t="shared" si="161"/>
        <v>936.16486486486474</v>
      </c>
      <c r="AG16">
        <f t="shared" si="161"/>
        <v>591.99736842105267</v>
      </c>
      <c r="AH16">
        <f t="shared" si="161"/>
        <v>785.03611111111127</v>
      </c>
      <c r="AI16">
        <f t="shared" si="161"/>
        <v>659.46486486486481</v>
      </c>
      <c r="AJ16">
        <f t="shared" si="161"/>
        <v>524.14324324324321</v>
      </c>
      <c r="AK16">
        <f t="shared" si="161"/>
        <v>786.46756756756781</v>
      </c>
      <c r="AL16">
        <f t="shared" si="161"/>
        <v>774.22162162162169</v>
      </c>
      <c r="AM16">
        <f t="shared" si="161"/>
        <v>996.86111111111109</v>
      </c>
      <c r="AN16">
        <f t="shared" si="161"/>
        <v>676.33157894736837</v>
      </c>
      <c r="AO16">
        <f t="shared" si="161"/>
        <v>520.65428571428572</v>
      </c>
      <c r="AP16">
        <f t="shared" si="161"/>
        <v>1143.6878787878786</v>
      </c>
      <c r="AQ16">
        <f t="shared" si="161"/>
        <v>802.60882352941178</v>
      </c>
      <c r="AR16">
        <f t="shared" si="161"/>
        <v>920.67647058823525</v>
      </c>
      <c r="AS16">
        <f t="shared" si="161"/>
        <v>654.08709677419347</v>
      </c>
      <c r="AT16">
        <f t="shared" si="161"/>
        <v>670.00645161290322</v>
      </c>
      <c r="AU16">
        <f t="shared" si="161"/>
        <v>873</v>
      </c>
      <c r="AV16">
        <f t="shared" si="161"/>
        <v>828</v>
      </c>
      <c r="AW16">
        <f t="shared" si="161"/>
        <v>947.54411764705878</v>
      </c>
      <c r="AX16">
        <f t="shared" si="161"/>
        <v>921.29705882352937</v>
      </c>
      <c r="AY16">
        <f t="shared" si="161"/>
        <v>1048.6193548387098</v>
      </c>
      <c r="AZ16">
        <f t="shared" si="161"/>
        <v>712.71428571428589</v>
      </c>
      <c r="BA16">
        <f t="shared" si="161"/>
        <v>422.60740740740744</v>
      </c>
      <c r="BB16">
        <f t="shared" si="161"/>
        <v>524.63125000000002</v>
      </c>
      <c r="BC16">
        <f t="shared" si="161"/>
        <v>890.65483870967751</v>
      </c>
      <c r="BD16">
        <f t="shared" si="161"/>
        <v>1091.5172413793105</v>
      </c>
      <c r="BE16">
        <f t="shared" si="161"/>
        <v>513.70000000000016</v>
      </c>
      <c r="BF16">
        <f t="shared" si="161"/>
        <v>804.79999999999984</v>
      </c>
      <c r="BG16">
        <f t="shared" si="161"/>
        <v>884.59999999999991</v>
      </c>
      <c r="BH16">
        <f t="shared" si="161"/>
        <v>681.8</v>
      </c>
      <c r="BI16">
        <f t="shared" si="161"/>
        <v>965.6</v>
      </c>
      <c r="BJ16">
        <f t="shared" si="161"/>
        <v>799.5</v>
      </c>
      <c r="BK16">
        <f t="shared" si="161"/>
        <v>650.5</v>
      </c>
      <c r="BL16">
        <f t="shared" si="161"/>
        <v>872.80000000000007</v>
      </c>
      <c r="BM16">
        <f t="shared" si="161"/>
        <v>946.09999999999991</v>
      </c>
      <c r="BN16">
        <f t="shared" si="161"/>
        <v>1085</v>
      </c>
      <c r="BO16">
        <f t="shared" ref="BO16:BS16" si="162">SUM(BO4:BO15)</f>
        <v>722.87</v>
      </c>
      <c r="BP16">
        <f t="shared" si="162"/>
        <v>1136.99</v>
      </c>
      <c r="BQ16">
        <f t="shared" si="162"/>
        <v>559.90999999999985</v>
      </c>
      <c r="BR16">
        <f t="shared" si="162"/>
        <v>815.78</v>
      </c>
      <c r="BS16">
        <f t="shared" si="162"/>
        <v>1057.29</v>
      </c>
      <c r="BU16" s="10" t="s">
        <v>24</v>
      </c>
      <c r="BV16" s="14">
        <f t="shared" ref="BV16:BZ16" si="163">SUM(BV4:BV15)</f>
        <v>783.99158870016925</v>
      </c>
      <c r="BX16">
        <f t="shared" si="163"/>
        <v>829.10463309314753</v>
      </c>
      <c r="BY16">
        <f t="shared" si="163"/>
        <v>816.35549951658959</v>
      </c>
      <c r="BZ16">
        <f t="shared" si="163"/>
        <v>756.46948160679847</v>
      </c>
      <c r="CB16">
        <f t="shared" ref="CB16:CD16" si="164">SUM(CB4:CB15)</f>
        <v>809.64069324719128</v>
      </c>
      <c r="CC16">
        <f t="shared" si="164"/>
        <v>815.29456081081071</v>
      </c>
      <c r="CD16">
        <f t="shared" si="164"/>
        <v>884.66951884920638</v>
      </c>
      <c r="CF16">
        <f t="shared" ref="CF16:CH16" si="165">SUM(CF4:CF15)</f>
        <v>670.2757894736842</v>
      </c>
      <c r="CG16">
        <f t="shared" si="165"/>
        <v>893.23023169761734</v>
      </c>
      <c r="CH16">
        <f t="shared" si="165"/>
        <v>750.06960950764017</v>
      </c>
      <c r="CJ16">
        <f t="shared" ref="CJ16:CL16" si="166">SUM(CJ4:CJ15)</f>
        <v>796.26941834445222</v>
      </c>
      <c r="CK16">
        <f t="shared" si="166"/>
        <v>736.8948250771175</v>
      </c>
      <c r="CL16">
        <f t="shared" si="166"/>
        <v>732.41270447709155</v>
      </c>
      <c r="CN16" s="12">
        <f>(BX16-$BV16)/$BV16*100</f>
        <v>5.7542765819431994</v>
      </c>
      <c r="CO16" s="12">
        <f t="shared" si="14"/>
        <v>4.1280941381116838</v>
      </c>
      <c r="CP16" s="12">
        <f t="shared" si="14"/>
        <v>-3.5105105067519253</v>
      </c>
      <c r="CR16" s="12">
        <f>(CB16-$BV16)/$BV16*100</f>
        <v>3.2716045575880934</v>
      </c>
      <c r="CS16" s="12">
        <f t="shared" si="15"/>
        <v>3.9927688717350529</v>
      </c>
      <c r="CT16" s="12">
        <f t="shared" si="15"/>
        <v>12.841710497935017</v>
      </c>
      <c r="CV16" s="12">
        <f>(CF16-$BV16)/$BV16*100</f>
        <v>-14.504721844659313</v>
      </c>
      <c r="CW16" s="12">
        <f t="shared" si="16"/>
        <v>13.933649872259721</v>
      </c>
      <c r="CX16" s="12">
        <f t="shared" si="16"/>
        <v>-4.326829481521675</v>
      </c>
      <c r="CZ16" s="12">
        <f>(CJ16-$BV16)/$BV16*100</f>
        <v>1.5660665013816268</v>
      </c>
      <c r="DA16" s="12">
        <f t="shared" si="17"/>
        <v>-6.0073047086049147</v>
      </c>
      <c r="DB16" s="12">
        <f t="shared" si="17"/>
        <v>-6.5790098983834362</v>
      </c>
      <c r="DD16" s="12">
        <f t="shared" si="18"/>
        <v>829.10463309314753</v>
      </c>
      <c r="DE16" s="12">
        <f t="shared" si="0"/>
        <v>816.35549951658959</v>
      </c>
      <c r="DF16" s="12">
        <f t="shared" si="0"/>
        <v>756.46948160679847</v>
      </c>
      <c r="DH16" s="12">
        <f t="shared" si="19"/>
        <v>-2.3475854637721616</v>
      </c>
      <c r="DI16" s="12">
        <f t="shared" si="19"/>
        <v>-1.6656609710182739</v>
      </c>
      <c r="DJ16" s="12">
        <f t="shared" si="19"/>
        <v>6.7017941449395213</v>
      </c>
      <c r="DL16" s="12">
        <f t="shared" si="20"/>
        <v>-17.894129472932747</v>
      </c>
      <c r="DM16" s="12">
        <f t="shared" si="20"/>
        <v>9.4168205183341875</v>
      </c>
      <c r="DN16" s="12">
        <f t="shared" si="20"/>
        <v>-8.1197333818662418</v>
      </c>
      <c r="DP16" s="12">
        <f t="shared" si="21"/>
        <v>5.2612746059650242</v>
      </c>
      <c r="DQ16" s="12">
        <f t="shared" si="21"/>
        <v>-2.5876333422073965</v>
      </c>
      <c r="DR16" s="12">
        <f t="shared" si="21"/>
        <v>-3.1801384873595295</v>
      </c>
      <c r="DW16" s="55" t="s">
        <v>90</v>
      </c>
      <c r="EN16" s="67" t="s">
        <v>57</v>
      </c>
      <c r="EO16" s="32">
        <f>BX239</f>
        <v>451.31000889452901</v>
      </c>
      <c r="EP16" s="32">
        <f t="shared" ref="EP16:FC16" si="167">BY239</f>
        <v>444.06011808934096</v>
      </c>
      <c r="EQ16" s="32">
        <f t="shared" si="167"/>
        <v>407.50810940348731</v>
      </c>
      <c r="ER16" s="32"/>
      <c r="ES16" s="32">
        <f t="shared" si="167"/>
        <v>463.0147120334442</v>
      </c>
      <c r="ET16" s="32">
        <f t="shared" si="167"/>
        <v>528.86304945054951</v>
      </c>
      <c r="EU16" s="32">
        <f t="shared" si="167"/>
        <v>383.27173076923077</v>
      </c>
      <c r="EV16" s="32"/>
      <c r="EW16" s="32">
        <f t="shared" si="167"/>
        <v>557.62157894736833</v>
      </c>
      <c r="EX16" s="32">
        <f t="shared" si="167"/>
        <v>437.74595704948649</v>
      </c>
      <c r="EY16" s="32">
        <f t="shared" si="167"/>
        <v>355.60833333333335</v>
      </c>
      <c r="EZ16" s="32"/>
      <c r="FA16" s="32">
        <f t="shared" si="167"/>
        <v>442.08121694152101</v>
      </c>
      <c r="FB16" s="32">
        <f t="shared" si="167"/>
        <v>464.28905422396235</v>
      </c>
      <c r="FC16" s="32">
        <f t="shared" si="167"/>
        <v>378.05566691019362</v>
      </c>
      <c r="FD16" s="67" t="s">
        <v>57</v>
      </c>
      <c r="FE16" s="32">
        <f>CN239</f>
        <v>3.8924882403547354</v>
      </c>
      <c r="FF16" s="32">
        <f t="shared" ref="FF16" si="168">CO239</f>
        <v>2.2235485306708771</v>
      </c>
      <c r="FG16" s="32">
        <f t="shared" ref="FG16" si="169">CP239</f>
        <v>-6.1907987200320518</v>
      </c>
      <c r="FH16" s="32"/>
      <c r="FI16" s="32">
        <f t="shared" ref="FI16" si="170">CR239</f>
        <v>6.586934871829234</v>
      </c>
      <c r="FJ16" s="32">
        <f t="shared" ref="FJ16" si="171">CS239</f>
        <v>21.745356989501122</v>
      </c>
      <c r="FK16" s="32">
        <f t="shared" ref="FK16" si="172">CT239</f>
        <v>-11.770062712904704</v>
      </c>
      <c r="FL16" s="32"/>
      <c r="FM16" s="32">
        <f t="shared" ref="FM16" si="173">CV239</f>
        <v>28.365629371398132</v>
      </c>
      <c r="FN16" s="32">
        <f t="shared" ref="FN16" si="174">CW239</f>
        <v>0.77001572915463146</v>
      </c>
      <c r="FO16" s="32">
        <f t="shared" ref="FO16" si="175">CX239</f>
        <v>-18.138233451765693</v>
      </c>
      <c r="FP16" s="32"/>
      <c r="FQ16" s="32">
        <f t="shared" ref="FQ16" si="176">CZ239</f>
        <v>1.768001434048085</v>
      </c>
      <c r="FR16" s="32">
        <f t="shared" ref="FR16" si="177">DA239</f>
        <v>6.8802910536850099</v>
      </c>
      <c r="FS16" s="32">
        <f t="shared" ref="FS16" si="178">DB239</f>
        <v>-12.970811294712913</v>
      </c>
    </row>
    <row r="17" spans="1:175" ht="15.75" x14ac:dyDescent="0.25">
      <c r="A17" s="21" t="str">
        <f>'data convert'!A17</f>
        <v>winter</v>
      </c>
      <c r="B17">
        <f>SUM(B4:B5)</f>
        <v>0</v>
      </c>
      <c r="C17">
        <f t="shared" ref="C17:BN17" si="179">SUM(C4:C5)</f>
        <v>4.4249999999999998</v>
      </c>
      <c r="D17">
        <f t="shared" si="179"/>
        <v>2.65</v>
      </c>
      <c r="E17">
        <f t="shared" si="179"/>
        <v>3.1882352941176468</v>
      </c>
      <c r="F17">
        <f t="shared" si="179"/>
        <v>0.71333333333333326</v>
      </c>
      <c r="G17">
        <f t="shared" si="179"/>
        <v>0</v>
      </c>
      <c r="H17">
        <f t="shared" si="179"/>
        <v>3.888888888888889E-2</v>
      </c>
      <c r="I17">
        <f t="shared" si="179"/>
        <v>8.3812499999999996</v>
      </c>
      <c r="J17">
        <f t="shared" si="179"/>
        <v>2.9642857142857144</v>
      </c>
      <c r="K17">
        <f t="shared" si="179"/>
        <v>0</v>
      </c>
      <c r="L17">
        <f t="shared" si="179"/>
        <v>12.638888888888889</v>
      </c>
      <c r="M17">
        <f t="shared" si="179"/>
        <v>6.6222222222222218</v>
      </c>
      <c r="N17">
        <f t="shared" si="179"/>
        <v>0.84444444444444444</v>
      </c>
      <c r="O17">
        <f t="shared" si="179"/>
        <v>0</v>
      </c>
      <c r="P17">
        <f t="shared" si="179"/>
        <v>0</v>
      </c>
      <c r="Q17">
        <f t="shared" si="179"/>
        <v>0</v>
      </c>
      <c r="R17">
        <f t="shared" si="179"/>
        <v>9.6750000000000007</v>
      </c>
      <c r="S17">
        <f t="shared" si="179"/>
        <v>3.4249999999999998</v>
      </c>
      <c r="T17">
        <f t="shared" si="179"/>
        <v>0</v>
      </c>
      <c r="U17">
        <f t="shared" si="179"/>
        <v>15.492307692307692</v>
      </c>
      <c r="V17">
        <f t="shared" si="179"/>
        <v>15.822222222222221</v>
      </c>
      <c r="W17">
        <f t="shared" si="179"/>
        <v>0</v>
      </c>
      <c r="X17">
        <f t="shared" si="179"/>
        <v>0</v>
      </c>
      <c r="Y17">
        <f t="shared" si="179"/>
        <v>0</v>
      </c>
      <c r="Z17">
        <f t="shared" si="179"/>
        <v>4.9857142857142858</v>
      </c>
      <c r="AA17">
        <f t="shared" si="179"/>
        <v>0</v>
      </c>
      <c r="AB17">
        <f t="shared" si="179"/>
        <v>0.8897435897435898</v>
      </c>
      <c r="AC17">
        <f t="shared" si="179"/>
        <v>24.092500000000001</v>
      </c>
      <c r="AD17">
        <f t="shared" si="179"/>
        <v>76.42</v>
      </c>
      <c r="AE17">
        <f t="shared" si="179"/>
        <v>0.125</v>
      </c>
      <c r="AF17">
        <f t="shared" si="179"/>
        <v>0.45945945945945948</v>
      </c>
      <c r="AG17">
        <f t="shared" si="179"/>
        <v>0</v>
      </c>
      <c r="AH17">
        <f t="shared" si="179"/>
        <v>0</v>
      </c>
      <c r="AI17">
        <f t="shared" si="179"/>
        <v>13.581081081081084</v>
      </c>
      <c r="AJ17">
        <f t="shared" si="179"/>
        <v>1.5189189189189187</v>
      </c>
      <c r="AK17">
        <f t="shared" si="179"/>
        <v>26.77027027027027</v>
      </c>
      <c r="AL17">
        <f t="shared" si="179"/>
        <v>0.30810810810810813</v>
      </c>
      <c r="AM17">
        <f t="shared" si="179"/>
        <v>2.2222222222222223</v>
      </c>
      <c r="AN17">
        <f t="shared" si="179"/>
        <v>0</v>
      </c>
      <c r="AO17">
        <f t="shared" si="179"/>
        <v>0.43428571428571427</v>
      </c>
      <c r="AP17">
        <f t="shared" si="179"/>
        <v>0.9878787878787878</v>
      </c>
      <c r="AQ17">
        <f t="shared" si="179"/>
        <v>0.13529411764705881</v>
      </c>
      <c r="AR17">
        <f t="shared" si="179"/>
        <v>0.55882352941176472</v>
      </c>
      <c r="AS17">
        <f t="shared" si="179"/>
        <v>14.703225806451611</v>
      </c>
      <c r="AT17">
        <f t="shared" si="179"/>
        <v>1.032258064516129</v>
      </c>
      <c r="AU17">
        <f t="shared" si="179"/>
        <v>1</v>
      </c>
      <c r="AV17">
        <f t="shared" si="179"/>
        <v>3</v>
      </c>
      <c r="AW17">
        <f t="shared" si="179"/>
        <v>0.14705882352941177</v>
      </c>
      <c r="AX17">
        <f t="shared" si="179"/>
        <v>7.8794117647058819</v>
      </c>
      <c r="AY17">
        <f t="shared" si="179"/>
        <v>32.170967741935485</v>
      </c>
      <c r="AZ17">
        <f t="shared" si="179"/>
        <v>1.6107142857142855</v>
      </c>
      <c r="BA17">
        <f t="shared" si="179"/>
        <v>0</v>
      </c>
      <c r="BB17">
        <f t="shared" si="179"/>
        <v>0.86875000000000002</v>
      </c>
      <c r="BC17">
        <f t="shared" si="179"/>
        <v>3.1032258064516132</v>
      </c>
      <c r="BD17">
        <f t="shared" si="179"/>
        <v>8.565517241379311</v>
      </c>
      <c r="BE17">
        <f t="shared" si="179"/>
        <v>0</v>
      </c>
      <c r="BF17">
        <f t="shared" si="179"/>
        <v>1.3</v>
      </c>
      <c r="BG17">
        <f t="shared" si="179"/>
        <v>2.1</v>
      </c>
      <c r="BH17">
        <f t="shared" si="179"/>
        <v>0</v>
      </c>
      <c r="BI17">
        <f t="shared" si="179"/>
        <v>0</v>
      </c>
      <c r="BJ17">
        <f t="shared" si="179"/>
        <v>2.5</v>
      </c>
      <c r="BK17">
        <f t="shared" si="179"/>
        <v>0</v>
      </c>
      <c r="BL17">
        <f t="shared" si="179"/>
        <v>6.9</v>
      </c>
      <c r="BM17">
        <f t="shared" si="179"/>
        <v>0.1</v>
      </c>
      <c r="BN17">
        <f t="shared" si="179"/>
        <v>2</v>
      </c>
      <c r="BO17">
        <f t="shared" ref="BO17:BS17" si="180">SUM(BO4:BO5)</f>
        <v>5.089999999999999</v>
      </c>
      <c r="BP17">
        <f t="shared" si="180"/>
        <v>1.76</v>
      </c>
      <c r="BQ17">
        <f t="shared" si="180"/>
        <v>4.0199999999999996</v>
      </c>
      <c r="BR17">
        <f t="shared" si="180"/>
        <v>29.52</v>
      </c>
      <c r="BS17">
        <f t="shared" si="180"/>
        <v>0.02</v>
      </c>
      <c r="BU17" s="10" t="s">
        <v>25</v>
      </c>
      <c r="BV17" s="14">
        <f t="shared" ref="BV17:BZ17" si="181">SUM(BV4:BV5)</f>
        <v>5.2823072617162294</v>
      </c>
      <c r="BX17">
        <f t="shared" si="181"/>
        <v>2.8564025835014331</v>
      </c>
      <c r="BY17">
        <f t="shared" si="181"/>
        <v>4.6392104856279435</v>
      </c>
      <c r="BZ17">
        <f t="shared" si="181"/>
        <v>6.6185953680370595</v>
      </c>
      <c r="CB17">
        <f t="shared" ref="CB17:CD17" si="182">SUM(CB4:CB5)</f>
        <v>1.6210861005692596</v>
      </c>
      <c r="CC17">
        <f t="shared" si="182"/>
        <v>12.200304054054055</v>
      </c>
      <c r="CD17">
        <f t="shared" si="182"/>
        <v>1.2727430555555554</v>
      </c>
      <c r="CF17">
        <f t="shared" ref="CF17:CH17" si="183">SUM(CF4:CF5)</f>
        <v>0.35666666666666663</v>
      </c>
      <c r="CG17">
        <f t="shared" si="183"/>
        <v>4.0782062454611472</v>
      </c>
      <c r="CH17">
        <f t="shared" si="183"/>
        <v>10.723655913978495</v>
      </c>
      <c r="CJ17">
        <f t="shared" ref="CJ17:CL17" si="184">SUM(CJ4:CJ5)</f>
        <v>9.5532842841068657</v>
      </c>
      <c r="CK17">
        <f t="shared" si="184"/>
        <v>2.8115377283252538</v>
      </c>
      <c r="CL17">
        <f t="shared" si="184"/>
        <v>6.8567066516509119</v>
      </c>
      <c r="CN17" s="12">
        <f t="shared" ref="CN17:CN20" si="185">(BX17-$BV17)/$BV17*100</f>
        <v>-45.925095948065248</v>
      </c>
      <c r="CO17" s="12">
        <f>(BY17-$BV17)/$BV17*100</f>
        <v>-12.174543134761587</v>
      </c>
      <c r="CP17" s="12">
        <f t="shared" si="14"/>
        <v>25.297432355093029</v>
      </c>
      <c r="CR17" s="12">
        <f t="shared" ref="CR17:CS20" si="186">(CB17-$BV17)/$BV17*100</f>
        <v>-69.31102224366694</v>
      </c>
      <c r="CS17" s="12">
        <f>(CC17-$BV17)/$BV17*100</f>
        <v>130.96543706338957</v>
      </c>
      <c r="CT17" s="12">
        <f t="shared" si="15"/>
        <v>-75.905546714788414</v>
      </c>
      <c r="CV17" s="12">
        <f t="shared" ref="CV17:CW20" si="187">(CF17-$BV17)/$BV17*100</f>
        <v>-93.247900036947399</v>
      </c>
      <c r="CW17" s="12">
        <f>(CG17-$BV17)/$BV17*100</f>
        <v>-22.794982506637982</v>
      </c>
      <c r="CX17" s="12">
        <f t="shared" si="16"/>
        <v>103.01083187073756</v>
      </c>
      <c r="CZ17" s="12">
        <f t="shared" ref="CZ17:DA20" si="188">(CJ17-$BV17)/$BV17*100</f>
        <v>80.854384472193502</v>
      </c>
      <c r="DA17" s="12">
        <f>(CK17-$BV17)/$BV17*100</f>
        <v>-46.77443796762816</v>
      </c>
      <c r="DB17" s="12">
        <f t="shared" si="17"/>
        <v>29.805145969929015</v>
      </c>
      <c r="DD17" s="12">
        <f t="shared" si="18"/>
        <v>2.8564025835014331</v>
      </c>
      <c r="DE17" s="12">
        <f t="shared" si="0"/>
        <v>4.6392104856279435</v>
      </c>
      <c r="DF17" s="12">
        <f t="shared" si="0"/>
        <v>6.6185953680370595</v>
      </c>
      <c r="DH17" s="12">
        <f t="shared" si="19"/>
        <v>-43.247282090674304</v>
      </c>
      <c r="DI17" s="12">
        <f t="shared" si="19"/>
        <v>327.12130721779027</v>
      </c>
      <c r="DJ17" s="12">
        <f t="shared" si="19"/>
        <v>-55.442448382209399</v>
      </c>
      <c r="DL17" s="12">
        <f t="shared" si="20"/>
        <v>-92.311910231889598</v>
      </c>
      <c r="DM17" s="12">
        <f t="shared" si="20"/>
        <v>-12.092666239325874</v>
      </c>
      <c r="DN17" s="12">
        <f t="shared" si="20"/>
        <v>131.1526055392373</v>
      </c>
      <c r="DP17" s="12">
        <f t="shared" si="21"/>
        <v>44.340056354588349</v>
      </c>
      <c r="DQ17" s="12">
        <f t="shared" si="21"/>
        <v>-57.520628290665563</v>
      </c>
      <c r="DR17" s="12">
        <f t="shared" si="21"/>
        <v>3.5976105256978612</v>
      </c>
      <c r="DW17" s="55" t="s">
        <v>91</v>
      </c>
      <c r="EN17" s="67" t="s">
        <v>58</v>
      </c>
      <c r="EO17" s="32">
        <f>BX259</f>
        <v>594.69555000264074</v>
      </c>
      <c r="EP17" s="32">
        <f t="shared" ref="EP17:FC17" si="189">BY259</f>
        <v>593.72583067371124</v>
      </c>
      <c r="EQ17" s="32">
        <f t="shared" si="189"/>
        <v>545.59541324975885</v>
      </c>
      <c r="ER17" s="32"/>
      <c r="ES17" s="32">
        <f t="shared" si="189"/>
        <v>623.03015100089908</v>
      </c>
      <c r="ET17" s="32">
        <f t="shared" si="189"/>
        <v>606.51324769169014</v>
      </c>
      <c r="EU17" s="32">
        <f t="shared" si="189"/>
        <v>517.95019866247048</v>
      </c>
      <c r="EV17" s="32"/>
      <c r="EW17" s="32">
        <f t="shared" si="189"/>
        <v>788.88139534883726</v>
      </c>
      <c r="EX17" s="32">
        <f t="shared" si="189"/>
        <v>564.62690602166788</v>
      </c>
      <c r="EY17" s="32">
        <f t="shared" si="189"/>
        <v>551.70750507099399</v>
      </c>
      <c r="EZ17" s="32"/>
      <c r="FA17" s="32">
        <f t="shared" si="189"/>
        <v>520.1245874596982</v>
      </c>
      <c r="FB17" s="32">
        <f t="shared" si="189"/>
        <v>555.52986134330217</v>
      </c>
      <c r="FC17" s="32">
        <f t="shared" si="189"/>
        <v>551.80114622631686</v>
      </c>
      <c r="FD17" s="67" t="s">
        <v>58</v>
      </c>
      <c r="FE17" s="32">
        <f>CN259</f>
        <v>4.8364367554830281</v>
      </c>
      <c r="FF17" s="32">
        <f t="shared" ref="FF17" si="190">CO259</f>
        <v>4.6654889165468942</v>
      </c>
      <c r="FG17" s="32">
        <f t="shared" ref="FG17" si="191">CP259</f>
        <v>-3.8192247529244474</v>
      </c>
      <c r="FH17" s="32"/>
      <c r="FI17" s="32">
        <f t="shared" ref="FI17" si="192">CR259</f>
        <v>9.831427226712492</v>
      </c>
      <c r="FJ17" s="32">
        <f t="shared" ref="FJ17" si="193">CS259</f>
        <v>6.9197301589193643</v>
      </c>
      <c r="FK17" s="32">
        <f t="shared" ref="FK17" si="194">CT259</f>
        <v>-8.6926861243087536</v>
      </c>
      <c r="FL17" s="32"/>
      <c r="FM17" s="32">
        <f t="shared" ref="FM17" si="195">CV259</f>
        <v>39.068662125853024</v>
      </c>
      <c r="FN17" s="32">
        <f t="shared" ref="FN17" si="196">CW259</f>
        <v>-0.46424103337952438</v>
      </c>
      <c r="FO17" s="32">
        <f t="shared" ref="FO17" si="197">CX259</f>
        <v>-2.7417491813352912</v>
      </c>
      <c r="FP17" s="32"/>
      <c r="FQ17" s="32">
        <f t="shared" ref="FQ17" si="198">CZ259</f>
        <v>-8.3093720510465907</v>
      </c>
      <c r="FR17" s="32">
        <f t="shared" ref="FR17" si="199">DA259</f>
        <v>-2.0679216882642883</v>
      </c>
      <c r="FS17" s="32">
        <f t="shared" ref="FS17" si="200">DB259</f>
        <v>-2.7252415665437009</v>
      </c>
    </row>
    <row r="18" spans="1:175" ht="15.75" x14ac:dyDescent="0.25">
      <c r="A18" s="21" t="str">
        <f>'data convert'!A18</f>
        <v>summer</v>
      </c>
      <c r="B18">
        <f>SUM(B6:B8)</f>
        <v>177.38235294117646</v>
      </c>
      <c r="C18">
        <f t="shared" ref="C18:BN18" si="201">SUM(C6:C8)</f>
        <v>139.65</v>
      </c>
      <c r="D18">
        <f t="shared" si="201"/>
        <v>135.0625</v>
      </c>
      <c r="E18">
        <f t="shared" si="201"/>
        <v>167.75294117647059</v>
      </c>
      <c r="F18">
        <f t="shared" si="201"/>
        <v>137.06666666666666</v>
      </c>
      <c r="G18">
        <f t="shared" si="201"/>
        <v>50.95</v>
      </c>
      <c r="H18">
        <f t="shared" si="201"/>
        <v>157.65555555555559</v>
      </c>
      <c r="I18">
        <f t="shared" si="201"/>
        <v>179.125</v>
      </c>
      <c r="J18">
        <f t="shared" si="201"/>
        <v>84.55714285714285</v>
      </c>
      <c r="K18">
        <f t="shared" si="201"/>
        <v>65.470588235294116</v>
      </c>
      <c r="L18">
        <f t="shared" si="201"/>
        <v>114.9388888888889</v>
      </c>
      <c r="M18">
        <f t="shared" si="201"/>
        <v>206.56666666666666</v>
      </c>
      <c r="N18">
        <f t="shared" si="201"/>
        <v>115.33888888888889</v>
      </c>
      <c r="O18">
        <f t="shared" si="201"/>
        <v>73.695999999999998</v>
      </c>
      <c r="P18">
        <f t="shared" si="201"/>
        <v>70.7</v>
      </c>
      <c r="Q18">
        <f t="shared" si="201"/>
        <v>159.30714285714285</v>
      </c>
      <c r="R18">
        <f t="shared" si="201"/>
        <v>105.54375</v>
      </c>
      <c r="S18">
        <f t="shared" si="201"/>
        <v>109.78333333333333</v>
      </c>
      <c r="T18">
        <f t="shared" si="201"/>
        <v>146.51666666666668</v>
      </c>
      <c r="U18">
        <f t="shared" si="201"/>
        <v>184.56538461538463</v>
      </c>
      <c r="V18">
        <f t="shared" si="201"/>
        <v>196.74814814814815</v>
      </c>
      <c r="W18">
        <f t="shared" si="201"/>
        <v>198.35357142857143</v>
      </c>
      <c r="X18">
        <f t="shared" si="201"/>
        <v>103.43714285714285</v>
      </c>
      <c r="Y18">
        <f t="shared" si="201"/>
        <v>143.52857142857144</v>
      </c>
      <c r="Z18">
        <f t="shared" si="201"/>
        <v>143.97714285714289</v>
      </c>
      <c r="AA18">
        <f t="shared" si="201"/>
        <v>114.45263157894738</v>
      </c>
      <c r="AB18">
        <f t="shared" si="201"/>
        <v>224.82051282051282</v>
      </c>
      <c r="AC18">
        <f t="shared" si="201"/>
        <v>179.45749999999998</v>
      </c>
      <c r="AD18">
        <f t="shared" si="201"/>
        <v>90.767500000000013</v>
      </c>
      <c r="AE18">
        <f t="shared" si="201"/>
        <v>226.85</v>
      </c>
      <c r="AF18">
        <f t="shared" si="201"/>
        <v>187.69729729729727</v>
      </c>
      <c r="AG18">
        <f t="shared" si="201"/>
        <v>129.2578947368421</v>
      </c>
      <c r="AH18">
        <f t="shared" si="201"/>
        <v>116.00555555555556</v>
      </c>
      <c r="AI18">
        <f t="shared" si="201"/>
        <v>161.02972972972972</v>
      </c>
      <c r="AJ18">
        <f t="shared" si="201"/>
        <v>132.38108108108108</v>
      </c>
      <c r="AK18">
        <f t="shared" si="201"/>
        <v>94.783783783783775</v>
      </c>
      <c r="AL18">
        <f t="shared" si="201"/>
        <v>89.908108108108109</v>
      </c>
      <c r="AM18">
        <f t="shared" si="201"/>
        <v>235.29444444444439</v>
      </c>
      <c r="AN18">
        <f t="shared" si="201"/>
        <v>100.81052631578947</v>
      </c>
      <c r="AO18">
        <f t="shared" si="201"/>
        <v>134.78857142857143</v>
      </c>
      <c r="AP18">
        <f t="shared" si="201"/>
        <v>174.65151515151516</v>
      </c>
      <c r="AQ18">
        <f t="shared" si="201"/>
        <v>108.25294117647059</v>
      </c>
      <c r="AR18">
        <f t="shared" si="201"/>
        <v>95.217647058823545</v>
      </c>
      <c r="AS18">
        <f t="shared" si="201"/>
        <v>120.54516129032258</v>
      </c>
      <c r="AT18">
        <f t="shared" si="201"/>
        <v>112.10322580645159</v>
      </c>
      <c r="AU18">
        <f t="shared" si="201"/>
        <v>101</v>
      </c>
      <c r="AV18">
        <f t="shared" si="201"/>
        <v>127</v>
      </c>
      <c r="AW18">
        <f t="shared" si="201"/>
        <v>89.888235294117663</v>
      </c>
      <c r="AX18">
        <f t="shared" si="201"/>
        <v>211.50882352941179</v>
      </c>
      <c r="AY18">
        <f t="shared" si="201"/>
        <v>135.6258064516129</v>
      </c>
      <c r="AZ18">
        <f t="shared" si="201"/>
        <v>118.36071428571427</v>
      </c>
      <c r="BA18">
        <f t="shared" si="201"/>
        <v>121.19259259259262</v>
      </c>
      <c r="BB18">
        <f t="shared" si="201"/>
        <v>59.912500000000009</v>
      </c>
      <c r="BC18">
        <f t="shared" si="201"/>
        <v>269.46451612903229</v>
      </c>
      <c r="BD18">
        <f t="shared" si="201"/>
        <v>170.98620689655178</v>
      </c>
      <c r="BE18">
        <f t="shared" si="201"/>
        <v>146.19999999999999</v>
      </c>
      <c r="BF18">
        <f t="shared" si="201"/>
        <v>122.89999999999999</v>
      </c>
      <c r="BG18">
        <f t="shared" si="201"/>
        <v>216.8</v>
      </c>
      <c r="BH18">
        <f t="shared" si="201"/>
        <v>121.4</v>
      </c>
      <c r="BI18">
        <f t="shared" si="201"/>
        <v>174.9</v>
      </c>
      <c r="BJ18">
        <f t="shared" si="201"/>
        <v>188.9</v>
      </c>
      <c r="BK18">
        <f t="shared" si="201"/>
        <v>170.2</v>
      </c>
      <c r="BL18">
        <f t="shared" si="201"/>
        <v>160.79999999999998</v>
      </c>
      <c r="BM18">
        <f t="shared" si="201"/>
        <v>123.1</v>
      </c>
      <c r="BN18">
        <f t="shared" si="201"/>
        <v>276</v>
      </c>
      <c r="BO18">
        <f t="shared" ref="BO18:BS18" si="202">SUM(BO6:BO8)</f>
        <v>145.35999999999999</v>
      </c>
      <c r="BP18">
        <f t="shared" si="202"/>
        <v>257.63</v>
      </c>
      <c r="BQ18">
        <f t="shared" si="202"/>
        <v>179.14</v>
      </c>
      <c r="BR18">
        <f t="shared" si="202"/>
        <v>159.45000000000002</v>
      </c>
      <c r="BS18">
        <f t="shared" si="202"/>
        <v>171.13</v>
      </c>
      <c r="BU18" s="10" t="s">
        <v>26</v>
      </c>
      <c r="BV18" s="14">
        <f t="shared" ref="BV18:BZ18" si="203">SUM(BV6:BV8)</f>
        <v>145.93712955160191</v>
      </c>
      <c r="BX18">
        <f t="shared" si="203"/>
        <v>148.6688622562146</v>
      </c>
      <c r="BY18">
        <f t="shared" si="203"/>
        <v>165.28667958179943</v>
      </c>
      <c r="BZ18">
        <f t="shared" si="203"/>
        <v>138.76420884022545</v>
      </c>
      <c r="CB18">
        <f t="shared" ref="CB18:CD18" si="204">SUM(CB6:CB8)</f>
        <v>137.88221006897385</v>
      </c>
      <c r="CC18">
        <f t="shared" si="204"/>
        <v>134.68280405405406</v>
      </c>
      <c r="CD18">
        <f t="shared" si="204"/>
        <v>182.62852182539683</v>
      </c>
      <c r="CF18">
        <f t="shared" ref="CF18:CH18" si="205">SUM(CF6:CF8)</f>
        <v>118.93859649122807</v>
      </c>
      <c r="CG18">
        <f t="shared" si="205"/>
        <v>182.64024553031089</v>
      </c>
      <c r="CH18">
        <f t="shared" si="205"/>
        <v>140.09281267685341</v>
      </c>
      <c r="CJ18">
        <f t="shared" ref="CJ18:CL18" si="206">SUM(CJ6:CJ8)</f>
        <v>146.15081659079323</v>
      </c>
      <c r="CK18">
        <f t="shared" si="206"/>
        <v>124.59291843283688</v>
      </c>
      <c r="CL18">
        <f t="shared" si="206"/>
        <v>138.52553169177193</v>
      </c>
      <c r="CN18" s="12">
        <f t="shared" si="185"/>
        <v>1.8718558553303386</v>
      </c>
      <c r="CO18" s="12">
        <f t="shared" si="14"/>
        <v>13.258825968175367</v>
      </c>
      <c r="CP18" s="12">
        <f t="shared" si="14"/>
        <v>-4.9150759189354822</v>
      </c>
      <c r="CR18" s="12">
        <f t="shared" si="186"/>
        <v>-5.5194449194506916</v>
      </c>
      <c r="CS18" s="12">
        <f t="shared" si="186"/>
        <v>-7.71176295719071</v>
      </c>
      <c r="CT18" s="12">
        <f t="shared" si="15"/>
        <v>25.141917198543506</v>
      </c>
      <c r="CV18" s="12">
        <f t="shared" si="187"/>
        <v>-18.500112441109398</v>
      </c>
      <c r="CW18" s="12">
        <f t="shared" si="187"/>
        <v>25.149950592752425</v>
      </c>
      <c r="CX18" s="12">
        <f t="shared" si="16"/>
        <v>-4.0046812574054425</v>
      </c>
      <c r="CZ18" s="12">
        <f t="shared" si="188"/>
        <v>0.14642403879525115</v>
      </c>
      <c r="DA18" s="12">
        <f t="shared" si="188"/>
        <v>-14.625620761725294</v>
      </c>
      <c r="DB18" s="12">
        <f t="shared" si="17"/>
        <v>-5.0786238448038787</v>
      </c>
      <c r="DD18" s="12">
        <f t="shared" si="18"/>
        <v>148.6688622562146</v>
      </c>
      <c r="DE18" s="12">
        <f t="shared" si="0"/>
        <v>165.28667958179943</v>
      </c>
      <c r="DF18" s="12">
        <f t="shared" si="0"/>
        <v>138.76420884022545</v>
      </c>
      <c r="DH18" s="12">
        <f t="shared" si="19"/>
        <v>-7.2554884886729853</v>
      </c>
      <c r="DI18" s="12">
        <f t="shared" si="19"/>
        <v>-9.407523532437537</v>
      </c>
      <c r="DJ18" s="12">
        <f t="shared" si="19"/>
        <v>22.842482987901299</v>
      </c>
      <c r="DL18" s="12">
        <f t="shared" si="20"/>
        <v>-28.041027388195527</v>
      </c>
      <c r="DM18" s="12">
        <f t="shared" si="20"/>
        <v>10.499071063934876</v>
      </c>
      <c r="DN18" s="12">
        <f t="shared" si="20"/>
        <v>-15.242527086084829</v>
      </c>
      <c r="DP18" s="12">
        <f t="shared" si="21"/>
        <v>5.3231361402945003</v>
      </c>
      <c r="DQ18" s="12">
        <f t="shared" si="21"/>
        <v>-10.212496814438325</v>
      </c>
      <c r="DR18" s="12">
        <f t="shared" si="21"/>
        <v>-0.17200195241147101</v>
      </c>
      <c r="DW18" s="55" t="s">
        <v>92</v>
      </c>
      <c r="EN18" s="67" t="s">
        <v>59</v>
      </c>
      <c r="EO18" s="32">
        <f>BX279</f>
        <v>714.97913113824779</v>
      </c>
      <c r="EP18" s="32">
        <f t="shared" ref="EP18:FC18" si="207">BY279</f>
        <v>748.46462014945837</v>
      </c>
      <c r="EQ18" s="32">
        <f t="shared" si="207"/>
        <v>617.56953664586104</v>
      </c>
      <c r="ER18" s="32"/>
      <c r="ES18" s="32">
        <f t="shared" si="207"/>
        <v>743.53969468024911</v>
      </c>
      <c r="ET18" s="32">
        <f t="shared" si="207"/>
        <v>648.55905017921145</v>
      </c>
      <c r="EU18" s="32">
        <f t="shared" si="207"/>
        <v>676.78776276276267</v>
      </c>
      <c r="EV18" s="32"/>
      <c r="EW18" s="32">
        <f t="shared" si="207"/>
        <v>1108.1852941176471</v>
      </c>
      <c r="EX18" s="32">
        <f t="shared" si="207"/>
        <v>708.28466103341111</v>
      </c>
      <c r="EY18" s="32">
        <f t="shared" si="207"/>
        <v>654.64558823529421</v>
      </c>
      <c r="EZ18" s="32"/>
      <c r="FA18" s="32">
        <f t="shared" si="207"/>
        <v>619.17703178847296</v>
      </c>
      <c r="FB18" s="32">
        <f t="shared" si="207"/>
        <v>653.42127023439514</v>
      </c>
      <c r="FC18" s="32">
        <f t="shared" si="207"/>
        <v>569.80794301596916</v>
      </c>
      <c r="FD18" s="67" t="s">
        <v>59</v>
      </c>
      <c r="FE18" s="32">
        <f>CN279</f>
        <v>6.6971253993599644</v>
      </c>
      <c r="FF18" s="32">
        <f t="shared" ref="FF18" si="208">CO279</f>
        <v>11.694201907593307</v>
      </c>
      <c r="FG18" s="32">
        <f t="shared" ref="FG18" si="209">CP279</f>
        <v>-7.8394159708878739</v>
      </c>
      <c r="FH18" s="32"/>
      <c r="FI18" s="32">
        <f t="shared" ref="FI18" si="210">CR279</f>
        <v>10.959249840483091</v>
      </c>
      <c r="FJ18" s="32">
        <f t="shared" ref="FJ18" si="211">CS279</f>
        <v>-3.2148166398988534</v>
      </c>
      <c r="FK18" s="32">
        <f t="shared" ref="FK18" si="212">CT279</f>
        <v>0.99778531618155641</v>
      </c>
      <c r="FL18" s="32"/>
      <c r="FM18" s="32">
        <f t="shared" ref="FM18" si="213">CV279</f>
        <v>65.375715377816206</v>
      </c>
      <c r="FN18" s="32">
        <f t="shared" ref="FN18" si="214">CW279</f>
        <v>5.6981022318992718</v>
      </c>
      <c r="FO18" s="32">
        <f t="shared" ref="FO18" si="215">CX279</f>
        <v>-2.3065158435050237</v>
      </c>
      <c r="FP18" s="32"/>
      <c r="FQ18" s="32">
        <f t="shared" ref="FQ18" si="216">CZ279</f>
        <v>-7.5995276953558673</v>
      </c>
      <c r="FR18" s="32">
        <f t="shared" ref="FR18" si="217">DA279</f>
        <v>-2.4892221709787465</v>
      </c>
      <c r="FS18" s="32">
        <f t="shared" ref="FS18" si="218">DB279</f>
        <v>-14.966931338628703</v>
      </c>
    </row>
    <row r="19" spans="1:175" s="59" customFormat="1" ht="15.75" x14ac:dyDescent="0.25">
      <c r="A19" s="58" t="str">
        <f>'data convert'!A19</f>
        <v>SWMS</v>
      </c>
      <c r="B19" s="59">
        <f>SUM(B9:B12)</f>
        <v>340.3</v>
      </c>
      <c r="C19" s="59">
        <f t="shared" ref="C19:BN19" si="219">SUM(C9:C12)</f>
        <v>351.875</v>
      </c>
      <c r="D19" s="59">
        <f t="shared" si="219"/>
        <v>323.72500000000002</v>
      </c>
      <c r="E19" s="59">
        <f t="shared" si="219"/>
        <v>260.12941176470588</v>
      </c>
      <c r="F19" s="59">
        <f t="shared" si="219"/>
        <v>327.81333333333333</v>
      </c>
      <c r="G19" s="59">
        <f t="shared" si="219"/>
        <v>328.24444444444441</v>
      </c>
      <c r="H19" s="59">
        <f t="shared" si="219"/>
        <v>180.3</v>
      </c>
      <c r="I19" s="59">
        <f t="shared" si="219"/>
        <v>352.66874999999999</v>
      </c>
      <c r="J19" s="59">
        <f t="shared" si="219"/>
        <v>481.05000000000007</v>
      </c>
      <c r="K19" s="59">
        <f t="shared" si="219"/>
        <v>367.44117647058818</v>
      </c>
      <c r="L19" s="59">
        <f t="shared" si="219"/>
        <v>339.13888888888891</v>
      </c>
      <c r="M19" s="59">
        <f t="shared" si="219"/>
        <v>393.63333333333333</v>
      </c>
      <c r="N19" s="59">
        <f t="shared" si="219"/>
        <v>439.93888888888887</v>
      </c>
      <c r="O19" s="59">
        <f t="shared" si="219"/>
        <v>567.75599999999997</v>
      </c>
      <c r="P19" s="59">
        <f t="shared" si="219"/>
        <v>280.67058823529413</v>
      </c>
      <c r="Q19" s="59">
        <f t="shared" si="219"/>
        <v>450.97857142857146</v>
      </c>
      <c r="R19" s="59">
        <f t="shared" si="219"/>
        <v>355.99374999999998</v>
      </c>
      <c r="S19" s="59">
        <f t="shared" si="219"/>
        <v>429.08333333333337</v>
      </c>
      <c r="T19" s="59">
        <f t="shared" si="219"/>
        <v>351.7</v>
      </c>
      <c r="U19" s="59">
        <f t="shared" si="219"/>
        <v>288.44615384615383</v>
      </c>
      <c r="V19" s="59">
        <f t="shared" si="219"/>
        <v>450.14074074074074</v>
      </c>
      <c r="W19" s="59">
        <f t="shared" si="219"/>
        <v>413.11785714285708</v>
      </c>
      <c r="X19" s="59">
        <f t="shared" si="219"/>
        <v>532.71428571428578</v>
      </c>
      <c r="Y19" s="59">
        <f t="shared" si="219"/>
        <v>399.74571428571426</v>
      </c>
      <c r="Z19" s="59">
        <f t="shared" si="219"/>
        <v>742.47428571428577</v>
      </c>
      <c r="AA19" s="59">
        <f t="shared" si="219"/>
        <v>254.22631578947369</v>
      </c>
      <c r="AB19" s="59">
        <f t="shared" si="219"/>
        <v>413.51282051282055</v>
      </c>
      <c r="AC19" s="59">
        <f t="shared" si="219"/>
        <v>451.9425</v>
      </c>
      <c r="AD19" s="59">
        <f t="shared" si="219"/>
        <v>518.95499999999993</v>
      </c>
      <c r="AE19" s="59">
        <f t="shared" si="219"/>
        <v>323.63</v>
      </c>
      <c r="AF19" s="59">
        <f t="shared" si="219"/>
        <v>518.11351351351345</v>
      </c>
      <c r="AG19" s="59">
        <f t="shared" si="219"/>
        <v>345.96315789473681</v>
      </c>
      <c r="AH19" s="59">
        <f t="shared" si="219"/>
        <v>558.47500000000002</v>
      </c>
      <c r="AI19" s="59">
        <f t="shared" si="219"/>
        <v>350.30540540540539</v>
      </c>
      <c r="AJ19" s="59">
        <f t="shared" si="219"/>
        <v>312.87027027027023</v>
      </c>
      <c r="AK19" s="59">
        <f t="shared" si="219"/>
        <v>488.5135135135136</v>
      </c>
      <c r="AL19" s="59">
        <f t="shared" si="219"/>
        <v>371.14864864864865</v>
      </c>
      <c r="AM19" s="59">
        <f t="shared" si="219"/>
        <v>698.11111111111109</v>
      </c>
      <c r="AN19" s="59">
        <f t="shared" si="219"/>
        <v>446.12631578947372</v>
      </c>
      <c r="AO19" s="59">
        <f t="shared" si="219"/>
        <v>235.57142857142856</v>
      </c>
      <c r="AP19" s="59">
        <f t="shared" si="219"/>
        <v>507.32121212121206</v>
      </c>
      <c r="AQ19" s="59">
        <f t="shared" si="219"/>
        <v>485.58823529411768</v>
      </c>
      <c r="AR19" s="59">
        <f t="shared" si="219"/>
        <v>517.66176470588243</v>
      </c>
      <c r="AS19" s="59">
        <f t="shared" si="219"/>
        <v>247.44193548387096</v>
      </c>
      <c r="AT19" s="59">
        <f t="shared" si="219"/>
        <v>420.0774193548387</v>
      </c>
      <c r="AU19" s="59">
        <f t="shared" si="219"/>
        <v>610</v>
      </c>
      <c r="AV19" s="59">
        <f t="shared" si="219"/>
        <v>386</v>
      </c>
      <c r="AW19" s="59">
        <f t="shared" si="219"/>
        <v>631.46176470588239</v>
      </c>
      <c r="AX19" s="59">
        <f t="shared" si="219"/>
        <v>323.88529411764705</v>
      </c>
      <c r="AY19" s="59">
        <f t="shared" si="219"/>
        <v>538.94838709677424</v>
      </c>
      <c r="AZ19" s="59">
        <f t="shared" si="219"/>
        <v>418.65000000000003</v>
      </c>
      <c r="BA19" s="59">
        <f t="shared" si="219"/>
        <v>175.33703703703705</v>
      </c>
      <c r="BB19" s="59">
        <f t="shared" si="219"/>
        <v>302.02812500000005</v>
      </c>
      <c r="BC19" s="59">
        <f t="shared" si="219"/>
        <v>455.50322580645161</v>
      </c>
      <c r="BD19" s="59">
        <f t="shared" si="219"/>
        <v>486.21379310344832</v>
      </c>
      <c r="BE19" s="59">
        <f t="shared" si="219"/>
        <v>210.5</v>
      </c>
      <c r="BF19" s="59">
        <f t="shared" si="219"/>
        <v>457.5</v>
      </c>
      <c r="BG19" s="59">
        <f t="shared" si="219"/>
        <v>487.79999999999995</v>
      </c>
      <c r="BH19" s="59">
        <f t="shared" si="219"/>
        <v>485.90000000000003</v>
      </c>
      <c r="BI19" s="59">
        <f t="shared" si="219"/>
        <v>544.29999999999995</v>
      </c>
      <c r="BJ19" s="59">
        <f t="shared" si="219"/>
        <v>446</v>
      </c>
      <c r="BK19" s="59">
        <f t="shared" si="219"/>
        <v>279.5</v>
      </c>
      <c r="BL19" s="59">
        <f t="shared" si="219"/>
        <v>509.5</v>
      </c>
      <c r="BM19" s="59">
        <f t="shared" si="219"/>
        <v>516.40000000000009</v>
      </c>
      <c r="BN19" s="59">
        <f t="shared" si="219"/>
        <v>474</v>
      </c>
      <c r="BO19" s="59">
        <f t="shared" ref="BO19:BS19" si="220">SUM(BO9:BO12)</f>
        <v>471.21</v>
      </c>
      <c r="BP19" s="59">
        <f t="shared" si="220"/>
        <v>576.05000000000007</v>
      </c>
      <c r="BQ19" s="59">
        <f t="shared" si="220"/>
        <v>276.26</v>
      </c>
      <c r="BR19" s="59">
        <f t="shared" si="220"/>
        <v>371.21999999999997</v>
      </c>
      <c r="BS19" s="59">
        <f t="shared" si="220"/>
        <v>593.54999999999995</v>
      </c>
      <c r="BU19" s="62" t="s">
        <v>27</v>
      </c>
      <c r="BV19" s="59">
        <f t="shared" ref="BV19:BZ19" si="221">SUM(BV9:BV12)</f>
        <v>417.74789574875695</v>
      </c>
      <c r="BX19" s="59">
        <f t="shared" si="221"/>
        <v>470.364650703591</v>
      </c>
      <c r="BY19" s="59">
        <f t="shared" si="221"/>
        <v>412.39759192872896</v>
      </c>
      <c r="BZ19" s="59">
        <f t="shared" si="221"/>
        <v>396.03958979538379</v>
      </c>
      <c r="CB19" s="59">
        <f t="shared" ref="CB19:CD19" si="222">SUM(CB9:CB12)</f>
        <v>477.76254550691249</v>
      </c>
      <c r="CC19" s="59">
        <f t="shared" si="222"/>
        <v>411.54557432432432</v>
      </c>
      <c r="CD19" s="59">
        <f t="shared" si="222"/>
        <v>481.27945188492072</v>
      </c>
      <c r="CF19" s="59">
        <f t="shared" ref="CF19:CH19" si="223">SUM(CF9:CF12)</f>
        <v>386.96982456140347</v>
      </c>
      <c r="CG19" s="59">
        <f t="shared" si="223"/>
        <v>444.33883632465336</v>
      </c>
      <c r="CH19" s="59">
        <f t="shared" si="223"/>
        <v>357.55823429541596</v>
      </c>
      <c r="CJ19" s="59">
        <f t="shared" ref="CJ19:CL19" si="224">SUM(CJ9:CJ12)</f>
        <v>427.16631987216749</v>
      </c>
      <c r="CK19" s="59">
        <f t="shared" si="224"/>
        <v>410.34432199211187</v>
      </c>
      <c r="CL19" s="59">
        <f t="shared" si="224"/>
        <v>377.8945747344635</v>
      </c>
      <c r="CN19" s="59">
        <f t="shared" si="185"/>
        <v>12.595336922170631</v>
      </c>
      <c r="CO19" s="59">
        <f t="shared" si="14"/>
        <v>-1.2807494363169176</v>
      </c>
      <c r="CP19" s="59">
        <f t="shared" si="14"/>
        <v>-5.1965087494848863</v>
      </c>
      <c r="CR19" s="59">
        <f t="shared" si="186"/>
        <v>14.366236280038549</v>
      </c>
      <c r="CS19" s="59">
        <f t="shared" si="186"/>
        <v>-1.4847044084604659</v>
      </c>
      <c r="CT19" s="59">
        <f t="shared" si="15"/>
        <v>15.2081091928164</v>
      </c>
      <c r="CV19" s="59">
        <f t="shared" si="187"/>
        <v>-7.3676184848730157</v>
      </c>
      <c r="CW19" s="59">
        <f t="shared" si="187"/>
        <v>6.3653080832964406</v>
      </c>
      <c r="CX19" s="59">
        <f t="shared" si="16"/>
        <v>-14.408130373812922</v>
      </c>
      <c r="CZ19" s="59">
        <f t="shared" si="188"/>
        <v>2.2545712903063908</v>
      </c>
      <c r="DA19" s="59">
        <f t="shared" si="188"/>
        <v>-1.7722587790358975</v>
      </c>
      <c r="DB19" s="59">
        <f t="shared" si="17"/>
        <v>-9.5400411156737785</v>
      </c>
      <c r="DD19" s="59">
        <f t="shared" si="18"/>
        <v>470.364650703591</v>
      </c>
      <c r="DE19" s="59">
        <f t="shared" si="0"/>
        <v>412.39759192872896</v>
      </c>
      <c r="DF19" s="59">
        <f t="shared" si="0"/>
        <v>396.03958979538379</v>
      </c>
      <c r="DH19" s="59">
        <f t="shared" si="19"/>
        <v>1.5727999100815533</v>
      </c>
      <c r="DI19" s="59">
        <f t="shared" si="19"/>
        <v>-12.504995069523753</v>
      </c>
      <c r="DJ19" s="59">
        <f t="shared" si="19"/>
        <v>2.320497759558017</v>
      </c>
      <c r="DL19" s="59">
        <f t="shared" si="20"/>
        <v>-6.1658379837775446</v>
      </c>
      <c r="DM19" s="59">
        <f t="shared" si="20"/>
        <v>7.7452548271534347</v>
      </c>
      <c r="DN19" s="59">
        <f t="shared" si="20"/>
        <v>-13.297691040540895</v>
      </c>
      <c r="DP19" s="59">
        <f t="shared" si="21"/>
        <v>7.8594996254959044</v>
      </c>
      <c r="DQ19" s="59">
        <f t="shared" si="21"/>
        <v>3.6119450088610354</v>
      </c>
      <c r="DR19" s="59">
        <f t="shared" si="21"/>
        <v>-4.5816164667514725</v>
      </c>
      <c r="DW19" s="60" t="s">
        <v>93</v>
      </c>
      <c r="EN19" s="67" t="s">
        <v>60</v>
      </c>
      <c r="EO19" s="69">
        <f>BX299</f>
        <v>430.02842725491075</v>
      </c>
      <c r="EP19" s="69">
        <f t="shared" ref="EP19:FB19" si="225">BY299</f>
        <v>443.35478760182536</v>
      </c>
      <c r="EQ19" s="69">
        <f t="shared" si="225"/>
        <v>434.81380103944844</v>
      </c>
      <c r="ER19" s="69"/>
      <c r="ES19" s="69">
        <f t="shared" si="225"/>
        <v>453.66370760695759</v>
      </c>
      <c r="ET19" s="69">
        <f t="shared" si="225"/>
        <v>400.39175</v>
      </c>
      <c r="EU19" s="69">
        <f t="shared" si="225"/>
        <v>385.75856500224927</v>
      </c>
      <c r="EV19" s="69"/>
      <c r="EW19" s="69">
        <f t="shared" si="225"/>
        <v>465.81761006289315</v>
      </c>
      <c r="EX19" s="69">
        <f t="shared" si="225"/>
        <v>487.00333833833838</v>
      </c>
      <c r="EY19" s="69">
        <f t="shared" si="225"/>
        <v>323.58551628551629</v>
      </c>
      <c r="EZ19" s="69"/>
      <c r="FA19" s="69">
        <f t="shared" si="225"/>
        <v>430.1609212725773</v>
      </c>
      <c r="FB19" s="69">
        <f t="shared" si="225"/>
        <v>418.71227020289518</v>
      </c>
      <c r="FC19" s="69">
        <f>CL299</f>
        <v>453.36763043141411</v>
      </c>
      <c r="FD19" s="67" t="s">
        <v>60</v>
      </c>
      <c r="FE19" s="69">
        <f>CN299</f>
        <v>-1.300847369091745</v>
      </c>
      <c r="FF19" s="69">
        <f t="shared" ref="FF19" si="226">CO299</f>
        <v>1.7577887361788713</v>
      </c>
      <c r="FG19" s="69">
        <f t="shared" ref="FG19" si="227">CP299</f>
        <v>-0.20251919443817451</v>
      </c>
      <c r="FH19" s="69"/>
      <c r="FI19" s="69">
        <f t="shared" ref="FI19" si="228">CR299</f>
        <v>4.1238687545196804</v>
      </c>
      <c r="FJ19" s="69">
        <f t="shared" ref="FJ19" si="229">CS299</f>
        <v>-8.1029905448996651</v>
      </c>
      <c r="FK19" s="69">
        <f t="shared" ref="FK19" si="230">CT299</f>
        <v>-11.461566090216298</v>
      </c>
      <c r="FL19" s="69"/>
      <c r="FM19" s="69">
        <f t="shared" ref="FM19" si="231">CV299</f>
        <v>6.9134049747576798</v>
      </c>
      <c r="FN19" s="69">
        <f t="shared" ref="FN19" si="232">CW299</f>
        <v>11.775905442466559</v>
      </c>
      <c r="FO19" s="69">
        <f t="shared" ref="FO19" si="233">CX299</f>
        <v>-25.731383702027788</v>
      </c>
      <c r="FP19" s="69"/>
      <c r="FQ19" s="69">
        <f t="shared" ref="FQ19" si="234">CZ299</f>
        <v>-1.2704376416329579</v>
      </c>
      <c r="FR19" s="69">
        <f t="shared" ref="FR19" si="235">DA299</f>
        <v>-3.8981061577767644</v>
      </c>
      <c r="FS19" s="69">
        <f>DB299</f>
        <v>4.0559137904117586</v>
      </c>
    </row>
    <row r="20" spans="1:175" ht="15.75" x14ac:dyDescent="0.25">
      <c r="A20" s="21" t="str">
        <f>'data convert'!A20</f>
        <v>NEMS</v>
      </c>
      <c r="B20">
        <f>SUM(B13:B15)</f>
        <v>97.817647058823539</v>
      </c>
      <c r="C20">
        <f t="shared" ref="C20:BN20" si="236">SUM(C13:C15)</f>
        <v>268.71250000000003</v>
      </c>
      <c r="D20">
        <f t="shared" si="236"/>
        <v>297.32499999999999</v>
      </c>
      <c r="E20">
        <f t="shared" si="236"/>
        <v>185.48235294117646</v>
      </c>
      <c r="F20">
        <f t="shared" si="236"/>
        <v>198.62666666666669</v>
      </c>
      <c r="G20">
        <f t="shared" si="236"/>
        <v>436.43333333333328</v>
      </c>
      <c r="H20">
        <f t="shared" si="236"/>
        <v>181.00555555555559</v>
      </c>
      <c r="I20">
        <f t="shared" si="236"/>
        <v>203.11250000000001</v>
      </c>
      <c r="J20">
        <f t="shared" si="236"/>
        <v>53.99285714285714</v>
      </c>
      <c r="K20">
        <f t="shared" si="236"/>
        <v>164.6764705882353</v>
      </c>
      <c r="L20">
        <f t="shared" si="236"/>
        <v>164.08888888888885</v>
      </c>
      <c r="M20">
        <f t="shared" si="236"/>
        <v>220.51666666666668</v>
      </c>
      <c r="N20">
        <f t="shared" si="236"/>
        <v>224.1</v>
      </c>
      <c r="O20">
        <f t="shared" si="236"/>
        <v>246.35999999999999</v>
      </c>
      <c r="P20">
        <f t="shared" si="236"/>
        <v>50.447058823529417</v>
      </c>
      <c r="Q20">
        <f t="shared" si="236"/>
        <v>321.90000000000003</v>
      </c>
      <c r="R20">
        <f t="shared" si="236"/>
        <v>158.98750000000001</v>
      </c>
      <c r="S20">
        <f t="shared" si="236"/>
        <v>147.11666666666665</v>
      </c>
      <c r="T20">
        <f t="shared" si="236"/>
        <v>302.5333333333333</v>
      </c>
      <c r="U20">
        <f t="shared" si="236"/>
        <v>355.86538461538464</v>
      </c>
      <c r="V20">
        <f t="shared" si="236"/>
        <v>194.66296296296295</v>
      </c>
      <c r="W20">
        <f t="shared" si="236"/>
        <v>268.2392857142857</v>
      </c>
      <c r="X20">
        <f t="shared" si="236"/>
        <v>304.14</v>
      </c>
      <c r="Y20">
        <f t="shared" si="236"/>
        <v>195.78</v>
      </c>
      <c r="Z20">
        <f t="shared" si="236"/>
        <v>282.01142857142855</v>
      </c>
      <c r="AA20">
        <f t="shared" si="236"/>
        <v>182.41052631578944</v>
      </c>
      <c r="AB20">
        <f t="shared" si="236"/>
        <v>331.57435897435897</v>
      </c>
      <c r="AC20">
        <f t="shared" si="236"/>
        <v>200.875</v>
      </c>
      <c r="AD20">
        <f t="shared" si="236"/>
        <v>167.86250000000001</v>
      </c>
      <c r="AE20">
        <f t="shared" si="236"/>
        <v>163.75750000000002</v>
      </c>
      <c r="AF20">
        <f t="shared" si="236"/>
        <v>229.89459459459462</v>
      </c>
      <c r="AG20">
        <f t="shared" si="236"/>
        <v>116.77631578947367</v>
      </c>
      <c r="AH20">
        <f t="shared" si="236"/>
        <v>110.55555555555557</v>
      </c>
      <c r="AI20">
        <f t="shared" si="236"/>
        <v>134.54864864864862</v>
      </c>
      <c r="AJ20">
        <f t="shared" si="236"/>
        <v>77.372972972972974</v>
      </c>
      <c r="AK20">
        <f t="shared" si="236"/>
        <v>176.4</v>
      </c>
      <c r="AL20">
        <f t="shared" si="236"/>
        <v>312.85675675675679</v>
      </c>
      <c r="AM20">
        <f t="shared" si="236"/>
        <v>61.233333333333334</v>
      </c>
      <c r="AN20">
        <f t="shared" si="236"/>
        <v>129.39473684210526</v>
      </c>
      <c r="AO20">
        <f t="shared" si="236"/>
        <v>149.85999999999996</v>
      </c>
      <c r="AP20">
        <f t="shared" si="236"/>
        <v>460.72727272727263</v>
      </c>
      <c r="AQ20">
        <f t="shared" si="236"/>
        <v>208.63235294117646</v>
      </c>
      <c r="AR20">
        <f t="shared" si="236"/>
        <v>307.23823529411766</v>
      </c>
      <c r="AS20">
        <f t="shared" si="236"/>
        <v>271.39677419354842</v>
      </c>
      <c r="AT20">
        <f t="shared" si="236"/>
        <v>136.79354838709673</v>
      </c>
      <c r="AU20">
        <f t="shared" si="236"/>
        <v>161</v>
      </c>
      <c r="AV20">
        <f t="shared" si="236"/>
        <v>312</v>
      </c>
      <c r="AW20">
        <f t="shared" si="236"/>
        <v>226.04705882352937</v>
      </c>
      <c r="AX20">
        <f t="shared" si="236"/>
        <v>378.02352941176463</v>
      </c>
      <c r="AY20">
        <f t="shared" si="236"/>
        <v>341.8741935483871</v>
      </c>
      <c r="AZ20">
        <f t="shared" si="236"/>
        <v>174.09285714285716</v>
      </c>
      <c r="BA20">
        <f t="shared" si="236"/>
        <v>126.07777777777777</v>
      </c>
      <c r="BB20">
        <f t="shared" si="236"/>
        <v>161.82187500000001</v>
      </c>
      <c r="BC20">
        <f t="shared" si="236"/>
        <v>162.58387096774194</v>
      </c>
      <c r="BD20">
        <f t="shared" si="236"/>
        <v>425.75172413793103</v>
      </c>
      <c r="BE20">
        <f t="shared" si="236"/>
        <v>157</v>
      </c>
      <c r="BF20">
        <f t="shared" si="236"/>
        <v>223.1</v>
      </c>
      <c r="BG20">
        <f t="shared" si="236"/>
        <v>177.9</v>
      </c>
      <c r="BH20">
        <f t="shared" si="236"/>
        <v>74.5</v>
      </c>
      <c r="BI20">
        <f t="shared" si="236"/>
        <v>246.39999999999998</v>
      </c>
      <c r="BJ20">
        <f t="shared" si="236"/>
        <v>162.09999999999997</v>
      </c>
      <c r="BK20">
        <f t="shared" si="236"/>
        <v>200.79999999999998</v>
      </c>
      <c r="BL20">
        <f t="shared" si="236"/>
        <v>195.6</v>
      </c>
      <c r="BM20">
        <f t="shared" si="236"/>
        <v>306.49999999999994</v>
      </c>
      <c r="BN20">
        <f t="shared" si="236"/>
        <v>333</v>
      </c>
      <c r="BO20">
        <f t="shared" ref="BO20:BS20" si="237">SUM(BO13:BO15)</f>
        <v>101.21</v>
      </c>
      <c r="BP20">
        <f t="shared" si="237"/>
        <v>301.55000000000007</v>
      </c>
      <c r="BQ20">
        <f t="shared" si="237"/>
        <v>100.49</v>
      </c>
      <c r="BR20">
        <f t="shared" si="237"/>
        <v>255.59</v>
      </c>
      <c r="BS20">
        <f t="shared" si="237"/>
        <v>292.58999999999997</v>
      </c>
      <c r="BU20" s="10" t="s">
        <v>28</v>
      </c>
      <c r="BV20" s="14">
        <f t="shared" ref="BV20:BZ20" si="238">SUM(BV13:BV15)</f>
        <v>215.02425613809413</v>
      </c>
      <c r="BX20">
        <f t="shared" si="238"/>
        <v>207.21471754984051</v>
      </c>
      <c r="BY20">
        <f t="shared" si="238"/>
        <v>234.0320175204333</v>
      </c>
      <c r="BZ20">
        <f t="shared" si="238"/>
        <v>215.04708760315208</v>
      </c>
      <c r="CB20">
        <f t="shared" ref="CB20:CD20" si="239">SUM(CB13:CB15)</f>
        <v>192.37485157073581</v>
      </c>
      <c r="CC20">
        <f t="shared" si="239"/>
        <v>256.8658783783784</v>
      </c>
      <c r="CD20">
        <f t="shared" si="239"/>
        <v>219.48880208333335</v>
      </c>
      <c r="CF20">
        <f t="shared" ref="CF20:CH20" si="240">SUM(CF13:CF15)</f>
        <v>164.01070175438596</v>
      </c>
      <c r="CG20">
        <f t="shared" si="240"/>
        <v>262.17294359719193</v>
      </c>
      <c r="CH20">
        <f t="shared" si="240"/>
        <v>241.69490662139219</v>
      </c>
      <c r="CJ20">
        <f t="shared" ref="CJ20:CL20" si="241">SUM(CJ13:CJ15)</f>
        <v>213.39899759738469</v>
      </c>
      <c r="CK20">
        <f t="shared" si="241"/>
        <v>199.14604692384358</v>
      </c>
      <c r="CL20">
        <f t="shared" si="241"/>
        <v>209.13589139920515</v>
      </c>
      <c r="CN20" s="12">
        <f t="shared" si="185"/>
        <v>-3.6319337773865512</v>
      </c>
      <c r="CO20" s="12">
        <f t="shared" si="14"/>
        <v>8.8398219455445499</v>
      </c>
      <c r="CP20" s="12">
        <f t="shared" si="14"/>
        <v>1.0618088148755086E-2</v>
      </c>
      <c r="CR20" s="12">
        <f t="shared" si="186"/>
        <v>-10.533418403183447</v>
      </c>
      <c r="CS20" s="12">
        <f t="shared" si="186"/>
        <v>19.459024294176604</v>
      </c>
      <c r="CT20" s="12">
        <f t="shared" si="15"/>
        <v>2.0762987513241185</v>
      </c>
      <c r="CV20" s="12">
        <f t="shared" si="187"/>
        <v>-23.724558010304637</v>
      </c>
      <c r="CW20" s="12">
        <f t="shared" si="187"/>
        <v>21.927148269643446</v>
      </c>
      <c r="CX20" s="12">
        <f t="shared" si="16"/>
        <v>12.40355435350023</v>
      </c>
      <c r="CZ20" s="12">
        <f t="shared" si="188"/>
        <v>-0.75584893067396808</v>
      </c>
      <c r="DA20" s="12">
        <f t="shared" si="188"/>
        <v>-7.3843804877776904</v>
      </c>
      <c r="DB20" s="12">
        <f>(CL20-$BV20)/$BV20*100</f>
        <v>-2.7384653455595829</v>
      </c>
      <c r="DD20" s="12">
        <f t="shared" si="18"/>
        <v>207.21471754984051</v>
      </c>
      <c r="DE20" s="12">
        <f t="shared" si="18"/>
        <v>234.0320175204333</v>
      </c>
      <c r="DF20" s="12">
        <f t="shared" si="18"/>
        <v>215.04708760315208</v>
      </c>
      <c r="DH20" s="12">
        <f t="shared" si="19"/>
        <v>-7.1615887879852584</v>
      </c>
      <c r="DI20" s="12">
        <f t="shared" si="19"/>
        <v>23.96121347731755</v>
      </c>
      <c r="DJ20" s="12">
        <f>(CD20-$DD20)/$DD20*100</f>
        <v>5.923365231304385</v>
      </c>
      <c r="DL20" s="12">
        <f t="shared" si="20"/>
        <v>-29.919545414308018</v>
      </c>
      <c r="DM20" s="12">
        <f t="shared" si="20"/>
        <v>12.024391523395577</v>
      </c>
      <c r="DN20" s="12">
        <f t="shared" si="20"/>
        <v>3.2742909205958739</v>
      </c>
      <c r="DP20" s="12">
        <f t="shared" si="21"/>
        <v>-0.76638564331955616</v>
      </c>
      <c r="DQ20" s="12">
        <f t="shared" si="21"/>
        <v>-7.3942134518242231</v>
      </c>
      <c r="DR20" s="12">
        <f t="shared" si="21"/>
        <v>-2.7487915645969832</v>
      </c>
      <c r="DW20" s="55" t="s">
        <v>94</v>
      </c>
      <c r="EN20" s="67" t="s">
        <v>61</v>
      </c>
      <c r="EO20" s="32">
        <f>BX319</f>
        <v>351.00741388819512</v>
      </c>
      <c r="EP20" s="32">
        <f t="shared" ref="EP20:FC20" si="242">BY319</f>
        <v>348.87645631398698</v>
      </c>
      <c r="EQ20" s="32">
        <f t="shared" si="242"/>
        <v>345.60051303169121</v>
      </c>
      <c r="ER20" s="32"/>
      <c r="ES20" s="32">
        <f t="shared" si="242"/>
        <v>371.87541075591076</v>
      </c>
      <c r="ET20" s="32">
        <f t="shared" si="242"/>
        <v>405.90982142857138</v>
      </c>
      <c r="EU20" s="32">
        <f t="shared" si="242"/>
        <v>271.3862179487179</v>
      </c>
      <c r="EV20" s="32"/>
      <c r="EW20" s="32">
        <f t="shared" si="242"/>
        <v>394.02512473585512</v>
      </c>
      <c r="EX20" s="32">
        <f t="shared" si="242"/>
        <v>377.47647354497354</v>
      </c>
      <c r="EY20" s="32">
        <f t="shared" si="242"/>
        <v>270.16944444444442</v>
      </c>
      <c r="EZ20" s="32"/>
      <c r="FA20" s="32">
        <f t="shared" si="242"/>
        <v>358.18649321445747</v>
      </c>
      <c r="FB20" s="32">
        <f t="shared" si="242"/>
        <v>334.96164473196092</v>
      </c>
      <c r="FC20" s="32">
        <f t="shared" si="242"/>
        <v>325.1479504517838</v>
      </c>
      <c r="FD20" s="67" t="s">
        <v>61</v>
      </c>
      <c r="FE20" s="32">
        <f>CN319</f>
        <v>1.1284300934174234</v>
      </c>
      <c r="FF20" s="32">
        <f t="shared" ref="FF20" si="243">CO319</f>
        <v>0.51448182466664261</v>
      </c>
      <c r="FG20" s="32">
        <f t="shared" ref="FG20" si="244">CP319</f>
        <v>-0.42934724590442225</v>
      </c>
      <c r="FH20" s="32"/>
      <c r="FI20" s="32">
        <f t="shared" ref="FI20" si="245">CR319</f>
        <v>7.1406898888718731</v>
      </c>
      <c r="FJ20" s="32">
        <f t="shared" ref="FJ20" si="246">CS319</f>
        <v>16.946313315325014</v>
      </c>
      <c r="FK20" s="32">
        <f t="shared" ref="FK20" si="247">CT319</f>
        <v>-21.81116100617249</v>
      </c>
      <c r="FL20" s="32"/>
      <c r="FM20" s="32">
        <f t="shared" ref="FM20" si="248">CV319</f>
        <v>13.522224047929493</v>
      </c>
      <c r="FN20" s="32">
        <f t="shared" ref="FN20" si="249">CW319</f>
        <v>8.754407047829087</v>
      </c>
      <c r="FO20" s="32">
        <f t="shared" ref="FO20" si="250">CX319</f>
        <v>-22.161724525339743</v>
      </c>
      <c r="FP20" s="32"/>
      <c r="FQ20" s="32">
        <f t="shared" ref="FQ20" si="251">CZ319</f>
        <v>3.1967881766238175</v>
      </c>
      <c r="FR20" s="32">
        <f t="shared" ref="FR20" si="252">DA319</f>
        <v>-3.4945020162963907</v>
      </c>
      <c r="FS20" s="32">
        <f t="shared" ref="FS20" si="253">DB319</f>
        <v>-6.3219166426073352</v>
      </c>
    </row>
    <row r="21" spans="1:175" ht="15.75" x14ac:dyDescent="0.25">
      <c r="A21" s="21"/>
      <c r="DW21" s="55" t="s">
        <v>95</v>
      </c>
      <c r="EN21" s="67" t="s">
        <v>62</v>
      </c>
      <c r="EO21" s="32">
        <f>BX339</f>
        <v>387.93277216143076</v>
      </c>
      <c r="EP21" s="32">
        <f t="shared" ref="EP21:FC21" si="254">BY339</f>
        <v>393.1727363377363</v>
      </c>
      <c r="EQ21" s="32">
        <f t="shared" si="254"/>
        <v>374.69847595075953</v>
      </c>
      <c r="ER21" s="32"/>
      <c r="ES21" s="32">
        <f t="shared" si="254"/>
        <v>397.25269098346593</v>
      </c>
      <c r="ET21" s="32">
        <f t="shared" si="254"/>
        <v>421.55364661654136</v>
      </c>
      <c r="EU21" s="32">
        <f t="shared" si="254"/>
        <v>347.82253787878784</v>
      </c>
      <c r="EV21" s="32"/>
      <c r="EW21" s="32">
        <f t="shared" si="254"/>
        <v>520.06527777777774</v>
      </c>
      <c r="EX21" s="32">
        <f t="shared" si="254"/>
        <v>399.99812678062676</v>
      </c>
      <c r="EY21" s="32">
        <f t="shared" si="254"/>
        <v>283.99911616161614</v>
      </c>
      <c r="EZ21" s="32"/>
      <c r="FA21" s="32">
        <f t="shared" si="254"/>
        <v>340.93706240364702</v>
      </c>
      <c r="FB21" s="32">
        <f t="shared" si="254"/>
        <v>389.02480966012217</v>
      </c>
      <c r="FC21" s="32">
        <f t="shared" si="254"/>
        <v>373.2473174690162</v>
      </c>
      <c r="FD21" s="67" t="s">
        <v>62</v>
      </c>
      <c r="FE21" s="32">
        <f>CN339</f>
        <v>1.5878783427027772</v>
      </c>
      <c r="FF21" s="32">
        <f t="shared" ref="FF21" si="255">CO339</f>
        <v>2.9600667254907465</v>
      </c>
      <c r="FG21" s="32">
        <f t="shared" ref="FG21" si="256">CP339</f>
        <v>-1.8777841892616454</v>
      </c>
      <c r="FH21" s="32"/>
      <c r="FI21" s="32">
        <f t="shared" ref="FI21" si="257">CR339</f>
        <v>4.0284836418673065</v>
      </c>
      <c r="FJ21" s="32">
        <f t="shared" ref="FJ21" si="258">CS339</f>
        <v>10.392170088644198</v>
      </c>
      <c r="FK21" s="32">
        <f t="shared" ref="FK21" si="259">CT339</f>
        <v>-8.9157807781791814</v>
      </c>
      <c r="FL21" s="32"/>
      <c r="FM21" s="32">
        <f t="shared" ref="FM21" si="260">CV339</f>
        <v>36.189391462827103</v>
      </c>
      <c r="FN21" s="32">
        <f t="shared" ref="FN21" si="261">CW339</f>
        <v>4.7474303712341568</v>
      </c>
      <c r="FO21" s="32">
        <f t="shared" ref="FO21" si="262">CX339</f>
        <v>-25.629207603899879</v>
      </c>
      <c r="FP21" s="32"/>
      <c r="FQ21" s="32">
        <f t="shared" ref="FQ21" si="263">CZ339</f>
        <v>-10.718878879437804</v>
      </c>
      <c r="FR21" s="32">
        <f t="shared" ref="FR21" si="264">DA339</f>
        <v>1.873849986564224</v>
      </c>
      <c r="FS21" s="32">
        <f t="shared" ref="FS21" si="265">DB339</f>
        <v>-2.2577987739484402</v>
      </c>
    </row>
    <row r="22" spans="1:175" ht="15.75" x14ac:dyDescent="0.25">
      <c r="A22" s="21" t="str">
        <f>'data convert'!A22</f>
        <v xml:space="preserve">Bangalore urban </v>
      </c>
      <c r="BU22" s="10" t="s">
        <v>47</v>
      </c>
      <c r="BX22" s="72" t="s">
        <v>40</v>
      </c>
      <c r="BY22" s="72"/>
      <c r="BZ22" s="72"/>
      <c r="CB22" s="71" t="s">
        <v>3</v>
      </c>
      <c r="CC22" s="71"/>
      <c r="CD22" s="71"/>
      <c r="CF22" s="71" t="s">
        <v>7</v>
      </c>
      <c r="CG22" s="71"/>
      <c r="CH22" s="71"/>
      <c r="CJ22" s="71" t="s">
        <v>4</v>
      </c>
      <c r="CK22" s="71"/>
      <c r="CL22" s="71"/>
      <c r="CN22" s="2"/>
      <c r="CO22" s="2"/>
      <c r="CP22" s="2"/>
      <c r="CR22" s="71" t="s">
        <v>3</v>
      </c>
      <c r="CS22" s="71"/>
      <c r="CT22" s="71"/>
      <c r="CV22" s="71" t="s">
        <v>7</v>
      </c>
      <c r="CW22" s="71"/>
      <c r="CX22" s="71"/>
      <c r="CZ22" s="71" t="s">
        <v>4</v>
      </c>
      <c r="DA22" s="71"/>
      <c r="DB22" s="71"/>
      <c r="DD22" s="2"/>
      <c r="DE22" s="2" t="s">
        <v>43</v>
      </c>
      <c r="DF22" s="2"/>
      <c r="DH22" s="71" t="s">
        <v>3</v>
      </c>
      <c r="DI22" s="71"/>
      <c r="DJ22" s="71"/>
      <c r="DL22" s="71" t="s">
        <v>7</v>
      </c>
      <c r="DM22" s="71"/>
      <c r="DN22" s="71"/>
      <c r="DP22" s="71" t="s">
        <v>4</v>
      </c>
      <c r="DQ22" s="71"/>
      <c r="DR22" s="71"/>
      <c r="DW22" s="55" t="s">
        <v>96</v>
      </c>
      <c r="EN22" s="67" t="s">
        <v>63</v>
      </c>
      <c r="EO22" s="32">
        <f>BX359</f>
        <v>344.37235777243586</v>
      </c>
      <c r="EP22" s="32">
        <f t="shared" ref="EP22:FC22" si="266">BY359</f>
        <v>354.71295137001584</v>
      </c>
      <c r="EQ22" s="32">
        <f t="shared" si="266"/>
        <v>368.88278582346021</v>
      </c>
      <c r="ER22" s="32"/>
      <c r="ES22" s="32">
        <f t="shared" si="266"/>
        <v>369.51368910256406</v>
      </c>
      <c r="ET22" s="32">
        <f t="shared" si="266"/>
        <v>333.36041666666665</v>
      </c>
      <c r="EU22" s="32">
        <f t="shared" si="266"/>
        <v>287.02500000000003</v>
      </c>
      <c r="EV22" s="32"/>
      <c r="EW22" s="32">
        <f t="shared" si="266"/>
        <v>328.95000000000005</v>
      </c>
      <c r="EX22" s="32">
        <f t="shared" si="266"/>
        <v>373.57954857965615</v>
      </c>
      <c r="EY22" s="32">
        <f t="shared" si="266"/>
        <v>303.93444444444447</v>
      </c>
      <c r="EZ22" s="32"/>
      <c r="FA22" s="32">
        <f t="shared" si="266"/>
        <v>412.21718181818176</v>
      </c>
      <c r="FB22" s="32">
        <f t="shared" si="266"/>
        <v>513.79472357503607</v>
      </c>
      <c r="FC22" s="32">
        <f t="shared" si="266"/>
        <v>389.71914056863284</v>
      </c>
      <c r="FD22" s="67" t="s">
        <v>63</v>
      </c>
      <c r="FE22" s="32">
        <f>CN359</f>
        <v>-12.744789117608098</v>
      </c>
      <c r="FF22" s="32">
        <f t="shared" ref="FF22" si="267">CO359</f>
        <v>-10.124745276568509</v>
      </c>
      <c r="FG22" s="32">
        <f t="shared" ref="FG22" si="268">CP359</f>
        <v>-6.5344690377860433</v>
      </c>
      <c r="FH22" s="32"/>
      <c r="FI22" s="32">
        <f t="shared" ref="FI22" si="269">CR359</f>
        <v>-6.3746141672596002</v>
      </c>
      <c r="FJ22" s="32">
        <f t="shared" ref="FJ22" si="270">CS359</f>
        <v>-15.534935369832297</v>
      </c>
      <c r="FK22" s="32">
        <f t="shared" ref="FK22" si="271">CT359</f>
        <v>-27.275153367367231</v>
      </c>
      <c r="FL22" s="32"/>
      <c r="FM22" s="32">
        <f t="shared" ref="FM22" si="272">CV359</f>
        <v>-16.652422960353459</v>
      </c>
      <c r="FN22" s="32">
        <f t="shared" ref="FN22" si="273">CW359</f>
        <v>-5.3444286193060817</v>
      </c>
      <c r="FO22" s="32">
        <f t="shared" ref="FO22" si="274">CX359</f>
        <v>-22.990729523223884</v>
      </c>
      <c r="FP22" s="32"/>
      <c r="FQ22" s="32">
        <f t="shared" ref="FQ22" si="275">CZ359</f>
        <v>4.445366525784725</v>
      </c>
      <c r="FR22" s="32">
        <f t="shared" ref="FR22" si="276">DA359</f>
        <v>30.182536269141853</v>
      </c>
      <c r="FS22" s="32">
        <f t="shared" ref="FS22" si="277">DB359</f>
        <v>-1.2550658386716489</v>
      </c>
    </row>
    <row r="23" spans="1:175" ht="15.75" x14ac:dyDescent="0.25">
      <c r="A23" s="21" t="str">
        <f>'data convert'!A23</f>
        <v xml:space="preserve">Year </v>
      </c>
      <c r="B23" s="8">
        <v>1951</v>
      </c>
      <c r="C23" s="8">
        <v>1952</v>
      </c>
      <c r="D23" s="8">
        <v>1953</v>
      </c>
      <c r="E23" s="8">
        <v>1954</v>
      </c>
      <c r="F23" s="8">
        <v>1955</v>
      </c>
      <c r="G23" s="8">
        <v>1956</v>
      </c>
      <c r="H23" s="8">
        <v>1957</v>
      </c>
      <c r="I23" s="8">
        <v>1958</v>
      </c>
      <c r="J23" s="8">
        <v>1959</v>
      </c>
      <c r="K23" s="8">
        <v>1960</v>
      </c>
      <c r="L23" s="8">
        <v>1961</v>
      </c>
      <c r="M23" s="8">
        <v>1962</v>
      </c>
      <c r="N23" s="8">
        <v>1963</v>
      </c>
      <c r="O23" s="8">
        <v>1964</v>
      </c>
      <c r="P23" s="8">
        <v>1965</v>
      </c>
      <c r="Q23" s="8">
        <v>1966</v>
      </c>
      <c r="R23" s="8">
        <v>1967</v>
      </c>
      <c r="S23" s="8">
        <v>1968</v>
      </c>
      <c r="T23" s="8">
        <v>1969</v>
      </c>
      <c r="U23" s="8">
        <v>1970</v>
      </c>
      <c r="V23" s="8">
        <v>1971</v>
      </c>
      <c r="W23" s="8">
        <v>1972</v>
      </c>
      <c r="X23" s="8">
        <v>1973</v>
      </c>
      <c r="Y23" s="8">
        <v>1974</v>
      </c>
      <c r="Z23" s="8">
        <v>1975</v>
      </c>
      <c r="AA23" s="8">
        <v>1976</v>
      </c>
      <c r="AB23" s="8">
        <v>1977</v>
      </c>
      <c r="AC23" s="8">
        <v>1978</v>
      </c>
      <c r="AD23" s="8">
        <v>1979</v>
      </c>
      <c r="AE23" s="8">
        <v>1980</v>
      </c>
      <c r="AF23" s="8">
        <v>1981</v>
      </c>
      <c r="AG23" s="8">
        <v>1982</v>
      </c>
      <c r="AH23" s="8">
        <v>1983</v>
      </c>
      <c r="AI23" s="8">
        <v>1984</v>
      </c>
      <c r="AJ23" s="8">
        <v>1985</v>
      </c>
      <c r="AK23" s="8">
        <v>1986</v>
      </c>
      <c r="AL23" s="8">
        <v>1987</v>
      </c>
      <c r="AM23" s="8">
        <v>1988</v>
      </c>
      <c r="AN23" s="8">
        <v>1989</v>
      </c>
      <c r="AO23" s="8">
        <v>1990</v>
      </c>
      <c r="AP23" s="8">
        <v>1991</v>
      </c>
      <c r="AQ23" s="8">
        <v>1992</v>
      </c>
      <c r="AR23" s="8">
        <v>1993</v>
      </c>
      <c r="AS23" s="8">
        <v>1994</v>
      </c>
      <c r="AT23" s="8">
        <v>1995</v>
      </c>
      <c r="AU23" s="8">
        <v>1996</v>
      </c>
      <c r="AV23" s="8">
        <v>1997</v>
      </c>
      <c r="AW23" s="8">
        <v>1998</v>
      </c>
      <c r="AX23" s="8">
        <v>1999</v>
      </c>
      <c r="AY23" s="8">
        <v>2000</v>
      </c>
      <c r="AZ23" s="8">
        <v>2001</v>
      </c>
      <c r="BA23" s="8">
        <v>2002</v>
      </c>
      <c r="BB23" s="8">
        <v>2003</v>
      </c>
      <c r="BC23" s="8">
        <v>2004</v>
      </c>
      <c r="BD23" s="8">
        <v>2005</v>
      </c>
      <c r="BE23" s="8">
        <v>2006</v>
      </c>
      <c r="BF23" s="8">
        <v>2007</v>
      </c>
      <c r="BG23" s="8">
        <v>2008</v>
      </c>
      <c r="BH23" s="8">
        <v>2009</v>
      </c>
      <c r="BI23" s="8">
        <v>2010</v>
      </c>
      <c r="BJ23" s="8">
        <v>2011</v>
      </c>
      <c r="BK23" s="8">
        <v>2012</v>
      </c>
      <c r="BL23" s="9">
        <v>2013</v>
      </c>
      <c r="BM23" s="9">
        <v>2014</v>
      </c>
      <c r="BN23">
        <v>2015</v>
      </c>
      <c r="BO23">
        <v>2016</v>
      </c>
      <c r="BP23" s="9">
        <v>2017</v>
      </c>
      <c r="BQ23">
        <v>2018</v>
      </c>
      <c r="BR23">
        <v>2019</v>
      </c>
      <c r="BS23" s="9">
        <v>2020</v>
      </c>
      <c r="BU23" s="10" t="s">
        <v>11</v>
      </c>
      <c r="BV23" s="15" t="s">
        <v>29</v>
      </c>
      <c r="BX23" s="16" t="s">
        <v>3</v>
      </c>
      <c r="BY23" s="16" t="s">
        <v>7</v>
      </c>
      <c r="BZ23" s="16" t="s">
        <v>4</v>
      </c>
      <c r="CB23" s="10" t="s">
        <v>30</v>
      </c>
      <c r="CC23" s="10" t="s">
        <v>31</v>
      </c>
      <c r="CD23" s="10" t="s">
        <v>32</v>
      </c>
      <c r="CF23" s="10" t="s">
        <v>33</v>
      </c>
      <c r="CG23" s="10" t="s">
        <v>34</v>
      </c>
      <c r="CH23" s="10" t="s">
        <v>35</v>
      </c>
      <c r="CJ23" s="10" t="s">
        <v>36</v>
      </c>
      <c r="CK23" s="10" t="s">
        <v>37</v>
      </c>
      <c r="CL23" s="10" t="s">
        <v>38</v>
      </c>
      <c r="CN23" s="11" t="s">
        <v>3</v>
      </c>
      <c r="CO23" s="11" t="s">
        <v>7</v>
      </c>
      <c r="CP23" s="11" t="s">
        <v>4</v>
      </c>
      <c r="CR23" t="s">
        <v>30</v>
      </c>
      <c r="CS23" t="s">
        <v>31</v>
      </c>
      <c r="CT23" t="s">
        <v>32</v>
      </c>
      <c r="CV23" t="s">
        <v>33</v>
      </c>
      <c r="CW23" t="s">
        <v>34</v>
      </c>
      <c r="CX23" t="s">
        <v>35</v>
      </c>
      <c r="CZ23" t="s">
        <v>36</v>
      </c>
      <c r="DA23" t="s">
        <v>37</v>
      </c>
      <c r="DB23" t="s">
        <v>38</v>
      </c>
      <c r="DD23" s="11" t="s">
        <v>3</v>
      </c>
      <c r="DE23" s="11" t="s">
        <v>7</v>
      </c>
      <c r="DF23" s="11" t="s">
        <v>4</v>
      </c>
      <c r="DH23" t="s">
        <v>30</v>
      </c>
      <c r="DI23" t="s">
        <v>31</v>
      </c>
      <c r="DJ23" t="s">
        <v>32</v>
      </c>
      <c r="DL23" t="s">
        <v>33</v>
      </c>
      <c r="DM23" t="s">
        <v>34</v>
      </c>
      <c r="DN23" t="s">
        <v>35</v>
      </c>
      <c r="DP23" t="s">
        <v>36</v>
      </c>
      <c r="DQ23" t="s">
        <v>37</v>
      </c>
      <c r="DR23" t="s">
        <v>38</v>
      </c>
      <c r="DW23" s="55" t="s">
        <v>97</v>
      </c>
      <c r="EN23" s="67" t="s">
        <v>64</v>
      </c>
      <c r="EO23" s="32">
        <f>BX379</f>
        <v>477.7584244076919</v>
      </c>
      <c r="EP23" s="32">
        <f t="shared" ref="EP23:FC23" si="278">BY379</f>
        <v>427.58846937906708</v>
      </c>
      <c r="EQ23" s="32">
        <f t="shared" si="278"/>
        <v>503.04650101438608</v>
      </c>
      <c r="ER23" s="32"/>
      <c r="ES23" s="32">
        <f t="shared" si="278"/>
        <v>514.42091261512098</v>
      </c>
      <c r="ET23" s="32">
        <f t="shared" si="278"/>
        <v>465.80253623188401</v>
      </c>
      <c r="EU23" s="32">
        <f t="shared" si="278"/>
        <v>392.08014797702299</v>
      </c>
      <c r="EV23" s="32"/>
      <c r="EW23" s="32">
        <f t="shared" si="278"/>
        <v>380.94500000000005</v>
      </c>
      <c r="EX23" s="32">
        <f t="shared" si="278"/>
        <v>445.88041192807475</v>
      </c>
      <c r="EY23" s="32">
        <f t="shared" si="278"/>
        <v>367.29888888888894</v>
      </c>
      <c r="EZ23" s="32"/>
      <c r="FA23" s="32">
        <f t="shared" si="278"/>
        <v>497.68153030303029</v>
      </c>
      <c r="FB23" s="32">
        <f t="shared" si="278"/>
        <v>467.97376742123618</v>
      </c>
      <c r="FC23" s="32">
        <f t="shared" si="278"/>
        <v>543.31129025678706</v>
      </c>
      <c r="FD23" s="67" t="s">
        <v>64</v>
      </c>
      <c r="FE23" s="32">
        <f>CN379</f>
        <v>-0.82664257910048355</v>
      </c>
      <c r="FF23" s="32">
        <f t="shared" ref="FF23" si="279">CO379</f>
        <v>-11.240949533525711</v>
      </c>
      <c r="FG23" s="32">
        <f t="shared" ref="FG23" si="280">CP379</f>
        <v>4.4226703198023039</v>
      </c>
      <c r="FH23" s="32"/>
      <c r="FI23" s="32">
        <f t="shared" ref="FI23" si="281">CR379</f>
        <v>6.7837769575986142</v>
      </c>
      <c r="FJ23" s="32">
        <f t="shared" ref="FJ23" si="282">CS379</f>
        <v>-3.3084524452764685</v>
      </c>
      <c r="FK23" s="32">
        <f t="shared" ref="FK23" si="283">CT379</f>
        <v>-18.61178648776027</v>
      </c>
      <c r="FL23" s="32"/>
      <c r="FM23" s="32">
        <f t="shared" ref="FM23" si="284">CV379</f>
        <v>-20.923226650493117</v>
      </c>
      <c r="FN23" s="32">
        <f t="shared" ref="FN23" si="285">CW379</f>
        <v>-7.4438980035933566</v>
      </c>
      <c r="FO23" s="32">
        <f t="shared" ref="FO23" si="286">CX379</f>
        <v>-23.755893926439828</v>
      </c>
      <c r="FP23" s="32"/>
      <c r="FQ23" s="32">
        <f t="shared" ref="FQ23" si="287">CZ379</f>
        <v>3.3090067385277764</v>
      </c>
      <c r="FR23" s="32">
        <f t="shared" ref="FR23" si="288">DA379</f>
        <v>-2.8577470766542739</v>
      </c>
      <c r="FS23" s="32">
        <f t="shared" ref="FS23" si="289">DB379</f>
        <v>12.780857493507183</v>
      </c>
    </row>
    <row r="24" spans="1:175" s="12" customFormat="1" ht="15.75" x14ac:dyDescent="0.25">
      <c r="A24" s="21" t="str">
        <f>'data convert'!A24</f>
        <v>Jan</v>
      </c>
      <c r="B24" s="20">
        <f>'data convert'!B24</f>
        <v>0</v>
      </c>
      <c r="C24" s="20">
        <f>'data convert'!C24</f>
        <v>0</v>
      </c>
      <c r="D24" s="20">
        <f>'data convert'!D24</f>
        <v>0</v>
      </c>
      <c r="E24" s="20">
        <f>'data convert'!E24</f>
        <v>3.28</v>
      </c>
      <c r="F24" s="20">
        <f>'data convert'!F24</f>
        <v>5.45</v>
      </c>
      <c r="G24" s="20">
        <f>'data convert'!G24</f>
        <v>1.2857142857142858</v>
      </c>
      <c r="H24" s="20">
        <f>'data convert'!H24</f>
        <v>0.75454545454545463</v>
      </c>
      <c r="I24" s="20">
        <f>'data convert'!I24</f>
        <v>5.4272727272727277</v>
      </c>
      <c r="J24" s="20">
        <f>'data convert'!J24</f>
        <v>0</v>
      </c>
      <c r="K24" s="20">
        <f>'data convert'!K24</f>
        <v>0</v>
      </c>
      <c r="L24" s="20">
        <f>'data convert'!L24</f>
        <v>2.4444444444444442</v>
      </c>
      <c r="M24" s="20">
        <f>'data convert'!M24</f>
        <v>0</v>
      </c>
      <c r="N24" s="20">
        <f>'data convert'!N24</f>
        <v>6.6888888888888891</v>
      </c>
      <c r="O24" s="20">
        <f>'data convert'!O24</f>
        <v>0</v>
      </c>
      <c r="P24" s="20">
        <f>'data convert'!P24</f>
        <v>0</v>
      </c>
      <c r="Q24" s="20">
        <f>'data convert'!Q24</f>
        <v>0</v>
      </c>
      <c r="R24" s="20">
        <f>'data convert'!R24</f>
        <v>9</v>
      </c>
      <c r="S24" s="20">
        <f>'data convert'!S24</f>
        <v>0</v>
      </c>
      <c r="T24" s="20">
        <f>'data convert'!T24</f>
        <v>0</v>
      </c>
      <c r="U24" s="20">
        <f>'data convert'!U24</f>
        <v>0</v>
      </c>
      <c r="V24" s="20">
        <f>'data convert'!V24</f>
        <v>3.8461538461538464E-2</v>
      </c>
      <c r="W24" s="20">
        <f>'data convert'!W24</f>
        <v>1.6666666666666666E-2</v>
      </c>
      <c r="X24" s="20">
        <f>'data convert'!X24</f>
        <v>0</v>
      </c>
      <c r="Y24" s="20">
        <f>'data convert'!Y24</f>
        <v>0</v>
      </c>
      <c r="Z24" s="20">
        <f>'data convert'!Z24</f>
        <v>0</v>
      </c>
      <c r="AA24" s="20">
        <f>'data convert'!AA24</f>
        <v>0.22666666666666666</v>
      </c>
      <c r="AB24" s="20">
        <f>'data convert'!AB24</f>
        <v>0</v>
      </c>
      <c r="AC24" s="20">
        <f>'data convert'!AC24</f>
        <v>0</v>
      </c>
      <c r="AD24" s="20">
        <f>'data convert'!AD24</f>
        <v>0</v>
      </c>
      <c r="AE24" s="20">
        <f>'data convert'!AE24</f>
        <v>0</v>
      </c>
      <c r="AF24" s="20">
        <f>'data convert'!AF24</f>
        <v>0.50666666666666671</v>
      </c>
      <c r="AG24" s="20">
        <f>'data convert'!AG24</f>
        <v>0</v>
      </c>
      <c r="AH24" s="20">
        <f>'data convert'!AH24</f>
        <v>0</v>
      </c>
      <c r="AI24" s="20">
        <f>'data convert'!AI24</f>
        <v>1.3454545454545455</v>
      </c>
      <c r="AJ24" s="20">
        <f>'data convert'!AJ24</f>
        <v>3.7416666666666667</v>
      </c>
      <c r="AK24" s="20">
        <f>'data convert'!AK24</f>
        <v>17.891666666666669</v>
      </c>
      <c r="AL24" s="20">
        <f>'data convert'!AL24</f>
        <v>0</v>
      </c>
      <c r="AM24" s="20">
        <f>'data convert'!AM24</f>
        <v>0</v>
      </c>
      <c r="AN24" s="20">
        <f>'data convert'!AN24</f>
        <v>0</v>
      </c>
      <c r="AO24" s="20">
        <f>'data convert'!AO24</f>
        <v>0.95</v>
      </c>
      <c r="AP24" s="20">
        <f>'data convert'!AP24</f>
        <v>0.31764705882352939</v>
      </c>
      <c r="AQ24" s="20">
        <f>'data convert'!AQ24</f>
        <v>0</v>
      </c>
      <c r="AR24" s="20">
        <f>'data convert'!AR24</f>
        <v>0</v>
      </c>
      <c r="AS24" s="20">
        <f>'data convert'!AS24</f>
        <v>0.9</v>
      </c>
      <c r="AT24" s="20">
        <f>'data convert'!AT24</f>
        <v>9.8687500000000004</v>
      </c>
      <c r="AU24" s="20">
        <f>'data convert'!AU24</f>
        <v>0</v>
      </c>
      <c r="AV24" s="20">
        <f>'data convert'!AV24</f>
        <v>1</v>
      </c>
      <c r="AW24" s="20">
        <f>'data convert'!AW24</f>
        <v>0</v>
      </c>
      <c r="AX24" s="20">
        <f>'data convert'!AX24</f>
        <v>0</v>
      </c>
      <c r="AY24" s="20">
        <f>'data convert'!AY24</f>
        <v>0</v>
      </c>
      <c r="AZ24" s="20">
        <f>'data convert'!AZ24</f>
        <v>0.94285714285714295</v>
      </c>
      <c r="BA24" s="20">
        <f>'data convert'!BA24</f>
        <v>0.125</v>
      </c>
      <c r="BB24" s="20">
        <f>'data convert'!BB24</f>
        <v>0</v>
      </c>
      <c r="BC24" s="20">
        <f>'data convert'!BC24</f>
        <v>3.7749999999999999</v>
      </c>
      <c r="BD24" s="20">
        <f>'data convert'!BD24</f>
        <v>0.51111111111111107</v>
      </c>
      <c r="BE24" s="20">
        <f>'data convert'!BE24</f>
        <v>0.3</v>
      </c>
      <c r="BF24" s="20">
        <f>'data convert'!BF24</f>
        <v>0</v>
      </c>
      <c r="BG24" s="20">
        <f>'data convert'!BG24</f>
        <v>0.1</v>
      </c>
      <c r="BH24" s="20">
        <f>'data convert'!BH24</f>
        <v>0.1</v>
      </c>
      <c r="BI24" s="20">
        <f>'data convert'!BI24</f>
        <v>5.4</v>
      </c>
      <c r="BJ24" s="20">
        <f>'data convert'!BJ24</f>
        <v>0</v>
      </c>
      <c r="BK24" s="20">
        <f>'data convert'!BK24</f>
        <v>0.1</v>
      </c>
      <c r="BL24" s="20">
        <f>'data convert'!BL24</f>
        <v>0</v>
      </c>
      <c r="BM24" s="20">
        <f>'data convert'!BM24</f>
        <v>0</v>
      </c>
      <c r="BN24" s="20">
        <f>'data convert'!BN24</f>
        <v>8</v>
      </c>
      <c r="BO24" s="20">
        <f>'data convert'!BO24</f>
        <v>7.2499999999999982</v>
      </c>
      <c r="BP24" s="20">
        <f>'data convert'!BP24</f>
        <v>0.5</v>
      </c>
      <c r="BQ24" s="20">
        <f>'data convert'!BQ24</f>
        <v>0</v>
      </c>
      <c r="BR24" s="20">
        <f>'data convert'!BR24</f>
        <v>3.02</v>
      </c>
      <c r="BS24" s="20">
        <f>'data convert'!BS24</f>
        <v>0.03</v>
      </c>
      <c r="BU24" s="61" t="s">
        <v>12</v>
      </c>
      <c r="BV24" s="14">
        <f>AVERAGE(B24:BS24)</f>
        <v>1.4469782932986714</v>
      </c>
      <c r="BX24" s="12">
        <f>AVERAGE(I24,Q24,X24,AC24,AE24,AH24,AL24,AM24,AQ24,AT24,AW24,BB24,BF24,BI24,BN24,BO24)</f>
        <v>2.2466264204545454</v>
      </c>
      <c r="BY24" s="12">
        <f>AVERAGE(B24,F24,G24,M24,V24,Y24,AA24,AN24,AX24,AY24,BG24,BJ24,BK24,BP24,BS24)</f>
        <v>0.51538949938949929</v>
      </c>
      <c r="BZ24" s="12">
        <f>AVERAGE(C24,D24,E24,H24,K24,L24,N24,O24,P24,R24,S24,T24,U24,W24,Z24,AB24,AD24,AF24,AG24,AI24,AJ24,AK24,AO24,AP24,AR24,AS24,AU24,AV24,AZ24,BA24,BC24,BD24,BE24,BH24,BL24,BM24,BQ24,BR24)</f>
        <v>1.5160951398103102</v>
      </c>
      <c r="CA24" s="13"/>
      <c r="CB24" s="12">
        <f>AVERAGE(I24,X24,AE24,AH24,AQ24,AT24,AW24,BF24,BI24,BO24)</f>
        <v>2.7946022727272726</v>
      </c>
      <c r="CC24" s="12">
        <f>AVERAGE(AC24,AL24)</f>
        <v>0</v>
      </c>
      <c r="CD24" s="12">
        <f>AVERAGE(Q24,AM24,BB24,BN24)</f>
        <v>2</v>
      </c>
      <c r="CF24" s="12">
        <f>AVERAGE(F24,AN24)</f>
        <v>2.7250000000000001</v>
      </c>
      <c r="CG24" s="12">
        <f>AVERAGE(G24,M24,V24,Y24,AX24,BG24,BJ24,BP24,BS24)</f>
        <v>0.21713064713064717</v>
      </c>
      <c r="CH24" s="12">
        <f>AVERAGE(AA24,AY24,BK24)</f>
        <v>0.10888888888888888</v>
      </c>
      <c r="CJ24" s="12">
        <f>AVERAGE(C24,L24,O24,R24,AB24,AK24,AZ24,BC24,BL24,BR24)</f>
        <v>3.7073968253968261</v>
      </c>
      <c r="CK24" s="12">
        <f>AVERAGE(D24,J24,P24,S24,AF24,AI24,AO24,AR24,AU24,BA24,BD24,BM24)</f>
        <v>0.28651936026936026</v>
      </c>
      <c r="CL24" s="12">
        <f>AVERAGE(E24,H24,K24,N24,T24,W24,Z24,AD24,AG24,AJ24,AP24,AS24,AV24,BE24,BH24,BQ24)</f>
        <v>1.0687134209744507</v>
      </c>
      <c r="CM24" s="13"/>
      <c r="CN24" s="12">
        <f>(BX24-$BV24)/$BV24*100</f>
        <v>55.263311886518963</v>
      </c>
      <c r="CO24" s="12">
        <f>(BY24-$BV24)/$BV24*100</f>
        <v>-64.38167028652741</v>
      </c>
      <c r="CP24" s="12">
        <f>(BZ24-$BV24)/$BV24*100</f>
        <v>4.7766332661475728</v>
      </c>
      <c r="CR24" s="12">
        <f>(CB24-$BV24)/$BV24*100</f>
        <v>93.133669362546371</v>
      </c>
      <c r="CS24" s="12">
        <f>(CC24-$BV24)/$BV24*100</f>
        <v>-100</v>
      </c>
      <c r="CT24" s="12">
        <f>(CD24-$BV24)/$BV24*100</f>
        <v>38.219074139709925</v>
      </c>
      <c r="CV24" s="12">
        <f>(CF24-$BV24)/$BV24*100</f>
        <v>88.323488515354782</v>
      </c>
      <c r="CW24" s="12">
        <f>(CG24-$BV24)/$BV24*100</f>
        <v>-84.994201493122944</v>
      </c>
      <c r="CX24" s="12">
        <f>(CH24-$BV24)/$BV24*100</f>
        <v>-92.47473929683801</v>
      </c>
      <c r="CZ24" s="12">
        <f>(CJ24-$BV24)/$BV24*100</f>
        <v>156.21647833742455</v>
      </c>
      <c r="DA24" s="12">
        <f>(CK24-$BV24)/$BV24*100</f>
        <v>-80.198779650233504</v>
      </c>
      <c r="DB24" s="12">
        <f>(CL24-$BV24)/$BV24*100</f>
        <v>-26.141710216114689</v>
      </c>
      <c r="DC24" s="13"/>
      <c r="DD24" s="12">
        <f>BX24</f>
        <v>2.2466264204545454</v>
      </c>
      <c r="DE24" s="12">
        <f t="shared" ref="DE24:DF40" si="290">BY24</f>
        <v>0.51538949938949929</v>
      </c>
      <c r="DF24" s="12">
        <f>BZ24</f>
        <v>1.5160951398103102</v>
      </c>
      <c r="DH24" s="12">
        <f>(CB24-$DD24)/$DD24*100</f>
        <v>24.391053505097602</v>
      </c>
      <c r="DI24" s="12">
        <f>(CC24-$DD24)/$DD24*100</f>
        <v>-100</v>
      </c>
      <c r="DJ24" s="12">
        <f>(CD24-$DD24)/$DD24*100</f>
        <v>-10.977633762744011</v>
      </c>
      <c r="DL24" s="12">
        <f>(CF24-$DE24)/$DE24*100</f>
        <v>428.72633284688141</v>
      </c>
      <c r="DM24" s="12">
        <f>(CG24-$DE24)/$DE24*100</f>
        <v>-57.87057218126337</v>
      </c>
      <c r="DN24" s="12">
        <f>(CH24-$DE24)/$DE24*100</f>
        <v>-78.872505354130737</v>
      </c>
      <c r="DP24" s="12">
        <f>(CJ24-$DF24)/$DF24*100</f>
        <v>144.53589540961696</v>
      </c>
      <c r="DQ24" s="12">
        <f>(CK24-$DF24)/$DF24*100</f>
        <v>-81.101492066968248</v>
      </c>
      <c r="DR24" s="12">
        <f>(CL24-$DF24)/$DF24*100</f>
        <v>-29.508815580784383</v>
      </c>
      <c r="DW24" s="55" t="s">
        <v>98</v>
      </c>
      <c r="EN24" s="67" t="s">
        <v>65</v>
      </c>
      <c r="EO24" s="68">
        <f>BX399</f>
        <v>485.75642660189078</v>
      </c>
      <c r="EP24" s="68">
        <f t="shared" ref="EP24:FC24" si="291">BY399</f>
        <v>438.69247707504047</v>
      </c>
      <c r="EQ24" s="68">
        <f t="shared" si="291"/>
        <v>481.54538095343906</v>
      </c>
      <c r="ER24" s="68"/>
      <c r="ES24" s="68">
        <f t="shared" si="291"/>
        <v>533.51261916433236</v>
      </c>
      <c r="ET24" s="68">
        <f t="shared" si="291"/>
        <v>408.18856209150329</v>
      </c>
      <c r="EU24" s="68">
        <f t="shared" si="291"/>
        <v>405.1498774509804</v>
      </c>
      <c r="EV24" s="68"/>
      <c r="EW24" s="68">
        <f t="shared" si="291"/>
        <v>401.58815789473681</v>
      </c>
      <c r="EX24" s="68">
        <f t="shared" si="291"/>
        <v>458.76401837928154</v>
      </c>
      <c r="EY24" s="68">
        <f t="shared" si="291"/>
        <v>404.4782249742002</v>
      </c>
      <c r="EZ24" s="68"/>
      <c r="FA24" s="68">
        <f t="shared" si="291"/>
        <v>496.34363907931595</v>
      </c>
      <c r="FB24" s="68">
        <f t="shared" si="291"/>
        <v>903.065183703</v>
      </c>
      <c r="FC24" s="68">
        <f t="shared" si="291"/>
        <v>492.62677381259522</v>
      </c>
      <c r="FD24" s="67" t="s">
        <v>65</v>
      </c>
      <c r="FE24" s="68">
        <f>CN399</f>
        <v>-11.584827085056499</v>
      </c>
      <c r="FF24" s="68">
        <f t="shared" ref="FF24" si="292">CO399</f>
        <v>-20.151192875800824</v>
      </c>
      <c r="FG24" s="68">
        <f t="shared" ref="FG24" si="293">CP399</f>
        <v>-12.35130243930996</v>
      </c>
      <c r="FH24" s="68"/>
      <c r="FI24" s="68">
        <f t="shared" ref="FI24" si="294">CR399</f>
        <v>-2.8924623690501345</v>
      </c>
      <c r="FJ24" s="68">
        <f t="shared" ref="FJ24" si="295">CS399</f>
        <v>-25.703376583835535</v>
      </c>
      <c r="FK24" s="68">
        <f t="shared" ref="FK24" si="296">CT399</f>
        <v>-26.256464125682928</v>
      </c>
      <c r="FL24" s="68"/>
      <c r="FM24" s="68">
        <f t="shared" ref="FM24" si="297">CV399</f>
        <v>-26.90475210128989</v>
      </c>
      <c r="FN24" s="68">
        <f t="shared" ref="FN24" si="298">CW399</f>
        <v>-16.497862321847435</v>
      </c>
      <c r="FO24" s="68">
        <f t="shared" ref="FO24" si="299">CX399</f>
        <v>-26.378715251187728</v>
      </c>
      <c r="FP24" s="68"/>
      <c r="FQ24" s="68">
        <f t="shared" ref="FQ24" si="300">CZ399</f>
        <v>-9.6577908779864821</v>
      </c>
      <c r="FR24" s="68">
        <f t="shared" ref="FR24" si="301">DA399</f>
        <v>64.371812698638564</v>
      </c>
      <c r="FS24" s="68">
        <f t="shared" ref="FS24" si="302">DB399</f>
        <v>-10.334317769370243</v>
      </c>
    </row>
    <row r="25" spans="1:175" s="12" customFormat="1" ht="15.75" x14ac:dyDescent="0.25">
      <c r="A25" s="21" t="str">
        <f>'data convert'!A25</f>
        <v>Feb</v>
      </c>
      <c r="B25" s="20">
        <f>'data convert'!B25</f>
        <v>0</v>
      </c>
      <c r="C25" s="20">
        <f>'data convert'!C25</f>
        <v>2.7</v>
      </c>
      <c r="D25" s="20">
        <f>'data convert'!D25</f>
        <v>0.9</v>
      </c>
      <c r="E25" s="20">
        <f>'data convert'!E25</f>
        <v>0</v>
      </c>
      <c r="F25" s="20">
        <f>'data convert'!F25</f>
        <v>0</v>
      </c>
      <c r="G25" s="20">
        <f>'data convert'!G25</f>
        <v>0</v>
      </c>
      <c r="H25" s="20">
        <f>'data convert'!H25</f>
        <v>0</v>
      </c>
      <c r="I25" s="20">
        <f>'data convert'!I25</f>
        <v>0.43636363636363634</v>
      </c>
      <c r="J25" s="20">
        <f>'data convert'!J25</f>
        <v>21.225000000000001</v>
      </c>
      <c r="K25" s="20">
        <f>'data convert'!K25</f>
        <v>0</v>
      </c>
      <c r="L25" s="20">
        <f>'data convert'!L25</f>
        <v>13.088888888888889</v>
      </c>
      <c r="M25" s="20">
        <f>'data convert'!M25</f>
        <v>1.8374999999999999</v>
      </c>
      <c r="N25" s="20">
        <f>'data convert'!N25</f>
        <v>0.22222222222222221</v>
      </c>
      <c r="O25" s="20">
        <f>'data convert'!O25</f>
        <v>0</v>
      </c>
      <c r="P25" s="20">
        <f>'data convert'!P25</f>
        <v>0</v>
      </c>
      <c r="Q25" s="20">
        <f>'data convert'!Q25</f>
        <v>0</v>
      </c>
      <c r="R25" s="20">
        <f>'data convert'!R25</f>
        <v>0</v>
      </c>
      <c r="S25" s="20">
        <f>'data convert'!S25</f>
        <v>1.9</v>
      </c>
      <c r="T25" s="20">
        <f>'data convert'!T25</f>
        <v>0</v>
      </c>
      <c r="U25" s="20">
        <f>'data convert'!U25</f>
        <v>23.341666666666665</v>
      </c>
      <c r="V25" s="20">
        <f>'data convert'!V25</f>
        <v>0.53846153846153844</v>
      </c>
      <c r="W25" s="20">
        <f>'data convert'!W25</f>
        <v>0</v>
      </c>
      <c r="X25" s="20">
        <f>'data convert'!X25</f>
        <v>0</v>
      </c>
      <c r="Y25" s="20">
        <f>'data convert'!Y25</f>
        <v>0</v>
      </c>
      <c r="Z25" s="20">
        <f>'data convert'!Z25</f>
        <v>3.8230769230769233</v>
      </c>
      <c r="AA25" s="20">
        <f>'data convert'!AA25</f>
        <v>0</v>
      </c>
      <c r="AB25" s="20">
        <f>'data convert'!AB25</f>
        <v>1.3666666666666667</v>
      </c>
      <c r="AC25" s="20">
        <f>'data convert'!AC25</f>
        <v>10.670588235294119</v>
      </c>
      <c r="AD25" s="20">
        <f>'data convert'!AD25</f>
        <v>66.537499999999994</v>
      </c>
      <c r="AE25" s="20">
        <f>'data convert'!AE25</f>
        <v>0</v>
      </c>
      <c r="AF25" s="20">
        <f>'data convert'!AF25</f>
        <v>0</v>
      </c>
      <c r="AG25" s="20">
        <f>'data convert'!AG25</f>
        <v>0</v>
      </c>
      <c r="AH25" s="20">
        <f>'data convert'!AH25</f>
        <v>0</v>
      </c>
      <c r="AI25" s="20">
        <f>'data convert'!AI25</f>
        <v>24.518181818181816</v>
      </c>
      <c r="AJ25" s="20">
        <f>'data convert'!AJ25</f>
        <v>0</v>
      </c>
      <c r="AK25" s="20">
        <f>'data convert'!AK25</f>
        <v>19.733333333333334</v>
      </c>
      <c r="AL25" s="20">
        <f>'data convert'!AL25</f>
        <v>0</v>
      </c>
      <c r="AM25" s="20">
        <f>'data convert'!AM25</f>
        <v>1.3866666666666667</v>
      </c>
      <c r="AN25" s="20">
        <f>'data convert'!AN25</f>
        <v>0</v>
      </c>
      <c r="AO25" s="20">
        <f>'data convert'!AO25</f>
        <v>0</v>
      </c>
      <c r="AP25" s="20">
        <f>'data convert'!AP25</f>
        <v>0</v>
      </c>
      <c r="AQ25" s="20">
        <f>'data convert'!AQ25</f>
        <v>0</v>
      </c>
      <c r="AR25" s="20">
        <f>'data convert'!AR25</f>
        <v>0.28000000000000003</v>
      </c>
      <c r="AS25" s="20">
        <f>'data convert'!AS25</f>
        <v>7.6937499999999996</v>
      </c>
      <c r="AT25" s="20">
        <f>'data convert'!AT25</f>
        <v>0</v>
      </c>
      <c r="AU25" s="20">
        <f>'data convert'!AU25</f>
        <v>0</v>
      </c>
      <c r="AV25" s="20">
        <f>'data convert'!AV25</f>
        <v>0</v>
      </c>
      <c r="AW25" s="20">
        <f>'data convert'!AW25</f>
        <v>0</v>
      </c>
      <c r="AX25" s="20">
        <f>'data convert'!AX25</f>
        <v>5.1066666666666665</v>
      </c>
      <c r="AY25" s="20">
        <f>'data convert'!AY25</f>
        <v>49.642857142857146</v>
      </c>
      <c r="AZ25" s="20">
        <f>'data convert'!AZ25</f>
        <v>0</v>
      </c>
      <c r="BA25" s="20">
        <f>'data convert'!BA25</f>
        <v>0</v>
      </c>
      <c r="BB25" s="20">
        <f>'data convert'!BB25</f>
        <v>1.2</v>
      </c>
      <c r="BC25" s="20">
        <f>'data convert'!BC25</f>
        <v>2.8450000000000002</v>
      </c>
      <c r="BD25" s="20">
        <f>'data convert'!BD25</f>
        <v>4.8388888888888886</v>
      </c>
      <c r="BE25" s="20">
        <f>'data convert'!BE25</f>
        <v>0</v>
      </c>
      <c r="BF25" s="20">
        <f>'data convert'!BF25</f>
        <v>0.2</v>
      </c>
      <c r="BG25" s="20">
        <f>'data convert'!BG25</f>
        <v>9.9</v>
      </c>
      <c r="BH25" s="20">
        <f>'data convert'!BH25</f>
        <v>0</v>
      </c>
      <c r="BI25" s="20">
        <f>'data convert'!BI25</f>
        <v>0</v>
      </c>
      <c r="BJ25" s="20">
        <f>'data convert'!BJ25</f>
        <v>18.2</v>
      </c>
      <c r="BK25" s="20">
        <f>'data convert'!BK25</f>
        <v>0</v>
      </c>
      <c r="BL25" s="20">
        <f>'data convert'!BL25</f>
        <v>4</v>
      </c>
      <c r="BM25" s="20">
        <f>'data convert'!BM25</f>
        <v>0.1</v>
      </c>
      <c r="BN25" s="20">
        <f>'data convert'!BN25</f>
        <v>0</v>
      </c>
      <c r="BO25" s="20">
        <f>'data convert'!BO25</f>
        <v>6.9999999999999993E-2</v>
      </c>
      <c r="BP25" s="20">
        <f>'data convert'!BP25</f>
        <v>0</v>
      </c>
      <c r="BQ25" s="20">
        <f>'data convert'!BQ25</f>
        <v>2.2199999999999998</v>
      </c>
      <c r="BR25" s="20">
        <f>'data convert'!BR25</f>
        <v>34.630000000000003</v>
      </c>
      <c r="BS25" s="20">
        <f>'data convert'!BS25</f>
        <v>0</v>
      </c>
      <c r="BU25" s="61" t="s">
        <v>13</v>
      </c>
      <c r="BV25" s="14">
        <f t="shared" ref="BV25:BV35" si="303">AVERAGE(B25:BS25)</f>
        <v>4.7879039899176457</v>
      </c>
      <c r="BX25" s="12">
        <f t="shared" ref="BX25:BX35" si="304">AVERAGE(I25,Q25,X25,AC25,AE25,AH25,AL25,AM25,AQ25,AT25,AW25,BB25,BF25,BI25,BN25,BO25)</f>
        <v>0.87272615864527625</v>
      </c>
      <c r="BY25" s="12">
        <f t="shared" ref="BY25:BY35" si="305">AVERAGE(B25,F25,G25,M25,V25,Y25,AA25,AN25,AX25,AY25,BG25,BJ25,BK25,BP25,BS25)</f>
        <v>5.6816990231990241</v>
      </c>
      <c r="BZ25" s="12">
        <f t="shared" ref="BZ25:BZ35" si="306">AVERAGE(C25,D25,E25,H25,K25,L25,N25,O25,P25,R25,S25,T25,U25,W25,Z25,AB25,AD25,AF25,AG25,AI25,AJ25,AK25,AO25,AP25,AR25,AS25,AU25,AV25,AZ25,BA25,BC25,BD25,BE25,BH25,BL25,BM25,BQ25,BR25)</f>
        <v>5.6510309317875098</v>
      </c>
      <c r="CA25" s="13"/>
      <c r="CB25" s="12">
        <f t="shared" ref="CB25:CB35" si="307">AVERAGE(I25,X25,AE25,AH25,AQ25,AT25,AW25,BF25,BI25,BO25)</f>
        <v>7.0636363636363636E-2</v>
      </c>
      <c r="CC25" s="12">
        <f t="shared" ref="CC25:CC35" si="308">AVERAGE(AC25,AL25)</f>
        <v>5.3352941176470594</v>
      </c>
      <c r="CD25" s="12">
        <f t="shared" ref="CD25:CD35" si="309">AVERAGE(Q25,AM25,BB25,BN25)</f>
        <v>0.64666666666666672</v>
      </c>
      <c r="CF25" s="12">
        <f t="shared" ref="CF25:CF35" si="310">AVERAGE(F25,AN25)</f>
        <v>0</v>
      </c>
      <c r="CG25" s="12">
        <f t="shared" ref="CG25:CG35" si="311">AVERAGE(G25,M25,V25,Y25,AX25,BG25,BJ25,BP25,BS25)</f>
        <v>3.9536253561253556</v>
      </c>
      <c r="CH25" s="12">
        <f t="shared" ref="CH25:CH35" si="312">AVERAGE(AA25,AY25,BK25)</f>
        <v>16.547619047619047</v>
      </c>
      <c r="CJ25" s="12">
        <f t="shared" ref="CJ25:CJ35" si="313">AVERAGE(C25,L25,O25,R25,AB25,AK25,AZ25,BC25,BL25,BR25)</f>
        <v>7.8363888888888882</v>
      </c>
      <c r="CK25" s="12">
        <f t="shared" ref="CK25:CK35" si="314">AVERAGE(D25,J25,P25,S25,AF25,AI25,AO25,AR25,AU25,BA25,BD25,BM25)</f>
        <v>4.4801725589225585</v>
      </c>
      <c r="CL25" s="12">
        <f t="shared" ref="CL25:CL35" si="315">AVERAGE(E25,H25,K25,N25,T25,W25,Z25,AD25,AG25,AJ25,AP25,AS25,AV25,BE25,BH25,BQ25)</f>
        <v>5.0310343215811955</v>
      </c>
      <c r="CM25" s="13"/>
      <c r="CN25" s="12">
        <f t="shared" ref="CN25:CP40" si="316">(BX25-$BV25)/$BV25*100</f>
        <v>-81.772271113141358</v>
      </c>
      <c r="CO25" s="12">
        <f t="shared" si="316"/>
        <v>18.66777268640995</v>
      </c>
      <c r="CP25" s="12">
        <f t="shared" si="316"/>
        <v>18.027239971549854</v>
      </c>
      <c r="CR25" s="12">
        <f t="shared" ref="CR25:CT40" si="317">(CB25-$BV25)/$BV25*100</f>
        <v>-98.524691309911177</v>
      </c>
      <c r="CS25" s="12">
        <f t="shared" si="317"/>
        <v>11.432771602816311</v>
      </c>
      <c r="CT25" s="12">
        <f t="shared" si="317"/>
        <v>-86.49374197919559</v>
      </c>
      <c r="CV25" s="12">
        <f t="shared" ref="CV25:CX40" si="318">(CF25-$BV25)/$BV25*100</f>
        <v>-100</v>
      </c>
      <c r="CW25" s="12">
        <f t="shared" si="318"/>
        <v>-17.424715189550827</v>
      </c>
      <c r="CX25" s="12">
        <f t="shared" si="318"/>
        <v>245.61300900070214</v>
      </c>
      <c r="CZ25" s="12">
        <f t="shared" ref="CZ25:DB39" si="319">(CJ25-$BV25)/$BV25*100</f>
        <v>63.670551986646629</v>
      </c>
      <c r="DA25" s="12">
        <f t="shared" si="319"/>
        <v>-6.427268208450025</v>
      </c>
      <c r="DB25" s="12">
        <f t="shared" si="319"/>
        <v>5.078011843502563</v>
      </c>
      <c r="DC25" s="13"/>
      <c r="DD25" s="12">
        <f t="shared" ref="DD25:DD40" si="320">BX25</f>
        <v>0.87272615864527625</v>
      </c>
      <c r="DE25" s="12">
        <f t="shared" si="290"/>
        <v>5.6816990231990241</v>
      </c>
      <c r="DF25" s="12">
        <f t="shared" si="290"/>
        <v>5.6510309317875098</v>
      </c>
      <c r="DH25" s="12">
        <f t="shared" ref="DH25:DJ40" si="321">(CB25-$DD25)/$DD25*100</f>
        <v>-91.906239667891725</v>
      </c>
      <c r="DI25" s="12">
        <f t="shared" si="321"/>
        <v>511.3365647168157</v>
      </c>
      <c r="DJ25" s="12">
        <f t="shared" si="321"/>
        <v>-25.902683188678488</v>
      </c>
      <c r="DL25" s="12">
        <f t="shared" ref="DL25:DN40" si="322">(CF25-$DE25)/$DE25*100</f>
        <v>-100</v>
      </c>
      <c r="DM25" s="12">
        <f t="shared" si="322"/>
        <v>-30.414734395781036</v>
      </c>
      <c r="DN25" s="12">
        <f>(CH25-$DE25)/$DE25*100</f>
        <v>191.244203187343</v>
      </c>
      <c r="DP25" s="12">
        <f t="shared" ref="DP25:DR40" si="323">(CJ25-$DF25)/$DF25*100</f>
        <v>38.671845606233752</v>
      </c>
      <c r="DQ25" s="12">
        <f t="shared" si="323"/>
        <v>-20.719376464191296</v>
      </c>
      <c r="DR25" s="12">
        <f t="shared" si="323"/>
        <v>-10.971389427702171</v>
      </c>
      <c r="DW25" s="56" t="s">
        <v>99</v>
      </c>
      <c r="EN25" s="67" t="s">
        <v>66</v>
      </c>
      <c r="EO25" s="68">
        <f>BX419</f>
        <v>3280.3630470253129</v>
      </c>
      <c r="EP25" s="68">
        <f t="shared" ref="EP25:FC25" si="324">BY419</f>
        <v>3156.2953776144841</v>
      </c>
      <c r="EQ25" s="68">
        <f t="shared" si="324"/>
        <v>3353.7879291070085</v>
      </c>
      <c r="ER25" s="68"/>
      <c r="ES25" s="68">
        <f t="shared" si="324"/>
        <v>3443.3612026214523</v>
      </c>
      <c r="ET25" s="68">
        <f t="shared" si="324"/>
        <v>3418.618452380952</v>
      </c>
      <c r="EU25" s="68">
        <f t="shared" si="324"/>
        <v>2803.7399553571427</v>
      </c>
      <c r="EV25" s="68"/>
      <c r="EW25" s="68">
        <f t="shared" si="324"/>
        <v>3399.672982032238</v>
      </c>
      <c r="EX25" s="68">
        <f t="shared" si="324"/>
        <v>3228.7478069914832</v>
      </c>
      <c r="EY25" s="68">
        <f t="shared" si="324"/>
        <v>2898.9098124098123</v>
      </c>
      <c r="EZ25" s="68"/>
      <c r="FA25" s="68">
        <f t="shared" si="324"/>
        <v>3345.1905814393936</v>
      </c>
      <c r="FB25" s="68">
        <f t="shared" si="324"/>
        <v>3229.0558325447255</v>
      </c>
      <c r="FC25" s="68">
        <f t="shared" si="324"/>
        <v>3433.2129479876476</v>
      </c>
      <c r="FD25" s="67" t="s">
        <v>66</v>
      </c>
      <c r="FE25" s="68">
        <f>CN419</f>
        <v>-0.76948825965495282</v>
      </c>
      <c r="FF25" s="68">
        <f t="shared" ref="FF25" si="325">CO419</f>
        <v>-4.5225174669655832</v>
      </c>
      <c r="FG25" s="68">
        <f t="shared" ref="FG25" si="326">CP419</f>
        <v>1.4516038935590645</v>
      </c>
      <c r="FH25" s="68"/>
      <c r="FI25" s="68">
        <f t="shared" ref="FI25" si="327">CR419</f>
        <v>4.1611825717960071</v>
      </c>
      <c r="FJ25" s="68">
        <f t="shared" ref="FJ25" si="328">CS419</f>
        <v>3.4127179253432804</v>
      </c>
      <c r="FK25" s="68">
        <f t="shared" ref="FK25" si="329">CT419</f>
        <v>-15.187268430781531</v>
      </c>
      <c r="FL25" s="68"/>
      <c r="FM25" s="68">
        <f t="shared" ref="FM25" si="330">CV419</f>
        <v>2.8396201642374743</v>
      </c>
      <c r="FN25" s="68">
        <f t="shared" ref="FN25" si="331">CW419</f>
        <v>-2.3308418686105834</v>
      </c>
      <c r="FO25" s="68">
        <f t="shared" ref="FO25" si="332">CX419</f>
        <v>-12.308393903111295</v>
      </c>
      <c r="FP25" s="68"/>
      <c r="FQ25" s="68">
        <f t="shared" ref="FQ25" si="333">CZ419</f>
        <v>1.1915353595470395</v>
      </c>
      <c r="FR25" s="68">
        <f t="shared" ref="FR25" si="334">DA419</f>
        <v>-2.3215241397985089</v>
      </c>
      <c r="FS25" s="68">
        <f t="shared" ref="FS25" si="335">DB419</f>
        <v>3.8541993244700889</v>
      </c>
    </row>
    <row r="26" spans="1:175" s="12" customFormat="1" ht="15.75" x14ac:dyDescent="0.25">
      <c r="A26" s="21" t="str">
        <f>'data convert'!A26</f>
        <v>Mar</v>
      </c>
      <c r="B26" s="20">
        <f>'data convert'!B26</f>
        <v>2.2875000000000001</v>
      </c>
      <c r="C26" s="20">
        <f>'data convert'!C26</f>
        <v>0</v>
      </c>
      <c r="D26" s="20">
        <f>'data convert'!D26</f>
        <v>0</v>
      </c>
      <c r="E26" s="20">
        <f>'data convert'!E26</f>
        <v>0</v>
      </c>
      <c r="F26" s="20">
        <f>'data convert'!F26</f>
        <v>1.85</v>
      </c>
      <c r="G26" s="20">
        <f>'data convert'!G26</f>
        <v>0</v>
      </c>
      <c r="H26" s="20">
        <f>'data convert'!H26</f>
        <v>25.45454545454545</v>
      </c>
      <c r="I26" s="20">
        <f>'data convert'!I26</f>
        <v>6.2181818181818178</v>
      </c>
      <c r="J26" s="20">
        <f>'data convert'!J26</f>
        <v>0</v>
      </c>
      <c r="K26" s="20">
        <f>'data convert'!K26</f>
        <v>0.28888888888888886</v>
      </c>
      <c r="L26" s="20">
        <f>'data convert'!L26</f>
        <v>0.52222222222222214</v>
      </c>
      <c r="M26" s="20">
        <f>'data convert'!M26</f>
        <v>14.8125</v>
      </c>
      <c r="N26" s="20">
        <f>'data convert'!N26</f>
        <v>1.3777777777777775</v>
      </c>
      <c r="O26" s="20">
        <f>'data convert'!O26</f>
        <v>0</v>
      </c>
      <c r="P26" s="20">
        <f>'data convert'!P26</f>
        <v>5.96</v>
      </c>
      <c r="Q26" s="20">
        <f>'data convert'!Q26</f>
        <v>0</v>
      </c>
      <c r="R26" s="20">
        <f>'data convert'!R26</f>
        <v>7.1</v>
      </c>
      <c r="S26" s="20">
        <f>'data convert'!S26</f>
        <v>3</v>
      </c>
      <c r="T26" s="20">
        <f>'data convert'!T26</f>
        <v>1.2333333333333334</v>
      </c>
      <c r="U26" s="20">
        <f>'data convert'!U26</f>
        <v>5.0250000000000004</v>
      </c>
      <c r="V26" s="20">
        <f>'data convert'!V26</f>
        <v>12.107692307692306</v>
      </c>
      <c r="W26" s="20">
        <f>'data convert'!W26</f>
        <v>0</v>
      </c>
      <c r="X26" s="20">
        <f>'data convert'!X26</f>
        <v>0</v>
      </c>
      <c r="Y26" s="20">
        <f>'data convert'!Y26</f>
        <v>0</v>
      </c>
      <c r="Z26" s="20">
        <f>'data convert'!Z26</f>
        <v>5.3846153846153842E-2</v>
      </c>
      <c r="AA26" s="20">
        <f>'data convert'!AA26</f>
        <v>0</v>
      </c>
      <c r="AB26" s="20">
        <f>'data convert'!AB26</f>
        <v>25.986666666666665</v>
      </c>
      <c r="AC26" s="20">
        <f>'data convert'!AC26</f>
        <v>1.4176470588235295</v>
      </c>
      <c r="AD26" s="20">
        <f>'data convert'!AD26</f>
        <v>7.4999999999999997E-2</v>
      </c>
      <c r="AE26" s="20">
        <f>'data convert'!AE26</f>
        <v>15.58</v>
      </c>
      <c r="AF26" s="20">
        <f>'data convert'!AF26</f>
        <v>31.046666666666667</v>
      </c>
      <c r="AG26" s="20">
        <f>'data convert'!AG26</f>
        <v>0.35714285714285715</v>
      </c>
      <c r="AH26" s="20">
        <f>'data convert'!AH26</f>
        <v>2.2923076923076922</v>
      </c>
      <c r="AI26" s="20">
        <f>'data convert'!AI26</f>
        <v>61.327272727272728</v>
      </c>
      <c r="AJ26" s="20">
        <f>'data convert'!AJ26</f>
        <v>10.775</v>
      </c>
      <c r="AK26" s="20">
        <f>'data convert'!AK26</f>
        <v>0</v>
      </c>
      <c r="AL26" s="20">
        <f>'data convert'!AL26</f>
        <v>19.069230769230771</v>
      </c>
      <c r="AM26" s="20">
        <f>'data convert'!AM26</f>
        <v>22.02</v>
      </c>
      <c r="AN26" s="20">
        <f>'data convert'!AN26</f>
        <v>8.8285714285714292</v>
      </c>
      <c r="AO26" s="20">
        <f>'data convert'!AO26</f>
        <v>7.5357142857142856</v>
      </c>
      <c r="AP26" s="20">
        <f>'data convert'!AP26</f>
        <v>1.7294117647058822</v>
      </c>
      <c r="AQ26" s="20">
        <f>'data convert'!AQ26</f>
        <v>0</v>
      </c>
      <c r="AR26" s="20">
        <f>'data convert'!AR26</f>
        <v>5.6</v>
      </c>
      <c r="AS26" s="20">
        <f>'data convert'!AS26</f>
        <v>0.125</v>
      </c>
      <c r="AT26" s="20">
        <f>'data convert'!AT26</f>
        <v>7.8937499999999998</v>
      </c>
      <c r="AU26" s="20">
        <f>'data convert'!AU26</f>
        <v>0</v>
      </c>
      <c r="AV26" s="20">
        <f>'data convert'!AV26</f>
        <v>34</v>
      </c>
      <c r="AW26" s="20">
        <f>'data convert'!AW26</f>
        <v>2.2214285714285711</v>
      </c>
      <c r="AX26" s="20">
        <f>'data convert'!AX26</f>
        <v>0</v>
      </c>
      <c r="AY26" s="20">
        <f>'data convert'!AY26</f>
        <v>0.25714285714285717</v>
      </c>
      <c r="AZ26" s="20">
        <f>'data convert'!AZ26</f>
        <v>4.2285714285714286</v>
      </c>
      <c r="BA26" s="20">
        <f>'data convert'!BA26</f>
        <v>0.83750000000000002</v>
      </c>
      <c r="BB26" s="20">
        <f>'data convert'!BB26</f>
        <v>10.473684210526315</v>
      </c>
      <c r="BC26" s="20">
        <f>'data convert'!BC26</f>
        <v>5.5650000000000004</v>
      </c>
      <c r="BD26" s="20">
        <f>'data convert'!BD26</f>
        <v>4.1777777777777771</v>
      </c>
      <c r="BE26" s="20">
        <f>'data convert'!BE26</f>
        <v>62.7</v>
      </c>
      <c r="BF26" s="20">
        <f>'data convert'!BF26</f>
        <v>0</v>
      </c>
      <c r="BG26" s="20">
        <f>'data convert'!BG26</f>
        <v>115.4</v>
      </c>
      <c r="BH26" s="20">
        <f>'data convert'!BH26</f>
        <v>15.2</v>
      </c>
      <c r="BI26" s="20">
        <f>'data convert'!BI26</f>
        <v>17.399999999999999</v>
      </c>
      <c r="BJ26" s="20">
        <f>'data convert'!BJ26</f>
        <v>2</v>
      </c>
      <c r="BK26" s="20">
        <f>'data convert'!BK26</f>
        <v>0.6</v>
      </c>
      <c r="BL26" s="20">
        <f>'data convert'!BL26</f>
        <v>2.6</v>
      </c>
      <c r="BM26" s="20">
        <f>'data convert'!BM26</f>
        <v>12.9</v>
      </c>
      <c r="BN26" s="20">
        <f>'data convert'!BN26</f>
        <v>29</v>
      </c>
      <c r="BO26" s="20">
        <f>'data convert'!BO26</f>
        <v>8.9099999999999984</v>
      </c>
      <c r="BP26" s="20">
        <f>'data convert'!BP26</f>
        <v>33.81</v>
      </c>
      <c r="BQ26" s="20">
        <f>'data convert'!BQ26</f>
        <v>25.53</v>
      </c>
      <c r="BR26" s="20">
        <f>'data convert'!BR26</f>
        <v>0</v>
      </c>
      <c r="BS26" s="20">
        <f>'data convert'!BS26</f>
        <v>13.42</v>
      </c>
      <c r="BU26" s="61" t="s">
        <v>14</v>
      </c>
      <c r="BV26" s="14">
        <f t="shared" si="303"/>
        <v>10.145456781700535</v>
      </c>
      <c r="BX26" s="12">
        <f t="shared" si="304"/>
        <v>8.9060143825311684</v>
      </c>
      <c r="BY26" s="12">
        <f t="shared" si="305"/>
        <v>13.691560439560439</v>
      </c>
      <c r="BZ26" s="12">
        <f t="shared" si="306"/>
        <v>9.534535210661371</v>
      </c>
      <c r="CA26" s="13"/>
      <c r="CB26" s="12">
        <f t="shared" si="307"/>
        <v>6.051566808191807</v>
      </c>
      <c r="CC26" s="12">
        <f t="shared" si="308"/>
        <v>10.24343891402715</v>
      </c>
      <c r="CD26" s="12">
        <f t="shared" si="309"/>
        <v>15.373421052631578</v>
      </c>
      <c r="CF26" s="12">
        <f t="shared" si="310"/>
        <v>5.3392857142857144</v>
      </c>
      <c r="CG26" s="12">
        <f t="shared" si="311"/>
        <v>21.283354700854701</v>
      </c>
      <c r="CH26" s="12">
        <f t="shared" si="312"/>
        <v>0.28571428571428575</v>
      </c>
      <c r="CJ26" s="12">
        <f t="shared" si="313"/>
        <v>4.600246031746031</v>
      </c>
      <c r="CK26" s="12">
        <f t="shared" si="314"/>
        <v>11.032077621452622</v>
      </c>
      <c r="CL26" s="12">
        <f t="shared" si="315"/>
        <v>11.18124663939002</v>
      </c>
      <c r="CM26" s="13"/>
      <c r="CN26" s="12">
        <f t="shared" si="316"/>
        <v>-12.216723463895301</v>
      </c>
      <c r="CO26" s="12">
        <f t="shared" si="316"/>
        <v>34.952626916276927</v>
      </c>
      <c r="CP26" s="12">
        <f t="shared" si="316"/>
        <v>-6.0216270611007809</v>
      </c>
      <c r="CR26" s="12">
        <f t="shared" si="317"/>
        <v>-40.351953210159245</v>
      </c>
      <c r="CS26" s="12">
        <f t="shared" si="317"/>
        <v>0.96577349285393277</v>
      </c>
      <c r="CT26" s="12">
        <f t="shared" si="317"/>
        <v>51.530102423389913</v>
      </c>
      <c r="CV26" s="12">
        <f t="shared" si="318"/>
        <v>-47.372643448481895</v>
      </c>
      <c r="CW26" s="12">
        <f t="shared" si="318"/>
        <v>109.78212375063987</v>
      </c>
      <c r="CX26" s="12">
        <f t="shared" si="318"/>
        <v>-97.183820385203035</v>
      </c>
      <c r="CZ26" s="12">
        <f t="shared" si="319"/>
        <v>-54.65708315821184</v>
      </c>
      <c r="DA26" s="12">
        <f t="shared" si="319"/>
        <v>8.7390923723739515</v>
      </c>
      <c r="DB26" s="12">
        <f t="shared" si="319"/>
        <v>10.209395988534986</v>
      </c>
      <c r="DC26" s="13"/>
      <c r="DD26" s="12">
        <f t="shared" si="320"/>
        <v>8.9060143825311684</v>
      </c>
      <c r="DE26" s="12">
        <f t="shared" si="290"/>
        <v>13.691560439560439</v>
      </c>
      <c r="DF26" s="12">
        <f t="shared" si="290"/>
        <v>9.534535210661371</v>
      </c>
      <c r="DH26" s="12">
        <f t="shared" si="321"/>
        <v>-32.050785589772445</v>
      </c>
      <c r="DI26" s="12">
        <f t="shared" si="321"/>
        <v>15.017093775632034</v>
      </c>
      <c r="DJ26" s="12">
        <f t="shared" si="321"/>
        <v>72.618417086615068</v>
      </c>
      <c r="DL26" s="12">
        <f t="shared" si="322"/>
        <v>-61.00308845105512</v>
      </c>
      <c r="DM26" s="12">
        <f t="shared" si="322"/>
        <v>55.448714518752062</v>
      </c>
      <c r="DN26" s="12">
        <f t="shared" si="322"/>
        <v>-97.91320874654474</v>
      </c>
      <c r="DP26" s="12">
        <f t="shared" si="323"/>
        <v>-51.751753702664956</v>
      </c>
      <c r="DQ26" s="12">
        <f t="shared" si="323"/>
        <v>15.706506690716523</v>
      </c>
      <c r="DR26" s="12">
        <f t="shared" si="323"/>
        <v>17.271019429319654</v>
      </c>
      <c r="DW26" s="56" t="s">
        <v>100</v>
      </c>
      <c r="EN26" s="67" t="s">
        <v>67</v>
      </c>
      <c r="EO26" s="68">
        <f>BX439</f>
        <v>3943.7482707140025</v>
      </c>
      <c r="EP26" s="68">
        <f t="shared" ref="EP26:FC26" si="336">BY439</f>
        <v>3798.8799662317037</v>
      </c>
      <c r="EQ26" s="68">
        <f t="shared" si="336"/>
        <v>3892.8936289019748</v>
      </c>
      <c r="ER26" s="68"/>
      <c r="ES26" s="68">
        <f t="shared" si="336"/>
        <v>4196.6741710628694</v>
      </c>
      <c r="ET26" s="68">
        <f t="shared" si="336"/>
        <v>4047.0180672268907</v>
      </c>
      <c r="EU26" s="68">
        <f t="shared" si="336"/>
        <v>3259.7986215853862</v>
      </c>
      <c r="EV26" s="68"/>
      <c r="EW26" s="68">
        <f t="shared" si="336"/>
        <v>3837.7649581499268</v>
      </c>
      <c r="EX26" s="68">
        <f t="shared" si="336"/>
        <v>3833.2455350301038</v>
      </c>
      <c r="EY26" s="68">
        <f t="shared" si="336"/>
        <v>3835.5449206349203</v>
      </c>
      <c r="EZ26" s="68"/>
      <c r="FA26" s="68">
        <f t="shared" si="336"/>
        <v>3866.795201991908</v>
      </c>
      <c r="FB26" s="68">
        <f t="shared" si="336"/>
        <v>3912.4381162618361</v>
      </c>
      <c r="FC26" s="68">
        <f t="shared" si="336"/>
        <v>3892.3858427008722</v>
      </c>
      <c r="FD26" s="67" t="s">
        <v>67</v>
      </c>
      <c r="FE26" s="68">
        <f>CN439</f>
        <v>1.1318434434743403</v>
      </c>
      <c r="FF26" s="68">
        <f t="shared" ref="FF26" si="337">CO439</f>
        <v>-2.5830992159294586</v>
      </c>
      <c r="FG26" s="68">
        <f t="shared" ref="FG26" si="338">CP439</f>
        <v>-0.17225187931785743</v>
      </c>
      <c r="FH26" s="68"/>
      <c r="FI26" s="68">
        <f t="shared" ref="FI26" si="339">CR439</f>
        <v>7.6177702321662641</v>
      </c>
      <c r="FJ26" s="68">
        <f t="shared" ref="FJ26" si="340">CS439</f>
        <v>3.7800512337474341</v>
      </c>
      <c r="FK26" s="68">
        <f t="shared" ref="FK26" si="341">CT439</f>
        <v>-16.407077423392145</v>
      </c>
      <c r="FL26" s="68"/>
      <c r="FM26" s="68">
        <f t="shared" ref="FM26" si="342">CV439</f>
        <v>-1.5859486259242481</v>
      </c>
      <c r="FN26" s="68">
        <f t="shared" ref="FN26" si="343">CW439</f>
        <v>-1.7018428362121685</v>
      </c>
      <c r="FO26" s="68">
        <f t="shared" ref="FO26" si="344">CX439</f>
        <v>-1.6428783463309771</v>
      </c>
      <c r="FP26" s="68"/>
      <c r="FQ26" s="68">
        <f t="shared" ref="FQ26" si="345">CZ439</f>
        <v>-0.84150910447842309</v>
      </c>
      <c r="FR26" s="68">
        <f t="shared" ref="FR26" si="346">DA439</f>
        <v>0.32893884082478486</v>
      </c>
      <c r="FS26" s="68">
        <f t="shared" ref="FS26" si="347">DB439</f>
        <v>-0.18527333785617492</v>
      </c>
    </row>
    <row r="27" spans="1:175" s="12" customFormat="1" ht="15.75" x14ac:dyDescent="0.25">
      <c r="A27" s="21" t="str">
        <f>'data convert'!A27</f>
        <v>Apr</v>
      </c>
      <c r="B27" s="20">
        <f>'data convert'!B27</f>
        <v>11.6875</v>
      </c>
      <c r="C27" s="20">
        <f>'data convert'!C27</f>
        <v>4.2750000000000004</v>
      </c>
      <c r="D27" s="20">
        <f>'data convert'!D27</f>
        <v>98.44</v>
      </c>
      <c r="E27" s="20">
        <f>'data convert'!E27</f>
        <v>13.82</v>
      </c>
      <c r="F27" s="20">
        <f>'data convert'!F27</f>
        <v>51.866666666666667</v>
      </c>
      <c r="G27" s="20">
        <f>'data convert'!G27</f>
        <v>18.571428571428573</v>
      </c>
      <c r="H27" s="20">
        <f>'data convert'!H27</f>
        <v>22.518181818181816</v>
      </c>
      <c r="I27" s="20">
        <f>'data convert'!I27</f>
        <v>39.745454545454542</v>
      </c>
      <c r="J27" s="20">
        <f>'data convert'!J27</f>
        <v>33.799999999999997</v>
      </c>
      <c r="K27" s="20">
        <f>'data convert'!K27</f>
        <v>2.8333333333333335</v>
      </c>
      <c r="L27" s="20">
        <f>'data convert'!L27</f>
        <v>37.955555555555556</v>
      </c>
      <c r="M27" s="20">
        <f>'data convert'!M27</f>
        <v>83.137500000000003</v>
      </c>
      <c r="N27" s="20">
        <f>'data convert'!N27</f>
        <v>82.066666666666663</v>
      </c>
      <c r="O27" s="20">
        <f>'data convert'!O27</f>
        <v>10.02</v>
      </c>
      <c r="P27" s="20">
        <f>'data convert'!P27</f>
        <v>26.98</v>
      </c>
      <c r="Q27" s="20">
        <f>'data convert'!Q27</f>
        <v>30</v>
      </c>
      <c r="R27" s="20">
        <f>'data convert'!R27</f>
        <v>5.7714285714285714</v>
      </c>
      <c r="S27" s="20">
        <f>'data convert'!S27</f>
        <v>15.75</v>
      </c>
      <c r="T27" s="20">
        <f>'data convert'!T27</f>
        <v>52</v>
      </c>
      <c r="U27" s="20">
        <f>'data convert'!U27</f>
        <v>45.316666666666663</v>
      </c>
      <c r="V27" s="20">
        <f>'data convert'!V27</f>
        <v>43.792307692307688</v>
      </c>
      <c r="W27" s="20">
        <f>'data convert'!W27</f>
        <v>21.75</v>
      </c>
      <c r="X27" s="20">
        <f>'data convert'!X27</f>
        <v>14.292307692307691</v>
      </c>
      <c r="Y27" s="20">
        <f>'data convert'!Y27</f>
        <v>11.233333333333333</v>
      </c>
      <c r="Z27" s="20">
        <f>'data convert'!Z27</f>
        <v>2.0615384615384618</v>
      </c>
      <c r="AA27" s="20">
        <f>'data convert'!AA27</f>
        <v>74.493333333333325</v>
      </c>
      <c r="AB27" s="20">
        <f>'data convert'!AB27</f>
        <v>46.586666666666673</v>
      </c>
      <c r="AC27" s="20">
        <f>'data convert'!AC27</f>
        <v>49.029411764705877</v>
      </c>
      <c r="AD27" s="20">
        <f>'data convert'!AD27</f>
        <v>18.862500000000001</v>
      </c>
      <c r="AE27" s="20">
        <f>'data convert'!AE27</f>
        <v>21.173333333333336</v>
      </c>
      <c r="AF27" s="20">
        <f>'data convert'!AF27</f>
        <v>31.186666666666664</v>
      </c>
      <c r="AG27" s="20">
        <f>'data convert'!AG27</f>
        <v>10.771428571428572</v>
      </c>
      <c r="AH27" s="20">
        <f>'data convert'!AH27</f>
        <v>6.9076923076923089</v>
      </c>
      <c r="AI27" s="20">
        <f>'data convert'!AI27</f>
        <v>22.09090909090909</v>
      </c>
      <c r="AJ27" s="20">
        <f>'data convert'!AJ27</f>
        <v>24.65</v>
      </c>
      <c r="AK27" s="20">
        <f>'data convert'!AK27</f>
        <v>4.9333333333333327</v>
      </c>
      <c r="AL27" s="20">
        <f>'data convert'!AL27</f>
        <v>25.284615384615385</v>
      </c>
      <c r="AM27" s="20">
        <f>'data convert'!AM27</f>
        <v>67.28</v>
      </c>
      <c r="AN27" s="20">
        <f>'data convert'!AN27</f>
        <v>16.785714285714288</v>
      </c>
      <c r="AO27" s="20">
        <f>'data convert'!AO27</f>
        <v>14.764285714285714</v>
      </c>
      <c r="AP27" s="20">
        <f>'data convert'!AP27</f>
        <v>63.505882352941171</v>
      </c>
      <c r="AQ27" s="20">
        <f>'data convert'!AQ27</f>
        <v>8.8857142857142843</v>
      </c>
      <c r="AR27" s="20">
        <f>'data convert'!AR27</f>
        <v>7.38</v>
      </c>
      <c r="AS27" s="20">
        <f>'data convert'!AS27</f>
        <v>23.15</v>
      </c>
      <c r="AT27" s="20">
        <f>'data convert'!AT27</f>
        <v>13.143750000000001</v>
      </c>
      <c r="AU27" s="20">
        <f>'data convert'!AU27</f>
        <v>72</v>
      </c>
      <c r="AV27" s="20">
        <f>'data convert'!AV27</f>
        <v>40</v>
      </c>
      <c r="AW27" s="20">
        <f>'data convert'!AW27</f>
        <v>51.964285714285722</v>
      </c>
      <c r="AX27" s="20">
        <f>'data convert'!AX27</f>
        <v>60.846666666666664</v>
      </c>
      <c r="AY27" s="20">
        <f>'data convert'!AY27</f>
        <v>46.092857142857156</v>
      </c>
      <c r="AZ27" s="20">
        <f>'data convert'!AZ27</f>
        <v>159.66428571428568</v>
      </c>
      <c r="BA27" s="20">
        <f>'data convert'!BA27</f>
        <v>5.5</v>
      </c>
      <c r="BB27" s="20">
        <f>'data convert'!BB27</f>
        <v>41.421052631578952</v>
      </c>
      <c r="BC27" s="20">
        <f>'data convert'!BC27</f>
        <v>49.825000000000003</v>
      </c>
      <c r="BD27" s="20">
        <f>'data convert'!BD27</f>
        <v>68.266666666666652</v>
      </c>
      <c r="BE27" s="20">
        <f>'data convert'!BE27</f>
        <v>25.2</v>
      </c>
      <c r="BF27" s="20">
        <f>'data convert'!BF27</f>
        <v>104.9</v>
      </c>
      <c r="BG27" s="20">
        <f>'data convert'!BG27</f>
        <v>30.4</v>
      </c>
      <c r="BH27" s="20">
        <f>'data convert'!BH27</f>
        <v>63.9</v>
      </c>
      <c r="BI27" s="20">
        <f>'data convert'!BI27</f>
        <v>97.5</v>
      </c>
      <c r="BJ27" s="20">
        <f>'data convert'!BJ27</f>
        <v>157.80000000000001</v>
      </c>
      <c r="BK27" s="20">
        <f>'data convert'!BK27</f>
        <v>21.1</v>
      </c>
      <c r="BL27" s="20">
        <f>'data convert'!BL27</f>
        <v>28.9</v>
      </c>
      <c r="BM27" s="20">
        <f>'data convert'!BM27</f>
        <v>7.2</v>
      </c>
      <c r="BN27" s="20">
        <f>'data convert'!BN27</f>
        <v>115</v>
      </c>
      <c r="BO27" s="20">
        <f>'data convert'!BO27</f>
        <v>7.7399999999999984</v>
      </c>
      <c r="BP27" s="20">
        <f>'data convert'!BP27</f>
        <v>42.050000000000004</v>
      </c>
      <c r="BQ27" s="20">
        <f>'data convert'!BQ27</f>
        <v>20.959999999999997</v>
      </c>
      <c r="BR27" s="20">
        <f>'data convert'!BR27</f>
        <v>53.660000000000004</v>
      </c>
      <c r="BS27" s="20">
        <f>'data convert'!BS27</f>
        <v>85.050000000000011</v>
      </c>
      <c r="BU27" s="61" t="s">
        <v>15</v>
      </c>
      <c r="BV27" s="14">
        <f t="shared" si="303"/>
        <v>39.821298874322146</v>
      </c>
      <c r="BX27" s="12">
        <f t="shared" si="304"/>
        <v>43.391726103730512</v>
      </c>
      <c r="BY27" s="12">
        <f t="shared" si="305"/>
        <v>50.327153846153848</v>
      </c>
      <c r="BZ27" s="12">
        <f t="shared" si="306"/>
        <v>34.329368311856712</v>
      </c>
      <c r="CA27" s="13"/>
      <c r="CB27" s="12">
        <f t="shared" si="307"/>
        <v>36.62525378787879</v>
      </c>
      <c r="CC27" s="12">
        <f t="shared" si="308"/>
        <v>37.157013574660631</v>
      </c>
      <c r="CD27" s="12">
        <f t="shared" si="309"/>
        <v>63.42526315789474</v>
      </c>
      <c r="CF27" s="12">
        <f t="shared" si="310"/>
        <v>34.326190476190476</v>
      </c>
      <c r="CG27" s="12">
        <f t="shared" si="311"/>
        <v>59.209026251526247</v>
      </c>
      <c r="CH27" s="12">
        <f t="shared" si="312"/>
        <v>47.228730158730166</v>
      </c>
      <c r="CJ27" s="12">
        <f t="shared" si="313"/>
        <v>40.159126984126985</v>
      </c>
      <c r="CK27" s="12">
        <f t="shared" si="314"/>
        <v>33.613210678210677</v>
      </c>
      <c r="CL27" s="12">
        <f t="shared" si="315"/>
        <v>30.503095700255624</v>
      </c>
      <c r="CM27" s="13"/>
      <c r="CN27" s="12">
        <f t="shared" si="316"/>
        <v>8.9661244869907417</v>
      </c>
      <c r="CO27" s="12">
        <f t="shared" si="316"/>
        <v>26.382501999717949</v>
      </c>
      <c r="CP27" s="12">
        <f t="shared" si="316"/>
        <v>-13.791440052717066</v>
      </c>
      <c r="CR27" s="12">
        <f t="shared" si="317"/>
        <v>-8.0259689582959641</v>
      </c>
      <c r="CS27" s="12">
        <f t="shared" si="317"/>
        <v>-6.6906037095126454</v>
      </c>
      <c r="CT27" s="12">
        <f t="shared" si="317"/>
        <v>59.274722198459152</v>
      </c>
      <c r="CV27" s="12">
        <f t="shared" si="318"/>
        <v>-13.799420293834425</v>
      </c>
      <c r="CW27" s="12">
        <f t="shared" si="318"/>
        <v>48.686828218217244</v>
      </c>
      <c r="CX27" s="12">
        <f t="shared" si="318"/>
        <v>18.601681747715499</v>
      </c>
      <c r="CZ27" s="12">
        <f t="shared" si="319"/>
        <v>0.84836034824238171</v>
      </c>
      <c r="DA27" s="12">
        <f t="shared" si="319"/>
        <v>-15.589868667278989</v>
      </c>
      <c r="DB27" s="12">
        <f t="shared" si="319"/>
        <v>-23.400048309511952</v>
      </c>
      <c r="DC27" s="13"/>
      <c r="DD27" s="12">
        <f t="shared" si="320"/>
        <v>43.391726103730512</v>
      </c>
      <c r="DE27" s="12">
        <f t="shared" si="290"/>
        <v>50.327153846153848</v>
      </c>
      <c r="DF27" s="12">
        <f t="shared" si="290"/>
        <v>34.329368311856712</v>
      </c>
      <c r="DH27" s="12">
        <f t="shared" si="321"/>
        <v>-15.593922905201019</v>
      </c>
      <c r="DI27" s="12">
        <f t="shared" si="321"/>
        <v>-14.368436310105363</v>
      </c>
      <c r="DJ27" s="12">
        <f t="shared" si="321"/>
        <v>46.169025418055185</v>
      </c>
      <c r="DL27" s="12">
        <f t="shared" si="322"/>
        <v>-31.793896827301339</v>
      </c>
      <c r="DM27" s="12">
        <f t="shared" si="322"/>
        <v>17.648270817228376</v>
      </c>
      <c r="DN27" s="12">
        <f t="shared" si="322"/>
        <v>-6.1565644997436584</v>
      </c>
      <c r="DP27" s="12">
        <f t="shared" si="323"/>
        <v>16.9818407938977</v>
      </c>
      <c r="DQ27" s="12">
        <f t="shared" si="323"/>
        <v>-2.086136940069145</v>
      </c>
      <c r="DR27" s="12">
        <f t="shared" si="323"/>
        <v>-11.145770515910034</v>
      </c>
      <c r="DW27" s="56" t="s">
        <v>101</v>
      </c>
      <c r="EN27" s="67" t="s">
        <v>68</v>
      </c>
      <c r="EO27" s="68">
        <f>BX459</f>
        <v>2145.8161107461192</v>
      </c>
      <c r="EP27" s="68">
        <f t="shared" ref="EP27:FC27" si="348">BY459</f>
        <v>2214.5374212786396</v>
      </c>
      <c r="EQ27" s="68">
        <f t="shared" si="348"/>
        <v>2211.4854804460829</v>
      </c>
      <c r="ER27" s="68"/>
      <c r="ES27" s="68">
        <f t="shared" si="348"/>
        <v>2246.6246058859397</v>
      </c>
      <c r="ET27" s="68">
        <f t="shared" si="348"/>
        <v>2043.7215695203402</v>
      </c>
      <c r="EU27" s="68">
        <f t="shared" si="348"/>
        <v>1944.8421435094585</v>
      </c>
      <c r="EV27" s="68"/>
      <c r="EW27" s="68">
        <f t="shared" si="348"/>
        <v>1782.9086956521739</v>
      </c>
      <c r="EX27" s="68">
        <f t="shared" si="348"/>
        <v>2344.8969590643273</v>
      </c>
      <c r="EY27" s="68">
        <f t="shared" si="348"/>
        <v>2311.2904320987655</v>
      </c>
      <c r="EZ27" s="68"/>
      <c r="FA27" s="68">
        <f t="shared" si="348"/>
        <v>2420.9512598565179</v>
      </c>
      <c r="FB27" s="68">
        <f t="shared" si="348"/>
        <v>2132.6271076324078</v>
      </c>
      <c r="FC27" s="68">
        <f t="shared" si="348"/>
        <v>2121.5454395914844</v>
      </c>
      <c r="FD27" s="67" t="s">
        <v>68</v>
      </c>
      <c r="FE27" s="68">
        <f>CN459</f>
        <v>-2.6565098736271753</v>
      </c>
      <c r="FF27" s="68">
        <f t="shared" ref="FF27" si="349">CO459</f>
        <v>0.46098569358048241</v>
      </c>
      <c r="FG27" s="68">
        <f t="shared" ref="FG27" si="350">CP459</f>
        <v>0.32253647101547833</v>
      </c>
      <c r="FH27" s="68"/>
      <c r="FI27" s="68">
        <f t="shared" ref="FI27" si="351">CR459</f>
        <v>1.9165990251989846</v>
      </c>
      <c r="FJ27" s="68">
        <f t="shared" ref="FJ27" si="352">CS459</f>
        <v>-7.2879593794809514</v>
      </c>
      <c r="FK27" s="68">
        <f t="shared" ref="FK27" si="353">CT459</f>
        <v>-11.77355736776564</v>
      </c>
      <c r="FL27" s="68"/>
      <c r="FM27" s="68">
        <f t="shared" ref="FM27" si="354">CV459</f>
        <v>-19.11955822202528</v>
      </c>
      <c r="FN27" s="68">
        <f t="shared" ref="FN27" si="355">CW459</f>
        <v>6.3746575668461345</v>
      </c>
      <c r="FO27" s="68">
        <f t="shared" ref="FO27" si="356">CX459</f>
        <v>4.850120301294349</v>
      </c>
      <c r="FP27" s="68"/>
      <c r="FQ27" s="68">
        <f t="shared" ref="FQ27" si="357">CZ459</f>
        <v>9.8248092555938573</v>
      </c>
      <c r="FR27" s="68">
        <f t="shared" ref="FR27" si="358">DA459</f>
        <v>-3.2548200400700256</v>
      </c>
      <c r="FS27" s="68">
        <f t="shared" ref="FS27" si="359">DB459</f>
        <v>-3.7575323825317892</v>
      </c>
    </row>
    <row r="28" spans="1:175" s="12" customFormat="1" ht="15.75" x14ac:dyDescent="0.25">
      <c r="A28" s="21" t="str">
        <f>'data convert'!A28</f>
        <v>May</v>
      </c>
      <c r="B28" s="20">
        <f>'data convert'!B28</f>
        <v>109.2375</v>
      </c>
      <c r="C28" s="20">
        <f>'data convert'!C28</f>
        <v>60.65</v>
      </c>
      <c r="D28" s="20">
        <f>'data convert'!D28</f>
        <v>38.700000000000003</v>
      </c>
      <c r="E28" s="20">
        <f>'data convert'!E28</f>
        <v>150.16</v>
      </c>
      <c r="F28" s="20">
        <f>'data convert'!F28</f>
        <v>117.06666666666666</v>
      </c>
      <c r="G28" s="20">
        <f>'data convert'!G28</f>
        <v>19.228571428571428</v>
      </c>
      <c r="H28" s="20">
        <f>'data convert'!H28</f>
        <v>205.12727272727273</v>
      </c>
      <c r="I28" s="20">
        <f>'data convert'!I28</f>
        <v>164.65454545454543</v>
      </c>
      <c r="J28" s="20">
        <f>'data convert'!J28</f>
        <v>74.7</v>
      </c>
      <c r="K28" s="20">
        <f>'data convert'!K28</f>
        <v>51.24444444444444</v>
      </c>
      <c r="L28" s="20">
        <f>'data convert'!L28</f>
        <v>91.211111111111109</v>
      </c>
      <c r="M28" s="20">
        <f>'data convert'!M28</f>
        <v>88.174999999999997</v>
      </c>
      <c r="N28" s="20">
        <f>'data convert'!N28</f>
        <v>50.677777777777777</v>
      </c>
      <c r="O28" s="20">
        <f>'data convert'!O28</f>
        <v>75.75</v>
      </c>
      <c r="P28" s="20">
        <f>'data convert'!P28</f>
        <v>18.079999999999998</v>
      </c>
      <c r="Q28" s="20">
        <f>'data convert'!Q28</f>
        <v>107.98</v>
      </c>
      <c r="R28" s="20">
        <f>'data convert'!R28</f>
        <v>85.585714285714275</v>
      </c>
      <c r="S28" s="20">
        <f>'data convert'!S28</f>
        <v>114.45</v>
      </c>
      <c r="T28" s="20">
        <f>'data convert'!T28</f>
        <v>154.80000000000001</v>
      </c>
      <c r="U28" s="20">
        <f>'data convert'!U28</f>
        <v>154.11666666666667</v>
      </c>
      <c r="V28" s="20">
        <f>'data convert'!V28</f>
        <v>126.58461538461539</v>
      </c>
      <c r="W28" s="20">
        <f>'data convert'!W28</f>
        <v>106.9</v>
      </c>
      <c r="X28" s="20">
        <f>'data convert'!X28</f>
        <v>74.969230769230776</v>
      </c>
      <c r="Y28" s="20">
        <f>'data convert'!Y28</f>
        <v>122.87333333333332</v>
      </c>
      <c r="Z28" s="20">
        <f>'data convert'!Z28</f>
        <v>110.57692307692308</v>
      </c>
      <c r="AA28" s="20">
        <f>'data convert'!AA28</f>
        <v>49.033333333333331</v>
      </c>
      <c r="AB28" s="20">
        <f>'data convert'!AB28</f>
        <v>139.27333333333334</v>
      </c>
      <c r="AC28" s="20">
        <f>'data convert'!AC28</f>
        <v>92.735294117647058</v>
      </c>
      <c r="AD28" s="20">
        <f>'data convert'!AD28</f>
        <v>60.1875</v>
      </c>
      <c r="AE28" s="20">
        <f>'data convert'!AE28</f>
        <v>125.74</v>
      </c>
      <c r="AF28" s="20">
        <f>'data convert'!AF28</f>
        <v>103.24</v>
      </c>
      <c r="AG28" s="20">
        <f>'data convert'!AG28</f>
        <v>119.25</v>
      </c>
      <c r="AH28" s="20">
        <f>'data convert'!AH28</f>
        <v>121.33076923076922</v>
      </c>
      <c r="AI28" s="20">
        <f>'data convert'!AI28</f>
        <v>42.581818181818178</v>
      </c>
      <c r="AJ28" s="20">
        <f>'data convert'!AJ28</f>
        <v>44.108333333333327</v>
      </c>
      <c r="AK28" s="20">
        <f>'data convert'!AK28</f>
        <v>78</v>
      </c>
      <c r="AL28" s="20">
        <f>'data convert'!AL28</f>
        <v>50.069230769230771</v>
      </c>
      <c r="AM28" s="20">
        <f>'data convert'!AM28</f>
        <v>92.82</v>
      </c>
      <c r="AN28" s="20">
        <f>'data convert'!AN28</f>
        <v>67.107142857142861</v>
      </c>
      <c r="AO28" s="20">
        <f>'data convert'!AO28</f>
        <v>77.492857142857133</v>
      </c>
      <c r="AP28" s="20">
        <f>'data convert'!AP28</f>
        <v>119.04705882352941</v>
      </c>
      <c r="AQ28" s="20">
        <f>'data convert'!AQ28</f>
        <v>109.54285714285712</v>
      </c>
      <c r="AR28" s="20">
        <f>'data convert'!AR28</f>
        <v>89.353333333333339</v>
      </c>
      <c r="AS28" s="20">
        <f>'data convert'!AS28</f>
        <v>66.59375</v>
      </c>
      <c r="AT28" s="20">
        <f>'data convert'!AT28</f>
        <v>93.6</v>
      </c>
      <c r="AU28" s="20">
        <f>'data convert'!AU28</f>
        <v>52</v>
      </c>
      <c r="AV28" s="20">
        <f>'data convert'!AV28</f>
        <v>40</v>
      </c>
      <c r="AW28" s="20">
        <f>'data convert'!AW28</f>
        <v>44.357142857142875</v>
      </c>
      <c r="AX28" s="20">
        <f>'data convert'!AX28</f>
        <v>174.51333333333332</v>
      </c>
      <c r="AY28" s="20">
        <f>'data convert'!AY28</f>
        <v>88.842857142857142</v>
      </c>
      <c r="AZ28" s="20">
        <f>'data convert'!AZ28</f>
        <v>17.085714285714285</v>
      </c>
      <c r="BA28" s="20">
        <f>'data convert'!BA28</f>
        <v>141.9</v>
      </c>
      <c r="BB28" s="20">
        <f>'data convert'!BB28</f>
        <v>3.4631578947368427</v>
      </c>
      <c r="BC28" s="20">
        <f>'data convert'!BC28</f>
        <v>210.66499999999999</v>
      </c>
      <c r="BD28" s="20">
        <f>'data convert'!BD28</f>
        <v>101.61666666666666</v>
      </c>
      <c r="BE28" s="20">
        <f>'data convert'!BE28</f>
        <v>133.9</v>
      </c>
      <c r="BF28" s="20">
        <f>'data convert'!BF28</f>
        <v>79.5</v>
      </c>
      <c r="BG28" s="20">
        <f>'data convert'!BG28</f>
        <v>87.1</v>
      </c>
      <c r="BH28" s="20">
        <f>'data convert'!BH28</f>
        <v>123.8</v>
      </c>
      <c r="BI28" s="20">
        <f>'data convert'!BI28</f>
        <v>123.9</v>
      </c>
      <c r="BJ28" s="20">
        <f>'data convert'!BJ28</f>
        <v>139.1</v>
      </c>
      <c r="BK28" s="20">
        <f>'data convert'!BK28</f>
        <v>108.1</v>
      </c>
      <c r="BL28" s="20">
        <f>'data convert'!BL28</f>
        <v>110.1</v>
      </c>
      <c r="BM28" s="20">
        <f>'data convert'!BM28</f>
        <v>83.2</v>
      </c>
      <c r="BN28" s="20">
        <f>'data convert'!BN28</f>
        <v>131</v>
      </c>
      <c r="BO28" s="20">
        <f>'data convert'!BO28</f>
        <v>132.81999999999996</v>
      </c>
      <c r="BP28" s="20">
        <f>'data convert'!BP28</f>
        <v>205.67999999999998</v>
      </c>
      <c r="BQ28" s="20">
        <f>'data convert'!BQ28</f>
        <v>156.94</v>
      </c>
      <c r="BR28" s="20">
        <f>'data convert'!BR28</f>
        <v>135.77000000000004</v>
      </c>
      <c r="BS28" s="20">
        <f>'data convert'!BS28</f>
        <v>107.81</v>
      </c>
      <c r="BU28" s="61" t="s">
        <v>16</v>
      </c>
      <c r="BV28" s="14">
        <f t="shared" si="303"/>
        <v>99.253855098664417</v>
      </c>
      <c r="BX28" s="12">
        <f t="shared" si="304"/>
        <v>96.78013926476001</v>
      </c>
      <c r="BY28" s="12">
        <f t="shared" si="305"/>
        <v>107.36349023199021</v>
      </c>
      <c r="BZ28" s="12">
        <f t="shared" si="306"/>
        <v>97.740401978697278</v>
      </c>
      <c r="CA28" s="13"/>
      <c r="CB28" s="12">
        <f t="shared" si="307"/>
        <v>107.04145454545453</v>
      </c>
      <c r="CC28" s="12">
        <f t="shared" si="308"/>
        <v>71.402262443438914</v>
      </c>
      <c r="CD28" s="12">
        <f t="shared" si="309"/>
        <v>83.81578947368422</v>
      </c>
      <c r="CF28" s="12">
        <f t="shared" si="310"/>
        <v>92.086904761904762</v>
      </c>
      <c r="CG28" s="12">
        <f t="shared" si="311"/>
        <v>119.00720594220596</v>
      </c>
      <c r="CH28" s="12">
        <f t="shared" si="312"/>
        <v>81.99206349206348</v>
      </c>
      <c r="CJ28" s="12">
        <f t="shared" si="313"/>
        <v>100.40908730158731</v>
      </c>
      <c r="CK28" s="12">
        <f t="shared" si="314"/>
        <v>78.109556277056285</v>
      </c>
      <c r="CL28" s="12">
        <f t="shared" si="315"/>
        <v>105.83206626145504</v>
      </c>
      <c r="CM28" s="13"/>
      <c r="CN28" s="12">
        <f t="shared" si="316"/>
        <v>-2.4923120935155434</v>
      </c>
      <c r="CO28" s="12">
        <f t="shared" si="316"/>
        <v>8.1705996459929153</v>
      </c>
      <c r="CP28" s="12">
        <f t="shared" si="316"/>
        <v>-1.5248305654855152</v>
      </c>
      <c r="CR28" s="12">
        <f t="shared" si="317"/>
        <v>7.8461430430573795</v>
      </c>
      <c r="CS28" s="12">
        <f t="shared" si="317"/>
        <v>-28.060968138254488</v>
      </c>
      <c r="CT28" s="12">
        <f t="shared" si="317"/>
        <v>-15.554121912578422</v>
      </c>
      <c r="CV28" s="12">
        <f t="shared" si="318"/>
        <v>-7.2208281780443357</v>
      </c>
      <c r="CW28" s="12">
        <f t="shared" si="318"/>
        <v>19.901847463663248</v>
      </c>
      <c r="CX28" s="12">
        <f t="shared" si="318"/>
        <v>-17.391557828601879</v>
      </c>
      <c r="CZ28" s="12">
        <f t="shared" si="319"/>
        <v>1.1639167080961415</v>
      </c>
      <c r="DA28" s="12">
        <f t="shared" si="319"/>
        <v>-21.303251949850615</v>
      </c>
      <c r="DB28" s="12">
        <f t="shared" si="319"/>
        <v>6.6276631333377205</v>
      </c>
      <c r="DC28" s="13"/>
      <c r="DD28" s="12">
        <f t="shared" si="320"/>
        <v>96.78013926476001</v>
      </c>
      <c r="DE28" s="12">
        <f t="shared" si="290"/>
        <v>107.36349023199021</v>
      </c>
      <c r="DF28" s="12">
        <f t="shared" si="290"/>
        <v>97.740401978697278</v>
      </c>
      <c r="DH28" s="12">
        <f t="shared" si="321"/>
        <v>10.602707702892209</v>
      </c>
      <c r="DI28" s="12">
        <f t="shared" si="321"/>
        <v>-26.222194981446773</v>
      </c>
      <c r="DJ28" s="12">
        <f t="shared" si="321"/>
        <v>-13.395671766507183</v>
      </c>
      <c r="DL28" s="12">
        <f t="shared" si="322"/>
        <v>-14.228845799513337</v>
      </c>
      <c r="DM28" s="12">
        <f t="shared" si="322"/>
        <v>10.845135236434743</v>
      </c>
      <c r="DN28" s="12">
        <f t="shared" si="322"/>
        <v>-23.631335647811326</v>
      </c>
      <c r="DP28" s="12">
        <f t="shared" si="323"/>
        <v>2.730380956967696</v>
      </c>
      <c r="DQ28" s="12">
        <f t="shared" si="323"/>
        <v>-20.084678704226707</v>
      </c>
      <c r="DR28" s="12">
        <f t="shared" si="323"/>
        <v>8.27873030900912</v>
      </c>
      <c r="DW28" s="56" t="s">
        <v>102</v>
      </c>
      <c r="EN28" s="67" t="s">
        <v>69</v>
      </c>
      <c r="EO28" s="68">
        <f>BX479</f>
        <v>2233.519602899954</v>
      </c>
      <c r="EP28" s="68">
        <f t="shared" ref="EP28:FC28" si="360">BY479</f>
        <v>2094.4940486861669</v>
      </c>
      <c r="EQ28" s="68">
        <f t="shared" si="360"/>
        <v>2397.8643778915184</v>
      </c>
      <c r="ER28" s="68"/>
      <c r="ES28" s="68">
        <f t="shared" si="360"/>
        <v>2336.4819459994555</v>
      </c>
      <c r="ET28" s="68">
        <f t="shared" si="360"/>
        <v>2601.9426846590909</v>
      </c>
      <c r="EU28" s="68">
        <f t="shared" si="360"/>
        <v>1791.9022042716319</v>
      </c>
      <c r="EV28" s="68"/>
      <c r="EW28" s="68">
        <f t="shared" si="360"/>
        <v>1691.5169230769231</v>
      </c>
      <c r="EX28" s="68">
        <f t="shared" si="360"/>
        <v>2183.7268757567108</v>
      </c>
      <c r="EY28" s="68">
        <f t="shared" si="360"/>
        <v>2233.5830960141816</v>
      </c>
      <c r="EZ28" s="68"/>
      <c r="FA28" s="68">
        <f t="shared" si="360"/>
        <v>2313.0220358127713</v>
      </c>
      <c r="FB28" s="68">
        <f t="shared" si="360"/>
        <v>2498.2670860740282</v>
      </c>
      <c r="FC28" s="68">
        <f t="shared" si="360"/>
        <v>2452.5190134047307</v>
      </c>
      <c r="FD28" s="67" t="s">
        <v>69</v>
      </c>
      <c r="FE28" s="68">
        <f>CN479</f>
        <v>-3.7030560911311072</v>
      </c>
      <c r="FF28" s="68">
        <f t="shared" ref="FF28" si="361">CO479</f>
        <v>-9.6970648200637353</v>
      </c>
      <c r="FG28" s="68">
        <f t="shared" ref="FG28" si="362">CP479</f>
        <v>3.3825766288729406</v>
      </c>
      <c r="FH28" s="68"/>
      <c r="FI28" s="68">
        <f t="shared" ref="FI28" si="363">CR479</f>
        <v>0.73610753443324795</v>
      </c>
      <c r="FJ28" s="68">
        <f t="shared" ref="FJ28" si="364">CS479</f>
        <v>12.18129826726733</v>
      </c>
      <c r="FK28" s="68">
        <f t="shared" ref="FK28" si="365">CT479</f>
        <v>-22.743142334241195</v>
      </c>
      <c r="FL28" s="68"/>
      <c r="FM28" s="68">
        <f t="shared" ref="FM28" si="366">CV479</f>
        <v>-27.071197382395574</v>
      </c>
      <c r="FN28" s="68">
        <f t="shared" ref="FN28" si="367">CW479</f>
        <v>-5.8498415711228304</v>
      </c>
      <c r="FO28" s="68">
        <f t="shared" ref="FO28" si="368">CX479</f>
        <v>-3.700318621152586</v>
      </c>
      <c r="FP28" s="68"/>
      <c r="FQ28" s="68">
        <f t="shared" ref="FQ28" si="369">CZ479</f>
        <v>-0.27535332421381675</v>
      </c>
      <c r="FR28" s="68">
        <f t="shared" ref="FR28" si="370">DA479</f>
        <v>7.7113830318238401</v>
      </c>
      <c r="FS28" s="68">
        <f t="shared" ref="FS28" si="371">DB479</f>
        <v>5.7389805590385912</v>
      </c>
    </row>
    <row r="29" spans="1:175" s="12" customFormat="1" ht="15.75" x14ac:dyDescent="0.25">
      <c r="A29" s="21" t="str">
        <f>'data convert'!A29</f>
        <v>Jun</v>
      </c>
      <c r="B29" s="20">
        <f>'data convert'!B29</f>
        <v>27.012499999999999</v>
      </c>
      <c r="C29" s="20">
        <f>'data convert'!C29</f>
        <v>71.974999999999994</v>
      </c>
      <c r="D29" s="20">
        <f>'data convert'!D29</f>
        <v>77.14</v>
      </c>
      <c r="E29" s="20">
        <f>'data convert'!E29</f>
        <v>53.98</v>
      </c>
      <c r="F29" s="20">
        <f>'data convert'!F29</f>
        <v>44.15</v>
      </c>
      <c r="G29" s="20">
        <f>'data convert'!G29</f>
        <v>60.385714285714286</v>
      </c>
      <c r="H29" s="20">
        <f>'data convert'!H29</f>
        <v>80.24545454545455</v>
      </c>
      <c r="I29" s="20">
        <f>'data convert'!I29</f>
        <v>58.036363636363646</v>
      </c>
      <c r="J29" s="20">
        <f>'data convert'!J29</f>
        <v>98.9</v>
      </c>
      <c r="K29" s="20">
        <f>'data convert'!K29</f>
        <v>44.822222222222223</v>
      </c>
      <c r="L29" s="20">
        <f>'data convert'!L29</f>
        <v>45.066666666666663</v>
      </c>
      <c r="M29" s="20">
        <f>'data convert'!M29</f>
        <v>44.2</v>
      </c>
      <c r="N29" s="20">
        <f>'data convert'!N29</f>
        <v>56.455555555555556</v>
      </c>
      <c r="O29" s="20">
        <f>'data convert'!O29</f>
        <v>59.27</v>
      </c>
      <c r="P29" s="20">
        <f>'data convert'!P29</f>
        <v>40.92</v>
      </c>
      <c r="Q29" s="20">
        <f>'data convert'!Q29</f>
        <v>54.12</v>
      </c>
      <c r="R29" s="20">
        <f>'data convert'!R29</f>
        <v>97.271428571428586</v>
      </c>
      <c r="S29" s="20">
        <f>'data convert'!S29</f>
        <v>90.85</v>
      </c>
      <c r="T29" s="20">
        <f>'data convert'!T29</f>
        <v>37.083333333333336</v>
      </c>
      <c r="U29" s="20">
        <f>'data convert'!U29</f>
        <v>54.091666666666661</v>
      </c>
      <c r="V29" s="20">
        <f>'data convert'!V29</f>
        <v>22.476923076923075</v>
      </c>
      <c r="W29" s="20">
        <f>'data convert'!W29</f>
        <v>77.166666666666657</v>
      </c>
      <c r="X29" s="20">
        <f>'data convert'!X29</f>
        <v>39.669230769230772</v>
      </c>
      <c r="Y29" s="20">
        <f>'data convert'!Y29</f>
        <v>9.2200000000000006</v>
      </c>
      <c r="Z29" s="20">
        <f>'data convert'!Z29</f>
        <v>62.230769230769241</v>
      </c>
      <c r="AA29" s="20">
        <f>'data convert'!AA29</f>
        <v>11.506666666666666</v>
      </c>
      <c r="AB29" s="20">
        <f>'data convert'!AB29</f>
        <v>100.48</v>
      </c>
      <c r="AC29" s="20">
        <f>'data convert'!AC29</f>
        <v>30.3</v>
      </c>
      <c r="AD29" s="20">
        <f>'data convert'!AD29</f>
        <v>118.1</v>
      </c>
      <c r="AE29" s="20">
        <f>'data convert'!AE29</f>
        <v>31.52</v>
      </c>
      <c r="AF29" s="20">
        <f>'data convert'!AF29</f>
        <v>12.986666666666666</v>
      </c>
      <c r="AG29" s="20">
        <f>'data convert'!AG29</f>
        <v>99.6</v>
      </c>
      <c r="AH29" s="20">
        <f>'data convert'!AH29</f>
        <v>135.62307692307692</v>
      </c>
      <c r="AI29" s="20">
        <f>'data convert'!AI29</f>
        <v>36.454545454545453</v>
      </c>
      <c r="AJ29" s="20">
        <f>'data convert'!AJ29</f>
        <v>49.708333333333336</v>
      </c>
      <c r="AK29" s="20">
        <f>'data convert'!AK29</f>
        <v>134.82499999999999</v>
      </c>
      <c r="AL29" s="20">
        <f>'data convert'!AL29</f>
        <v>79.646153846153837</v>
      </c>
      <c r="AM29" s="20">
        <f>'data convert'!AM29</f>
        <v>11.513333333333332</v>
      </c>
      <c r="AN29" s="20">
        <f>'data convert'!AN29</f>
        <v>43.157142857142858</v>
      </c>
      <c r="AO29" s="20">
        <f>'data convert'!AO29</f>
        <v>35.799999999999997</v>
      </c>
      <c r="AP29" s="20">
        <f>'data convert'!AP29</f>
        <v>155.72352941176473</v>
      </c>
      <c r="AQ29" s="20">
        <f>'data convert'!AQ29</f>
        <v>146.61428571428573</v>
      </c>
      <c r="AR29" s="20">
        <f>'data convert'!AR29</f>
        <v>103.25333333333334</v>
      </c>
      <c r="AS29" s="20">
        <f>'data convert'!AS29</f>
        <v>33.40625</v>
      </c>
      <c r="AT29" s="20">
        <f>'data convert'!AT29</f>
        <v>58.506250000000001</v>
      </c>
      <c r="AU29" s="20">
        <f>'data convert'!AU29</f>
        <v>159</v>
      </c>
      <c r="AV29" s="20">
        <f>'data convert'!AV29</f>
        <v>42</v>
      </c>
      <c r="AW29" s="20">
        <f>'data convert'!AW29</f>
        <v>45.107142857142847</v>
      </c>
      <c r="AX29" s="20">
        <f>'data convert'!AX29</f>
        <v>44.26</v>
      </c>
      <c r="AY29" s="20">
        <f>'data convert'!AY29</f>
        <v>78.364285714285714</v>
      </c>
      <c r="AZ29" s="20">
        <f>'data convert'!AZ29</f>
        <v>13.485714285714284</v>
      </c>
      <c r="BA29" s="20">
        <f>'data convert'!BA29</f>
        <v>94.78125</v>
      </c>
      <c r="BB29" s="20">
        <f>'data convert'!BB29</f>
        <v>32.56315789473684</v>
      </c>
      <c r="BC29" s="20">
        <f>'data convert'!BC29</f>
        <v>57.704999999999998</v>
      </c>
      <c r="BD29" s="20">
        <f>'data convert'!BD29</f>
        <v>54.988888888888887</v>
      </c>
      <c r="BE29" s="20">
        <f>'data convert'!BE29</f>
        <v>190.5</v>
      </c>
      <c r="BF29" s="20">
        <f>'data convert'!BF29</f>
        <v>57.2</v>
      </c>
      <c r="BG29" s="20">
        <f>'data convert'!BG29</f>
        <v>59.2</v>
      </c>
      <c r="BH29" s="20">
        <f>'data convert'!BH29</f>
        <v>125.4</v>
      </c>
      <c r="BI29" s="20">
        <f>'data convert'!BI29</f>
        <v>67.3</v>
      </c>
      <c r="BJ29" s="20">
        <f>'data convert'!BJ29</f>
        <v>54.5</v>
      </c>
      <c r="BK29" s="20">
        <f>'data convert'!BK29</f>
        <v>9.1999999999999993</v>
      </c>
      <c r="BL29" s="20">
        <f>'data convert'!BL29</f>
        <v>93.1</v>
      </c>
      <c r="BM29" s="20">
        <f>'data convert'!BM29</f>
        <v>93.7</v>
      </c>
      <c r="BN29" s="20">
        <f>'data convert'!BN29</f>
        <v>90</v>
      </c>
      <c r="BO29" s="20">
        <f>'data convert'!BO29</f>
        <v>153.64999999999998</v>
      </c>
      <c r="BP29" s="20">
        <f>'data convert'!BP29</f>
        <v>30.959999999999994</v>
      </c>
      <c r="BQ29" s="20">
        <f>'data convert'!BQ29</f>
        <v>72.309999999999988</v>
      </c>
      <c r="BR29" s="20">
        <f>'data convert'!BR29</f>
        <v>62.97</v>
      </c>
      <c r="BS29" s="20">
        <f>'data convert'!BS29</f>
        <v>109.09</v>
      </c>
      <c r="BU29" s="61" t="s">
        <v>17</v>
      </c>
      <c r="BV29" s="14">
        <f t="shared" si="303"/>
        <v>67.525707177258113</v>
      </c>
      <c r="BX29" s="12">
        <f t="shared" si="304"/>
        <v>68.210562185895242</v>
      </c>
      <c r="BY29" s="12">
        <f t="shared" si="305"/>
        <v>43.178882173382171</v>
      </c>
      <c r="BZ29" s="12">
        <f t="shared" si="306"/>
        <v>76.022296706131826</v>
      </c>
      <c r="CA29" s="13"/>
      <c r="CB29" s="12">
        <f t="shared" si="307"/>
        <v>79.322634990010002</v>
      </c>
      <c r="CC29" s="12">
        <f t="shared" si="308"/>
        <v>54.973076923076917</v>
      </c>
      <c r="CD29" s="12">
        <f t="shared" si="309"/>
        <v>47.04912280701754</v>
      </c>
      <c r="CF29" s="12">
        <f t="shared" si="310"/>
        <v>43.653571428571425</v>
      </c>
      <c r="CG29" s="12">
        <f t="shared" si="311"/>
        <v>48.25473748473749</v>
      </c>
      <c r="CH29" s="12">
        <f t="shared" si="312"/>
        <v>33.023650793650795</v>
      </c>
      <c r="CJ29" s="12">
        <f t="shared" si="313"/>
        <v>73.614880952380958</v>
      </c>
      <c r="CK29" s="12">
        <f t="shared" si="314"/>
        <v>74.897890361952875</v>
      </c>
      <c r="CL29" s="12">
        <f t="shared" si="315"/>
        <v>81.17075714369372</v>
      </c>
      <c r="CM29" s="13"/>
      <c r="CN29" s="12">
        <f t="shared" si="316"/>
        <v>1.0142137524592714</v>
      </c>
      <c r="CO29" s="12">
        <f t="shared" si="316"/>
        <v>-36.055638691742089</v>
      </c>
      <c r="CP29" s="12">
        <f t="shared" si="316"/>
        <v>12.582747940084168</v>
      </c>
      <c r="CR29" s="12">
        <f t="shared" si="317"/>
        <v>17.470276589306064</v>
      </c>
      <c r="CS29" s="12">
        <f t="shared" si="317"/>
        <v>-18.589409543286912</v>
      </c>
      <c r="CT29" s="12">
        <f t="shared" si="317"/>
        <v>-30.324131691784569</v>
      </c>
      <c r="CV29" s="12">
        <f t="shared" si="318"/>
        <v>-35.3526630769245</v>
      </c>
      <c r="CW29" s="12">
        <f t="shared" si="318"/>
        <v>-28.538715843335687</v>
      </c>
      <c r="CX29" s="12">
        <f t="shared" si="318"/>
        <v>-51.094698339164104</v>
      </c>
      <c r="CZ29" s="12">
        <f t="shared" si="319"/>
        <v>9.0175638725833416</v>
      </c>
      <c r="DA29" s="12">
        <f t="shared" si="319"/>
        <v>10.917594932167745</v>
      </c>
      <c r="DB29" s="12">
        <f t="shared" si="319"/>
        <v>20.207192988911199</v>
      </c>
      <c r="DC29" s="13"/>
      <c r="DD29" s="12">
        <f t="shared" si="320"/>
        <v>68.210562185895242</v>
      </c>
      <c r="DE29" s="12">
        <f t="shared" si="290"/>
        <v>43.178882173382171</v>
      </c>
      <c r="DF29" s="12">
        <f t="shared" si="290"/>
        <v>76.022296706131826</v>
      </c>
      <c r="DH29" s="12">
        <f t="shared" si="321"/>
        <v>16.290838908248354</v>
      </c>
      <c r="DI29" s="12">
        <f t="shared" si="321"/>
        <v>-19.406796892748098</v>
      </c>
      <c r="DJ29" s="12">
        <f t="shared" si="321"/>
        <v>-31.023698824246782</v>
      </c>
      <c r="DL29" s="12">
        <f t="shared" si="322"/>
        <v>1.099355127543989</v>
      </c>
      <c r="DM29" s="12">
        <f t="shared" si="322"/>
        <v>11.755411571271186</v>
      </c>
      <c r="DN29" s="12">
        <f t="shared" si="322"/>
        <v>-23.518977028987603</v>
      </c>
      <c r="DP29" s="12">
        <f t="shared" si="323"/>
        <v>-3.1667232615410974</v>
      </c>
      <c r="DQ29" s="12">
        <f t="shared" si="323"/>
        <v>-1.4790481120629682</v>
      </c>
      <c r="DR29" s="12">
        <f t="shared" si="323"/>
        <v>6.7723032066020554</v>
      </c>
      <c r="DW29" s="57" t="s">
        <v>103</v>
      </c>
      <c r="EN29" s="67" t="s">
        <v>70</v>
      </c>
      <c r="EO29" s="68">
        <f>BX499</f>
        <v>815.67837919966678</v>
      </c>
      <c r="EP29" s="68">
        <f t="shared" ref="EP29:FC29" si="372">BY499</f>
        <v>706.74115543364678</v>
      </c>
      <c r="EQ29" s="68">
        <f t="shared" si="372"/>
        <v>843.36561899810613</v>
      </c>
      <c r="ER29" s="68"/>
      <c r="ES29" s="68">
        <f t="shared" si="372"/>
        <v>888.59408228381767</v>
      </c>
      <c r="ET29" s="68">
        <f t="shared" si="372"/>
        <v>685.85806818181823</v>
      </c>
      <c r="EU29" s="68">
        <f t="shared" si="372"/>
        <v>698.29927699821462</v>
      </c>
      <c r="EV29" s="68"/>
      <c r="EW29" s="68">
        <f t="shared" si="372"/>
        <v>653.91779166666663</v>
      </c>
      <c r="EX29" s="68">
        <f t="shared" si="372"/>
        <v>706.72495855102761</v>
      </c>
      <c r="EY29" s="68">
        <f t="shared" si="372"/>
        <v>683.06626262626276</v>
      </c>
      <c r="EZ29" s="68"/>
      <c r="FA29" s="68">
        <f t="shared" si="372"/>
        <v>903.32107200092662</v>
      </c>
      <c r="FB29" s="68">
        <f t="shared" si="372"/>
        <v>770.936060920861</v>
      </c>
      <c r="FC29" s="68">
        <f t="shared" si="372"/>
        <v>862.14903852018597</v>
      </c>
      <c r="FD29" s="67" t="s">
        <v>70</v>
      </c>
      <c r="FE29" s="68">
        <f>CN499</f>
        <v>1.5215417383599308</v>
      </c>
      <c r="FF29" s="68">
        <f t="shared" ref="FF29" si="373">CO499</f>
        <v>-12.037080374775481</v>
      </c>
      <c r="FG29" s="68">
        <f t="shared" ref="FG29" si="374">CP499</f>
        <v>4.9675706420256285</v>
      </c>
      <c r="FH29" s="68"/>
      <c r="FI29" s="68">
        <f t="shared" ref="FI29" si="375">CR499</f>
        <v>10.596827761391138</v>
      </c>
      <c r="FJ29" s="68">
        <f t="shared" ref="FJ29" si="376">CS499</f>
        <v>-14.636246011778786</v>
      </c>
      <c r="FK29" s="68">
        <f t="shared" ref="FK29" si="377">CT499</f>
        <v>-13.087779444148628</v>
      </c>
      <c r="FL29" s="68"/>
      <c r="FM29" s="68">
        <f t="shared" ref="FM29" si="378">CV499</f>
        <v>-18.611619391847221</v>
      </c>
      <c r="FN29" s="68">
        <f t="shared" ref="FN29" si="379">CW499</f>
        <v>-12.039096282683285</v>
      </c>
      <c r="FO29" s="68">
        <f t="shared" ref="FO29" si="380">CX499</f>
        <v>-14.983721697614429</v>
      </c>
      <c r="FP29" s="68"/>
      <c r="FQ29" s="68">
        <f t="shared" ref="FQ29" si="381">CZ499</f>
        <v>12.429788814879956</v>
      </c>
      <c r="FR29" s="68">
        <f t="shared" ref="FR29" si="382">DA499</f>
        <v>-4.0472084558889616</v>
      </c>
      <c r="FS29" s="68">
        <f t="shared" ref="FS29" si="383">DB499</f>
        <v>7.3054059428349989</v>
      </c>
    </row>
    <row r="30" spans="1:175" s="12" customFormat="1" ht="15.75" x14ac:dyDescent="0.25">
      <c r="A30" s="21" t="str">
        <f>'data convert'!A30</f>
        <v>Jul</v>
      </c>
      <c r="B30" s="20">
        <f>'data convert'!B30</f>
        <v>104.75</v>
      </c>
      <c r="C30" s="20">
        <f>'data convert'!C30</f>
        <v>98.45</v>
      </c>
      <c r="D30" s="20">
        <f>'data convert'!D30</f>
        <v>125.16</v>
      </c>
      <c r="E30" s="20">
        <f>'data convert'!E30</f>
        <v>153.46</v>
      </c>
      <c r="F30" s="20">
        <f>'data convert'!F30</f>
        <v>58.616666666666674</v>
      </c>
      <c r="G30" s="20">
        <f>'data convert'!G30</f>
        <v>95.98571428571428</v>
      </c>
      <c r="H30" s="20">
        <f>'data convert'!H30</f>
        <v>20.436363636363637</v>
      </c>
      <c r="I30" s="20">
        <f>'data convert'!I30</f>
        <v>49.581818181818178</v>
      </c>
      <c r="J30" s="20">
        <f>'data convert'!J30</f>
        <v>30.962499999999999</v>
      </c>
      <c r="K30" s="20">
        <f>'data convert'!K30</f>
        <v>63.455555555555556</v>
      </c>
      <c r="L30" s="20">
        <f>'data convert'!L30</f>
        <v>60.25555555555556</v>
      </c>
      <c r="M30" s="20">
        <f>'data convert'!M30</f>
        <v>34.25</v>
      </c>
      <c r="N30" s="20">
        <f>'data convert'!N30</f>
        <v>31.43333333333333</v>
      </c>
      <c r="O30" s="20">
        <f>'data convert'!O30</f>
        <v>234.84</v>
      </c>
      <c r="P30" s="20">
        <f>'data convert'!P30</f>
        <v>35.44</v>
      </c>
      <c r="Q30" s="20">
        <f>'data convert'!Q30</f>
        <v>126.72</v>
      </c>
      <c r="R30" s="20">
        <f>'data convert'!R30</f>
        <v>95.457142857142841</v>
      </c>
      <c r="S30" s="20">
        <f>'data convert'!S30</f>
        <v>57.1</v>
      </c>
      <c r="T30" s="20">
        <f>'data convert'!T30</f>
        <v>70.816666666666663</v>
      </c>
      <c r="U30" s="20">
        <f>'data convert'!U30</f>
        <v>62.591666666666661</v>
      </c>
      <c r="V30" s="20">
        <f>'data convert'!V30</f>
        <v>52.730769230769234</v>
      </c>
      <c r="W30" s="20">
        <f>'data convert'!W30</f>
        <v>32.708333333333336</v>
      </c>
      <c r="X30" s="20">
        <f>'data convert'!X30</f>
        <v>76.623076923076923</v>
      </c>
      <c r="Y30" s="20">
        <f>'data convert'!Y30</f>
        <v>105.37333333333335</v>
      </c>
      <c r="Z30" s="20">
        <f>'data convert'!Z30</f>
        <v>175.8153846153846</v>
      </c>
      <c r="AA30" s="20">
        <f>'data convert'!AA30</f>
        <v>61.873333333333328</v>
      </c>
      <c r="AB30" s="20">
        <f>'data convert'!AB30</f>
        <v>99.073333333333323</v>
      </c>
      <c r="AC30" s="20">
        <f>'data convert'!AC30</f>
        <v>115.37647058823529</v>
      </c>
      <c r="AD30" s="20">
        <f>'data convert'!AD30</f>
        <v>92.081249999999997</v>
      </c>
      <c r="AE30" s="20">
        <f>'data convert'!AE30</f>
        <v>87.286666666666662</v>
      </c>
      <c r="AF30" s="20">
        <f>'data convert'!AF30</f>
        <v>67.59333333333332</v>
      </c>
      <c r="AG30" s="20">
        <f>'data convert'!AG30</f>
        <v>46.142857142857146</v>
      </c>
      <c r="AH30" s="20">
        <f>'data convert'!AH30</f>
        <v>42.507692307692302</v>
      </c>
      <c r="AI30" s="20">
        <f>'data convert'!AI30</f>
        <v>106.40909090909091</v>
      </c>
      <c r="AJ30" s="20">
        <f>'data convert'!AJ30</f>
        <v>77.525000000000006</v>
      </c>
      <c r="AK30" s="20">
        <f>'data convert'!AK30</f>
        <v>46.2</v>
      </c>
      <c r="AL30" s="20">
        <f>'data convert'!AL30</f>
        <v>23.784615384615385</v>
      </c>
      <c r="AM30" s="20">
        <f>'data convert'!AM30</f>
        <v>175.40666666666667</v>
      </c>
      <c r="AN30" s="20">
        <f>'data convert'!AN30</f>
        <v>159.04285714285714</v>
      </c>
      <c r="AO30" s="20">
        <f>'data convert'!AO30</f>
        <v>24.414285714285715</v>
      </c>
      <c r="AP30" s="20">
        <f>'data convert'!AP30</f>
        <v>43.058823529411768</v>
      </c>
      <c r="AQ30" s="20">
        <f>'data convert'!AQ30</f>
        <v>69.107142857142847</v>
      </c>
      <c r="AR30" s="20">
        <f>'data convert'!AR30</f>
        <v>57.633333333333333</v>
      </c>
      <c r="AS30" s="20">
        <f>'data convert'!AS30</f>
        <v>83.856250000000003</v>
      </c>
      <c r="AT30" s="20">
        <f>'data convert'!AT30</f>
        <v>74.21875</v>
      </c>
      <c r="AU30" s="20">
        <f>'data convert'!AU30</f>
        <v>24</v>
      </c>
      <c r="AV30" s="20">
        <f>'data convert'!AV30</f>
        <v>28</v>
      </c>
      <c r="AW30" s="20">
        <f>'data convert'!AW30</f>
        <v>147.95714285714286</v>
      </c>
      <c r="AX30" s="20">
        <f>'data convert'!AX30</f>
        <v>73.953333333333333</v>
      </c>
      <c r="AY30" s="20">
        <f>'data convert'!AY30</f>
        <v>60.785714285714285</v>
      </c>
      <c r="AZ30" s="20">
        <f>'data convert'!AZ30</f>
        <v>95.778571428571439</v>
      </c>
      <c r="BA30" s="20">
        <f>'data convert'!BA30</f>
        <v>34.818750000000001</v>
      </c>
      <c r="BB30" s="20">
        <f>'data convert'!BB30</f>
        <v>56.210526315789473</v>
      </c>
      <c r="BC30" s="20">
        <f>'data convert'!BC30</f>
        <v>179.67</v>
      </c>
      <c r="BD30" s="20">
        <f>'data convert'!BD30</f>
        <v>102.12222222222222</v>
      </c>
      <c r="BE30" s="20">
        <f>'data convert'!BE30</f>
        <v>53.6</v>
      </c>
      <c r="BF30" s="20">
        <f>'data convert'!BF30</f>
        <v>154</v>
      </c>
      <c r="BG30" s="20">
        <f>'data convert'!BG30</f>
        <v>182.5</v>
      </c>
      <c r="BH30" s="20">
        <f>'data convert'!BH30</f>
        <v>30.2</v>
      </c>
      <c r="BI30" s="20">
        <f>'data convert'!BI30</f>
        <v>112.3</v>
      </c>
      <c r="BJ30" s="20">
        <f>'data convert'!BJ30</f>
        <v>92.6</v>
      </c>
      <c r="BK30" s="20">
        <f>'data convert'!BK30</f>
        <v>63.7</v>
      </c>
      <c r="BL30" s="20">
        <f>'data convert'!BL30</f>
        <v>76.2</v>
      </c>
      <c r="BM30" s="20">
        <f>'data convert'!BM30</f>
        <v>80.599999999999994</v>
      </c>
      <c r="BN30" s="20">
        <f>'data convert'!BN30</f>
        <v>53</v>
      </c>
      <c r="BO30" s="20">
        <f>'data convert'!BO30</f>
        <v>212.86</v>
      </c>
      <c r="BP30" s="20">
        <f>'data convert'!BP30</f>
        <v>29.02</v>
      </c>
      <c r="BQ30" s="20">
        <f>'data convert'!BQ30</f>
        <v>36.700000000000003</v>
      </c>
      <c r="BR30" s="20">
        <f>'data convert'!BR30</f>
        <v>47.52</v>
      </c>
      <c r="BS30" s="20">
        <f>'data convert'!BS30</f>
        <v>175.33999999999997</v>
      </c>
      <c r="BU30" s="61" t="s">
        <v>18</v>
      </c>
      <c r="BV30" s="14">
        <f t="shared" si="303"/>
        <v>82.986312764671581</v>
      </c>
      <c r="BX30" s="12">
        <f t="shared" si="304"/>
        <v>98.558785546802909</v>
      </c>
      <c r="BY30" s="12">
        <f t="shared" si="305"/>
        <v>90.034781440781444</v>
      </c>
      <c r="BZ30" s="12">
        <f t="shared" si="306"/>
        <v>75.016239557011602</v>
      </c>
      <c r="CA30" s="13"/>
      <c r="CB30" s="12">
        <f t="shared" si="307"/>
        <v>102.64422897935397</v>
      </c>
      <c r="CC30" s="12">
        <f t="shared" si="308"/>
        <v>69.580542986425343</v>
      </c>
      <c r="CD30" s="12">
        <f t="shared" si="309"/>
        <v>102.83429824561404</v>
      </c>
      <c r="CF30" s="12">
        <f t="shared" si="310"/>
        <v>108.82976190476191</v>
      </c>
      <c r="CG30" s="12">
        <f t="shared" si="311"/>
        <v>93.528127798127798</v>
      </c>
      <c r="CH30" s="12">
        <f t="shared" si="312"/>
        <v>62.119682539682536</v>
      </c>
      <c r="CJ30" s="12">
        <f t="shared" si="313"/>
        <v>103.34446031746033</v>
      </c>
      <c r="CK30" s="12">
        <f t="shared" si="314"/>
        <v>62.18779295935547</v>
      </c>
      <c r="CL30" s="12">
        <f t="shared" si="315"/>
        <v>64.955613613306625</v>
      </c>
      <c r="CM30" s="13"/>
      <c r="CN30" s="12">
        <f t="shared" si="316"/>
        <v>18.765109887808805</v>
      </c>
      <c r="CO30" s="12">
        <f t="shared" si="316"/>
        <v>8.4935315732096157</v>
      </c>
      <c r="CP30" s="12">
        <f t="shared" si="316"/>
        <v>-9.6040816155564261</v>
      </c>
      <c r="CR30" s="12">
        <f t="shared" si="317"/>
        <v>23.688142730750457</v>
      </c>
      <c r="CS30" s="12">
        <f t="shared" si="317"/>
        <v>-16.154193784054062</v>
      </c>
      <c r="CT30" s="12">
        <f t="shared" si="317"/>
        <v>23.917179616386107</v>
      </c>
      <c r="CV30" s="12">
        <f t="shared" si="318"/>
        <v>31.141821198124426</v>
      </c>
      <c r="CW30" s="12">
        <f t="shared" si="318"/>
        <v>12.703076787313309</v>
      </c>
      <c r="CX30" s="12">
        <f t="shared" si="318"/>
        <v>-25.144664860772387</v>
      </c>
      <c r="CZ30" s="12">
        <f t="shared" si="319"/>
        <v>24.531934091974133</v>
      </c>
      <c r="DA30" s="12">
        <f t="shared" si="319"/>
        <v>-25.062590579600169</v>
      </c>
      <c r="DB30" s="12">
        <f t="shared" si="319"/>
        <v>-21.72731689199821</v>
      </c>
      <c r="DC30" s="13"/>
      <c r="DD30" s="12">
        <f t="shared" si="320"/>
        <v>98.558785546802909</v>
      </c>
      <c r="DE30" s="12">
        <f t="shared" si="290"/>
        <v>90.034781440781444</v>
      </c>
      <c r="DF30" s="12">
        <f t="shared" si="290"/>
        <v>75.016239557011602</v>
      </c>
      <c r="DH30" s="12">
        <f t="shared" si="321"/>
        <v>4.1451844296630389</v>
      </c>
      <c r="DI30" s="12">
        <f t="shared" si="321"/>
        <v>-29.40198826477684</v>
      </c>
      <c r="DJ30" s="12">
        <f t="shared" si="321"/>
        <v>4.3380330582308178</v>
      </c>
      <c r="DL30" s="12">
        <f t="shared" si="322"/>
        <v>20.875244170323761</v>
      </c>
      <c r="DM30" s="12">
        <f t="shared" si="322"/>
        <v>3.8799964874064048</v>
      </c>
      <c r="DN30" s="12">
        <f t="shared" si="322"/>
        <v>-31.004794429872078</v>
      </c>
      <c r="DP30" s="12">
        <f t="shared" si="323"/>
        <v>37.762784335409883</v>
      </c>
      <c r="DQ30" s="12">
        <f t="shared" si="323"/>
        <v>-17.100892651259382</v>
      </c>
      <c r="DR30" s="12">
        <f t="shared" si="323"/>
        <v>-13.411264018451632</v>
      </c>
      <c r="DW30" s="54" t="s">
        <v>104</v>
      </c>
      <c r="EN30" s="67" t="s">
        <v>71</v>
      </c>
      <c r="EO30" s="68">
        <f>BX519</f>
        <v>1413.1404114291165</v>
      </c>
      <c r="EP30" s="68">
        <f t="shared" ref="EP30:FC30" si="384">BY519</f>
        <v>1324.1542476715617</v>
      </c>
      <c r="EQ30" s="68">
        <f t="shared" si="384"/>
        <v>1455.2030771819393</v>
      </c>
      <c r="ER30" s="68"/>
      <c r="ES30" s="68">
        <f t="shared" si="384"/>
        <v>1612.6045961894877</v>
      </c>
      <c r="ET30" s="68">
        <f t="shared" si="384"/>
        <v>1082.0383204633204</v>
      </c>
      <c r="EU30" s="68">
        <f t="shared" si="384"/>
        <v>1080.0309950110866</v>
      </c>
      <c r="EV30" s="68"/>
      <c r="EW30" s="68">
        <f t="shared" si="384"/>
        <v>1149.115596846847</v>
      </c>
      <c r="EX30" s="68">
        <f t="shared" si="384"/>
        <v>1394.8707400637634</v>
      </c>
      <c r="EY30" s="68">
        <f t="shared" si="384"/>
        <v>1254.0686202686202</v>
      </c>
      <c r="EZ30" s="68"/>
      <c r="FA30" s="68">
        <f t="shared" si="384"/>
        <v>1556.8644464988884</v>
      </c>
      <c r="FB30" s="68">
        <f t="shared" si="384"/>
        <v>1450.5023854882998</v>
      </c>
      <c r="FC30" s="68">
        <f t="shared" si="384"/>
        <v>1472.0587183899454</v>
      </c>
      <c r="FD30" s="67" t="s">
        <v>71</v>
      </c>
      <c r="FE30" s="68">
        <f>CN519</f>
        <v>-1.316773944414136</v>
      </c>
      <c r="FF30" s="68">
        <f t="shared" ref="FF30" si="385">CO519</f>
        <v>-7.530906413405976</v>
      </c>
      <c r="FG30" s="68">
        <f t="shared" ref="FG30" si="386">CP519</f>
        <v>1.6205700869468769</v>
      </c>
      <c r="FH30" s="68"/>
      <c r="FI30" s="68">
        <f t="shared" ref="FI30" si="387">CR519</f>
        <v>12.61232260926417</v>
      </c>
      <c r="FJ30" s="68">
        <f t="shared" ref="FJ30" si="388">CS519</f>
        <v>-24.438483737718538</v>
      </c>
      <c r="FK30" s="68">
        <f t="shared" ref="FK30" si="389">CT519</f>
        <v>-24.578660431957712</v>
      </c>
      <c r="FL30" s="68"/>
      <c r="FM30" s="68">
        <f t="shared" ref="FM30" si="390">CV519</f>
        <v>-19.75430516989007</v>
      </c>
      <c r="FN30" s="68">
        <f t="shared" ref="FN30" si="391">CW519</f>
        <v>-2.5925920405685829</v>
      </c>
      <c r="FO30" s="68">
        <f t="shared" ref="FO30" si="392">CX519</f>
        <v>-12.425165863008424</v>
      </c>
      <c r="FP30" s="68"/>
      <c r="FQ30" s="68">
        <f t="shared" ref="FQ30" si="393">CZ519</f>
        <v>8.7198447296408705</v>
      </c>
      <c r="FR30" s="68">
        <f t="shared" ref="FR30" si="394">DA519</f>
        <v>1.2923087073491317</v>
      </c>
      <c r="FS30" s="68">
        <f t="shared" ref="FS30" si="395">DB519</f>
        <v>2.7976428238020485</v>
      </c>
    </row>
    <row r="31" spans="1:175" s="12" customFormat="1" ht="15.75" x14ac:dyDescent="0.25">
      <c r="A31" s="21" t="str">
        <f>'data convert'!A31</f>
        <v>Aug</v>
      </c>
      <c r="B31" s="20">
        <f>'data convert'!B31</f>
        <v>24.274999999999999</v>
      </c>
      <c r="C31" s="20">
        <f>'data convert'!C31</f>
        <v>91.15</v>
      </c>
      <c r="D31" s="20">
        <f>'data convert'!D31</f>
        <v>29.1</v>
      </c>
      <c r="E31" s="20">
        <f>'data convert'!E31</f>
        <v>105.64</v>
      </c>
      <c r="F31" s="20">
        <f>'data convert'!F31</f>
        <v>106.48333333333335</v>
      </c>
      <c r="G31" s="20">
        <f>'data convert'!G31</f>
        <v>53.414285714285718</v>
      </c>
      <c r="H31" s="20">
        <f>'data convert'!H31</f>
        <v>42.545454545454547</v>
      </c>
      <c r="I31" s="20">
        <f>'data convert'!I31</f>
        <v>222.57272727272724</v>
      </c>
      <c r="J31" s="20">
        <f>'data convert'!J31</f>
        <v>171.625</v>
      </c>
      <c r="K31" s="20">
        <f>'data convert'!K31</f>
        <v>65.744444444444454</v>
      </c>
      <c r="L31" s="20">
        <f>'data convert'!L31</f>
        <v>90.788888888888877</v>
      </c>
      <c r="M31" s="20">
        <f>'data convert'!M31</f>
        <v>103.925</v>
      </c>
      <c r="N31" s="20">
        <f>'data convert'!N31</f>
        <v>165.62222222222221</v>
      </c>
      <c r="O31" s="20">
        <f>'data convert'!O31</f>
        <v>94.51</v>
      </c>
      <c r="P31" s="20">
        <f>'data convert'!P31</f>
        <v>187.4</v>
      </c>
      <c r="Q31" s="20">
        <f>'data convert'!Q31</f>
        <v>72.42</v>
      </c>
      <c r="R31" s="20">
        <f>'data convert'!R31</f>
        <v>29.7</v>
      </c>
      <c r="S31" s="20">
        <f>'data convert'!S31</f>
        <v>42.4</v>
      </c>
      <c r="T31" s="20">
        <f>'data convert'!T31</f>
        <v>196.65</v>
      </c>
      <c r="U31" s="20">
        <f>'data convert'!U31</f>
        <v>94.424999999999997</v>
      </c>
      <c r="V31" s="20">
        <f>'data convert'!V31</f>
        <v>259.13846153846157</v>
      </c>
      <c r="W31" s="20">
        <f>'data convert'!W31</f>
        <v>121.7</v>
      </c>
      <c r="X31" s="20">
        <f>'data convert'!X31</f>
        <v>168.2923076923077</v>
      </c>
      <c r="Y31" s="20">
        <f>'data convert'!Y31</f>
        <v>73.106666666666669</v>
      </c>
      <c r="Z31" s="20">
        <f>'data convert'!Z31</f>
        <v>120.66923076923075</v>
      </c>
      <c r="AA31" s="20">
        <f>'data convert'!AA31</f>
        <v>140.53333333333333</v>
      </c>
      <c r="AB31" s="20">
        <f>'data convert'!AB31</f>
        <v>93.186666666666667</v>
      </c>
      <c r="AC31" s="20">
        <f>'data convert'!AC31</f>
        <v>87.029411764705884</v>
      </c>
      <c r="AD31" s="20">
        <f>'data convert'!AD31</f>
        <v>89.05</v>
      </c>
      <c r="AE31" s="20">
        <f>'data convert'!AE31</f>
        <v>55.786666666666662</v>
      </c>
      <c r="AF31" s="20">
        <f>'data convert'!AF31</f>
        <v>112.30666666666667</v>
      </c>
      <c r="AG31" s="20">
        <f>'data convert'!AG31</f>
        <v>42.621428571428567</v>
      </c>
      <c r="AH31" s="20">
        <f>'data convert'!AH31</f>
        <v>160.66153846153844</v>
      </c>
      <c r="AI31" s="20">
        <f>'data convert'!AI31</f>
        <v>31.236363636363635</v>
      </c>
      <c r="AJ31" s="20">
        <f>'data convert'!AJ31</f>
        <v>46.975000000000001</v>
      </c>
      <c r="AK31" s="20">
        <f>'data convert'!AK31</f>
        <v>97.00833333333334</v>
      </c>
      <c r="AL31" s="20">
        <f>'data convert'!AL31</f>
        <v>90.138461538461513</v>
      </c>
      <c r="AM31" s="20">
        <f>'data convert'!AM31</f>
        <v>166.14666666666665</v>
      </c>
      <c r="AN31" s="20">
        <f>'data convert'!AN31</f>
        <v>39.74285714285714</v>
      </c>
      <c r="AO31" s="20">
        <f>'data convert'!AO31</f>
        <v>87.928571428571445</v>
      </c>
      <c r="AP31" s="20">
        <f>'data convert'!AP31</f>
        <v>110.86470588235295</v>
      </c>
      <c r="AQ31" s="20">
        <f>'data convert'!AQ31</f>
        <v>92.407142857142844</v>
      </c>
      <c r="AR31" s="20">
        <f>'data convert'!AR31</f>
        <v>116.27333333333335</v>
      </c>
      <c r="AS31" s="20">
        <f>'data convert'!AS31</f>
        <v>52.612499999999997</v>
      </c>
      <c r="AT31" s="20">
        <f>'data convert'!AT31</f>
        <v>167.9</v>
      </c>
      <c r="AU31" s="20">
        <f>'data convert'!AU31</f>
        <v>192</v>
      </c>
      <c r="AV31" s="20">
        <f>'data convert'!AV31</f>
        <v>86</v>
      </c>
      <c r="AW31" s="20">
        <f>'data convert'!AW31</f>
        <v>336.40714285714284</v>
      </c>
      <c r="AX31" s="20">
        <f>'data convert'!AX31</f>
        <v>108.60666666666665</v>
      </c>
      <c r="AY31" s="20">
        <f>'data convert'!AY31</f>
        <v>241.43571428571431</v>
      </c>
      <c r="AZ31" s="20">
        <f>'data convert'!AZ31</f>
        <v>95.807142857142864</v>
      </c>
      <c r="BA31" s="20">
        <f>'data convert'!BA31</f>
        <v>27.481249999999999</v>
      </c>
      <c r="BB31" s="20">
        <f>'data convert'!BB31</f>
        <v>97.273684210526312</v>
      </c>
      <c r="BC31" s="20">
        <f>'data convert'!BC31</f>
        <v>58.87</v>
      </c>
      <c r="BD31" s="20">
        <f>'data convert'!BD31</f>
        <v>153.55000000000001</v>
      </c>
      <c r="BE31" s="20">
        <f>'data convert'!BE31</f>
        <v>44.2</v>
      </c>
      <c r="BF31" s="20">
        <f>'data convert'!BF31</f>
        <v>146.5</v>
      </c>
      <c r="BG31" s="20">
        <f>'data convert'!BG31</f>
        <v>247.4</v>
      </c>
      <c r="BH31" s="20">
        <f>'data convert'!BH31</f>
        <v>162.19999999999999</v>
      </c>
      <c r="BI31" s="20">
        <f>'data convert'!BI31</f>
        <v>121.1</v>
      </c>
      <c r="BJ31" s="20">
        <f>'data convert'!BJ31</f>
        <v>237.5</v>
      </c>
      <c r="BK31" s="20">
        <f>'data convert'!BK31</f>
        <v>130.5</v>
      </c>
      <c r="BL31" s="20">
        <f>'data convert'!BL31</f>
        <v>72.599999999999994</v>
      </c>
      <c r="BM31" s="20">
        <f>'data convert'!BM31</f>
        <v>118.1</v>
      </c>
      <c r="BN31" s="20">
        <f>'data convert'!BN31</f>
        <v>111</v>
      </c>
      <c r="BO31" s="20">
        <f>'data convert'!BO31</f>
        <v>45.480000000000004</v>
      </c>
      <c r="BP31" s="20">
        <f>'data convert'!BP31</f>
        <v>206.85000000000005</v>
      </c>
      <c r="BQ31" s="20">
        <f>'data convert'!BQ31</f>
        <v>72.780000000000015</v>
      </c>
      <c r="BR31" s="20">
        <f>'data convert'!BR31</f>
        <v>102.55</v>
      </c>
      <c r="BS31" s="20">
        <f>'data convert'!BS31</f>
        <v>67.92</v>
      </c>
      <c r="BU31" s="61" t="s">
        <v>19</v>
      </c>
      <c r="BV31" s="14">
        <f t="shared" si="303"/>
        <v>112.82598959879006</v>
      </c>
      <c r="BX31" s="12">
        <f t="shared" si="304"/>
        <v>133.8197343742429</v>
      </c>
      <c r="BY31" s="12">
        <f t="shared" si="305"/>
        <v>136.05542124542129</v>
      </c>
      <c r="BZ31" s="12">
        <f t="shared" si="306"/>
        <v>93.269663243318448</v>
      </c>
      <c r="CA31" s="13"/>
      <c r="CB31" s="12">
        <f t="shared" si="307"/>
        <v>151.71075258075257</v>
      </c>
      <c r="CC31" s="12">
        <f t="shared" si="308"/>
        <v>88.583936651583699</v>
      </c>
      <c r="CD31" s="12">
        <f t="shared" si="309"/>
        <v>111.71008771929824</v>
      </c>
      <c r="CF31" s="12">
        <f t="shared" si="310"/>
        <v>73.113095238095241</v>
      </c>
      <c r="CG31" s="12">
        <f t="shared" si="311"/>
        <v>150.87345339845342</v>
      </c>
      <c r="CH31" s="12">
        <f t="shared" si="312"/>
        <v>170.82301587301586</v>
      </c>
      <c r="CJ31" s="12">
        <f t="shared" si="313"/>
        <v>82.617103174603159</v>
      </c>
      <c r="CK31" s="12">
        <f t="shared" si="314"/>
        <v>105.78343208874459</v>
      </c>
      <c r="CL31" s="12">
        <f t="shared" si="315"/>
        <v>95.367186652195855</v>
      </c>
      <c r="CM31" s="13"/>
      <c r="CN31" s="12">
        <f t="shared" si="316"/>
        <v>18.607188689509155</v>
      </c>
      <c r="CO31" s="12">
        <f t="shared" si="316"/>
        <v>20.588724042426072</v>
      </c>
      <c r="CP31" s="12">
        <f t="shared" si="316"/>
        <v>-17.333175117731326</v>
      </c>
      <c r="CR31" s="12">
        <f t="shared" si="317"/>
        <v>34.46436687170835</v>
      </c>
      <c r="CS31" s="12">
        <f t="shared" si="317"/>
        <v>-21.486231171923471</v>
      </c>
      <c r="CT31" s="12">
        <f t="shared" si="317"/>
        <v>-0.98904683527259074</v>
      </c>
      <c r="CV31" s="12">
        <f t="shared" si="318"/>
        <v>-35.198356781016606</v>
      </c>
      <c r="CW31" s="12">
        <f t="shared" si="318"/>
        <v>33.72225134914428</v>
      </c>
      <c r="CX31" s="12">
        <f t="shared" si="318"/>
        <v>51.40395974408343</v>
      </c>
      <c r="CZ31" s="12">
        <f t="shared" si="319"/>
        <v>-26.774758662972857</v>
      </c>
      <c r="DA31" s="12">
        <f t="shared" si="319"/>
        <v>-6.2419638729417297</v>
      </c>
      <c r="DB31" s="12">
        <f t="shared" si="319"/>
        <v>-15.474096889092504</v>
      </c>
      <c r="DC31" s="13"/>
      <c r="DD31" s="12">
        <f t="shared" si="320"/>
        <v>133.8197343742429</v>
      </c>
      <c r="DE31" s="12">
        <f t="shared" si="290"/>
        <v>136.05542124542129</v>
      </c>
      <c r="DF31" s="12">
        <f t="shared" si="290"/>
        <v>93.269663243318448</v>
      </c>
      <c r="DH31" s="12">
        <f t="shared" si="321"/>
        <v>13.369491644988098</v>
      </c>
      <c r="DI31" s="12">
        <f t="shared" si="321"/>
        <v>-33.803532740658326</v>
      </c>
      <c r="DJ31" s="12">
        <f t="shared" si="321"/>
        <v>-16.521962742141142</v>
      </c>
      <c r="DL31" s="12">
        <f t="shared" si="322"/>
        <v>-46.262269765633654</v>
      </c>
      <c r="DM31" s="12">
        <f t="shared" si="322"/>
        <v>10.891173624241606</v>
      </c>
      <c r="DN31" s="12">
        <f t="shared" si="322"/>
        <v>25.553994327708292</v>
      </c>
      <c r="DP31" s="12">
        <f t="shared" si="323"/>
        <v>-11.421248558521418</v>
      </c>
      <c r="DQ31" s="12">
        <f t="shared" si="323"/>
        <v>13.416762117796743</v>
      </c>
      <c r="DR31" s="12">
        <f t="shared" si="323"/>
        <v>2.2488806498694713</v>
      </c>
      <c r="DW31" s="54"/>
      <c r="EN31" s="67" t="s">
        <v>72</v>
      </c>
      <c r="EO31" s="68">
        <f>BX539</f>
        <v>2135.7941940810415</v>
      </c>
      <c r="EP31" s="68">
        <f t="shared" ref="EP31:FC31" si="396">BY539</f>
        <v>1827.8186934046344</v>
      </c>
      <c r="EQ31" s="68">
        <f t="shared" si="396"/>
        <v>2262.7093073218339</v>
      </c>
      <c r="ER31" s="68"/>
      <c r="ES31" s="68">
        <f t="shared" si="396"/>
        <v>2352.3577448433925</v>
      </c>
      <c r="ET31" s="68">
        <f t="shared" si="396"/>
        <v>2014.6041666666665</v>
      </c>
      <c r="EU31" s="68">
        <f t="shared" si="396"/>
        <v>1654.980330882353</v>
      </c>
      <c r="EV31" s="68"/>
      <c r="EW31" s="68">
        <f t="shared" si="396"/>
        <v>1770.7308823529413</v>
      </c>
      <c r="EX31" s="68">
        <f t="shared" si="396"/>
        <v>1853.1491077441078</v>
      </c>
      <c r="EY31" s="68">
        <f t="shared" si="396"/>
        <v>1837.7388888888891</v>
      </c>
      <c r="EZ31" s="68"/>
      <c r="FA31" s="68">
        <f t="shared" si="396"/>
        <v>2348.4999746732028</v>
      </c>
      <c r="FB31" s="68">
        <f t="shared" si="396"/>
        <v>2229.9180079999833</v>
      </c>
      <c r="FC31" s="68">
        <f t="shared" si="396"/>
        <v>2217.5106980519481</v>
      </c>
      <c r="FD31" s="67" t="s">
        <v>72</v>
      </c>
      <c r="FE31" s="68">
        <f>CN539</f>
        <v>-5.5385711078152974E-3</v>
      </c>
      <c r="FF31" s="68">
        <f t="shared" ref="FF31" si="397">CO539</f>
        <v>-14.424457963610958</v>
      </c>
      <c r="FG31" s="68">
        <f t="shared" ref="FG31" si="398">CP539</f>
        <v>5.9364236417636889</v>
      </c>
      <c r="FH31" s="68"/>
      <c r="FI31" s="68">
        <f t="shared" ref="FI31" si="399">CR539</f>
        <v>10.133619819538204</v>
      </c>
      <c r="FJ31" s="68">
        <f t="shared" ref="FJ31" si="400">CS539</f>
        <v>-5.6794614403790309</v>
      </c>
      <c r="FK31" s="68">
        <f t="shared" ref="FK31" si="401">CT539</f>
        <v>-22.516473113087184</v>
      </c>
      <c r="FL31" s="68"/>
      <c r="FM31" s="68">
        <f t="shared" ref="FM31" si="402">CV539</f>
        <v>-17.097217790418412</v>
      </c>
      <c r="FN31" s="68">
        <f t="shared" ref="FN31" si="403">CW539</f>
        <v>-13.238528557741327</v>
      </c>
      <c r="FO31" s="68">
        <f t="shared" ref="FO31" si="404">CX539</f>
        <v>-13.96001030874495</v>
      </c>
      <c r="FP31" s="68"/>
      <c r="FQ31" s="68">
        <f t="shared" ref="FQ31" si="405">CZ539</f>
        <v>9.9530052024774331</v>
      </c>
      <c r="FR31" s="68">
        <f t="shared" ref="FR31" si="406">DA539</f>
        <v>4.4011875575337349</v>
      </c>
      <c r="FS31" s="68">
        <f t="shared" ref="FS31" si="407">DB539</f>
        <v>3.8202971892232593</v>
      </c>
    </row>
    <row r="32" spans="1:175" s="12" customFormat="1" ht="15.75" x14ac:dyDescent="0.25">
      <c r="A32" s="21" t="str">
        <f>'data convert'!A32</f>
        <v>Sep</v>
      </c>
      <c r="B32" s="20">
        <f>'data convert'!B32</f>
        <v>92.65</v>
      </c>
      <c r="C32" s="20">
        <f>'data convert'!C32</f>
        <v>89.95</v>
      </c>
      <c r="D32" s="20">
        <f>'data convert'!D32</f>
        <v>131.80000000000001</v>
      </c>
      <c r="E32" s="20">
        <f>'data convert'!E32</f>
        <v>16.739999999999998</v>
      </c>
      <c r="F32" s="20">
        <f>'data convert'!F32</f>
        <v>120.25</v>
      </c>
      <c r="G32" s="20">
        <f>'data convert'!G32</f>
        <v>194.42857142857142</v>
      </c>
      <c r="H32" s="20">
        <f>'data convert'!H32</f>
        <v>37.881818181818183</v>
      </c>
      <c r="I32" s="20">
        <f>'data convert'!I32</f>
        <v>165.78181818181818</v>
      </c>
      <c r="J32" s="20">
        <f>'data convert'!J32</f>
        <v>160.85</v>
      </c>
      <c r="K32" s="20">
        <f>'data convert'!K32</f>
        <v>163.17777777777778</v>
      </c>
      <c r="L32" s="20">
        <f>'data convert'!L32</f>
        <v>99.933333333333323</v>
      </c>
      <c r="M32" s="20">
        <f>'data convert'!M32</f>
        <v>178.8</v>
      </c>
      <c r="N32" s="20">
        <f>'data convert'!N32</f>
        <v>179.24444444444444</v>
      </c>
      <c r="O32" s="20">
        <f>'data convert'!O32</f>
        <v>230.49</v>
      </c>
      <c r="P32" s="20">
        <f>'data convert'!P32</f>
        <v>37.36</v>
      </c>
      <c r="Q32" s="20">
        <f>'data convert'!Q32</f>
        <v>241.22</v>
      </c>
      <c r="R32" s="20">
        <f>'data convert'!R32</f>
        <v>46.142857142857146</v>
      </c>
      <c r="S32" s="20">
        <f>'data convert'!S32</f>
        <v>308.05</v>
      </c>
      <c r="T32" s="20">
        <f>'data convert'!T32</f>
        <v>84.783333333333346</v>
      </c>
      <c r="U32" s="20">
        <f>'data convert'!U32</f>
        <v>122.58333333333333</v>
      </c>
      <c r="V32" s="20">
        <f>'data convert'!V32</f>
        <v>191.3</v>
      </c>
      <c r="W32" s="20">
        <f>'data convert'!W32</f>
        <v>258.26666666666665</v>
      </c>
      <c r="X32" s="20">
        <f>'data convert'!X32</f>
        <v>221.4</v>
      </c>
      <c r="Y32" s="20">
        <f>'data convert'!Y32</f>
        <v>241.7</v>
      </c>
      <c r="Z32" s="20">
        <f>'data convert'!Z32</f>
        <v>138.36923076923077</v>
      </c>
      <c r="AA32" s="20">
        <f>'data convert'!AA32</f>
        <v>110.98</v>
      </c>
      <c r="AB32" s="20">
        <f>'data convert'!AB32</f>
        <v>190.48666666666665</v>
      </c>
      <c r="AC32" s="20">
        <f>'data convert'!AC32</f>
        <v>174.18235294117648</v>
      </c>
      <c r="AD32" s="20">
        <f>'data convert'!AD32</f>
        <v>312.48750000000001</v>
      </c>
      <c r="AE32" s="20">
        <f>'data convert'!AE32</f>
        <v>142.8066666666667</v>
      </c>
      <c r="AF32" s="20">
        <f>'data convert'!AF32</f>
        <v>234.38</v>
      </c>
      <c r="AG32" s="20">
        <f>'data convert'!AG32</f>
        <v>190.96428571428569</v>
      </c>
      <c r="AH32" s="20">
        <f>'data convert'!AH32</f>
        <v>194.00769230769231</v>
      </c>
      <c r="AI32" s="20">
        <f>'data convert'!AI32</f>
        <v>147.43636363636364</v>
      </c>
      <c r="AJ32" s="20">
        <f>'data convert'!AJ32</f>
        <v>136.04166666666666</v>
      </c>
      <c r="AK32" s="20">
        <f>'data convert'!AK32</f>
        <v>351.64166666666671</v>
      </c>
      <c r="AL32" s="20">
        <f>'data convert'!AL32</f>
        <v>147.17692307692309</v>
      </c>
      <c r="AM32" s="20">
        <f>'data convert'!AM32</f>
        <v>236.94</v>
      </c>
      <c r="AN32" s="20">
        <f>'data convert'!AN32</f>
        <v>178.42857142857142</v>
      </c>
      <c r="AO32" s="20">
        <f>'data convert'!AO32</f>
        <v>90.2</v>
      </c>
      <c r="AP32" s="20">
        <f>'data convert'!AP32</f>
        <v>194.1705882352941</v>
      </c>
      <c r="AQ32" s="20">
        <f>'data convert'!AQ32</f>
        <v>142.75</v>
      </c>
      <c r="AR32" s="20">
        <f>'data convert'!AR32</f>
        <v>230.27333333333337</v>
      </c>
      <c r="AS32" s="20">
        <f>'data convert'!AS32</f>
        <v>84.793750000000003</v>
      </c>
      <c r="AT32" s="20">
        <f>'data convert'!AT32</f>
        <v>105.61875000000001</v>
      </c>
      <c r="AU32" s="20">
        <f>'data convert'!AU32</f>
        <v>207</v>
      </c>
      <c r="AV32" s="20">
        <f>'data convert'!AV32</f>
        <v>215</v>
      </c>
      <c r="AW32" s="20">
        <f>'data convert'!AW32</f>
        <v>195.63571428571427</v>
      </c>
      <c r="AX32" s="20">
        <f>'data convert'!AX32</f>
        <v>220.20666666666665</v>
      </c>
      <c r="AY32" s="20">
        <f>'data convert'!AY32</f>
        <v>179.48571428571424</v>
      </c>
      <c r="AZ32" s="20">
        <f>'data convert'!AZ32</f>
        <v>259.5214285714286</v>
      </c>
      <c r="BA32" s="20">
        <f>'data convert'!BA32</f>
        <v>64.875</v>
      </c>
      <c r="BB32" s="20">
        <f>'data convert'!BB32</f>
        <v>72.384210526315798</v>
      </c>
      <c r="BC32" s="20">
        <f>'data convert'!BC32</f>
        <v>193.36500000000001</v>
      </c>
      <c r="BD32" s="20">
        <f>'data convert'!BD32</f>
        <v>194.09444444444449</v>
      </c>
      <c r="BE32" s="20">
        <f>'data convert'!BE32</f>
        <v>31.5</v>
      </c>
      <c r="BF32" s="20">
        <f>'data convert'!BF32</f>
        <v>223.7</v>
      </c>
      <c r="BG32" s="20">
        <f>'data convert'!BG32</f>
        <v>105.6</v>
      </c>
      <c r="BH32" s="20">
        <f>'data convert'!BH32</f>
        <v>335.3</v>
      </c>
      <c r="BI32" s="20">
        <f>'data convert'!BI32</f>
        <v>149.9</v>
      </c>
      <c r="BJ32" s="20">
        <f>'data convert'!BJ32</f>
        <v>89.3</v>
      </c>
      <c r="BK32" s="20">
        <f>'data convert'!BK32</f>
        <v>41.3</v>
      </c>
      <c r="BL32" s="20">
        <f>'data convert'!BL32</f>
        <v>249.3</v>
      </c>
      <c r="BM32" s="20">
        <f>'data convert'!BM32</f>
        <v>181.8</v>
      </c>
      <c r="BN32" s="20">
        <f>'data convert'!BN32</f>
        <v>194</v>
      </c>
      <c r="BO32" s="20">
        <f>'data convert'!BO32</f>
        <v>41.910000000000004</v>
      </c>
      <c r="BP32" s="20">
        <f>'data convert'!BP32</f>
        <v>400.97000000000008</v>
      </c>
      <c r="BQ32" s="20">
        <f>'data convert'!BQ32</f>
        <v>112.94000000000001</v>
      </c>
      <c r="BR32" s="20">
        <f>'data convert'!BR32</f>
        <v>150.20000000000005</v>
      </c>
      <c r="BS32" s="20">
        <f>'data convert'!BS32</f>
        <v>183.88</v>
      </c>
      <c r="BU32" s="61" t="s">
        <v>20</v>
      </c>
      <c r="BV32" s="14">
        <f t="shared" si="303"/>
        <v>166.31554486733958</v>
      </c>
      <c r="BX32" s="12">
        <f t="shared" si="304"/>
        <v>165.58838299914419</v>
      </c>
      <c r="BY32" s="12">
        <f t="shared" si="305"/>
        <v>168.61863492063492</v>
      </c>
      <c r="BZ32" s="12">
        <f t="shared" si="306"/>
        <v>165.85643391889329</v>
      </c>
      <c r="CA32" s="13"/>
      <c r="CB32" s="12">
        <f t="shared" si="307"/>
        <v>158.35106414418917</v>
      </c>
      <c r="CC32" s="12">
        <f t="shared" si="308"/>
        <v>160.67963800904977</v>
      </c>
      <c r="CD32" s="12">
        <f t="shared" si="309"/>
        <v>186.13605263157893</v>
      </c>
      <c r="CF32" s="12">
        <f t="shared" si="310"/>
        <v>149.33928571428572</v>
      </c>
      <c r="CG32" s="12">
        <f t="shared" si="311"/>
        <v>200.6872486772487</v>
      </c>
      <c r="CH32" s="12">
        <f t="shared" si="312"/>
        <v>110.58857142857141</v>
      </c>
      <c r="CJ32" s="12">
        <f t="shared" si="313"/>
        <v>186.10309523809525</v>
      </c>
      <c r="CK32" s="12">
        <f t="shared" si="314"/>
        <v>165.6765951178451</v>
      </c>
      <c r="CL32" s="12">
        <f t="shared" si="315"/>
        <v>155.72881636184488</v>
      </c>
      <c r="CM32" s="13"/>
      <c r="CN32" s="12">
        <f t="shared" si="316"/>
        <v>-0.43721822201010185</v>
      </c>
      <c r="CO32" s="12">
        <f t="shared" si="316"/>
        <v>1.3847713724729573</v>
      </c>
      <c r="CP32" s="12">
        <f t="shared" si="316"/>
        <v>-0.27604812816054047</v>
      </c>
      <c r="CR32" s="12">
        <f t="shared" si="317"/>
        <v>-4.7887770980777695</v>
      </c>
      <c r="CS32" s="12">
        <f t="shared" si="317"/>
        <v>-3.3886831581409038</v>
      </c>
      <c r="CT32" s="12">
        <f t="shared" si="317"/>
        <v>11.917411436224461</v>
      </c>
      <c r="CV32" s="12">
        <f t="shared" si="318"/>
        <v>-10.207259439636177</v>
      </c>
      <c r="CW32" s="12">
        <f t="shared" si="318"/>
        <v>20.666561166802218</v>
      </c>
      <c r="CX32" s="12">
        <f t="shared" si="318"/>
        <v>-33.506773815531432</v>
      </c>
      <c r="CZ32" s="12">
        <f t="shared" si="319"/>
        <v>11.897595252770309</v>
      </c>
      <c r="DA32" s="12">
        <f t="shared" si="319"/>
        <v>-0.38417921187351428</v>
      </c>
      <c r="DB32" s="12">
        <f t="shared" si="319"/>
        <v>-6.3654473873378068</v>
      </c>
      <c r="DC32" s="13"/>
      <c r="DD32" s="12">
        <f t="shared" si="320"/>
        <v>165.58838299914419</v>
      </c>
      <c r="DE32" s="12">
        <f t="shared" si="290"/>
        <v>168.61863492063492</v>
      </c>
      <c r="DF32" s="12">
        <f t="shared" si="290"/>
        <v>165.85643391889329</v>
      </c>
      <c r="DH32" s="12">
        <f t="shared" si="321"/>
        <v>-4.3706682340103686</v>
      </c>
      <c r="DI32" s="12">
        <f t="shared" si="321"/>
        <v>-2.964425946547101</v>
      </c>
      <c r="DJ32" s="12">
        <f t="shared" si="321"/>
        <v>12.408883558299463</v>
      </c>
      <c r="DL32" s="12">
        <f t="shared" si="322"/>
        <v>-11.43370020485788</v>
      </c>
      <c r="DM32" s="12">
        <f t="shared" si="322"/>
        <v>19.018428047236757</v>
      </c>
      <c r="DN32" s="12">
        <f t="shared" si="322"/>
        <v>-34.414976446332268</v>
      </c>
      <c r="DP32" s="12">
        <f t="shared" si="323"/>
        <v>12.207341518691361</v>
      </c>
      <c r="DQ32" s="12">
        <f t="shared" si="323"/>
        <v>-0.10843040381305667</v>
      </c>
      <c r="DR32" s="12">
        <f t="shared" si="323"/>
        <v>-6.1062554630838095</v>
      </c>
    </row>
    <row r="33" spans="1:122" s="12" customFormat="1" ht="15.75" x14ac:dyDescent="0.25">
      <c r="A33" s="21" t="str">
        <f>'data convert'!A33</f>
        <v>Oct</v>
      </c>
      <c r="B33" s="20">
        <f>'data convert'!B33</f>
        <v>56.05</v>
      </c>
      <c r="C33" s="20">
        <f>'data convert'!C33</f>
        <v>139.35</v>
      </c>
      <c r="D33" s="20">
        <f>'data convert'!D33</f>
        <v>318.74</v>
      </c>
      <c r="E33" s="20">
        <f>'data convert'!E33</f>
        <v>147.5</v>
      </c>
      <c r="F33" s="20">
        <f>'data convert'!F33</f>
        <v>128.46666666666667</v>
      </c>
      <c r="G33" s="20">
        <f>'data convert'!G33</f>
        <v>483.02857142857141</v>
      </c>
      <c r="H33" s="20">
        <f>'data convert'!H33</f>
        <v>181.47272727272727</v>
      </c>
      <c r="I33" s="20">
        <f>'data convert'!I33</f>
        <v>104.3</v>
      </c>
      <c r="J33" s="20">
        <f>'data convert'!J33</f>
        <v>38.612499999999997</v>
      </c>
      <c r="K33" s="20">
        <f>'data convert'!K33</f>
        <v>111.5</v>
      </c>
      <c r="L33" s="20">
        <f>'data convert'!L33</f>
        <v>142.03333333333333</v>
      </c>
      <c r="M33" s="20">
        <f>'data convert'!M33</f>
        <v>186.07499999999999</v>
      </c>
      <c r="N33" s="20">
        <f>'data convert'!N33</f>
        <v>221.72222222222223</v>
      </c>
      <c r="O33" s="20">
        <f>'data convert'!O33</f>
        <v>115.85</v>
      </c>
      <c r="P33" s="20">
        <f>'data convert'!P33</f>
        <v>3.46</v>
      </c>
      <c r="Q33" s="20">
        <f>'data convert'!Q33</f>
        <v>123.24</v>
      </c>
      <c r="R33" s="20">
        <f>'data convert'!R33</f>
        <v>43.771428571428565</v>
      </c>
      <c r="S33" s="20">
        <f>'data convert'!S33</f>
        <v>125.8</v>
      </c>
      <c r="T33" s="20">
        <f>'data convert'!T33</f>
        <v>209.76666666666665</v>
      </c>
      <c r="U33" s="20">
        <f>'data convert'!U33</f>
        <v>243.60833333333335</v>
      </c>
      <c r="V33" s="20">
        <f>'data convert'!V33</f>
        <v>133.92307692307691</v>
      </c>
      <c r="W33" s="20">
        <f>'data convert'!W33</f>
        <v>286.88333333333333</v>
      </c>
      <c r="X33" s="20">
        <f>'data convert'!X33</f>
        <v>227.46153846153842</v>
      </c>
      <c r="Y33" s="20">
        <f>'data convert'!Y33</f>
        <v>141.18</v>
      </c>
      <c r="Z33" s="20">
        <f>'data convert'!Z33</f>
        <v>144.57692307692307</v>
      </c>
      <c r="AA33" s="20">
        <f>'data convert'!AA33</f>
        <v>95.2</v>
      </c>
      <c r="AB33" s="20">
        <f>'data convert'!AB33</f>
        <v>257.39999999999998</v>
      </c>
      <c r="AC33" s="20">
        <f>'data convert'!AC33</f>
        <v>79.888235294117649</v>
      </c>
      <c r="AD33" s="20">
        <f>'data convert'!AD33</f>
        <v>127.875</v>
      </c>
      <c r="AE33" s="20">
        <f>'data convert'!AE33</f>
        <v>116.35333333333331</v>
      </c>
      <c r="AF33" s="20">
        <f>'data convert'!AF33</f>
        <v>115.30666666666667</v>
      </c>
      <c r="AG33" s="20">
        <f>'data convert'!AG33</f>
        <v>75.492857142857147</v>
      </c>
      <c r="AH33" s="20">
        <f>'data convert'!AH33</f>
        <v>57.176923076923075</v>
      </c>
      <c r="AI33" s="20">
        <f>'data convert'!AI33</f>
        <v>116.43636363636364</v>
      </c>
      <c r="AJ33" s="20">
        <f>'data convert'!AJ33</f>
        <v>57.158333333333331</v>
      </c>
      <c r="AK33" s="20">
        <f>'data convert'!AK33</f>
        <v>52.475000000000001</v>
      </c>
      <c r="AL33" s="20">
        <f>'data convert'!AL33</f>
        <v>168.73846153846154</v>
      </c>
      <c r="AM33" s="20">
        <f>'data convert'!AM33</f>
        <v>41.273333333333333</v>
      </c>
      <c r="AN33" s="20">
        <f>'data convert'!AN33</f>
        <v>149.99285714285716</v>
      </c>
      <c r="AO33" s="20">
        <f>'data convert'!AO33</f>
        <v>71.821428571428569</v>
      </c>
      <c r="AP33" s="20">
        <f>'data convert'!AP33</f>
        <v>335.41764705882349</v>
      </c>
      <c r="AQ33" s="20">
        <f>'data convert'!AQ33</f>
        <v>119.95714285714283</v>
      </c>
      <c r="AR33" s="20">
        <f>'data convert'!AR33</f>
        <v>191.98666666666668</v>
      </c>
      <c r="AS33" s="20">
        <f>'data convert'!AS33</f>
        <v>190.71875</v>
      </c>
      <c r="AT33" s="20">
        <f>'data convert'!AT33</f>
        <v>116.85625</v>
      </c>
      <c r="AU33" s="20">
        <f>'data convert'!AU33</f>
        <v>68</v>
      </c>
      <c r="AV33" s="20">
        <f>'data convert'!AV33</f>
        <v>170</v>
      </c>
      <c r="AW33" s="20">
        <f>'data convert'!AW33</f>
        <v>212.38571428571427</v>
      </c>
      <c r="AX33" s="20">
        <f>'data convert'!AX33</f>
        <v>257.44666666666666</v>
      </c>
      <c r="AY33" s="20">
        <f>'data convert'!AY33</f>
        <v>200.30714285714288</v>
      </c>
      <c r="AZ33" s="20">
        <f>'data convert'!AZ33</f>
        <v>119.66428571428571</v>
      </c>
      <c r="BA33" s="20">
        <f>'data convert'!BA33</f>
        <v>118.41249999999999</v>
      </c>
      <c r="BB33" s="20">
        <f>'data convert'!BB33</f>
        <v>184.41578947368419</v>
      </c>
      <c r="BC33" s="20">
        <f>'data convert'!BC33</f>
        <v>198.66499999999999</v>
      </c>
      <c r="BD33" s="20">
        <f>'data convert'!BD33</f>
        <v>451.81111111111119</v>
      </c>
      <c r="BE33" s="20">
        <f>'data convert'!BE33</f>
        <v>48.9</v>
      </c>
      <c r="BF33" s="20">
        <f>'data convert'!BF33</f>
        <v>163</v>
      </c>
      <c r="BG33" s="20">
        <f>'data convert'!BG33</f>
        <v>210.9</v>
      </c>
      <c r="BH33" s="20">
        <f>'data convert'!BH33</f>
        <v>35.200000000000003</v>
      </c>
      <c r="BI33" s="20">
        <f>'data convert'!BI33</f>
        <v>95.8</v>
      </c>
      <c r="BJ33" s="20">
        <f>'data convert'!BJ33</f>
        <v>170.8</v>
      </c>
      <c r="BK33" s="20">
        <f>'data convert'!BK33</f>
        <v>60</v>
      </c>
      <c r="BL33" s="20">
        <f>'data convert'!BL33</f>
        <v>95.5</v>
      </c>
      <c r="BM33" s="20">
        <f>'data convert'!BM33</f>
        <v>247.3</v>
      </c>
      <c r="BN33" s="20">
        <f>'data convert'!BN33</f>
        <v>110</v>
      </c>
      <c r="BO33" s="20">
        <f>'data convert'!BO33</f>
        <v>33.65</v>
      </c>
      <c r="BP33" s="20">
        <f>'data convert'!BP33</f>
        <v>243.81</v>
      </c>
      <c r="BQ33" s="20">
        <f>'data convert'!BQ33</f>
        <v>80.679999999999993</v>
      </c>
      <c r="BR33" s="20">
        <f>'data convert'!BR33</f>
        <v>224.25999999999996</v>
      </c>
      <c r="BS33" s="20">
        <f>'data convert'!BS33</f>
        <v>213.95</v>
      </c>
      <c r="BU33" s="61" t="s">
        <v>21</v>
      </c>
      <c r="BV33" s="14">
        <f t="shared" si="303"/>
        <v>151.5822254435819</v>
      </c>
      <c r="BX33" s="12">
        <f t="shared" si="304"/>
        <v>122.15604510339055</v>
      </c>
      <c r="BY33" s="12">
        <f t="shared" si="305"/>
        <v>182.07533211233212</v>
      </c>
      <c r="BZ33" s="12">
        <f t="shared" si="306"/>
        <v>154.908330992408</v>
      </c>
      <c r="CA33" s="13"/>
      <c r="CB33" s="12">
        <f t="shared" si="307"/>
        <v>124.6940902014652</v>
      </c>
      <c r="CC33" s="12">
        <f t="shared" si="308"/>
        <v>124.31334841628959</v>
      </c>
      <c r="CD33" s="12">
        <f t="shared" si="309"/>
        <v>114.73228070175438</v>
      </c>
      <c r="CF33" s="12">
        <f t="shared" si="310"/>
        <v>139.22976190476192</v>
      </c>
      <c r="CG33" s="12">
        <f t="shared" si="311"/>
        <v>226.79036833536833</v>
      </c>
      <c r="CH33" s="12">
        <f t="shared" si="312"/>
        <v>118.50238095238096</v>
      </c>
      <c r="CJ33" s="12">
        <f t="shared" si="313"/>
        <v>138.89690476190475</v>
      </c>
      <c r="CK33" s="12">
        <f t="shared" si="314"/>
        <v>155.64060305435302</v>
      </c>
      <c r="CL33" s="12">
        <f t="shared" si="315"/>
        <v>151.5540287566804</v>
      </c>
      <c r="CM33" s="13"/>
      <c r="CN33" s="12">
        <f t="shared" si="316"/>
        <v>-19.412685263117226</v>
      </c>
      <c r="CO33" s="12">
        <f t="shared" si="316"/>
        <v>20.116545049735787</v>
      </c>
      <c r="CP33" s="12">
        <f t="shared" si="316"/>
        <v>2.1942582905698607</v>
      </c>
      <c r="CR33" s="12">
        <f t="shared" si="317"/>
        <v>-17.738316721127916</v>
      </c>
      <c r="CS33" s="12">
        <f t="shared" si="317"/>
        <v>-17.989495105705284</v>
      </c>
      <c r="CT33" s="12">
        <f t="shared" si="317"/>
        <v>-24.31020169679649</v>
      </c>
      <c r="CV33" s="12">
        <f t="shared" si="318"/>
        <v>-8.1490184635252696</v>
      </c>
      <c r="CW33" s="12">
        <f t="shared" si="318"/>
        <v>49.615410165473847</v>
      </c>
      <c r="CX33" s="12">
        <f t="shared" si="318"/>
        <v>-21.823036569358909</v>
      </c>
      <c r="CZ33" s="12">
        <f t="shared" si="319"/>
        <v>-8.3686069686307398</v>
      </c>
      <c r="DA33" s="12">
        <f t="shared" si="319"/>
        <v>2.6773439952441018</v>
      </c>
      <c r="DB33" s="12">
        <f t="shared" si="319"/>
        <v>-1.8601578660688019E-2</v>
      </c>
      <c r="DC33" s="13"/>
      <c r="DD33" s="12">
        <f t="shared" si="320"/>
        <v>122.15604510339055</v>
      </c>
      <c r="DE33" s="12">
        <f t="shared" si="290"/>
        <v>182.07533211233212</v>
      </c>
      <c r="DF33" s="12">
        <f t="shared" si="290"/>
        <v>154.908330992408</v>
      </c>
      <c r="DH33" s="12">
        <f t="shared" si="321"/>
        <v>2.0777073258441647</v>
      </c>
      <c r="DI33" s="12">
        <f t="shared" si="321"/>
        <v>1.7660225583376832</v>
      </c>
      <c r="DJ33" s="12">
        <f t="shared" si="321"/>
        <v>-6.0772795937792878</v>
      </c>
      <c r="DL33" s="12">
        <f t="shared" si="322"/>
        <v>-23.531781988532337</v>
      </c>
      <c r="DM33" s="12">
        <f t="shared" si="322"/>
        <v>24.558536131324523</v>
      </c>
      <c r="DN33" s="12">
        <f t="shared" si="322"/>
        <v>-34.915740876270689</v>
      </c>
      <c r="DP33" s="12">
        <f t="shared" si="323"/>
        <v>-10.336065289663447</v>
      </c>
      <c r="DQ33" s="12">
        <f t="shared" si="323"/>
        <v>0.47271315703537825</v>
      </c>
      <c r="DR33" s="12">
        <f t="shared" si="323"/>
        <v>-2.1653465725429544</v>
      </c>
    </row>
    <row r="34" spans="1:122" s="12" customFormat="1" ht="15.75" x14ac:dyDescent="0.25">
      <c r="A34" s="21" t="str">
        <f>'data convert'!A34</f>
        <v>Nov</v>
      </c>
      <c r="B34" s="20">
        <f>'data convert'!B34</f>
        <v>9.3249999999999993</v>
      </c>
      <c r="C34" s="20">
        <f>'data convert'!C34</f>
        <v>0</v>
      </c>
      <c r="D34" s="20">
        <f>'data convert'!D34</f>
        <v>3.04</v>
      </c>
      <c r="E34" s="20">
        <f>'data convert'!E34</f>
        <v>0</v>
      </c>
      <c r="F34" s="20">
        <f>'data convert'!F34</f>
        <v>26.383333333333336</v>
      </c>
      <c r="G34" s="20">
        <f>'data convert'!G34</f>
        <v>79.685714285714283</v>
      </c>
      <c r="H34" s="20">
        <f>'data convert'!H34</f>
        <v>40.836363636363643</v>
      </c>
      <c r="I34" s="20">
        <f>'data convert'!I34</f>
        <v>38.772727272727273</v>
      </c>
      <c r="J34" s="20">
        <f>'data convert'!J34</f>
        <v>28.037500000000001</v>
      </c>
      <c r="K34" s="20">
        <f>'data convert'!K34</f>
        <v>90.666666666666671</v>
      </c>
      <c r="L34" s="20">
        <f>'data convert'!L34</f>
        <v>21.5</v>
      </c>
      <c r="M34" s="20">
        <f>'data convert'!M34</f>
        <v>5.25</v>
      </c>
      <c r="N34" s="20">
        <f>'data convert'!N34</f>
        <v>19.033333333333331</v>
      </c>
      <c r="O34" s="20">
        <f>'data convert'!O34</f>
        <v>135.63999999999999</v>
      </c>
      <c r="P34" s="20">
        <f>'data convert'!P34</f>
        <v>29.46</v>
      </c>
      <c r="Q34" s="20">
        <f>'data convert'!Q34</f>
        <v>232.12</v>
      </c>
      <c r="R34" s="20">
        <f>'data convert'!R34</f>
        <v>15.62857142857143</v>
      </c>
      <c r="S34" s="20">
        <f>'data convert'!S34</f>
        <v>27.05</v>
      </c>
      <c r="T34" s="20">
        <f>'data convert'!T34</f>
        <v>104.61666666666666</v>
      </c>
      <c r="U34" s="20">
        <f>'data convert'!U34</f>
        <v>34.933333333333337</v>
      </c>
      <c r="V34" s="20">
        <f>'data convert'!V34</f>
        <v>22.207692307692305</v>
      </c>
      <c r="W34" s="20">
        <f>'data convert'!W34</f>
        <v>42.016666666666673</v>
      </c>
      <c r="X34" s="20">
        <f>'data convert'!X34</f>
        <v>39.607692307692318</v>
      </c>
      <c r="Y34" s="20">
        <f>'data convert'!Y34</f>
        <v>19.473333333333336</v>
      </c>
      <c r="Z34" s="20">
        <f>'data convert'!Z34</f>
        <v>117.60769230769232</v>
      </c>
      <c r="AA34" s="20">
        <f>'data convert'!AA34</f>
        <v>147.18666666666667</v>
      </c>
      <c r="AB34" s="20">
        <f>'data convert'!AB34</f>
        <v>93.86</v>
      </c>
      <c r="AC34" s="20">
        <f>'data convert'!AC34</f>
        <v>33.852941176470587</v>
      </c>
      <c r="AD34" s="20">
        <f>'data convert'!AD34</f>
        <v>88.075000000000003</v>
      </c>
      <c r="AE34" s="20">
        <f>'data convert'!AE34</f>
        <v>49.82</v>
      </c>
      <c r="AF34" s="20">
        <f>'data convert'!AF34</f>
        <v>33.74</v>
      </c>
      <c r="AG34" s="20">
        <f>'data convert'!AG34</f>
        <v>41.671428571428571</v>
      </c>
      <c r="AH34" s="20">
        <f>'data convert'!AH34</f>
        <v>2.4230769230769229</v>
      </c>
      <c r="AI34" s="20">
        <f>'data convert'!AI34</f>
        <v>10.045454545454545</v>
      </c>
      <c r="AJ34" s="20">
        <f>'data convert'!AJ34</f>
        <v>50.56666666666667</v>
      </c>
      <c r="AK34" s="20">
        <f>'data convert'!AK34</f>
        <v>69.924999999999997</v>
      </c>
      <c r="AL34" s="20">
        <f>'data convert'!AL34</f>
        <v>63.023076923076928</v>
      </c>
      <c r="AM34" s="20">
        <f>'data convert'!AM34</f>
        <v>15.313333333333333</v>
      </c>
      <c r="AN34" s="20">
        <f>'data convert'!AN34</f>
        <v>4.0785714285714292</v>
      </c>
      <c r="AO34" s="20">
        <f>'data convert'!AO34</f>
        <v>29.6</v>
      </c>
      <c r="AP34" s="20">
        <f>'data convert'!AP34</f>
        <v>143.04705882352945</v>
      </c>
      <c r="AQ34" s="20">
        <f>'data convert'!AQ34</f>
        <v>40.971428571428575</v>
      </c>
      <c r="AR34" s="20">
        <f>'data convert'!AR34</f>
        <v>38.020000000000003</v>
      </c>
      <c r="AS34" s="20">
        <f>'data convert'!AS34</f>
        <v>24.068750000000001</v>
      </c>
      <c r="AT34" s="20">
        <f>'data convert'!AT34</f>
        <v>10.78125</v>
      </c>
      <c r="AU34" s="20">
        <f>'data convert'!AU34</f>
        <v>2</v>
      </c>
      <c r="AV34" s="20">
        <f>'data convert'!AV34</f>
        <v>129</v>
      </c>
      <c r="AW34" s="20">
        <f>'data convert'!AW34</f>
        <v>46.68571428571429</v>
      </c>
      <c r="AX34" s="20">
        <f>'data convert'!AX34</f>
        <v>39.633333333333326</v>
      </c>
      <c r="AY34" s="20">
        <f>'data convert'!AY34</f>
        <v>3.2428571428571424</v>
      </c>
      <c r="AZ34" s="20">
        <f>'data convert'!AZ34</f>
        <v>25.921428571428574</v>
      </c>
      <c r="BA34" s="20">
        <f>'data convert'!BA34</f>
        <v>35.612499999999997</v>
      </c>
      <c r="BB34" s="20">
        <f>'data convert'!BB34</f>
        <v>7.6894736842105278</v>
      </c>
      <c r="BC34" s="20">
        <f>'data convert'!BC34</f>
        <v>18.355</v>
      </c>
      <c r="BD34" s="20">
        <f>'data convert'!BD34</f>
        <v>64.088888888888903</v>
      </c>
      <c r="BE34" s="20">
        <f>'data convert'!BE34</f>
        <v>48</v>
      </c>
      <c r="BF34" s="20">
        <f>'data convert'!BF34</f>
        <v>21.1</v>
      </c>
      <c r="BG34" s="20">
        <f>'data convert'!BG34</f>
        <v>47.6</v>
      </c>
      <c r="BH34" s="20">
        <f>'data convert'!BH34</f>
        <v>66.8</v>
      </c>
      <c r="BI34" s="20">
        <f>'data convert'!BI34</f>
        <v>166.8</v>
      </c>
      <c r="BJ34" s="20">
        <f>'data convert'!BJ34</f>
        <v>64.8</v>
      </c>
      <c r="BK34" s="20">
        <f>'data convert'!BK34</f>
        <v>100.6</v>
      </c>
      <c r="BL34" s="20">
        <f>'data convert'!BL34</f>
        <v>63.3</v>
      </c>
      <c r="BM34" s="20">
        <f>'data convert'!BM34</f>
        <v>27.8</v>
      </c>
      <c r="BN34" s="20">
        <f>'data convert'!BN34</f>
        <v>214</v>
      </c>
      <c r="BO34" s="20">
        <f>'data convert'!BO34</f>
        <v>4.6599999999999975</v>
      </c>
      <c r="BP34" s="20">
        <f>'data convert'!BP34</f>
        <v>23.9</v>
      </c>
      <c r="BQ34" s="20">
        <f>'data convert'!BQ34</f>
        <v>9.98</v>
      </c>
      <c r="BR34" s="20">
        <f>'data convert'!BR34</f>
        <v>29.86</v>
      </c>
      <c r="BS34" s="20">
        <f>'data convert'!BS34</f>
        <v>80.63000000000001</v>
      </c>
      <c r="BU34" s="61" t="s">
        <v>22</v>
      </c>
      <c r="BV34" s="14">
        <f t="shared" si="303"/>
        <v>50.214588377370333</v>
      </c>
      <c r="BX34" s="12">
        <f t="shared" si="304"/>
        <v>61.726294654858172</v>
      </c>
      <c r="BY34" s="12">
        <f t="shared" si="305"/>
        <v>44.933100122100115</v>
      </c>
      <c r="BZ34" s="12">
        <f t="shared" si="306"/>
        <v>48.035959739649748</v>
      </c>
      <c r="CA34" s="13"/>
      <c r="CB34" s="12">
        <f t="shared" si="307"/>
        <v>42.162188936063941</v>
      </c>
      <c r="CC34" s="12">
        <f t="shared" si="308"/>
        <v>48.438009049773754</v>
      </c>
      <c r="CD34" s="12">
        <f t="shared" si="309"/>
        <v>117.28070175438597</v>
      </c>
      <c r="CF34" s="12">
        <f t="shared" si="310"/>
        <v>15.230952380952383</v>
      </c>
      <c r="CG34" s="12">
        <f t="shared" si="311"/>
        <v>42.575563695563687</v>
      </c>
      <c r="CH34" s="12">
        <f t="shared" si="312"/>
        <v>83.676507936507932</v>
      </c>
      <c r="CJ34" s="12">
        <f t="shared" si="313"/>
        <v>47.399000000000008</v>
      </c>
      <c r="CK34" s="12">
        <f t="shared" si="314"/>
        <v>27.374528619528622</v>
      </c>
      <c r="CL34" s="12">
        <f t="shared" si="315"/>
        <v>63.499143333688373</v>
      </c>
      <c r="CM34" s="13"/>
      <c r="CN34" s="12">
        <f t="shared" si="316"/>
        <v>22.9250236823124</v>
      </c>
      <c r="CO34" s="12">
        <f t="shared" si="316"/>
        <v>-10.517836401603105</v>
      </c>
      <c r="CP34" s="12">
        <f t="shared" si="316"/>
        <v>-4.3386368545886649</v>
      </c>
      <c r="CR34" s="12">
        <f t="shared" si="317"/>
        <v>-16.03597620036507</v>
      </c>
      <c r="CS34" s="12">
        <f t="shared" si="317"/>
        <v>-3.5379744910887507</v>
      </c>
      <c r="CT34" s="12">
        <f t="shared" si="317"/>
        <v>133.55902247570668</v>
      </c>
      <c r="CV34" s="12">
        <f t="shared" si="318"/>
        <v>-69.668271964136324</v>
      </c>
      <c r="CW34" s="12">
        <f t="shared" si="318"/>
        <v>-15.212759735075798</v>
      </c>
      <c r="CX34" s="12">
        <f t="shared" si="318"/>
        <v>66.637844977770484</v>
      </c>
      <c r="CZ34" s="12">
        <f t="shared" si="319"/>
        <v>-5.6071123319995113</v>
      </c>
      <c r="DA34" s="12">
        <f t="shared" si="319"/>
        <v>-45.484908859941577</v>
      </c>
      <c r="DB34" s="12">
        <f t="shared" si="319"/>
        <v>26.455568761178665</v>
      </c>
      <c r="DC34" s="13"/>
      <c r="DD34" s="12">
        <f t="shared" si="320"/>
        <v>61.726294654858172</v>
      </c>
      <c r="DE34" s="12">
        <f t="shared" si="290"/>
        <v>44.933100122100115</v>
      </c>
      <c r="DF34" s="12">
        <f t="shared" si="290"/>
        <v>48.035959739649748</v>
      </c>
      <c r="DH34" s="12">
        <f t="shared" si="321"/>
        <v>-31.69492973486695</v>
      </c>
      <c r="DI34" s="12">
        <f t="shared" si="321"/>
        <v>-21.527755196364378</v>
      </c>
      <c r="DJ34" s="12">
        <f t="shared" si="321"/>
        <v>90.001201935349584</v>
      </c>
      <c r="DL34" s="12">
        <f t="shared" si="322"/>
        <v>-66.103045773462853</v>
      </c>
      <c r="DM34" s="12">
        <f t="shared" si="322"/>
        <v>-5.2467700206086718</v>
      </c>
      <c r="DN34" s="12">
        <f t="shared" si="322"/>
        <v>86.22464888718433</v>
      </c>
      <c r="DP34" s="12">
        <f t="shared" si="323"/>
        <v>-1.3260060652519485</v>
      </c>
      <c r="DQ34" s="12">
        <f t="shared" si="323"/>
        <v>-43.012424925210368</v>
      </c>
      <c r="DR34" s="12">
        <f t="shared" si="323"/>
        <v>32.190849683960899</v>
      </c>
    </row>
    <row r="35" spans="1:122" s="12" customFormat="1" ht="15.75" x14ac:dyDescent="0.25">
      <c r="A35" s="21" t="str">
        <f>'data convert'!A35</f>
        <v>Dec</v>
      </c>
      <c r="B35" s="20">
        <f>'data convert'!B35</f>
        <v>0</v>
      </c>
      <c r="C35" s="20">
        <f>'data convert'!C35</f>
        <v>51.325000000000003</v>
      </c>
      <c r="D35" s="20">
        <f>'data convert'!D35</f>
        <v>0</v>
      </c>
      <c r="E35" s="20">
        <f>'data convert'!E35</f>
        <v>14.66</v>
      </c>
      <c r="F35" s="20">
        <f>'data convert'!F35</f>
        <v>11.083333333333334</v>
      </c>
      <c r="G35" s="20">
        <f>'data convert'!G35</f>
        <v>6.8</v>
      </c>
      <c r="H35" s="20">
        <f>'data convert'!H35</f>
        <v>0</v>
      </c>
      <c r="I35" s="20">
        <f>'data convert'!I35</f>
        <v>1.4636363636363638</v>
      </c>
      <c r="J35" s="20">
        <f>'data convert'!J35</f>
        <v>5.7</v>
      </c>
      <c r="K35" s="20">
        <f>'data convert'!K35</f>
        <v>4.4444444444444446E-2</v>
      </c>
      <c r="L35" s="20">
        <f>'data convert'!L35</f>
        <v>0.77777777777777779</v>
      </c>
      <c r="M35" s="20">
        <f>'data convert'!M35</f>
        <v>83.262500000000003</v>
      </c>
      <c r="N35" s="20">
        <f>'data convert'!N35</f>
        <v>75.688888888888897</v>
      </c>
      <c r="O35" s="20">
        <f>'data convert'!O35</f>
        <v>3.11</v>
      </c>
      <c r="P35" s="20">
        <f>'data convert'!P35</f>
        <v>36.200000000000003</v>
      </c>
      <c r="Q35" s="20">
        <f>'data convert'!Q35</f>
        <v>10.86</v>
      </c>
      <c r="R35" s="20">
        <f>'data convert'!R35</f>
        <v>17.5</v>
      </c>
      <c r="S35" s="20">
        <f>'data convert'!S35</f>
        <v>12</v>
      </c>
      <c r="T35" s="20">
        <f>'data convert'!T35</f>
        <v>74.383333333333326</v>
      </c>
      <c r="U35" s="20">
        <f>'data convert'!U35</f>
        <v>0.15</v>
      </c>
      <c r="V35" s="20">
        <f>'data convert'!V35</f>
        <v>9.3692307692307697</v>
      </c>
      <c r="W35" s="20">
        <f>'data convert'!W35</f>
        <v>85.424999999999997</v>
      </c>
      <c r="X35" s="20">
        <f>'data convert'!X35</f>
        <v>18.315384615384612</v>
      </c>
      <c r="Y35" s="20">
        <f>'data convert'!Y35</f>
        <v>0.7</v>
      </c>
      <c r="Z35" s="20">
        <f>'data convert'!Z35</f>
        <v>6.5538461538461537</v>
      </c>
      <c r="AA35" s="20">
        <f>'data convert'!AA35</f>
        <v>6.046666666666666</v>
      </c>
      <c r="AB35" s="20">
        <f>'data convert'!AB35</f>
        <v>0</v>
      </c>
      <c r="AC35" s="20">
        <f>'data convert'!AC35</f>
        <v>9.7294117647058833</v>
      </c>
      <c r="AD35" s="20">
        <f>'data convert'!AD35</f>
        <v>0</v>
      </c>
      <c r="AE35" s="20">
        <f>'data convert'!AE35</f>
        <v>2.6666666666666668E-2</v>
      </c>
      <c r="AF35" s="20">
        <f>'data convert'!AF35</f>
        <v>21.086666666666666</v>
      </c>
      <c r="AG35" s="20">
        <f>'data convert'!AG35</f>
        <v>0.12142857142857143</v>
      </c>
      <c r="AH35" s="20">
        <f>'data convert'!AH35</f>
        <v>42.53846153846154</v>
      </c>
      <c r="AI35" s="20">
        <f>'data convert'!AI35</f>
        <v>0.96363636363636362</v>
      </c>
      <c r="AJ35" s="20">
        <f>'data convert'!AJ35</f>
        <v>3.1749999999999998</v>
      </c>
      <c r="AK35" s="20">
        <f>'data convert'!AK35</f>
        <v>9.9250000000000007</v>
      </c>
      <c r="AL35" s="20">
        <f>'data convert'!AL35</f>
        <v>27.1</v>
      </c>
      <c r="AM35" s="20">
        <f>'data convert'!AM35</f>
        <v>20.206666666666667</v>
      </c>
      <c r="AN35" s="20">
        <f>'data convert'!AN35</f>
        <v>0.27142857142857141</v>
      </c>
      <c r="AO35" s="20">
        <f>'data convert'!AO35</f>
        <v>4.25</v>
      </c>
      <c r="AP35" s="20">
        <f>'data convert'!AP35</f>
        <v>0</v>
      </c>
      <c r="AQ35" s="20">
        <f>'data convert'!AQ35</f>
        <v>4.2857142857142858E-2</v>
      </c>
      <c r="AR35" s="20">
        <f>'data convert'!AR35</f>
        <v>56.093333333333334</v>
      </c>
      <c r="AS35" s="20">
        <f>'data convert'!AS35</f>
        <v>1.65625</v>
      </c>
      <c r="AT35" s="20">
        <f>'data convert'!AT35</f>
        <v>0</v>
      </c>
      <c r="AU35" s="20">
        <f>'data convert'!AU35</f>
        <v>11</v>
      </c>
      <c r="AV35" s="20">
        <f>'data convert'!AV35</f>
        <v>14</v>
      </c>
      <c r="AW35" s="20">
        <f>'data convert'!AW35</f>
        <v>9.1071428571428559</v>
      </c>
      <c r="AX35" s="20">
        <f>'data convert'!AX35</f>
        <v>13.12</v>
      </c>
      <c r="AY35" s="20">
        <f>'data convert'!AY35</f>
        <v>4.4857142857142858</v>
      </c>
      <c r="AZ35" s="20">
        <f>'data convert'!AZ35</f>
        <v>4.1500000000000004</v>
      </c>
      <c r="BA35" s="20">
        <f>'data convert'!BA35</f>
        <v>1.5874999999999999</v>
      </c>
      <c r="BB35" s="20">
        <f>'data convert'!BB35</f>
        <v>0.18947368421052632</v>
      </c>
      <c r="BC35" s="20">
        <f>'data convert'!BC35</f>
        <v>0</v>
      </c>
      <c r="BD35" s="20">
        <f>'data convert'!BD35</f>
        <v>6.7944444444444434</v>
      </c>
      <c r="BE35" s="20">
        <f>'data convert'!BE35</f>
        <v>0.3</v>
      </c>
      <c r="BF35" s="20">
        <f>'data convert'!BF35</f>
        <v>34.5</v>
      </c>
      <c r="BG35" s="20">
        <f>'data convert'!BG35</f>
        <v>0.3</v>
      </c>
      <c r="BH35" s="20">
        <f>'data convert'!BH35</f>
        <v>17.5</v>
      </c>
      <c r="BI35" s="20">
        <f>'data convert'!BI35</f>
        <v>2.7</v>
      </c>
      <c r="BJ35" s="20">
        <f>'data convert'!BJ35</f>
        <v>5.9</v>
      </c>
      <c r="BK35" s="20">
        <f>'data convert'!BK35</f>
        <v>17.2</v>
      </c>
      <c r="BL35" s="20">
        <f>'data convert'!BL35</f>
        <v>1.4</v>
      </c>
      <c r="BM35" s="20">
        <f>'data convert'!BM35</f>
        <v>2</v>
      </c>
      <c r="BN35" s="20">
        <f>'data convert'!BN35</f>
        <v>3</v>
      </c>
      <c r="BO35" s="20">
        <f>'data convert'!BO35</f>
        <v>67.980000000000032</v>
      </c>
      <c r="BP35" s="20">
        <f>'data convert'!BP35</f>
        <v>15.93</v>
      </c>
      <c r="BQ35" s="20">
        <f>'data convert'!BQ35</f>
        <v>8.02</v>
      </c>
      <c r="BR35" s="20">
        <f>'data convert'!BR35</f>
        <v>15.91</v>
      </c>
      <c r="BS35" s="20">
        <f>'data convert'!BS35</f>
        <v>19.510000000000002</v>
      </c>
      <c r="BU35" s="61" t="s">
        <v>23</v>
      </c>
      <c r="BV35" s="14">
        <f t="shared" si="303"/>
        <v>14.359858927198655</v>
      </c>
      <c r="BX35" s="12">
        <f t="shared" si="304"/>
        <v>15.484981331233268</v>
      </c>
      <c r="BY35" s="12">
        <f t="shared" si="305"/>
        <v>12.931924908424911</v>
      </c>
      <c r="BZ35" s="12">
        <f t="shared" si="306"/>
        <v>14.677672367836839</v>
      </c>
      <c r="CA35" s="13"/>
      <c r="CB35" s="12">
        <f t="shared" si="307"/>
        <v>17.667414918414924</v>
      </c>
      <c r="CC35" s="12">
        <f t="shared" si="308"/>
        <v>18.414705882352941</v>
      </c>
      <c r="CD35" s="12">
        <f t="shared" si="309"/>
        <v>8.5640350877192972</v>
      </c>
      <c r="CF35" s="12">
        <f t="shared" si="310"/>
        <v>5.6773809523809531</v>
      </c>
      <c r="CG35" s="12">
        <f t="shared" si="311"/>
        <v>17.21019230769231</v>
      </c>
      <c r="CH35" s="12">
        <f t="shared" si="312"/>
        <v>9.244126984126984</v>
      </c>
      <c r="CJ35" s="12">
        <f t="shared" si="313"/>
        <v>10.409777777777778</v>
      </c>
      <c r="CK35" s="12">
        <f t="shared" si="314"/>
        <v>13.139631734006736</v>
      </c>
      <c r="CL35" s="12">
        <f t="shared" si="315"/>
        <v>18.845511961996337</v>
      </c>
      <c r="CM35" s="13"/>
      <c r="CN35" s="12">
        <f t="shared" si="316"/>
        <v>7.8351912072307792</v>
      </c>
      <c r="CO35" s="12">
        <f t="shared" si="316"/>
        <v>-9.9439279035612884</v>
      </c>
      <c r="CP35" s="12">
        <f t="shared" si="316"/>
        <v>2.2132072623375301</v>
      </c>
      <c r="CR35" s="12">
        <f t="shared" si="317"/>
        <v>23.033345995840591</v>
      </c>
      <c r="CS35" s="12">
        <f t="shared" si="317"/>
        <v>28.237373192254001</v>
      </c>
      <c r="CT35" s="12">
        <f t="shared" si="317"/>
        <v>-40.36128675680532</v>
      </c>
      <c r="CV35" s="12">
        <f t="shared" si="318"/>
        <v>-60.463532537721754</v>
      </c>
      <c r="CW35" s="12">
        <f t="shared" si="318"/>
        <v>19.849313248439433</v>
      </c>
      <c r="CX35" s="12">
        <f t="shared" si="318"/>
        <v>-35.625224237976944</v>
      </c>
      <c r="CZ35" s="12">
        <f t="shared" si="319"/>
        <v>-27.507799132616306</v>
      </c>
      <c r="DA35" s="12">
        <f t="shared" si="319"/>
        <v>-8.4974873317224358</v>
      </c>
      <c r="DB35" s="12">
        <f t="shared" si="319"/>
        <v>31.237445002342728</v>
      </c>
      <c r="DC35" s="13"/>
      <c r="DD35" s="12">
        <f t="shared" si="320"/>
        <v>15.484981331233268</v>
      </c>
      <c r="DE35" s="12">
        <f t="shared" si="290"/>
        <v>12.931924908424911</v>
      </c>
      <c r="DF35" s="12">
        <f t="shared" si="290"/>
        <v>14.677672367836839</v>
      </c>
      <c r="DH35" s="12">
        <f t="shared" si="321"/>
        <v>14.093872898507657</v>
      </c>
      <c r="DI35" s="12">
        <f t="shared" si="321"/>
        <v>18.919780970031955</v>
      </c>
      <c r="DJ35" s="12">
        <f t="shared" si="321"/>
        <v>-44.694572731285085</v>
      </c>
      <c r="DL35" s="12">
        <f t="shared" si="322"/>
        <v>-56.097943712291084</v>
      </c>
      <c r="DM35" s="12">
        <f t="shared" si="322"/>
        <v>33.08298980672388</v>
      </c>
      <c r="DN35" s="12">
        <f t="shared" si="322"/>
        <v>-28.517006945310936</v>
      </c>
      <c r="DP35" s="12">
        <f t="shared" si="323"/>
        <v>-29.077461896555835</v>
      </c>
      <c r="DQ35" s="12">
        <f t="shared" si="323"/>
        <v>-10.478777528788621</v>
      </c>
      <c r="DR35" s="12">
        <f t="shared" si="323"/>
        <v>28.395780268896569</v>
      </c>
    </row>
    <row r="36" spans="1:122" ht="15.75" x14ac:dyDescent="0.25">
      <c r="A36" s="21" t="str">
        <f>'data convert'!A36</f>
        <v xml:space="preserve">Annual </v>
      </c>
      <c r="B36">
        <f>SUM(B24:B35)</f>
        <v>437.27499999999998</v>
      </c>
      <c r="C36">
        <f t="shared" ref="C36:BN36" si="408">SUM(C24:C35)</f>
        <v>609.82500000000005</v>
      </c>
      <c r="D36">
        <f t="shared" si="408"/>
        <v>823.02</v>
      </c>
      <c r="E36">
        <f t="shared" si="408"/>
        <v>659.2399999999999</v>
      </c>
      <c r="F36">
        <f t="shared" si="408"/>
        <v>671.66666666666674</v>
      </c>
      <c r="G36">
        <f t="shared" si="408"/>
        <v>1012.8142857142857</v>
      </c>
      <c r="H36">
        <f t="shared" si="408"/>
        <v>657.27272727272737</v>
      </c>
      <c r="I36">
        <f t="shared" si="408"/>
        <v>856.99090909090899</v>
      </c>
      <c r="J36">
        <f t="shared" si="408"/>
        <v>664.41250000000002</v>
      </c>
      <c r="K36">
        <f t="shared" si="408"/>
        <v>593.77777777777783</v>
      </c>
      <c r="L36">
        <f t="shared" si="408"/>
        <v>605.57777777777778</v>
      </c>
      <c r="M36">
        <f t="shared" si="408"/>
        <v>823.72500000000014</v>
      </c>
      <c r="N36">
        <f t="shared" si="408"/>
        <v>890.23333333333335</v>
      </c>
      <c r="O36">
        <f t="shared" si="408"/>
        <v>959.48</v>
      </c>
      <c r="P36">
        <f t="shared" si="408"/>
        <v>421.25999999999993</v>
      </c>
      <c r="Q36">
        <f t="shared" si="408"/>
        <v>998.68000000000006</v>
      </c>
      <c r="R36">
        <f t="shared" si="408"/>
        <v>452.92857142857144</v>
      </c>
      <c r="S36">
        <f t="shared" si="408"/>
        <v>798.34999999999991</v>
      </c>
      <c r="T36">
        <f t="shared" si="408"/>
        <v>986.13333333333333</v>
      </c>
      <c r="U36">
        <f t="shared" si="408"/>
        <v>840.18333333333328</v>
      </c>
      <c r="V36">
        <f t="shared" si="408"/>
        <v>874.20769230769224</v>
      </c>
      <c r="W36">
        <f t="shared" si="408"/>
        <v>1032.8333333333333</v>
      </c>
      <c r="X36">
        <f t="shared" si="408"/>
        <v>880.63076923076926</v>
      </c>
      <c r="Y36">
        <f t="shared" si="408"/>
        <v>724.86000000000013</v>
      </c>
      <c r="Z36">
        <f t="shared" si="408"/>
        <v>882.33846153846162</v>
      </c>
      <c r="AA36">
        <f t="shared" si="408"/>
        <v>697.07999999999993</v>
      </c>
      <c r="AB36">
        <f t="shared" si="408"/>
        <v>1047.6999999999998</v>
      </c>
      <c r="AC36">
        <f t="shared" si="408"/>
        <v>684.21176470588239</v>
      </c>
      <c r="AD36">
        <f t="shared" si="408"/>
        <v>973.33125000000007</v>
      </c>
      <c r="AE36">
        <f t="shared" si="408"/>
        <v>646.09333333333348</v>
      </c>
      <c r="AF36">
        <f t="shared" si="408"/>
        <v>763.38</v>
      </c>
      <c r="AG36">
        <f t="shared" si="408"/>
        <v>626.99285714285713</v>
      </c>
      <c r="AH36">
        <f t="shared" si="408"/>
        <v>765.46923076923076</v>
      </c>
      <c r="AI36">
        <f t="shared" si="408"/>
        <v>600.84545454545457</v>
      </c>
      <c r="AJ36">
        <f t="shared" si="408"/>
        <v>504.42499999999995</v>
      </c>
      <c r="AK36">
        <f t="shared" si="408"/>
        <v>882.55833333333328</v>
      </c>
      <c r="AL36">
        <f t="shared" si="408"/>
        <v>694.03076923076924</v>
      </c>
      <c r="AM36">
        <f t="shared" si="408"/>
        <v>850.30666666666662</v>
      </c>
      <c r="AN36">
        <f t="shared" si="408"/>
        <v>667.43571428571431</v>
      </c>
      <c r="AO36">
        <f t="shared" si="408"/>
        <v>444.75714285714287</v>
      </c>
      <c r="AP36">
        <f t="shared" si="408"/>
        <v>1166.8823529411766</v>
      </c>
      <c r="AQ36">
        <f t="shared" si="408"/>
        <v>730.27857142857124</v>
      </c>
      <c r="AR36">
        <f t="shared" si="408"/>
        <v>896.14666666666676</v>
      </c>
      <c r="AS36">
        <f t="shared" si="408"/>
        <v>569.57500000000005</v>
      </c>
      <c r="AT36">
        <f t="shared" si="408"/>
        <v>658.38750000000005</v>
      </c>
      <c r="AU36">
        <f t="shared" si="408"/>
        <v>787</v>
      </c>
      <c r="AV36">
        <f t="shared" si="408"/>
        <v>799</v>
      </c>
      <c r="AW36">
        <f t="shared" si="408"/>
        <v>1091.8285714285714</v>
      </c>
      <c r="AX36">
        <f t="shared" si="408"/>
        <v>997.69333333333338</v>
      </c>
      <c r="AY36">
        <f t="shared" si="408"/>
        <v>952.94285714285718</v>
      </c>
      <c r="AZ36">
        <f t="shared" si="408"/>
        <v>796.25</v>
      </c>
      <c r="BA36">
        <f t="shared" si="408"/>
        <v>525.93124999999998</v>
      </c>
      <c r="BB36">
        <f t="shared" si="408"/>
        <v>507.28421052631586</v>
      </c>
      <c r="BC36">
        <f t="shared" si="408"/>
        <v>979.30499999999995</v>
      </c>
      <c r="BD36">
        <f t="shared" si="408"/>
        <v>1206.8611111111113</v>
      </c>
      <c r="BE36">
        <f t="shared" si="408"/>
        <v>639.1</v>
      </c>
      <c r="BF36">
        <f t="shared" si="408"/>
        <v>984.6</v>
      </c>
      <c r="BG36">
        <f t="shared" si="408"/>
        <v>1096.3999999999999</v>
      </c>
      <c r="BH36">
        <f t="shared" si="408"/>
        <v>975.59999999999991</v>
      </c>
      <c r="BI36">
        <f t="shared" si="408"/>
        <v>960.09999999999991</v>
      </c>
      <c r="BJ36">
        <f t="shared" si="408"/>
        <v>1032.5</v>
      </c>
      <c r="BK36">
        <f t="shared" si="408"/>
        <v>552.40000000000009</v>
      </c>
      <c r="BL36">
        <f t="shared" si="408"/>
        <v>796.99999999999989</v>
      </c>
      <c r="BM36">
        <f t="shared" si="408"/>
        <v>854.7</v>
      </c>
      <c r="BN36">
        <f t="shared" si="408"/>
        <v>1058</v>
      </c>
      <c r="BO36">
        <f t="shared" ref="BO36:BS36" si="409">SUM(BO24:BO35)</f>
        <v>716.9799999999999</v>
      </c>
      <c r="BP36">
        <f t="shared" si="409"/>
        <v>1233.4800000000002</v>
      </c>
      <c r="BQ36">
        <f t="shared" si="409"/>
        <v>599.05999999999995</v>
      </c>
      <c r="BR36">
        <f t="shared" si="409"/>
        <v>860.35000000000014</v>
      </c>
      <c r="BS36">
        <f t="shared" si="409"/>
        <v>1056.6300000000001</v>
      </c>
      <c r="BU36" s="10" t="s">
        <v>24</v>
      </c>
      <c r="BV36" s="14">
        <f t="shared" ref="BV36" si="410">SUM(BV24:BV35)</f>
        <v>801.26572019411356</v>
      </c>
      <c r="BX36">
        <f t="shared" ref="BX36:BZ36" si="411">SUM(BX24:BX35)</f>
        <v>817.74201852568865</v>
      </c>
      <c r="BY36">
        <f t="shared" si="411"/>
        <v>855.40736996336989</v>
      </c>
      <c r="BZ36">
        <f t="shared" si="411"/>
        <v>776.55802809806301</v>
      </c>
      <c r="CB36">
        <f t="shared" ref="CB36:CD36" si="412">SUM(CB24:CB35)</f>
        <v>829.13588852813848</v>
      </c>
      <c r="CC36">
        <f t="shared" si="412"/>
        <v>689.1212669683257</v>
      </c>
      <c r="CD36">
        <f t="shared" si="412"/>
        <v>853.56771929824561</v>
      </c>
      <c r="CF36">
        <f t="shared" ref="CF36:CH36" si="413">SUM(CF24:CF35)</f>
        <v>669.55119047619053</v>
      </c>
      <c r="CG36">
        <f t="shared" si="413"/>
        <v>983.59003459503469</v>
      </c>
      <c r="CH36">
        <f t="shared" si="413"/>
        <v>734.14095238095229</v>
      </c>
      <c r="CJ36">
        <f t="shared" ref="CJ36:CL36" si="414">SUM(CJ24:CJ35)</f>
        <v>799.09746825396837</v>
      </c>
      <c r="CK36">
        <f t="shared" si="414"/>
        <v>732.22201043169787</v>
      </c>
      <c r="CL36">
        <f t="shared" si="414"/>
        <v>784.73721416706246</v>
      </c>
      <c r="CN36" s="12">
        <f>(BX36-$BV36)/$BV36*100</f>
        <v>2.0562839413102019</v>
      </c>
      <c r="CO36" s="12">
        <f t="shared" si="316"/>
        <v>6.7570156072744565</v>
      </c>
      <c r="CP36" s="12">
        <f t="shared" si="316"/>
        <v>-3.0835828206983442</v>
      </c>
      <c r="CR36" s="12">
        <f>(CB36-$BV36)/$BV36*100</f>
        <v>3.4782678993521818</v>
      </c>
      <c r="CS36" s="12">
        <f t="shared" si="317"/>
        <v>-13.995913016049144</v>
      </c>
      <c r="CT36" s="12">
        <f t="shared" si="317"/>
        <v>6.5274225248849334</v>
      </c>
      <c r="CV36" s="12">
        <f>(CF36-$BV36)/$BV36*100</f>
        <v>-16.438308341209709</v>
      </c>
      <c r="CW36" s="12">
        <f t="shared" si="318"/>
        <v>22.754538201977677</v>
      </c>
      <c r="CX36" s="12">
        <f t="shared" si="318"/>
        <v>-8.3773417633415939</v>
      </c>
      <c r="CZ36" s="12">
        <f>(CJ36-$BV36)/$BV36*100</f>
        <v>-0.27060335735065577</v>
      </c>
      <c r="DA36" s="12">
        <f t="shared" si="319"/>
        <v>-8.6168305996778756</v>
      </c>
      <c r="DB36" s="12">
        <f t="shared" si="319"/>
        <v>-2.0627995945024229</v>
      </c>
      <c r="DD36" s="12">
        <f t="shared" si="320"/>
        <v>817.74201852568865</v>
      </c>
      <c r="DE36" s="12">
        <f t="shared" si="290"/>
        <v>855.40736996336989</v>
      </c>
      <c r="DF36" s="12">
        <f t="shared" si="290"/>
        <v>776.55802809806301</v>
      </c>
      <c r="DH36" s="12">
        <f t="shared" si="321"/>
        <v>1.3933330737965377</v>
      </c>
      <c r="DI36" s="12">
        <f t="shared" si="321"/>
        <v>-15.728768810150415</v>
      </c>
      <c r="DJ36" s="12">
        <f t="shared" si="321"/>
        <v>4.381051720583871</v>
      </c>
      <c r="DL36" s="12">
        <f t="shared" si="322"/>
        <v>-21.727212789286359</v>
      </c>
      <c r="DM36" s="12">
        <f t="shared" si="322"/>
        <v>14.984984830929598</v>
      </c>
      <c r="DN36" s="12">
        <f t="shared" si="322"/>
        <v>-14.176452277656953</v>
      </c>
      <c r="DP36" s="12">
        <f t="shared" si="323"/>
        <v>2.9024798328476114</v>
      </c>
      <c r="DQ36" s="12">
        <f t="shared" si="323"/>
        <v>-5.7092987339210701</v>
      </c>
      <c r="DR36" s="12">
        <f t="shared" si="323"/>
        <v>1.0532614142219126</v>
      </c>
    </row>
    <row r="37" spans="1:122" ht="15.75" x14ac:dyDescent="0.25">
      <c r="A37" s="21" t="str">
        <f>'data convert'!A37</f>
        <v>winter</v>
      </c>
      <c r="B37">
        <f>SUM(B24:B25)</f>
        <v>0</v>
      </c>
      <c r="C37">
        <f t="shared" ref="C37:BN37" si="415">SUM(C24:C25)</f>
        <v>2.7</v>
      </c>
      <c r="D37">
        <f t="shared" si="415"/>
        <v>0.9</v>
      </c>
      <c r="E37">
        <f t="shared" si="415"/>
        <v>3.28</v>
      </c>
      <c r="F37">
        <f t="shared" si="415"/>
        <v>5.45</v>
      </c>
      <c r="G37">
        <f t="shared" si="415"/>
        <v>1.2857142857142858</v>
      </c>
      <c r="H37">
        <f t="shared" si="415"/>
        <v>0.75454545454545463</v>
      </c>
      <c r="I37">
        <f t="shared" si="415"/>
        <v>5.8636363636363642</v>
      </c>
      <c r="J37">
        <f t="shared" si="415"/>
        <v>21.225000000000001</v>
      </c>
      <c r="K37">
        <f t="shared" si="415"/>
        <v>0</v>
      </c>
      <c r="L37">
        <f t="shared" si="415"/>
        <v>15.533333333333333</v>
      </c>
      <c r="M37">
        <f t="shared" si="415"/>
        <v>1.8374999999999999</v>
      </c>
      <c r="N37">
        <f t="shared" si="415"/>
        <v>6.9111111111111114</v>
      </c>
      <c r="O37">
        <f t="shared" si="415"/>
        <v>0</v>
      </c>
      <c r="P37">
        <f t="shared" si="415"/>
        <v>0</v>
      </c>
      <c r="Q37">
        <f t="shared" si="415"/>
        <v>0</v>
      </c>
      <c r="R37">
        <f t="shared" si="415"/>
        <v>9</v>
      </c>
      <c r="S37">
        <f t="shared" si="415"/>
        <v>1.9</v>
      </c>
      <c r="T37">
        <f t="shared" si="415"/>
        <v>0</v>
      </c>
      <c r="U37">
        <f t="shared" si="415"/>
        <v>23.341666666666665</v>
      </c>
      <c r="V37">
        <f t="shared" si="415"/>
        <v>0.57692307692307687</v>
      </c>
      <c r="W37">
        <f t="shared" si="415"/>
        <v>1.6666666666666666E-2</v>
      </c>
      <c r="X37">
        <f t="shared" si="415"/>
        <v>0</v>
      </c>
      <c r="Y37">
        <f t="shared" si="415"/>
        <v>0</v>
      </c>
      <c r="Z37">
        <f t="shared" si="415"/>
        <v>3.8230769230769233</v>
      </c>
      <c r="AA37">
        <f t="shared" si="415"/>
        <v>0.22666666666666666</v>
      </c>
      <c r="AB37">
        <f t="shared" si="415"/>
        <v>1.3666666666666667</v>
      </c>
      <c r="AC37">
        <f t="shared" si="415"/>
        <v>10.670588235294119</v>
      </c>
      <c r="AD37">
        <f t="shared" si="415"/>
        <v>66.537499999999994</v>
      </c>
      <c r="AE37">
        <f t="shared" si="415"/>
        <v>0</v>
      </c>
      <c r="AF37">
        <f t="shared" si="415"/>
        <v>0.50666666666666671</v>
      </c>
      <c r="AG37">
        <f t="shared" si="415"/>
        <v>0</v>
      </c>
      <c r="AH37">
        <f t="shared" si="415"/>
        <v>0</v>
      </c>
      <c r="AI37">
        <f t="shared" si="415"/>
        <v>25.86363636363636</v>
      </c>
      <c r="AJ37">
        <f t="shared" si="415"/>
        <v>3.7416666666666667</v>
      </c>
      <c r="AK37">
        <f t="shared" si="415"/>
        <v>37.625</v>
      </c>
      <c r="AL37">
        <f t="shared" si="415"/>
        <v>0</v>
      </c>
      <c r="AM37">
        <f t="shared" si="415"/>
        <v>1.3866666666666667</v>
      </c>
      <c r="AN37">
        <f t="shared" si="415"/>
        <v>0</v>
      </c>
      <c r="AO37">
        <f t="shared" si="415"/>
        <v>0.95</v>
      </c>
      <c r="AP37">
        <f t="shared" si="415"/>
        <v>0.31764705882352939</v>
      </c>
      <c r="AQ37">
        <f t="shared" si="415"/>
        <v>0</v>
      </c>
      <c r="AR37">
        <f t="shared" si="415"/>
        <v>0.28000000000000003</v>
      </c>
      <c r="AS37">
        <f t="shared" si="415"/>
        <v>8.59375</v>
      </c>
      <c r="AT37">
        <f t="shared" si="415"/>
        <v>9.8687500000000004</v>
      </c>
      <c r="AU37">
        <f t="shared" si="415"/>
        <v>0</v>
      </c>
      <c r="AV37">
        <f t="shared" si="415"/>
        <v>1</v>
      </c>
      <c r="AW37">
        <f t="shared" si="415"/>
        <v>0</v>
      </c>
      <c r="AX37">
        <f t="shared" si="415"/>
        <v>5.1066666666666665</v>
      </c>
      <c r="AY37">
        <f t="shared" si="415"/>
        <v>49.642857142857146</v>
      </c>
      <c r="AZ37">
        <f t="shared" si="415"/>
        <v>0.94285714285714295</v>
      </c>
      <c r="BA37">
        <f t="shared" si="415"/>
        <v>0.125</v>
      </c>
      <c r="BB37">
        <f t="shared" si="415"/>
        <v>1.2</v>
      </c>
      <c r="BC37">
        <f t="shared" si="415"/>
        <v>6.62</v>
      </c>
      <c r="BD37">
        <f t="shared" si="415"/>
        <v>5.35</v>
      </c>
      <c r="BE37">
        <f t="shared" si="415"/>
        <v>0.3</v>
      </c>
      <c r="BF37">
        <f t="shared" si="415"/>
        <v>0.2</v>
      </c>
      <c r="BG37">
        <f t="shared" si="415"/>
        <v>10</v>
      </c>
      <c r="BH37">
        <f t="shared" si="415"/>
        <v>0.1</v>
      </c>
      <c r="BI37">
        <f t="shared" si="415"/>
        <v>5.4</v>
      </c>
      <c r="BJ37">
        <f t="shared" si="415"/>
        <v>18.2</v>
      </c>
      <c r="BK37">
        <f t="shared" si="415"/>
        <v>0.1</v>
      </c>
      <c r="BL37">
        <f t="shared" si="415"/>
        <v>4</v>
      </c>
      <c r="BM37">
        <f t="shared" si="415"/>
        <v>0.1</v>
      </c>
      <c r="BN37">
        <f t="shared" si="415"/>
        <v>8</v>
      </c>
      <c r="BO37">
        <f t="shared" ref="BO37:BS37" si="416">SUM(BO24:BO25)</f>
        <v>7.3199999999999985</v>
      </c>
      <c r="BP37">
        <f t="shared" si="416"/>
        <v>0.5</v>
      </c>
      <c r="BQ37">
        <f t="shared" si="416"/>
        <v>2.2199999999999998</v>
      </c>
      <c r="BR37">
        <f t="shared" si="416"/>
        <v>37.650000000000006</v>
      </c>
      <c r="BS37">
        <f t="shared" si="416"/>
        <v>0.03</v>
      </c>
      <c r="BU37" s="10" t="s">
        <v>25</v>
      </c>
      <c r="BV37" s="14">
        <f t="shared" ref="BV37" si="417">SUM(BV24:BV25)</f>
        <v>6.2348822832163169</v>
      </c>
      <c r="BX37">
        <f t="shared" ref="BX37:BZ37" si="418">SUM(BX24:BX25)</f>
        <v>3.1193525790998216</v>
      </c>
      <c r="BY37">
        <f t="shared" si="418"/>
        <v>6.1970885225885235</v>
      </c>
      <c r="BZ37">
        <f t="shared" si="418"/>
        <v>7.1671260715978198</v>
      </c>
      <c r="CB37">
        <f t="shared" ref="CB37:CD37" si="419">SUM(CB24:CB25)</f>
        <v>2.8652386363636362</v>
      </c>
      <c r="CC37">
        <f t="shared" si="419"/>
        <v>5.3352941176470594</v>
      </c>
      <c r="CD37">
        <f t="shared" si="419"/>
        <v>2.6466666666666665</v>
      </c>
      <c r="CF37">
        <f t="shared" ref="CF37:CH37" si="420">SUM(CF24:CF25)</f>
        <v>2.7250000000000001</v>
      </c>
      <c r="CG37">
        <f t="shared" si="420"/>
        <v>4.1707560032560025</v>
      </c>
      <c r="CH37">
        <f t="shared" si="420"/>
        <v>16.656507936507936</v>
      </c>
      <c r="CJ37">
        <f t="shared" ref="CJ37:CL37" si="421">SUM(CJ24:CJ25)</f>
        <v>11.543785714285715</v>
      </c>
      <c r="CK37">
        <f t="shared" si="421"/>
        <v>4.7666919191919188</v>
      </c>
      <c r="CL37">
        <f t="shared" si="421"/>
        <v>6.0997477425556461</v>
      </c>
      <c r="CN37" s="12">
        <f t="shared" ref="CN37:CO40" si="422">(BX37-$BV37)/$BV37*100</f>
        <v>-49.969342845544837</v>
      </c>
      <c r="CO37" s="12">
        <f>(BY37-$BV37)/$BV37*100</f>
        <v>-0.60616638632505426</v>
      </c>
      <c r="CP37" s="12">
        <f t="shared" si="316"/>
        <v>14.952067192848379</v>
      </c>
      <c r="CR37" s="12">
        <f t="shared" ref="CR37:CS40" si="423">(CB37-$BV37)/$BV37*100</f>
        <v>-54.045024329062741</v>
      </c>
      <c r="CS37" s="12">
        <f>(CC37-$BV37)/$BV37*100</f>
        <v>-14.4283103466261</v>
      </c>
      <c r="CT37" s="12">
        <f t="shared" si="317"/>
        <v>-57.550655386209456</v>
      </c>
      <c r="CV37" s="12">
        <f t="shared" ref="CV37:CW40" si="424">(CF37-$BV37)/$BV37*100</f>
        <v>-56.294283096002808</v>
      </c>
      <c r="CW37" s="12">
        <f>(CG37-$BV37)/$BV37*100</f>
        <v>-33.10609865909958</v>
      </c>
      <c r="CX37" s="12">
        <f t="shared" si="318"/>
        <v>167.15031944300856</v>
      </c>
      <c r="CZ37" s="12">
        <f t="shared" ref="CZ37:DA40" si="425">(CJ37-$BV37)/$BV37*100</f>
        <v>85.148414836322388</v>
      </c>
      <c r="DA37" s="12">
        <f>(CK37-$BV37)/$BV37*100</f>
        <v>-23.548004554578689</v>
      </c>
      <c r="DB37" s="12">
        <f t="shared" si="319"/>
        <v>-2.1673952213089813</v>
      </c>
      <c r="DD37" s="12">
        <f t="shared" si="320"/>
        <v>3.1193525790998216</v>
      </c>
      <c r="DE37" s="12">
        <f t="shared" si="290"/>
        <v>6.1970885225885235</v>
      </c>
      <c r="DF37" s="12">
        <f t="shared" si="290"/>
        <v>7.1671260715978198</v>
      </c>
      <c r="DH37" s="12">
        <f t="shared" si="321"/>
        <v>-8.1463680777476348</v>
      </c>
      <c r="DI37" s="12">
        <f t="shared" si="321"/>
        <v>71.038508227457612</v>
      </c>
      <c r="DJ37" s="12">
        <f t="shared" si="321"/>
        <v>-15.153333919359705</v>
      </c>
      <c r="DL37" s="12">
        <f t="shared" si="322"/>
        <v>-56.027738024601149</v>
      </c>
      <c r="DM37" s="12">
        <f t="shared" si="322"/>
        <v>-32.698137390590674</v>
      </c>
      <c r="DN37" s="12">
        <f t="shared" si="322"/>
        <v>168.77957085483933</v>
      </c>
      <c r="DP37" s="12">
        <f t="shared" si="323"/>
        <v>61.065754933932311</v>
      </c>
      <c r="DQ37" s="12">
        <f t="shared" si="323"/>
        <v>-33.492283077291461</v>
      </c>
      <c r="DR37" s="12">
        <f t="shared" si="323"/>
        <v>-14.892696436191127</v>
      </c>
    </row>
    <row r="38" spans="1:122" ht="15.75" x14ac:dyDescent="0.25">
      <c r="A38" s="21" t="str">
        <f>'data convert'!A38</f>
        <v>summer</v>
      </c>
      <c r="B38">
        <f>SUM(B26:B28)</f>
        <v>123.21249999999999</v>
      </c>
      <c r="C38">
        <f t="shared" ref="C38:BN38" si="426">SUM(C26:C28)</f>
        <v>64.924999999999997</v>
      </c>
      <c r="D38">
        <f t="shared" si="426"/>
        <v>137.13999999999999</v>
      </c>
      <c r="E38">
        <f t="shared" si="426"/>
        <v>163.98</v>
      </c>
      <c r="F38">
        <f t="shared" si="426"/>
        <v>170.78333333333333</v>
      </c>
      <c r="G38">
        <f t="shared" si="426"/>
        <v>37.799999999999997</v>
      </c>
      <c r="H38">
        <f t="shared" si="426"/>
        <v>253.1</v>
      </c>
      <c r="I38">
        <f t="shared" si="426"/>
        <v>210.6181818181818</v>
      </c>
      <c r="J38">
        <f t="shared" si="426"/>
        <v>108.5</v>
      </c>
      <c r="K38">
        <f t="shared" si="426"/>
        <v>54.36666666666666</v>
      </c>
      <c r="L38">
        <f t="shared" si="426"/>
        <v>129.68888888888887</v>
      </c>
      <c r="M38">
        <f t="shared" si="426"/>
        <v>186.125</v>
      </c>
      <c r="N38">
        <f t="shared" si="426"/>
        <v>134.12222222222221</v>
      </c>
      <c r="O38">
        <f t="shared" si="426"/>
        <v>85.77</v>
      </c>
      <c r="P38">
        <f t="shared" si="426"/>
        <v>51.019999999999996</v>
      </c>
      <c r="Q38">
        <f t="shared" si="426"/>
        <v>137.98000000000002</v>
      </c>
      <c r="R38">
        <f t="shared" si="426"/>
        <v>98.457142857142841</v>
      </c>
      <c r="S38">
        <f t="shared" si="426"/>
        <v>133.19999999999999</v>
      </c>
      <c r="T38">
        <f t="shared" si="426"/>
        <v>208.03333333333336</v>
      </c>
      <c r="U38">
        <f t="shared" si="426"/>
        <v>204.45833333333334</v>
      </c>
      <c r="V38">
        <f t="shared" si="426"/>
        <v>182.48461538461538</v>
      </c>
      <c r="W38">
        <f t="shared" si="426"/>
        <v>128.65</v>
      </c>
      <c r="X38">
        <f t="shared" si="426"/>
        <v>89.261538461538464</v>
      </c>
      <c r="Y38">
        <f t="shared" si="426"/>
        <v>134.10666666666665</v>
      </c>
      <c r="Z38">
        <f t="shared" si="426"/>
        <v>112.69230769230769</v>
      </c>
      <c r="AA38">
        <f t="shared" si="426"/>
        <v>123.52666666666666</v>
      </c>
      <c r="AB38">
        <f t="shared" si="426"/>
        <v>211.84666666666669</v>
      </c>
      <c r="AC38">
        <f t="shared" si="426"/>
        <v>143.18235294117648</v>
      </c>
      <c r="AD38">
        <f t="shared" si="426"/>
        <v>79.125</v>
      </c>
      <c r="AE38">
        <f t="shared" si="426"/>
        <v>162.49333333333334</v>
      </c>
      <c r="AF38">
        <f t="shared" si="426"/>
        <v>165.47333333333333</v>
      </c>
      <c r="AG38">
        <f t="shared" si="426"/>
        <v>130.37857142857143</v>
      </c>
      <c r="AH38">
        <f t="shared" si="426"/>
        <v>130.53076923076921</v>
      </c>
      <c r="AI38">
        <f t="shared" si="426"/>
        <v>126</v>
      </c>
      <c r="AJ38">
        <f t="shared" si="426"/>
        <v>79.533333333333331</v>
      </c>
      <c r="AK38">
        <f t="shared" si="426"/>
        <v>82.933333333333337</v>
      </c>
      <c r="AL38">
        <f t="shared" si="426"/>
        <v>94.423076923076934</v>
      </c>
      <c r="AM38">
        <f t="shared" si="426"/>
        <v>182.12</v>
      </c>
      <c r="AN38">
        <f t="shared" si="426"/>
        <v>92.721428571428575</v>
      </c>
      <c r="AO38">
        <f t="shared" si="426"/>
        <v>99.79285714285713</v>
      </c>
      <c r="AP38">
        <f t="shared" si="426"/>
        <v>184.28235294117647</v>
      </c>
      <c r="AQ38">
        <f t="shared" si="426"/>
        <v>118.4285714285714</v>
      </c>
      <c r="AR38">
        <f t="shared" si="426"/>
        <v>102.33333333333334</v>
      </c>
      <c r="AS38">
        <f t="shared" si="426"/>
        <v>89.868750000000006</v>
      </c>
      <c r="AT38">
        <f t="shared" si="426"/>
        <v>114.63749999999999</v>
      </c>
      <c r="AU38">
        <f t="shared" si="426"/>
        <v>124</v>
      </c>
      <c r="AV38">
        <f t="shared" si="426"/>
        <v>114</v>
      </c>
      <c r="AW38">
        <f t="shared" si="426"/>
        <v>98.542857142857173</v>
      </c>
      <c r="AX38">
        <f t="shared" si="426"/>
        <v>235.35999999999999</v>
      </c>
      <c r="AY38">
        <f t="shared" si="426"/>
        <v>135.19285714285715</v>
      </c>
      <c r="AZ38">
        <f t="shared" si="426"/>
        <v>180.9785714285714</v>
      </c>
      <c r="BA38">
        <f t="shared" si="426"/>
        <v>148.23750000000001</v>
      </c>
      <c r="BB38">
        <f t="shared" si="426"/>
        <v>55.357894736842113</v>
      </c>
      <c r="BC38">
        <f t="shared" si="426"/>
        <v>266.05500000000001</v>
      </c>
      <c r="BD38">
        <f t="shared" si="426"/>
        <v>174.06111111111107</v>
      </c>
      <c r="BE38">
        <f t="shared" si="426"/>
        <v>221.8</v>
      </c>
      <c r="BF38">
        <f t="shared" si="426"/>
        <v>184.4</v>
      </c>
      <c r="BG38">
        <f t="shared" si="426"/>
        <v>232.9</v>
      </c>
      <c r="BH38">
        <f t="shared" si="426"/>
        <v>202.89999999999998</v>
      </c>
      <c r="BI38">
        <f t="shared" si="426"/>
        <v>238.8</v>
      </c>
      <c r="BJ38">
        <f t="shared" si="426"/>
        <v>298.89999999999998</v>
      </c>
      <c r="BK38">
        <f t="shared" si="426"/>
        <v>129.80000000000001</v>
      </c>
      <c r="BL38">
        <f t="shared" si="426"/>
        <v>141.6</v>
      </c>
      <c r="BM38">
        <f t="shared" si="426"/>
        <v>103.30000000000001</v>
      </c>
      <c r="BN38">
        <f t="shared" si="426"/>
        <v>275</v>
      </c>
      <c r="BO38">
        <f t="shared" ref="BO38:BS38" si="427">SUM(BO26:BO28)</f>
        <v>149.46999999999997</v>
      </c>
      <c r="BP38">
        <f t="shared" si="427"/>
        <v>281.53999999999996</v>
      </c>
      <c r="BQ38">
        <f t="shared" si="427"/>
        <v>203.43</v>
      </c>
      <c r="BR38">
        <f t="shared" si="427"/>
        <v>189.43000000000004</v>
      </c>
      <c r="BS38">
        <f t="shared" si="427"/>
        <v>206.28000000000003</v>
      </c>
      <c r="BU38" s="10" t="s">
        <v>26</v>
      </c>
      <c r="BV38" s="14">
        <f t="shared" ref="BV38" si="428">SUM(BV26:BV28)</f>
        <v>149.2206107546871</v>
      </c>
      <c r="BX38">
        <f t="shared" ref="BX38:BZ38" si="429">SUM(BX26:BX28)</f>
        <v>149.0778797510217</v>
      </c>
      <c r="BY38">
        <f t="shared" si="429"/>
        <v>171.38220451770451</v>
      </c>
      <c r="BZ38">
        <f t="shared" si="429"/>
        <v>141.60430550121538</v>
      </c>
      <c r="CB38">
        <f t="shared" ref="CB38:CD38" si="430">SUM(CB26:CB28)</f>
        <v>149.71827514152511</v>
      </c>
      <c r="CC38">
        <f t="shared" si="430"/>
        <v>118.80271493212669</v>
      </c>
      <c r="CD38">
        <f t="shared" si="430"/>
        <v>162.61447368421054</v>
      </c>
      <c r="CF38">
        <f t="shared" ref="CF38:CH38" si="431">SUM(CF26:CF28)</f>
        <v>131.75238095238095</v>
      </c>
      <c r="CG38">
        <f t="shared" si="431"/>
        <v>199.49958689458691</v>
      </c>
      <c r="CH38">
        <f t="shared" si="431"/>
        <v>129.50650793650794</v>
      </c>
      <c r="CJ38">
        <f t="shared" ref="CJ38:CL38" si="432">SUM(CJ26:CJ28)</f>
        <v>145.16846031746033</v>
      </c>
      <c r="CK38">
        <f t="shared" si="432"/>
        <v>122.75484457671959</v>
      </c>
      <c r="CL38">
        <f t="shared" si="432"/>
        <v>147.51640860110069</v>
      </c>
      <c r="CN38" s="12">
        <f t="shared" si="422"/>
        <v>-9.565099817212766E-2</v>
      </c>
      <c r="CO38" s="12">
        <f t="shared" si="422"/>
        <v>14.851563501137392</v>
      </c>
      <c r="CP38" s="12">
        <f t="shared" si="316"/>
        <v>-5.1040571506523538</v>
      </c>
      <c r="CR38" s="12">
        <f t="shared" si="423"/>
        <v>0.33350914751056193</v>
      </c>
      <c r="CS38" s="12">
        <f t="shared" si="423"/>
        <v>-20.384513686628889</v>
      </c>
      <c r="CT38" s="12">
        <f t="shared" si="317"/>
        <v>8.9758799818494417</v>
      </c>
      <c r="CV38" s="12">
        <f t="shared" si="424"/>
        <v>-11.706311691099595</v>
      </c>
      <c r="CW38" s="12">
        <f t="shared" si="424"/>
        <v>33.694391066765235</v>
      </c>
      <c r="CX38" s="12">
        <f t="shared" si="318"/>
        <v>-13.211380598480712</v>
      </c>
      <c r="CZ38" s="12">
        <f t="shared" si="425"/>
        <v>-2.715543393592156</v>
      </c>
      <c r="DA38" s="12">
        <f t="shared" si="425"/>
        <v>-17.73599909832577</v>
      </c>
      <c r="DB38" s="12">
        <f t="shared" si="319"/>
        <v>-1.142068877058847</v>
      </c>
      <c r="DD38" s="12">
        <f t="shared" si="320"/>
        <v>149.0778797510217</v>
      </c>
      <c r="DE38" s="12">
        <f t="shared" si="290"/>
        <v>171.38220451770451</v>
      </c>
      <c r="DF38" s="12">
        <f t="shared" si="290"/>
        <v>141.60430550121538</v>
      </c>
      <c r="DH38" s="12">
        <f t="shared" si="321"/>
        <v>0.42957103466520519</v>
      </c>
      <c r="DI38" s="12">
        <f t="shared" si="321"/>
        <v>-20.308287768418921</v>
      </c>
      <c r="DJ38" s="12">
        <f t="shared" si="321"/>
        <v>9.0802162975463609</v>
      </c>
      <c r="DL38" s="12">
        <f t="shared" si="322"/>
        <v>-23.123651418096699</v>
      </c>
      <c r="DM38" s="12">
        <f t="shared" si="322"/>
        <v>16.406243843116023</v>
      </c>
      <c r="DN38" s="12">
        <f t="shared" si="322"/>
        <v>-24.4340984520774</v>
      </c>
      <c r="DP38" s="12">
        <f t="shared" si="323"/>
        <v>2.5169819544889194</v>
      </c>
      <c r="DQ38" s="12">
        <f t="shared" si="323"/>
        <v>-13.3113614432677</v>
      </c>
      <c r="DR38" s="12">
        <f t="shared" si="323"/>
        <v>4.175087105550312</v>
      </c>
    </row>
    <row r="39" spans="1:122" s="59" customFormat="1" ht="15.75" x14ac:dyDescent="0.25">
      <c r="A39" s="58" t="str">
        <f>'data convert'!A39</f>
        <v>SWMS</v>
      </c>
      <c r="B39" s="59">
        <f>SUM(B29:B32)</f>
        <v>248.6875</v>
      </c>
      <c r="C39" s="59">
        <f t="shared" ref="C39:BN39" si="433">SUM(C29:C32)</f>
        <v>351.52500000000003</v>
      </c>
      <c r="D39" s="59">
        <f t="shared" si="433"/>
        <v>363.20000000000005</v>
      </c>
      <c r="E39" s="59">
        <f t="shared" si="433"/>
        <v>329.82</v>
      </c>
      <c r="F39" s="59">
        <f t="shared" si="433"/>
        <v>329.5</v>
      </c>
      <c r="G39" s="59">
        <f t="shared" si="433"/>
        <v>404.21428571428567</v>
      </c>
      <c r="H39" s="59">
        <f t="shared" si="433"/>
        <v>181.10909090909092</v>
      </c>
      <c r="I39" s="59">
        <f t="shared" si="433"/>
        <v>495.97272727272718</v>
      </c>
      <c r="J39" s="59">
        <f t="shared" si="433"/>
        <v>462.33749999999998</v>
      </c>
      <c r="K39" s="59">
        <f t="shared" si="433"/>
        <v>337.20000000000005</v>
      </c>
      <c r="L39" s="59">
        <f t="shared" si="433"/>
        <v>296.04444444444442</v>
      </c>
      <c r="M39" s="59">
        <f t="shared" si="433"/>
        <v>361.17500000000001</v>
      </c>
      <c r="N39" s="59">
        <f t="shared" si="433"/>
        <v>432.75555555555553</v>
      </c>
      <c r="O39" s="59">
        <f t="shared" si="433"/>
        <v>619.11</v>
      </c>
      <c r="P39" s="59">
        <f t="shared" si="433"/>
        <v>301.12</v>
      </c>
      <c r="Q39" s="59">
        <f t="shared" si="433"/>
        <v>494.48</v>
      </c>
      <c r="R39" s="59">
        <f t="shared" si="433"/>
        <v>268.57142857142856</v>
      </c>
      <c r="S39" s="59">
        <f t="shared" si="433"/>
        <v>498.4</v>
      </c>
      <c r="T39" s="59">
        <f t="shared" si="433"/>
        <v>389.33333333333337</v>
      </c>
      <c r="U39" s="59">
        <f t="shared" si="433"/>
        <v>333.69166666666666</v>
      </c>
      <c r="V39" s="59">
        <f t="shared" si="433"/>
        <v>525.64615384615388</v>
      </c>
      <c r="W39" s="59">
        <f t="shared" si="433"/>
        <v>489.84166666666664</v>
      </c>
      <c r="X39" s="59">
        <f t="shared" si="433"/>
        <v>505.98461538461538</v>
      </c>
      <c r="Y39" s="59">
        <f t="shared" si="433"/>
        <v>429.4</v>
      </c>
      <c r="Z39" s="59">
        <f t="shared" si="433"/>
        <v>497.0846153846154</v>
      </c>
      <c r="AA39" s="59">
        <f t="shared" si="433"/>
        <v>324.89333333333332</v>
      </c>
      <c r="AB39" s="59">
        <f t="shared" si="433"/>
        <v>483.22666666666669</v>
      </c>
      <c r="AC39" s="59">
        <f t="shared" si="433"/>
        <v>406.88823529411764</v>
      </c>
      <c r="AD39" s="59">
        <f t="shared" si="433"/>
        <v>611.71875</v>
      </c>
      <c r="AE39" s="59">
        <f t="shared" si="433"/>
        <v>317.39999999999998</v>
      </c>
      <c r="AF39" s="59">
        <f t="shared" si="433"/>
        <v>427.26666666666665</v>
      </c>
      <c r="AG39" s="59">
        <f t="shared" si="433"/>
        <v>379.32857142857142</v>
      </c>
      <c r="AH39" s="59">
        <f t="shared" si="433"/>
        <v>532.79999999999995</v>
      </c>
      <c r="AI39" s="59">
        <f t="shared" si="433"/>
        <v>321.53636363636366</v>
      </c>
      <c r="AJ39" s="59">
        <f t="shared" si="433"/>
        <v>310.25</v>
      </c>
      <c r="AK39" s="59">
        <f t="shared" si="433"/>
        <v>629.67499999999995</v>
      </c>
      <c r="AL39" s="59">
        <f t="shared" si="433"/>
        <v>340.74615384615379</v>
      </c>
      <c r="AM39" s="59">
        <f t="shared" si="433"/>
        <v>590.00666666666666</v>
      </c>
      <c r="AN39" s="59">
        <f t="shared" si="433"/>
        <v>420.37142857142851</v>
      </c>
      <c r="AO39" s="59">
        <f t="shared" si="433"/>
        <v>238.34285714285716</v>
      </c>
      <c r="AP39" s="59">
        <f t="shared" si="433"/>
        <v>503.81764705882358</v>
      </c>
      <c r="AQ39" s="59">
        <f t="shared" si="433"/>
        <v>450.87857142857143</v>
      </c>
      <c r="AR39" s="59">
        <f t="shared" si="433"/>
        <v>507.43333333333339</v>
      </c>
      <c r="AS39" s="59">
        <f t="shared" si="433"/>
        <v>254.66874999999999</v>
      </c>
      <c r="AT39" s="59">
        <f t="shared" si="433"/>
        <v>406.24374999999998</v>
      </c>
      <c r="AU39" s="59">
        <f t="shared" si="433"/>
        <v>582</v>
      </c>
      <c r="AV39" s="59">
        <f t="shared" si="433"/>
        <v>371</v>
      </c>
      <c r="AW39" s="59">
        <f t="shared" si="433"/>
        <v>725.10714285714278</v>
      </c>
      <c r="AX39" s="59">
        <f t="shared" si="433"/>
        <v>447.02666666666664</v>
      </c>
      <c r="AY39" s="59">
        <f t="shared" si="433"/>
        <v>560.07142857142856</v>
      </c>
      <c r="AZ39" s="59">
        <f t="shared" si="433"/>
        <v>464.59285714285716</v>
      </c>
      <c r="BA39" s="59">
        <f t="shared" si="433"/>
        <v>221.95624999999998</v>
      </c>
      <c r="BB39" s="59">
        <f t="shared" si="433"/>
        <v>258.43157894736839</v>
      </c>
      <c r="BC39" s="59">
        <f t="shared" si="433"/>
        <v>489.61</v>
      </c>
      <c r="BD39" s="59">
        <f t="shared" si="433"/>
        <v>504.75555555555565</v>
      </c>
      <c r="BE39" s="59">
        <f t="shared" si="433"/>
        <v>319.8</v>
      </c>
      <c r="BF39" s="59">
        <f t="shared" si="433"/>
        <v>581.4</v>
      </c>
      <c r="BG39" s="59">
        <f t="shared" si="433"/>
        <v>594.70000000000005</v>
      </c>
      <c r="BH39" s="59">
        <f t="shared" si="433"/>
        <v>653.09999999999991</v>
      </c>
      <c r="BI39" s="59">
        <f t="shared" si="433"/>
        <v>450.6</v>
      </c>
      <c r="BJ39" s="59">
        <f t="shared" si="433"/>
        <v>473.90000000000003</v>
      </c>
      <c r="BK39" s="59">
        <f t="shared" si="433"/>
        <v>244.7</v>
      </c>
      <c r="BL39" s="59">
        <f t="shared" si="433"/>
        <v>491.20000000000005</v>
      </c>
      <c r="BM39" s="59">
        <f t="shared" si="433"/>
        <v>474.2</v>
      </c>
      <c r="BN39" s="59">
        <f t="shared" si="433"/>
        <v>448</v>
      </c>
      <c r="BO39" s="59">
        <f t="shared" ref="BO39:BS39" si="434">SUM(BO29:BO32)</f>
        <v>453.90000000000003</v>
      </c>
      <c r="BP39" s="59">
        <f t="shared" si="434"/>
        <v>667.80000000000018</v>
      </c>
      <c r="BQ39" s="59">
        <f t="shared" si="434"/>
        <v>294.73</v>
      </c>
      <c r="BR39" s="59">
        <f t="shared" si="434"/>
        <v>363.24000000000007</v>
      </c>
      <c r="BS39" s="59">
        <f t="shared" si="434"/>
        <v>536.23</v>
      </c>
      <c r="BU39" s="62" t="s">
        <v>27</v>
      </c>
      <c r="BV39" s="59">
        <f t="shared" ref="BV39" si="435">SUM(BV29:BV32)</f>
        <v>429.65355440805934</v>
      </c>
      <c r="BX39" s="59">
        <f t="shared" ref="BX39:BZ39" si="436">SUM(BX29:BX32)</f>
        <v>466.17746510608526</v>
      </c>
      <c r="BY39" s="59">
        <f t="shared" si="436"/>
        <v>437.88771978021981</v>
      </c>
      <c r="BZ39" s="59">
        <f t="shared" si="436"/>
        <v>410.16463342535519</v>
      </c>
      <c r="CB39" s="59">
        <f t="shared" ref="CB39:CD39" si="437">SUM(CB29:CB32)</f>
        <v>492.02868069430576</v>
      </c>
      <c r="CC39" s="59">
        <f t="shared" si="437"/>
        <v>373.81719457013571</v>
      </c>
      <c r="CD39" s="59">
        <f t="shared" si="437"/>
        <v>447.72956140350874</v>
      </c>
      <c r="CF39" s="59">
        <f t="shared" ref="CF39:CH39" si="438">SUM(CF29:CF32)</f>
        <v>374.93571428571431</v>
      </c>
      <c r="CG39" s="59">
        <f t="shared" si="438"/>
        <v>493.34356735856738</v>
      </c>
      <c r="CH39" s="59">
        <f t="shared" si="438"/>
        <v>376.55492063492062</v>
      </c>
      <c r="CJ39" s="59">
        <f t="shared" ref="CJ39:CL39" si="439">SUM(CJ29:CJ32)</f>
        <v>445.67953968253966</v>
      </c>
      <c r="CK39" s="59">
        <f t="shared" si="439"/>
        <v>408.545710527898</v>
      </c>
      <c r="CL39" s="59">
        <f t="shared" si="439"/>
        <v>397.22237377104113</v>
      </c>
      <c r="CN39" s="59">
        <f t="shared" si="422"/>
        <v>8.5007816933681628</v>
      </c>
      <c r="CO39" s="59">
        <f t="shared" si="422"/>
        <v>1.9164662523285345</v>
      </c>
      <c r="CP39" s="59">
        <f t="shared" si="316"/>
        <v>-4.5359617726319863</v>
      </c>
      <c r="CR39" s="59">
        <f t="shared" si="423"/>
        <v>14.517539921712425</v>
      </c>
      <c r="CS39" s="59">
        <f t="shared" si="423"/>
        <v>-12.995670410512552</v>
      </c>
      <c r="CT39" s="59">
        <f t="shared" si="317"/>
        <v>4.2071121744478548</v>
      </c>
      <c r="CV39" s="59">
        <f t="shared" si="424"/>
        <v>-12.735339801326834</v>
      </c>
      <c r="CW39" s="59">
        <f t="shared" si="424"/>
        <v>14.823574085929492</v>
      </c>
      <c r="CX39" s="59">
        <f t="shared" si="318"/>
        <v>-12.358476551251522</v>
      </c>
      <c r="CZ39" s="59">
        <f t="shared" si="425"/>
        <v>3.7299785164257702</v>
      </c>
      <c r="DA39" s="59">
        <f t="shared" si="425"/>
        <v>-4.9127590505429328</v>
      </c>
      <c r="DB39" s="59">
        <f t="shared" si="319"/>
        <v>-7.5482165349939123</v>
      </c>
      <c r="DD39" s="59">
        <f t="shared" si="320"/>
        <v>466.17746510608526</v>
      </c>
      <c r="DE39" s="59">
        <f t="shared" si="290"/>
        <v>437.88771978021981</v>
      </c>
      <c r="DF39" s="59">
        <f t="shared" si="290"/>
        <v>410.16463342535519</v>
      </c>
      <c r="DH39" s="59">
        <f t="shared" si="321"/>
        <v>5.5453593369936254</v>
      </c>
      <c r="DI39" s="59">
        <f t="shared" si="321"/>
        <v>-19.812255514095188</v>
      </c>
      <c r="DJ39" s="59">
        <f t="shared" si="321"/>
        <v>-3.9572705854364809</v>
      </c>
      <c r="DL39" s="59">
        <f t="shared" si="322"/>
        <v>-14.376289320491045</v>
      </c>
      <c r="DM39" s="59">
        <f t="shared" si="322"/>
        <v>12.664398902572882</v>
      </c>
      <c r="DN39" s="59">
        <f t="shared" si="322"/>
        <v>-14.006512714282723</v>
      </c>
      <c r="DP39" s="59">
        <f t="shared" si="323"/>
        <v>8.6586954025249305</v>
      </c>
      <c r="DQ39" s="59">
        <f t="shared" si="323"/>
        <v>-0.39470075319202769</v>
      </c>
      <c r="DR39" s="59">
        <f t="shared" si="323"/>
        <v>-3.1553816686316973</v>
      </c>
    </row>
    <row r="40" spans="1:122" ht="15.75" x14ac:dyDescent="0.25">
      <c r="A40" s="21" t="str">
        <f>'data convert'!A40</f>
        <v>NEMS</v>
      </c>
      <c r="B40">
        <f>SUM(B33:B35)</f>
        <v>65.375</v>
      </c>
      <c r="C40">
        <f t="shared" ref="C40:BN40" si="440">SUM(C33:C35)</f>
        <v>190.67500000000001</v>
      </c>
      <c r="D40">
        <f t="shared" si="440"/>
        <v>321.78000000000003</v>
      </c>
      <c r="E40">
        <f t="shared" si="440"/>
        <v>162.16</v>
      </c>
      <c r="F40">
        <f t="shared" si="440"/>
        <v>165.93333333333334</v>
      </c>
      <c r="G40">
        <f t="shared" si="440"/>
        <v>569.51428571428562</v>
      </c>
      <c r="H40">
        <f t="shared" si="440"/>
        <v>222.30909090909091</v>
      </c>
      <c r="I40">
        <f t="shared" si="440"/>
        <v>144.53636363636363</v>
      </c>
      <c r="J40">
        <f t="shared" si="440"/>
        <v>72.350000000000009</v>
      </c>
      <c r="K40">
        <f t="shared" si="440"/>
        <v>202.21111111111114</v>
      </c>
      <c r="L40">
        <f t="shared" si="440"/>
        <v>164.3111111111111</v>
      </c>
      <c r="M40">
        <f t="shared" si="440"/>
        <v>274.58749999999998</v>
      </c>
      <c r="N40">
        <f t="shared" si="440"/>
        <v>316.44444444444446</v>
      </c>
      <c r="O40">
        <f t="shared" si="440"/>
        <v>254.6</v>
      </c>
      <c r="P40">
        <f t="shared" si="440"/>
        <v>69.12</v>
      </c>
      <c r="Q40">
        <f t="shared" si="440"/>
        <v>366.22</v>
      </c>
      <c r="R40">
        <f t="shared" si="440"/>
        <v>76.899999999999991</v>
      </c>
      <c r="S40">
        <f t="shared" si="440"/>
        <v>164.85</v>
      </c>
      <c r="T40">
        <f t="shared" si="440"/>
        <v>388.76666666666665</v>
      </c>
      <c r="U40">
        <f t="shared" si="440"/>
        <v>278.69166666666666</v>
      </c>
      <c r="V40">
        <f t="shared" si="440"/>
        <v>165.49999999999997</v>
      </c>
      <c r="W40">
        <f t="shared" si="440"/>
        <v>414.32499999999999</v>
      </c>
      <c r="X40">
        <f t="shared" si="440"/>
        <v>285.38461538461536</v>
      </c>
      <c r="Y40">
        <f t="shared" si="440"/>
        <v>161.35333333333332</v>
      </c>
      <c r="Z40">
        <f t="shared" si="440"/>
        <v>268.73846153846154</v>
      </c>
      <c r="AA40">
        <f t="shared" si="440"/>
        <v>248.43333333333331</v>
      </c>
      <c r="AB40">
        <f t="shared" si="440"/>
        <v>351.26</v>
      </c>
      <c r="AC40">
        <f t="shared" si="440"/>
        <v>123.47058823529413</v>
      </c>
      <c r="AD40">
        <f t="shared" si="440"/>
        <v>215.95</v>
      </c>
      <c r="AE40">
        <f t="shared" si="440"/>
        <v>166.2</v>
      </c>
      <c r="AF40">
        <f t="shared" si="440"/>
        <v>170.13333333333335</v>
      </c>
      <c r="AG40">
        <f t="shared" si="440"/>
        <v>117.28571428571428</v>
      </c>
      <c r="AH40">
        <f t="shared" si="440"/>
        <v>102.13846153846154</v>
      </c>
      <c r="AI40">
        <f t="shared" si="440"/>
        <v>127.44545454545455</v>
      </c>
      <c r="AJ40">
        <f t="shared" si="440"/>
        <v>110.89999999999999</v>
      </c>
      <c r="AK40">
        <f t="shared" si="440"/>
        <v>132.32500000000002</v>
      </c>
      <c r="AL40">
        <f t="shared" si="440"/>
        <v>258.86153846153849</v>
      </c>
      <c r="AM40">
        <f t="shared" si="440"/>
        <v>76.793333333333337</v>
      </c>
      <c r="AN40">
        <f t="shared" si="440"/>
        <v>154.34285714285716</v>
      </c>
      <c r="AO40">
        <f t="shared" si="440"/>
        <v>105.67142857142858</v>
      </c>
      <c r="AP40">
        <f t="shared" si="440"/>
        <v>478.46470588235297</v>
      </c>
      <c r="AQ40">
        <f t="shared" si="440"/>
        <v>160.97142857142853</v>
      </c>
      <c r="AR40">
        <f t="shared" si="440"/>
        <v>286.10000000000002</v>
      </c>
      <c r="AS40">
        <f t="shared" si="440"/>
        <v>216.44374999999999</v>
      </c>
      <c r="AT40">
        <f t="shared" si="440"/>
        <v>127.6375</v>
      </c>
      <c r="AU40">
        <f t="shared" si="440"/>
        <v>81</v>
      </c>
      <c r="AV40">
        <f t="shared" si="440"/>
        <v>313</v>
      </c>
      <c r="AW40">
        <f t="shared" si="440"/>
        <v>268.17857142857139</v>
      </c>
      <c r="AX40">
        <f t="shared" si="440"/>
        <v>310.2</v>
      </c>
      <c r="AY40">
        <f t="shared" si="440"/>
        <v>208.03571428571431</v>
      </c>
      <c r="AZ40">
        <f t="shared" si="440"/>
        <v>149.73571428571429</v>
      </c>
      <c r="BA40">
        <f t="shared" si="440"/>
        <v>155.61249999999998</v>
      </c>
      <c r="BB40">
        <f t="shared" si="440"/>
        <v>192.29473684210524</v>
      </c>
      <c r="BC40">
        <f t="shared" si="440"/>
        <v>217.01999999999998</v>
      </c>
      <c r="BD40">
        <f t="shared" si="440"/>
        <v>522.69444444444457</v>
      </c>
      <c r="BE40">
        <f t="shared" si="440"/>
        <v>97.2</v>
      </c>
      <c r="BF40">
        <f t="shared" si="440"/>
        <v>218.6</v>
      </c>
      <c r="BG40">
        <f t="shared" si="440"/>
        <v>258.8</v>
      </c>
      <c r="BH40">
        <f t="shared" si="440"/>
        <v>119.5</v>
      </c>
      <c r="BI40">
        <f t="shared" si="440"/>
        <v>265.3</v>
      </c>
      <c r="BJ40">
        <f t="shared" si="440"/>
        <v>241.50000000000003</v>
      </c>
      <c r="BK40">
        <f t="shared" si="440"/>
        <v>177.79999999999998</v>
      </c>
      <c r="BL40">
        <f t="shared" si="440"/>
        <v>160.20000000000002</v>
      </c>
      <c r="BM40">
        <f t="shared" si="440"/>
        <v>277.10000000000002</v>
      </c>
      <c r="BN40">
        <f t="shared" si="440"/>
        <v>327</v>
      </c>
      <c r="BO40">
        <f t="shared" ref="BO40:BS40" si="441">SUM(BO33:BO35)</f>
        <v>106.29000000000002</v>
      </c>
      <c r="BP40">
        <f t="shared" si="441"/>
        <v>283.64</v>
      </c>
      <c r="BQ40">
        <f t="shared" si="441"/>
        <v>98.679999999999993</v>
      </c>
      <c r="BR40">
        <f t="shared" si="441"/>
        <v>270.02999999999997</v>
      </c>
      <c r="BS40">
        <f t="shared" si="441"/>
        <v>314.08999999999997</v>
      </c>
      <c r="BU40" s="10" t="s">
        <v>28</v>
      </c>
      <c r="BV40" s="14">
        <f t="shared" ref="BV40" si="442">SUM(BV33:BV35)</f>
        <v>216.1566727481509</v>
      </c>
      <c r="BX40">
        <f t="shared" ref="BX40:BZ40" si="443">SUM(BX33:BX35)</f>
        <v>199.36732108948198</v>
      </c>
      <c r="BY40">
        <f t="shared" si="443"/>
        <v>239.94035714285715</v>
      </c>
      <c r="BZ40">
        <f t="shared" si="443"/>
        <v>217.62196309989457</v>
      </c>
      <c r="CB40">
        <f t="shared" ref="CB40:CD40" si="444">SUM(CB33:CB35)</f>
        <v>184.52369405594408</v>
      </c>
      <c r="CC40">
        <f t="shared" si="444"/>
        <v>191.16606334841626</v>
      </c>
      <c r="CD40">
        <f t="shared" si="444"/>
        <v>240.57701754385965</v>
      </c>
      <c r="CF40">
        <f t="shared" ref="CF40:CH40" si="445">SUM(CF33:CF35)</f>
        <v>160.13809523809525</v>
      </c>
      <c r="CG40">
        <f t="shared" si="445"/>
        <v>286.57612433862431</v>
      </c>
      <c r="CH40">
        <f t="shared" si="445"/>
        <v>211.42301587301586</v>
      </c>
      <c r="CJ40">
        <f t="shared" ref="CJ40:CL40" si="446">SUM(CJ33:CJ35)</f>
        <v>196.70568253968253</v>
      </c>
      <c r="CK40">
        <f t="shared" si="446"/>
        <v>196.1547634078884</v>
      </c>
      <c r="CL40">
        <f t="shared" si="446"/>
        <v>233.89868405236513</v>
      </c>
      <c r="CN40" s="12">
        <f t="shared" si="422"/>
        <v>-7.767214143895794</v>
      </c>
      <c r="CO40" s="12">
        <f t="shared" si="422"/>
        <v>11.002984128284197</v>
      </c>
      <c r="CP40" s="12">
        <f t="shared" si="316"/>
        <v>0.67788346902013941</v>
      </c>
      <c r="CR40" s="12">
        <f t="shared" si="423"/>
        <v>-14.63428275890568</v>
      </c>
      <c r="CS40" s="12">
        <f t="shared" si="423"/>
        <v>-11.561340708113031</v>
      </c>
      <c r="CT40" s="12">
        <f t="shared" si="317"/>
        <v>11.297520675737575</v>
      </c>
      <c r="CV40" s="12">
        <f t="shared" si="424"/>
        <v>-25.91572899316607</v>
      </c>
      <c r="CW40" s="12">
        <f t="shared" si="424"/>
        <v>32.577967959620075</v>
      </c>
      <c r="CX40" s="12">
        <f t="shared" si="318"/>
        <v>-2.1899193834512487</v>
      </c>
      <c r="CZ40" s="12">
        <f t="shared" si="425"/>
        <v>-8.9985610720105615</v>
      </c>
      <c r="DA40" s="12">
        <f t="shared" si="425"/>
        <v>-9.2534313588214712</v>
      </c>
      <c r="DB40" s="12">
        <f>(CL40-$BV40)/$BV40*100</f>
        <v>8.2079406009759666</v>
      </c>
      <c r="DD40" s="12">
        <f t="shared" si="320"/>
        <v>199.36732108948198</v>
      </c>
      <c r="DE40" s="12">
        <f t="shared" si="290"/>
        <v>239.94035714285715</v>
      </c>
      <c r="DF40" s="12">
        <f t="shared" si="290"/>
        <v>217.62196309989457</v>
      </c>
      <c r="DH40" s="12">
        <f t="shared" si="321"/>
        <v>-7.4453661474819324</v>
      </c>
      <c r="DI40" s="12">
        <f t="shared" si="321"/>
        <v>-4.1136419430467992</v>
      </c>
      <c r="DJ40" s="12">
        <f>(CD40-$DD40)/$DD40*100</f>
        <v>20.670236340228268</v>
      </c>
      <c r="DL40" s="12">
        <f t="shared" si="322"/>
        <v>-33.259207769391104</v>
      </c>
      <c r="DM40" s="12">
        <f t="shared" si="322"/>
        <v>19.436399841649344</v>
      </c>
      <c r="DN40" s="12">
        <f t="shared" si="322"/>
        <v>-11.885179137606462</v>
      </c>
      <c r="DP40" s="12">
        <f t="shared" si="323"/>
        <v>-9.6112911869152136</v>
      </c>
      <c r="DQ40" s="12">
        <f t="shared" si="323"/>
        <v>-9.8644453832778485</v>
      </c>
      <c r="DR40" s="12">
        <f t="shared" si="323"/>
        <v>7.4793558152947481</v>
      </c>
    </row>
    <row r="41" spans="1:122" ht="15.75" x14ac:dyDescent="0.25">
      <c r="A41" s="21"/>
    </row>
    <row r="42" spans="1:122" ht="15.75" x14ac:dyDescent="0.25">
      <c r="A42" s="21" t="str">
        <f>'data convert'!A42</f>
        <v>Kolar</v>
      </c>
      <c r="BU42" s="10" t="s">
        <v>48</v>
      </c>
      <c r="BX42" s="72" t="s">
        <v>40</v>
      </c>
      <c r="BY42" s="72"/>
      <c r="BZ42" s="72"/>
      <c r="CB42" s="71" t="s">
        <v>3</v>
      </c>
      <c r="CC42" s="71"/>
      <c r="CD42" s="71"/>
      <c r="CF42" s="71" t="s">
        <v>7</v>
      </c>
      <c r="CG42" s="71"/>
      <c r="CH42" s="71"/>
      <c r="CJ42" s="71" t="s">
        <v>4</v>
      </c>
      <c r="CK42" s="71"/>
      <c r="CL42" s="71"/>
      <c r="CN42" s="2"/>
      <c r="CO42" s="2"/>
      <c r="CP42" s="2"/>
      <c r="CR42" s="71" t="s">
        <v>3</v>
      </c>
      <c r="CS42" s="71"/>
      <c r="CT42" s="71"/>
      <c r="CV42" s="71" t="s">
        <v>7</v>
      </c>
      <c r="CW42" s="71"/>
      <c r="CX42" s="71"/>
      <c r="CZ42" s="71" t="s">
        <v>4</v>
      </c>
      <c r="DA42" s="71"/>
      <c r="DB42" s="71"/>
      <c r="DD42" s="2"/>
      <c r="DE42" s="2" t="s">
        <v>43</v>
      </c>
      <c r="DF42" s="2"/>
      <c r="DH42" s="71" t="s">
        <v>3</v>
      </c>
      <c r="DI42" s="71"/>
      <c r="DJ42" s="71"/>
      <c r="DL42" s="71" t="s">
        <v>7</v>
      </c>
      <c r="DM42" s="71"/>
      <c r="DN42" s="71"/>
      <c r="DP42" s="71" t="s">
        <v>4</v>
      </c>
      <c r="DQ42" s="71"/>
      <c r="DR42" s="71"/>
    </row>
    <row r="43" spans="1:122" ht="15.75" x14ac:dyDescent="0.25">
      <c r="A43" s="21" t="str">
        <f>'data convert'!A43</f>
        <v xml:space="preserve">Year </v>
      </c>
      <c r="B43" s="8">
        <v>1951</v>
      </c>
      <c r="C43" s="8">
        <v>1952</v>
      </c>
      <c r="D43" s="8">
        <v>1953</v>
      </c>
      <c r="E43" s="8">
        <v>1954</v>
      </c>
      <c r="F43" s="8">
        <v>1955</v>
      </c>
      <c r="G43" s="8">
        <v>1956</v>
      </c>
      <c r="H43" s="8">
        <v>1957</v>
      </c>
      <c r="I43" s="8">
        <v>1958</v>
      </c>
      <c r="J43" s="8">
        <v>1959</v>
      </c>
      <c r="K43" s="8">
        <v>1960</v>
      </c>
      <c r="L43" s="8">
        <v>1961</v>
      </c>
      <c r="M43" s="8">
        <v>1962</v>
      </c>
      <c r="N43" s="8">
        <v>1963</v>
      </c>
      <c r="O43" s="8">
        <v>1964</v>
      </c>
      <c r="P43" s="8">
        <v>1965</v>
      </c>
      <c r="Q43" s="8">
        <v>1966</v>
      </c>
      <c r="R43" s="8">
        <v>1967</v>
      </c>
      <c r="S43" s="8">
        <v>1968</v>
      </c>
      <c r="T43" s="8">
        <v>1969</v>
      </c>
      <c r="U43" s="8">
        <v>1970</v>
      </c>
      <c r="V43" s="8">
        <v>1971</v>
      </c>
      <c r="W43" s="8">
        <v>1972</v>
      </c>
      <c r="X43" s="8">
        <v>1973</v>
      </c>
      <c r="Y43" s="8">
        <v>1974</v>
      </c>
      <c r="Z43" s="8">
        <v>1975</v>
      </c>
      <c r="AA43" s="8">
        <v>1976</v>
      </c>
      <c r="AB43" s="8">
        <v>1977</v>
      </c>
      <c r="AC43" s="8">
        <v>1978</v>
      </c>
      <c r="AD43" s="8">
        <v>1979</v>
      </c>
      <c r="AE43" s="8">
        <v>1980</v>
      </c>
      <c r="AF43" s="8">
        <v>1981</v>
      </c>
      <c r="AG43" s="8">
        <v>1982</v>
      </c>
      <c r="AH43" s="8">
        <v>1983</v>
      </c>
      <c r="AI43" s="8">
        <v>1984</v>
      </c>
      <c r="AJ43" s="8">
        <v>1985</v>
      </c>
      <c r="AK43" s="8">
        <v>1986</v>
      </c>
      <c r="AL43" s="8">
        <v>1987</v>
      </c>
      <c r="AM43" s="8">
        <v>1988</v>
      </c>
      <c r="AN43" s="8">
        <v>1989</v>
      </c>
      <c r="AO43" s="8">
        <v>1990</v>
      </c>
      <c r="AP43" s="8">
        <v>1991</v>
      </c>
      <c r="AQ43" s="8">
        <v>1992</v>
      </c>
      <c r="AR43" s="8">
        <v>1993</v>
      </c>
      <c r="AS43" s="8">
        <v>1994</v>
      </c>
      <c r="AT43" s="8">
        <v>1995</v>
      </c>
      <c r="AU43" s="8">
        <v>1996</v>
      </c>
      <c r="AV43" s="8">
        <v>1997</v>
      </c>
      <c r="AW43" s="8">
        <v>1998</v>
      </c>
      <c r="AX43" s="8">
        <v>1999</v>
      </c>
      <c r="AY43" s="8">
        <v>2000</v>
      </c>
      <c r="AZ43" s="8">
        <v>2001</v>
      </c>
      <c r="BA43" s="8">
        <v>2002</v>
      </c>
      <c r="BB43" s="8">
        <v>2003</v>
      </c>
      <c r="BC43" s="8">
        <v>2004</v>
      </c>
      <c r="BD43" s="8">
        <v>2005</v>
      </c>
      <c r="BE43" s="8">
        <v>2006</v>
      </c>
      <c r="BF43" s="8">
        <v>2007</v>
      </c>
      <c r="BG43" s="8">
        <v>2008</v>
      </c>
      <c r="BH43" s="8">
        <v>2009</v>
      </c>
      <c r="BI43" s="8">
        <v>2010</v>
      </c>
      <c r="BJ43" s="8">
        <v>2011</v>
      </c>
      <c r="BK43" s="8">
        <v>2012</v>
      </c>
      <c r="BL43" s="9">
        <v>2013</v>
      </c>
      <c r="BM43" s="9">
        <v>2014</v>
      </c>
      <c r="BN43">
        <v>2015</v>
      </c>
      <c r="BO43">
        <v>2016</v>
      </c>
      <c r="BP43" s="9">
        <v>2017</v>
      </c>
      <c r="BQ43">
        <v>2018</v>
      </c>
      <c r="BR43">
        <v>2019</v>
      </c>
      <c r="BS43" s="9">
        <v>2020</v>
      </c>
      <c r="BU43" s="10" t="s">
        <v>11</v>
      </c>
      <c r="BV43" s="15" t="s">
        <v>29</v>
      </c>
      <c r="BX43" s="16" t="s">
        <v>3</v>
      </c>
      <c r="BY43" s="16" t="s">
        <v>7</v>
      </c>
      <c r="BZ43" s="16" t="s">
        <v>4</v>
      </c>
      <c r="CB43" s="10" t="s">
        <v>30</v>
      </c>
      <c r="CC43" s="10" t="s">
        <v>31</v>
      </c>
      <c r="CD43" s="10" t="s">
        <v>32</v>
      </c>
      <c r="CF43" s="10" t="s">
        <v>33</v>
      </c>
      <c r="CG43" s="10" t="s">
        <v>34</v>
      </c>
      <c r="CH43" s="10" t="s">
        <v>35</v>
      </c>
      <c r="CJ43" s="10" t="s">
        <v>36</v>
      </c>
      <c r="CK43" s="10" t="s">
        <v>37</v>
      </c>
      <c r="CL43" s="10" t="s">
        <v>38</v>
      </c>
      <c r="CN43" s="11" t="s">
        <v>3</v>
      </c>
      <c r="CO43" s="11" t="s">
        <v>7</v>
      </c>
      <c r="CP43" s="11" t="s">
        <v>4</v>
      </c>
      <c r="CR43" t="s">
        <v>30</v>
      </c>
      <c r="CS43" t="s">
        <v>31</v>
      </c>
      <c r="CT43" t="s">
        <v>32</v>
      </c>
      <c r="CV43" t="s">
        <v>33</v>
      </c>
      <c r="CW43" t="s">
        <v>34</v>
      </c>
      <c r="CX43" t="s">
        <v>35</v>
      </c>
      <c r="CZ43" t="s">
        <v>36</v>
      </c>
      <c r="DA43" t="s">
        <v>37</v>
      </c>
      <c r="DB43" t="s">
        <v>38</v>
      </c>
      <c r="DD43" s="11" t="s">
        <v>3</v>
      </c>
      <c r="DE43" s="11" t="s">
        <v>7</v>
      </c>
      <c r="DF43" s="11" t="s">
        <v>4</v>
      </c>
      <c r="DH43" t="s">
        <v>30</v>
      </c>
      <c r="DI43" t="s">
        <v>31</v>
      </c>
      <c r="DJ43" t="s">
        <v>32</v>
      </c>
      <c r="DL43" t="s">
        <v>33</v>
      </c>
      <c r="DM43" t="s">
        <v>34</v>
      </c>
      <c r="DN43" t="s">
        <v>35</v>
      </c>
      <c r="DP43" t="s">
        <v>36</v>
      </c>
      <c r="DQ43" t="s">
        <v>37</v>
      </c>
      <c r="DR43" t="s">
        <v>38</v>
      </c>
    </row>
    <row r="44" spans="1:122" s="12" customFormat="1" ht="15.75" x14ac:dyDescent="0.25">
      <c r="A44" s="21" t="str">
        <f>'data convert'!A44</f>
        <v>Jan</v>
      </c>
      <c r="B44" s="12">
        <f>'data convert'!B44</f>
        <v>0</v>
      </c>
      <c r="C44" s="12">
        <f>'data convert'!C44</f>
        <v>3.5172043010752692</v>
      </c>
      <c r="D44" s="12">
        <f>'data convert'!D44</f>
        <v>0</v>
      </c>
      <c r="E44" s="12">
        <f>'data convert'!E44</f>
        <v>8.4645161290322584</v>
      </c>
      <c r="F44" s="12">
        <f>'data convert'!F44</f>
        <v>4.6888888888888891</v>
      </c>
      <c r="G44" s="12">
        <f>'data convert'!G44</f>
        <v>0</v>
      </c>
      <c r="H44" s="12">
        <f>'data convert'!H44</f>
        <v>0</v>
      </c>
      <c r="I44" s="12">
        <f>'data convert'!I44</f>
        <v>6.9838709677419351</v>
      </c>
      <c r="J44" s="12">
        <f>'data convert'!J44</f>
        <v>3.6333333333333337</v>
      </c>
      <c r="K44" s="12">
        <f>'data convert'!K44</f>
        <v>3.5172043010752692</v>
      </c>
      <c r="L44" s="12">
        <f>'data convert'!L44</f>
        <v>0.63666666666666671</v>
      </c>
      <c r="M44" s="12">
        <f>'data convert'!M44</f>
        <v>0.5178571428571429</v>
      </c>
      <c r="N44" s="12">
        <f>'data convert'!N44</f>
        <v>2.8566666666666665</v>
      </c>
      <c r="O44" s="12">
        <f>'data convert'!O44</f>
        <v>0</v>
      </c>
      <c r="P44" s="12">
        <f>'data convert'!P44</f>
        <v>0</v>
      </c>
      <c r="Q44" s="12">
        <f>'data convert'!Q44</f>
        <v>2.6076923076923078</v>
      </c>
      <c r="R44" s="12">
        <f>'data convert'!R44</f>
        <v>8.6038461538461526</v>
      </c>
      <c r="S44" s="12">
        <f>'data convert'!S44</f>
        <v>0</v>
      </c>
      <c r="T44" s="12">
        <f>'data convert'!T44</f>
        <v>0</v>
      </c>
      <c r="U44" s="12">
        <f>'data convert'!U44</f>
        <v>2.4545454545454546</v>
      </c>
      <c r="V44" s="12">
        <f>'data convert'!V44</f>
        <v>8.344444444444445</v>
      </c>
      <c r="W44" s="12">
        <f>'data convert'!W44</f>
        <v>0.10555555555555556</v>
      </c>
      <c r="X44" s="12">
        <f>'data convert'!X44</f>
        <v>0</v>
      </c>
      <c r="Y44" s="12">
        <f>'data convert'!Y44</f>
        <v>0</v>
      </c>
      <c r="Z44" s="12">
        <f>'data convert'!Z44</f>
        <v>0</v>
      </c>
      <c r="AA44" s="12">
        <f>'data convert'!AA44</f>
        <v>0.25135135135135139</v>
      </c>
      <c r="AB44" s="12">
        <f>'data convert'!AB44</f>
        <v>0</v>
      </c>
      <c r="AC44" s="12">
        <f>'data convert'!AC44</f>
        <v>0.12954545454545455</v>
      </c>
      <c r="AD44" s="12">
        <f>'data convert'!AD44</f>
        <v>0</v>
      </c>
      <c r="AE44" s="12">
        <f>'data convert'!AE44</f>
        <v>0</v>
      </c>
      <c r="AF44" s="12">
        <f>'data convert'!AF44</f>
        <v>0.58235294117647063</v>
      </c>
      <c r="AG44" s="12">
        <f>'data convert'!AG44</f>
        <v>0.81632653061224492</v>
      </c>
      <c r="AH44" s="12">
        <f>'data convert'!AH44</f>
        <v>0</v>
      </c>
      <c r="AI44" s="12">
        <f>'data convert'!AI44</f>
        <v>3.2653061224489799E-2</v>
      </c>
      <c r="AJ44" s="12">
        <f>'data convert'!AJ44</f>
        <v>7.2822222222222219</v>
      </c>
      <c r="AK44" s="12">
        <f>'data convert'!AK44</f>
        <v>18.919148936170217</v>
      </c>
      <c r="AL44" s="12">
        <f>'data convert'!AL44</f>
        <v>1.6666666666666666E-2</v>
      </c>
      <c r="AM44" s="12">
        <f>'data convert'!AM44</f>
        <v>3.34375</v>
      </c>
      <c r="AN44" s="12">
        <f>'data convert'!AN44</f>
        <v>0</v>
      </c>
      <c r="AO44" s="12">
        <f>'data convert'!AO44</f>
        <v>0.53636363636363638</v>
      </c>
      <c r="AP44" s="12">
        <f>'data convert'!AP44</f>
        <v>4.3733333333333331</v>
      </c>
      <c r="AQ44" s="12">
        <f>'data convert'!AQ44</f>
        <v>1.2341463414634144</v>
      </c>
      <c r="AR44" s="12">
        <f>'data convert'!AR44</f>
        <v>0</v>
      </c>
      <c r="AS44" s="12">
        <f>'data convert'!AS44</f>
        <v>0.27916666666666667</v>
      </c>
      <c r="AT44" s="12">
        <f>'data convert'!AT44</f>
        <v>2.1276595744680846</v>
      </c>
      <c r="AU44" s="12">
        <f>'data convert'!AU44</f>
        <v>0</v>
      </c>
      <c r="AV44" s="12">
        <f>'data convert'!AV44</f>
        <v>1</v>
      </c>
      <c r="AW44" s="12">
        <f>'data convert'!AW44</f>
        <v>0.78048780487804881</v>
      </c>
      <c r="AX44" s="12">
        <f>'data convert'!AX44</f>
        <v>0.93</v>
      </c>
      <c r="AY44" s="12">
        <f>'data convert'!AY44</f>
        <v>1.0315789473684212</v>
      </c>
      <c r="AZ44" s="12">
        <f>'data convert'!AZ44</f>
        <v>1.9717948717948719</v>
      </c>
      <c r="BA44" s="12">
        <f>'data convert'!BA44</f>
        <v>4.5256410256410255</v>
      </c>
      <c r="BB44" s="12">
        <f>'data convert'!BB44</f>
        <v>0.48780487804878048</v>
      </c>
      <c r="BC44" s="12">
        <f>'data convert'!BC44</f>
        <v>1.0256410256410255</v>
      </c>
      <c r="BD44" s="12">
        <f>'data convert'!BD44</f>
        <v>2.8333333333333335</v>
      </c>
      <c r="BE44" s="12">
        <f>'data convert'!BE44</f>
        <v>0</v>
      </c>
      <c r="BF44" s="12">
        <f>'data convert'!BF44</f>
        <v>0</v>
      </c>
      <c r="BG44" s="12">
        <f>'data convert'!BG44</f>
        <v>0</v>
      </c>
      <c r="BH44" s="12">
        <f>'data convert'!BH44</f>
        <v>0.1</v>
      </c>
      <c r="BI44" s="12">
        <f>'data convert'!BI44</f>
        <v>0.6</v>
      </c>
      <c r="BJ44" s="12">
        <f>'data convert'!BJ44</f>
        <v>0</v>
      </c>
      <c r="BK44" s="12">
        <f>'data convert'!BK44</f>
        <v>0</v>
      </c>
      <c r="BL44" s="12">
        <f>'data convert'!BL44</f>
        <v>0</v>
      </c>
      <c r="BM44" s="12">
        <f>'data convert'!BM44</f>
        <v>0</v>
      </c>
      <c r="BN44" s="12">
        <f>'data convert'!BN44</f>
        <v>1</v>
      </c>
      <c r="BO44" s="12">
        <f>'data convert'!BO44</f>
        <v>8.6999999999999993</v>
      </c>
      <c r="BP44" s="12">
        <f>'data convert'!BP44</f>
        <v>9.35</v>
      </c>
      <c r="BQ44" s="12">
        <f>'data convert'!BQ44</f>
        <v>0</v>
      </c>
      <c r="BR44" s="12">
        <f>'data convert'!BR44</f>
        <v>12.31</v>
      </c>
      <c r="BS44" s="12">
        <f>'data convert'!BS44</f>
        <v>1.4500000000000002</v>
      </c>
      <c r="BU44" s="61" t="s">
        <v>12</v>
      </c>
      <c r="BV44" s="14">
        <f>AVERAGE(B44:BS44)</f>
        <v>2.0707608702341584</v>
      </c>
      <c r="BX44" s="12">
        <f>AVERAGE(I44,Q44,X44,AC44,AE44,AH44,AL44,AM44,AQ44,AT44,AW44,BB44,BF44,BI44,BN44,BO44)</f>
        <v>1.7507264997190435</v>
      </c>
      <c r="BY44" s="12">
        <f>AVERAGE(B44,F44,G44,M44,V44,Y44,AA44,AN44,AX44,AY44,BG44,BJ44,BK44,BP44,BS44)</f>
        <v>1.7709413849940165</v>
      </c>
      <c r="BZ44" s="12">
        <f>AVERAGE(C44,D44,E44,H44,K44,L44,N44,O44,P44,R44,S44,T44,U44,W44,Z44,AB44,AD44,AF44,AG44,AI44,AJ44,AK44,AO44,AP44,AR44,AS44,AU44,AV44,AZ44,BA44,BC44,BD44,BE44,BH44,BL44,BM44,BQ44,BR44)</f>
        <v>2.2827416529642846</v>
      </c>
      <c r="CA44" s="13"/>
      <c r="CB44" s="12">
        <f>AVERAGE(I44,X44,AE44,AH44,AQ44,AT44,AW44,BF44,BI44,BO44)</f>
        <v>2.0426164688551482</v>
      </c>
      <c r="CC44" s="12">
        <f>AVERAGE(AC44,AL44)</f>
        <v>7.3106060606060605E-2</v>
      </c>
      <c r="CD44" s="12">
        <f>AVERAGE(Q44,AM44,BB44,BN44)</f>
        <v>1.8598117964352721</v>
      </c>
      <c r="CF44" s="12">
        <f>AVERAGE(F44,AN44)</f>
        <v>2.3444444444444446</v>
      </c>
      <c r="CG44" s="12">
        <f>AVERAGE(G44,M44,V44,Y44,AX44,BG44,BJ44,BP44,BS44)</f>
        <v>2.2880335097001763</v>
      </c>
      <c r="CH44" s="12">
        <f>AVERAGE(AA44,AY44,BK44)</f>
        <v>0.42764343290659085</v>
      </c>
      <c r="CJ44" s="12">
        <f>AVERAGE(C44,L44,O44,R44,AB44,AK44,AZ44,BC44,BL44,BR44)</f>
        <v>4.6984301955194194</v>
      </c>
      <c r="CK44" s="12">
        <f>AVERAGE(D44,J44,P44,S44,AF44,AI44,AO44,AR44,AU44,BA44,BD44,BM44)</f>
        <v>1.0119731109226908</v>
      </c>
      <c r="CL44" s="12">
        <f>AVERAGE(E44,H44,K44,N44,T44,W44,Z44,AD44,AG44,AJ44,AP44,AS44,AV44,BE44,BH44,BQ44)</f>
        <v>1.7996869628227639</v>
      </c>
      <c r="CM44" s="13"/>
      <c r="CN44" s="12">
        <f>(BX44-$BV44)/$BV44*100</f>
        <v>-15.454916843146933</v>
      </c>
      <c r="CO44" s="12">
        <f>(BY44-$BV44)/$BV44*100</f>
        <v>-14.478711161189691</v>
      </c>
      <c r="CP44" s="12">
        <f>(BZ44-$BV44)/$BV44*100</f>
        <v>10.236854760837529</v>
      </c>
      <c r="CR44" s="12">
        <f>(CB44-$BV44)/$BV44*100</f>
        <v>-1.3591333399992087</v>
      </c>
      <c r="CS44" s="12">
        <f>(CC44-$BV44)/$BV44*100</f>
        <v>-96.469603919172286</v>
      </c>
      <c r="CT44" s="12">
        <f>(CD44-$BV44)/$BV44*100</f>
        <v>-10.187032063003615</v>
      </c>
      <c r="CV44" s="12">
        <f>(CF44-$BV44)/$BV44*100</f>
        <v>13.216570688789304</v>
      </c>
      <c r="CW44" s="12">
        <f>(CG44-$BV44)/$BV44*100</f>
        <v>10.492406080739249</v>
      </c>
      <c r="CX44" s="12">
        <f>(CH44-$BV44)/$BV44*100</f>
        <v>-79.348487840692414</v>
      </c>
      <c r="CZ44" s="12">
        <f>(CJ44-$BV44)/$BV44*100</f>
        <v>126.89390470219423</v>
      </c>
      <c r="DA44" s="12">
        <f>(CK44-$BV44)/$BV44*100</f>
        <v>-51.130373116995479</v>
      </c>
      <c r="DB44" s="12">
        <f>(CL44-$BV44)/$BV44*100</f>
        <v>-13.090546151798879</v>
      </c>
      <c r="DC44" s="13"/>
      <c r="DD44" s="12">
        <f>BX44</f>
        <v>1.7507264997190435</v>
      </c>
      <c r="DE44" s="12">
        <f t="shared" ref="DE44:DF60" si="447">BY44</f>
        <v>1.7709413849940165</v>
      </c>
      <c r="DF44" s="12">
        <f>BZ44</f>
        <v>2.2827416529642846</v>
      </c>
      <c r="DH44" s="12">
        <f>(CB44-$DD44)/$DD44*100</f>
        <v>16.672505338951986</v>
      </c>
      <c r="DI44" s="12">
        <f>(CC44-$DD44)/$DD44*100</f>
        <v>-95.824244356968805</v>
      </c>
      <c r="DJ44" s="12">
        <f>(CD44-$DD44)/$DD44*100</f>
        <v>6.2308588311043769</v>
      </c>
      <c r="DL44" s="12">
        <f>(CF44-$DE44)/$DE44*100</f>
        <v>32.384079129325087</v>
      </c>
      <c r="DM44" s="12">
        <f>(CG44-$DE44)/$DE44*100</f>
        <v>29.198714824088139</v>
      </c>
      <c r="DN44" s="12">
        <f>(CH44-$DE44)/$DE44*100</f>
        <v>-75.852197225147819</v>
      </c>
      <c r="DP44" s="12">
        <f>(CJ44-$DF44)/$DF44*100</f>
        <v>105.82400068874243</v>
      </c>
      <c r="DQ44" s="12">
        <f>(CK44-$DF44)/$DF44*100</f>
        <v>-55.668522120819951</v>
      </c>
      <c r="DR44" s="12">
        <f>(CL44-$DF44)/$DF44*100</f>
        <v>-21.161163354348204</v>
      </c>
    </row>
    <row r="45" spans="1:122" s="12" customFormat="1" ht="15.75" x14ac:dyDescent="0.25">
      <c r="A45" s="21" t="str">
        <f>'data convert'!A45</f>
        <v>Feb</v>
      </c>
      <c r="B45" s="12">
        <f>'data convert'!B45</f>
        <v>0</v>
      </c>
      <c r="C45" s="12">
        <f>'data convert'!C45</f>
        <v>3.2569892473118278</v>
      </c>
      <c r="D45" s="12">
        <f>'data convert'!D45</f>
        <v>0</v>
      </c>
      <c r="E45" s="12">
        <f>'data convert'!E45</f>
        <v>0</v>
      </c>
      <c r="F45" s="12">
        <f>'data convert'!F45</f>
        <v>0</v>
      </c>
      <c r="G45" s="12">
        <f>'data convert'!G45</f>
        <v>0</v>
      </c>
      <c r="H45" s="12">
        <f>'data convert'!H45</f>
        <v>0</v>
      </c>
      <c r="I45" s="12">
        <f>'data convert'!I45</f>
        <v>5.9645161290322575</v>
      </c>
      <c r="J45" s="12">
        <f>'data convert'!J45</f>
        <v>20.711111111111112</v>
      </c>
      <c r="K45" s="12">
        <f>'data convert'!K45</f>
        <v>3.2569892473118278</v>
      </c>
      <c r="L45" s="12">
        <f>'data convert'!L45</f>
        <v>1.7933333333333332</v>
      </c>
      <c r="M45" s="12">
        <f>'data convert'!M45</f>
        <v>4.5178571428571432</v>
      </c>
      <c r="N45" s="12">
        <f>'data convert'!N45</f>
        <v>0</v>
      </c>
      <c r="O45" s="12">
        <f>'data convert'!O45</f>
        <v>1.1653846153846155</v>
      </c>
      <c r="P45" s="12">
        <f>'data convert'!P45</f>
        <v>0</v>
      </c>
      <c r="Q45" s="12">
        <f>'data convert'!Q45</f>
        <v>0.72307692307692306</v>
      </c>
      <c r="R45" s="12">
        <f>'data convert'!R45</f>
        <v>0</v>
      </c>
      <c r="S45" s="12">
        <f>'data convert'!S45</f>
        <v>0.61199999999999999</v>
      </c>
      <c r="T45" s="12">
        <f>'data convert'!T45</f>
        <v>0</v>
      </c>
      <c r="U45" s="12">
        <f>'data convert'!U45</f>
        <v>7.0333333333333332</v>
      </c>
      <c r="V45" s="12">
        <f>'data convert'!V45</f>
        <v>7.1277777777777782</v>
      </c>
      <c r="W45" s="12">
        <f>'data convert'!W45</f>
        <v>0</v>
      </c>
      <c r="X45" s="12">
        <f>'data convert'!X45</f>
        <v>0</v>
      </c>
      <c r="Y45" s="12">
        <f>'data convert'!Y45</f>
        <v>0</v>
      </c>
      <c r="Z45" s="12">
        <f>'data convert'!Z45</f>
        <v>1.5531250000000001</v>
      </c>
      <c r="AA45" s="12">
        <f>'data convert'!AA45</f>
        <v>0</v>
      </c>
      <c r="AB45" s="12">
        <f>'data convert'!AB45</f>
        <v>7.8048780487804878E-2</v>
      </c>
      <c r="AC45" s="12">
        <f>'data convert'!AC45</f>
        <v>5.5681818181818183</v>
      </c>
      <c r="AD45" s="12">
        <f>'data convert'!AD45</f>
        <v>27.8125</v>
      </c>
      <c r="AE45" s="12">
        <f>'data convert'!AE45</f>
        <v>0</v>
      </c>
      <c r="AF45" s="12">
        <f>'data convert'!AF45</f>
        <v>0</v>
      </c>
      <c r="AG45" s="12">
        <f>'data convert'!AG45</f>
        <v>0</v>
      </c>
      <c r="AH45" s="12">
        <f>'data convert'!AH45</f>
        <v>0</v>
      </c>
      <c r="AI45" s="12">
        <f>'data convert'!AI45</f>
        <v>19.951020408163266</v>
      </c>
      <c r="AJ45" s="12">
        <f>'data convert'!AJ45</f>
        <v>0</v>
      </c>
      <c r="AK45" s="12">
        <f>'data convert'!AK45</f>
        <v>15.12765957446809</v>
      </c>
      <c r="AL45" s="12">
        <f>'data convert'!AL45</f>
        <v>0</v>
      </c>
      <c r="AM45" s="12">
        <f>'data convert'!AM45</f>
        <v>0.58125000000000004</v>
      </c>
      <c r="AN45" s="12">
        <f>'data convert'!AN45</f>
        <v>0</v>
      </c>
      <c r="AO45" s="12">
        <f>'data convert'!AO45</f>
        <v>0.55000000000000004</v>
      </c>
      <c r="AP45" s="12">
        <f>'data convert'!AP45</f>
        <v>0.65333333333333332</v>
      </c>
      <c r="AQ45" s="12">
        <f>'data convert'!AQ45</f>
        <v>0</v>
      </c>
      <c r="AR45" s="12">
        <f>'data convert'!AR45</f>
        <v>0</v>
      </c>
      <c r="AS45" s="12">
        <f>'data convert'!AS45</f>
        <v>2.2208333333333337</v>
      </c>
      <c r="AT45" s="12">
        <f>'data convert'!AT45</f>
        <v>1.1659574468085105</v>
      </c>
      <c r="AU45" s="12">
        <f>'data convert'!AU45</f>
        <v>0</v>
      </c>
      <c r="AV45" s="12">
        <f>'data convert'!AV45</f>
        <v>0</v>
      </c>
      <c r="AW45" s="12">
        <f>'data convert'!AW45</f>
        <v>0.95238095238095233</v>
      </c>
      <c r="AX45" s="12">
        <f>'data convert'!AX45</f>
        <v>2.9121951219512194</v>
      </c>
      <c r="AY45" s="12">
        <f>'data convert'!AY45</f>
        <v>34.551282051282044</v>
      </c>
      <c r="AZ45" s="12">
        <f>'data convert'!AZ45</f>
        <v>0.7</v>
      </c>
      <c r="BA45" s="12">
        <f>'data convert'!BA45</f>
        <v>2.5024999999999999</v>
      </c>
      <c r="BB45" s="12">
        <f>'data convert'!BB45</f>
        <v>1.1190476190476191</v>
      </c>
      <c r="BC45" s="12">
        <f>'data convert'!BC45</f>
        <v>1.905</v>
      </c>
      <c r="BD45" s="12">
        <f>'data convert'!BD45</f>
        <v>7.4157894736842112</v>
      </c>
      <c r="BE45" s="12">
        <f>'data convert'!BE45</f>
        <v>0</v>
      </c>
      <c r="BF45" s="12">
        <f>'data convert'!BF45</f>
        <v>0.6</v>
      </c>
      <c r="BG45" s="12">
        <f>'data convert'!BG45</f>
        <v>14.7</v>
      </c>
      <c r="BH45" s="12">
        <f>'data convert'!BH45</f>
        <v>0</v>
      </c>
      <c r="BI45" s="12">
        <f>'data convert'!BI45</f>
        <v>1</v>
      </c>
      <c r="BJ45" s="12">
        <f>'data convert'!BJ45</f>
        <v>21.1</v>
      </c>
      <c r="BK45" s="12">
        <f>'data convert'!BK45</f>
        <v>0</v>
      </c>
      <c r="BL45" s="12">
        <f>'data convert'!BL45</f>
        <v>16.5</v>
      </c>
      <c r="BM45" s="12">
        <f>'data convert'!BM45</f>
        <v>0</v>
      </c>
      <c r="BN45" s="12">
        <f>'data convert'!BN45</f>
        <v>27</v>
      </c>
      <c r="BO45" s="12">
        <f>'data convert'!BO45</f>
        <v>0.04</v>
      </c>
      <c r="BP45" s="12">
        <f>'data convert'!BP45</f>
        <v>0</v>
      </c>
      <c r="BQ45" s="12">
        <f>'data convert'!BQ45</f>
        <v>7.88</v>
      </c>
      <c r="BR45" s="12">
        <f>'data convert'!BR45</f>
        <v>14.19</v>
      </c>
      <c r="BS45" s="12">
        <f>'data convert'!BS45</f>
        <v>0</v>
      </c>
      <c r="BU45" s="61" t="s">
        <v>13</v>
      </c>
      <c r="BV45" s="14">
        <f t="shared" ref="BV45:BV55" si="448">AVERAGE(B45:BS45)</f>
        <v>4.0927496253378912</v>
      </c>
      <c r="BX45" s="12">
        <f t="shared" ref="BX45:BX55" si="449">AVERAGE(I45,Q45,X45,AC45,AE45,AH45,AL45,AM45,AQ45,AT45,AW45,BB45,BF45,BI45,BN45,BO45)</f>
        <v>2.7946506805330054</v>
      </c>
      <c r="BY45" s="12">
        <f t="shared" ref="BY45:BY55" si="450">AVERAGE(B45,F45,G45,M45,V45,Y45,AA45,AN45,AX45,AY45,BG45,BJ45,BK45,BP45,BS45)</f>
        <v>5.6606074729245446</v>
      </c>
      <c r="BZ45" s="12">
        <f t="shared" ref="BZ45:BZ55" si="451">AVERAGE(C45,D45,E45,H45,K45,L45,N45,O45,P45,R45,S45,T45,U45,W45,Z45,AB45,AD45,AF45,AG45,AI45,AJ45,AK45,AO45,AP45,AR45,AS45,AU45,AV45,AZ45,BA45,BC45,BD45,BE45,BH45,BL45,BM45,BQ45,BR45)</f>
        <v>3.5831010442143416</v>
      </c>
      <c r="CA45" s="13"/>
      <c r="CB45" s="12">
        <f t="shared" ref="CB45:CB55" si="452">AVERAGE(I45,X45,AE45,AH45,AQ45,AT45,AW45,BF45,BI45,BO45)</f>
        <v>0.97228545282217183</v>
      </c>
      <c r="CC45" s="12">
        <f t="shared" ref="CC45:CC55" si="453">AVERAGE(AC45,AL45)</f>
        <v>2.7840909090909092</v>
      </c>
      <c r="CD45" s="12">
        <f t="shared" ref="CD45:CD55" si="454">AVERAGE(Q45,AM45,BB45,BN45)</f>
        <v>7.3558436355311354</v>
      </c>
      <c r="CF45" s="12">
        <f t="shared" ref="CF45:CF55" si="455">AVERAGE(F45,AN45)</f>
        <v>0</v>
      </c>
      <c r="CG45" s="12">
        <f t="shared" ref="CG45:CG55" si="456">AVERAGE(G45,M45,V45,Y45,AX45,BG45,BJ45,BP45,BS45)</f>
        <v>5.5953144491762385</v>
      </c>
      <c r="CH45" s="12">
        <f t="shared" ref="CH45:CH55" si="457">AVERAGE(AA45,AY45,BK45)</f>
        <v>11.517094017094015</v>
      </c>
      <c r="CJ45" s="12">
        <f t="shared" ref="CJ45:CJ55" si="458">AVERAGE(C45,L45,O45,R45,AB45,AK45,AZ45,BC45,BL45,BR45)</f>
        <v>5.4716415550985671</v>
      </c>
      <c r="CK45" s="12">
        <f t="shared" ref="CK45:CK55" si="459">AVERAGE(D45,J45,P45,S45,AF45,AI45,AO45,AR45,AU45,BA45,BD45,BM45)</f>
        <v>4.3118684160798821</v>
      </c>
      <c r="CL45" s="12">
        <f t="shared" ref="CL45:CL55" si="460">AVERAGE(E45,H45,K45,N45,T45,W45,Z45,AD45,AG45,AJ45,AP45,AS45,AV45,BE45,BH45,BQ45)</f>
        <v>2.7110488071236563</v>
      </c>
      <c r="CM45" s="13"/>
      <c r="CN45" s="12">
        <f t="shared" ref="CN45:CP60" si="461">(BX45-$BV45)/$BV45*100</f>
        <v>-31.717037777450575</v>
      </c>
      <c r="CO45" s="12">
        <f t="shared" si="461"/>
        <v>38.308178880041147</v>
      </c>
      <c r="CP45" s="12">
        <f t="shared" si="461"/>
        <v>-12.45247395463322</v>
      </c>
      <c r="CR45" s="12">
        <f t="shared" ref="CR45:CT60" si="462">(CB45-$BV45)/$BV45*100</f>
        <v>-76.24371041896066</v>
      </c>
      <c r="CS45" s="12">
        <f t="shared" si="462"/>
        <v>-31.975049442193555</v>
      </c>
      <c r="CT45" s="12">
        <f t="shared" si="462"/>
        <v>79.728649658696099</v>
      </c>
      <c r="CV45" s="12">
        <f t="shared" ref="CV45:CX60" si="463">(CF45-$BV45)/$BV45*100</f>
        <v>-100</v>
      </c>
      <c r="CW45" s="12">
        <f t="shared" si="463"/>
        <v>36.712844942580574</v>
      </c>
      <c r="CX45" s="12">
        <f t="shared" si="463"/>
        <v>181.40235957246423</v>
      </c>
      <c r="CZ45" s="12">
        <f t="shared" ref="CZ45:DB59" si="464">(CJ45-$BV45)/$BV45*100</f>
        <v>33.69108926732445</v>
      </c>
      <c r="DA45" s="12">
        <f t="shared" si="464"/>
        <v>5.35382837458328</v>
      </c>
      <c r="DB45" s="12">
        <f t="shared" si="464"/>
        <v>-33.759720107485535</v>
      </c>
      <c r="DC45" s="13"/>
      <c r="DD45" s="12">
        <f t="shared" ref="DD45:DD60" si="465">BX45</f>
        <v>2.7946506805330054</v>
      </c>
      <c r="DE45" s="12">
        <f t="shared" si="447"/>
        <v>5.6606074729245446</v>
      </c>
      <c r="DF45" s="12">
        <f t="shared" si="447"/>
        <v>3.5831010442143416</v>
      </c>
      <c r="DH45" s="12">
        <f t="shared" ref="DH45:DJ60" si="466">(CB45-$DD45)/$DD45*100</f>
        <v>-65.209052437396792</v>
      </c>
      <c r="DI45" s="12">
        <f t="shared" si="466"/>
        <v>-0.37785657848594489</v>
      </c>
      <c r="DJ45" s="12">
        <f t="shared" si="466"/>
        <v>163.21155938273489</v>
      </c>
      <c r="DL45" s="12">
        <f t="shared" ref="DL45:DN60" si="467">(CF45-$DE45)/$DE45*100</f>
        <v>-100</v>
      </c>
      <c r="DM45" s="12">
        <f t="shared" si="467"/>
        <v>-1.1534631938464457</v>
      </c>
      <c r="DN45" s="12">
        <f>(CH45-$DE45)/$DE45*100</f>
        <v>103.46038958153947</v>
      </c>
      <c r="DP45" s="12">
        <f t="shared" ref="DP45:DR60" si="468">(CJ45-$DF45)/$DF45*100</f>
        <v>52.706872833900817</v>
      </c>
      <c r="DQ45" s="12">
        <f t="shared" si="468"/>
        <v>20.339012572427627</v>
      </c>
      <c r="DR45" s="12">
        <f t="shared" si="468"/>
        <v>-24.337919202663688</v>
      </c>
    </row>
    <row r="46" spans="1:122" s="12" customFormat="1" ht="15.75" x14ac:dyDescent="0.25">
      <c r="A46" s="21" t="str">
        <f>'data convert'!A46</f>
        <v>Mar</v>
      </c>
      <c r="B46" s="12">
        <f>'data convert'!B46</f>
        <v>18.14516129032258</v>
      </c>
      <c r="C46" s="12">
        <f>'data convert'!C46</f>
        <v>7.9731182795698938</v>
      </c>
      <c r="D46" s="12">
        <f>'data convert'!D46</f>
        <v>0</v>
      </c>
      <c r="E46" s="12">
        <f>'data convert'!E46</f>
        <v>4.5096774193548388</v>
      </c>
      <c r="F46" s="12">
        <f>'data convert'!F46</f>
        <v>0.96666666666666667</v>
      </c>
      <c r="G46" s="12">
        <f>'data convert'!G46</f>
        <v>0</v>
      </c>
      <c r="H46" s="12">
        <f>'data convert'!H46</f>
        <v>7.0548387096774201</v>
      </c>
      <c r="I46" s="12">
        <f>'data convert'!I46</f>
        <v>7.6483870967741927</v>
      </c>
      <c r="J46" s="12">
        <f>'data convert'!J46</f>
        <v>0.98888888888888893</v>
      </c>
      <c r="K46" s="12">
        <f>'data convert'!K46</f>
        <v>7.9731182795698938</v>
      </c>
      <c r="L46" s="12">
        <f>'data convert'!L46</f>
        <v>1.3166666666666667</v>
      </c>
      <c r="M46" s="12">
        <f>'data convert'!M46</f>
        <v>8.5571428571428552</v>
      </c>
      <c r="N46" s="12">
        <f>'data convert'!N46</f>
        <v>6.166666666666667</v>
      </c>
      <c r="O46" s="12">
        <f>'data convert'!O46</f>
        <v>0</v>
      </c>
      <c r="P46" s="12">
        <f>'data convert'!P46</f>
        <v>4.3319999999999999</v>
      </c>
      <c r="Q46" s="12">
        <f>'data convert'!Q46</f>
        <v>0</v>
      </c>
      <c r="R46" s="12">
        <f>'data convert'!R46</f>
        <v>29.469230769230769</v>
      </c>
      <c r="S46" s="12">
        <f>'data convert'!S46</f>
        <v>8.0959999999999983</v>
      </c>
      <c r="T46" s="12">
        <f>'data convert'!T46</f>
        <v>0.91200000000000003</v>
      </c>
      <c r="U46" s="12">
        <f>'data convert'!U46</f>
        <v>2.1272727272727274</v>
      </c>
      <c r="V46" s="12">
        <f>'data convert'!V46</f>
        <v>10.366666666666667</v>
      </c>
      <c r="W46" s="12">
        <f>'data convert'!W46</f>
        <v>0</v>
      </c>
      <c r="X46" s="12">
        <f>'data convert'!X46</f>
        <v>0</v>
      </c>
      <c r="Y46" s="12">
        <f>'data convert'!Y46</f>
        <v>0.3611111111111111</v>
      </c>
      <c r="Z46" s="12">
        <f>'data convert'!Z46</f>
        <v>7.1124999999999998</v>
      </c>
      <c r="AA46" s="12">
        <f>'data convert'!AA46</f>
        <v>0.81891891891891899</v>
      </c>
      <c r="AB46" s="12">
        <f>'data convert'!AB46</f>
        <v>16.253658536585366</v>
      </c>
      <c r="AC46" s="12">
        <f>'data convert'!AC46</f>
        <v>1.8045454545454545</v>
      </c>
      <c r="AD46" s="12">
        <f>'data convert'!AD46</f>
        <v>0.45833333333333331</v>
      </c>
      <c r="AE46" s="12">
        <f>'data convert'!AE46</f>
        <v>5.532</v>
      </c>
      <c r="AF46" s="12">
        <f>'data convert'!AF46</f>
        <v>23.435294117647061</v>
      </c>
      <c r="AG46" s="12">
        <f>'data convert'!AG46</f>
        <v>0.52040816326530615</v>
      </c>
      <c r="AH46" s="12">
        <f>'data convert'!AH46</f>
        <v>3.2980392156862743</v>
      </c>
      <c r="AI46" s="12">
        <f>'data convert'!AI46</f>
        <v>68.836734693877546</v>
      </c>
      <c r="AJ46" s="12">
        <f>'data convert'!AJ46</f>
        <v>14.262222222222221</v>
      </c>
      <c r="AK46" s="12">
        <f>'data convert'!AK46</f>
        <v>0</v>
      </c>
      <c r="AL46" s="12">
        <f>'data convert'!AL46</f>
        <v>6.6812500000000004</v>
      </c>
      <c r="AM46" s="12">
        <f>'data convert'!AM46</f>
        <v>10.65</v>
      </c>
      <c r="AN46" s="12">
        <f>'data convert'!AN46</f>
        <v>7.9181818181818189</v>
      </c>
      <c r="AO46" s="12">
        <f>'data convert'!AO46</f>
        <v>12.965909090909093</v>
      </c>
      <c r="AP46" s="12">
        <f>'data convert'!AP46</f>
        <v>1.3333333333333333</v>
      </c>
      <c r="AQ46" s="12">
        <f>'data convert'!AQ46</f>
        <v>0</v>
      </c>
      <c r="AR46" s="12">
        <f>'data convert'!AR46</f>
        <v>1.6977777777777778</v>
      </c>
      <c r="AS46" s="12">
        <f>'data convert'!AS46</f>
        <v>0.29166666666666669</v>
      </c>
      <c r="AT46" s="12">
        <f>'data convert'!AT46</f>
        <v>4.1936170212765953</v>
      </c>
      <c r="AU46" s="12">
        <f>'data convert'!AU46</f>
        <v>0</v>
      </c>
      <c r="AV46" s="12">
        <f>'data convert'!AV46</f>
        <v>24</v>
      </c>
      <c r="AW46" s="12">
        <f>'data convert'!AW46</f>
        <v>4.7119047619047612</v>
      </c>
      <c r="AX46" s="12">
        <f>'data convert'!AX46</f>
        <v>0.68048780487804872</v>
      </c>
      <c r="AY46" s="12">
        <f>'data convert'!AY46</f>
        <v>1.9025641025641027</v>
      </c>
      <c r="AZ46" s="12">
        <f>'data convert'!AZ46</f>
        <v>5.1100000000000003</v>
      </c>
      <c r="BA46" s="12">
        <f>'data convert'!BA46</f>
        <v>8.8524999999999991</v>
      </c>
      <c r="BB46" s="12">
        <f>'data convert'!BB46</f>
        <v>10.292857142857141</v>
      </c>
      <c r="BC46" s="12">
        <f>'data convert'!BC46</f>
        <v>10.7325</v>
      </c>
      <c r="BD46" s="12">
        <f>'data convert'!BD46</f>
        <v>6.1263157894736837</v>
      </c>
      <c r="BE46" s="12">
        <f>'data convert'!BE46</f>
        <v>39.799999999999997</v>
      </c>
      <c r="BF46" s="12">
        <f>'data convert'!BF46</f>
        <v>0</v>
      </c>
      <c r="BG46" s="12">
        <f>'data convert'!BG46</f>
        <v>90.4</v>
      </c>
      <c r="BH46" s="12">
        <f>'data convert'!BH46</f>
        <v>9.9</v>
      </c>
      <c r="BI46" s="12">
        <f>'data convert'!BI46</f>
        <v>0</v>
      </c>
      <c r="BJ46" s="12">
        <f>'data convert'!BJ46</f>
        <v>0</v>
      </c>
      <c r="BK46" s="12">
        <f>'data convert'!BK46</f>
        <v>4.7</v>
      </c>
      <c r="BL46" s="12">
        <f>'data convert'!BL46</f>
        <v>4.9000000000000004</v>
      </c>
      <c r="BM46" s="12">
        <f>'data convert'!BM46</f>
        <v>13.6</v>
      </c>
      <c r="BN46" s="12">
        <f>'data convert'!BN46</f>
        <v>75</v>
      </c>
      <c r="BO46" s="12">
        <f>'data convert'!BO46</f>
        <v>8.1799999999999979</v>
      </c>
      <c r="BP46" s="12">
        <f>'data convert'!BP46</f>
        <v>38.39</v>
      </c>
      <c r="BQ46" s="12">
        <f>'data convert'!BQ46</f>
        <v>35.270000000000003</v>
      </c>
      <c r="BR46" s="12">
        <f>'data convert'!BR46</f>
        <v>0.08</v>
      </c>
      <c r="BS46" s="12">
        <f>'data convert'!BS46</f>
        <v>11.599999999999998</v>
      </c>
      <c r="BU46" s="61" t="s">
        <v>14</v>
      </c>
      <c r="BV46" s="14">
        <f t="shared" si="448"/>
        <v>10.275116200878378</v>
      </c>
      <c r="BX46" s="12">
        <f t="shared" si="449"/>
        <v>8.6245375433152773</v>
      </c>
      <c r="BY46" s="12">
        <f t="shared" si="450"/>
        <v>12.987126749096852</v>
      </c>
      <c r="BZ46" s="12">
        <f t="shared" si="451"/>
        <v>10.143940611660533</v>
      </c>
      <c r="CA46" s="13"/>
      <c r="CB46" s="12">
        <f t="shared" si="452"/>
        <v>3.3563948095641818</v>
      </c>
      <c r="CC46" s="12">
        <f t="shared" si="453"/>
        <v>4.2428977272727275</v>
      </c>
      <c r="CD46" s="12">
        <f t="shared" si="454"/>
        <v>23.985714285714288</v>
      </c>
      <c r="CF46" s="12">
        <f t="shared" si="455"/>
        <v>4.4424242424242424</v>
      </c>
      <c r="CG46" s="12">
        <f t="shared" si="456"/>
        <v>17.817267604422074</v>
      </c>
      <c r="CH46" s="12">
        <f t="shared" si="457"/>
        <v>2.4738276738276741</v>
      </c>
      <c r="CJ46" s="12">
        <f t="shared" si="458"/>
        <v>7.5835174252052697</v>
      </c>
      <c r="CK46" s="12">
        <f t="shared" si="459"/>
        <v>12.410951696547839</v>
      </c>
      <c r="CL46" s="12">
        <f t="shared" si="460"/>
        <v>9.9727977996306052</v>
      </c>
      <c r="CM46" s="13"/>
      <c r="CN46" s="12">
        <f t="shared" si="461"/>
        <v>-16.063844196934717</v>
      </c>
      <c r="CO46" s="12">
        <f t="shared" si="461"/>
        <v>26.393964751334252</v>
      </c>
      <c r="CP46" s="12">
        <f t="shared" si="461"/>
        <v>-1.276633632684673</v>
      </c>
      <c r="CR46" s="12">
        <f t="shared" si="462"/>
        <v>-67.334726498983471</v>
      </c>
      <c r="CS46" s="12">
        <f t="shared" si="462"/>
        <v>-58.7070584475724</v>
      </c>
      <c r="CT46" s="12">
        <f t="shared" si="462"/>
        <v>133.43496868350596</v>
      </c>
      <c r="CV46" s="12">
        <f t="shared" si="463"/>
        <v>-56.765216513614924</v>
      </c>
      <c r="CW46" s="12">
        <f t="shared" si="463"/>
        <v>73.402103256982627</v>
      </c>
      <c r="CX46" s="12">
        <f t="shared" si="463"/>
        <v>-75.924090536161557</v>
      </c>
      <c r="CZ46" s="12">
        <f t="shared" si="464"/>
        <v>-26.195312277276379</v>
      </c>
      <c r="DA46" s="12">
        <f t="shared" si="464"/>
        <v>20.786485076313564</v>
      </c>
      <c r="DB46" s="12">
        <f t="shared" si="464"/>
        <v>-2.9422382709591983</v>
      </c>
      <c r="DC46" s="13"/>
      <c r="DD46" s="12">
        <f t="shared" si="465"/>
        <v>8.6245375433152773</v>
      </c>
      <c r="DE46" s="12">
        <f t="shared" si="447"/>
        <v>12.987126749096852</v>
      </c>
      <c r="DF46" s="12">
        <f t="shared" si="447"/>
        <v>10.143940611660533</v>
      </c>
      <c r="DH46" s="12">
        <f t="shared" si="466"/>
        <v>-61.083190922327624</v>
      </c>
      <c r="DI46" s="12">
        <f t="shared" si="466"/>
        <v>-50.804345091391937</v>
      </c>
      <c r="DJ46" s="12">
        <f t="shared" si="466"/>
        <v>178.11014985151499</v>
      </c>
      <c r="DL46" s="12">
        <f t="shared" si="467"/>
        <v>-65.793632970178137</v>
      </c>
      <c r="DM46" s="12">
        <f t="shared" si="467"/>
        <v>37.191758798081487</v>
      </c>
      <c r="DN46" s="12">
        <f t="shared" si="467"/>
        <v>-80.951693768602752</v>
      </c>
      <c r="DP46" s="12">
        <f t="shared" si="468"/>
        <v>-25.24091262435072</v>
      </c>
      <c r="DQ46" s="12">
        <f t="shared" si="468"/>
        <v>22.348426234685963</v>
      </c>
      <c r="DR46" s="12">
        <f t="shared" si="468"/>
        <v>-1.6871432767774444</v>
      </c>
    </row>
    <row r="47" spans="1:122" s="12" customFormat="1" ht="15.75" x14ac:dyDescent="0.25">
      <c r="A47" s="21" t="str">
        <f>'data convert'!A47</f>
        <v>Apr</v>
      </c>
      <c r="B47" s="12">
        <f>'data convert'!B47</f>
        <v>42.480645161290319</v>
      </c>
      <c r="C47" s="12">
        <f>'data convert'!C47</f>
        <v>27.659139784946234</v>
      </c>
      <c r="D47" s="12">
        <f>'data convert'!D47</f>
        <v>66.558823529411782</v>
      </c>
      <c r="E47" s="12">
        <f>'data convert'!E47</f>
        <v>11.609677419354838</v>
      </c>
      <c r="F47" s="12">
        <f>'data convert'!F47</f>
        <v>30.385185185185183</v>
      </c>
      <c r="G47" s="12">
        <f>'data convert'!G47</f>
        <v>26.435294117647057</v>
      </c>
      <c r="H47" s="12">
        <f>'data convert'!H47</f>
        <v>16.006451612903223</v>
      </c>
      <c r="I47" s="12">
        <f>'data convert'!I47</f>
        <v>30.287096774193543</v>
      </c>
      <c r="J47" s="12">
        <f>'data convert'!J47</f>
        <v>12.9</v>
      </c>
      <c r="K47" s="12">
        <f>'data convert'!K47</f>
        <v>27.659139784946234</v>
      </c>
      <c r="L47" s="12">
        <f>'data convert'!L47</f>
        <v>12.386666666666665</v>
      </c>
      <c r="M47" s="12">
        <f>'data convert'!M47</f>
        <v>75.539285714285725</v>
      </c>
      <c r="N47" s="12">
        <f>'data convert'!N47</f>
        <v>53.81</v>
      </c>
      <c r="O47" s="12">
        <f>'data convert'!O47</f>
        <v>1.8269230769230766</v>
      </c>
      <c r="P47" s="12">
        <f>'data convert'!P47</f>
        <v>26.28</v>
      </c>
      <c r="Q47" s="12">
        <f>'data convert'!Q47</f>
        <v>17.007692307692306</v>
      </c>
      <c r="R47" s="12">
        <f>'data convert'!R47</f>
        <v>5.661538461538461</v>
      </c>
      <c r="S47" s="12">
        <f>'data convert'!S47</f>
        <v>22.215999999999998</v>
      </c>
      <c r="T47" s="12">
        <f>'data convert'!T47</f>
        <v>16.667999999999999</v>
      </c>
      <c r="U47" s="12">
        <f>'data convert'!U47</f>
        <v>10.00909090909091</v>
      </c>
      <c r="V47" s="12">
        <f>'data convert'!V47</f>
        <v>21.527777777777775</v>
      </c>
      <c r="W47" s="12">
        <f>'data convert'!W47</f>
        <v>21.06666666666667</v>
      </c>
      <c r="X47" s="12">
        <f>'data convert'!X47</f>
        <v>6.2432432432432439</v>
      </c>
      <c r="Y47" s="12">
        <f>'data convert'!Y47</f>
        <v>15.016666666666667</v>
      </c>
      <c r="Z47" s="12">
        <f>'data convert'!Z47</f>
        <v>4.3125</v>
      </c>
      <c r="AA47" s="12">
        <f>'data convert'!AA47</f>
        <v>28.451351351351352</v>
      </c>
      <c r="AB47" s="12">
        <f>'data convert'!AB47</f>
        <v>28.404878048780485</v>
      </c>
      <c r="AC47" s="12">
        <f>'data convert'!AC47</f>
        <v>38.634090909090908</v>
      </c>
      <c r="AD47" s="12">
        <f>'data convert'!AD47</f>
        <v>13.839583333333335</v>
      </c>
      <c r="AE47" s="12">
        <f>'data convert'!AE47</f>
        <v>17.68</v>
      </c>
      <c r="AF47" s="12">
        <f>'data convert'!AF47</f>
        <v>18.382352941176475</v>
      </c>
      <c r="AG47" s="12">
        <f>'data convert'!AG47</f>
        <v>9.316326530612244</v>
      </c>
      <c r="AH47" s="12">
        <f>'data convert'!AH47</f>
        <v>9.3078431372549009</v>
      </c>
      <c r="AI47" s="12">
        <f>'data convert'!AI47</f>
        <v>17.39591836734694</v>
      </c>
      <c r="AJ47" s="12">
        <f>'data convert'!AJ47</f>
        <v>26.015555555555558</v>
      </c>
      <c r="AK47" s="12">
        <f>'data convert'!AK47</f>
        <v>30.482978723404251</v>
      </c>
      <c r="AL47" s="12">
        <f>'data convert'!AL47</f>
        <v>9.8520833333333329</v>
      </c>
      <c r="AM47" s="12">
        <f>'data convert'!AM47</f>
        <v>60.660416666666656</v>
      </c>
      <c r="AN47" s="12">
        <f>'data convert'!AN47</f>
        <v>5.879545454545454</v>
      </c>
      <c r="AO47" s="12">
        <f>'data convert'!AO47</f>
        <v>2.5681818181818183</v>
      </c>
      <c r="AP47" s="12">
        <f>'data convert'!AP47</f>
        <v>37.524444444444441</v>
      </c>
      <c r="AQ47" s="12">
        <f>'data convert'!AQ47</f>
        <v>7.9902439024390235</v>
      </c>
      <c r="AR47" s="12">
        <f>'data convert'!AR47</f>
        <v>2.8355555555555556</v>
      </c>
      <c r="AS47" s="12">
        <f>'data convert'!AS47</f>
        <v>25.612500000000001</v>
      </c>
      <c r="AT47" s="12">
        <f>'data convert'!AT47</f>
        <v>11.644680851063828</v>
      </c>
      <c r="AU47" s="12">
        <f>'data convert'!AU47</f>
        <v>47</v>
      </c>
      <c r="AV47" s="12">
        <f>'data convert'!AV47</f>
        <v>31</v>
      </c>
      <c r="AW47" s="12">
        <f>'data convert'!AW47</f>
        <v>24.335714285714282</v>
      </c>
      <c r="AX47" s="12">
        <f>'data convert'!AX47</f>
        <v>32.958536585365856</v>
      </c>
      <c r="AY47" s="12">
        <f>'data convert'!AY47</f>
        <v>18.194871794871794</v>
      </c>
      <c r="AZ47" s="12">
        <f>'data convert'!AZ47</f>
        <v>69.034999999999997</v>
      </c>
      <c r="BA47" s="12">
        <f>'data convert'!BA47</f>
        <v>21.274999999999999</v>
      </c>
      <c r="BB47" s="12">
        <f>'data convert'!BB47</f>
        <v>6.678571428571427</v>
      </c>
      <c r="BC47" s="12">
        <f>'data convert'!BC47</f>
        <v>24.39</v>
      </c>
      <c r="BD47" s="12">
        <f>'data convert'!BD47</f>
        <v>39.778947368421044</v>
      </c>
      <c r="BE47" s="12">
        <f>'data convert'!BE47</f>
        <v>11</v>
      </c>
      <c r="BF47" s="12">
        <f>'data convert'!BF47</f>
        <v>27.5</v>
      </c>
      <c r="BG47" s="12">
        <f>'data convert'!BG47</f>
        <v>0.4</v>
      </c>
      <c r="BH47" s="12">
        <f>'data convert'!BH47</f>
        <v>14.4</v>
      </c>
      <c r="BI47" s="12">
        <f>'data convert'!BI47</f>
        <v>67.8</v>
      </c>
      <c r="BJ47" s="12">
        <f>'data convert'!BJ47</f>
        <v>88</v>
      </c>
      <c r="BK47" s="12">
        <f>'data convert'!BK47</f>
        <v>65.400000000000006</v>
      </c>
      <c r="BL47" s="12">
        <f>'data convert'!BL47</f>
        <v>36.799999999999997</v>
      </c>
      <c r="BM47" s="12">
        <f>'data convert'!BM47</f>
        <v>3.5</v>
      </c>
      <c r="BN47" s="12">
        <f>'data convert'!BN47</f>
        <v>89</v>
      </c>
      <c r="BO47" s="12">
        <f>'data convert'!BO47</f>
        <v>2.3999999999999995</v>
      </c>
      <c r="BP47" s="12">
        <f>'data convert'!BP47</f>
        <v>29.98</v>
      </c>
      <c r="BQ47" s="12">
        <f>'data convert'!BQ47</f>
        <v>16.5</v>
      </c>
      <c r="BR47" s="12">
        <f>'data convert'!BR47</f>
        <v>34.65</v>
      </c>
      <c r="BS47" s="12">
        <f>'data convert'!BS47</f>
        <v>73.399999999999991</v>
      </c>
      <c r="BU47" s="61" t="s">
        <v>15</v>
      </c>
      <c r="BV47" s="14">
        <f t="shared" si="448"/>
        <v>26.84869538925016</v>
      </c>
      <c r="BX47" s="12">
        <f t="shared" si="449"/>
        <v>26.688854802453967</v>
      </c>
      <c r="BY47" s="12">
        <f t="shared" si="450"/>
        <v>36.936610653932476</v>
      </c>
      <c r="BZ47" s="12">
        <f t="shared" si="451"/>
        <v>23.300995805243687</v>
      </c>
      <c r="CA47" s="13"/>
      <c r="CB47" s="12">
        <f t="shared" si="452"/>
        <v>20.518882219390882</v>
      </c>
      <c r="CC47" s="12">
        <f t="shared" si="453"/>
        <v>24.24308712121212</v>
      </c>
      <c r="CD47" s="12">
        <f t="shared" si="454"/>
        <v>43.336670100732597</v>
      </c>
      <c r="CF47" s="12">
        <f t="shared" si="455"/>
        <v>18.132365319865318</v>
      </c>
      <c r="CG47" s="12">
        <f t="shared" si="456"/>
        <v>40.36195120686034</v>
      </c>
      <c r="CH47" s="12">
        <f t="shared" si="457"/>
        <v>37.348741048741054</v>
      </c>
      <c r="CJ47" s="12">
        <f t="shared" si="458"/>
        <v>27.129712476225915</v>
      </c>
      <c r="CK47" s="12">
        <f t="shared" si="459"/>
        <v>23.390898298341131</v>
      </c>
      <c r="CL47" s="12">
        <f t="shared" si="460"/>
        <v>21.021302834238529</v>
      </c>
      <c r="CM47" s="13"/>
      <c r="CN47" s="12">
        <f t="shared" si="461"/>
        <v>-0.59533837484033159</v>
      </c>
      <c r="CO47" s="12">
        <f t="shared" si="461"/>
        <v>37.573204650835194</v>
      </c>
      <c r="CP47" s="12">
        <f t="shared" si="461"/>
        <v>-13.213675869803797</v>
      </c>
      <c r="CR47" s="12">
        <f t="shared" si="462"/>
        <v>-23.57586868967066</v>
      </c>
      <c r="CS47" s="12">
        <f t="shared" si="462"/>
        <v>-9.7047853918492031</v>
      </c>
      <c r="CT47" s="12">
        <f t="shared" si="462"/>
        <v>61.410710920739895</v>
      </c>
      <c r="CV47" s="12">
        <f t="shared" si="463"/>
        <v>-32.464631681413977</v>
      </c>
      <c r="CW47" s="12">
        <f t="shared" si="463"/>
        <v>50.331145039623401</v>
      </c>
      <c r="CX47" s="12">
        <f t="shared" si="463"/>
        <v>39.108215528770032</v>
      </c>
      <c r="CZ47" s="12">
        <f t="shared" si="464"/>
        <v>1.0466694299353934</v>
      </c>
      <c r="DA47" s="12">
        <f t="shared" si="464"/>
        <v>-12.878827223364761</v>
      </c>
      <c r="DB47" s="12">
        <f t="shared" si="464"/>
        <v>-21.704565046929012</v>
      </c>
      <c r="DC47" s="13"/>
      <c r="DD47" s="12">
        <f t="shared" si="465"/>
        <v>26.688854802453967</v>
      </c>
      <c r="DE47" s="12">
        <f t="shared" si="447"/>
        <v>36.936610653932476</v>
      </c>
      <c r="DF47" s="12">
        <f t="shared" si="447"/>
        <v>23.300995805243687</v>
      </c>
      <c r="DH47" s="12">
        <f t="shared" si="466"/>
        <v>-23.11816160240706</v>
      </c>
      <c r="DI47" s="12">
        <f t="shared" si="466"/>
        <v>-9.1640038485913795</v>
      </c>
      <c r="DJ47" s="12">
        <f t="shared" si="466"/>
        <v>62.377405930313316</v>
      </c>
      <c r="DL47" s="12">
        <f t="shared" si="467"/>
        <v>-50.909504150904418</v>
      </c>
      <c r="DM47" s="12">
        <f t="shared" si="467"/>
        <v>9.2735648785446507</v>
      </c>
      <c r="DN47" s="12">
        <f t="shared" si="467"/>
        <v>1.1157775104757763</v>
      </c>
      <c r="DP47" s="12">
        <f t="shared" si="468"/>
        <v>16.431558131608302</v>
      </c>
      <c r="DQ47" s="12">
        <f t="shared" si="468"/>
        <v>0.38583112004686237</v>
      </c>
      <c r="DR47" s="12">
        <f t="shared" si="468"/>
        <v>-9.7836718656124244</v>
      </c>
    </row>
    <row r="48" spans="1:122" s="12" customFormat="1" ht="15.75" x14ac:dyDescent="0.25">
      <c r="A48" s="21" t="str">
        <f>'data convert'!A48</f>
        <v>May</v>
      </c>
      <c r="B48" s="12">
        <f>'data convert'!B48</f>
        <v>109.45483870967742</v>
      </c>
      <c r="C48" s="12">
        <f>'data convert'!C48</f>
        <v>65.826881720430123</v>
      </c>
      <c r="D48" s="12">
        <f>'data convert'!D48</f>
        <v>35.161764705882355</v>
      </c>
      <c r="E48" s="12">
        <f>'data convert'!E48</f>
        <v>120.76129032258066</v>
      </c>
      <c r="F48" s="12">
        <f>'data convert'!F48</f>
        <v>91.685185185185205</v>
      </c>
      <c r="G48" s="12">
        <f>'data convert'!G48</f>
        <v>50.620588235294122</v>
      </c>
      <c r="H48" s="12">
        <f>'data convert'!H48</f>
        <v>98.332258064516139</v>
      </c>
      <c r="I48" s="12">
        <f>'data convert'!I48</f>
        <v>87.670967741935485</v>
      </c>
      <c r="J48" s="12">
        <f>'data convert'!J48</f>
        <v>42.15</v>
      </c>
      <c r="K48" s="12">
        <f>'data convert'!K48</f>
        <v>65.826881720430123</v>
      </c>
      <c r="L48" s="12">
        <f>'data convert'!L48</f>
        <v>48.79</v>
      </c>
      <c r="M48" s="12">
        <f>'data convert'!M48</f>
        <v>70.367857142857133</v>
      </c>
      <c r="N48" s="12">
        <f>'data convert'!N48</f>
        <v>22.366666666666664</v>
      </c>
      <c r="O48" s="12">
        <f>'data convert'!O48</f>
        <v>51.334615384615397</v>
      </c>
      <c r="P48" s="12">
        <f>'data convert'!P48</f>
        <v>20.108000000000001</v>
      </c>
      <c r="Q48" s="12">
        <f>'data convert'!Q48</f>
        <v>78.138461538461527</v>
      </c>
      <c r="R48" s="12">
        <f>'data convert'!R48</f>
        <v>103.67692307692307</v>
      </c>
      <c r="S48" s="12">
        <f>'data convert'!S48</f>
        <v>45.095999999999997</v>
      </c>
      <c r="T48" s="12">
        <f>'data convert'!T48</f>
        <v>80.49199999999999</v>
      </c>
      <c r="U48" s="12">
        <f>'data convert'!U48</f>
        <v>111.84848484848483</v>
      </c>
      <c r="V48" s="12">
        <f>'data convert'!V48</f>
        <v>79.327777777777769</v>
      </c>
      <c r="W48" s="12">
        <f>'data convert'!W48</f>
        <v>127.79444444444442</v>
      </c>
      <c r="X48" s="12">
        <f>'data convert'!X48</f>
        <v>55.172972972972978</v>
      </c>
      <c r="Y48" s="12">
        <f>'data convert'!Y48</f>
        <v>99.277777777777771</v>
      </c>
      <c r="Z48" s="12">
        <f>'data convert'!Z48</f>
        <v>77.253124999999997</v>
      </c>
      <c r="AA48" s="12">
        <f>'data convert'!AA48</f>
        <v>21.159459459459455</v>
      </c>
      <c r="AB48" s="12">
        <f>'data convert'!AB48</f>
        <v>108.50975609756097</v>
      </c>
      <c r="AC48" s="12">
        <f>'data convert'!AC48</f>
        <v>52.781818181818181</v>
      </c>
      <c r="AD48" s="12">
        <f>'data convert'!AD48</f>
        <v>43.820833333333347</v>
      </c>
      <c r="AE48" s="12">
        <f>'data convert'!AE48</f>
        <v>101.43199999999999</v>
      </c>
      <c r="AF48" s="12">
        <f>'data convert'!AF48</f>
        <v>62.10588235294118</v>
      </c>
      <c r="AG48" s="12">
        <f>'data convert'!AG48</f>
        <v>80.469387755102019</v>
      </c>
      <c r="AH48" s="12">
        <f>'data convert'!AH48</f>
        <v>63.182352941176475</v>
      </c>
      <c r="AI48" s="12">
        <f>'data convert'!AI48</f>
        <v>26.516326530612243</v>
      </c>
      <c r="AJ48" s="12">
        <f>'data convert'!AJ48</f>
        <v>30.208888888888897</v>
      </c>
      <c r="AK48" s="12">
        <f>'data convert'!AK48</f>
        <v>43.37021276595744</v>
      </c>
      <c r="AL48" s="12">
        <f>'data convert'!AL48</f>
        <v>17.756250000000001</v>
      </c>
      <c r="AM48" s="12">
        <f>'data convert'!AM48</f>
        <v>77.404166666666654</v>
      </c>
      <c r="AN48" s="12">
        <f>'data convert'!AN48</f>
        <v>27</v>
      </c>
      <c r="AO48" s="12">
        <f>'data convert'!AO48</f>
        <v>111.33863636363634</v>
      </c>
      <c r="AP48" s="12">
        <f>'data convert'!AP48</f>
        <v>72.40666666666668</v>
      </c>
      <c r="AQ48" s="12">
        <f>'data convert'!AQ48</f>
        <v>72.482926829268294</v>
      </c>
      <c r="AR48" s="12">
        <f>'data convert'!AR48</f>
        <v>5.2155555555555555</v>
      </c>
      <c r="AS48" s="12">
        <f>'data convert'!AS48</f>
        <v>66.347916666666649</v>
      </c>
      <c r="AT48" s="12">
        <f>'data convert'!AT48</f>
        <v>109.59361702127661</v>
      </c>
      <c r="AU48" s="12">
        <f>'data convert'!AU48</f>
        <v>0</v>
      </c>
      <c r="AV48" s="12">
        <f>'data convert'!AV48</f>
        <v>19</v>
      </c>
      <c r="AW48" s="12">
        <f>'data convert'!AW48</f>
        <v>41.783333333333339</v>
      </c>
      <c r="AX48" s="12">
        <f>'data convert'!AX48</f>
        <v>105.26341463414634</v>
      </c>
      <c r="AY48" s="12">
        <f>'data convert'!AY48</f>
        <v>67.110256410256426</v>
      </c>
      <c r="AZ48" s="12">
        <f>'data convert'!AZ48</f>
        <v>27.767499999999998</v>
      </c>
      <c r="BA48" s="12">
        <f>'data convert'!BA48</f>
        <v>78.364999999999995</v>
      </c>
      <c r="BB48" s="12">
        <f>'data convert'!BB48</f>
        <v>2.7904761904761903</v>
      </c>
      <c r="BC48" s="12">
        <f>'data convert'!BC48</f>
        <v>141.89750000000001</v>
      </c>
      <c r="BD48" s="12">
        <f>'data convert'!BD48</f>
        <v>72.913157894736841</v>
      </c>
      <c r="BE48" s="12">
        <f>'data convert'!BE48</f>
        <v>73.3</v>
      </c>
      <c r="BF48" s="12">
        <f>'data convert'!BF48</f>
        <v>118.6</v>
      </c>
      <c r="BG48" s="12">
        <f>'data convert'!BG48</f>
        <v>112.4</v>
      </c>
      <c r="BH48" s="12">
        <f>'data convert'!BH48</f>
        <v>67.2</v>
      </c>
      <c r="BI48" s="12">
        <f>'data convert'!BI48</f>
        <v>139.6</v>
      </c>
      <c r="BJ48" s="12">
        <f>'data convert'!BJ48</f>
        <v>69.3</v>
      </c>
      <c r="BK48" s="12">
        <f>'data convert'!BK48</f>
        <v>81.3</v>
      </c>
      <c r="BL48" s="12">
        <f>'data convert'!BL48</f>
        <v>76.5</v>
      </c>
      <c r="BM48" s="12">
        <f>'data convert'!BM48</f>
        <v>85.9</v>
      </c>
      <c r="BN48" s="12">
        <f>'data convert'!BN48</f>
        <v>76</v>
      </c>
      <c r="BO48" s="12">
        <f>'data convert'!BO48</f>
        <v>131.47000000000003</v>
      </c>
      <c r="BP48" s="12">
        <f>'data convert'!BP48</f>
        <v>140.04999999999998</v>
      </c>
      <c r="BQ48" s="12">
        <f>'data convert'!BQ48</f>
        <v>91.84</v>
      </c>
      <c r="BR48" s="12">
        <f>'data convert'!BR48</f>
        <v>69.12</v>
      </c>
      <c r="BS48" s="12">
        <f>'data convert'!BS48</f>
        <v>59.12</v>
      </c>
      <c r="BU48" s="61" t="s">
        <v>16</v>
      </c>
      <c r="BV48" s="14">
        <f t="shared" si="448"/>
        <v>71.146129365377845</v>
      </c>
      <c r="BX48" s="12">
        <f t="shared" si="449"/>
        <v>76.616208963586601</v>
      </c>
      <c r="BY48" s="12">
        <f t="shared" si="450"/>
        <v>78.895810355495414</v>
      </c>
      <c r="BZ48" s="12">
        <f t="shared" si="451"/>
        <v>66.546909390174534</v>
      </c>
      <c r="CA48" s="13"/>
      <c r="CB48" s="12">
        <f t="shared" si="452"/>
        <v>92.098817083996323</v>
      </c>
      <c r="CC48" s="12">
        <f t="shared" si="453"/>
        <v>35.269034090909088</v>
      </c>
      <c r="CD48" s="12">
        <f t="shared" si="454"/>
        <v>58.583276098901095</v>
      </c>
      <c r="CF48" s="12">
        <f t="shared" si="455"/>
        <v>59.342592592592602</v>
      </c>
      <c r="CG48" s="12">
        <f t="shared" si="456"/>
        <v>87.303046174205903</v>
      </c>
      <c r="CH48" s="12">
        <f t="shared" si="457"/>
        <v>56.523238623238626</v>
      </c>
      <c r="CJ48" s="12">
        <f t="shared" si="458"/>
        <v>73.6793389045487</v>
      </c>
      <c r="CK48" s="12">
        <f t="shared" si="459"/>
        <v>48.739193616947055</v>
      </c>
      <c r="CL48" s="12">
        <f t="shared" si="460"/>
        <v>71.088772470580949</v>
      </c>
      <c r="CM48" s="13"/>
      <c r="CN48" s="12">
        <f t="shared" si="461"/>
        <v>7.6885132712092199</v>
      </c>
      <c r="CO48" s="12">
        <f t="shared" si="461"/>
        <v>10.892624882399899</v>
      </c>
      <c r="CP48" s="12">
        <f t="shared" si="461"/>
        <v>-6.464469699516008</v>
      </c>
      <c r="CR48" s="12">
        <f t="shared" si="462"/>
        <v>29.450214516961164</v>
      </c>
      <c r="CS48" s="12">
        <f t="shared" si="462"/>
        <v>-50.427332582238527</v>
      </c>
      <c r="CT48" s="12">
        <f t="shared" si="462"/>
        <v>-17.657816916446713</v>
      </c>
      <c r="CV48" s="12">
        <f t="shared" si="463"/>
        <v>-16.590553664791848</v>
      </c>
      <c r="CW48" s="12">
        <f t="shared" si="463"/>
        <v>22.709481110142544</v>
      </c>
      <c r="CX48" s="12">
        <f t="shared" si="463"/>
        <v>-20.553318743514417</v>
      </c>
      <c r="CZ48" s="12">
        <f t="shared" si="464"/>
        <v>3.5605725311651342</v>
      </c>
      <c r="DA48" s="12">
        <f t="shared" si="464"/>
        <v>-31.494244238302549</v>
      </c>
      <c r="DB48" s="12">
        <f t="shared" si="464"/>
        <v>-8.0618433228228967E-2</v>
      </c>
      <c r="DC48" s="13"/>
      <c r="DD48" s="12">
        <f t="shared" si="465"/>
        <v>76.616208963586601</v>
      </c>
      <c r="DE48" s="12">
        <f t="shared" si="447"/>
        <v>78.895810355495414</v>
      </c>
      <c r="DF48" s="12">
        <f t="shared" si="447"/>
        <v>66.546909390174534</v>
      </c>
      <c r="DH48" s="12">
        <f t="shared" si="466"/>
        <v>20.208006020981991</v>
      </c>
      <c r="DI48" s="12">
        <f t="shared" si="466"/>
        <v>-53.966615461655884</v>
      </c>
      <c r="DJ48" s="12">
        <f t="shared" si="466"/>
        <v>-23.53670732162697</v>
      </c>
      <c r="DL48" s="12">
        <f t="shared" si="467"/>
        <v>-24.783594559455398</v>
      </c>
      <c r="DM48" s="12">
        <f t="shared" si="467"/>
        <v>10.656124553165061</v>
      </c>
      <c r="DN48" s="12">
        <f t="shared" si="467"/>
        <v>-28.357110005523182</v>
      </c>
      <c r="DP48" s="12">
        <f t="shared" si="468"/>
        <v>10.717897464712689</v>
      </c>
      <c r="DQ48" s="12">
        <f t="shared" si="468"/>
        <v>-26.75964359038549</v>
      </c>
      <c r="DR48" s="12">
        <f t="shared" si="468"/>
        <v>6.8250548703573735</v>
      </c>
    </row>
    <row r="49" spans="1:122" s="12" customFormat="1" ht="15.75" x14ac:dyDescent="0.25">
      <c r="A49" s="21" t="str">
        <f>'data convert'!A49</f>
        <v>Jun</v>
      </c>
      <c r="B49" s="12">
        <f>'data convert'!B49</f>
        <v>19.477419354838709</v>
      </c>
      <c r="C49" s="12">
        <f>'data convert'!C49</f>
        <v>58.751612903225784</v>
      </c>
      <c r="D49" s="12">
        <f>'data convert'!D49</f>
        <v>89.408823529411762</v>
      </c>
      <c r="E49" s="12">
        <f>'data convert'!E49</f>
        <v>87.367741935483878</v>
      </c>
      <c r="F49" s="12">
        <f>'data convert'!F49</f>
        <v>28.607407407407408</v>
      </c>
      <c r="G49" s="12">
        <f>'data convert'!G49</f>
        <v>88.617647058823536</v>
      </c>
      <c r="H49" s="12">
        <f>'data convert'!H49</f>
        <v>46.548387096774199</v>
      </c>
      <c r="I49" s="12">
        <f>'data convert'!I49</f>
        <v>46.78387096774194</v>
      </c>
      <c r="J49" s="12">
        <f>'data convert'!J49</f>
        <v>53.838888888888881</v>
      </c>
      <c r="K49" s="12">
        <f>'data convert'!K49</f>
        <v>58.751612903225784</v>
      </c>
      <c r="L49" s="12">
        <f>'data convert'!L49</f>
        <v>33</v>
      </c>
      <c r="M49" s="12">
        <f>'data convert'!M49</f>
        <v>57.4</v>
      </c>
      <c r="N49" s="12">
        <f>'data convert'!N49</f>
        <v>33.776666666666664</v>
      </c>
      <c r="O49" s="12">
        <f>'data convert'!O49</f>
        <v>101.26923076923075</v>
      </c>
      <c r="P49" s="12">
        <f>'data convert'!P49</f>
        <v>32.484000000000002</v>
      </c>
      <c r="Q49" s="12">
        <f>'data convert'!Q49</f>
        <v>60.065384615384637</v>
      </c>
      <c r="R49" s="12">
        <f>'data convert'!R49</f>
        <v>43.492307692307691</v>
      </c>
      <c r="S49" s="12">
        <f>'data convert'!S49</f>
        <v>48.132000000000005</v>
      </c>
      <c r="T49" s="12">
        <f>'data convert'!T49</f>
        <v>33.68</v>
      </c>
      <c r="U49" s="12">
        <f>'data convert'!U49</f>
        <v>60.212121212121211</v>
      </c>
      <c r="V49" s="12">
        <f>'data convert'!V49</f>
        <v>11.37777777777778</v>
      </c>
      <c r="W49" s="12">
        <f>'data convert'!W49</f>
        <v>55.494444444444426</v>
      </c>
      <c r="X49" s="12">
        <f>'data convert'!X49</f>
        <v>39.07297297297297</v>
      </c>
      <c r="Y49" s="12">
        <f>'data convert'!Y49</f>
        <v>19.966666666666672</v>
      </c>
      <c r="Z49" s="12">
        <f>'data convert'!Z49</f>
        <v>35.559375000000003</v>
      </c>
      <c r="AA49" s="12">
        <f>'data convert'!AA49</f>
        <v>28.202702702702702</v>
      </c>
      <c r="AB49" s="12">
        <f>'data convert'!AB49</f>
        <v>85.421951219512167</v>
      </c>
      <c r="AC49" s="12">
        <f>'data convert'!AC49</f>
        <v>28.855555555555554</v>
      </c>
      <c r="AD49" s="12">
        <f>'data convert'!AD49</f>
        <v>83.160416666666677</v>
      </c>
      <c r="AE49" s="12">
        <f>'data convert'!AE49</f>
        <v>29.411999999999999</v>
      </c>
      <c r="AF49" s="12">
        <f>'data convert'!AF49</f>
        <v>21.037254901960786</v>
      </c>
      <c r="AG49" s="12">
        <f>'data convert'!AG49</f>
        <v>76.920408163265307</v>
      </c>
      <c r="AH49" s="12">
        <f>'data convert'!AH49</f>
        <v>118.76862745098039</v>
      </c>
      <c r="AI49" s="12">
        <f>'data convert'!AI49</f>
        <v>33.828571428571429</v>
      </c>
      <c r="AJ49" s="12">
        <f>'data convert'!AJ49</f>
        <v>37.173333333333339</v>
      </c>
      <c r="AK49" s="12">
        <f>'data convert'!AK49</f>
        <v>80.282978723404227</v>
      </c>
      <c r="AL49" s="12">
        <f>'data convert'!AL49</f>
        <v>77.433333333333337</v>
      </c>
      <c r="AM49" s="12">
        <f>'data convert'!AM49</f>
        <v>12.34375</v>
      </c>
      <c r="AN49" s="12">
        <f>'data convert'!AN49</f>
        <v>29.763636363636365</v>
      </c>
      <c r="AO49" s="12">
        <f>'data convert'!AO49</f>
        <v>37.759090909090901</v>
      </c>
      <c r="AP49" s="12">
        <f>'data convert'!AP49</f>
        <v>105.66666666666669</v>
      </c>
      <c r="AQ49" s="12">
        <f>'data convert'!AQ49</f>
        <v>103.18780487804878</v>
      </c>
      <c r="AR49" s="12">
        <f>'data convert'!AR49</f>
        <v>93.864444444444473</v>
      </c>
      <c r="AS49" s="12">
        <f>'data convert'!AS49</f>
        <v>31.329166666666666</v>
      </c>
      <c r="AT49" s="12">
        <f>'data convert'!AT49</f>
        <v>49.946808510638306</v>
      </c>
      <c r="AU49" s="12">
        <f>'data convert'!AU49</f>
        <v>196</v>
      </c>
      <c r="AV49" s="12">
        <f>'data convert'!AV49</f>
        <v>50</v>
      </c>
      <c r="AW49" s="12">
        <f>'data convert'!AW49</f>
        <v>31.9</v>
      </c>
      <c r="AX49" s="12">
        <f>'data convert'!AX49</f>
        <v>40.15609756097561</v>
      </c>
      <c r="AY49" s="12">
        <f>'data convert'!AY49</f>
        <v>33.602564102564109</v>
      </c>
      <c r="AZ49" s="12">
        <f>'data convert'!AZ49</f>
        <v>5.0025000000000004</v>
      </c>
      <c r="BA49" s="12">
        <f>'data convert'!BA49</f>
        <v>77.674999999999997</v>
      </c>
      <c r="BB49" s="12">
        <f>'data convert'!BB49</f>
        <v>47.726190476190496</v>
      </c>
      <c r="BC49" s="12">
        <f>'data convert'!BC49</f>
        <v>32.295000000000002</v>
      </c>
      <c r="BD49" s="12">
        <f>'data convert'!BD49</f>
        <v>75.297368421052624</v>
      </c>
      <c r="BE49" s="12">
        <f>'data convert'!BE49</f>
        <v>138.80000000000001</v>
      </c>
      <c r="BF49" s="12">
        <f>'data convert'!BF49</f>
        <v>77.3</v>
      </c>
      <c r="BG49" s="12">
        <f>'data convert'!BG49</f>
        <v>40.6</v>
      </c>
      <c r="BH49" s="12">
        <f>'data convert'!BH49</f>
        <v>78.900000000000006</v>
      </c>
      <c r="BI49" s="12">
        <f>'data convert'!BI49</f>
        <v>147.4</v>
      </c>
      <c r="BJ49" s="12">
        <f>'data convert'!BJ49</f>
        <v>45.2</v>
      </c>
      <c r="BK49" s="12">
        <f>'data convert'!BK49</f>
        <v>35.200000000000003</v>
      </c>
      <c r="BL49" s="12">
        <f>'data convert'!BL49</f>
        <v>55.6</v>
      </c>
      <c r="BM49" s="12">
        <f>'data convert'!BM49</f>
        <v>71.7</v>
      </c>
      <c r="BN49" s="12">
        <f>'data convert'!BN49</f>
        <v>37</v>
      </c>
      <c r="BO49" s="12">
        <f>'data convert'!BO49</f>
        <v>88.20999999999998</v>
      </c>
      <c r="BP49" s="12">
        <f>'data convert'!BP49</f>
        <v>68.430000000000007</v>
      </c>
      <c r="BQ49" s="12">
        <f>'data convert'!BQ49</f>
        <v>72.570000000000036</v>
      </c>
      <c r="BR49" s="12">
        <f>'data convert'!BR49</f>
        <v>55.509999999999991</v>
      </c>
      <c r="BS49" s="12">
        <f>'data convert'!BS49</f>
        <v>103.92999999999999</v>
      </c>
      <c r="BU49" s="61" t="s">
        <v>17</v>
      </c>
      <c r="BV49" s="14">
        <f t="shared" si="448"/>
        <v>58.764279747752234</v>
      </c>
      <c r="BX49" s="12">
        <f t="shared" si="449"/>
        <v>62.212893672552894</v>
      </c>
      <c r="BY49" s="12">
        <f t="shared" si="450"/>
        <v>43.368794599692855</v>
      </c>
      <c r="BZ49" s="12">
        <f t="shared" si="451"/>
        <v>63.519012518355986</v>
      </c>
      <c r="CA49" s="13"/>
      <c r="CB49" s="12">
        <f t="shared" si="452"/>
        <v>73.198208478038239</v>
      </c>
      <c r="CC49" s="12">
        <f t="shared" si="453"/>
        <v>53.144444444444446</v>
      </c>
      <c r="CD49" s="12">
        <f t="shared" si="454"/>
        <v>39.283831272893778</v>
      </c>
      <c r="CF49" s="12">
        <f t="shared" si="455"/>
        <v>29.185521885521887</v>
      </c>
      <c r="CG49" s="12">
        <f t="shared" si="456"/>
        <v>52.853132118249292</v>
      </c>
      <c r="CH49" s="12">
        <f t="shared" si="457"/>
        <v>32.33508893508894</v>
      </c>
      <c r="CJ49" s="12">
        <f t="shared" si="458"/>
        <v>55.06255813076806</v>
      </c>
      <c r="CK49" s="12">
        <f t="shared" si="459"/>
        <v>69.252120210285071</v>
      </c>
      <c r="CL49" s="12">
        <f t="shared" si="460"/>
        <v>64.106138721449597</v>
      </c>
      <c r="CM49" s="13"/>
      <c r="CN49" s="12">
        <f t="shared" si="461"/>
        <v>5.8685547404034546</v>
      </c>
      <c r="CO49" s="12">
        <f t="shared" si="461"/>
        <v>-26.19871325598654</v>
      </c>
      <c r="CP49" s="12">
        <f t="shared" si="461"/>
        <v>8.091195520499209</v>
      </c>
      <c r="CR49" s="12">
        <f t="shared" si="462"/>
        <v>24.562419197927994</v>
      </c>
      <c r="CS49" s="12">
        <f t="shared" si="462"/>
        <v>-9.5633526479540478</v>
      </c>
      <c r="CT49" s="12">
        <f t="shared" si="462"/>
        <v>-33.150152709229104</v>
      </c>
      <c r="CV49" s="12">
        <f t="shared" si="463"/>
        <v>-50.334587591642773</v>
      </c>
      <c r="CW49" s="12">
        <f t="shared" si="463"/>
        <v>-10.059082923974826</v>
      </c>
      <c r="CX49" s="12">
        <f t="shared" si="463"/>
        <v>-44.974925117965434</v>
      </c>
      <c r="CZ49" s="12">
        <f t="shared" si="464"/>
        <v>-6.2992716542667502</v>
      </c>
      <c r="DA49" s="12">
        <f t="shared" si="464"/>
        <v>17.847305382712538</v>
      </c>
      <c r="DB49" s="12">
        <f t="shared" si="464"/>
        <v>9.0903164245822179</v>
      </c>
      <c r="DC49" s="13"/>
      <c r="DD49" s="12">
        <f t="shared" si="465"/>
        <v>62.212893672552894</v>
      </c>
      <c r="DE49" s="12">
        <f t="shared" si="447"/>
        <v>43.368794599692855</v>
      </c>
      <c r="DF49" s="12">
        <f t="shared" si="447"/>
        <v>63.519012518355986</v>
      </c>
      <c r="DH49" s="12">
        <f t="shared" si="466"/>
        <v>17.657617508204492</v>
      </c>
      <c r="DI49" s="12">
        <f t="shared" si="466"/>
        <v>-14.576478753485903</v>
      </c>
      <c r="DJ49" s="12">
        <f t="shared" si="466"/>
        <v>-36.855804393768246</v>
      </c>
      <c r="DL49" s="12">
        <f t="shared" si="467"/>
        <v>-32.703866559093662</v>
      </c>
      <c r="DM49" s="12">
        <f t="shared" si="467"/>
        <v>21.869036495249066</v>
      </c>
      <c r="DN49" s="12">
        <f t="shared" si="467"/>
        <v>-25.441577905146705</v>
      </c>
      <c r="DP49" s="12">
        <f t="shared" si="468"/>
        <v>-13.31326488292642</v>
      </c>
      <c r="DQ49" s="12">
        <f t="shared" si="468"/>
        <v>9.0258136337876902</v>
      </c>
      <c r="DR49" s="12">
        <f t="shared" si="468"/>
        <v>0.92433144001402845</v>
      </c>
    </row>
    <row r="50" spans="1:122" s="12" customFormat="1" ht="15.75" x14ac:dyDescent="0.25">
      <c r="A50" s="21" t="str">
        <f>'data convert'!A50</f>
        <v>Jul</v>
      </c>
      <c r="B50" s="12">
        <f>'data convert'!B50</f>
        <v>120.4290322580645</v>
      </c>
      <c r="C50" s="12">
        <f>'data convert'!C50</f>
        <v>83.43440860215054</v>
      </c>
      <c r="D50" s="12">
        <f>'data convert'!D50</f>
        <v>147.36764705882351</v>
      </c>
      <c r="E50" s="12">
        <f>'data convert'!E50</f>
        <v>220</v>
      </c>
      <c r="F50" s="12">
        <f>'data convert'!F50</f>
        <v>55.514814814814819</v>
      </c>
      <c r="G50" s="12">
        <f>'data convert'!G50</f>
        <v>50.638235294117642</v>
      </c>
      <c r="H50" s="12">
        <f>'data convert'!H50</f>
        <v>21.532258064516128</v>
      </c>
      <c r="I50" s="12">
        <f>'data convert'!I50</f>
        <v>21.948387096774201</v>
      </c>
      <c r="J50" s="12">
        <f>'data convert'!J50</f>
        <v>22.011111111111113</v>
      </c>
      <c r="K50" s="12">
        <f>'data convert'!K50</f>
        <v>83.43440860215054</v>
      </c>
      <c r="L50" s="12">
        <f>'data convert'!L50</f>
        <v>47.653333333333329</v>
      </c>
      <c r="M50" s="12">
        <f>'data convert'!M50</f>
        <v>51.877777777777787</v>
      </c>
      <c r="N50" s="12">
        <f>'data convert'!N50</f>
        <v>25.13</v>
      </c>
      <c r="O50" s="12">
        <f>'data convert'!O50</f>
        <v>503.69615384615378</v>
      </c>
      <c r="P50" s="12">
        <f>'data convert'!P50</f>
        <v>16.603999999999999</v>
      </c>
      <c r="Q50" s="12">
        <f>'data convert'!Q50</f>
        <v>58.473076923076938</v>
      </c>
      <c r="R50" s="12">
        <f>'data convert'!R50</f>
        <v>97.011538461538493</v>
      </c>
      <c r="S50" s="12">
        <f>'data convert'!S50</f>
        <v>42.17199999999999</v>
      </c>
      <c r="T50" s="12">
        <f>'data convert'!T50</f>
        <v>31.744</v>
      </c>
      <c r="U50" s="12">
        <f>'data convert'!U50</f>
        <v>67.003030303030286</v>
      </c>
      <c r="V50" s="12">
        <f>'data convert'!V50</f>
        <v>30.786111111111115</v>
      </c>
      <c r="W50" s="12">
        <f>'data convert'!W50</f>
        <v>12.008333333333333</v>
      </c>
      <c r="X50" s="12">
        <f>'data convert'!X50</f>
        <v>62.016216216216215</v>
      </c>
      <c r="Y50" s="12">
        <f>'data convert'!Y50</f>
        <v>107.09444444444443</v>
      </c>
      <c r="Z50" s="12">
        <f>'data convert'!Z50</f>
        <v>181.41562500000001</v>
      </c>
      <c r="AA50" s="12">
        <f>'data convert'!AA50</f>
        <v>51.608108108108105</v>
      </c>
      <c r="AB50" s="12">
        <f>'data convert'!AB50</f>
        <v>63.892682926829266</v>
      </c>
      <c r="AC50" s="12">
        <f>'data convert'!AC50</f>
        <v>76.675555555555562</v>
      </c>
      <c r="AD50" s="12">
        <f>'data convert'!AD50</f>
        <v>90.474999999999994</v>
      </c>
      <c r="AE50" s="12">
        <f>'data convert'!AE50</f>
        <v>20.23</v>
      </c>
      <c r="AF50" s="12">
        <f>'data convert'!AF50</f>
        <v>76.001960784313738</v>
      </c>
      <c r="AG50" s="12">
        <f>'data convert'!AG50</f>
        <v>29.5734693877551</v>
      </c>
      <c r="AH50" s="12">
        <f>'data convert'!AH50</f>
        <v>50.427450980392145</v>
      </c>
      <c r="AI50" s="12">
        <f>'data convert'!AI50</f>
        <v>131.70816326530613</v>
      </c>
      <c r="AJ50" s="12">
        <f>'data convert'!AJ50</f>
        <v>62.008888888888869</v>
      </c>
      <c r="AK50" s="12">
        <f>'data convert'!AK50</f>
        <v>37.063829787234035</v>
      </c>
      <c r="AL50" s="12">
        <f>'data convert'!AL50</f>
        <v>40.97708333333334</v>
      </c>
      <c r="AM50" s="12">
        <f>'data convert'!AM50</f>
        <v>116.00624999999999</v>
      </c>
      <c r="AN50" s="12">
        <f>'data convert'!AN50</f>
        <v>218.31363636363642</v>
      </c>
      <c r="AO50" s="12">
        <f>'data convert'!AO50</f>
        <v>30.795454545454547</v>
      </c>
      <c r="AP50" s="12">
        <f>'data convert'!AP50</f>
        <v>36.30888888888888</v>
      </c>
      <c r="AQ50" s="12">
        <f>'data convert'!AQ50</f>
        <v>56.582926829268295</v>
      </c>
      <c r="AR50" s="12">
        <f>'data convert'!AR50</f>
        <v>62.006666666666653</v>
      </c>
      <c r="AS50" s="12">
        <f>'data convert'!AS50</f>
        <v>61.979166666666664</v>
      </c>
      <c r="AT50" s="12">
        <f>'data convert'!AT50</f>
        <v>94.489361702127681</v>
      </c>
      <c r="AU50" s="12">
        <f>'data convert'!AU50</f>
        <v>53</v>
      </c>
      <c r="AV50" s="12">
        <f>'data convert'!AV50</f>
        <v>32</v>
      </c>
      <c r="AW50" s="12">
        <f>'data convert'!AW50</f>
        <v>118.62142857142859</v>
      </c>
      <c r="AX50" s="12">
        <f>'data convert'!AX50</f>
        <v>27.341463414634145</v>
      </c>
      <c r="AY50" s="12">
        <f>'data convert'!AY50</f>
        <v>59.458974358974359</v>
      </c>
      <c r="AZ50" s="12">
        <f>'data convert'!AZ50</f>
        <v>79.442499999999995</v>
      </c>
      <c r="BA50" s="12">
        <f>'data convert'!BA50</f>
        <v>13.2425</v>
      </c>
      <c r="BB50" s="12">
        <f>'data convert'!BB50</f>
        <v>66.219047619047615</v>
      </c>
      <c r="BC50" s="12">
        <f>'data convert'!BC50</f>
        <v>119.82250000000001</v>
      </c>
      <c r="BD50" s="12">
        <f>'data convert'!BD50</f>
        <v>94.747368421052627</v>
      </c>
      <c r="BE50" s="12">
        <f>'data convert'!BE50</f>
        <v>27.2</v>
      </c>
      <c r="BF50" s="12">
        <f>'data convert'!BF50</f>
        <v>112.6</v>
      </c>
      <c r="BG50" s="12">
        <f>'data convert'!BG50</f>
        <v>147.80000000000001</v>
      </c>
      <c r="BH50" s="12">
        <f>'data convert'!BH50</f>
        <v>18</v>
      </c>
      <c r="BI50" s="12">
        <f>'data convert'!BI50</f>
        <v>143.1</v>
      </c>
      <c r="BJ50" s="12">
        <f>'data convert'!BJ50</f>
        <v>120</v>
      </c>
      <c r="BK50" s="12">
        <f>'data convert'!BK50</f>
        <v>129.69999999999999</v>
      </c>
      <c r="BL50" s="12">
        <f>'data convert'!BL50</f>
        <v>56.3</v>
      </c>
      <c r="BM50" s="12">
        <f>'data convert'!BM50</f>
        <v>58.3</v>
      </c>
      <c r="BN50" s="12">
        <f>'data convert'!BN50</f>
        <v>82</v>
      </c>
      <c r="BO50" s="12">
        <f>'data convert'!BO50</f>
        <v>177.14</v>
      </c>
      <c r="BP50" s="12">
        <f>'data convert'!BP50</f>
        <v>44.319999999999993</v>
      </c>
      <c r="BQ50" s="12">
        <f>'data convert'!BQ50</f>
        <v>43.820000000000014</v>
      </c>
      <c r="BR50" s="12">
        <f>'data convert'!BR50</f>
        <v>69.480000000000018</v>
      </c>
      <c r="BS50" s="12">
        <f>'data convert'!BS50</f>
        <v>286.94</v>
      </c>
      <c r="BU50" s="61" t="s">
        <v>18</v>
      </c>
      <c r="BV50" s="14">
        <f t="shared" si="448"/>
        <v>82.124518153115744</v>
      </c>
      <c r="BX50" s="12">
        <f t="shared" si="449"/>
        <v>81.094174051701287</v>
      </c>
      <c r="BY50" s="12">
        <f t="shared" si="450"/>
        <v>100.12150652971222</v>
      </c>
      <c r="BZ50" s="12">
        <f t="shared" si="451"/>
        <v>77.0362046535286</v>
      </c>
      <c r="CA50" s="13"/>
      <c r="CB50" s="12">
        <f t="shared" si="452"/>
        <v>85.71557713962072</v>
      </c>
      <c r="CC50" s="12">
        <f t="shared" si="453"/>
        <v>58.826319444444451</v>
      </c>
      <c r="CD50" s="12">
        <f t="shared" si="454"/>
        <v>80.674593635531139</v>
      </c>
      <c r="CF50" s="12">
        <f t="shared" si="455"/>
        <v>136.91422558922562</v>
      </c>
      <c r="CG50" s="12">
        <f t="shared" si="456"/>
        <v>96.310892449120573</v>
      </c>
      <c r="CH50" s="12">
        <f t="shared" si="457"/>
        <v>80.255694155694144</v>
      </c>
      <c r="CJ50" s="12">
        <f t="shared" si="458"/>
        <v>115.77969469572395</v>
      </c>
      <c r="CK50" s="12">
        <f t="shared" si="459"/>
        <v>62.329739321060686</v>
      </c>
      <c r="CL50" s="12">
        <f t="shared" si="460"/>
        <v>61.039377427012482</v>
      </c>
      <c r="CM50" s="13"/>
      <c r="CN50" s="12">
        <f t="shared" si="461"/>
        <v>-1.2546120508049108</v>
      </c>
      <c r="CO50" s="12">
        <f t="shared" si="461"/>
        <v>21.914269674060407</v>
      </c>
      <c r="CP50" s="12">
        <f t="shared" si="461"/>
        <v>-6.1958518771462616</v>
      </c>
      <c r="CR50" s="12">
        <f t="shared" si="462"/>
        <v>4.3727002206694028</v>
      </c>
      <c r="CS50" s="12">
        <f t="shared" si="462"/>
        <v>-28.369358180261511</v>
      </c>
      <c r="CT50" s="12">
        <f t="shared" si="462"/>
        <v>-1.7655196647623759</v>
      </c>
      <c r="CV50" s="12">
        <f t="shared" si="463"/>
        <v>66.71540810012192</v>
      </c>
      <c r="CW50" s="12">
        <f t="shared" si="463"/>
        <v>17.274225304500746</v>
      </c>
      <c r="CX50" s="12">
        <f t="shared" si="463"/>
        <v>-2.2755981276350399</v>
      </c>
      <c r="CZ50" s="12">
        <f t="shared" si="464"/>
        <v>40.980668501287695</v>
      </c>
      <c r="DA50" s="12">
        <f t="shared" si="464"/>
        <v>-24.103372874771697</v>
      </c>
      <c r="DB50" s="12">
        <f t="shared" si="464"/>
        <v>-25.674599011700021</v>
      </c>
      <c r="DC50" s="13"/>
      <c r="DD50" s="12">
        <f t="shared" si="465"/>
        <v>81.094174051701287</v>
      </c>
      <c r="DE50" s="12">
        <f t="shared" si="447"/>
        <v>100.12150652971222</v>
      </c>
      <c r="DF50" s="12">
        <f t="shared" si="447"/>
        <v>77.0362046535286</v>
      </c>
      <c r="DH50" s="12">
        <f t="shared" si="466"/>
        <v>5.6988102313898334</v>
      </c>
      <c r="DI50" s="12">
        <f t="shared" si="466"/>
        <v>-27.459253229535392</v>
      </c>
      <c r="DJ50" s="12">
        <f t="shared" si="466"/>
        <v>-0.51739896370687111</v>
      </c>
      <c r="DL50" s="12">
        <f t="shared" si="467"/>
        <v>36.74806775764479</v>
      </c>
      <c r="DM50" s="12">
        <f t="shared" si="467"/>
        <v>-3.8059895547624469</v>
      </c>
      <c r="DN50" s="12">
        <f t="shared" si="467"/>
        <v>-19.841703408770289</v>
      </c>
      <c r="DP50" s="12">
        <f t="shared" si="468"/>
        <v>50.292573753399104</v>
      </c>
      <c r="DQ50" s="12">
        <f t="shared" si="468"/>
        <v>-19.090329538702544</v>
      </c>
      <c r="DR50" s="12">
        <f t="shared" si="468"/>
        <v>-20.765336634199556</v>
      </c>
    </row>
    <row r="51" spans="1:122" s="12" customFormat="1" ht="15.75" x14ac:dyDescent="0.25">
      <c r="A51" s="21" t="str">
        <f>'data convert'!A51</f>
        <v>Aug</v>
      </c>
      <c r="B51" s="12">
        <f>'data convert'!B51</f>
        <v>25.809677419354834</v>
      </c>
      <c r="C51" s="12">
        <f>'data convert'!C51</f>
        <v>95.592473118279528</v>
      </c>
      <c r="D51" s="12">
        <f>'data convert'!D51</f>
        <v>24.3764705882353</v>
      </c>
      <c r="E51" s="12">
        <f>'data convert'!E51</f>
        <v>212.63225806451612</v>
      </c>
      <c r="F51" s="12">
        <f>'data convert'!F51</f>
        <v>58.37037037037036</v>
      </c>
      <c r="G51" s="12">
        <f>'data convert'!G51</f>
        <v>44.047058823529412</v>
      </c>
      <c r="H51" s="12">
        <f>'data convert'!H51</f>
        <v>36.558064516129036</v>
      </c>
      <c r="I51" s="12">
        <f>'data convert'!I51</f>
        <v>126.27419354838712</v>
      </c>
      <c r="J51" s="12">
        <f>'data convert'!J51</f>
        <v>88.3</v>
      </c>
      <c r="K51" s="12">
        <f>'data convert'!K51</f>
        <v>95.592473118279528</v>
      </c>
      <c r="L51" s="12">
        <f>'data convert'!L51</f>
        <v>71.373333333333321</v>
      </c>
      <c r="M51" s="12">
        <f>'data convert'!M51</f>
        <v>108.33928571428575</v>
      </c>
      <c r="N51" s="12">
        <f>'data convert'!N51</f>
        <v>75.58</v>
      </c>
      <c r="O51" s="12">
        <f>'data convert'!O51</f>
        <v>115.7730769230769</v>
      </c>
      <c r="P51" s="12">
        <f>'data convert'!P51</f>
        <v>155.072</v>
      </c>
      <c r="Q51" s="12">
        <f>'data convert'!Q51</f>
        <v>91.138461538461542</v>
      </c>
      <c r="R51" s="12">
        <f>'data convert'!R51</f>
        <v>13.05</v>
      </c>
      <c r="S51" s="12">
        <f>'data convert'!S51</f>
        <v>22.744</v>
      </c>
      <c r="T51" s="12">
        <f>'data convert'!T51</f>
        <v>156.16800000000001</v>
      </c>
      <c r="U51" s="12">
        <f>'data convert'!U51</f>
        <v>62.178787878787865</v>
      </c>
      <c r="V51" s="12">
        <f>'data convert'!V51</f>
        <v>141.80555555555557</v>
      </c>
      <c r="W51" s="12">
        <f>'data convert'!W51</f>
        <v>33.544444444444437</v>
      </c>
      <c r="X51" s="12">
        <f>'data convert'!X51</f>
        <v>176.93243243243245</v>
      </c>
      <c r="Y51" s="12">
        <f>'data convert'!Y51</f>
        <v>47.777777777777786</v>
      </c>
      <c r="Z51" s="12">
        <f>'data convert'!Z51</f>
        <v>106.35625</v>
      </c>
      <c r="AA51" s="12">
        <f>'data convert'!AA51</f>
        <v>121.16756756756756</v>
      </c>
      <c r="AB51" s="12">
        <f>'data convert'!AB51</f>
        <v>94.631707317073179</v>
      </c>
      <c r="AC51" s="12">
        <f>'data convert'!AC51</f>
        <v>35.951111111111118</v>
      </c>
      <c r="AD51" s="12">
        <f>'data convert'!AD51</f>
        <v>64.291666666666686</v>
      </c>
      <c r="AE51" s="12">
        <f>'data convert'!AE51</f>
        <v>41.737999999999992</v>
      </c>
      <c r="AF51" s="12">
        <f>'data convert'!AF51</f>
        <v>138.39607843137256</v>
      </c>
      <c r="AG51" s="12">
        <f>'data convert'!AG51</f>
        <v>28.608163265306125</v>
      </c>
      <c r="AH51" s="12">
        <f>'data convert'!AH51</f>
        <v>95.1</v>
      </c>
      <c r="AI51" s="12">
        <f>'data convert'!AI51</f>
        <v>19.867346938775512</v>
      </c>
      <c r="AJ51" s="12">
        <f>'data convert'!AJ51</f>
        <v>53.451111111111103</v>
      </c>
      <c r="AK51" s="12">
        <f>'data convert'!AK51</f>
        <v>43.738297872340425</v>
      </c>
      <c r="AL51" s="12">
        <f>'data convert'!AL51</f>
        <v>68.631249999999994</v>
      </c>
      <c r="AM51" s="12">
        <f>'data convert'!AM51</f>
        <v>194.59166666666667</v>
      </c>
      <c r="AN51" s="12">
        <f>'data convert'!AN51</f>
        <v>17.104545454545455</v>
      </c>
      <c r="AO51" s="12">
        <f>'data convert'!AO51</f>
        <v>67.459090909090889</v>
      </c>
      <c r="AP51" s="12">
        <f>'data convert'!AP51</f>
        <v>62.426666666666655</v>
      </c>
      <c r="AQ51" s="12">
        <f>'data convert'!AQ51</f>
        <v>50.3</v>
      </c>
      <c r="AR51" s="12">
        <f>'data convert'!AR51</f>
        <v>111.6088888888889</v>
      </c>
      <c r="AS51" s="12">
        <f>'data convert'!AS51</f>
        <v>69.787499999999994</v>
      </c>
      <c r="AT51" s="12">
        <f>'data convert'!AT51</f>
        <v>167.68936170212768</v>
      </c>
      <c r="AU51" s="12">
        <f>'data convert'!AU51</f>
        <v>139</v>
      </c>
      <c r="AV51" s="12">
        <f>'data convert'!AV51</f>
        <v>54</v>
      </c>
      <c r="AW51" s="12">
        <f>'data convert'!AW51</f>
        <v>161.30714285714285</v>
      </c>
      <c r="AX51" s="12">
        <f>'data convert'!AX51</f>
        <v>67.368292682926835</v>
      </c>
      <c r="AY51" s="12">
        <f>'data convert'!AY51</f>
        <v>190.26410256410259</v>
      </c>
      <c r="AZ51" s="12">
        <f>'data convert'!AZ51</f>
        <v>67.782499999999999</v>
      </c>
      <c r="BA51" s="12">
        <f>'data convert'!BA51</f>
        <v>27.01</v>
      </c>
      <c r="BB51" s="12">
        <f>'data convert'!BB51</f>
        <v>93.221428571428575</v>
      </c>
      <c r="BC51" s="12">
        <f>'data convert'!BC51</f>
        <v>28.002500000000001</v>
      </c>
      <c r="BD51" s="12">
        <f>'data convert'!BD51</f>
        <v>140.85</v>
      </c>
      <c r="BE51" s="12">
        <f>'data convert'!BE51</f>
        <v>71.7</v>
      </c>
      <c r="BF51" s="12">
        <f>'data convert'!BF51</f>
        <v>143.30000000000001</v>
      </c>
      <c r="BG51" s="12">
        <f>'data convert'!BG51</f>
        <v>126.2</v>
      </c>
      <c r="BH51" s="12">
        <f>'data convert'!BH51</f>
        <v>120.6</v>
      </c>
      <c r="BI51" s="12">
        <f>'data convert'!BI51</f>
        <v>76.3</v>
      </c>
      <c r="BJ51" s="12">
        <f>'data convert'!BJ51</f>
        <v>133.9</v>
      </c>
      <c r="BK51" s="12">
        <f>'data convert'!BK51</f>
        <v>103.8</v>
      </c>
      <c r="BL51" s="12">
        <f>'data convert'!BL51</f>
        <v>59.6</v>
      </c>
      <c r="BM51" s="12">
        <f>'data convert'!BM51</f>
        <v>45.5</v>
      </c>
      <c r="BN51" s="12">
        <f>'data convert'!BN51</f>
        <v>143</v>
      </c>
      <c r="BO51" s="12">
        <f>'data convert'!BO51</f>
        <v>48.690000000000005</v>
      </c>
      <c r="BP51" s="12">
        <f>'data convert'!BP51</f>
        <v>206.27</v>
      </c>
      <c r="BQ51" s="12">
        <f>'data convert'!BQ51</f>
        <v>32.569999999999993</v>
      </c>
      <c r="BR51" s="12">
        <f>'data convert'!BR51</f>
        <v>122.69999999999999</v>
      </c>
      <c r="BS51" s="12">
        <f>'data convert'!BS51</f>
        <v>92.65</v>
      </c>
      <c r="BU51" s="61" t="s">
        <v>19</v>
      </c>
      <c r="BV51" s="14">
        <f t="shared" si="448"/>
        <v>88.964463320144972</v>
      </c>
      <c r="BX51" s="12">
        <f t="shared" si="449"/>
        <v>107.13531552673487</v>
      </c>
      <c r="BY51" s="12">
        <f t="shared" si="450"/>
        <v>98.991615595334423</v>
      </c>
      <c r="BZ51" s="12">
        <f t="shared" si="451"/>
        <v>77.372977632957202</v>
      </c>
      <c r="CA51" s="13"/>
      <c r="CB51" s="12">
        <f t="shared" si="452"/>
        <v>108.763113054009</v>
      </c>
      <c r="CC51" s="12">
        <f t="shared" si="453"/>
        <v>52.291180555555556</v>
      </c>
      <c r="CD51" s="12">
        <f t="shared" si="454"/>
        <v>130.4878891941392</v>
      </c>
      <c r="CF51" s="12">
        <f t="shared" si="455"/>
        <v>37.737457912457906</v>
      </c>
      <c r="CG51" s="12">
        <f t="shared" si="456"/>
        <v>107.59533006156391</v>
      </c>
      <c r="CH51" s="12">
        <f t="shared" si="457"/>
        <v>138.41055671055673</v>
      </c>
      <c r="CJ51" s="12">
        <f t="shared" si="458"/>
        <v>71.224388856410343</v>
      </c>
      <c r="CK51" s="12">
        <f t="shared" si="459"/>
        <v>81.68198964636359</v>
      </c>
      <c r="CL51" s="12">
        <f t="shared" si="460"/>
        <v>79.616662365819991</v>
      </c>
      <c r="CM51" s="13"/>
      <c r="CN51" s="12">
        <f t="shared" si="461"/>
        <v>20.424843278378233</v>
      </c>
      <c r="CO51" s="12">
        <f t="shared" si="461"/>
        <v>11.270963597123075</v>
      </c>
      <c r="CP51" s="12">
        <f t="shared" si="461"/>
        <v>-13.029343689148085</v>
      </c>
      <c r="CR51" s="12">
        <f t="shared" si="462"/>
        <v>22.254559848933354</v>
      </c>
      <c r="CS51" s="12">
        <f t="shared" si="462"/>
        <v>-41.222395320497789</v>
      </c>
      <c r="CT51" s="12">
        <f t="shared" si="462"/>
        <v>46.674171151428425</v>
      </c>
      <c r="CV51" s="12">
        <f t="shared" si="463"/>
        <v>-57.581424645190104</v>
      </c>
      <c r="CW51" s="12">
        <f t="shared" si="463"/>
        <v>20.941920005041155</v>
      </c>
      <c r="CX51" s="12">
        <f t="shared" si="463"/>
        <v>55.57960060128331</v>
      </c>
      <c r="CZ51" s="12">
        <f t="shared" si="464"/>
        <v>-19.940630001774647</v>
      </c>
      <c r="DA51" s="12">
        <f t="shared" si="464"/>
        <v>-8.1858231950153861</v>
      </c>
      <c r="DB51" s="12">
        <f t="shared" si="464"/>
        <v>-10.507342601153285</v>
      </c>
      <c r="DC51" s="13"/>
      <c r="DD51" s="12">
        <f t="shared" si="465"/>
        <v>107.13531552673487</v>
      </c>
      <c r="DE51" s="12">
        <f t="shared" si="447"/>
        <v>98.991615595334423</v>
      </c>
      <c r="DF51" s="12">
        <f t="shared" si="447"/>
        <v>77.372977632957202</v>
      </c>
      <c r="DH51" s="12">
        <f t="shared" si="466"/>
        <v>1.5193846392022996</v>
      </c>
      <c r="DI51" s="12">
        <f t="shared" si="466"/>
        <v>-51.19146259245705</v>
      </c>
      <c r="DJ51" s="12">
        <f t="shared" si="466"/>
        <v>21.797269698222767</v>
      </c>
      <c r="DL51" s="12">
        <f t="shared" si="467"/>
        <v>-61.878127066110324</v>
      </c>
      <c r="DM51" s="12">
        <f t="shared" si="467"/>
        <v>8.6913567522732631</v>
      </c>
      <c r="DN51" s="12">
        <f t="shared" si="467"/>
        <v>39.820484672522269</v>
      </c>
      <c r="DP51" s="12">
        <f t="shared" si="468"/>
        <v>-7.9466875447324821</v>
      </c>
      <c r="DQ51" s="12">
        <f t="shared" si="468"/>
        <v>5.5691433175126432</v>
      </c>
      <c r="DR51" s="12">
        <f t="shared" si="468"/>
        <v>2.8998298908779314</v>
      </c>
    </row>
    <row r="52" spans="1:122" s="12" customFormat="1" ht="15.75" x14ac:dyDescent="0.25">
      <c r="A52" s="21" t="str">
        <f>'data convert'!A52</f>
        <v>Sep</v>
      </c>
      <c r="B52" s="12">
        <f>'data convert'!B52</f>
        <v>70.058064516129036</v>
      </c>
      <c r="C52" s="12">
        <f>'data convert'!C52</f>
        <v>142.96451612903232</v>
      </c>
      <c r="D52" s="12">
        <f>'data convert'!D52</f>
        <v>114.97941176470589</v>
      </c>
      <c r="E52" s="12">
        <f>'data convert'!E52</f>
        <v>47.541935483870972</v>
      </c>
      <c r="F52" s="12">
        <f>'data convert'!F52</f>
        <v>160.38888888888889</v>
      </c>
      <c r="G52" s="12">
        <f>'data convert'!G52</f>
        <v>160.7764705882353</v>
      </c>
      <c r="H52" s="12">
        <f>'data convert'!H52</f>
        <v>56.354838709677423</v>
      </c>
      <c r="I52" s="12">
        <f>'data convert'!I52</f>
        <v>140.29677419354837</v>
      </c>
      <c r="J52" s="12">
        <f>'data convert'!J52</f>
        <v>152.25555555555559</v>
      </c>
      <c r="K52" s="12">
        <f>'data convert'!K52</f>
        <v>142.96451612903232</v>
      </c>
      <c r="L52" s="12">
        <f>'data convert'!L52</f>
        <v>103.53666666666666</v>
      </c>
      <c r="M52" s="12">
        <f>'data convert'!M52</f>
        <v>143.85</v>
      </c>
      <c r="N52" s="12">
        <f>'data convert'!N52</f>
        <v>100.29333333333332</v>
      </c>
      <c r="O52" s="12">
        <f>'data convert'!O52</f>
        <v>387.25</v>
      </c>
      <c r="P52" s="12">
        <f>'data convert'!P52</f>
        <v>41.724000000000004</v>
      </c>
      <c r="Q52" s="12">
        <f>'data convert'!Q52</f>
        <v>197.78461538461536</v>
      </c>
      <c r="R52" s="12">
        <f>'data convert'!R52</f>
        <v>59.665384615384603</v>
      </c>
      <c r="S52" s="12">
        <f>'data convert'!S52</f>
        <v>201.46</v>
      </c>
      <c r="T52" s="12">
        <f>'data convert'!T52</f>
        <v>27.164000000000005</v>
      </c>
      <c r="U52" s="12">
        <f>'data convert'!U52</f>
        <v>118.62121212121211</v>
      </c>
      <c r="V52" s="12">
        <f>'data convert'!V52</f>
        <v>100.16666666666669</v>
      </c>
      <c r="W52" s="12">
        <f>'data convert'!W52</f>
        <v>193.34444444444443</v>
      </c>
      <c r="X52" s="12">
        <f>'data convert'!X52</f>
        <v>190.61621621621617</v>
      </c>
      <c r="Y52" s="12">
        <f>'data convert'!Y52</f>
        <v>230.00277777777774</v>
      </c>
      <c r="Z52" s="12">
        <f>'data convert'!Z52</f>
        <v>157.00312500000001</v>
      </c>
      <c r="AA52" s="12">
        <f>'data convert'!AA52</f>
        <v>31.291891891891897</v>
      </c>
      <c r="AB52" s="12">
        <f>'data convert'!AB52</f>
        <v>72.353658536585357</v>
      </c>
      <c r="AC52" s="12">
        <f>'data convert'!AC52</f>
        <v>209.56818181818178</v>
      </c>
      <c r="AD52" s="12">
        <f>'data convert'!AD52</f>
        <v>251.26041666666663</v>
      </c>
      <c r="AE52" s="12">
        <f>'data convert'!AE52</f>
        <v>91.06</v>
      </c>
      <c r="AF52" s="12">
        <f>'data convert'!AF52</f>
        <v>259.76666666666665</v>
      </c>
      <c r="AG52" s="12">
        <f>'data convert'!AG52</f>
        <v>139.00204081632651</v>
      </c>
      <c r="AH52" s="12">
        <f>'data convert'!AH52</f>
        <v>154.06274509803919</v>
      </c>
      <c r="AI52" s="12">
        <f>'data convert'!AI52</f>
        <v>146.19999999999999</v>
      </c>
      <c r="AJ52" s="12">
        <f>'data convert'!AJ52</f>
        <v>130.80444444444441</v>
      </c>
      <c r="AK52" s="12">
        <f>'data convert'!AK52</f>
        <v>171.41914893617022</v>
      </c>
      <c r="AL52" s="12">
        <f>'data convert'!AL52</f>
        <v>108.58541666666666</v>
      </c>
      <c r="AM52" s="12">
        <f>'data convert'!AM52</f>
        <v>179.37083333333331</v>
      </c>
      <c r="AN52" s="12">
        <f>'data convert'!AN52</f>
        <v>159.62954545454548</v>
      </c>
      <c r="AO52" s="12">
        <f>'data convert'!AO52</f>
        <v>142.30681818181816</v>
      </c>
      <c r="AP52" s="12">
        <f>'data convert'!AP52</f>
        <v>156.74</v>
      </c>
      <c r="AQ52" s="12">
        <f>'data convert'!AQ52</f>
        <v>86.768292682926827</v>
      </c>
      <c r="AR52" s="12">
        <f>'data convert'!AR52</f>
        <v>165.65111111111113</v>
      </c>
      <c r="AS52" s="12">
        <f>'data convert'!AS52</f>
        <v>63.222916666666656</v>
      </c>
      <c r="AT52" s="12">
        <f>'data convert'!AT52</f>
        <v>78.325531914893617</v>
      </c>
      <c r="AU52" s="12">
        <f>'data convert'!AU52</f>
        <v>222</v>
      </c>
      <c r="AV52" s="12">
        <f>'data convert'!AV52</f>
        <v>212</v>
      </c>
      <c r="AW52" s="12">
        <f>'data convert'!AW52</f>
        <v>138.71904761904756</v>
      </c>
      <c r="AX52" s="12">
        <f>'data convert'!AX52</f>
        <v>118.55609756097559</v>
      </c>
      <c r="AY52" s="12">
        <f>'data convert'!AY52</f>
        <v>146.99743589743585</v>
      </c>
      <c r="AZ52" s="12">
        <f>'data convert'!AZ52</f>
        <v>279.5575</v>
      </c>
      <c r="BA52" s="12">
        <f>'data convert'!BA52</f>
        <v>82.242500000000007</v>
      </c>
      <c r="BB52" s="12">
        <f>'data convert'!BB52</f>
        <v>90.107142857142847</v>
      </c>
      <c r="BC52" s="12">
        <f>'data convert'!BC52</f>
        <v>127.9</v>
      </c>
      <c r="BD52" s="12">
        <f>'data convert'!BD52</f>
        <v>180.26578947368424</v>
      </c>
      <c r="BE52" s="12">
        <f>'data convert'!BE52</f>
        <v>72.3</v>
      </c>
      <c r="BF52" s="12">
        <f>'data convert'!BF52</f>
        <v>165.6</v>
      </c>
      <c r="BG52" s="12">
        <f>'data convert'!BG52</f>
        <v>192.6</v>
      </c>
      <c r="BH52" s="12">
        <f>'data convert'!BH52</f>
        <v>228.8</v>
      </c>
      <c r="BI52" s="12">
        <f>'data convert'!BI52</f>
        <v>109.7</v>
      </c>
      <c r="BJ52" s="12">
        <f>'data convert'!BJ52</f>
        <v>50.4</v>
      </c>
      <c r="BK52" s="12">
        <f>'data convert'!BK52</f>
        <v>50</v>
      </c>
      <c r="BL52" s="12">
        <f>'data convert'!BL52</f>
        <v>181.6</v>
      </c>
      <c r="BM52" s="12">
        <f>'data convert'!BM52</f>
        <v>74.900000000000006</v>
      </c>
      <c r="BN52" s="12">
        <f>'data convert'!BN52</f>
        <v>82</v>
      </c>
      <c r="BO52" s="12">
        <f>'data convert'!BO52</f>
        <v>31.02</v>
      </c>
      <c r="BP52" s="12">
        <f>'data convert'!BP52</f>
        <v>291.04999999999995</v>
      </c>
      <c r="BQ52" s="12">
        <f>'data convert'!BQ52</f>
        <v>116.18</v>
      </c>
      <c r="BR52" s="12">
        <f>'data convert'!BR52</f>
        <v>127.47999999999999</v>
      </c>
      <c r="BS52" s="12">
        <f>'data convert'!BS52</f>
        <v>177.64000000000001</v>
      </c>
      <c r="BU52" s="61" t="s">
        <v>20</v>
      </c>
      <c r="BV52" s="14">
        <f t="shared" si="448"/>
        <v>139.82955126400302</v>
      </c>
      <c r="BX52" s="12">
        <f t="shared" si="449"/>
        <v>128.34904986153825</v>
      </c>
      <c r="BY52" s="12">
        <f t="shared" si="450"/>
        <v>138.89385594950309</v>
      </c>
      <c r="BZ52" s="12">
        <f t="shared" si="451"/>
        <v>144.70579989203944</v>
      </c>
      <c r="CA52" s="13"/>
      <c r="CB52" s="12">
        <f t="shared" si="452"/>
        <v>118.61686077246718</v>
      </c>
      <c r="CC52" s="12">
        <f t="shared" si="453"/>
        <v>159.07679924242422</v>
      </c>
      <c r="CD52" s="12">
        <f t="shared" si="454"/>
        <v>137.31564789377288</v>
      </c>
      <c r="CF52" s="12">
        <f t="shared" si="455"/>
        <v>160.00921717171718</v>
      </c>
      <c r="CG52" s="12">
        <f t="shared" si="456"/>
        <v>162.78244584373948</v>
      </c>
      <c r="CH52" s="12">
        <f t="shared" si="457"/>
        <v>76.096442596442586</v>
      </c>
      <c r="CJ52" s="12">
        <f t="shared" si="458"/>
        <v>165.37268748838392</v>
      </c>
      <c r="CK52" s="12">
        <f t="shared" si="459"/>
        <v>148.64598772946181</v>
      </c>
      <c r="CL52" s="12">
        <f t="shared" si="460"/>
        <v>130.93600073090391</v>
      </c>
      <c r="CM52" s="13"/>
      <c r="CN52" s="12">
        <f t="shared" si="461"/>
        <v>-8.2103541766998767</v>
      </c>
      <c r="CO52" s="12">
        <f t="shared" si="461"/>
        <v>-0.66916850268173911</v>
      </c>
      <c r="CP52" s="12">
        <f t="shared" si="461"/>
        <v>3.4872804667948163</v>
      </c>
      <c r="CR52" s="12">
        <f t="shared" si="462"/>
        <v>-15.170391594467429</v>
      </c>
      <c r="CS52" s="12">
        <f t="shared" si="462"/>
        <v>13.764792781235299</v>
      </c>
      <c r="CT52" s="12">
        <f t="shared" si="462"/>
        <v>-1.797834111248632</v>
      </c>
      <c r="CV52" s="12">
        <f t="shared" si="463"/>
        <v>14.431617440875758</v>
      </c>
      <c r="CW52" s="12">
        <f t="shared" si="463"/>
        <v>16.414909704173052</v>
      </c>
      <c r="CX52" s="12">
        <f t="shared" si="463"/>
        <v>-45.579141241203104</v>
      </c>
      <c r="CZ52" s="12">
        <f t="shared" si="464"/>
        <v>18.267337621755349</v>
      </c>
      <c r="DA52" s="12">
        <f t="shared" si="464"/>
        <v>6.3051310583218969</v>
      </c>
      <c r="DB52" s="12">
        <f t="shared" si="464"/>
        <v>-6.3602796781545639</v>
      </c>
      <c r="DC52" s="13"/>
      <c r="DD52" s="12">
        <f t="shared" si="465"/>
        <v>128.34904986153825</v>
      </c>
      <c r="DE52" s="12">
        <f t="shared" si="447"/>
        <v>138.89385594950309</v>
      </c>
      <c r="DF52" s="12">
        <f t="shared" si="447"/>
        <v>144.70579989203944</v>
      </c>
      <c r="DH52" s="12">
        <f t="shared" si="466"/>
        <v>-7.5825953519485072</v>
      </c>
      <c r="DI52" s="12">
        <f t="shared" si="466"/>
        <v>23.940768875215497</v>
      </c>
      <c r="DJ52" s="12">
        <f t="shared" si="466"/>
        <v>6.986103942263469</v>
      </c>
      <c r="DL52" s="12">
        <f t="shared" si="467"/>
        <v>15.202516394887109</v>
      </c>
      <c r="DM52" s="12">
        <f t="shared" si="467"/>
        <v>17.199169632760025</v>
      </c>
      <c r="DN52" s="12">
        <f t="shared" si="467"/>
        <v>-45.212520686222021</v>
      </c>
      <c r="DP52" s="12">
        <f t="shared" si="468"/>
        <v>14.282003632033694</v>
      </c>
      <c r="DQ52" s="12">
        <f t="shared" si="468"/>
        <v>2.7228955856379113</v>
      </c>
      <c r="DR52" s="12">
        <f t="shared" si="468"/>
        <v>-9.5157202900013331</v>
      </c>
    </row>
    <row r="53" spans="1:122" s="12" customFormat="1" ht="15.75" x14ac:dyDescent="0.25">
      <c r="A53" s="21" t="str">
        <f>'data convert'!A53</f>
        <v>Oct</v>
      </c>
      <c r="B53" s="12">
        <f>'data convert'!B53</f>
        <v>78.193548387096783</v>
      </c>
      <c r="C53" s="12">
        <f>'data convert'!C53</f>
        <v>133.27634408602148</v>
      </c>
      <c r="D53" s="12">
        <f>'data convert'!D53</f>
        <v>325.98823529411766</v>
      </c>
      <c r="E53" s="12">
        <f>'data convert'!E53</f>
        <v>256.0451612903226</v>
      </c>
      <c r="F53" s="12">
        <f>'data convert'!F53</f>
        <v>80.896296296296285</v>
      </c>
      <c r="G53" s="12">
        <f>'data convert'!G53</f>
        <v>366.65882352941179</v>
      </c>
      <c r="H53" s="12">
        <f>'data convert'!H53</f>
        <v>139.10645161290324</v>
      </c>
      <c r="I53" s="12">
        <f>'data convert'!I53</f>
        <v>136.77096774193549</v>
      </c>
      <c r="J53" s="12">
        <f>'data convert'!J53</f>
        <v>48.444444444444429</v>
      </c>
      <c r="K53" s="12">
        <f>'data convert'!K53</f>
        <v>133.27634408602148</v>
      </c>
      <c r="L53" s="12">
        <f>'data convert'!L53</f>
        <v>130.27666666666667</v>
      </c>
      <c r="M53" s="12">
        <f>'data convert'!M53</f>
        <v>205.75714285714278</v>
      </c>
      <c r="N53" s="12">
        <f>'data convert'!N53</f>
        <v>164.58333333333334</v>
      </c>
      <c r="O53" s="12">
        <f>'data convert'!O53</f>
        <v>111.4</v>
      </c>
      <c r="P53" s="12">
        <f>'data convert'!P53</f>
        <v>8.3759999999999994</v>
      </c>
      <c r="Q53" s="12">
        <f>'data convert'!Q53</f>
        <v>115.40384615384617</v>
      </c>
      <c r="R53" s="12">
        <f>'data convert'!R53</f>
        <v>86.223076923076917</v>
      </c>
      <c r="S53" s="12">
        <f>'data convert'!S53</f>
        <v>103.04799999999999</v>
      </c>
      <c r="T53" s="12">
        <f>'data convert'!T53</f>
        <v>221.98800000000006</v>
      </c>
      <c r="U53" s="12">
        <f>'data convert'!U53</f>
        <v>134.41818181818181</v>
      </c>
      <c r="V53" s="12">
        <f>'data convert'!V53</f>
        <v>133.99444444444441</v>
      </c>
      <c r="W53" s="12">
        <f>'data convert'!W53</f>
        <v>148.25555555555559</v>
      </c>
      <c r="X53" s="12">
        <f>'data convert'!X53</f>
        <v>159.75945945945946</v>
      </c>
      <c r="Y53" s="12">
        <f>'data convert'!Y53</f>
        <v>216.21111111111108</v>
      </c>
      <c r="Z53" s="12">
        <f>'data convert'!Z53</f>
        <v>219.20625000000001</v>
      </c>
      <c r="AA53" s="12">
        <f>'data convert'!AA53</f>
        <v>84.891891891891873</v>
      </c>
      <c r="AB53" s="12">
        <f>'data convert'!AB53</f>
        <v>196.13658536585362</v>
      </c>
      <c r="AC53" s="12">
        <f>'data convert'!AC53</f>
        <v>77.851111111111109</v>
      </c>
      <c r="AD53" s="12">
        <f>'data convert'!AD53</f>
        <v>54.956249999999997</v>
      </c>
      <c r="AE53" s="12">
        <f>'data convert'!AE53</f>
        <v>83.631999999999977</v>
      </c>
      <c r="AF53" s="12">
        <f>'data convert'!AF53</f>
        <v>132.49607843137258</v>
      </c>
      <c r="AG53" s="12">
        <f>'data convert'!AG53</f>
        <v>50.169387755102051</v>
      </c>
      <c r="AH53" s="12">
        <f>'data convert'!AH53</f>
        <v>51.67254901960785</v>
      </c>
      <c r="AI53" s="12">
        <f>'data convert'!AI53</f>
        <v>118.9795918367347</v>
      </c>
      <c r="AJ53" s="12">
        <f>'data convert'!AJ53</f>
        <v>59.14</v>
      </c>
      <c r="AK53" s="12">
        <f>'data convert'!AK53</f>
        <v>70.076595744680844</v>
      </c>
      <c r="AL53" s="12">
        <f>'data convert'!AL53</f>
        <v>184.91041666666669</v>
      </c>
      <c r="AM53" s="12">
        <f>'data convert'!AM53</f>
        <v>18.3125</v>
      </c>
      <c r="AN53" s="12">
        <f>'data convert'!AN53</f>
        <v>64.284090909090921</v>
      </c>
      <c r="AO53" s="12">
        <f>'data convert'!AO53</f>
        <v>87.86363636363636</v>
      </c>
      <c r="AP53" s="12">
        <f>'data convert'!AP53</f>
        <v>334.0044444444444</v>
      </c>
      <c r="AQ53" s="12">
        <f>'data convert'!AQ53</f>
        <v>131.20243902439026</v>
      </c>
      <c r="AR53" s="12">
        <f>'data convert'!AR53</f>
        <v>200.31555555555556</v>
      </c>
      <c r="AS53" s="12">
        <f>'data convert'!AS53</f>
        <v>219.40625</v>
      </c>
      <c r="AT53" s="12">
        <f>'data convert'!AT53</f>
        <v>102.91914893617023</v>
      </c>
      <c r="AU53" s="12">
        <f>'data convert'!AU53</f>
        <v>80</v>
      </c>
      <c r="AV53" s="12">
        <f>'data convert'!AV53</f>
        <v>118</v>
      </c>
      <c r="AW53" s="12">
        <f>'data convert'!AW53</f>
        <v>170.43571428571425</v>
      </c>
      <c r="AX53" s="12">
        <f>'data convert'!AX53</f>
        <v>121.71219512195124</v>
      </c>
      <c r="AY53" s="12">
        <f>'data convert'!AY53</f>
        <v>196.87692307692302</v>
      </c>
      <c r="AZ53" s="12">
        <f>'data convert'!AZ53</f>
        <v>227.66749999999999</v>
      </c>
      <c r="BA53" s="12">
        <f>'data convert'!BA53</f>
        <v>80.407499999999999</v>
      </c>
      <c r="BB53" s="12">
        <f>'data convert'!BB53</f>
        <v>155.17380952380955</v>
      </c>
      <c r="BC53" s="12">
        <f>'data convert'!BC53</f>
        <v>106.47499999999999</v>
      </c>
      <c r="BD53" s="12">
        <f>'data convert'!BD53</f>
        <v>291.88157894736844</v>
      </c>
      <c r="BE53" s="12">
        <f>'data convert'!BE53</f>
        <v>68.400000000000006</v>
      </c>
      <c r="BF53" s="12">
        <f>'data convert'!BF53</f>
        <v>120.1</v>
      </c>
      <c r="BG53" s="12">
        <f>'data convert'!BG53</f>
        <v>121.2</v>
      </c>
      <c r="BH53" s="12">
        <f>'data convert'!BH53</f>
        <v>32.6</v>
      </c>
      <c r="BI53" s="12">
        <f>'data convert'!BI53</f>
        <v>40.799999999999997</v>
      </c>
      <c r="BJ53" s="12">
        <f>'data convert'!BJ53</f>
        <v>146.5</v>
      </c>
      <c r="BK53" s="12">
        <f>'data convert'!BK53</f>
        <v>120.8</v>
      </c>
      <c r="BL53" s="12">
        <f>'data convert'!BL53</f>
        <v>151.69999999999999</v>
      </c>
      <c r="BM53" s="12">
        <f>'data convert'!BM53</f>
        <v>125.5</v>
      </c>
      <c r="BN53" s="12">
        <f>'data convert'!BN53</f>
        <v>300</v>
      </c>
      <c r="BO53" s="12">
        <f>'data convert'!BO53</f>
        <v>23.260000000000009</v>
      </c>
      <c r="BP53" s="12">
        <f>'data convert'!BP53</f>
        <v>329.01999999999992</v>
      </c>
      <c r="BQ53" s="12">
        <f>'data convert'!BQ53</f>
        <v>80.48</v>
      </c>
      <c r="BR53" s="12">
        <f>'data convert'!BR53</f>
        <v>177.73999999999998</v>
      </c>
      <c r="BS53" s="12">
        <f>'data convert'!BS53</f>
        <v>197.71</v>
      </c>
      <c r="BU53" s="61" t="s">
        <v>21</v>
      </c>
      <c r="BV53" s="14">
        <f t="shared" si="448"/>
        <v>139.50312041576379</v>
      </c>
      <c r="BX53" s="12">
        <f t="shared" si="449"/>
        <v>117.01274762016942</v>
      </c>
      <c r="BY53" s="12">
        <f t="shared" si="450"/>
        <v>164.31376450835737</v>
      </c>
      <c r="BZ53" s="12">
        <f t="shared" si="451"/>
        <v>141.57535671344604</v>
      </c>
      <c r="CA53" s="13"/>
      <c r="CB53" s="12">
        <f t="shared" si="452"/>
        <v>102.05522784672775</v>
      </c>
      <c r="CC53" s="12">
        <f t="shared" si="453"/>
        <v>131.38076388888891</v>
      </c>
      <c r="CD53" s="12">
        <f t="shared" si="454"/>
        <v>147.22253891941392</v>
      </c>
      <c r="CF53" s="12">
        <f t="shared" si="455"/>
        <v>72.590193602693603</v>
      </c>
      <c r="CG53" s="12">
        <f t="shared" si="456"/>
        <v>204.30707967378461</v>
      </c>
      <c r="CH53" s="12">
        <f t="shared" si="457"/>
        <v>134.18960498960499</v>
      </c>
      <c r="CJ53" s="12">
        <f t="shared" si="458"/>
        <v>139.09717687862994</v>
      </c>
      <c r="CK53" s="12">
        <f t="shared" si="459"/>
        <v>133.60838507276915</v>
      </c>
      <c r="CL53" s="12">
        <f t="shared" si="460"/>
        <v>143.72608925485517</v>
      </c>
      <c r="CM53" s="13"/>
      <c r="CN53" s="12">
        <f t="shared" si="461"/>
        <v>-16.121770415289554</v>
      </c>
      <c r="CO53" s="12">
        <f t="shared" si="461"/>
        <v>17.785010126404302</v>
      </c>
      <c r="CP53" s="12">
        <f t="shared" si="461"/>
        <v>1.4854408213281016</v>
      </c>
      <c r="CR53" s="12">
        <f t="shared" si="462"/>
        <v>-26.8437669762722</v>
      </c>
      <c r="CS53" s="12">
        <f t="shared" si="462"/>
        <v>-5.8223475594435943</v>
      </c>
      <c r="CT53" s="12">
        <f t="shared" si="462"/>
        <v>5.5335095592441252</v>
      </c>
      <c r="CV53" s="12">
        <f t="shared" si="463"/>
        <v>-47.965182867342556</v>
      </c>
      <c r="CW53" s="12">
        <f t="shared" si="463"/>
        <v>46.453411984537951</v>
      </c>
      <c r="CX53" s="12">
        <f t="shared" si="463"/>
        <v>-3.8088864323054783</v>
      </c>
      <c r="CZ53" s="12">
        <f t="shared" si="464"/>
        <v>-0.29099244226509752</v>
      </c>
      <c r="DA53" s="12">
        <f t="shared" si="464"/>
        <v>-4.2255222144325124</v>
      </c>
      <c r="DB53" s="12">
        <f t="shared" si="464"/>
        <v>3.0271500927761226</v>
      </c>
      <c r="DC53" s="13"/>
      <c r="DD53" s="12">
        <f t="shared" si="465"/>
        <v>117.01274762016942</v>
      </c>
      <c r="DE53" s="12">
        <f t="shared" si="447"/>
        <v>164.31376450835737</v>
      </c>
      <c r="DF53" s="12">
        <f t="shared" si="447"/>
        <v>141.57535671344604</v>
      </c>
      <c r="DH53" s="12">
        <f t="shared" si="466"/>
        <v>-12.782812195808532</v>
      </c>
      <c r="DI53" s="12">
        <f t="shared" si="466"/>
        <v>12.279017936882356</v>
      </c>
      <c r="DJ53" s="12">
        <f t="shared" si="466"/>
        <v>25.817521521080199</v>
      </c>
      <c r="DL53" s="12">
        <f t="shared" si="467"/>
        <v>-55.822207701289997</v>
      </c>
      <c r="DM53" s="12">
        <f t="shared" si="467"/>
        <v>24.339601301869688</v>
      </c>
      <c r="DN53" s="12">
        <f t="shared" si="467"/>
        <v>-18.333314685404943</v>
      </c>
      <c r="DP53" s="12">
        <f t="shared" si="468"/>
        <v>-1.7504316375003275</v>
      </c>
      <c r="DQ53" s="12">
        <f t="shared" si="468"/>
        <v>-5.6273717584920835</v>
      </c>
      <c r="DR53" s="12">
        <f t="shared" si="468"/>
        <v>1.5191432967831346</v>
      </c>
    </row>
    <row r="54" spans="1:122" s="12" customFormat="1" ht="15.75" x14ac:dyDescent="0.25">
      <c r="A54" s="21" t="str">
        <f>'data convert'!A54</f>
        <v>Nov</v>
      </c>
      <c r="B54" s="12">
        <f>'data convert'!B54</f>
        <v>17.441935483870971</v>
      </c>
      <c r="C54" s="12">
        <f>'data convert'!C54</f>
        <v>52.766666666666659</v>
      </c>
      <c r="D54" s="12">
        <f>'data convert'!D54</f>
        <v>5.5647058823529418</v>
      </c>
      <c r="E54" s="12">
        <f>'data convert'!E54</f>
        <v>38.545161290322582</v>
      </c>
      <c r="F54" s="12">
        <f>'data convert'!F54</f>
        <v>25.022222222222219</v>
      </c>
      <c r="G54" s="12">
        <f>'data convert'!G54</f>
        <v>63.297058823529397</v>
      </c>
      <c r="H54" s="12">
        <f>'data convert'!H54</f>
        <v>31.329032258064512</v>
      </c>
      <c r="I54" s="12">
        <f>'data convert'!I54</f>
        <v>58.448387096774198</v>
      </c>
      <c r="J54" s="12">
        <f>'data convert'!J54</f>
        <v>36.422222222222224</v>
      </c>
      <c r="K54" s="12">
        <f>'data convert'!K54</f>
        <v>52.766666666666659</v>
      </c>
      <c r="L54" s="12">
        <f>'data convert'!L54</f>
        <v>19.18</v>
      </c>
      <c r="M54" s="12">
        <f>'data convert'!M54</f>
        <v>17.746428571428574</v>
      </c>
      <c r="N54" s="12">
        <f>'data convert'!N54</f>
        <v>14.463333333333333</v>
      </c>
      <c r="O54" s="12">
        <f>'data convert'!O54</f>
        <v>308.3692307692308</v>
      </c>
      <c r="P54" s="12">
        <f>'data convert'!P54</f>
        <v>23.875999999999998</v>
      </c>
      <c r="Q54" s="12">
        <f>'data convert'!Q54</f>
        <v>169.0653846153846</v>
      </c>
      <c r="R54" s="12">
        <f>'data convert'!R54</f>
        <v>33.338461538461537</v>
      </c>
      <c r="S54" s="12">
        <f>'data convert'!S54</f>
        <v>11.452000000000004</v>
      </c>
      <c r="T54" s="12">
        <f>'data convert'!T54</f>
        <v>63.307999999999993</v>
      </c>
      <c r="U54" s="12">
        <f>'data convert'!U54</f>
        <v>19.709090909090911</v>
      </c>
      <c r="V54" s="12">
        <f>'data convert'!V54</f>
        <v>24.727777777777774</v>
      </c>
      <c r="W54" s="12">
        <f>'data convert'!W54</f>
        <v>55.261111111111113</v>
      </c>
      <c r="X54" s="12">
        <f>'data convert'!X54</f>
        <v>27.005405405405408</v>
      </c>
      <c r="Y54" s="12">
        <f>'data convert'!Y54</f>
        <v>8.1916666666666664</v>
      </c>
      <c r="Z54" s="12">
        <f>'data convert'!Z54</f>
        <v>86.71875</v>
      </c>
      <c r="AA54" s="12">
        <f>'data convert'!AA54</f>
        <v>112.77837837837838</v>
      </c>
      <c r="AB54" s="12">
        <f>'data convert'!AB54</f>
        <v>92.470731707317071</v>
      </c>
      <c r="AC54" s="12">
        <f>'data convert'!AC54</f>
        <v>77.490909090909071</v>
      </c>
      <c r="AD54" s="12">
        <f>'data convert'!AD54</f>
        <v>156.91249999999999</v>
      </c>
      <c r="AE54" s="12">
        <f>'data convert'!AE54</f>
        <v>84.211999999999989</v>
      </c>
      <c r="AF54" s="12">
        <f>'data convert'!AF54</f>
        <v>52.309803921568623</v>
      </c>
      <c r="AG54" s="12">
        <f>'data convert'!AG54</f>
        <v>96.048979591836741</v>
      </c>
      <c r="AH54" s="12">
        <f>'data convert'!AH54</f>
        <v>9.9725490196078415</v>
      </c>
      <c r="AI54" s="12">
        <f>'data convert'!AI54</f>
        <v>26.048979591836737</v>
      </c>
      <c r="AJ54" s="12">
        <f>'data convert'!AJ54</f>
        <v>47.226666666666659</v>
      </c>
      <c r="AK54" s="12">
        <f>'data convert'!AK54</f>
        <v>87.385106382978734</v>
      </c>
      <c r="AL54" s="12">
        <f>'data convert'!AL54</f>
        <v>34.395833333333336</v>
      </c>
      <c r="AM54" s="12">
        <f>'data convert'!AM54</f>
        <v>8.5104166666666643</v>
      </c>
      <c r="AN54" s="12">
        <f>'data convert'!AN54</f>
        <v>17.170454545454543</v>
      </c>
      <c r="AO54" s="12">
        <f>'data convert'!AO54</f>
        <v>53.804545454545448</v>
      </c>
      <c r="AP54" s="12">
        <f>'data convert'!AP54</f>
        <v>124.69333333333331</v>
      </c>
      <c r="AQ54" s="12">
        <f>'data convert'!AQ54</f>
        <v>88.836585365853679</v>
      </c>
      <c r="AR54" s="12">
        <f>'data convert'!AR54</f>
        <v>41.213333333333331</v>
      </c>
      <c r="AS54" s="12">
        <f>'data convert'!AS54</f>
        <v>39.808333333333337</v>
      </c>
      <c r="AT54" s="12">
        <f>'data convert'!AT54</f>
        <v>25.212765957446809</v>
      </c>
      <c r="AU54" s="12">
        <f>'data convert'!AU54</f>
        <v>6</v>
      </c>
      <c r="AV54" s="12">
        <f>'data convert'!AV54</f>
        <v>64</v>
      </c>
      <c r="AW54" s="12">
        <f>'data convert'!AW54</f>
        <v>69.685714285714297</v>
      </c>
      <c r="AX54" s="12">
        <f>'data convert'!AX54</f>
        <v>57.141463414634153</v>
      </c>
      <c r="AY54" s="12">
        <f>'data convert'!AY54</f>
        <v>23.56666666666667</v>
      </c>
      <c r="AZ54" s="12">
        <f>'data convert'!AZ54</f>
        <v>42.064999999999998</v>
      </c>
      <c r="BA54" s="12">
        <f>'data convert'!BA54</f>
        <v>24.47</v>
      </c>
      <c r="BB54" s="12">
        <f>'data convert'!BB54</f>
        <v>17.592857142857145</v>
      </c>
      <c r="BC54" s="12">
        <f>'data convert'!BC54</f>
        <v>26.942499999999999</v>
      </c>
      <c r="BD54" s="12">
        <f>'data convert'!BD54</f>
        <v>111.55789473684213</v>
      </c>
      <c r="BE54" s="12">
        <f>'data convert'!BE54</f>
        <v>86.5</v>
      </c>
      <c r="BF54" s="12">
        <f>'data convert'!BF54</f>
        <v>24.6</v>
      </c>
      <c r="BG54" s="12">
        <f>'data convert'!BG54</f>
        <v>37.700000000000003</v>
      </c>
      <c r="BH54" s="12">
        <f>'data convert'!BH54</f>
        <v>66.5</v>
      </c>
      <c r="BI54" s="12">
        <f>'data convert'!BI54</f>
        <v>178.6</v>
      </c>
      <c r="BJ54" s="12">
        <f>'data convert'!BJ54</f>
        <v>48.6</v>
      </c>
      <c r="BK54" s="12">
        <f>'data convert'!BK54</f>
        <v>101.3</v>
      </c>
      <c r="BL54" s="12">
        <f>'data convert'!BL54</f>
        <v>20.9</v>
      </c>
      <c r="BM54" s="12">
        <f>'data convert'!BM54</f>
        <v>30.6</v>
      </c>
      <c r="BN54" s="12">
        <f>'data convert'!BN54</f>
        <v>52</v>
      </c>
      <c r="BO54" s="12">
        <f>'data convert'!BO54</f>
        <v>3.6099999999999977</v>
      </c>
      <c r="BP54" s="12">
        <f>'data convert'!BP54</f>
        <v>39</v>
      </c>
      <c r="BQ54" s="12">
        <f>'data convert'!BQ54</f>
        <v>31.250000000000004</v>
      </c>
      <c r="BR54" s="12">
        <f>'data convert'!BR54</f>
        <v>23.709999999999997</v>
      </c>
      <c r="BS54" s="12">
        <f>'data convert'!BS54</f>
        <v>196.94</v>
      </c>
      <c r="BU54" s="61" t="s">
        <v>22</v>
      </c>
      <c r="BV54" s="14">
        <f t="shared" si="448"/>
        <v>56.076442874738525</v>
      </c>
      <c r="BX54" s="12">
        <f t="shared" si="449"/>
        <v>58.077425498747068</v>
      </c>
      <c r="BY54" s="12">
        <f t="shared" si="450"/>
        <v>52.708270170041956</v>
      </c>
      <c r="BZ54" s="12">
        <f t="shared" si="451"/>
        <v>57.080682065234043</v>
      </c>
      <c r="CA54" s="13"/>
      <c r="CB54" s="12">
        <f t="shared" si="452"/>
        <v>57.018340713080228</v>
      </c>
      <c r="CC54" s="12">
        <f t="shared" si="453"/>
        <v>55.943371212121207</v>
      </c>
      <c r="CD54" s="12">
        <f t="shared" si="454"/>
        <v>61.792164606227104</v>
      </c>
      <c r="CF54" s="12">
        <f t="shared" si="455"/>
        <v>21.096338383838379</v>
      </c>
      <c r="CG54" s="12">
        <f t="shared" si="456"/>
        <v>54.816043917115174</v>
      </c>
      <c r="CH54" s="12">
        <f t="shared" si="457"/>
        <v>79.215015015015013</v>
      </c>
      <c r="CJ54" s="12">
        <f t="shared" si="458"/>
        <v>70.71276970646548</v>
      </c>
      <c r="CK54" s="12">
        <f t="shared" si="459"/>
        <v>35.276623761891791</v>
      </c>
      <c r="CL54" s="12">
        <f t="shared" si="460"/>
        <v>65.95824172404177</v>
      </c>
      <c r="CM54" s="13"/>
      <c r="CN54" s="12">
        <f t="shared" si="461"/>
        <v>3.5683123276529214</v>
      </c>
      <c r="CO54" s="12">
        <f t="shared" si="461"/>
        <v>-6.0063950779122495</v>
      </c>
      <c r="CP54" s="12">
        <f t="shared" si="461"/>
        <v>1.7908396806458469</v>
      </c>
      <c r="CR54" s="12">
        <f t="shared" si="462"/>
        <v>1.6796675931204823</v>
      </c>
      <c r="CS54" s="12">
        <f t="shared" si="462"/>
        <v>-0.23730403676739809</v>
      </c>
      <c r="CT54" s="12">
        <f t="shared" si="462"/>
        <v>10.192732346194186</v>
      </c>
      <c r="CV54" s="12">
        <f t="shared" si="463"/>
        <v>-62.379321329345736</v>
      </c>
      <c r="CW54" s="12">
        <f t="shared" si="463"/>
        <v>-2.2476442745107494</v>
      </c>
      <c r="CX54" s="12">
        <f t="shared" si="463"/>
        <v>41.262553318445271</v>
      </c>
      <c r="CZ54" s="12">
        <f t="shared" si="464"/>
        <v>26.100669160526174</v>
      </c>
      <c r="DA54" s="12">
        <f t="shared" si="464"/>
        <v>-37.091901780055125</v>
      </c>
      <c r="DB54" s="12">
        <f t="shared" si="464"/>
        <v>17.622014419453887</v>
      </c>
      <c r="DC54" s="13"/>
      <c r="DD54" s="12">
        <f t="shared" si="465"/>
        <v>58.077425498747068</v>
      </c>
      <c r="DE54" s="12">
        <f t="shared" si="447"/>
        <v>52.708270170041956</v>
      </c>
      <c r="DF54" s="12">
        <f t="shared" si="447"/>
        <v>57.080682065234043</v>
      </c>
      <c r="DH54" s="12">
        <f t="shared" si="466"/>
        <v>-1.8235739214881153</v>
      </c>
      <c r="DI54" s="12">
        <f t="shared" si="466"/>
        <v>-3.6744987717678717</v>
      </c>
      <c r="DJ54" s="12">
        <f t="shared" si="466"/>
        <v>6.39618418960423</v>
      </c>
      <c r="DL54" s="12">
        <f t="shared" si="467"/>
        <v>-59.975278422570952</v>
      </c>
      <c r="DM54" s="12">
        <f t="shared" si="467"/>
        <v>3.9989431265213904</v>
      </c>
      <c r="DN54" s="12">
        <f t="shared" si="467"/>
        <v>50.289536650434066</v>
      </c>
      <c r="DP54" s="12">
        <f t="shared" si="468"/>
        <v>23.882138664096818</v>
      </c>
      <c r="DQ54" s="12">
        <f t="shared" si="468"/>
        <v>-38.198664617258281</v>
      </c>
      <c r="DR54" s="12">
        <f t="shared" si="468"/>
        <v>15.552651681110085</v>
      </c>
    </row>
    <row r="55" spans="1:122" s="12" customFormat="1" ht="15.75" x14ac:dyDescent="0.25">
      <c r="A55" s="21" t="str">
        <f>'data convert'!A55</f>
        <v>Dec</v>
      </c>
      <c r="B55" s="12">
        <f>'data convert'!B55</f>
        <v>0</v>
      </c>
      <c r="C55" s="12">
        <f>'data convert'!C55</f>
        <v>11.778494623655915</v>
      </c>
      <c r="D55" s="12">
        <f>'data convert'!D55</f>
        <v>1.0911764705882354</v>
      </c>
      <c r="E55" s="12">
        <f>'data convert'!E55</f>
        <v>25.93870967741935</v>
      </c>
      <c r="F55" s="12">
        <f>'data convert'!F55</f>
        <v>10.05185185185185</v>
      </c>
      <c r="G55" s="12">
        <f>'data convert'!G55</f>
        <v>2.2794117647058822</v>
      </c>
      <c r="H55" s="12">
        <f>'data convert'!H55</f>
        <v>0</v>
      </c>
      <c r="I55" s="12">
        <f>'data convert'!I55</f>
        <v>1.6774193548387095</v>
      </c>
      <c r="J55" s="12">
        <f>'data convert'!J55</f>
        <v>12.283333333333335</v>
      </c>
      <c r="K55" s="12">
        <f>'data convert'!K55</f>
        <v>11.778494623655915</v>
      </c>
      <c r="L55" s="12">
        <f>'data convert'!L55</f>
        <v>1.0033333333333334</v>
      </c>
      <c r="M55" s="12">
        <f>'data convert'!M55</f>
        <v>60.567857142857143</v>
      </c>
      <c r="N55" s="12">
        <f>'data convert'!N55</f>
        <v>7.09</v>
      </c>
      <c r="O55" s="12">
        <f>'data convert'!O55</f>
        <v>10.823076923076922</v>
      </c>
      <c r="P55" s="12">
        <f>'data convert'!P55</f>
        <v>18.440000000000001</v>
      </c>
      <c r="Q55" s="12">
        <f>'data convert'!Q55</f>
        <v>7.5038461538461538</v>
      </c>
      <c r="R55" s="12">
        <f>'data convert'!R55</f>
        <v>27.20384615384615</v>
      </c>
      <c r="S55" s="12">
        <f>'data convert'!S55</f>
        <v>15.936</v>
      </c>
      <c r="T55" s="12">
        <f>'data convert'!T55</f>
        <v>23.18</v>
      </c>
      <c r="U55" s="12">
        <f>'data convert'!U55</f>
        <v>2.4606060606060609</v>
      </c>
      <c r="V55" s="12">
        <f>'data convert'!V55</f>
        <v>5.3805555555555555</v>
      </c>
      <c r="W55" s="12">
        <f>'data convert'!W55</f>
        <v>82.291666666666671</v>
      </c>
      <c r="X55" s="12">
        <f>'data convert'!X55</f>
        <v>17.532432432432429</v>
      </c>
      <c r="Y55" s="12">
        <f>'data convert'!Y55</f>
        <v>5.5555555555555558E-3</v>
      </c>
      <c r="Z55" s="12">
        <f>'data convert'!Z55</f>
        <v>4.765625</v>
      </c>
      <c r="AA55" s="12">
        <f>'data convert'!AA55</f>
        <v>5.8054054054054056</v>
      </c>
      <c r="AB55" s="12">
        <f>'data convert'!AB55</f>
        <v>9.7560975609756101E-2</v>
      </c>
      <c r="AC55" s="12">
        <f>'data convert'!AC55</f>
        <v>34.120454545454542</v>
      </c>
      <c r="AD55" s="12">
        <f>'data convert'!AD55</f>
        <v>4.2729166666666663</v>
      </c>
      <c r="AE55" s="12">
        <f>'data convert'!AE55</f>
        <v>6.12</v>
      </c>
      <c r="AF55" s="12">
        <f>'data convert'!AF55</f>
        <v>5.4647058823529413</v>
      </c>
      <c r="AG55" s="12">
        <f>'data convert'!AG55</f>
        <v>1.3224489795918366</v>
      </c>
      <c r="AH55" s="12">
        <f>'data convert'!AH55</f>
        <v>39.798039215686273</v>
      </c>
      <c r="AI55" s="12">
        <f>'data convert'!AI55</f>
        <v>9.6632653061224509</v>
      </c>
      <c r="AJ55" s="12">
        <f>'data convert'!AJ55</f>
        <v>7.724444444444444</v>
      </c>
      <c r="AK55" s="12">
        <f>'data convert'!AK55</f>
        <v>14.708510638297874</v>
      </c>
      <c r="AL55" s="12">
        <f>'data convert'!AL55</f>
        <v>24.96875</v>
      </c>
      <c r="AM55" s="12">
        <f>'data convert'!AM55</f>
        <v>15.877083333333337</v>
      </c>
      <c r="AN55" s="12">
        <f>'data convert'!AN55</f>
        <v>3.4931818181818177</v>
      </c>
      <c r="AO55" s="12">
        <f>'data convert'!AO55</f>
        <v>4.2840909090909101</v>
      </c>
      <c r="AP55" s="12">
        <f>'data convert'!AP55</f>
        <v>0</v>
      </c>
      <c r="AQ55" s="12">
        <f>'data convert'!AQ55</f>
        <v>0.39512195121951216</v>
      </c>
      <c r="AR55" s="12">
        <f>'data convert'!AR55</f>
        <v>28.777777777777779</v>
      </c>
      <c r="AS55" s="12">
        <f>'data convert'!AS55</f>
        <v>4.5541666666666663</v>
      </c>
      <c r="AT55" s="12">
        <f>'data convert'!AT55</f>
        <v>1.0638297872340425E-2</v>
      </c>
      <c r="AU55" s="12">
        <f>'data convert'!AU55</f>
        <v>43</v>
      </c>
      <c r="AV55" s="12">
        <f>'data convert'!AV55</f>
        <v>26</v>
      </c>
      <c r="AW55" s="12">
        <f>'data convert'!AW55</f>
        <v>27.421428571428571</v>
      </c>
      <c r="AX55" s="12">
        <f>'data convert'!AX55</f>
        <v>11.248780487804877</v>
      </c>
      <c r="AY55" s="12">
        <f>'data convert'!AY55</f>
        <v>3.4256410256410255</v>
      </c>
      <c r="AZ55" s="12">
        <f>'data convert'!AZ55</f>
        <v>11.05</v>
      </c>
      <c r="BA55" s="12">
        <f>'data convert'!BA55</f>
        <v>3.4449999999999998</v>
      </c>
      <c r="BB55" s="12">
        <f>'data convert'!BB55</f>
        <v>0.63333333333333341</v>
      </c>
      <c r="BC55" s="12">
        <f>'data convert'!BC55</f>
        <v>1.1399999999999999</v>
      </c>
      <c r="BD55" s="12">
        <f>'data convert'!BD55</f>
        <v>20.060526315789474</v>
      </c>
      <c r="BE55" s="12">
        <f>'data convert'!BE55</f>
        <v>6.8</v>
      </c>
      <c r="BF55" s="12">
        <f>'data convert'!BF55</f>
        <v>49.8</v>
      </c>
      <c r="BG55" s="12">
        <f>'data convert'!BG55</f>
        <v>2.1</v>
      </c>
      <c r="BH55" s="12">
        <f>'data convert'!BH55</f>
        <v>9.8000000000000007</v>
      </c>
      <c r="BI55" s="12">
        <f>'data convert'!BI55</f>
        <v>16</v>
      </c>
      <c r="BJ55" s="12">
        <f>'data convert'!BJ55</f>
        <v>11.4</v>
      </c>
      <c r="BK55" s="12">
        <f>'data convert'!BK55</f>
        <v>25.6</v>
      </c>
      <c r="BL55" s="12">
        <f>'data convert'!BL55</f>
        <v>3.4</v>
      </c>
      <c r="BM55" s="12">
        <f>'data convert'!BM55</f>
        <v>8.5</v>
      </c>
      <c r="BN55" s="12">
        <f>'data convert'!BN55</f>
        <v>3</v>
      </c>
      <c r="BO55" s="12">
        <f>'data convert'!BO55</f>
        <v>80.200000000000031</v>
      </c>
      <c r="BP55" s="12">
        <f>'data convert'!BP55</f>
        <v>35.08</v>
      </c>
      <c r="BQ55" s="12">
        <f>'data convert'!BQ55</f>
        <v>4.3900000000000006</v>
      </c>
      <c r="BR55" s="12">
        <f>'data convert'!BR55</f>
        <v>37.120000000000005</v>
      </c>
      <c r="BS55" s="12">
        <f>'data convert'!BS55</f>
        <v>49.539999999999992</v>
      </c>
      <c r="BU55" s="61" t="s">
        <v>23</v>
      </c>
      <c r="BV55" s="14">
        <f t="shared" si="448"/>
        <v>15.181093788937099</v>
      </c>
      <c r="BX55" s="12">
        <f t="shared" si="449"/>
        <v>20.31615919934033</v>
      </c>
      <c r="BY55" s="12">
        <f t="shared" si="450"/>
        <v>15.065216040503941</v>
      </c>
      <c r="BZ55" s="12">
        <f t="shared" si="451"/>
        <v>13.140959055138405</v>
      </c>
      <c r="CA55" s="13"/>
      <c r="CB55" s="12">
        <f t="shared" si="452"/>
        <v>23.895507982347787</v>
      </c>
      <c r="CC55" s="12">
        <f t="shared" si="453"/>
        <v>29.544602272727271</v>
      </c>
      <c r="CD55" s="12">
        <f t="shared" si="454"/>
        <v>6.7535657051282056</v>
      </c>
      <c r="CF55" s="12">
        <f t="shared" si="455"/>
        <v>6.7725168350168339</v>
      </c>
      <c r="CG55" s="12">
        <f t="shared" si="456"/>
        <v>19.733573389608779</v>
      </c>
      <c r="CH55" s="12">
        <f t="shared" si="457"/>
        <v>11.61034881034881</v>
      </c>
      <c r="CJ55" s="12">
        <f t="shared" si="458"/>
        <v>11.832482264781996</v>
      </c>
      <c r="CK55" s="12">
        <f t="shared" si="459"/>
        <v>14.245489666254594</v>
      </c>
      <c r="CL55" s="12">
        <f t="shared" si="460"/>
        <v>13.744279545319472</v>
      </c>
      <c r="CM55" s="13"/>
      <c r="CN55" s="12">
        <f t="shared" si="461"/>
        <v>33.825398102377186</v>
      </c>
      <c r="CO55" s="12">
        <f t="shared" si="461"/>
        <v>-0.76330302706911546</v>
      </c>
      <c r="CP55" s="12">
        <f t="shared" si="461"/>
        <v>-13.438654435330607</v>
      </c>
      <c r="CR55" s="12">
        <f t="shared" si="462"/>
        <v>57.403071969433014</v>
      </c>
      <c r="CS55" s="12">
        <f t="shared" si="462"/>
        <v>94.614450602085569</v>
      </c>
      <c r="CT55" s="12">
        <f t="shared" si="462"/>
        <v>-55.513312815116635</v>
      </c>
      <c r="CV55" s="12">
        <f t="shared" si="463"/>
        <v>-55.388479057074512</v>
      </c>
      <c r="CW55" s="12">
        <f t="shared" si="463"/>
        <v>29.987823433310208</v>
      </c>
      <c r="CX55" s="12">
        <f t="shared" si="463"/>
        <v>-23.520999397226529</v>
      </c>
      <c r="CZ55" s="12">
        <f t="shared" si="464"/>
        <v>-22.057775089930168</v>
      </c>
      <c r="DA55" s="12">
        <f t="shared" si="464"/>
        <v>-6.1629559483013487</v>
      </c>
      <c r="DB55" s="12">
        <f t="shared" si="464"/>
        <v>-9.4644975098215607</v>
      </c>
      <c r="DC55" s="13"/>
      <c r="DD55" s="12">
        <f t="shared" si="465"/>
        <v>20.31615919934033</v>
      </c>
      <c r="DE55" s="12">
        <f t="shared" si="447"/>
        <v>15.065216040503941</v>
      </c>
      <c r="DF55" s="12">
        <f t="shared" si="447"/>
        <v>13.140959055138405</v>
      </c>
      <c r="DH55" s="12">
        <f t="shared" si="466"/>
        <v>17.618235552730262</v>
      </c>
      <c r="DI55" s="12">
        <f t="shared" si="466"/>
        <v>45.424152187617189</v>
      </c>
      <c r="DJ55" s="12">
        <f t="shared" si="466"/>
        <v>-66.757664975634285</v>
      </c>
      <c r="DL55" s="12">
        <f t="shared" si="467"/>
        <v>-55.045338767074938</v>
      </c>
      <c r="DM55" s="12">
        <f t="shared" si="467"/>
        <v>30.987656178003792</v>
      </c>
      <c r="DN55" s="12">
        <f t="shared" si="467"/>
        <v>-22.93274268929477</v>
      </c>
      <c r="DP55" s="12">
        <f t="shared" si="468"/>
        <v>-9.9572396875003211</v>
      </c>
      <c r="DQ55" s="12">
        <f t="shared" si="468"/>
        <v>8.4052511424901937</v>
      </c>
      <c r="DR55" s="12">
        <f t="shared" si="468"/>
        <v>4.5911450423791997</v>
      </c>
    </row>
    <row r="56" spans="1:122" ht="15.75" x14ac:dyDescent="0.25">
      <c r="A56" s="21" t="str">
        <f>'data convert'!A56</f>
        <v xml:space="preserve">Annual </v>
      </c>
      <c r="B56">
        <f>SUM(B44:B55)</f>
        <v>501.49032258064511</v>
      </c>
      <c r="C56">
        <f t="shared" ref="C56:BN56" si="469">SUM(C44:C55)</f>
        <v>686.79784946236555</v>
      </c>
      <c r="D56">
        <f t="shared" si="469"/>
        <v>810.49705882352953</v>
      </c>
      <c r="E56">
        <f t="shared" si="469"/>
        <v>1033.4161290322581</v>
      </c>
      <c r="F56">
        <f t="shared" si="469"/>
        <v>546.57777777777778</v>
      </c>
      <c r="G56">
        <f t="shared" si="469"/>
        <v>853.37058823529401</v>
      </c>
      <c r="H56">
        <f t="shared" si="469"/>
        <v>452.82258064516134</v>
      </c>
      <c r="I56">
        <f t="shared" si="469"/>
        <v>670.75483870967741</v>
      </c>
      <c r="J56">
        <f t="shared" si="469"/>
        <v>493.93888888888893</v>
      </c>
      <c r="K56">
        <f t="shared" si="469"/>
        <v>686.79784946236555</v>
      </c>
      <c r="L56">
        <f t="shared" si="469"/>
        <v>470.94666666666666</v>
      </c>
      <c r="M56">
        <f t="shared" si="469"/>
        <v>805.03849206349207</v>
      </c>
      <c r="N56">
        <f t="shared" si="469"/>
        <v>506.11666666666667</v>
      </c>
      <c r="O56">
        <f t="shared" si="469"/>
        <v>1592.9076923076925</v>
      </c>
      <c r="P56">
        <f t="shared" si="469"/>
        <v>347.29599999999994</v>
      </c>
      <c r="Q56">
        <f t="shared" si="469"/>
        <v>797.91153846153838</v>
      </c>
      <c r="R56">
        <f t="shared" si="469"/>
        <v>507.39615384615388</v>
      </c>
      <c r="S56">
        <f t="shared" si="469"/>
        <v>520.96400000000006</v>
      </c>
      <c r="T56">
        <f t="shared" si="469"/>
        <v>655.30399999999997</v>
      </c>
      <c r="U56">
        <f t="shared" si="469"/>
        <v>598.07575757575762</v>
      </c>
      <c r="V56">
        <f t="shared" si="469"/>
        <v>574.93333333333339</v>
      </c>
      <c r="W56">
        <f t="shared" si="469"/>
        <v>729.16666666666652</v>
      </c>
      <c r="X56">
        <f t="shared" si="469"/>
        <v>734.35135135135124</v>
      </c>
      <c r="Y56">
        <f t="shared" si="469"/>
        <v>743.90555555555568</v>
      </c>
      <c r="Z56">
        <f t="shared" si="469"/>
        <v>881.25624999999991</v>
      </c>
      <c r="AA56">
        <f t="shared" si="469"/>
        <v>486.42702702702695</v>
      </c>
      <c r="AB56">
        <f t="shared" si="469"/>
        <v>758.25121951219512</v>
      </c>
      <c r="AC56">
        <f t="shared" si="469"/>
        <v>639.43106060606056</v>
      </c>
      <c r="AD56">
        <f t="shared" si="469"/>
        <v>791.26041666666674</v>
      </c>
      <c r="AE56">
        <f t="shared" si="469"/>
        <v>481.04799999999989</v>
      </c>
      <c r="AF56">
        <f t="shared" si="469"/>
        <v>789.97843137254904</v>
      </c>
      <c r="AG56">
        <f t="shared" si="469"/>
        <v>512.76734693877552</v>
      </c>
      <c r="AH56">
        <f t="shared" si="469"/>
        <v>595.59019607843129</v>
      </c>
      <c r="AI56">
        <f t="shared" si="469"/>
        <v>619.02857142857147</v>
      </c>
      <c r="AJ56">
        <f t="shared" si="469"/>
        <v>475.2977777777777</v>
      </c>
      <c r="AK56">
        <f t="shared" si="469"/>
        <v>612.57446808510633</v>
      </c>
      <c r="AL56">
        <f t="shared" si="469"/>
        <v>574.20833333333337</v>
      </c>
      <c r="AM56">
        <f t="shared" si="469"/>
        <v>697.65208333333317</v>
      </c>
      <c r="AN56">
        <f t="shared" si="469"/>
        <v>550.55681818181824</v>
      </c>
      <c r="AO56">
        <f t="shared" si="469"/>
        <v>552.23181818181808</v>
      </c>
      <c r="AP56">
        <f t="shared" si="469"/>
        <v>936.13111111111107</v>
      </c>
      <c r="AQ56">
        <f t="shared" si="469"/>
        <v>598.98048780487807</v>
      </c>
      <c r="AR56">
        <f t="shared" si="469"/>
        <v>713.18666666666672</v>
      </c>
      <c r="AS56">
        <f t="shared" si="469"/>
        <v>584.83958333333328</v>
      </c>
      <c r="AT56">
        <f t="shared" si="469"/>
        <v>647.31914893617034</v>
      </c>
      <c r="AU56">
        <f t="shared" si="469"/>
        <v>786</v>
      </c>
      <c r="AV56">
        <f t="shared" si="469"/>
        <v>631</v>
      </c>
      <c r="AW56">
        <f t="shared" si="469"/>
        <v>790.65429732868756</v>
      </c>
      <c r="AX56">
        <f t="shared" si="469"/>
        <v>586.26902439024389</v>
      </c>
      <c r="AY56">
        <f t="shared" si="469"/>
        <v>776.98286099865038</v>
      </c>
      <c r="AZ56">
        <f t="shared" si="469"/>
        <v>817.15179487179489</v>
      </c>
      <c r="BA56">
        <f t="shared" si="469"/>
        <v>424.013141025641</v>
      </c>
      <c r="BB56">
        <f t="shared" si="469"/>
        <v>492.0425667828107</v>
      </c>
      <c r="BC56">
        <f t="shared" si="469"/>
        <v>622.52814102564105</v>
      </c>
      <c r="BD56">
        <f t="shared" si="469"/>
        <v>1043.7280701754387</v>
      </c>
      <c r="BE56">
        <f t="shared" si="469"/>
        <v>595.79999999999995</v>
      </c>
      <c r="BF56">
        <f t="shared" si="469"/>
        <v>840</v>
      </c>
      <c r="BG56">
        <f t="shared" si="469"/>
        <v>886.10000000000025</v>
      </c>
      <c r="BH56">
        <f t="shared" si="469"/>
        <v>646.80000000000007</v>
      </c>
      <c r="BI56">
        <f t="shared" si="469"/>
        <v>920.9</v>
      </c>
      <c r="BJ56">
        <f t="shared" si="469"/>
        <v>734.4</v>
      </c>
      <c r="BK56">
        <f t="shared" si="469"/>
        <v>717.8</v>
      </c>
      <c r="BL56">
        <f t="shared" si="469"/>
        <v>663.8</v>
      </c>
      <c r="BM56">
        <f t="shared" si="469"/>
        <v>518</v>
      </c>
      <c r="BN56">
        <f t="shared" si="469"/>
        <v>967</v>
      </c>
      <c r="BO56">
        <f t="shared" ref="BO56:BS56" si="470">SUM(BO44:BO55)</f>
        <v>602.92000000000007</v>
      </c>
      <c r="BP56">
        <f t="shared" si="470"/>
        <v>1230.9399999999998</v>
      </c>
      <c r="BQ56">
        <f t="shared" si="470"/>
        <v>532.75000000000011</v>
      </c>
      <c r="BR56">
        <f t="shared" si="470"/>
        <v>744.09</v>
      </c>
      <c r="BS56">
        <f t="shared" si="470"/>
        <v>1250.92</v>
      </c>
      <c r="BU56" s="10" t="s">
        <v>24</v>
      </c>
      <c r="BV56" s="14">
        <f t="shared" ref="BV56" si="471">SUM(BV44:BV55)</f>
        <v>694.87692101553387</v>
      </c>
      <c r="BX56">
        <f t="shared" ref="BX56:BZ56" si="472">SUM(BX44:BX55)</f>
        <v>690.67274392039189</v>
      </c>
      <c r="BY56">
        <f t="shared" si="472"/>
        <v>749.71412000958912</v>
      </c>
      <c r="BZ56">
        <f t="shared" si="472"/>
        <v>680.28868103495711</v>
      </c>
      <c r="CB56">
        <f t="shared" ref="CB56:CD56" si="473">SUM(CB44:CB55)</f>
        <v>688.25183202091966</v>
      </c>
      <c r="CC56">
        <f t="shared" si="473"/>
        <v>606.81969696969691</v>
      </c>
      <c r="CD56">
        <f t="shared" si="473"/>
        <v>738.65154714442053</v>
      </c>
      <c r="CF56">
        <f t="shared" ref="CF56:CH56" si="474">SUM(CF44:CF55)</f>
        <v>548.56729797979813</v>
      </c>
      <c r="CG56">
        <f t="shared" si="474"/>
        <v>851.76411039754657</v>
      </c>
      <c r="CH56">
        <f t="shared" si="474"/>
        <v>660.40329600855921</v>
      </c>
      <c r="CJ56">
        <f t="shared" ref="CJ56:CL56" si="475">SUM(CJ44:CJ55)</f>
        <v>747.64439857776154</v>
      </c>
      <c r="CK56">
        <f t="shared" si="475"/>
        <v>634.90522054692519</v>
      </c>
      <c r="CL56">
        <f t="shared" si="475"/>
        <v>665.72039864379883</v>
      </c>
      <c r="CN56" s="12">
        <f>(BX56-$BV56)/$BV56*100</f>
        <v>-0.60502471272146174</v>
      </c>
      <c r="CO56" s="12">
        <f t="shared" si="461"/>
        <v>7.8916420067474622</v>
      </c>
      <c r="CP56" s="12">
        <f t="shared" si="461"/>
        <v>-2.0993991222584643</v>
      </c>
      <c r="CR56" s="12">
        <f>(CB56-$BV56)/$BV56*100</f>
        <v>-0.95341905800122251</v>
      </c>
      <c r="CS56" s="12">
        <f t="shared" si="462"/>
        <v>-12.672348351582171</v>
      </c>
      <c r="CT56" s="12">
        <f t="shared" si="462"/>
        <v>6.2996229699083779</v>
      </c>
      <c r="CV56" s="12">
        <f>(CF56-$BV56)/$BV56*100</f>
        <v>-21.055473078874208</v>
      </c>
      <c r="CW56" s="12">
        <f t="shared" si="463"/>
        <v>22.577694644503168</v>
      </c>
      <c r="CX56" s="12">
        <f t="shared" si="463"/>
        <v>-4.9611123875855423</v>
      </c>
      <c r="CZ56" s="12">
        <f>(CJ56-$BV56)/$BV56*100</f>
        <v>7.5937876142310472</v>
      </c>
      <c r="DA56" s="12">
        <f t="shared" si="464"/>
        <v>-8.6305500520815279</v>
      </c>
      <c r="DB56" s="12">
        <f t="shared" si="464"/>
        <v>-4.1959261402902817</v>
      </c>
      <c r="DD56" s="12">
        <f t="shared" si="465"/>
        <v>690.67274392039189</v>
      </c>
      <c r="DE56" s="12">
        <f t="shared" si="447"/>
        <v>749.71412000958912</v>
      </c>
      <c r="DF56" s="12">
        <f t="shared" si="447"/>
        <v>680.28868103495711</v>
      </c>
      <c r="DH56" s="12">
        <f t="shared" si="466"/>
        <v>-0.35051504794161514</v>
      </c>
      <c r="DI56" s="12">
        <f t="shared" si="466"/>
        <v>-12.140778348183961</v>
      </c>
      <c r="DJ56" s="12">
        <f t="shared" si="466"/>
        <v>6.9466767939461009</v>
      </c>
      <c r="DL56" s="12">
        <f t="shared" si="467"/>
        <v>-26.829803075766833</v>
      </c>
      <c r="DM56" s="12">
        <f t="shared" si="467"/>
        <v>13.611853860595849</v>
      </c>
      <c r="DN56" s="12">
        <f t="shared" si="467"/>
        <v>-11.912650651409312</v>
      </c>
      <c r="DP56" s="12">
        <f t="shared" si="468"/>
        <v>9.9010492781289283</v>
      </c>
      <c r="DQ56" s="12">
        <f t="shared" si="468"/>
        <v>-6.6712061736772963</v>
      </c>
      <c r="DR56" s="12">
        <f t="shared" si="468"/>
        <v>-2.1414853425158897</v>
      </c>
    </row>
    <row r="57" spans="1:122" ht="15.75" x14ac:dyDescent="0.25">
      <c r="A57" s="21" t="str">
        <f>'data convert'!A57</f>
        <v>winter</v>
      </c>
      <c r="B57">
        <f>SUM(B44:B45)</f>
        <v>0</v>
      </c>
      <c r="C57">
        <f t="shared" ref="C57:BN57" si="476">SUM(C44:C45)</f>
        <v>6.774193548387097</v>
      </c>
      <c r="D57">
        <f t="shared" si="476"/>
        <v>0</v>
      </c>
      <c r="E57">
        <f t="shared" si="476"/>
        <v>8.4645161290322584</v>
      </c>
      <c r="F57">
        <f t="shared" si="476"/>
        <v>4.6888888888888891</v>
      </c>
      <c r="G57">
        <f t="shared" si="476"/>
        <v>0</v>
      </c>
      <c r="H57">
        <f t="shared" si="476"/>
        <v>0</v>
      </c>
      <c r="I57">
        <f t="shared" si="476"/>
        <v>12.948387096774193</v>
      </c>
      <c r="J57">
        <f t="shared" si="476"/>
        <v>24.344444444444445</v>
      </c>
      <c r="K57">
        <f t="shared" si="476"/>
        <v>6.774193548387097</v>
      </c>
      <c r="L57">
        <f t="shared" si="476"/>
        <v>2.4299999999999997</v>
      </c>
      <c r="M57">
        <f t="shared" si="476"/>
        <v>5.0357142857142865</v>
      </c>
      <c r="N57">
        <f t="shared" si="476"/>
        <v>2.8566666666666665</v>
      </c>
      <c r="O57">
        <f t="shared" si="476"/>
        <v>1.1653846153846155</v>
      </c>
      <c r="P57">
        <f t="shared" si="476"/>
        <v>0</v>
      </c>
      <c r="Q57">
        <f t="shared" si="476"/>
        <v>3.3307692307692309</v>
      </c>
      <c r="R57">
        <f t="shared" si="476"/>
        <v>8.6038461538461526</v>
      </c>
      <c r="S57">
        <f t="shared" si="476"/>
        <v>0.61199999999999999</v>
      </c>
      <c r="T57">
        <f t="shared" si="476"/>
        <v>0</v>
      </c>
      <c r="U57">
        <f t="shared" si="476"/>
        <v>9.4878787878787882</v>
      </c>
      <c r="V57">
        <f t="shared" si="476"/>
        <v>15.472222222222223</v>
      </c>
      <c r="W57">
        <f t="shared" si="476"/>
        <v>0.10555555555555556</v>
      </c>
      <c r="X57">
        <f t="shared" si="476"/>
        <v>0</v>
      </c>
      <c r="Y57">
        <f t="shared" si="476"/>
        <v>0</v>
      </c>
      <c r="Z57">
        <f t="shared" si="476"/>
        <v>1.5531250000000001</v>
      </c>
      <c r="AA57">
        <f t="shared" si="476"/>
        <v>0.25135135135135139</v>
      </c>
      <c r="AB57">
        <f t="shared" si="476"/>
        <v>7.8048780487804878E-2</v>
      </c>
      <c r="AC57">
        <f t="shared" si="476"/>
        <v>5.6977272727272732</v>
      </c>
      <c r="AD57">
        <f t="shared" si="476"/>
        <v>27.8125</v>
      </c>
      <c r="AE57">
        <f t="shared" si="476"/>
        <v>0</v>
      </c>
      <c r="AF57">
        <f t="shared" si="476"/>
        <v>0.58235294117647063</v>
      </c>
      <c r="AG57">
        <f t="shared" si="476"/>
        <v>0.81632653061224492</v>
      </c>
      <c r="AH57">
        <f t="shared" si="476"/>
        <v>0</v>
      </c>
      <c r="AI57">
        <f t="shared" si="476"/>
        <v>19.983673469387757</v>
      </c>
      <c r="AJ57">
        <f t="shared" si="476"/>
        <v>7.2822222222222219</v>
      </c>
      <c r="AK57">
        <f t="shared" si="476"/>
        <v>34.046808510638307</v>
      </c>
      <c r="AL57">
        <f t="shared" si="476"/>
        <v>1.6666666666666666E-2</v>
      </c>
      <c r="AM57">
        <f t="shared" si="476"/>
        <v>3.9249999999999998</v>
      </c>
      <c r="AN57">
        <f t="shared" si="476"/>
        <v>0</v>
      </c>
      <c r="AO57">
        <f t="shared" si="476"/>
        <v>1.0863636363636364</v>
      </c>
      <c r="AP57">
        <f t="shared" si="476"/>
        <v>5.0266666666666664</v>
      </c>
      <c r="AQ57">
        <f t="shared" si="476"/>
        <v>1.2341463414634144</v>
      </c>
      <c r="AR57">
        <f t="shared" si="476"/>
        <v>0</v>
      </c>
      <c r="AS57">
        <f t="shared" si="476"/>
        <v>2.5000000000000004</v>
      </c>
      <c r="AT57">
        <f t="shared" si="476"/>
        <v>3.2936170212765949</v>
      </c>
      <c r="AU57">
        <f t="shared" si="476"/>
        <v>0</v>
      </c>
      <c r="AV57">
        <f t="shared" si="476"/>
        <v>1</v>
      </c>
      <c r="AW57">
        <f t="shared" si="476"/>
        <v>1.7328687572590011</v>
      </c>
      <c r="AX57">
        <f t="shared" si="476"/>
        <v>3.8421951219512196</v>
      </c>
      <c r="AY57">
        <f t="shared" si="476"/>
        <v>35.582860998650467</v>
      </c>
      <c r="AZ57">
        <f t="shared" si="476"/>
        <v>2.6717948717948721</v>
      </c>
      <c r="BA57">
        <f t="shared" si="476"/>
        <v>7.0281410256410251</v>
      </c>
      <c r="BB57">
        <f t="shared" si="476"/>
        <v>1.6068524970963995</v>
      </c>
      <c r="BC57">
        <f t="shared" si="476"/>
        <v>2.9306410256410258</v>
      </c>
      <c r="BD57">
        <f t="shared" si="476"/>
        <v>10.249122807017544</v>
      </c>
      <c r="BE57">
        <f t="shared" si="476"/>
        <v>0</v>
      </c>
      <c r="BF57">
        <f t="shared" si="476"/>
        <v>0.6</v>
      </c>
      <c r="BG57">
        <f t="shared" si="476"/>
        <v>14.7</v>
      </c>
      <c r="BH57">
        <f t="shared" si="476"/>
        <v>0.1</v>
      </c>
      <c r="BI57">
        <f t="shared" si="476"/>
        <v>1.6</v>
      </c>
      <c r="BJ57">
        <f t="shared" si="476"/>
        <v>21.1</v>
      </c>
      <c r="BK57">
        <f t="shared" si="476"/>
        <v>0</v>
      </c>
      <c r="BL57">
        <f t="shared" si="476"/>
        <v>16.5</v>
      </c>
      <c r="BM57">
        <f t="shared" si="476"/>
        <v>0</v>
      </c>
      <c r="BN57">
        <f t="shared" si="476"/>
        <v>28</v>
      </c>
      <c r="BO57">
        <f t="shared" ref="BO57:BS57" si="477">SUM(BO44:BO45)</f>
        <v>8.7399999999999984</v>
      </c>
      <c r="BP57">
        <f t="shared" si="477"/>
        <v>9.35</v>
      </c>
      <c r="BQ57">
        <f t="shared" si="477"/>
        <v>7.88</v>
      </c>
      <c r="BR57">
        <f t="shared" si="477"/>
        <v>26.5</v>
      </c>
      <c r="BS57">
        <f t="shared" si="477"/>
        <v>1.4500000000000002</v>
      </c>
      <c r="BU57" s="10" t="s">
        <v>25</v>
      </c>
      <c r="BV57" s="14">
        <f t="shared" ref="BV57" si="478">SUM(BV44:BV45)</f>
        <v>6.1635104955720497</v>
      </c>
      <c r="BX57">
        <f t="shared" ref="BX57:BZ57" si="479">SUM(BX44:BX45)</f>
        <v>4.5453771802520491</v>
      </c>
      <c r="BY57">
        <f t="shared" si="479"/>
        <v>7.4315488579185613</v>
      </c>
      <c r="BZ57">
        <f t="shared" si="479"/>
        <v>5.8658426971786266</v>
      </c>
      <c r="CB57">
        <f t="shared" ref="CB57:CD57" si="480">SUM(CB44:CB45)</f>
        <v>3.0149019216773203</v>
      </c>
      <c r="CC57">
        <f t="shared" si="480"/>
        <v>2.8571969696969699</v>
      </c>
      <c r="CD57">
        <f t="shared" si="480"/>
        <v>9.2156554319664075</v>
      </c>
      <c r="CF57">
        <f t="shared" ref="CF57:CH57" si="481">SUM(CF44:CF45)</f>
        <v>2.3444444444444446</v>
      </c>
      <c r="CG57">
        <f t="shared" si="481"/>
        <v>7.8833479588764153</v>
      </c>
      <c r="CH57">
        <f t="shared" si="481"/>
        <v>11.944737450000606</v>
      </c>
      <c r="CJ57">
        <f t="shared" ref="CJ57:CL57" si="482">SUM(CJ44:CJ45)</f>
        <v>10.170071750617986</v>
      </c>
      <c r="CK57">
        <f t="shared" si="482"/>
        <v>5.323841527002573</v>
      </c>
      <c r="CL57">
        <f t="shared" si="482"/>
        <v>4.5107357699464199</v>
      </c>
      <c r="CN57" s="12">
        <f t="shared" ref="CN57:CO60" si="483">(BX57-$BV57)/$BV57*100</f>
        <v>-26.253436519374628</v>
      </c>
      <c r="CO57" s="12">
        <f>(BY57-$BV57)/$BV57*100</f>
        <v>20.573313913515484</v>
      </c>
      <c r="CP57" s="12">
        <f t="shared" si="461"/>
        <v>-4.8295171819253273</v>
      </c>
      <c r="CR57" s="12">
        <f t="shared" ref="CR57:CS60" si="484">(CB57-$BV57)/$BV57*100</f>
        <v>-51.084663134048903</v>
      </c>
      <c r="CS57" s="12">
        <f>(CC57-$BV57)/$BV57*100</f>
        <v>-53.643350299320183</v>
      </c>
      <c r="CT57" s="12">
        <f t="shared" si="462"/>
        <v>49.519586907283767</v>
      </c>
      <c r="CV57" s="12">
        <f t="shared" ref="CV57:CW60" si="485">(CF57-$BV57)/$BV57*100</f>
        <v>-61.962513958097013</v>
      </c>
      <c r="CW57" s="12">
        <f>(CG57-$BV57)/$BV57*100</f>
        <v>27.903537513887912</v>
      </c>
      <c r="CX57" s="12">
        <f t="shared" si="463"/>
        <v>93.797632997978482</v>
      </c>
      <c r="CZ57" s="12">
        <f t="shared" ref="CZ57:DA60" si="486">(CJ57-$BV57)/$BV57*100</f>
        <v>65.00453366509727</v>
      </c>
      <c r="DA57" s="12">
        <f>(CK57-$BV57)/$BV57*100</f>
        <v>-13.623226068531991</v>
      </c>
      <c r="DB57" s="12">
        <f t="shared" si="464"/>
        <v>-26.815476777609216</v>
      </c>
      <c r="DD57" s="12">
        <f t="shared" si="465"/>
        <v>4.5453771802520491</v>
      </c>
      <c r="DE57" s="12">
        <f t="shared" si="447"/>
        <v>7.4315488579185613</v>
      </c>
      <c r="DF57" s="12">
        <f t="shared" si="447"/>
        <v>5.8658426971786266</v>
      </c>
      <c r="DH57" s="12">
        <f t="shared" si="466"/>
        <v>-33.671028781155215</v>
      </c>
      <c r="DI57" s="12">
        <f t="shared" si="466"/>
        <v>-37.140596777965669</v>
      </c>
      <c r="DJ57" s="12">
        <f t="shared" si="466"/>
        <v>102.74787034187081</v>
      </c>
      <c r="DL57" s="12">
        <f t="shared" si="467"/>
        <v>-68.452815297764474</v>
      </c>
      <c r="DM57" s="12">
        <f t="shared" si="467"/>
        <v>6.0794742737437169</v>
      </c>
      <c r="DN57" s="12">
        <f t="shared" si="467"/>
        <v>60.730120710611921</v>
      </c>
      <c r="DP57" s="12">
        <f t="shared" si="468"/>
        <v>73.377846554078616</v>
      </c>
      <c r="DQ57" s="12">
        <f t="shared" si="468"/>
        <v>-9.2399540553098589</v>
      </c>
      <c r="DR57" s="12">
        <f t="shared" si="468"/>
        <v>-23.10165814511171</v>
      </c>
    </row>
    <row r="58" spans="1:122" ht="15.75" x14ac:dyDescent="0.25">
      <c r="A58" s="21" t="str">
        <f>'data convert'!A58</f>
        <v>summer</v>
      </c>
      <c r="B58">
        <f>SUM(B46:B48)</f>
        <v>170.08064516129031</v>
      </c>
      <c r="C58">
        <f t="shared" ref="C58:BN58" si="487">SUM(C46:C48)</f>
        <v>101.45913978494625</v>
      </c>
      <c r="D58">
        <f t="shared" si="487"/>
        <v>101.72058823529414</v>
      </c>
      <c r="E58">
        <f t="shared" si="487"/>
        <v>136.88064516129035</v>
      </c>
      <c r="F58">
        <f t="shared" si="487"/>
        <v>123.03703703703705</v>
      </c>
      <c r="G58">
        <f t="shared" si="487"/>
        <v>77.055882352941182</v>
      </c>
      <c r="H58">
        <f t="shared" si="487"/>
        <v>121.39354838709679</v>
      </c>
      <c r="I58">
        <f t="shared" si="487"/>
        <v>125.60645161290321</v>
      </c>
      <c r="J58">
        <f t="shared" si="487"/>
        <v>56.038888888888891</v>
      </c>
      <c r="K58">
        <f t="shared" si="487"/>
        <v>101.45913978494625</v>
      </c>
      <c r="L58">
        <f t="shared" si="487"/>
        <v>62.493333333333332</v>
      </c>
      <c r="M58">
        <f t="shared" si="487"/>
        <v>154.46428571428572</v>
      </c>
      <c r="N58">
        <f t="shared" si="487"/>
        <v>82.343333333333334</v>
      </c>
      <c r="O58">
        <f t="shared" si="487"/>
        <v>53.16153846153847</v>
      </c>
      <c r="P58">
        <f t="shared" si="487"/>
        <v>50.72</v>
      </c>
      <c r="Q58">
        <f t="shared" si="487"/>
        <v>95.146153846153837</v>
      </c>
      <c r="R58">
        <f t="shared" si="487"/>
        <v>138.80769230769232</v>
      </c>
      <c r="S58">
        <f t="shared" si="487"/>
        <v>75.407999999999987</v>
      </c>
      <c r="T58">
        <f t="shared" si="487"/>
        <v>98.071999999999989</v>
      </c>
      <c r="U58">
        <f t="shared" si="487"/>
        <v>123.98484848484847</v>
      </c>
      <c r="V58">
        <f t="shared" si="487"/>
        <v>111.22222222222221</v>
      </c>
      <c r="W58">
        <f t="shared" si="487"/>
        <v>148.86111111111109</v>
      </c>
      <c r="X58">
        <f t="shared" si="487"/>
        <v>61.41621621621622</v>
      </c>
      <c r="Y58">
        <f t="shared" si="487"/>
        <v>114.65555555555555</v>
      </c>
      <c r="Z58">
        <f t="shared" si="487"/>
        <v>88.678124999999994</v>
      </c>
      <c r="AA58">
        <f t="shared" si="487"/>
        <v>50.429729729729729</v>
      </c>
      <c r="AB58">
        <f t="shared" si="487"/>
        <v>153.16829268292682</v>
      </c>
      <c r="AC58">
        <f t="shared" si="487"/>
        <v>93.220454545454544</v>
      </c>
      <c r="AD58">
        <f t="shared" si="487"/>
        <v>58.11875000000002</v>
      </c>
      <c r="AE58">
        <f t="shared" si="487"/>
        <v>124.64399999999999</v>
      </c>
      <c r="AF58">
        <f t="shared" si="487"/>
        <v>103.92352941176472</v>
      </c>
      <c r="AG58">
        <f t="shared" si="487"/>
        <v>90.306122448979565</v>
      </c>
      <c r="AH58">
        <f t="shared" si="487"/>
        <v>75.788235294117655</v>
      </c>
      <c r="AI58">
        <f t="shared" si="487"/>
        <v>112.74897959183673</v>
      </c>
      <c r="AJ58">
        <f t="shared" si="487"/>
        <v>70.486666666666679</v>
      </c>
      <c r="AK58">
        <f t="shared" si="487"/>
        <v>73.853191489361691</v>
      </c>
      <c r="AL58">
        <f t="shared" si="487"/>
        <v>34.289583333333333</v>
      </c>
      <c r="AM58">
        <f t="shared" si="487"/>
        <v>148.71458333333331</v>
      </c>
      <c r="AN58">
        <f t="shared" si="487"/>
        <v>40.797727272727272</v>
      </c>
      <c r="AO58">
        <f t="shared" si="487"/>
        <v>126.87272727272725</v>
      </c>
      <c r="AP58">
        <f t="shared" si="487"/>
        <v>111.26444444444445</v>
      </c>
      <c r="AQ58">
        <f t="shared" si="487"/>
        <v>80.473170731707313</v>
      </c>
      <c r="AR58">
        <f t="shared" si="487"/>
        <v>9.7488888888888887</v>
      </c>
      <c r="AS58">
        <f t="shared" si="487"/>
        <v>92.252083333333317</v>
      </c>
      <c r="AT58">
        <f t="shared" si="487"/>
        <v>125.43191489361703</v>
      </c>
      <c r="AU58">
        <f t="shared" si="487"/>
        <v>47</v>
      </c>
      <c r="AV58">
        <f t="shared" si="487"/>
        <v>74</v>
      </c>
      <c r="AW58">
        <f t="shared" si="487"/>
        <v>70.830952380952382</v>
      </c>
      <c r="AX58">
        <f t="shared" si="487"/>
        <v>138.90243902439025</v>
      </c>
      <c r="AY58">
        <f t="shared" si="487"/>
        <v>87.207692307692326</v>
      </c>
      <c r="AZ58">
        <f t="shared" si="487"/>
        <v>101.91249999999999</v>
      </c>
      <c r="BA58">
        <f t="shared" si="487"/>
        <v>108.49249999999999</v>
      </c>
      <c r="BB58">
        <f t="shared" si="487"/>
        <v>19.761904761904759</v>
      </c>
      <c r="BC58">
        <f t="shared" si="487"/>
        <v>177.02</v>
      </c>
      <c r="BD58">
        <f t="shared" si="487"/>
        <v>118.81842105263158</v>
      </c>
      <c r="BE58">
        <f t="shared" si="487"/>
        <v>124.1</v>
      </c>
      <c r="BF58">
        <f t="shared" si="487"/>
        <v>146.1</v>
      </c>
      <c r="BG58">
        <f t="shared" si="487"/>
        <v>203.20000000000002</v>
      </c>
      <c r="BH58">
        <f t="shared" si="487"/>
        <v>91.5</v>
      </c>
      <c r="BI58">
        <f t="shared" si="487"/>
        <v>207.39999999999998</v>
      </c>
      <c r="BJ58">
        <f t="shared" si="487"/>
        <v>157.30000000000001</v>
      </c>
      <c r="BK58">
        <f t="shared" si="487"/>
        <v>151.4</v>
      </c>
      <c r="BL58">
        <f t="shared" si="487"/>
        <v>118.19999999999999</v>
      </c>
      <c r="BM58">
        <f t="shared" si="487"/>
        <v>103</v>
      </c>
      <c r="BN58">
        <f t="shared" si="487"/>
        <v>240</v>
      </c>
      <c r="BO58">
        <f t="shared" ref="BO58:BS58" si="488">SUM(BO46:BO48)</f>
        <v>142.05000000000001</v>
      </c>
      <c r="BP58">
        <f t="shared" si="488"/>
        <v>208.42</v>
      </c>
      <c r="BQ58">
        <f t="shared" si="488"/>
        <v>143.61000000000001</v>
      </c>
      <c r="BR58">
        <f t="shared" si="488"/>
        <v>103.85</v>
      </c>
      <c r="BS58">
        <f t="shared" si="488"/>
        <v>144.11999999999998</v>
      </c>
      <c r="BU58" s="10" t="s">
        <v>26</v>
      </c>
      <c r="BV58" s="14">
        <f t="shared" ref="BV58" si="489">SUM(BV46:BV48)</f>
        <v>108.26994095550639</v>
      </c>
      <c r="BX58">
        <f t="shared" ref="BX58:BZ58" si="490">SUM(BX46:BX48)</f>
        <v>111.92960130935585</v>
      </c>
      <c r="BY58">
        <f t="shared" si="490"/>
        <v>128.81954775852475</v>
      </c>
      <c r="BZ58">
        <f t="shared" si="490"/>
        <v>99.991845807078761</v>
      </c>
      <c r="CB58">
        <f t="shared" ref="CB58:CD58" si="491">SUM(CB46:CB48)</f>
        <v>115.97409411295139</v>
      </c>
      <c r="CC58">
        <f t="shared" si="491"/>
        <v>63.755018939393935</v>
      </c>
      <c r="CD58">
        <f t="shared" si="491"/>
        <v>125.90566048534798</v>
      </c>
      <c r="CF58">
        <f t="shared" ref="CF58:CH58" si="492">SUM(CF46:CF48)</f>
        <v>81.917382154882162</v>
      </c>
      <c r="CG58">
        <f t="shared" si="492"/>
        <v>145.48226498548831</v>
      </c>
      <c r="CH58">
        <f t="shared" si="492"/>
        <v>96.345807345807344</v>
      </c>
      <c r="CJ58">
        <f t="shared" ref="CJ58:CL58" si="493">SUM(CJ46:CJ48)</f>
        <v>108.39256880597989</v>
      </c>
      <c r="CK58">
        <f t="shared" si="493"/>
        <v>84.541043611836017</v>
      </c>
      <c r="CL58">
        <f t="shared" si="493"/>
        <v>102.08287310445009</v>
      </c>
      <c r="CN58" s="12">
        <f t="shared" si="483"/>
        <v>3.3801259348182344</v>
      </c>
      <c r="CO58" s="12">
        <f t="shared" si="483"/>
        <v>18.979974147638302</v>
      </c>
      <c r="CP58" s="12">
        <f t="shared" si="461"/>
        <v>-7.6457926136946117</v>
      </c>
      <c r="CR58" s="12">
        <f t="shared" si="484"/>
        <v>7.1156898114602587</v>
      </c>
      <c r="CS58" s="12">
        <f t="shared" si="484"/>
        <v>-41.114755973133754</v>
      </c>
      <c r="CT58" s="12">
        <f t="shared" si="462"/>
        <v>16.288657197189206</v>
      </c>
      <c r="CV58" s="12">
        <f t="shared" si="485"/>
        <v>-24.339681510913383</v>
      </c>
      <c r="CW58" s="12">
        <f t="shared" si="485"/>
        <v>34.369949499902617</v>
      </c>
      <c r="CX58" s="12">
        <f t="shared" si="463"/>
        <v>-11.013337131678378</v>
      </c>
      <c r="CZ58" s="12">
        <f t="shared" si="486"/>
        <v>0.11326121487763656</v>
      </c>
      <c r="DA58" s="12">
        <f t="shared" si="486"/>
        <v>-21.916422170602068</v>
      </c>
      <c r="DB58" s="12">
        <f t="shared" si="464"/>
        <v>-5.7144834443004626</v>
      </c>
      <c r="DD58" s="12">
        <f t="shared" si="465"/>
        <v>111.92960130935585</v>
      </c>
      <c r="DE58" s="12">
        <f t="shared" si="447"/>
        <v>128.81954775852475</v>
      </c>
      <c r="DF58" s="12">
        <f t="shared" si="447"/>
        <v>99.991845807078761</v>
      </c>
      <c r="DH58" s="12">
        <f t="shared" si="466"/>
        <v>3.6134255427366369</v>
      </c>
      <c r="DI58" s="12">
        <f t="shared" si="466"/>
        <v>-43.040073230328879</v>
      </c>
      <c r="DJ58" s="12">
        <f t="shared" si="466"/>
        <v>12.486472758322886</v>
      </c>
      <c r="DL58" s="12">
        <f t="shared" si="467"/>
        <v>-36.409199084879404</v>
      </c>
      <c r="DM58" s="12">
        <f t="shared" si="467"/>
        <v>12.934929144603286</v>
      </c>
      <c r="DN58" s="12">
        <f t="shared" si="467"/>
        <v>-25.208705493664819</v>
      </c>
      <c r="DP58" s="12">
        <f t="shared" si="468"/>
        <v>8.4014080659229258</v>
      </c>
      <c r="DQ58" s="12">
        <f t="shared" si="468"/>
        <v>-15.452062186203715</v>
      </c>
      <c r="DR58" s="12">
        <f t="shared" si="468"/>
        <v>2.0911978176757442</v>
      </c>
    </row>
    <row r="59" spans="1:122" s="59" customFormat="1" ht="15.75" x14ac:dyDescent="0.25">
      <c r="A59" s="58" t="str">
        <f>'data convert'!A59</f>
        <v>SWMS</v>
      </c>
      <c r="B59" s="59">
        <f>SUM(B49:B52)</f>
        <v>235.77419354838707</v>
      </c>
      <c r="C59" s="59">
        <f t="shared" ref="C59:BN59" si="494">SUM(C49:C52)</f>
        <v>380.74301075268818</v>
      </c>
      <c r="D59" s="59">
        <f t="shared" si="494"/>
        <v>376.13235294117646</v>
      </c>
      <c r="E59" s="59">
        <f t="shared" si="494"/>
        <v>567.54193548387093</v>
      </c>
      <c r="F59" s="59">
        <f t="shared" si="494"/>
        <v>302.8814814814815</v>
      </c>
      <c r="G59" s="59">
        <f t="shared" si="494"/>
        <v>344.07941176470592</v>
      </c>
      <c r="H59" s="59">
        <f t="shared" si="494"/>
        <v>160.99354838709678</v>
      </c>
      <c r="I59" s="59">
        <f t="shared" si="494"/>
        <v>335.30322580645168</v>
      </c>
      <c r="J59" s="59">
        <f t="shared" si="494"/>
        <v>316.40555555555557</v>
      </c>
      <c r="K59" s="59">
        <f t="shared" si="494"/>
        <v>380.74301075268818</v>
      </c>
      <c r="L59" s="59">
        <f t="shared" si="494"/>
        <v>255.5633333333333</v>
      </c>
      <c r="M59" s="59">
        <f t="shared" si="494"/>
        <v>361.46706349206352</v>
      </c>
      <c r="N59" s="59">
        <f t="shared" si="494"/>
        <v>234.78</v>
      </c>
      <c r="O59" s="59">
        <f t="shared" si="494"/>
        <v>1107.9884615384615</v>
      </c>
      <c r="P59" s="59">
        <f t="shared" si="494"/>
        <v>245.88400000000001</v>
      </c>
      <c r="Q59" s="59">
        <f t="shared" si="494"/>
        <v>407.46153846153845</v>
      </c>
      <c r="R59" s="59">
        <f t="shared" si="494"/>
        <v>213.21923076923079</v>
      </c>
      <c r="S59" s="59">
        <f t="shared" si="494"/>
        <v>314.50800000000004</v>
      </c>
      <c r="T59" s="59">
        <f t="shared" si="494"/>
        <v>248.75600000000003</v>
      </c>
      <c r="U59" s="59">
        <f t="shared" si="494"/>
        <v>308.01515151515144</v>
      </c>
      <c r="V59" s="59">
        <f t="shared" si="494"/>
        <v>284.13611111111118</v>
      </c>
      <c r="W59" s="59">
        <f t="shared" si="494"/>
        <v>294.39166666666665</v>
      </c>
      <c r="X59" s="59">
        <f t="shared" si="494"/>
        <v>468.63783783783782</v>
      </c>
      <c r="Y59" s="59">
        <f t="shared" si="494"/>
        <v>404.84166666666664</v>
      </c>
      <c r="Z59" s="59">
        <f t="shared" si="494"/>
        <v>480.33437500000002</v>
      </c>
      <c r="AA59" s="59">
        <f t="shared" si="494"/>
        <v>232.27027027027026</v>
      </c>
      <c r="AB59" s="59">
        <f t="shared" si="494"/>
        <v>316.29999999999995</v>
      </c>
      <c r="AC59" s="59">
        <f t="shared" si="494"/>
        <v>351.05040404040403</v>
      </c>
      <c r="AD59" s="59">
        <f t="shared" si="494"/>
        <v>489.1875</v>
      </c>
      <c r="AE59" s="59">
        <f t="shared" si="494"/>
        <v>182.44</v>
      </c>
      <c r="AF59" s="59">
        <f t="shared" si="494"/>
        <v>495.20196078431377</v>
      </c>
      <c r="AG59" s="59">
        <f t="shared" si="494"/>
        <v>274.10408163265305</v>
      </c>
      <c r="AH59" s="59">
        <f t="shared" si="494"/>
        <v>418.35882352941167</v>
      </c>
      <c r="AI59" s="59">
        <f t="shared" si="494"/>
        <v>331.60408163265305</v>
      </c>
      <c r="AJ59" s="59">
        <f t="shared" si="494"/>
        <v>283.43777777777774</v>
      </c>
      <c r="AK59" s="59">
        <f t="shared" si="494"/>
        <v>332.50425531914891</v>
      </c>
      <c r="AL59" s="59">
        <f t="shared" si="494"/>
        <v>295.62708333333336</v>
      </c>
      <c r="AM59" s="59">
        <f t="shared" si="494"/>
        <v>502.3125</v>
      </c>
      <c r="AN59" s="59">
        <f t="shared" si="494"/>
        <v>424.81136363636369</v>
      </c>
      <c r="AO59" s="59">
        <f t="shared" si="494"/>
        <v>278.32045454545448</v>
      </c>
      <c r="AP59" s="59">
        <f t="shared" si="494"/>
        <v>361.14222222222224</v>
      </c>
      <c r="AQ59" s="59">
        <f t="shared" si="494"/>
        <v>296.83902439024388</v>
      </c>
      <c r="AR59" s="59">
        <f t="shared" si="494"/>
        <v>433.13111111111118</v>
      </c>
      <c r="AS59" s="59">
        <f t="shared" si="494"/>
        <v>226.31874999999999</v>
      </c>
      <c r="AT59" s="59">
        <f t="shared" si="494"/>
        <v>390.45106382978736</v>
      </c>
      <c r="AU59" s="59">
        <f t="shared" si="494"/>
        <v>610</v>
      </c>
      <c r="AV59" s="59">
        <f t="shared" si="494"/>
        <v>348</v>
      </c>
      <c r="AW59" s="59">
        <f t="shared" si="494"/>
        <v>450.54761904761898</v>
      </c>
      <c r="AX59" s="59">
        <f t="shared" si="494"/>
        <v>253.42195121951218</v>
      </c>
      <c r="AY59" s="59">
        <f t="shared" si="494"/>
        <v>430.32307692307688</v>
      </c>
      <c r="AZ59" s="59">
        <f t="shared" si="494"/>
        <v>431.78499999999997</v>
      </c>
      <c r="BA59" s="59">
        <f t="shared" si="494"/>
        <v>200.17000000000002</v>
      </c>
      <c r="BB59" s="59">
        <f t="shared" si="494"/>
        <v>297.27380952380952</v>
      </c>
      <c r="BC59" s="59">
        <f t="shared" si="494"/>
        <v>308.02</v>
      </c>
      <c r="BD59" s="59">
        <f t="shared" si="494"/>
        <v>491.16052631578941</v>
      </c>
      <c r="BE59" s="59">
        <f t="shared" si="494"/>
        <v>310</v>
      </c>
      <c r="BF59" s="59">
        <f t="shared" si="494"/>
        <v>498.79999999999995</v>
      </c>
      <c r="BG59" s="59">
        <f t="shared" si="494"/>
        <v>507.20000000000005</v>
      </c>
      <c r="BH59" s="59">
        <f t="shared" si="494"/>
        <v>446.3</v>
      </c>
      <c r="BI59" s="59">
        <f t="shared" si="494"/>
        <v>476.5</v>
      </c>
      <c r="BJ59" s="59">
        <f t="shared" si="494"/>
        <v>349.5</v>
      </c>
      <c r="BK59" s="59">
        <f t="shared" si="494"/>
        <v>318.7</v>
      </c>
      <c r="BL59" s="59">
        <f t="shared" si="494"/>
        <v>353.1</v>
      </c>
      <c r="BM59" s="59">
        <f t="shared" si="494"/>
        <v>250.4</v>
      </c>
      <c r="BN59" s="59">
        <f t="shared" si="494"/>
        <v>344</v>
      </c>
      <c r="BO59" s="59">
        <f t="shared" ref="BO59:BS59" si="495">SUM(BO49:BO52)</f>
        <v>345.05999999999995</v>
      </c>
      <c r="BP59" s="59">
        <f t="shared" si="495"/>
        <v>610.06999999999994</v>
      </c>
      <c r="BQ59" s="59">
        <f t="shared" si="495"/>
        <v>265.14000000000004</v>
      </c>
      <c r="BR59" s="59">
        <f t="shared" si="495"/>
        <v>375.16999999999996</v>
      </c>
      <c r="BS59" s="59">
        <f t="shared" si="495"/>
        <v>661.16</v>
      </c>
      <c r="BU59" s="62" t="s">
        <v>27</v>
      </c>
      <c r="BV59" s="59">
        <f t="shared" ref="BV59" si="496">SUM(BV49:BV52)</f>
        <v>369.68281248501597</v>
      </c>
      <c r="BX59" s="59">
        <f t="shared" ref="BX59:BZ59" si="497">SUM(BX49:BX52)</f>
        <v>378.79143311252733</v>
      </c>
      <c r="BY59" s="59">
        <f t="shared" si="497"/>
        <v>381.37577267424263</v>
      </c>
      <c r="BZ59" s="59">
        <f t="shared" si="497"/>
        <v>362.63399469688125</v>
      </c>
      <c r="CB59" s="59">
        <f t="shared" ref="CB59:CD59" si="498">SUM(CB49:CB52)</f>
        <v>386.29375944413516</v>
      </c>
      <c r="CC59" s="59">
        <f t="shared" si="498"/>
        <v>323.33874368686867</v>
      </c>
      <c r="CD59" s="59">
        <f t="shared" si="498"/>
        <v>387.76196199633699</v>
      </c>
      <c r="CF59" s="59">
        <f t="shared" ref="CF59:CH59" si="499">SUM(CF49:CF52)</f>
        <v>363.8464225589226</v>
      </c>
      <c r="CG59" s="59">
        <f t="shared" si="499"/>
        <v>419.54180047267329</v>
      </c>
      <c r="CH59" s="59">
        <f t="shared" si="499"/>
        <v>327.0977823977824</v>
      </c>
      <c r="CJ59" s="59">
        <f t="shared" ref="CJ59:CL59" si="500">SUM(CJ49:CJ52)</f>
        <v>407.43932917128626</v>
      </c>
      <c r="CK59" s="59">
        <f t="shared" si="500"/>
        <v>361.90983690717115</v>
      </c>
      <c r="CL59" s="59">
        <f t="shared" si="500"/>
        <v>335.698179245186</v>
      </c>
      <c r="CN59" s="59">
        <f t="shared" si="483"/>
        <v>2.4639015718050317</v>
      </c>
      <c r="CO59" s="59">
        <f t="shared" si="483"/>
        <v>3.1629710103713826</v>
      </c>
      <c r="CP59" s="59">
        <f t="shared" si="461"/>
        <v>-1.9067204506350781</v>
      </c>
      <c r="CR59" s="59">
        <f t="shared" si="484"/>
        <v>4.49329706389649</v>
      </c>
      <c r="CS59" s="59">
        <f t="shared" si="484"/>
        <v>-12.53617080183454</v>
      </c>
      <c r="CT59" s="59">
        <f t="shared" si="462"/>
        <v>4.8904490283961488</v>
      </c>
      <c r="CV59" s="59">
        <f t="shared" si="485"/>
        <v>-1.5787560927869579</v>
      </c>
      <c r="CW59" s="59">
        <f t="shared" si="485"/>
        <v>13.486964041553382</v>
      </c>
      <c r="CX59" s="59">
        <f t="shared" si="463"/>
        <v>-11.519342703810349</v>
      </c>
      <c r="CZ59" s="59">
        <f t="shared" si="486"/>
        <v>10.213219390014416</v>
      </c>
      <c r="DA59" s="59">
        <f t="shared" si="486"/>
        <v>-2.1026066983192173</v>
      </c>
      <c r="DB59" s="59">
        <f t="shared" si="464"/>
        <v>-9.1929167632610582</v>
      </c>
      <c r="DD59" s="59">
        <f t="shared" si="465"/>
        <v>378.79143311252733</v>
      </c>
      <c r="DE59" s="59">
        <f t="shared" si="447"/>
        <v>381.37577267424263</v>
      </c>
      <c r="DF59" s="59">
        <f t="shared" si="447"/>
        <v>362.63399469688125</v>
      </c>
      <c r="DH59" s="59">
        <f t="shared" si="466"/>
        <v>1.9805955667902133</v>
      </c>
      <c r="DI59" s="59">
        <f t="shared" si="466"/>
        <v>-14.63937264103472</v>
      </c>
      <c r="DJ59" s="59">
        <f t="shared" si="466"/>
        <v>2.3681974035418043</v>
      </c>
      <c r="DL59" s="59">
        <f t="shared" si="467"/>
        <v>-4.5963460112850338</v>
      </c>
      <c r="DM59" s="59">
        <f t="shared" si="467"/>
        <v>10.007459973350405</v>
      </c>
      <c r="DN59" s="59">
        <f t="shared" si="467"/>
        <v>-14.232154784206108</v>
      </c>
      <c r="DP59" s="59">
        <f t="shared" si="468"/>
        <v>12.355525165768567</v>
      </c>
      <c r="DQ59" s="59">
        <f t="shared" si="468"/>
        <v>-0.19969385118331243</v>
      </c>
      <c r="DR59" s="59">
        <f t="shared" si="468"/>
        <v>-7.4278241548232051</v>
      </c>
    </row>
    <row r="60" spans="1:122" ht="15.75" x14ac:dyDescent="0.25">
      <c r="A60" s="21" t="str">
        <f>'data convert'!A60</f>
        <v>NEMS</v>
      </c>
      <c r="B60">
        <f>SUM(B53:B55)</f>
        <v>95.635483870967761</v>
      </c>
      <c r="C60">
        <f t="shared" ref="C60:BN60" si="501">SUM(C53:C55)</f>
        <v>197.82150537634405</v>
      </c>
      <c r="D60">
        <f t="shared" si="501"/>
        <v>332.64411764705881</v>
      </c>
      <c r="E60">
        <f t="shared" si="501"/>
        <v>320.52903225806455</v>
      </c>
      <c r="F60">
        <f t="shared" si="501"/>
        <v>115.97037037037036</v>
      </c>
      <c r="G60">
        <f t="shared" si="501"/>
        <v>432.23529411764707</v>
      </c>
      <c r="H60">
        <f t="shared" si="501"/>
        <v>170.43548387096774</v>
      </c>
      <c r="I60">
        <f t="shared" si="501"/>
        <v>196.89677419354842</v>
      </c>
      <c r="J60">
        <f t="shared" si="501"/>
        <v>97.149999999999977</v>
      </c>
      <c r="K60">
        <f t="shared" si="501"/>
        <v>197.82150537634405</v>
      </c>
      <c r="L60">
        <f t="shared" si="501"/>
        <v>150.46</v>
      </c>
      <c r="M60">
        <f t="shared" si="501"/>
        <v>284.0714285714285</v>
      </c>
      <c r="N60">
        <f t="shared" si="501"/>
        <v>186.13666666666668</v>
      </c>
      <c r="O60">
        <f t="shared" si="501"/>
        <v>430.59230769230777</v>
      </c>
      <c r="P60">
        <f t="shared" si="501"/>
        <v>50.691999999999993</v>
      </c>
      <c r="Q60">
        <f t="shared" si="501"/>
        <v>291.97307692307692</v>
      </c>
      <c r="R60">
        <f t="shared" si="501"/>
        <v>146.76538461538459</v>
      </c>
      <c r="S60">
        <f t="shared" si="501"/>
        <v>130.43599999999998</v>
      </c>
      <c r="T60">
        <f t="shared" si="501"/>
        <v>308.47600000000006</v>
      </c>
      <c r="U60">
        <f t="shared" si="501"/>
        <v>156.58787878787879</v>
      </c>
      <c r="V60">
        <f t="shared" si="501"/>
        <v>164.10277777777773</v>
      </c>
      <c r="W60">
        <f t="shared" si="501"/>
        <v>285.80833333333339</v>
      </c>
      <c r="X60">
        <f t="shared" si="501"/>
        <v>204.29729729729729</v>
      </c>
      <c r="Y60">
        <f t="shared" si="501"/>
        <v>224.4083333333333</v>
      </c>
      <c r="Z60">
        <f t="shared" si="501"/>
        <v>310.69062500000001</v>
      </c>
      <c r="AA60">
        <f t="shared" si="501"/>
        <v>203.47567567567563</v>
      </c>
      <c r="AB60">
        <f t="shared" si="501"/>
        <v>288.70487804878047</v>
      </c>
      <c r="AC60">
        <f t="shared" si="501"/>
        <v>189.46247474747474</v>
      </c>
      <c r="AD60">
        <f t="shared" si="501"/>
        <v>216.14166666666665</v>
      </c>
      <c r="AE60">
        <f t="shared" si="501"/>
        <v>173.96399999999997</v>
      </c>
      <c r="AF60">
        <f t="shared" si="501"/>
        <v>190.27058823529416</v>
      </c>
      <c r="AG60">
        <f t="shared" si="501"/>
        <v>147.54081632653063</v>
      </c>
      <c r="AH60">
        <f t="shared" si="501"/>
        <v>101.44313725490196</v>
      </c>
      <c r="AI60">
        <f t="shared" si="501"/>
        <v>154.69183673469388</v>
      </c>
      <c r="AJ60">
        <f t="shared" si="501"/>
        <v>114.0911111111111</v>
      </c>
      <c r="AK60">
        <f t="shared" si="501"/>
        <v>172.17021276595744</v>
      </c>
      <c r="AL60">
        <f t="shared" si="501"/>
        <v>244.27500000000003</v>
      </c>
      <c r="AM60">
        <f t="shared" si="501"/>
        <v>42.7</v>
      </c>
      <c r="AN60">
        <f t="shared" si="501"/>
        <v>84.947727272727292</v>
      </c>
      <c r="AO60">
        <f t="shared" si="501"/>
        <v>145.95227272727271</v>
      </c>
      <c r="AP60">
        <f t="shared" si="501"/>
        <v>458.69777777777773</v>
      </c>
      <c r="AQ60">
        <f t="shared" si="501"/>
        <v>220.43414634146345</v>
      </c>
      <c r="AR60">
        <f t="shared" si="501"/>
        <v>270.30666666666667</v>
      </c>
      <c r="AS60">
        <f t="shared" si="501"/>
        <v>263.76875000000001</v>
      </c>
      <c r="AT60">
        <f t="shared" si="501"/>
        <v>128.14255319148938</v>
      </c>
      <c r="AU60">
        <f t="shared" si="501"/>
        <v>129</v>
      </c>
      <c r="AV60">
        <f t="shared" si="501"/>
        <v>208</v>
      </c>
      <c r="AW60">
        <f t="shared" si="501"/>
        <v>267.54285714285714</v>
      </c>
      <c r="AX60">
        <f t="shared" si="501"/>
        <v>190.10243902439026</v>
      </c>
      <c r="AY60">
        <f t="shared" si="501"/>
        <v>223.86923076923071</v>
      </c>
      <c r="AZ60">
        <f t="shared" si="501"/>
        <v>280.78249999999997</v>
      </c>
      <c r="BA60">
        <f t="shared" si="501"/>
        <v>108.32249999999999</v>
      </c>
      <c r="BB60">
        <f t="shared" si="501"/>
        <v>173.40000000000003</v>
      </c>
      <c r="BC60">
        <f t="shared" si="501"/>
        <v>134.55749999999998</v>
      </c>
      <c r="BD60">
        <f t="shared" si="501"/>
        <v>423.5</v>
      </c>
      <c r="BE60">
        <f t="shared" si="501"/>
        <v>161.70000000000002</v>
      </c>
      <c r="BF60">
        <f t="shared" si="501"/>
        <v>194.5</v>
      </c>
      <c r="BG60">
        <f t="shared" si="501"/>
        <v>161</v>
      </c>
      <c r="BH60">
        <f t="shared" si="501"/>
        <v>108.89999999999999</v>
      </c>
      <c r="BI60">
        <f t="shared" si="501"/>
        <v>235.39999999999998</v>
      </c>
      <c r="BJ60">
        <f t="shared" si="501"/>
        <v>206.5</v>
      </c>
      <c r="BK60">
        <f t="shared" si="501"/>
        <v>247.7</v>
      </c>
      <c r="BL60">
        <f t="shared" si="501"/>
        <v>176</v>
      </c>
      <c r="BM60">
        <f t="shared" si="501"/>
        <v>164.6</v>
      </c>
      <c r="BN60">
        <f t="shared" si="501"/>
        <v>355</v>
      </c>
      <c r="BO60">
        <f t="shared" ref="BO60:BS60" si="502">SUM(BO53:BO55)</f>
        <v>107.07000000000004</v>
      </c>
      <c r="BP60">
        <f t="shared" si="502"/>
        <v>403.09999999999991</v>
      </c>
      <c r="BQ60">
        <f t="shared" si="502"/>
        <v>116.12</v>
      </c>
      <c r="BR60">
        <f t="shared" si="502"/>
        <v>238.57</v>
      </c>
      <c r="BS60">
        <f t="shared" si="502"/>
        <v>444.18999999999994</v>
      </c>
      <c r="BU60" s="10" t="s">
        <v>28</v>
      </c>
      <c r="BV60" s="14">
        <f t="shared" ref="BV60" si="503">SUM(BV53:BV55)</f>
        <v>210.7606570794394</v>
      </c>
      <c r="BX60">
        <f t="shared" ref="BX60:BZ60" si="504">SUM(BX53:BX55)</f>
        <v>195.4063323182568</v>
      </c>
      <c r="BY60">
        <f t="shared" si="504"/>
        <v>232.08725071890328</v>
      </c>
      <c r="BZ60">
        <f t="shared" si="504"/>
        <v>211.79699783381849</v>
      </c>
      <c r="CB60">
        <f t="shared" ref="CB60:CD60" si="505">SUM(CB53:CB55)</f>
        <v>182.96907654215576</v>
      </c>
      <c r="CC60">
        <f t="shared" si="505"/>
        <v>216.86873737373739</v>
      </c>
      <c r="CD60">
        <f t="shared" si="505"/>
        <v>215.76826923076925</v>
      </c>
      <c r="CF60">
        <f t="shared" ref="CF60:CH60" si="506">SUM(CF53:CF55)</f>
        <v>100.45904882154881</v>
      </c>
      <c r="CG60">
        <f t="shared" si="506"/>
        <v>278.85669698050856</v>
      </c>
      <c r="CH60">
        <f t="shared" si="506"/>
        <v>225.01496881496882</v>
      </c>
      <c r="CJ60">
        <f t="shared" ref="CJ60:CL60" si="507">SUM(CJ53:CJ55)</f>
        <v>221.6424288498774</v>
      </c>
      <c r="CK60">
        <f t="shared" si="507"/>
        <v>183.13049850091554</v>
      </c>
      <c r="CL60">
        <f t="shared" si="507"/>
        <v>223.4286105242164</v>
      </c>
      <c r="CN60" s="12">
        <f t="shared" si="483"/>
        <v>-7.2851949571381729</v>
      </c>
      <c r="CO60" s="12">
        <f t="shared" si="483"/>
        <v>10.118868452486135</v>
      </c>
      <c r="CP60" s="12">
        <f t="shared" si="461"/>
        <v>0.49171452050867437</v>
      </c>
      <c r="CR60" s="12">
        <f t="shared" si="484"/>
        <v>-13.186322780730608</v>
      </c>
      <c r="CS60" s="12">
        <f t="shared" si="484"/>
        <v>2.8981121898835931</v>
      </c>
      <c r="CT60" s="12">
        <f t="shared" si="462"/>
        <v>2.3759710283321023</v>
      </c>
      <c r="CV60" s="12">
        <f t="shared" si="485"/>
        <v>-52.33500871859399</v>
      </c>
      <c r="CW60" s="12">
        <f t="shared" si="485"/>
        <v>32.309654394084838</v>
      </c>
      <c r="CX60" s="12">
        <f t="shared" si="463"/>
        <v>6.7632697359435197</v>
      </c>
      <c r="CZ60" s="12">
        <f t="shared" si="486"/>
        <v>5.1630944414528352</v>
      </c>
      <c r="DA60" s="12">
        <f t="shared" si="486"/>
        <v>-13.109732604463066</v>
      </c>
      <c r="DB60" s="12">
        <f>(CL60-$BV60)/$BV60*100</f>
        <v>6.0105873744748406</v>
      </c>
      <c r="DD60" s="12">
        <f t="shared" si="465"/>
        <v>195.4063323182568</v>
      </c>
      <c r="DE60" s="12">
        <f t="shared" si="447"/>
        <v>232.08725071890328</v>
      </c>
      <c r="DF60" s="12">
        <f t="shared" si="447"/>
        <v>211.79699783381849</v>
      </c>
      <c r="DH60" s="12">
        <f t="shared" si="466"/>
        <v>-6.3648171625495618</v>
      </c>
      <c r="DI60" s="12">
        <f t="shared" si="466"/>
        <v>10.983474691354902</v>
      </c>
      <c r="DJ60" s="12">
        <f>(CD60-$DD60)/$DD60*100</f>
        <v>10.420305560696526</v>
      </c>
      <c r="DL60" s="12">
        <f t="shared" si="467"/>
        <v>-56.714964518571676</v>
      </c>
      <c r="DM60" s="12">
        <f t="shared" si="467"/>
        <v>20.151665426142237</v>
      </c>
      <c r="DN60" s="12">
        <f t="shared" si="467"/>
        <v>-3.0472513600069209</v>
      </c>
      <c r="DP60" s="12">
        <f t="shared" si="468"/>
        <v>4.648522461014247</v>
      </c>
      <c r="DQ60" s="12">
        <f t="shared" si="468"/>
        <v>-13.534894085418269</v>
      </c>
      <c r="DR60" s="12">
        <f t="shared" si="468"/>
        <v>5.4918685389130824</v>
      </c>
    </row>
    <row r="61" spans="1:122" ht="15.75" x14ac:dyDescent="0.25">
      <c r="A61" s="21"/>
    </row>
    <row r="62" spans="1:122" ht="15.75" x14ac:dyDescent="0.25">
      <c r="A62" s="21" t="str">
        <f>'data convert'!A62</f>
        <v>Tumkur</v>
      </c>
      <c r="B62" t="s">
        <v>44</v>
      </c>
      <c r="BU62" s="10" t="s">
        <v>49</v>
      </c>
      <c r="BX62" s="72" t="s">
        <v>40</v>
      </c>
      <c r="BY62" s="72"/>
      <c r="BZ62" s="72"/>
      <c r="CB62" s="71" t="s">
        <v>3</v>
      </c>
      <c r="CC62" s="71"/>
      <c r="CD62" s="71"/>
      <c r="CF62" s="71" t="s">
        <v>7</v>
      </c>
      <c r="CG62" s="71"/>
      <c r="CH62" s="71"/>
      <c r="CJ62" s="71" t="s">
        <v>4</v>
      </c>
      <c r="CK62" s="71"/>
      <c r="CL62" s="71"/>
      <c r="CN62" s="2"/>
      <c r="CO62" s="2"/>
      <c r="CP62" s="2"/>
      <c r="CR62" s="71" t="s">
        <v>3</v>
      </c>
      <c r="CS62" s="71"/>
      <c r="CT62" s="71"/>
      <c r="CV62" s="71" t="s">
        <v>7</v>
      </c>
      <c r="CW62" s="71"/>
      <c r="CX62" s="71"/>
      <c r="CZ62" s="71" t="s">
        <v>4</v>
      </c>
      <c r="DA62" s="71"/>
      <c r="DB62" s="71"/>
      <c r="DD62" s="2"/>
      <c r="DE62" s="2" t="s">
        <v>43</v>
      </c>
      <c r="DF62" s="2"/>
      <c r="DH62" s="71" t="s">
        <v>3</v>
      </c>
      <c r="DI62" s="71"/>
      <c r="DJ62" s="71"/>
      <c r="DL62" s="71" t="s">
        <v>7</v>
      </c>
      <c r="DM62" s="71"/>
      <c r="DN62" s="71"/>
      <c r="DP62" s="71" t="s">
        <v>4</v>
      </c>
      <c r="DQ62" s="71"/>
      <c r="DR62" s="71"/>
    </row>
    <row r="63" spans="1:122" ht="15.75" x14ac:dyDescent="0.25">
      <c r="A63" s="21" t="str">
        <f>'data convert'!A63</f>
        <v xml:space="preserve">Year </v>
      </c>
      <c r="B63" s="8">
        <v>1951</v>
      </c>
      <c r="C63" s="8">
        <v>1952</v>
      </c>
      <c r="D63" s="8">
        <v>1953</v>
      </c>
      <c r="E63" s="8">
        <v>1954</v>
      </c>
      <c r="F63" s="8">
        <v>1955</v>
      </c>
      <c r="G63" s="8">
        <v>1956</v>
      </c>
      <c r="H63" s="8">
        <v>1957</v>
      </c>
      <c r="I63" s="8">
        <v>1958</v>
      </c>
      <c r="J63" s="8">
        <v>1959</v>
      </c>
      <c r="K63" s="8">
        <v>1960</v>
      </c>
      <c r="L63" s="8">
        <v>1961</v>
      </c>
      <c r="M63" s="8">
        <v>1962</v>
      </c>
      <c r="N63" s="8">
        <v>1963</v>
      </c>
      <c r="O63" s="8">
        <v>1964</v>
      </c>
      <c r="P63" s="8">
        <v>1965</v>
      </c>
      <c r="Q63" s="8">
        <v>1966</v>
      </c>
      <c r="R63" s="8">
        <v>1967</v>
      </c>
      <c r="S63" s="8">
        <v>1968</v>
      </c>
      <c r="T63" s="8">
        <v>1969</v>
      </c>
      <c r="U63" s="8">
        <v>1970</v>
      </c>
      <c r="V63" s="8">
        <v>1971</v>
      </c>
      <c r="W63" s="8">
        <v>1972</v>
      </c>
      <c r="X63" s="8">
        <v>1973</v>
      </c>
      <c r="Y63" s="8">
        <v>1974</v>
      </c>
      <c r="Z63" s="8">
        <v>1975</v>
      </c>
      <c r="AA63" s="8">
        <v>1976</v>
      </c>
      <c r="AB63" s="8">
        <v>1977</v>
      </c>
      <c r="AC63" s="8">
        <v>1978</v>
      </c>
      <c r="AD63" s="8">
        <v>1979</v>
      </c>
      <c r="AE63" s="8">
        <v>1980</v>
      </c>
      <c r="AF63" s="8">
        <v>1981</v>
      </c>
      <c r="AG63" s="8">
        <v>1982</v>
      </c>
      <c r="AH63" s="8">
        <v>1983</v>
      </c>
      <c r="AI63" s="8">
        <v>1984</v>
      </c>
      <c r="AJ63" s="8">
        <v>1985</v>
      </c>
      <c r="AK63" s="8">
        <v>1986</v>
      </c>
      <c r="AL63" s="8">
        <v>1987</v>
      </c>
      <c r="AM63" s="8">
        <v>1988</v>
      </c>
      <c r="AN63" s="8">
        <v>1989</v>
      </c>
      <c r="AO63" s="8">
        <v>1990</v>
      </c>
      <c r="AP63" s="8">
        <v>1991</v>
      </c>
      <c r="AQ63" s="8">
        <v>1992</v>
      </c>
      <c r="AR63" s="8">
        <v>1993</v>
      </c>
      <c r="AS63" s="8">
        <v>1994</v>
      </c>
      <c r="AT63" s="8">
        <v>1995</v>
      </c>
      <c r="AU63" s="8">
        <v>1996</v>
      </c>
      <c r="AV63" s="8">
        <v>1997</v>
      </c>
      <c r="AW63" s="8">
        <v>1998</v>
      </c>
      <c r="AX63" s="8">
        <v>1999</v>
      </c>
      <c r="AY63" s="8">
        <v>2000</v>
      </c>
      <c r="AZ63" s="8">
        <v>2001</v>
      </c>
      <c r="BA63" s="8">
        <v>2002</v>
      </c>
      <c r="BB63" s="8">
        <v>2003</v>
      </c>
      <c r="BC63" s="8">
        <v>2004</v>
      </c>
      <c r="BD63" s="8">
        <v>2005</v>
      </c>
      <c r="BE63" s="8">
        <v>2006</v>
      </c>
      <c r="BF63" s="8">
        <v>2007</v>
      </c>
      <c r="BG63" s="8">
        <v>2008</v>
      </c>
      <c r="BH63" s="8">
        <v>2009</v>
      </c>
      <c r="BI63" s="8">
        <v>2010</v>
      </c>
      <c r="BJ63" s="8">
        <v>2011</v>
      </c>
      <c r="BK63" s="8">
        <v>2012</v>
      </c>
      <c r="BL63" s="9">
        <v>2013</v>
      </c>
      <c r="BM63" s="9">
        <v>2014</v>
      </c>
      <c r="BN63">
        <v>2015</v>
      </c>
      <c r="BO63">
        <v>2016</v>
      </c>
      <c r="BP63" s="9">
        <v>2017</v>
      </c>
      <c r="BQ63">
        <v>2018</v>
      </c>
      <c r="BR63">
        <v>2019</v>
      </c>
      <c r="BS63" s="9">
        <v>2020</v>
      </c>
      <c r="BU63" s="10" t="s">
        <v>11</v>
      </c>
      <c r="BV63" s="15" t="s">
        <v>29</v>
      </c>
      <c r="BX63" s="16" t="s">
        <v>3</v>
      </c>
      <c r="BY63" s="16" t="s">
        <v>7</v>
      </c>
      <c r="BZ63" s="16" t="s">
        <v>4</v>
      </c>
      <c r="CB63" s="10" t="s">
        <v>30</v>
      </c>
      <c r="CC63" s="10" t="s">
        <v>31</v>
      </c>
      <c r="CD63" s="10" t="s">
        <v>32</v>
      </c>
      <c r="CF63" s="10" t="s">
        <v>33</v>
      </c>
      <c r="CG63" s="10" t="s">
        <v>34</v>
      </c>
      <c r="CH63" s="10" t="s">
        <v>35</v>
      </c>
      <c r="CJ63" s="10" t="s">
        <v>36</v>
      </c>
      <c r="CK63" s="10" t="s">
        <v>37</v>
      </c>
      <c r="CL63" s="10" t="s">
        <v>38</v>
      </c>
      <c r="CN63" s="11" t="s">
        <v>3</v>
      </c>
      <c r="CO63" s="11" t="s">
        <v>7</v>
      </c>
      <c r="CP63" s="11" t="s">
        <v>4</v>
      </c>
      <c r="CR63" t="s">
        <v>30</v>
      </c>
      <c r="CS63" t="s">
        <v>31</v>
      </c>
      <c r="CT63" t="s">
        <v>32</v>
      </c>
      <c r="CV63" t="s">
        <v>33</v>
      </c>
      <c r="CW63" t="s">
        <v>34</v>
      </c>
      <c r="CX63" t="s">
        <v>35</v>
      </c>
      <c r="CZ63" t="s">
        <v>36</v>
      </c>
      <c r="DA63" t="s">
        <v>37</v>
      </c>
      <c r="DB63" t="s">
        <v>38</v>
      </c>
      <c r="DD63" s="11" t="s">
        <v>3</v>
      </c>
      <c r="DE63" s="11" t="s">
        <v>7</v>
      </c>
      <c r="DF63" s="11" t="s">
        <v>4</v>
      </c>
      <c r="DH63" t="s">
        <v>30</v>
      </c>
      <c r="DI63" t="s">
        <v>31</v>
      </c>
      <c r="DJ63" t="s">
        <v>32</v>
      </c>
      <c r="DL63" t="s">
        <v>33</v>
      </c>
      <c r="DM63" t="s">
        <v>34</v>
      </c>
      <c r="DN63" t="s">
        <v>35</v>
      </c>
      <c r="DP63" t="s">
        <v>36</v>
      </c>
      <c r="DQ63" t="s">
        <v>37</v>
      </c>
      <c r="DR63" t="s">
        <v>38</v>
      </c>
    </row>
    <row r="64" spans="1:122" s="12" customFormat="1" ht="15.75" x14ac:dyDescent="0.25">
      <c r="A64" s="21" t="str">
        <f>'data convert'!A64</f>
        <v>Jan</v>
      </c>
      <c r="B64" s="12">
        <f>'data convert'!B64</f>
        <v>0</v>
      </c>
      <c r="C64" s="12">
        <f>'data convert'!C64</f>
        <v>0</v>
      </c>
      <c r="D64" s="12">
        <f>'data convert'!D64</f>
        <v>9.0476190476190474E-2</v>
      </c>
      <c r="E64" s="12">
        <f>'data convert'!E64</f>
        <v>0.97954545454545439</v>
      </c>
      <c r="F64" s="12">
        <f>'data convert'!F64</f>
        <v>0</v>
      </c>
      <c r="G64" s="12">
        <f>'data convert'!G64</f>
        <v>0</v>
      </c>
      <c r="H64" s="12">
        <f>'data convert'!H64</f>
        <v>0.54418604651162783</v>
      </c>
      <c r="I64" s="12">
        <f>'data convert'!I64</f>
        <v>3.9975609756097561</v>
      </c>
      <c r="J64" s="12">
        <f>'data convert'!J64</f>
        <v>0</v>
      </c>
      <c r="K64" s="12">
        <f>'data convert'!K64</f>
        <v>0</v>
      </c>
      <c r="L64" s="12">
        <f>'data convert'!L64</f>
        <v>3.2608695652173912E-2</v>
      </c>
      <c r="M64" s="12">
        <f>'data convert'!M64</f>
        <v>0</v>
      </c>
      <c r="N64" s="12">
        <f>'data convert'!N64</f>
        <v>0.12142857142857141</v>
      </c>
      <c r="O64" s="12">
        <f>'data convert'!O64</f>
        <v>0</v>
      </c>
      <c r="P64" s="12">
        <f>'data convert'!P64</f>
        <v>0.20208333333333331</v>
      </c>
      <c r="Q64" s="12">
        <f>'data convert'!Q64</f>
        <v>9.3183673469387767</v>
      </c>
      <c r="R64" s="12">
        <f>'data convert'!R64</f>
        <v>1.7416666666666665</v>
      </c>
      <c r="S64" s="12">
        <f>'data convert'!S64</f>
        <v>0</v>
      </c>
      <c r="T64" s="12">
        <f>'data convert'!T64</f>
        <v>0</v>
      </c>
      <c r="U64" s="12">
        <f>'data convert'!U64</f>
        <v>1.3275862068965518</v>
      </c>
      <c r="V64" s="12">
        <f>'data convert'!V64</f>
        <v>2.3357142857142859</v>
      </c>
      <c r="W64" s="12">
        <f>'data convert'!W64</f>
        <v>0</v>
      </c>
      <c r="X64" s="12">
        <f>'data convert'!X64</f>
        <v>0</v>
      </c>
      <c r="Y64" s="12">
        <f>'data convert'!Y64</f>
        <v>0</v>
      </c>
      <c r="Z64" s="12">
        <f>'data convert'!Z64</f>
        <v>0.52083333333333337</v>
      </c>
      <c r="AA64" s="12">
        <f>'data convert'!AA64</f>
        <v>0</v>
      </c>
      <c r="AB64" s="12">
        <f>'data convert'!AB64</f>
        <v>0</v>
      </c>
      <c r="AC64" s="12">
        <f>'data convert'!AC64</f>
        <v>0.23728813559322035</v>
      </c>
      <c r="AD64" s="12">
        <f>'data convert'!AD64</f>
        <v>0.21428571428571427</v>
      </c>
      <c r="AE64" s="12">
        <f>'data convert'!AE64</f>
        <v>0</v>
      </c>
      <c r="AF64" s="12">
        <f>'data convert'!AF64</f>
        <v>9.5238095238095229E-3</v>
      </c>
      <c r="AG64" s="12">
        <f>'data convert'!AG64</f>
        <v>26.6</v>
      </c>
      <c r="AH64" s="12">
        <f>'data convert'!AH64</f>
        <v>0</v>
      </c>
      <c r="AI64" s="12">
        <f>'data convert'!AI64</f>
        <v>0.60624999999999996</v>
      </c>
      <c r="AJ64" s="12">
        <f>'data convert'!AJ64</f>
        <v>0.31874999999999998</v>
      </c>
      <c r="AK64" s="12">
        <f>'data convert'!AK64</f>
        <v>12.871428571428575</v>
      </c>
      <c r="AL64" s="12">
        <f>'data convert'!AL64</f>
        <v>1.2333333333333334</v>
      </c>
      <c r="AM64" s="12">
        <f>'data convert'!AM64</f>
        <v>0</v>
      </c>
      <c r="AN64" s="12">
        <f>'data convert'!AN64</f>
        <v>0</v>
      </c>
      <c r="AO64" s="12">
        <f>'data convert'!AO64</f>
        <v>3.9741935483870967</v>
      </c>
      <c r="AP64" s="12">
        <f>'data convert'!AP64</f>
        <v>0.44374999999999998</v>
      </c>
      <c r="AQ64" s="12">
        <f>'data convert'!AQ64</f>
        <v>0.29206349206349203</v>
      </c>
      <c r="AR64" s="12">
        <f>'data convert'!AR64</f>
        <v>0</v>
      </c>
      <c r="AS64" s="12">
        <f>'data convert'!AS64</f>
        <v>33.020634920634926</v>
      </c>
      <c r="AT64" s="12">
        <f>'data convert'!AT64</f>
        <v>0.15873015873015872</v>
      </c>
      <c r="AU64" s="12">
        <f>'data convert'!AU64</f>
        <v>0</v>
      </c>
      <c r="AV64" s="12">
        <f>'data convert'!AV64</f>
        <v>9</v>
      </c>
      <c r="AW64" s="12">
        <f>'data convert'!AW64</f>
        <v>0</v>
      </c>
      <c r="AX64" s="12">
        <f>'data convert'!AX64</f>
        <v>0</v>
      </c>
      <c r="AY64" s="12">
        <f>'data convert'!AY64</f>
        <v>0</v>
      </c>
      <c r="AZ64" s="12">
        <f>'data convert'!AZ64</f>
        <v>9.3333333333333324E-2</v>
      </c>
      <c r="BA64" s="12">
        <f>'data convert'!BA64</f>
        <v>5.3050847457627111</v>
      </c>
      <c r="BB64" s="12">
        <f>'data convert'!BB64</f>
        <v>0</v>
      </c>
      <c r="BC64" s="12">
        <f>'data convert'!BC64</f>
        <v>0.16721311475409834</v>
      </c>
      <c r="BD64" s="12">
        <f>'data convert'!BD64</f>
        <v>8.7524590163934448</v>
      </c>
      <c r="BE64" s="12">
        <f>'data convert'!BE64</f>
        <v>0</v>
      </c>
      <c r="BF64" s="12">
        <f>'data convert'!BF64</f>
        <v>0</v>
      </c>
      <c r="BG64" s="12">
        <f>'data convert'!BG64</f>
        <v>0</v>
      </c>
      <c r="BH64" s="12">
        <f>'data convert'!BH64</f>
        <v>0.3</v>
      </c>
      <c r="BI64" s="12">
        <f>'data convert'!BI64</f>
        <v>6.6</v>
      </c>
      <c r="BJ64" s="12">
        <f>'data convert'!BJ64</f>
        <v>0</v>
      </c>
      <c r="BK64" s="12">
        <f>'data convert'!BK64</f>
        <v>0</v>
      </c>
      <c r="BL64" s="12">
        <f>'data convert'!BL64</f>
        <v>0</v>
      </c>
      <c r="BM64" s="12">
        <f>'data convert'!BM64</f>
        <v>0</v>
      </c>
      <c r="BN64" s="12">
        <f>'data convert'!BN64</f>
        <v>0</v>
      </c>
      <c r="BO64" s="12">
        <f>'data convert'!BO64</f>
        <v>8.4899999999999984</v>
      </c>
      <c r="BP64" s="12">
        <f>'data convert'!BP64</f>
        <v>4.1500000000000004</v>
      </c>
      <c r="BQ64" s="12">
        <f>'data convert'!BQ64</f>
        <v>0</v>
      </c>
      <c r="BR64" s="12">
        <f>'data convert'!BR64</f>
        <v>3.05</v>
      </c>
      <c r="BS64" s="12">
        <f>'data convert'!BS64</f>
        <v>0.04</v>
      </c>
      <c r="BU64" s="61" t="s">
        <v>12</v>
      </c>
      <c r="BV64" s="14">
        <f>AVERAGE(B64:BS64)</f>
        <v>2.102005414304724</v>
      </c>
      <c r="BX64" s="12">
        <f>AVERAGE(I64,Q64,X64,AC64,AE64,AH64,AL64,AM64,AQ64,AT64,AW64,BB64,BF64,BI64,BN64,BO64)</f>
        <v>1.8954589651417959</v>
      </c>
      <c r="BY64" s="12">
        <f>AVERAGE(B64,F64,G64,M64,V64,Y64,AA64,AN64,AX64,AY64,BG64,BJ64,BK64,BP64,BS64)</f>
        <v>0.43504761904761907</v>
      </c>
      <c r="BZ64" s="12">
        <f>AVERAGE(C64,D64,E64,H64,K64,L64,N64,O64,P64,R64,S64,T64,U64,W64,Z64,AB64,AD64,AF64,AG64,AI64,AJ64,AK64,AO64,AP64,AR64,AS64,AU64,AV64,AZ64,BA64,BC64,BD64,BE64,BH64,BL64,BM64,BQ64,BR64)</f>
        <v>2.9022979282459898</v>
      </c>
      <c r="CA64" s="13"/>
      <c r="CB64" s="12">
        <f>AVERAGE(I64,X64,AE64,AH64,AQ64,AT64,AW64,BF64,BI64,BO64)</f>
        <v>1.9538354626403405</v>
      </c>
      <c r="CC64" s="12">
        <f>AVERAGE(AC64,AL64)</f>
        <v>0.73531073446327688</v>
      </c>
      <c r="CD64" s="12">
        <f>AVERAGE(Q64,AM64,BB64,BN64)</f>
        <v>2.3295918367346942</v>
      </c>
      <c r="CF64" s="12">
        <f>AVERAGE(F64,AN64)</f>
        <v>0</v>
      </c>
      <c r="CG64" s="12">
        <f>AVERAGE(G64,M64,V64,Y64,AX64,BG64,BJ64,BP64,BS64)</f>
        <v>0.7250793650793651</v>
      </c>
      <c r="CH64" s="12">
        <f>AVERAGE(AA64,AY64,BK64)</f>
        <v>0</v>
      </c>
      <c r="CJ64" s="12">
        <f>AVERAGE(C64,L64,O64,R64,AB64,AK64,AZ64,BC64,BL64,BR64)</f>
        <v>1.7956250381834848</v>
      </c>
      <c r="CK64" s="12">
        <f>AVERAGE(D64,J64,P64,S64,AF64,AI64,AO64,AR64,AU64,BA64,BD64,BM64)</f>
        <v>1.5783392203230491</v>
      </c>
      <c r="CL64" s="12">
        <f>AVERAGE(E64,H64,K64,N64,T64,W64,Z64,AD64,AG64,AJ64,AP64,AS64,AV64,BE64,BH64,BQ64)</f>
        <v>4.5039633775462269</v>
      </c>
      <c r="CM64" s="13"/>
      <c r="CN64" s="12">
        <f>(BX64-$BV64)/$BV64*100</f>
        <v>-9.8261616148713404</v>
      </c>
      <c r="CO64" s="12">
        <f>(BY64-$BV64)/$BV64*100</f>
        <v>-79.303211300646481</v>
      </c>
      <c r="CP64" s="12">
        <f>(BZ64-$BV64)/$BV64*100</f>
        <v>38.072809351253596</v>
      </c>
      <c r="CR64" s="12">
        <f>(CB64-$BV64)/$BV64*100</f>
        <v>-7.048980495294936</v>
      </c>
      <c r="CS64" s="12">
        <f>(CC64-$BV64)/$BV64*100</f>
        <v>-65.01860892178081</v>
      </c>
      <c r="CT64" s="12">
        <f>(CD64-$BV64)/$BV64*100</f>
        <v>10.827109239642395</v>
      </c>
      <c r="CV64" s="12">
        <f>(CF64-$BV64)/$BV64*100</f>
        <v>-100</v>
      </c>
      <c r="CW64" s="12">
        <f>(CG64-$BV64)/$BV64*100</f>
        <v>-65.505352167744164</v>
      </c>
      <c r="CX64" s="12">
        <f>(CH64-$BV64)/$BV64*100</f>
        <v>-100</v>
      </c>
      <c r="CZ64" s="12">
        <f>(CJ64-$BV64)/$BV64*100</f>
        <v>-14.57562259527195</v>
      </c>
      <c r="DA64" s="12">
        <f>(CK64-$BV64)/$BV64*100</f>
        <v>-24.912694820764148</v>
      </c>
      <c r="DB64" s="12">
        <f>(CL64-$BV64)/$BV64*100</f>
        <v>114.2698276082221</v>
      </c>
      <c r="DC64" s="13"/>
      <c r="DD64" s="12">
        <f>BX64</f>
        <v>1.8954589651417959</v>
      </c>
      <c r="DE64" s="12">
        <f t="shared" ref="DE64:DF80" si="508">BY64</f>
        <v>0.43504761904761907</v>
      </c>
      <c r="DF64" s="12">
        <f>BZ64</f>
        <v>2.9022979282459898</v>
      </c>
      <c r="DH64" s="12">
        <f>(CB64-$DD64)/$DD64*100</f>
        <v>3.0798080344713519</v>
      </c>
      <c r="DI64" s="12">
        <f>(CC64-$DD64)/$DD64*100</f>
        <v>-61.206718373443145</v>
      </c>
      <c r="DJ64" s="12">
        <f>(CD64-$DD64)/$DD64*100</f>
        <v>22.903839100543205</v>
      </c>
      <c r="DL64" s="12">
        <f>(CF64-$DE64)/$DE64*100</f>
        <v>-100</v>
      </c>
      <c r="DM64" s="12">
        <f>(CG64-$DE64)/$DE64*100</f>
        <v>66.666666666666657</v>
      </c>
      <c r="DN64" s="12">
        <f>(CH64-$DE64)/$DE64*100</f>
        <v>-100</v>
      </c>
      <c r="DP64" s="12">
        <f>(CJ64-$DF64)/$DF64*100</f>
        <v>-38.130919616902496</v>
      </c>
      <c r="DQ64" s="12">
        <f>(CK64-$DF64)/$DF64*100</f>
        <v>-45.617601661007903</v>
      </c>
      <c r="DR64" s="12">
        <f>(CL64-$DF64)/$DF64*100</f>
        <v>55.186114206690249</v>
      </c>
    </row>
    <row r="65" spans="1:122" s="12" customFormat="1" ht="15.75" x14ac:dyDescent="0.25">
      <c r="A65" s="21" t="str">
        <f>'data convert'!A65</f>
        <v>Feb</v>
      </c>
      <c r="B65" s="12">
        <f>'data convert'!B65</f>
        <v>0</v>
      </c>
      <c r="C65" s="12">
        <f>'data convert'!C65</f>
        <v>1.72</v>
      </c>
      <c r="D65" s="12">
        <f>'data convert'!D65</f>
        <v>0</v>
      </c>
      <c r="E65" s="12">
        <f>'data convert'!E65</f>
        <v>0.24090909090909091</v>
      </c>
      <c r="F65" s="12">
        <f>'data convert'!F65</f>
        <v>0</v>
      </c>
      <c r="G65" s="12">
        <f>'data convert'!G65</f>
        <v>0</v>
      </c>
      <c r="H65" s="12">
        <f>'data convert'!H65</f>
        <v>0.11627906976744186</v>
      </c>
      <c r="I65" s="12">
        <f>'data convert'!I65</f>
        <v>1.8878048780487806</v>
      </c>
      <c r="J65" s="12">
        <f>'data convert'!J65</f>
        <v>0.12</v>
      </c>
      <c r="K65" s="12">
        <f>'data convert'!K65</f>
        <v>8.9</v>
      </c>
      <c r="L65" s="12">
        <f>'data convert'!L65</f>
        <v>3.2434782608695651</v>
      </c>
      <c r="M65" s="12">
        <f>'data convert'!M65</f>
        <v>11.8</v>
      </c>
      <c r="N65" s="12">
        <f>'data convert'!N65</f>
        <v>0</v>
      </c>
      <c r="O65" s="12">
        <f>'data convert'!O65</f>
        <v>0</v>
      </c>
      <c r="P65" s="12">
        <f>'data convert'!P65</f>
        <v>1.5354166666666667</v>
      </c>
      <c r="Q65" s="12">
        <f>'data convert'!Q65</f>
        <v>0.61020408163265305</v>
      </c>
      <c r="R65" s="12">
        <f>'data convert'!R65</f>
        <v>0</v>
      </c>
      <c r="S65" s="12">
        <f>'data convert'!S65</f>
        <v>10.584782608695653</v>
      </c>
      <c r="T65" s="12">
        <f>'data convert'!T65</f>
        <v>0</v>
      </c>
      <c r="U65" s="12">
        <f>'data convert'!U65</f>
        <v>1.943103448275862</v>
      </c>
      <c r="V65" s="12">
        <f>'data convert'!V65</f>
        <v>9.1071428571428567E-2</v>
      </c>
      <c r="W65" s="12">
        <f>'data convert'!W65</f>
        <v>0</v>
      </c>
      <c r="X65" s="12">
        <f>'data convert'!X65</f>
        <v>0</v>
      </c>
      <c r="Y65" s="12">
        <f>'data convert'!Y65</f>
        <v>0</v>
      </c>
      <c r="Z65" s="12">
        <f>'data convert'!Z65</f>
        <v>1.0854166666666667</v>
      </c>
      <c r="AA65" s="12">
        <f>'data convert'!AA65</f>
        <v>0.31020408163265306</v>
      </c>
      <c r="AB65" s="12">
        <f>'data convert'!AB65</f>
        <v>2.0615384615384613</v>
      </c>
      <c r="AC65" s="12">
        <f>'data convert'!AC65</f>
        <v>2.493220338983051</v>
      </c>
      <c r="AD65" s="12">
        <f>'data convert'!AD65</f>
        <v>29.019047619047619</v>
      </c>
      <c r="AE65" s="12">
        <f>'data convert'!AE65</f>
        <v>19.2</v>
      </c>
      <c r="AF65" s="12">
        <f>'data convert'!AF65</f>
        <v>6.6666666666666666E-2</v>
      </c>
      <c r="AG65" s="12">
        <f>'data convert'!AG65</f>
        <v>7.4</v>
      </c>
      <c r="AH65" s="12">
        <f>'data convert'!AH65</f>
        <v>0</v>
      </c>
      <c r="AI65" s="12">
        <f>'data convert'!AI65</f>
        <v>5.0812499999999998</v>
      </c>
      <c r="AJ65" s="12">
        <f>'data convert'!AJ65</f>
        <v>0</v>
      </c>
      <c r="AK65" s="12">
        <f>'data convert'!AK65</f>
        <v>11.587301587301587</v>
      </c>
      <c r="AL65" s="12">
        <f>'data convert'!AL65</f>
        <v>0</v>
      </c>
      <c r="AM65" s="12">
        <f>'data convert'!AM65</f>
        <v>1.7833333333333334</v>
      </c>
      <c r="AN65" s="12">
        <f>'data convert'!AN65</f>
        <v>0</v>
      </c>
      <c r="AO65" s="12">
        <f>'data convert'!AO65</f>
        <v>0</v>
      </c>
      <c r="AP65" s="12">
        <f>'data convert'!AP65</f>
        <v>0.13437499999999999</v>
      </c>
      <c r="AQ65" s="12">
        <f>'data convert'!AQ65</f>
        <v>0</v>
      </c>
      <c r="AR65" s="12">
        <f>'data convert'!AR65</f>
        <v>0</v>
      </c>
      <c r="AS65" s="12">
        <f>'data convert'!AS65</f>
        <v>1.0555555555555556</v>
      </c>
      <c r="AT65" s="12">
        <f>'data convert'!AT65</f>
        <v>6.6666666666666666E-2</v>
      </c>
      <c r="AU65" s="12">
        <f>'data convert'!AU65</f>
        <v>0</v>
      </c>
      <c r="AV65" s="12">
        <f>'data convert'!AV65</f>
        <v>0</v>
      </c>
      <c r="AW65" s="12">
        <f>'data convert'!AW65</f>
        <v>0</v>
      </c>
      <c r="AX65" s="12">
        <f>'data convert'!AX65</f>
        <v>11.560317460317464</v>
      </c>
      <c r="AY65" s="12">
        <f>'data convert'!AY65</f>
        <v>19.828571428571433</v>
      </c>
      <c r="AZ65" s="12">
        <f>'data convert'!AZ65</f>
        <v>0</v>
      </c>
      <c r="BA65" s="12">
        <f>'data convert'!BA65</f>
        <v>11.862711864406782</v>
      </c>
      <c r="BB65" s="12">
        <f>'data convert'!BB65</f>
        <v>1.0517241379310345</v>
      </c>
      <c r="BC65" s="12">
        <f>'data convert'!BC65</f>
        <v>0</v>
      </c>
      <c r="BD65" s="12">
        <f>'data convert'!BD65</f>
        <v>7.9360655737704899</v>
      </c>
      <c r="BE65" s="12">
        <f>'data convert'!BE65</f>
        <v>0</v>
      </c>
      <c r="BF65" s="12">
        <f>'data convert'!BF65</f>
        <v>0</v>
      </c>
      <c r="BG65" s="12">
        <f>'data convert'!BG65</f>
        <v>38.799999999999997</v>
      </c>
      <c r="BH65" s="12">
        <f>'data convert'!BH65</f>
        <v>0</v>
      </c>
      <c r="BI65" s="12">
        <f>'data convert'!BI65</f>
        <v>0</v>
      </c>
      <c r="BJ65" s="12">
        <f>'data convert'!BJ65</f>
        <v>2.7</v>
      </c>
      <c r="BK65" s="12">
        <f>'data convert'!BK65</f>
        <v>0</v>
      </c>
      <c r="BL65" s="12">
        <f>'data convert'!BL65</f>
        <v>5.8</v>
      </c>
      <c r="BM65" s="12">
        <f>'data convert'!BM65</f>
        <v>3.9</v>
      </c>
      <c r="BN65" s="12">
        <f>'data convert'!BN65</f>
        <v>0</v>
      </c>
      <c r="BO65" s="12">
        <f>'data convert'!BO65</f>
        <v>0.18000000000000002</v>
      </c>
      <c r="BP65" s="12">
        <f>'data convert'!BP65</f>
        <v>0</v>
      </c>
      <c r="BQ65" s="12">
        <f>'data convert'!BQ65</f>
        <v>4.93</v>
      </c>
      <c r="BR65" s="12">
        <f>'data convert'!BR65</f>
        <v>8.24</v>
      </c>
      <c r="BS65" s="12">
        <f>'data convert'!BS65</f>
        <v>0</v>
      </c>
      <c r="BU65" s="61" t="s">
        <v>13</v>
      </c>
      <c r="BV65" s="14">
        <f t="shared" ref="BV65:BV75" si="509">AVERAGE(B65:BS65)</f>
        <v>3.44181451394038</v>
      </c>
      <c r="BX65" s="12">
        <f t="shared" ref="BX65:BX75" si="510">AVERAGE(I65,Q65,X65,AC65,AE65,AH65,AL65,AM65,AQ65,AT65,AW65,BB65,BF65,BI65,BN65,BO65)</f>
        <v>1.7045595897872199</v>
      </c>
      <c r="BY65" s="12">
        <f t="shared" ref="BY65:BY75" si="511">AVERAGE(B65,F65,G65,M65,V65,Y65,AA65,AN65,AX65,AY65,BG65,BJ65,BK65,BP65,BS65)</f>
        <v>5.6726776266061991</v>
      </c>
      <c r="BZ65" s="12">
        <f t="shared" ref="BZ65:BZ75" si="512">AVERAGE(C65,D65,E65,H65,K65,L65,N65,O65,P65,R65,S65,T65,U65,W65,Z65,AB65,AD65,AF65,AG65,AI65,AJ65,AK65,AO65,AP65,AR65,AS65,AU65,AV65,AZ65,BA65,BC65,BD65,BE65,BH65,BL65,BM65,BQ65,BR65)</f>
        <v>3.3801025826352138</v>
      </c>
      <c r="CA65" s="13"/>
      <c r="CB65" s="12">
        <f t="shared" ref="CB65:CB75" si="513">AVERAGE(I65,X65,AE65,AH65,AQ65,AT65,AW65,BF65,BI65,BO65)</f>
        <v>2.1334471544715443</v>
      </c>
      <c r="CC65" s="12">
        <f t="shared" ref="CC65:CC75" si="514">AVERAGE(AC65,AL65)</f>
        <v>1.2466101694915255</v>
      </c>
      <c r="CD65" s="12">
        <f t="shared" ref="CD65:CD75" si="515">AVERAGE(Q65,AM65,BB65,BN65)</f>
        <v>0.86131538822425524</v>
      </c>
      <c r="CF65" s="12">
        <f t="shared" ref="CF65:CF75" si="516">AVERAGE(F65,AN65)</f>
        <v>0</v>
      </c>
      <c r="CG65" s="12">
        <f t="shared" ref="CG65:CG75" si="517">AVERAGE(G65,M65,V65,Y65,AX65,BG65,BJ65,BP65,BS65)</f>
        <v>7.2168209876543203</v>
      </c>
      <c r="CH65" s="12">
        <f t="shared" ref="CH65:CH75" si="518">AVERAGE(AA65,AY65,BK65)</f>
        <v>6.7129251700680284</v>
      </c>
      <c r="CJ65" s="12">
        <f t="shared" ref="CJ65:CJ75" si="519">AVERAGE(C65,L65,O65,R65,AB65,AK65,AZ65,BC65,BL65,BR65)</f>
        <v>3.2652318309709614</v>
      </c>
      <c r="CK65" s="12">
        <f t="shared" ref="CK65:CK75" si="520">AVERAGE(D65,J65,P65,S65,AF65,AI65,AO65,AR65,AU65,BA65,BD65,BM65)</f>
        <v>3.4239077816838548</v>
      </c>
      <c r="CL65" s="12">
        <f t="shared" ref="CL65:CL75" si="521">AVERAGE(E65,H65,K65,N65,T65,W65,Z65,AD65,AG65,AJ65,AP65,AS65,AV65,BE65,BH65,BQ65)</f>
        <v>3.3050989376216484</v>
      </c>
      <c r="CM65" s="13"/>
      <c r="CN65" s="12">
        <f t="shared" ref="CN65:CP80" si="522">(BX65-$BV65)/$BV65*100</f>
        <v>-50.474972347195269</v>
      </c>
      <c r="CO65" s="12">
        <f t="shared" si="522"/>
        <v>64.816482806675239</v>
      </c>
      <c r="CP65" s="12">
        <f t="shared" si="522"/>
        <v>-1.7930057257651264</v>
      </c>
      <c r="CR65" s="12">
        <f t="shared" ref="CR65:CT80" si="523">(CB65-$BV65)/$BV65*100</f>
        <v>-38.013883495742022</v>
      </c>
      <c r="CS65" s="12">
        <f t="shared" si="523"/>
        <v>-63.780437195485675</v>
      </c>
      <c r="CT65" s="12">
        <f t="shared" si="523"/>
        <v>-74.974962051683207</v>
      </c>
      <c r="CV65" s="12">
        <f t="shared" ref="CV65:CX80" si="524">(CF65-$BV65)/$BV65*100</f>
        <v>-100</v>
      </c>
      <c r="CW65" s="12">
        <f t="shared" si="524"/>
        <v>109.68070645364627</v>
      </c>
      <c r="CX65" s="12">
        <f t="shared" si="524"/>
        <v>95.04029467243717</v>
      </c>
      <c r="CZ65" s="12">
        <f t="shared" ref="CZ65:DB79" si="525">(CJ65-$BV65)/$BV65*100</f>
        <v>-5.1305113118154919</v>
      </c>
      <c r="DA65" s="12">
        <f t="shared" si="525"/>
        <v>-0.52027011287207781</v>
      </c>
      <c r="DB65" s="12">
        <f t="shared" si="525"/>
        <v>-3.9721947758948808</v>
      </c>
      <c r="DC65" s="13"/>
      <c r="DD65" s="12">
        <f t="shared" ref="DD65:DD80" si="526">BX65</f>
        <v>1.7045595897872199</v>
      </c>
      <c r="DE65" s="12">
        <f t="shared" si="508"/>
        <v>5.6726776266061991</v>
      </c>
      <c r="DF65" s="12">
        <f t="shared" si="508"/>
        <v>3.3801025826352138</v>
      </c>
      <c r="DH65" s="12">
        <f t="shared" ref="DH65:DJ80" si="527">(CB65-$DD65)/$DD65*100</f>
        <v>25.161195141195531</v>
      </c>
      <c r="DI65" s="12">
        <f t="shared" si="527"/>
        <v>-26.866143198482149</v>
      </c>
      <c r="DJ65" s="12">
        <f t="shared" si="527"/>
        <v>-49.469916253747797</v>
      </c>
      <c r="DL65" s="12">
        <f t="shared" ref="DL65:DN80" si="528">(CF65-$DE65)/$DE65*100</f>
        <v>-100</v>
      </c>
      <c r="DM65" s="12">
        <f t="shared" si="528"/>
        <v>27.220714143982445</v>
      </c>
      <c r="DN65" s="12">
        <f>(CH65-$DE65)/$DE65*100</f>
        <v>18.337857568052559</v>
      </c>
      <c r="DP65" s="12">
        <f t="shared" ref="DP65:DR80" si="529">(CJ65-$DF65)/$DF65*100</f>
        <v>-3.3984398063651744</v>
      </c>
      <c r="DQ65" s="12">
        <f t="shared" si="529"/>
        <v>1.295972473548106</v>
      </c>
      <c r="DR65" s="12">
        <f t="shared" si="529"/>
        <v>-2.2189754062165368</v>
      </c>
    </row>
    <row r="66" spans="1:122" s="12" customFormat="1" ht="15.75" x14ac:dyDescent="0.25">
      <c r="A66" s="21" t="str">
        <f>'data convert'!A66</f>
        <v>Mar</v>
      </c>
      <c r="B66" s="12">
        <f>'data convert'!B66</f>
        <v>13.823333333333334</v>
      </c>
      <c r="C66" s="12">
        <f>'data convert'!C66</f>
        <v>0.5</v>
      </c>
      <c r="D66" s="12">
        <f>'data convert'!D66</f>
        <v>0</v>
      </c>
      <c r="E66" s="12">
        <f>'data convert'!E66</f>
        <v>0.71818181818181825</v>
      </c>
      <c r="F66" s="12">
        <f>'data convert'!F66</f>
        <v>17.306976744186048</v>
      </c>
      <c r="G66" s="12">
        <f>'data convert'!G66</f>
        <v>4.6511627906976744E-3</v>
      </c>
      <c r="H66" s="12">
        <f>'data convert'!H66</f>
        <v>5.4976744186046513</v>
      </c>
      <c r="I66" s="12">
        <f>'data convert'!I66</f>
        <v>9.9414634146341463</v>
      </c>
      <c r="J66" s="12">
        <f>'data convert'!J66</f>
        <v>0.85499999999999998</v>
      </c>
      <c r="K66" s="12">
        <f>'data convert'!K66</f>
        <v>0</v>
      </c>
      <c r="L66" s="12">
        <f>'data convert'!L66</f>
        <v>0.26521739130434785</v>
      </c>
      <c r="M66" s="12">
        <f>'data convert'!M66</f>
        <v>1.5674418604651164</v>
      </c>
      <c r="N66" s="12">
        <f>'data convert'!N66</f>
        <v>0.51428571428571435</v>
      </c>
      <c r="O66" s="12">
        <f>'data convert'!O66</f>
        <v>0</v>
      </c>
      <c r="P66" s="12">
        <f>'data convert'!P66</f>
        <v>0.12708333333333333</v>
      </c>
      <c r="Q66" s="12">
        <f>'data convert'!Q66</f>
        <v>6.1081632653061231</v>
      </c>
      <c r="R66" s="12">
        <f>'data convert'!R66</f>
        <v>1.8170212765957447</v>
      </c>
      <c r="S66" s="12">
        <f>'data convert'!S66</f>
        <v>12.491304347826087</v>
      </c>
      <c r="T66" s="12">
        <f>'data convert'!T66</f>
        <v>0.21090909090909091</v>
      </c>
      <c r="U66" s="12">
        <f>'data convert'!U66</f>
        <v>0.25</v>
      </c>
      <c r="V66" s="12">
        <f>'data convert'!V66</f>
        <v>2.2999999999999998</v>
      </c>
      <c r="W66" s="12">
        <f>'data convert'!W66</f>
        <v>0.39482758620689651</v>
      </c>
      <c r="X66" s="12">
        <f>'data convert'!X66</f>
        <v>0.21166666666666664</v>
      </c>
      <c r="Y66" s="12">
        <f>'data convert'!Y66</f>
        <v>0.57777777777777772</v>
      </c>
      <c r="Z66" s="12">
        <f>'data convert'!Z66</f>
        <v>15.645833333333336</v>
      </c>
      <c r="AA66" s="12">
        <f>'data convert'!AA66</f>
        <v>2.1265306122448981</v>
      </c>
      <c r="AB66" s="12">
        <f>'data convert'!AB66</f>
        <v>14.06730769230769</v>
      </c>
      <c r="AC66" s="12">
        <f>'data convert'!AC66</f>
        <v>2.2779661016949153</v>
      </c>
      <c r="AD66" s="12">
        <f>'data convert'!AD66</f>
        <v>3.2476190476190481</v>
      </c>
      <c r="AE66" s="12">
        <f>'data convert'!AE66</f>
        <v>104.1</v>
      </c>
      <c r="AF66" s="12">
        <f>'data convert'!AF66</f>
        <v>9.7109375</v>
      </c>
      <c r="AG66" s="12">
        <f>'data convert'!AG66</f>
        <v>0</v>
      </c>
      <c r="AH66" s="12">
        <f>'data convert'!AH66</f>
        <v>0.64923076923076928</v>
      </c>
      <c r="AI66" s="12">
        <f>'data convert'!AI66</f>
        <v>95.452307692307684</v>
      </c>
      <c r="AJ66" s="12">
        <f>'data convert'!AJ66</f>
        <v>7.2796874999999996</v>
      </c>
      <c r="AK66" s="12">
        <f>'data convert'!AK66</f>
        <v>0.1</v>
      </c>
      <c r="AL66" s="12">
        <f>'data convert'!AL66</f>
        <v>6.2866666666666662</v>
      </c>
      <c r="AM66" s="12">
        <f>'data convert'!AM66</f>
        <v>5.8116666666666665</v>
      </c>
      <c r="AN66" s="12">
        <f>'data convert'!AN66</f>
        <v>13.427692307692311</v>
      </c>
      <c r="AO66" s="12">
        <f>'data convert'!AO66</f>
        <v>5.7145161290322575</v>
      </c>
      <c r="AP66" s="12">
        <f>'data convert'!AP66</f>
        <v>1.453125</v>
      </c>
      <c r="AQ66" s="12">
        <f>'data convert'!AQ66</f>
        <v>0</v>
      </c>
      <c r="AR66" s="12">
        <f>'data convert'!AR66</f>
        <v>3.8253968253968256</v>
      </c>
      <c r="AS66" s="12">
        <f>'data convert'!AS66</f>
        <v>0.40952380952380951</v>
      </c>
      <c r="AT66" s="12">
        <f>'data convert'!AT66</f>
        <v>5.125396825396825</v>
      </c>
      <c r="AU66" s="12">
        <f>'data convert'!AU66</f>
        <v>1</v>
      </c>
      <c r="AV66" s="12">
        <f>'data convert'!AV66</f>
        <v>9</v>
      </c>
      <c r="AW66" s="12">
        <f>'data convert'!AW66</f>
        <v>1.3888888888888888</v>
      </c>
      <c r="AX66" s="12">
        <f>'data convert'!AX66</f>
        <v>0.43809523809523804</v>
      </c>
      <c r="AY66" s="12">
        <f>'data convert'!AY66</f>
        <v>0</v>
      </c>
      <c r="AZ66" s="12">
        <f>'data convert'!AZ66</f>
        <v>1.4533333333333334</v>
      </c>
      <c r="BA66" s="12">
        <f>'data convert'!BA66</f>
        <v>1.1644067796610167</v>
      </c>
      <c r="BB66" s="12">
        <f>'data convert'!BB66</f>
        <v>17.805172413793109</v>
      </c>
      <c r="BC66" s="12">
        <f>'data convert'!BC66</f>
        <v>14.647540983606557</v>
      </c>
      <c r="BD66" s="12">
        <f>'data convert'!BD66</f>
        <v>1.944262295081967</v>
      </c>
      <c r="BE66" s="12">
        <f>'data convert'!BE66</f>
        <v>76.099999999999994</v>
      </c>
      <c r="BF66" s="12">
        <f>'data convert'!BF66</f>
        <v>0</v>
      </c>
      <c r="BG66" s="12">
        <f>'data convert'!BG66</f>
        <v>92.6</v>
      </c>
      <c r="BH66" s="12">
        <f>'data convert'!BH66</f>
        <v>27.1</v>
      </c>
      <c r="BI66" s="12">
        <f>'data convert'!BI66</f>
        <v>6.3</v>
      </c>
      <c r="BJ66" s="12">
        <f>'data convert'!BJ66</f>
        <v>1.7</v>
      </c>
      <c r="BK66" s="12">
        <f>'data convert'!BK66</f>
        <v>3.1</v>
      </c>
      <c r="BL66" s="12">
        <f>'data convert'!BL66</f>
        <v>3</v>
      </c>
      <c r="BM66" s="12">
        <f>'data convert'!BM66</f>
        <v>26.6</v>
      </c>
      <c r="BN66" s="12">
        <f>'data convert'!BN66</f>
        <v>6</v>
      </c>
      <c r="BO66" s="12">
        <f>'data convert'!BO66</f>
        <v>1.1200000000000001</v>
      </c>
      <c r="BP66" s="12">
        <f>'data convert'!BP66</f>
        <v>16.709999999999997</v>
      </c>
      <c r="BQ66" s="12">
        <f>'data convert'!BQ66</f>
        <v>26.11</v>
      </c>
      <c r="BR66" s="12">
        <f>'data convert'!BR66</f>
        <v>0.12</v>
      </c>
      <c r="BS66" s="12">
        <f>'data convert'!BS66</f>
        <v>7.7</v>
      </c>
      <c r="BU66" s="61" t="s">
        <v>14</v>
      </c>
      <c r="BV66" s="14">
        <f t="shared" si="509"/>
        <v>10.218515480199738</v>
      </c>
      <c r="BX66" s="12">
        <f t="shared" si="510"/>
        <v>10.82039260493405</v>
      </c>
      <c r="BY66" s="12">
        <f t="shared" si="511"/>
        <v>11.558833269105692</v>
      </c>
      <c r="BZ66" s="12">
        <f t="shared" si="512"/>
        <v>9.682429023643456</v>
      </c>
      <c r="CA66" s="13"/>
      <c r="CB66" s="12">
        <f t="shared" si="513"/>
        <v>12.883664656481727</v>
      </c>
      <c r="CC66" s="12">
        <f t="shared" si="514"/>
        <v>4.282316384180791</v>
      </c>
      <c r="CD66" s="12">
        <f t="shared" si="515"/>
        <v>8.9312505864414753</v>
      </c>
      <c r="CF66" s="12">
        <f t="shared" si="516"/>
        <v>15.36733452593918</v>
      </c>
      <c r="CG66" s="12">
        <f t="shared" si="517"/>
        <v>13.73310733768098</v>
      </c>
      <c r="CH66" s="12">
        <f t="shared" si="518"/>
        <v>1.7421768707482996</v>
      </c>
      <c r="CJ66" s="12">
        <f t="shared" si="519"/>
        <v>3.5970420677147672</v>
      </c>
      <c r="CK66" s="12">
        <f t="shared" si="520"/>
        <v>13.240434575219931</v>
      </c>
      <c r="CL66" s="12">
        <f t="shared" si="521"/>
        <v>10.855104207416524</v>
      </c>
      <c r="CM66" s="13"/>
      <c r="CN66" s="12">
        <f t="shared" si="522"/>
        <v>5.8900642260664959</v>
      </c>
      <c r="CO66" s="12">
        <f t="shared" si="522"/>
        <v>13.116560732359488</v>
      </c>
      <c r="CP66" s="12">
        <f t="shared" si="522"/>
        <v>-5.2462263975138885</v>
      </c>
      <c r="CR66" s="12">
        <f t="shared" si="523"/>
        <v>26.081569103126657</v>
      </c>
      <c r="CS66" s="12">
        <f t="shared" si="523"/>
        <v>-58.092578198089825</v>
      </c>
      <c r="CT66" s="12">
        <f t="shared" si="523"/>
        <v>-12.59737675450584</v>
      </c>
      <c r="CV66" s="12">
        <f t="shared" si="524"/>
        <v>50.387153160517592</v>
      </c>
      <c r="CW66" s="12">
        <f t="shared" si="524"/>
        <v>34.394348810171245</v>
      </c>
      <c r="CX66" s="12">
        <f t="shared" si="524"/>
        <v>-82.950783074859672</v>
      </c>
      <c r="CZ66" s="12">
        <f t="shared" si="525"/>
        <v>-64.798780461949676</v>
      </c>
      <c r="DA66" s="12">
        <f t="shared" si="525"/>
        <v>29.572975652634863</v>
      </c>
      <c r="DB66" s="12">
        <f t="shared" si="525"/>
        <v>6.2297574285647892</v>
      </c>
      <c r="DC66" s="13"/>
      <c r="DD66" s="12">
        <f t="shared" si="526"/>
        <v>10.82039260493405</v>
      </c>
      <c r="DE66" s="12">
        <f t="shared" si="508"/>
        <v>11.558833269105692</v>
      </c>
      <c r="DF66" s="12">
        <f t="shared" si="508"/>
        <v>9.682429023643456</v>
      </c>
      <c r="DH66" s="12">
        <f t="shared" si="527"/>
        <v>19.068365879874221</v>
      </c>
      <c r="DI66" s="12">
        <f t="shared" si="527"/>
        <v>-60.423650596300227</v>
      </c>
      <c r="DJ66" s="12">
        <f t="shared" si="527"/>
        <v>-17.459089401535525</v>
      </c>
      <c r="DL66" s="12">
        <f t="shared" si="528"/>
        <v>32.948838071856287</v>
      </c>
      <c r="DM66" s="12">
        <f t="shared" si="528"/>
        <v>18.810497720273041</v>
      </c>
      <c r="DN66" s="12">
        <f t="shared" si="528"/>
        <v>-84.927744607193461</v>
      </c>
      <c r="DP66" s="12">
        <f t="shared" si="529"/>
        <v>-62.849796689124439</v>
      </c>
      <c r="DQ66" s="12">
        <f t="shared" si="529"/>
        <v>36.747034684046803</v>
      </c>
      <c r="DR66" s="12">
        <f t="shared" si="529"/>
        <v>12.111373921869403</v>
      </c>
    </row>
    <row r="67" spans="1:122" s="12" customFormat="1" ht="15.75" x14ac:dyDescent="0.25">
      <c r="A67" s="21" t="str">
        <f>'data convert'!A67</f>
        <v>Apr</v>
      </c>
      <c r="B67" s="12">
        <f>'data convert'!B67</f>
        <v>32.503333333333337</v>
      </c>
      <c r="C67" s="12">
        <f>'data convert'!C67</f>
        <v>27.11</v>
      </c>
      <c r="D67" s="12">
        <f>'data convert'!D67</f>
        <v>44.476190476190474</v>
      </c>
      <c r="E67" s="12">
        <f>'data convert'!E67</f>
        <v>12.313636363636363</v>
      </c>
      <c r="F67" s="12">
        <f>'data convert'!F67</f>
        <v>47.238636363636353</v>
      </c>
      <c r="G67" s="12">
        <f>'data convert'!G67</f>
        <v>42.781395348837215</v>
      </c>
      <c r="H67" s="12">
        <f>'data convert'!H67</f>
        <v>18.68372093023256</v>
      </c>
      <c r="I67" s="12">
        <f>'data convert'!I67</f>
        <v>34.463414634146332</v>
      </c>
      <c r="J67" s="12">
        <f>'data convert'!J67</f>
        <v>7.5925000000000002</v>
      </c>
      <c r="K67" s="12">
        <f>'data convert'!K67</f>
        <v>64.25</v>
      </c>
      <c r="L67" s="12">
        <f>'data convert'!L67</f>
        <v>33.197826086956532</v>
      </c>
      <c r="M67" s="12">
        <f>'data convert'!M67</f>
        <v>79.556818181818159</v>
      </c>
      <c r="N67" s="12">
        <f>'data convert'!N67</f>
        <v>37.222727272727283</v>
      </c>
      <c r="O67" s="12">
        <f>'data convert'!O67</f>
        <v>8.0065217391304344</v>
      </c>
      <c r="P67" s="12">
        <f>'data convert'!P67</f>
        <v>19.916326530612245</v>
      </c>
      <c r="Q67" s="12">
        <f>'data convert'!Q67</f>
        <v>18.170588235294115</v>
      </c>
      <c r="R67" s="12">
        <f>'data convert'!R67</f>
        <v>15.189583333333333</v>
      </c>
      <c r="S67" s="12">
        <f>'data convert'!S67</f>
        <v>24.69130434782609</v>
      </c>
      <c r="T67" s="12">
        <f>'data convert'!T67</f>
        <v>15.364285714285714</v>
      </c>
      <c r="U67" s="12">
        <f>'data convert'!U67</f>
        <v>24.751724137931046</v>
      </c>
      <c r="V67" s="12">
        <f>'data convert'!V67</f>
        <v>14.016071428571433</v>
      </c>
      <c r="W67" s="12">
        <f>'data convert'!W67</f>
        <v>21.26</v>
      </c>
      <c r="X67" s="12">
        <f>'data convert'!X67</f>
        <v>14.354098360655739</v>
      </c>
      <c r="Y67" s="12">
        <f>'data convert'!Y67</f>
        <v>22.152727272727276</v>
      </c>
      <c r="Z67" s="12">
        <f>'data convert'!Z67</f>
        <v>13.30208333333333</v>
      </c>
      <c r="AA67" s="12">
        <f>'data convert'!AA67</f>
        <v>53.728000000000002</v>
      </c>
      <c r="AB67" s="12">
        <f>'data convert'!AB67</f>
        <v>78.622222222222234</v>
      </c>
      <c r="AC67" s="12">
        <f>'data convert'!AC67</f>
        <v>26.354237288135593</v>
      </c>
      <c r="AD67" s="12">
        <f>'data convert'!AD67</f>
        <v>16.965079365079362</v>
      </c>
      <c r="AE67" s="12">
        <f>'data convert'!AE67</f>
        <v>17.8</v>
      </c>
      <c r="AF67" s="12">
        <f>'data convert'!AF67</f>
        <v>10.540625</v>
      </c>
      <c r="AG67" s="12">
        <f>'data convert'!AG67</f>
        <v>7.8</v>
      </c>
      <c r="AH67" s="12">
        <f>'data convert'!AH67</f>
        <v>3.4184615384615387</v>
      </c>
      <c r="AI67" s="12">
        <f>'data convert'!AI67</f>
        <v>11.24375</v>
      </c>
      <c r="AJ67" s="12">
        <f>'data convert'!AJ67</f>
        <v>28.644615384615385</v>
      </c>
      <c r="AK67" s="12">
        <f>'data convert'!AK67</f>
        <v>9.9</v>
      </c>
      <c r="AL67" s="12">
        <f>'data convert'!AL67</f>
        <v>3.433333333333334</v>
      </c>
      <c r="AM67" s="12">
        <f>'data convert'!AM67</f>
        <v>69.160655737704943</v>
      </c>
      <c r="AN67" s="12">
        <f>'data convert'!AN67</f>
        <v>17.315625000000001</v>
      </c>
      <c r="AO67" s="12">
        <f>'data convert'!AO67</f>
        <v>5.7370967741935486</v>
      </c>
      <c r="AP67" s="12">
        <f>'data convert'!AP67</f>
        <v>48.592307692307699</v>
      </c>
      <c r="AQ67" s="12">
        <f>'data convert'!AQ67</f>
        <v>26.948437500000001</v>
      </c>
      <c r="AR67" s="12">
        <f>'data convert'!AR67</f>
        <v>9.3063492063492053</v>
      </c>
      <c r="AS67" s="12">
        <f>'data convert'!AS67</f>
        <v>38.885937499999997</v>
      </c>
      <c r="AT67" s="12">
        <f>'data convert'!AT67</f>
        <v>20.684126984126983</v>
      </c>
      <c r="AU67" s="12">
        <f>'data convert'!AU67</f>
        <v>51</v>
      </c>
      <c r="AV67" s="12">
        <f>'data convert'!AV67</f>
        <v>15</v>
      </c>
      <c r="AW67" s="12">
        <f>'data convert'!AW67</f>
        <v>28.471428571428572</v>
      </c>
      <c r="AX67" s="12">
        <f>'data convert'!AX67</f>
        <v>32.736507936507941</v>
      </c>
      <c r="AY67" s="12">
        <f>'data convert'!AY67</f>
        <v>22.831746031746025</v>
      </c>
      <c r="AZ67" s="12">
        <f>'data convert'!AZ67</f>
        <v>77.578333333333362</v>
      </c>
      <c r="BA67" s="12">
        <f>'data convert'!BA67</f>
        <v>11.188135593220339</v>
      </c>
      <c r="BB67" s="12">
        <f>'data convert'!BB67</f>
        <v>20.77586206896552</v>
      </c>
      <c r="BC67" s="12">
        <f>'data convert'!BC67</f>
        <v>50.444262295081963</v>
      </c>
      <c r="BD67" s="12">
        <f>'data convert'!BD67</f>
        <v>52.193442622950833</v>
      </c>
      <c r="BE67" s="12">
        <f>'data convert'!BE67</f>
        <v>23.3</v>
      </c>
      <c r="BF67" s="12">
        <f>'data convert'!BF67</f>
        <v>26.3</v>
      </c>
      <c r="BG67" s="12">
        <f>'data convert'!BG67</f>
        <v>14.9</v>
      </c>
      <c r="BH67" s="12">
        <f>'data convert'!BH67</f>
        <v>23.8</v>
      </c>
      <c r="BI67" s="12">
        <f>'data convert'!BI67</f>
        <v>79.8</v>
      </c>
      <c r="BJ67" s="12">
        <f>'data convert'!BJ67</f>
        <v>91.2</v>
      </c>
      <c r="BK67" s="12">
        <f>'data convert'!BK67</f>
        <v>117.5</v>
      </c>
      <c r="BL67" s="12">
        <f>'data convert'!BL67</f>
        <v>22.5</v>
      </c>
      <c r="BM67" s="12">
        <f>'data convert'!BM67</f>
        <v>24</v>
      </c>
      <c r="BN67" s="12">
        <f>'data convert'!BN67</f>
        <v>64</v>
      </c>
      <c r="BO67" s="12">
        <f>'data convert'!BO67</f>
        <v>8.51</v>
      </c>
      <c r="BP67" s="12">
        <f>'data convert'!BP67</f>
        <v>26.74</v>
      </c>
      <c r="BQ67" s="12">
        <f>'data convert'!BQ67</f>
        <v>24.14</v>
      </c>
      <c r="BR67" s="12">
        <f>'data convert'!BR67</f>
        <v>30.57</v>
      </c>
      <c r="BS67" s="12">
        <f>'data convert'!BS67</f>
        <v>65.86</v>
      </c>
      <c r="BU67" s="61" t="s">
        <v>15</v>
      </c>
      <c r="BV67" s="14">
        <f t="shared" si="509"/>
        <v>31.471229891499707</v>
      </c>
      <c r="BX67" s="12">
        <f t="shared" si="510"/>
        <v>28.915290265765794</v>
      </c>
      <c r="BY67" s="12">
        <f t="shared" si="511"/>
        <v>45.404057393145187</v>
      </c>
      <c r="BZ67" s="12">
        <f t="shared" si="512"/>
        <v>27.676002296198661</v>
      </c>
      <c r="CA67" s="13"/>
      <c r="CB67" s="12">
        <f t="shared" si="513"/>
        <v>26.074996758881916</v>
      </c>
      <c r="CC67" s="12">
        <f t="shared" si="514"/>
        <v>14.893785310734463</v>
      </c>
      <c r="CD67" s="12">
        <f t="shared" si="515"/>
        <v>43.026776510491146</v>
      </c>
      <c r="CF67" s="12">
        <f t="shared" si="516"/>
        <v>32.277130681818178</v>
      </c>
      <c r="CG67" s="12">
        <f t="shared" si="517"/>
        <v>43.327057796495779</v>
      </c>
      <c r="CH67" s="12">
        <f t="shared" si="518"/>
        <v>64.686582010582015</v>
      </c>
      <c r="CJ67" s="12">
        <f t="shared" si="519"/>
        <v>35.311874901005787</v>
      </c>
      <c r="CK67" s="12">
        <f t="shared" si="520"/>
        <v>22.657143379278562</v>
      </c>
      <c r="CL67" s="12">
        <f t="shared" si="521"/>
        <v>25.595274597263607</v>
      </c>
      <c r="CM67" s="13"/>
      <c r="CN67" s="12">
        <f t="shared" si="522"/>
        <v>-8.1215117252988751</v>
      </c>
      <c r="CO67" s="12">
        <f t="shared" si="522"/>
        <v>44.271633328854101</v>
      </c>
      <c r="CP67" s="12">
        <f t="shared" si="522"/>
        <v>-12.059355825576194</v>
      </c>
      <c r="CR67" s="12">
        <f t="shared" si="523"/>
        <v>-17.146559417035363</v>
      </c>
      <c r="CS67" s="12">
        <f t="shared" si="523"/>
        <v>-52.674918132903251</v>
      </c>
      <c r="CT67" s="12">
        <f t="shared" si="523"/>
        <v>36.7178107078445</v>
      </c>
      <c r="CV67" s="12">
        <f t="shared" si="524"/>
        <v>2.5607540382021834</v>
      </c>
      <c r="CW67" s="12">
        <f t="shared" si="524"/>
        <v>37.671956087735545</v>
      </c>
      <c r="CX67" s="12">
        <f t="shared" si="524"/>
        <v>105.54195763430805</v>
      </c>
      <c r="CZ67" s="12">
        <f t="shared" si="525"/>
        <v>12.203669900245707</v>
      </c>
      <c r="DA67" s="12">
        <f t="shared" si="525"/>
        <v>-28.006806669483879</v>
      </c>
      <c r="DB67" s="12">
        <f t="shared" si="525"/>
        <v>-18.670879131492661</v>
      </c>
      <c r="DC67" s="13"/>
      <c r="DD67" s="12">
        <f t="shared" si="526"/>
        <v>28.915290265765794</v>
      </c>
      <c r="DE67" s="12">
        <f t="shared" si="508"/>
        <v>45.404057393145187</v>
      </c>
      <c r="DF67" s="12">
        <f t="shared" si="508"/>
        <v>27.676002296198661</v>
      </c>
      <c r="DH67" s="12">
        <f t="shared" si="527"/>
        <v>-9.8228082124654925</v>
      </c>
      <c r="DI67" s="12">
        <f t="shared" si="527"/>
        <v>-48.491662460093188</v>
      </c>
      <c r="DJ67" s="12">
        <f t="shared" si="527"/>
        <v>48.802851761210299</v>
      </c>
      <c r="DL67" s="12">
        <f t="shared" si="528"/>
        <v>-28.911351683096122</v>
      </c>
      <c r="DM67" s="12">
        <f t="shared" si="528"/>
        <v>-4.5744801586013768</v>
      </c>
      <c r="DN67" s="12">
        <f t="shared" si="528"/>
        <v>42.4687257583019</v>
      </c>
      <c r="DP67" s="12">
        <f t="shared" si="529"/>
        <v>27.590229698224604</v>
      </c>
      <c r="DQ67" s="12">
        <f t="shared" si="529"/>
        <v>-18.134334804595124</v>
      </c>
      <c r="DR67" s="12">
        <f t="shared" si="529"/>
        <v>-7.5181656536458821</v>
      </c>
    </row>
    <row r="68" spans="1:122" s="12" customFormat="1" ht="15.75" x14ac:dyDescent="0.25">
      <c r="A68" s="21" t="str">
        <f>'data convert'!A68</f>
        <v>May</v>
      </c>
      <c r="B68" s="12">
        <f>'data convert'!B68</f>
        <v>94.583333333333329</v>
      </c>
      <c r="C68" s="12">
        <f>'data convert'!C68</f>
        <v>72.95</v>
      </c>
      <c r="D68" s="12">
        <f>'data convert'!D68</f>
        <v>28.140476190476193</v>
      </c>
      <c r="E68" s="12">
        <f>'data convert'!E68</f>
        <v>114.01818181818182</v>
      </c>
      <c r="F68" s="12">
        <f>'data convert'!F68</f>
        <v>101.45</v>
      </c>
      <c r="G68" s="12">
        <f>'data convert'!G68</f>
        <v>29.469767441860466</v>
      </c>
      <c r="H68" s="12">
        <f>'data convert'!H68</f>
        <v>96.38181818181819</v>
      </c>
      <c r="I68" s="12">
        <f>'data convert'!I68</f>
        <v>90.643902439024387</v>
      </c>
      <c r="J68" s="12">
        <f>'data convert'!J68</f>
        <v>72.242500000000007</v>
      </c>
      <c r="K68" s="12">
        <f>'data convert'!K68</f>
        <v>64.150000000000006</v>
      </c>
      <c r="L68" s="12">
        <f>'data convert'!L68</f>
        <v>75.887234042553203</v>
      </c>
      <c r="M68" s="12">
        <f>'data convert'!M68</f>
        <v>69.002272727272725</v>
      </c>
      <c r="N68" s="12">
        <f>'data convert'!N68</f>
        <v>40.663636363636357</v>
      </c>
      <c r="O68" s="12">
        <f>'data convert'!O68</f>
        <v>31.502173913043471</v>
      </c>
      <c r="P68" s="12">
        <f>'data convert'!P68</f>
        <v>28.3</v>
      </c>
      <c r="Q68" s="12">
        <f>'data convert'!Q68</f>
        <v>73.378431372549016</v>
      </c>
      <c r="R68" s="12">
        <f>'data convert'!R68</f>
        <v>211.19791666666666</v>
      </c>
      <c r="S68" s="12">
        <f>'data convert'!S68</f>
        <v>63.484782608695646</v>
      </c>
      <c r="T68" s="12">
        <f>'data convert'!T68</f>
        <v>74.528070175438586</v>
      </c>
      <c r="U68" s="12">
        <f>'data convert'!U68</f>
        <v>114.23666666666665</v>
      </c>
      <c r="V68" s="12">
        <f>'data convert'!V68</f>
        <v>90.970175438596499</v>
      </c>
      <c r="W68" s="12">
        <f>'data convert'!W68</f>
        <v>208.53728813559326</v>
      </c>
      <c r="X68" s="12">
        <f>'data convert'!X68</f>
        <v>61.111475409836054</v>
      </c>
      <c r="Y68" s="12">
        <f>'data convert'!Y68</f>
        <v>122.13035714285715</v>
      </c>
      <c r="Z68" s="12">
        <f>'data convert'!Z68</f>
        <v>93.1</v>
      </c>
      <c r="AA68" s="12">
        <f>'data convert'!AA68</f>
        <v>21.86</v>
      </c>
      <c r="AB68" s="12">
        <f>'data convert'!AB68</f>
        <v>138.75</v>
      </c>
      <c r="AC68" s="12">
        <f>'data convert'!AC68</f>
        <v>80.655932203389824</v>
      </c>
      <c r="AD68" s="12">
        <f>'data convert'!AD68</f>
        <v>38.934920634920637</v>
      </c>
      <c r="AE68" s="12">
        <f>'data convert'!AE68</f>
        <v>40</v>
      </c>
      <c r="AF68" s="12">
        <f>'data convert'!AF68</f>
        <v>85.306250000000006</v>
      </c>
      <c r="AG68" s="12">
        <f>'data convert'!AG68</f>
        <v>34.6</v>
      </c>
      <c r="AH68" s="12">
        <f>'data convert'!AH68</f>
        <v>52.29848484848484</v>
      </c>
      <c r="AI68" s="12">
        <f>'data convert'!AI68</f>
        <v>38.387692307692305</v>
      </c>
      <c r="AJ68" s="12">
        <f>'data convert'!AJ68</f>
        <v>62.213846153846156</v>
      </c>
      <c r="AK68" s="12">
        <f>'data convert'!AK68</f>
        <v>36.447619047619042</v>
      </c>
      <c r="AL68" s="12">
        <f>'data convert'!AL68</f>
        <v>53.229508196721319</v>
      </c>
      <c r="AM68" s="12">
        <f>'data convert'!AM68</f>
        <v>103.42786885245903</v>
      </c>
      <c r="AN68" s="12">
        <f>'data convert'!AN68</f>
        <v>45.783076923076941</v>
      </c>
      <c r="AO68" s="12">
        <f>'data convert'!AO68</f>
        <v>97.439682539682494</v>
      </c>
      <c r="AP68" s="12">
        <f>'data convert'!AP68</f>
        <v>87.223076923076903</v>
      </c>
      <c r="AQ68" s="12">
        <f>'data convert'!AQ68</f>
        <v>81.614062500000003</v>
      </c>
      <c r="AR68" s="12">
        <f>'data convert'!AR68</f>
        <v>41.825396825396822</v>
      </c>
      <c r="AS68" s="12">
        <f>'data convert'!AS68</f>
        <v>63.842187500000001</v>
      </c>
      <c r="AT68" s="12">
        <f>'data convert'!AT68</f>
        <v>49.779687500000001</v>
      </c>
      <c r="AU68" s="12">
        <f>'data convert'!AU68</f>
        <v>77</v>
      </c>
      <c r="AV68" s="12">
        <f>'data convert'!AV68</f>
        <v>37</v>
      </c>
      <c r="AW68" s="12">
        <f>'data convert'!AW68</f>
        <v>38.665079365079357</v>
      </c>
      <c r="AX68" s="12">
        <f>'data convert'!AX68</f>
        <v>111.3063492063492</v>
      </c>
      <c r="AY68" s="12">
        <f>'data convert'!AY68</f>
        <v>49.057142857142864</v>
      </c>
      <c r="AZ68" s="12">
        <f>'data convert'!AZ68</f>
        <v>13.426666666666671</v>
      </c>
      <c r="BA68" s="12">
        <f>'data convert'!BA68</f>
        <v>68.998305084745766</v>
      </c>
      <c r="BB68" s="12">
        <f>'data convert'!BB68</f>
        <v>3.9034482758620692</v>
      </c>
      <c r="BC68" s="12">
        <f>'data convert'!BC68</f>
        <v>142.45409836065579</v>
      </c>
      <c r="BD68" s="12">
        <f>'data convert'!BD68</f>
        <v>69.537704918032787</v>
      </c>
      <c r="BE68" s="12">
        <f>'data convert'!BE68</f>
        <v>88.6</v>
      </c>
      <c r="BF68" s="12">
        <f>'data convert'!BF68</f>
        <v>122.8</v>
      </c>
      <c r="BG68" s="12">
        <f>'data convert'!BG68</f>
        <v>94.6</v>
      </c>
      <c r="BH68" s="12">
        <f>'data convert'!BH68</f>
        <v>117.5</v>
      </c>
      <c r="BI68" s="12">
        <f>'data convert'!BI68</f>
        <v>114.9</v>
      </c>
      <c r="BJ68" s="12">
        <f>'data convert'!BJ68</f>
        <v>103.1</v>
      </c>
      <c r="BK68" s="12">
        <f>'data convert'!BK68</f>
        <v>37.700000000000003</v>
      </c>
      <c r="BL68" s="12">
        <f>'data convert'!BL68</f>
        <v>84.9</v>
      </c>
      <c r="BM68" s="12">
        <f>'data convert'!BM68</f>
        <v>98.4</v>
      </c>
      <c r="BN68" s="12">
        <f>'data convert'!BN68</f>
        <v>101</v>
      </c>
      <c r="BO68" s="12">
        <f>'data convert'!BO68</f>
        <v>89.109999999999985</v>
      </c>
      <c r="BP68" s="12">
        <f>'data convert'!BP68</f>
        <v>150.02999999999997</v>
      </c>
      <c r="BQ68" s="12">
        <f>'data convert'!BQ68</f>
        <v>131.20999999999998</v>
      </c>
      <c r="BR68" s="12">
        <f>'data convert'!BR68</f>
        <v>87.27</v>
      </c>
      <c r="BS68" s="12">
        <f>'data convert'!BS68</f>
        <v>72.760000000000019</v>
      </c>
      <c r="BU68" s="61" t="s">
        <v>16</v>
      </c>
      <c r="BV68" s="14">
        <f t="shared" si="509"/>
        <v>78.298693539414288</v>
      </c>
      <c r="BX68" s="12">
        <f t="shared" si="510"/>
        <v>72.282367560212862</v>
      </c>
      <c r="BY68" s="12">
        <f t="shared" si="511"/>
        <v>79.586831671365942</v>
      </c>
      <c r="BZ68" s="12">
        <f t="shared" si="512"/>
        <v>80.482781361186994</v>
      </c>
      <c r="CA68" s="13"/>
      <c r="CB68" s="12">
        <f t="shared" si="513"/>
        <v>74.092269206242463</v>
      </c>
      <c r="CC68" s="12">
        <f t="shared" si="514"/>
        <v>66.942720200055575</v>
      </c>
      <c r="CD68" s="12">
        <f t="shared" si="515"/>
        <v>70.427437125217523</v>
      </c>
      <c r="CF68" s="12">
        <f t="shared" si="516"/>
        <v>73.616538461538468</v>
      </c>
      <c r="CG68" s="12">
        <f t="shared" si="517"/>
        <v>93.707657995215115</v>
      </c>
      <c r="CH68" s="12">
        <f t="shared" si="518"/>
        <v>36.205714285714286</v>
      </c>
      <c r="CJ68" s="12">
        <f t="shared" si="519"/>
        <v>89.478570869720471</v>
      </c>
      <c r="CK68" s="12">
        <f t="shared" si="520"/>
        <v>64.088565872893497</v>
      </c>
      <c r="CL68" s="12">
        <f t="shared" si="521"/>
        <v>84.531439117906999</v>
      </c>
      <c r="CM68" s="13"/>
      <c r="CN68" s="12">
        <f t="shared" si="522"/>
        <v>-7.6838140040905101</v>
      </c>
      <c r="CO68" s="12">
        <f t="shared" si="522"/>
        <v>1.6451591638667984</v>
      </c>
      <c r="CP68" s="12">
        <f t="shared" si="522"/>
        <v>2.7894307338260664</v>
      </c>
      <c r="CR68" s="12">
        <f t="shared" si="523"/>
        <v>-5.3722790803072327</v>
      </c>
      <c r="CS68" s="12">
        <f t="shared" si="523"/>
        <v>-14.503400792558946</v>
      </c>
      <c r="CT68" s="12">
        <f t="shared" si="523"/>
        <v>-10.052857919314455</v>
      </c>
      <c r="CV68" s="12">
        <f t="shared" si="524"/>
        <v>-5.9798636046448195</v>
      </c>
      <c r="CW68" s="12">
        <f t="shared" si="524"/>
        <v>19.679721026308318</v>
      </c>
      <c r="CX68" s="12">
        <f t="shared" si="524"/>
        <v>-53.759491188075927</v>
      </c>
      <c r="CZ68" s="12">
        <f t="shared" si="525"/>
        <v>14.278497922418609</v>
      </c>
      <c r="DA68" s="12">
        <f t="shared" si="525"/>
        <v>-18.148614011506648</v>
      </c>
      <c r="DB68" s="12">
        <f t="shared" si="525"/>
        <v>7.9602165716280409</v>
      </c>
      <c r="DC68" s="13"/>
      <c r="DD68" s="12">
        <f t="shared" si="526"/>
        <v>72.282367560212862</v>
      </c>
      <c r="DE68" s="12">
        <f t="shared" si="508"/>
        <v>79.586831671365942</v>
      </c>
      <c r="DF68" s="12">
        <f t="shared" si="508"/>
        <v>80.482781361186994</v>
      </c>
      <c r="DH68" s="12">
        <f t="shared" si="527"/>
        <v>2.5039324348665142</v>
      </c>
      <c r="DI68" s="12">
        <f t="shared" si="527"/>
        <v>-7.3872059540789641</v>
      </c>
      <c r="DJ68" s="12">
        <f t="shared" si="527"/>
        <v>-2.5662281101267741</v>
      </c>
      <c r="DL68" s="12">
        <f t="shared" si="528"/>
        <v>-7.5016093547740637</v>
      </c>
      <c r="DM68" s="12">
        <f t="shared" si="528"/>
        <v>17.742666754416884</v>
      </c>
      <c r="DN68" s="12">
        <f t="shared" si="528"/>
        <v>-54.507908500219237</v>
      </c>
      <c r="DP68" s="12">
        <f t="shared" si="529"/>
        <v>11.1772845773838</v>
      </c>
      <c r="DQ68" s="12">
        <f t="shared" si="529"/>
        <v>-20.369842109109371</v>
      </c>
      <c r="DR68" s="12">
        <f t="shared" si="529"/>
        <v>5.0304645145781191</v>
      </c>
    </row>
    <row r="69" spans="1:122" s="12" customFormat="1" ht="15.75" x14ac:dyDescent="0.25">
      <c r="A69" s="21" t="str">
        <f>'data convert'!A69</f>
        <v>Jun</v>
      </c>
      <c r="B69" s="12">
        <f>'data convert'!B69</f>
        <v>47.803333333333349</v>
      </c>
      <c r="C69" s="12">
        <f>'data convert'!C69</f>
        <v>22.98</v>
      </c>
      <c r="D69" s="12">
        <f>'data convert'!D69</f>
        <v>69.371428571428567</v>
      </c>
      <c r="E69" s="12">
        <f>'data convert'!E69</f>
        <v>13.909090909090907</v>
      </c>
      <c r="F69" s="12">
        <f>'data convert'!F69</f>
        <v>21.218604651162799</v>
      </c>
      <c r="G69" s="12">
        <f>'data convert'!G69</f>
        <v>32.763636363636365</v>
      </c>
      <c r="H69" s="12">
        <f>'data convert'!H69</f>
        <v>72.327272727272714</v>
      </c>
      <c r="I69" s="12">
        <f>'data convert'!I69</f>
        <v>41.187804878048802</v>
      </c>
      <c r="J69" s="12">
        <f>'data convert'!J69</f>
        <v>87.197500000000005</v>
      </c>
      <c r="K69" s="12">
        <f>'data convert'!K69</f>
        <v>8.9</v>
      </c>
      <c r="L69" s="12">
        <f>'data convert'!L69</f>
        <v>48.819148936170215</v>
      </c>
      <c r="M69" s="12">
        <f>'data convert'!M69</f>
        <v>24.346511627906985</v>
      </c>
      <c r="N69" s="12">
        <f>'data convert'!N69</f>
        <v>36.527906976744177</v>
      </c>
      <c r="O69" s="12">
        <f>'data convert'!O69</f>
        <v>43.339130434782597</v>
      </c>
      <c r="P69" s="12">
        <f>'data convert'!P69</f>
        <v>35.687755102040825</v>
      </c>
      <c r="Q69" s="12">
        <f>'data convert'!Q69</f>
        <v>72.464705882352959</v>
      </c>
      <c r="R69" s="12">
        <f>'data convert'!R69</f>
        <v>49.335416666666653</v>
      </c>
      <c r="S69" s="12">
        <f>'data convert'!S69</f>
        <v>41.346808510638304</v>
      </c>
      <c r="T69" s="12">
        <f>'data convert'!T69</f>
        <v>16.598214285714288</v>
      </c>
      <c r="U69" s="12">
        <f>'data convert'!U69</f>
        <v>30.245000000000001</v>
      </c>
      <c r="V69" s="12">
        <f>'data convert'!V69</f>
        <v>23.432142857142853</v>
      </c>
      <c r="W69" s="12">
        <f>'data convert'!W69</f>
        <v>58.208474576271186</v>
      </c>
      <c r="X69" s="12">
        <f>'data convert'!X69</f>
        <v>61.01</v>
      </c>
      <c r="Y69" s="12">
        <f>'data convert'!Y69</f>
        <v>26.321818181818177</v>
      </c>
      <c r="Z69" s="12">
        <f>'data convert'!Z69</f>
        <v>36.75</v>
      </c>
      <c r="AA69" s="12">
        <f>'data convert'!AA69</f>
        <v>14.827999999999999</v>
      </c>
      <c r="AB69" s="12">
        <f>'data convert'!AB69</f>
        <v>82.984905660377351</v>
      </c>
      <c r="AC69" s="12">
        <f>'data convert'!AC69</f>
        <v>32.832203389830504</v>
      </c>
      <c r="AD69" s="12">
        <f>'data convert'!AD69</f>
        <v>81.322222222222223</v>
      </c>
      <c r="AE69" s="12">
        <f>'data convert'!AE69</f>
        <v>54.4</v>
      </c>
      <c r="AF69" s="12">
        <f>'data convert'!AF69</f>
        <v>22.196874999999999</v>
      </c>
      <c r="AG69" s="12">
        <f>'data convert'!AG69</f>
        <v>106.2</v>
      </c>
      <c r="AH69" s="12">
        <f>'data convert'!AH69</f>
        <v>78.990909090909071</v>
      </c>
      <c r="AI69" s="12">
        <f>'data convert'!AI69</f>
        <v>32.370769230769234</v>
      </c>
      <c r="AJ69" s="12">
        <f>'data convert'!AJ69</f>
        <v>44.86</v>
      </c>
      <c r="AK69" s="12">
        <f>'data convert'!AK69</f>
        <v>86.250793650793653</v>
      </c>
      <c r="AL69" s="12">
        <f>'data convert'!AL69</f>
        <v>96.690163934426238</v>
      </c>
      <c r="AM69" s="12">
        <f>'data convert'!AM69</f>
        <v>12.368852459016395</v>
      </c>
      <c r="AN69" s="12">
        <f>'data convert'!AN69</f>
        <v>60.616923076923086</v>
      </c>
      <c r="AO69" s="12">
        <f>'data convert'!AO69</f>
        <v>26.479365079365085</v>
      </c>
      <c r="AP69" s="12">
        <f>'data convert'!AP69</f>
        <v>102.98</v>
      </c>
      <c r="AQ69" s="12">
        <f>'data convert'!AQ69</f>
        <v>128.70625000000001</v>
      </c>
      <c r="AR69" s="12">
        <f>'data convert'!AR69</f>
        <v>107.39375</v>
      </c>
      <c r="AS69" s="12">
        <f>'data convert'!AS69</f>
        <v>25.8046875</v>
      </c>
      <c r="AT69" s="12">
        <f>'data convert'!AT69</f>
        <v>42.545312500000001</v>
      </c>
      <c r="AU69" s="12">
        <f>'data convert'!AU69</f>
        <v>94</v>
      </c>
      <c r="AV69" s="12">
        <f>'data convert'!AV69</f>
        <v>73</v>
      </c>
      <c r="AW69" s="12">
        <f>'data convert'!AW69</f>
        <v>41.377777777777773</v>
      </c>
      <c r="AX69" s="12">
        <f>'data convert'!AX69</f>
        <v>24.403174603174609</v>
      </c>
      <c r="AY69" s="12">
        <f>'data convert'!AY69</f>
        <v>34.146031746031753</v>
      </c>
      <c r="AZ69" s="12">
        <f>'data convert'!AZ69</f>
        <v>13.411666666666667</v>
      </c>
      <c r="BA69" s="12">
        <f>'data convert'!BA69</f>
        <v>71.86440677966101</v>
      </c>
      <c r="BB69" s="12">
        <f>'data convert'!BB69</f>
        <v>39.613793103448273</v>
      </c>
      <c r="BC69" s="12">
        <f>'data convert'!BC69</f>
        <v>41.8655737704918</v>
      </c>
      <c r="BD69" s="12">
        <f>'data convert'!BD69</f>
        <v>39.034999999999997</v>
      </c>
      <c r="BE69" s="12">
        <f>'data convert'!BE69</f>
        <v>109.9</v>
      </c>
      <c r="BF69" s="12">
        <f>'data convert'!BF69</f>
        <v>108.8</v>
      </c>
      <c r="BG69" s="12">
        <f>'data convert'!BG69</f>
        <v>77.8</v>
      </c>
      <c r="BH69" s="12">
        <f>'data convert'!BH69</f>
        <v>81.400000000000006</v>
      </c>
      <c r="BI69" s="12">
        <f>'data convert'!BI69</f>
        <v>74.599999999999994</v>
      </c>
      <c r="BJ69" s="12">
        <f>'data convert'!BJ69</f>
        <v>56.8</v>
      </c>
      <c r="BK69" s="12">
        <f>'data convert'!BK69</f>
        <v>17.2</v>
      </c>
      <c r="BL69" s="12">
        <f>'data convert'!BL69</f>
        <v>59.8</v>
      </c>
      <c r="BM69" s="12">
        <f>'data convert'!BM69</f>
        <v>66.599999999999994</v>
      </c>
      <c r="BN69" s="12">
        <f>'data convert'!BN69</f>
        <v>73</v>
      </c>
      <c r="BO69" s="12">
        <f>'data convert'!BO69</f>
        <v>123.96</v>
      </c>
      <c r="BP69" s="12">
        <f>'data convert'!BP69</f>
        <v>49.309999999999995</v>
      </c>
      <c r="BQ69" s="12">
        <f>'data convert'!BQ69</f>
        <v>102.96000000000002</v>
      </c>
      <c r="BR69" s="12">
        <f>'data convert'!BR69</f>
        <v>89.690000000000012</v>
      </c>
      <c r="BS69" s="12">
        <f>'data convert'!BS69</f>
        <v>110.43</v>
      </c>
      <c r="BU69" s="61" t="s">
        <v>17</v>
      </c>
      <c r="BV69" s="14">
        <f t="shared" si="509"/>
        <v>56.255444467344397</v>
      </c>
      <c r="BX69" s="12">
        <f t="shared" si="510"/>
        <v>67.659235813488124</v>
      </c>
      <c r="BY69" s="12">
        <f t="shared" si="511"/>
        <v>41.428011762742003</v>
      </c>
      <c r="BZ69" s="12">
        <f t="shared" si="512"/>
        <v>56.492517454135992</v>
      </c>
      <c r="CA69" s="13"/>
      <c r="CB69" s="12">
        <f t="shared" si="513"/>
        <v>75.557805424673575</v>
      </c>
      <c r="CC69" s="12">
        <f t="shared" si="514"/>
        <v>64.761183662128374</v>
      </c>
      <c r="CD69" s="12">
        <f t="shared" si="515"/>
        <v>49.361837861204407</v>
      </c>
      <c r="CF69" s="12">
        <f t="shared" si="516"/>
        <v>40.917763864042939</v>
      </c>
      <c r="CG69" s="12">
        <f t="shared" si="517"/>
        <v>47.289698181519888</v>
      </c>
      <c r="CH69" s="12">
        <f t="shared" si="518"/>
        <v>22.058010582010585</v>
      </c>
      <c r="CJ69" s="12">
        <f t="shared" si="519"/>
        <v>53.84766357859489</v>
      </c>
      <c r="CK69" s="12">
        <f t="shared" si="520"/>
        <v>57.795304856158587</v>
      </c>
      <c r="CL69" s="12">
        <f t="shared" si="521"/>
        <v>60.727991824832216</v>
      </c>
      <c r="CM69" s="13"/>
      <c r="CN69" s="12">
        <f t="shared" si="522"/>
        <v>20.271444753695778</v>
      </c>
      <c r="CO69" s="12">
        <f t="shared" si="522"/>
        <v>-26.357329223857683</v>
      </c>
      <c r="CP69" s="12">
        <f t="shared" si="522"/>
        <v>0.4214222979416925</v>
      </c>
      <c r="CR69" s="12">
        <f t="shared" si="523"/>
        <v>34.311987293130294</v>
      </c>
      <c r="CS69" s="12">
        <f t="shared" si="523"/>
        <v>15.119850665692377</v>
      </c>
      <c r="CT69" s="12">
        <f t="shared" si="523"/>
        <v>-12.254114550888749</v>
      </c>
      <c r="CV69" s="12">
        <f t="shared" si="524"/>
        <v>-27.264348808415861</v>
      </c>
      <c r="CW69" s="12">
        <f t="shared" si="524"/>
        <v>-15.937561903059915</v>
      </c>
      <c r="CX69" s="12">
        <f t="shared" si="524"/>
        <v>-60.789554165170635</v>
      </c>
      <c r="CZ69" s="12">
        <f t="shared" si="525"/>
        <v>-4.2800850860705477</v>
      </c>
      <c r="DA69" s="12">
        <f t="shared" si="525"/>
        <v>2.7372646388174231</v>
      </c>
      <c r="DB69" s="12">
        <f t="shared" si="525"/>
        <v>7.9504257762714481</v>
      </c>
      <c r="DC69" s="13"/>
      <c r="DD69" s="12">
        <f t="shared" si="526"/>
        <v>67.659235813488124</v>
      </c>
      <c r="DE69" s="12">
        <f t="shared" si="508"/>
        <v>41.428011762742003</v>
      </c>
      <c r="DF69" s="12">
        <f t="shared" si="508"/>
        <v>56.492517454135992</v>
      </c>
      <c r="DH69" s="12">
        <f t="shared" si="527"/>
        <v>11.674044964029642</v>
      </c>
      <c r="DI69" s="12">
        <f t="shared" si="527"/>
        <v>-4.2833060653369248</v>
      </c>
      <c r="DJ69" s="12">
        <f t="shared" si="527"/>
        <v>-27.043459377405593</v>
      </c>
      <c r="DL69" s="12">
        <f t="shared" si="528"/>
        <v>-1.2316494974976115</v>
      </c>
      <c r="DM69" s="12">
        <f t="shared" si="528"/>
        <v>14.149089394749939</v>
      </c>
      <c r="DN69" s="12">
        <f t="shared" si="528"/>
        <v>-46.75580689622111</v>
      </c>
      <c r="DP69" s="12">
        <f t="shared" si="529"/>
        <v>-4.6817773304019479</v>
      </c>
      <c r="DQ69" s="12">
        <f t="shared" si="529"/>
        <v>2.3061238208764125</v>
      </c>
      <c r="DR69" s="12">
        <f t="shared" si="529"/>
        <v>7.4974077303863043</v>
      </c>
    </row>
    <row r="70" spans="1:122" s="12" customFormat="1" ht="15.75" x14ac:dyDescent="0.25">
      <c r="A70" s="21" t="str">
        <f>'data convert'!A70</f>
        <v>Jul</v>
      </c>
      <c r="B70" s="12">
        <f>'data convert'!B70</f>
        <v>58.13</v>
      </c>
      <c r="C70" s="12">
        <f>'data convert'!C70</f>
        <v>77.72</v>
      </c>
      <c r="D70" s="12">
        <f>'data convert'!D70</f>
        <v>128.97619047619048</v>
      </c>
      <c r="E70" s="12">
        <f>'data convert'!E70</f>
        <v>75.209090909090918</v>
      </c>
      <c r="F70" s="12">
        <f>'data convert'!F70</f>
        <v>43.562790697674423</v>
      </c>
      <c r="G70" s="12">
        <f>'data convert'!G70</f>
        <v>41.067441860465117</v>
      </c>
      <c r="H70" s="12">
        <f>'data convert'!H70</f>
        <v>25.002325581395347</v>
      </c>
      <c r="I70" s="12">
        <f>'data convert'!I70</f>
        <v>16.143902439024391</v>
      </c>
      <c r="J70" s="12">
        <f>'data convert'!J70</f>
        <v>35.922499999999999</v>
      </c>
      <c r="K70" s="12">
        <f>'data convert'!K70</f>
        <v>5.55</v>
      </c>
      <c r="L70" s="12">
        <f>'data convert'!L70</f>
        <v>31.842553191489358</v>
      </c>
      <c r="M70" s="12">
        <f>'data convert'!M70</f>
        <v>20.75454545454545</v>
      </c>
      <c r="N70" s="12">
        <f>'data convert'!N70</f>
        <v>27.065116279069766</v>
      </c>
      <c r="O70" s="12">
        <f>'data convert'!O70</f>
        <v>113.94782608695652</v>
      </c>
      <c r="P70" s="12">
        <f>'data convert'!P70</f>
        <v>26.569387755102046</v>
      </c>
      <c r="Q70" s="12">
        <f>'data convert'!Q70</f>
        <v>48.106000000000002</v>
      </c>
      <c r="R70" s="12">
        <f>'data convert'!R70</f>
        <v>203.52244897959184</v>
      </c>
      <c r="S70" s="12">
        <f>'data convert'!S70</f>
        <v>24.568085106382973</v>
      </c>
      <c r="T70" s="12">
        <f>'data convert'!T70</f>
        <v>20.194642857142856</v>
      </c>
      <c r="U70" s="12">
        <f>'data convert'!U70</f>
        <v>38.909999999999997</v>
      </c>
      <c r="V70" s="12">
        <f>'data convert'!V70</f>
        <v>26.921052631578949</v>
      </c>
      <c r="W70" s="12">
        <f>'data convert'!W70</f>
        <v>19.112068965517242</v>
      </c>
      <c r="X70" s="12">
        <f>'data convert'!X70</f>
        <v>37.36</v>
      </c>
      <c r="Y70" s="12">
        <f>'data convert'!Y70</f>
        <v>67.491071428571459</v>
      </c>
      <c r="Z70" s="12">
        <f>'data convert'!Z70</f>
        <v>192.93061224489796</v>
      </c>
      <c r="AA70" s="12">
        <f>'data convert'!AA70</f>
        <v>41.05686274509803</v>
      </c>
      <c r="AB70" s="12">
        <f>'data convert'!AB70</f>
        <v>54.36851851851852</v>
      </c>
      <c r="AC70" s="12">
        <f>'data convert'!AC70</f>
        <v>73.281355932203397</v>
      </c>
      <c r="AD70" s="12">
        <f>'data convert'!AD70</f>
        <v>62.161904761904772</v>
      </c>
      <c r="AE70" s="12">
        <f>'data convert'!AE70</f>
        <v>42</v>
      </c>
      <c r="AF70" s="12">
        <f>'data convert'!AF70</f>
        <v>66.745312499999997</v>
      </c>
      <c r="AG70" s="12">
        <f>'data convert'!AG70</f>
        <v>165</v>
      </c>
      <c r="AH70" s="12">
        <f>'data convert'!AH70</f>
        <v>56.422727272727272</v>
      </c>
      <c r="AI70" s="12">
        <f>'data convert'!AI70</f>
        <v>79.566153846153824</v>
      </c>
      <c r="AJ70" s="12">
        <f>'data convert'!AJ70</f>
        <v>55.404615384615383</v>
      </c>
      <c r="AK70" s="12">
        <f>'data convert'!AK70</f>
        <v>44.35238095238094</v>
      </c>
      <c r="AL70" s="12">
        <f>'data convert'!AL70</f>
        <v>35.885245901639351</v>
      </c>
      <c r="AM70" s="12">
        <f>'data convert'!AM70</f>
        <v>125.43442622950819</v>
      </c>
      <c r="AN70" s="12">
        <f>'data convert'!AN70</f>
        <v>164.51230769230762</v>
      </c>
      <c r="AO70" s="12">
        <f>'data convert'!AO70</f>
        <v>39.177777777777791</v>
      </c>
      <c r="AP70" s="12">
        <f>'data convert'!AP70</f>
        <v>23.632307692307698</v>
      </c>
      <c r="AQ70" s="12">
        <f>'data convert'!AQ70</f>
        <v>73.842187499999994</v>
      </c>
      <c r="AR70" s="12">
        <f>'data convert'!AR70</f>
        <v>37.112499999999997</v>
      </c>
      <c r="AS70" s="12">
        <f>'data convert'!AS70</f>
        <v>50.15625</v>
      </c>
      <c r="AT70" s="12">
        <f>'data convert'!AT70</f>
        <v>85.056250000000006</v>
      </c>
      <c r="AU70" s="12">
        <f>'data convert'!AU70</f>
        <v>46</v>
      </c>
      <c r="AV70" s="12">
        <f>'data convert'!AV70</f>
        <v>35</v>
      </c>
      <c r="AW70" s="12">
        <f>'data convert'!AW70</f>
        <v>138.46507936507936</v>
      </c>
      <c r="AX70" s="12">
        <f>'data convert'!AX70</f>
        <v>24.806349206349214</v>
      </c>
      <c r="AY70" s="12">
        <f>'data convert'!AY70</f>
        <v>36.12539682539682</v>
      </c>
      <c r="AZ70" s="12">
        <f>'data convert'!AZ70</f>
        <v>48.231666666666669</v>
      </c>
      <c r="BA70" s="12">
        <f>'data convert'!BA70</f>
        <v>26.184745762711866</v>
      </c>
      <c r="BB70" s="12">
        <f>'data convert'!BB70</f>
        <v>57.574137931034478</v>
      </c>
      <c r="BC70" s="12">
        <f>'data convert'!BC70</f>
        <v>120.51803278688526</v>
      </c>
      <c r="BD70" s="12">
        <f>'data convert'!BD70</f>
        <v>146.58196721311475</v>
      </c>
      <c r="BE70" s="12">
        <f>'data convert'!BE70</f>
        <v>40.700000000000003</v>
      </c>
      <c r="BF70" s="12">
        <f>'data convert'!BF70</f>
        <v>92.4</v>
      </c>
      <c r="BG70" s="12">
        <f>'data convert'!BG70</f>
        <v>139.1</v>
      </c>
      <c r="BH70" s="12">
        <f>'data convert'!BH70</f>
        <v>42.9</v>
      </c>
      <c r="BI70" s="12">
        <f>'data convert'!BI70</f>
        <v>127.6</v>
      </c>
      <c r="BJ70" s="12">
        <f>'data convert'!BJ70</f>
        <v>65.3</v>
      </c>
      <c r="BK70" s="12">
        <f>'data convert'!BK70</f>
        <v>40.6</v>
      </c>
      <c r="BL70" s="12">
        <f>'data convert'!BL70</f>
        <v>41.8</v>
      </c>
      <c r="BM70" s="12">
        <f>'data convert'!BM70</f>
        <v>48</v>
      </c>
      <c r="BN70" s="12">
        <f>'data convert'!BN70</f>
        <v>31</v>
      </c>
      <c r="BO70" s="12">
        <f>'data convert'!BO70</f>
        <v>152.10999999999999</v>
      </c>
      <c r="BP70" s="12">
        <f>'data convert'!BP70</f>
        <v>39.27000000000001</v>
      </c>
      <c r="BQ70" s="12">
        <f>'data convert'!BQ70</f>
        <v>53.660000000000004</v>
      </c>
      <c r="BR70" s="12">
        <f>'data convert'!BR70</f>
        <v>42.37</v>
      </c>
      <c r="BS70" s="12">
        <f>'data convert'!BS70</f>
        <v>179.69999999999996</v>
      </c>
      <c r="BU70" s="61" t="s">
        <v>18</v>
      </c>
      <c r="BV70" s="14">
        <f t="shared" si="509"/>
        <v>65.682087334415257</v>
      </c>
      <c r="BX70" s="12">
        <f t="shared" si="510"/>
        <v>74.542582035701017</v>
      </c>
      <c r="BY70" s="12">
        <f t="shared" si="511"/>
        <v>65.893187902799141</v>
      </c>
      <c r="BZ70" s="12">
        <f t="shared" si="512"/>
        <v>62.651170586733265</v>
      </c>
      <c r="CA70" s="13"/>
      <c r="CB70" s="12">
        <f t="shared" si="513"/>
        <v>82.14001465768311</v>
      </c>
      <c r="CC70" s="12">
        <f t="shared" si="514"/>
        <v>54.583300916921374</v>
      </c>
      <c r="CD70" s="12">
        <f t="shared" si="515"/>
        <v>65.528641040135668</v>
      </c>
      <c r="CF70" s="12">
        <f t="shared" si="516"/>
        <v>104.03754919499102</v>
      </c>
      <c r="CG70" s="12">
        <f t="shared" si="517"/>
        <v>67.156717842390023</v>
      </c>
      <c r="CH70" s="12">
        <f t="shared" si="518"/>
        <v>39.260753190164955</v>
      </c>
      <c r="CJ70" s="12">
        <f t="shared" si="519"/>
        <v>77.867342718248906</v>
      </c>
      <c r="CK70" s="12">
        <f t="shared" si="520"/>
        <v>58.783718369786151</v>
      </c>
      <c r="CL70" s="12">
        <f t="shared" si="521"/>
        <v>55.854933417246365</v>
      </c>
      <c r="CM70" s="13"/>
      <c r="CN70" s="12">
        <f t="shared" si="522"/>
        <v>13.489971255287973</v>
      </c>
      <c r="CO70" s="12">
        <f t="shared" si="522"/>
        <v>0.32139747220438025</v>
      </c>
      <c r="CP70" s="12">
        <f t="shared" si="522"/>
        <v>-4.6145256198243434</v>
      </c>
      <c r="CR70" s="12">
        <f t="shared" si="523"/>
        <v>25.056949301068325</v>
      </c>
      <c r="CS70" s="12">
        <f t="shared" si="523"/>
        <v>-16.897737066401792</v>
      </c>
      <c r="CT70" s="12">
        <f t="shared" si="523"/>
        <v>-0.23361969831794455</v>
      </c>
      <c r="CV70" s="12">
        <f t="shared" si="524"/>
        <v>58.395619593043527</v>
      </c>
      <c r="CW70" s="12">
        <f t="shared" si="524"/>
        <v>2.2451029920331229</v>
      </c>
      <c r="CX70" s="12">
        <f t="shared" si="524"/>
        <v>-40.226087836898557</v>
      </c>
      <c r="CZ70" s="12">
        <f t="shared" si="525"/>
        <v>18.551869890786762</v>
      </c>
      <c r="DA70" s="12">
        <f t="shared" si="525"/>
        <v>-10.502664036096473</v>
      </c>
      <c r="DB70" s="12">
        <f t="shared" si="525"/>
        <v>-14.961695518497608</v>
      </c>
      <c r="DC70" s="13"/>
      <c r="DD70" s="12">
        <f t="shared" si="526"/>
        <v>74.542582035701017</v>
      </c>
      <c r="DE70" s="12">
        <f t="shared" si="508"/>
        <v>65.893187902799141</v>
      </c>
      <c r="DF70" s="12">
        <f t="shared" si="508"/>
        <v>62.651170586733265</v>
      </c>
      <c r="DH70" s="12">
        <f t="shared" si="527"/>
        <v>10.192070645397582</v>
      </c>
      <c r="DI70" s="12">
        <f t="shared" si="527"/>
        <v>-26.775677168280076</v>
      </c>
      <c r="DJ70" s="12">
        <f t="shared" si="527"/>
        <v>-12.092338029353829</v>
      </c>
      <c r="DL70" s="12">
        <f t="shared" si="528"/>
        <v>57.888171002531664</v>
      </c>
      <c r="DM70" s="12">
        <f t="shared" si="528"/>
        <v>1.917542586427522</v>
      </c>
      <c r="DN70" s="12">
        <f t="shared" si="528"/>
        <v>-40.4175842151095</v>
      </c>
      <c r="DP70" s="12">
        <f t="shared" si="529"/>
        <v>24.287131411935263</v>
      </c>
      <c r="DQ70" s="12">
        <f t="shared" si="529"/>
        <v>-6.1729927481451865</v>
      </c>
      <c r="DR70" s="12">
        <f t="shared" si="529"/>
        <v>-10.847741719491577</v>
      </c>
    </row>
    <row r="71" spans="1:122" s="12" customFormat="1" ht="15.75" x14ac:dyDescent="0.25">
      <c r="A71" s="21" t="str">
        <f>'data convert'!A71</f>
        <v>Aug</v>
      </c>
      <c r="B71" s="12">
        <f>'data convert'!B71</f>
        <v>8.6966666666666672</v>
      </c>
      <c r="C71" s="12">
        <f>'data convert'!C71</f>
        <v>61.92</v>
      </c>
      <c r="D71" s="12">
        <f>'data convert'!D71</f>
        <v>24.31666666666667</v>
      </c>
      <c r="E71" s="12">
        <f>'data convert'!E71</f>
        <v>72.786363636363646</v>
      </c>
      <c r="F71" s="12">
        <f>'data convert'!F71</f>
        <v>53.465909090909093</v>
      </c>
      <c r="G71" s="12">
        <f>'data convert'!G71</f>
        <v>20.965116279069768</v>
      </c>
      <c r="H71" s="12">
        <f>'data convert'!H71</f>
        <v>35.013953488372096</v>
      </c>
      <c r="I71" s="12">
        <f>'data convert'!I71</f>
        <v>71.402439024390262</v>
      </c>
      <c r="J71" s="12">
        <f>'data convert'!J71</f>
        <v>44.987499999999997</v>
      </c>
      <c r="K71" s="12">
        <f>'data convert'!K71</f>
        <v>59.55</v>
      </c>
      <c r="L71" s="12">
        <f>'data convert'!L71</f>
        <v>49.568085106382988</v>
      </c>
      <c r="M71" s="12">
        <f>'data convert'!M71</f>
        <v>83.902272727272731</v>
      </c>
      <c r="N71" s="12">
        <f>'data convert'!N71</f>
        <v>62.213636363636368</v>
      </c>
      <c r="O71" s="12">
        <f>'data convert'!O71</f>
        <v>59.663043478260889</v>
      </c>
      <c r="P71" s="12">
        <f>'data convert'!P71</f>
        <v>79.642857142857139</v>
      </c>
      <c r="Q71" s="12">
        <f>'data convert'!Q71</f>
        <v>35.521568627450982</v>
      </c>
      <c r="R71" s="12">
        <f>'data convert'!R71</f>
        <v>19.658333333333335</v>
      </c>
      <c r="S71" s="12">
        <f>'data convert'!S71</f>
        <v>9.1108695652173939</v>
      </c>
      <c r="T71" s="12">
        <f>'data convert'!T71</f>
        <v>158.09122807017545</v>
      </c>
      <c r="U71" s="12">
        <f>'data convert'!U71</f>
        <v>36.161666666666655</v>
      </c>
      <c r="V71" s="12">
        <f>'data convert'!V71</f>
        <v>137.12631578947369</v>
      </c>
      <c r="W71" s="12">
        <f>'data convert'!W71</f>
        <v>30.868965517241381</v>
      </c>
      <c r="X71" s="12">
        <f>'data convert'!X71</f>
        <v>113.91147540983606</v>
      </c>
      <c r="Y71" s="12">
        <f>'data convert'!Y71</f>
        <v>34.996428571428581</v>
      </c>
      <c r="Z71" s="12">
        <f>'data convert'!Z71</f>
        <v>105.81020408163269</v>
      </c>
      <c r="AA71" s="12">
        <f>'data convert'!AA71</f>
        <v>53.647058823529413</v>
      </c>
      <c r="AB71" s="12">
        <f>'data convert'!AB71</f>
        <v>98.309259259259278</v>
      </c>
      <c r="AC71" s="12">
        <f>'data convert'!AC71</f>
        <v>41.322033898305087</v>
      </c>
      <c r="AD71" s="12">
        <f>'data convert'!AD71</f>
        <v>55.815873015873002</v>
      </c>
      <c r="AE71" s="12">
        <f>'data convert'!AE71</f>
        <v>46.6</v>
      </c>
      <c r="AF71" s="12">
        <f>'data convert'!AF71</f>
        <v>112.1984375</v>
      </c>
      <c r="AG71" s="12">
        <f>'data convert'!AG71</f>
        <v>40.4</v>
      </c>
      <c r="AH71" s="12">
        <f>'data convert'!AH71</f>
        <v>112.71363636363638</v>
      </c>
      <c r="AI71" s="12">
        <f>'data convert'!AI71</f>
        <v>24.464615384615382</v>
      </c>
      <c r="AJ71" s="12">
        <f>'data convert'!AJ71</f>
        <v>28.170312500000001</v>
      </c>
      <c r="AK71" s="12">
        <f>'data convert'!AK71</f>
        <v>47.355555555555547</v>
      </c>
      <c r="AL71" s="12">
        <f>'data convert'!AL71</f>
        <v>79.688524590163937</v>
      </c>
      <c r="AM71" s="12">
        <f>'data convert'!AM71</f>
        <v>218.74098360655731</v>
      </c>
      <c r="AN71" s="12">
        <f>'data convert'!AN71</f>
        <v>31.80153846153846</v>
      </c>
      <c r="AO71" s="12">
        <f>'data convert'!AO71</f>
        <v>62.180952380952384</v>
      </c>
      <c r="AP71" s="12">
        <f>'data convert'!AP71</f>
        <v>52.316923076923075</v>
      </c>
      <c r="AQ71" s="12">
        <f>'data convert'!AQ71</f>
        <v>84.514062499999994</v>
      </c>
      <c r="AR71" s="12">
        <f>'data convert'!AR71</f>
        <v>59.876562499999999</v>
      </c>
      <c r="AS71" s="12">
        <f>'data convert'!AS71</f>
        <v>42.006349206349213</v>
      </c>
      <c r="AT71" s="12">
        <f>'data convert'!AT71</f>
        <v>133.49062499999999</v>
      </c>
      <c r="AU71" s="12">
        <f>'data convert'!AU71</f>
        <v>103</v>
      </c>
      <c r="AV71" s="12">
        <f>'data convert'!AV71</f>
        <v>43</v>
      </c>
      <c r="AW71" s="12">
        <f>'data convert'!AW71</f>
        <v>201.13174603174613</v>
      </c>
      <c r="AX71" s="12">
        <f>'data convert'!AX71</f>
        <v>71.236507936507934</v>
      </c>
      <c r="AY71" s="12">
        <f>'data convert'!AY71</f>
        <v>222.63492063492058</v>
      </c>
      <c r="AZ71" s="12">
        <f>'data convert'!AZ71</f>
        <v>59.768333333333338</v>
      </c>
      <c r="BA71" s="12">
        <f>'data convert'!BA71</f>
        <v>24.423728813559322</v>
      </c>
      <c r="BB71" s="12">
        <f>'data convert'!BB71</f>
        <v>73.375862068965574</v>
      </c>
      <c r="BC71" s="12">
        <f>'data convert'!BC71</f>
        <v>33.926229508196712</v>
      </c>
      <c r="BD71" s="12">
        <f>'data convert'!BD71</f>
        <v>121.51639344262294</v>
      </c>
      <c r="BE71" s="12">
        <f>'data convert'!BE71</f>
        <v>18.8</v>
      </c>
      <c r="BF71" s="12">
        <f>'data convert'!BF71</f>
        <v>150.1</v>
      </c>
      <c r="BG71" s="12">
        <f>'data convert'!BG71</f>
        <v>216.8</v>
      </c>
      <c r="BH71" s="12">
        <f>'data convert'!BH71</f>
        <v>142</v>
      </c>
      <c r="BI71" s="12">
        <f>'data convert'!BI71</f>
        <v>164.5</v>
      </c>
      <c r="BJ71" s="12">
        <f>'data convert'!BJ71</f>
        <v>86.9</v>
      </c>
      <c r="BK71" s="12">
        <f>'data convert'!BK71</f>
        <v>146.30000000000001</v>
      </c>
      <c r="BL71" s="12">
        <f>'data convert'!BL71</f>
        <v>58.9</v>
      </c>
      <c r="BM71" s="12">
        <f>'data convert'!BM71</f>
        <v>123.3</v>
      </c>
      <c r="BN71" s="12">
        <f>'data convert'!BN71</f>
        <v>86</v>
      </c>
      <c r="BO71" s="12">
        <f>'data convert'!BO71</f>
        <v>32.03</v>
      </c>
      <c r="BP71" s="12">
        <f>'data convert'!BP71</f>
        <v>117.18</v>
      </c>
      <c r="BQ71" s="12">
        <f>'data convert'!BQ71</f>
        <v>62.35</v>
      </c>
      <c r="BR71" s="12">
        <f>'data convert'!BR71</f>
        <v>116.66000000000001</v>
      </c>
      <c r="BS71" s="12">
        <f>'data convert'!BS71</f>
        <v>72.530000000000015</v>
      </c>
      <c r="BU71" s="61" t="s">
        <v>19</v>
      </c>
      <c r="BV71" s="14">
        <f t="shared" si="509"/>
        <v>77.761837009948763</v>
      </c>
      <c r="BX71" s="12">
        <f t="shared" si="510"/>
        <v>102.81518482006572</v>
      </c>
      <c r="BY71" s="12">
        <f t="shared" si="511"/>
        <v>90.545515665421135</v>
      </c>
      <c r="BZ71" s="12">
        <f t="shared" si="512"/>
        <v>63.029352594580182</v>
      </c>
      <c r="CA71" s="13"/>
      <c r="CB71" s="12">
        <f t="shared" si="513"/>
        <v>111.03939843296089</v>
      </c>
      <c r="CC71" s="12">
        <f t="shared" si="514"/>
        <v>60.505279244234515</v>
      </c>
      <c r="CD71" s="12">
        <f t="shared" si="515"/>
        <v>103.40960357574346</v>
      </c>
      <c r="CF71" s="12">
        <f t="shared" si="516"/>
        <v>42.633723776223775</v>
      </c>
      <c r="CG71" s="12">
        <f t="shared" si="517"/>
        <v>93.515182367083625</v>
      </c>
      <c r="CH71" s="12">
        <f t="shared" si="518"/>
        <v>140.86065981948335</v>
      </c>
      <c r="CJ71" s="12">
        <f t="shared" si="519"/>
        <v>60.572883957432204</v>
      </c>
      <c r="CK71" s="12">
        <f t="shared" si="520"/>
        <v>65.751548616374279</v>
      </c>
      <c r="CL71" s="12">
        <f t="shared" si="521"/>
        <v>63.074613059785435</v>
      </c>
      <c r="CM71" s="13"/>
      <c r="CN71" s="12">
        <f t="shared" si="522"/>
        <v>32.218050361788215</v>
      </c>
      <c r="CO71" s="12">
        <f t="shared" si="522"/>
        <v>16.439527597369956</v>
      </c>
      <c r="CP71" s="12">
        <f t="shared" si="522"/>
        <v>-18.94564863929812</v>
      </c>
      <c r="CR71" s="12">
        <f t="shared" si="523"/>
        <v>42.79420690480169</v>
      </c>
      <c r="CS71" s="12">
        <f t="shared" si="523"/>
        <v>-22.191551060588324</v>
      </c>
      <c r="CT71" s="12">
        <f t="shared" si="523"/>
        <v>32.982459715442872</v>
      </c>
      <c r="CV71" s="12">
        <f t="shared" si="524"/>
        <v>-45.173975544367266</v>
      </c>
      <c r="CW71" s="12">
        <f t="shared" si="524"/>
        <v>20.25845319873217</v>
      </c>
      <c r="CX71" s="12">
        <f t="shared" si="524"/>
        <v>81.143688518394683</v>
      </c>
      <c r="CZ71" s="12">
        <f t="shared" si="525"/>
        <v>-22.104612896834503</v>
      </c>
      <c r="DA71" s="12">
        <f t="shared" si="525"/>
        <v>-15.444964850866244</v>
      </c>
      <c r="DB71" s="12">
        <f t="shared" si="525"/>
        <v>-18.887444683546072</v>
      </c>
      <c r="DC71" s="13"/>
      <c r="DD71" s="12">
        <f t="shared" si="526"/>
        <v>102.81518482006572</v>
      </c>
      <c r="DE71" s="12">
        <f t="shared" si="508"/>
        <v>90.545515665421135</v>
      </c>
      <c r="DF71" s="12">
        <f t="shared" si="508"/>
        <v>63.029352594580182</v>
      </c>
      <c r="DH71" s="12">
        <f t="shared" si="527"/>
        <v>7.9990262404217427</v>
      </c>
      <c r="DI71" s="12">
        <f t="shared" si="527"/>
        <v>-41.151417127612724</v>
      </c>
      <c r="DJ71" s="12">
        <f t="shared" si="527"/>
        <v>0.57814296275206223</v>
      </c>
      <c r="DL71" s="12">
        <f t="shared" si="528"/>
        <v>-52.91459387810923</v>
      </c>
      <c r="DM71" s="12">
        <f t="shared" si="528"/>
        <v>3.2797501674581446</v>
      </c>
      <c r="DN71" s="12">
        <f t="shared" si="528"/>
        <v>55.568896796594537</v>
      </c>
      <c r="DP71" s="12">
        <f t="shared" si="529"/>
        <v>-3.897340740509537</v>
      </c>
      <c r="DQ71" s="12">
        <f t="shared" si="529"/>
        <v>4.3189338137485098</v>
      </c>
      <c r="DR71" s="12">
        <f t="shared" si="529"/>
        <v>7.1808551638438911E-2</v>
      </c>
    </row>
    <row r="72" spans="1:122" s="12" customFormat="1" ht="15.75" x14ac:dyDescent="0.25">
      <c r="A72" s="21" t="str">
        <f>'data convert'!A72</f>
        <v>Sep</v>
      </c>
      <c r="B72" s="12">
        <f>'data convert'!B72</f>
        <v>138.13999999999999</v>
      </c>
      <c r="C72" s="12">
        <f>'data convert'!C72</f>
        <v>56.52</v>
      </c>
      <c r="D72" s="12">
        <f>'data convert'!D72</f>
        <v>111.47380952380954</v>
      </c>
      <c r="E72" s="12">
        <f>'data convert'!E72</f>
        <v>11.33181818181818</v>
      </c>
      <c r="F72" s="12">
        <f>'data convert'!F72</f>
        <v>199.22954545454547</v>
      </c>
      <c r="G72" s="12">
        <f>'data convert'!G72</f>
        <v>104.10227272727273</v>
      </c>
      <c r="H72" s="12">
        <f>'data convert'!H72</f>
        <v>32.102272727272741</v>
      </c>
      <c r="I72" s="12">
        <f>'data convert'!I72</f>
        <v>98.656097560975596</v>
      </c>
      <c r="J72" s="12">
        <f>'data convert'!J72</f>
        <v>184.535</v>
      </c>
      <c r="K72" s="12">
        <f>'data convert'!K72</f>
        <v>74.2</v>
      </c>
      <c r="L72" s="12">
        <f>'data convert'!L72</f>
        <v>26.002127659574466</v>
      </c>
      <c r="M72" s="12">
        <f>'data convert'!M72</f>
        <v>125.1409090909091</v>
      </c>
      <c r="N72" s="12">
        <f>'data convert'!N72</f>
        <v>95.293181818181807</v>
      </c>
      <c r="O72" s="12">
        <f>'data convert'!O72</f>
        <v>228.22608695652178</v>
      </c>
      <c r="P72" s="12">
        <f>'data convert'!P72</f>
        <v>45.130612244897968</v>
      </c>
      <c r="Q72" s="12">
        <f>'data convert'!Q72</f>
        <v>168.96800000000002</v>
      </c>
      <c r="R72" s="12">
        <f>'data convert'!R72</f>
        <v>114.51836734693879</v>
      </c>
      <c r="S72" s="12">
        <f>'data convert'!S72</f>
        <v>203.91276595744674</v>
      </c>
      <c r="T72" s="12">
        <f>'data convert'!T72</f>
        <v>41.082456140350871</v>
      </c>
      <c r="U72" s="12">
        <f>'data convert'!U72</f>
        <v>126.75333333333329</v>
      </c>
      <c r="V72" s="12">
        <f>'data convert'!V72</f>
        <v>163.49824561403506</v>
      </c>
      <c r="W72" s="12">
        <f>'data convert'!W72</f>
        <v>153.3633333333334</v>
      </c>
      <c r="X72" s="12">
        <f>'data convert'!X72</f>
        <v>125.98360655737706</v>
      </c>
      <c r="Y72" s="12">
        <f>'data convert'!Y72</f>
        <v>215.17857142857139</v>
      </c>
      <c r="Z72" s="12">
        <f>'data convert'!Z72</f>
        <v>250.87142857142854</v>
      </c>
      <c r="AA72" s="12">
        <f>'data convert'!AA72</f>
        <v>40.033999999999999</v>
      </c>
      <c r="AB72" s="12">
        <f>'data convert'!AB72</f>
        <v>124.12264150943395</v>
      </c>
      <c r="AC72" s="12">
        <f>'data convert'!AC72</f>
        <v>159.70508474576272</v>
      </c>
      <c r="AD72" s="12">
        <f>'data convert'!AD72</f>
        <v>250.0825396825397</v>
      </c>
      <c r="AE72" s="12">
        <f>'data convert'!AE72</f>
        <v>73</v>
      </c>
      <c r="AF72" s="12">
        <f>'data convert'!AF72</f>
        <v>287.82499999999999</v>
      </c>
      <c r="AG72" s="12">
        <f>'data convert'!AG72</f>
        <v>308</v>
      </c>
      <c r="AH72" s="12">
        <f>'data convert'!AH72</f>
        <v>147.66363636363639</v>
      </c>
      <c r="AI72" s="12">
        <f>'data convert'!AI72</f>
        <v>162.1076923076923</v>
      </c>
      <c r="AJ72" s="12">
        <f>'data convert'!AJ72</f>
        <v>146.14923076923074</v>
      </c>
      <c r="AK72" s="12">
        <f>'data convert'!AK72</f>
        <v>216.88730158730161</v>
      </c>
      <c r="AL72" s="12">
        <f>'data convert'!AL72</f>
        <v>126.74426229508195</v>
      </c>
      <c r="AM72" s="12">
        <f>'data convert'!AM72</f>
        <v>209.52295081967213</v>
      </c>
      <c r="AN72" s="12">
        <f>'data convert'!AN72</f>
        <v>183.51692307692306</v>
      </c>
      <c r="AO72" s="12">
        <f>'data convert'!AO72</f>
        <v>28.606349206349204</v>
      </c>
      <c r="AP72" s="12">
        <f>'data convert'!AP72</f>
        <v>123.09076923076921</v>
      </c>
      <c r="AQ72" s="12">
        <f>'data convert'!AQ72</f>
        <v>88.639682539682539</v>
      </c>
      <c r="AR72" s="12">
        <f>'data convert'!AR72</f>
        <v>90.309375000000003</v>
      </c>
      <c r="AS72" s="12">
        <f>'data convert'!AS72</f>
        <v>71.6875</v>
      </c>
      <c r="AT72" s="12">
        <f>'data convert'!AT72</f>
        <v>72.217187499999994</v>
      </c>
      <c r="AU72" s="12">
        <f>'data convert'!AU72</f>
        <v>231</v>
      </c>
      <c r="AV72" s="12">
        <f>'data convert'!AV72</f>
        <v>176</v>
      </c>
      <c r="AW72" s="12">
        <f>'data convert'!AW72</f>
        <v>135.20634920634922</v>
      </c>
      <c r="AX72" s="12">
        <f>'data convert'!AX72</f>
        <v>102.42380952380954</v>
      </c>
      <c r="AY72" s="12">
        <f>'data convert'!AY72</f>
        <v>134.35079365079363</v>
      </c>
      <c r="AZ72" s="12">
        <f>'data convert'!AZ72</f>
        <v>258.52833333333336</v>
      </c>
      <c r="BA72" s="12">
        <f>'data convert'!BA72</f>
        <v>65.83898305084746</v>
      </c>
      <c r="BB72" s="12">
        <f>'data convert'!BB72</f>
        <v>24.52241379310345</v>
      </c>
      <c r="BC72" s="12">
        <f>'data convert'!BC72</f>
        <v>103.64590163934425</v>
      </c>
      <c r="BD72" s="12">
        <f>'data convert'!BD72</f>
        <v>84.234426229508216</v>
      </c>
      <c r="BE72" s="12">
        <f>'data convert'!BE72</f>
        <v>58.8</v>
      </c>
      <c r="BF72" s="12">
        <f>'data convert'!BF72</f>
        <v>171.6</v>
      </c>
      <c r="BG72" s="12">
        <f>'data convert'!BG72</f>
        <v>135.80000000000001</v>
      </c>
      <c r="BH72" s="12">
        <f>'data convert'!BH72</f>
        <v>220.9</v>
      </c>
      <c r="BI72" s="12">
        <f>'data convert'!BI72</f>
        <v>109.8</v>
      </c>
      <c r="BJ72" s="12">
        <f>'data convert'!BJ72</f>
        <v>41.5</v>
      </c>
      <c r="BK72" s="12">
        <f>'data convert'!BK72</f>
        <v>72.099999999999994</v>
      </c>
      <c r="BL72" s="12">
        <f>'data convert'!BL72</f>
        <v>253.5</v>
      </c>
      <c r="BM72" s="12">
        <f>'data convert'!BM72</f>
        <v>113.4</v>
      </c>
      <c r="BN72" s="12">
        <f>'data convert'!BN72</f>
        <v>225</v>
      </c>
      <c r="BO72" s="12">
        <f>'data convert'!BO72</f>
        <v>36.67</v>
      </c>
      <c r="BP72" s="12">
        <f>'data convert'!BP72</f>
        <v>261.70999999999998</v>
      </c>
      <c r="BQ72" s="12">
        <f>'data convert'!BQ72</f>
        <v>115</v>
      </c>
      <c r="BR72" s="12">
        <f>'data convert'!BR72</f>
        <v>190.32</v>
      </c>
      <c r="BS72" s="12">
        <f>'data convert'!BS72</f>
        <v>231.46</v>
      </c>
      <c r="BU72" s="61" t="s">
        <v>20</v>
      </c>
      <c r="BV72" s="14">
        <f t="shared" si="509"/>
        <v>136.53481398985372</v>
      </c>
      <c r="BX72" s="12">
        <f t="shared" si="510"/>
        <v>123.36870446135256</v>
      </c>
      <c r="BY72" s="12">
        <f t="shared" si="511"/>
        <v>143.21233803779063</v>
      </c>
      <c r="BZ72" s="12">
        <f t="shared" si="512"/>
        <v>138.17941150898045</v>
      </c>
      <c r="CA72" s="13"/>
      <c r="CB72" s="12">
        <f t="shared" si="513"/>
        <v>105.94365597280208</v>
      </c>
      <c r="CC72" s="12">
        <f t="shared" si="514"/>
        <v>143.22467352042233</v>
      </c>
      <c r="CD72" s="12">
        <f t="shared" si="515"/>
        <v>157.0033411531939</v>
      </c>
      <c r="CF72" s="12">
        <f t="shared" si="516"/>
        <v>191.37323426573425</v>
      </c>
      <c r="CG72" s="12">
        <f t="shared" si="517"/>
        <v>153.42375648717754</v>
      </c>
      <c r="CH72" s="12">
        <f t="shared" si="518"/>
        <v>82.161597883597878</v>
      </c>
      <c r="CJ72" s="12">
        <f t="shared" si="519"/>
        <v>157.2270760032448</v>
      </c>
      <c r="CK72" s="12">
        <f t="shared" si="520"/>
        <v>134.0311677933793</v>
      </c>
      <c r="CL72" s="12">
        <f t="shared" si="521"/>
        <v>132.99715815343285</v>
      </c>
      <c r="CM72" s="13"/>
      <c r="CN72" s="12">
        <f t="shared" si="522"/>
        <v>-9.6430420518825049</v>
      </c>
      <c r="CO72" s="12">
        <f t="shared" si="522"/>
        <v>4.8907116454804989</v>
      </c>
      <c r="CP72" s="12">
        <f t="shared" si="522"/>
        <v>1.204526135912082</v>
      </c>
      <c r="CR72" s="12">
        <f t="shared" si="523"/>
        <v>-22.405390334603563</v>
      </c>
      <c r="CS72" s="12">
        <f t="shared" si="523"/>
        <v>4.8997463248206818</v>
      </c>
      <c r="CT72" s="12">
        <f t="shared" si="523"/>
        <v>14.991434466568546</v>
      </c>
      <c r="CV72" s="12">
        <f t="shared" si="524"/>
        <v>40.164423031297886</v>
      </c>
      <c r="CW72" s="12">
        <f t="shared" si="524"/>
        <v>12.369696785597034</v>
      </c>
      <c r="CX72" s="12">
        <f t="shared" si="524"/>
        <v>-39.823701016135317</v>
      </c>
      <c r="CZ72" s="12">
        <f t="shared" si="525"/>
        <v>15.155300987870234</v>
      </c>
      <c r="DA72" s="12">
        <f t="shared" si="525"/>
        <v>-1.8337053556615044</v>
      </c>
      <c r="DB72" s="12">
        <f t="shared" si="525"/>
        <v>-2.5910284220138613</v>
      </c>
      <c r="DC72" s="13"/>
      <c r="DD72" s="12">
        <f t="shared" si="526"/>
        <v>123.36870446135256</v>
      </c>
      <c r="DE72" s="12">
        <f t="shared" si="508"/>
        <v>143.21233803779063</v>
      </c>
      <c r="DF72" s="12">
        <f t="shared" si="508"/>
        <v>138.17941150898045</v>
      </c>
      <c r="DH72" s="12">
        <f t="shared" si="527"/>
        <v>-14.124366924846157</v>
      </c>
      <c r="DI72" s="12">
        <f t="shared" si="527"/>
        <v>16.094818492067407</v>
      </c>
      <c r="DJ72" s="12">
        <f t="shared" si="527"/>
        <v>27.263508066081688</v>
      </c>
      <c r="DL72" s="12">
        <f t="shared" si="528"/>
        <v>33.629013315343684</v>
      </c>
      <c r="DM72" s="12">
        <f t="shared" si="528"/>
        <v>7.1302644655464942</v>
      </c>
      <c r="DN72" s="12">
        <f t="shared" si="528"/>
        <v>-42.629525493873849</v>
      </c>
      <c r="DP72" s="12">
        <f t="shared" si="529"/>
        <v>13.784734126636819</v>
      </c>
      <c r="DQ72" s="12">
        <f t="shared" si="529"/>
        <v>-3.0020707645954583</v>
      </c>
      <c r="DR72" s="12">
        <f t="shared" si="529"/>
        <v>-3.7503802476469521</v>
      </c>
    </row>
    <row r="73" spans="1:122" s="12" customFormat="1" ht="15.75" x14ac:dyDescent="0.25">
      <c r="A73" s="21" t="str">
        <f>'data convert'!A73</f>
        <v>Oct</v>
      </c>
      <c r="B73" s="12">
        <f>'data convert'!B73</f>
        <v>62.906666666666659</v>
      </c>
      <c r="C73" s="12">
        <f>'data convert'!C73</f>
        <v>180.73</v>
      </c>
      <c r="D73" s="12">
        <f>'data convert'!D73</f>
        <v>323.19523809523815</v>
      </c>
      <c r="E73" s="12">
        <f>'data convert'!E73</f>
        <v>159.3840909090909</v>
      </c>
      <c r="F73" s="12">
        <f>'data convert'!F73</f>
        <v>141.87727272727275</v>
      </c>
      <c r="G73" s="12">
        <f>'data convert'!G73</f>
        <v>253.98181818181817</v>
      </c>
      <c r="H73" s="12">
        <f>'data convert'!H73</f>
        <v>135.77674418604647</v>
      </c>
      <c r="I73" s="12">
        <f>'data convert'!I73</f>
        <v>77.729268292682917</v>
      </c>
      <c r="J73" s="12">
        <f>'data convert'!J73</f>
        <v>33.417499999999997</v>
      </c>
      <c r="K73" s="12">
        <f>'data convert'!K73</f>
        <v>70.3</v>
      </c>
      <c r="L73" s="12">
        <f>'data convert'!L73</f>
        <v>151.07234042553188</v>
      </c>
      <c r="M73" s="12">
        <f>'data convert'!M73</f>
        <v>141.19545454545454</v>
      </c>
      <c r="N73" s="12">
        <f>'data convert'!N73</f>
        <v>197.875</v>
      </c>
      <c r="O73" s="12">
        <f>'data convert'!O73</f>
        <v>105.53260869565217</v>
      </c>
      <c r="P73" s="12">
        <f>'data convert'!P73</f>
        <v>10.410204081632653</v>
      </c>
      <c r="Q73" s="12">
        <f>'data convert'!Q73</f>
        <v>112.28235294117647</v>
      </c>
      <c r="R73" s="12">
        <f>'data convert'!R73</f>
        <v>116.55416666666666</v>
      </c>
      <c r="S73" s="12">
        <f>'data convert'!S73</f>
        <v>58.008510638297871</v>
      </c>
      <c r="T73" s="12">
        <f>'data convert'!T73</f>
        <v>148.58070175438598</v>
      </c>
      <c r="U73" s="12">
        <f>'data convert'!U73</f>
        <v>199.79833333333332</v>
      </c>
      <c r="V73" s="12">
        <f>'data convert'!V73</f>
        <v>117.33333333333334</v>
      </c>
      <c r="W73" s="12">
        <f>'data convert'!W73</f>
        <v>117.25833333333334</v>
      </c>
      <c r="X73" s="12">
        <f>'data convert'!X73</f>
        <v>183.26721311475404</v>
      </c>
      <c r="Y73" s="12">
        <f>'data convert'!Y73</f>
        <v>190.63035714285709</v>
      </c>
      <c r="Z73" s="12">
        <f>'data convert'!Z73</f>
        <v>144.4354166666667</v>
      </c>
      <c r="AA73" s="12">
        <f>'data convert'!AA73</f>
        <v>44.521999999999998</v>
      </c>
      <c r="AB73" s="12">
        <f>'data convert'!AB73</f>
        <v>214.52500000000001</v>
      </c>
      <c r="AC73" s="12">
        <f>'data convert'!AC73</f>
        <v>87.408474576271189</v>
      </c>
      <c r="AD73" s="12">
        <f>'data convert'!AD73</f>
        <v>103.01746031746028</v>
      </c>
      <c r="AE73" s="12">
        <f>'data convert'!AE73</f>
        <v>194.4</v>
      </c>
      <c r="AF73" s="12">
        <f>'data convert'!AF73</f>
        <v>118.88124999999999</v>
      </c>
      <c r="AG73" s="12">
        <f>'data convert'!AG73</f>
        <v>40</v>
      </c>
      <c r="AH73" s="12">
        <f>'data convert'!AH73</f>
        <v>72.581818181818178</v>
      </c>
      <c r="AI73" s="12">
        <f>'data convert'!AI73</f>
        <v>124.80923076923077</v>
      </c>
      <c r="AJ73" s="12">
        <f>'data convert'!AJ73</f>
        <v>49.032307692307683</v>
      </c>
      <c r="AK73" s="12">
        <f>'data convert'!AK73</f>
        <v>48.74677419354839</v>
      </c>
      <c r="AL73" s="12">
        <f>'data convert'!AL73</f>
        <v>189.87868852459022</v>
      </c>
      <c r="AM73" s="12">
        <f>'data convert'!AM73</f>
        <v>21.422950819672135</v>
      </c>
      <c r="AN73" s="12">
        <f>'data convert'!AN73</f>
        <v>57.021538461538441</v>
      </c>
      <c r="AO73" s="12">
        <f>'data convert'!AO73</f>
        <v>117.45396825396826</v>
      </c>
      <c r="AP73" s="12">
        <f>'data convert'!AP73</f>
        <v>225.96153846153848</v>
      </c>
      <c r="AQ73" s="12">
        <f>'data convert'!AQ73</f>
        <v>130.83492063492068</v>
      </c>
      <c r="AR73" s="12">
        <f>'data convert'!AR73</f>
        <v>200.43281249999998</v>
      </c>
      <c r="AS73" s="12">
        <f>'data convert'!AS73</f>
        <v>168.22968750000004</v>
      </c>
      <c r="AT73" s="12">
        <f>'data convert'!AT73</f>
        <v>80.529687499999994</v>
      </c>
      <c r="AU73" s="12">
        <f>'data convert'!AU73</f>
        <v>70</v>
      </c>
      <c r="AV73" s="12">
        <f>'data convert'!AV73</f>
        <v>106</v>
      </c>
      <c r="AW73" s="12">
        <f>'data convert'!AW73</f>
        <v>112.76349206349205</v>
      </c>
      <c r="AX73" s="12">
        <f>'data convert'!AX73</f>
        <v>240.33015873015876</v>
      </c>
      <c r="AY73" s="12">
        <f>'data convert'!AY73</f>
        <v>263.64920634920639</v>
      </c>
      <c r="AZ73" s="12">
        <f>'data convert'!AZ73</f>
        <v>120.00333333333333</v>
      </c>
      <c r="BA73" s="12">
        <f>'data convert'!BA73</f>
        <v>119.11355932203389</v>
      </c>
      <c r="BB73" s="12">
        <f>'data convert'!BB73</f>
        <v>180.92931034482754</v>
      </c>
      <c r="BC73" s="12">
        <f>'data convert'!BC73</f>
        <v>96.642622950819657</v>
      </c>
      <c r="BD73" s="12">
        <f>'data convert'!BD73</f>
        <v>244.30491803278687</v>
      </c>
      <c r="BE73" s="12">
        <f>'data convert'!BE73</f>
        <v>75.3</v>
      </c>
      <c r="BF73" s="12">
        <f>'data convert'!BF73</f>
        <v>140.9</v>
      </c>
      <c r="BG73" s="12">
        <f>'data convert'!BG73</f>
        <v>118.2</v>
      </c>
      <c r="BH73" s="12">
        <f>'data convert'!BH73</f>
        <v>68.599999999999994</v>
      </c>
      <c r="BI73" s="12">
        <f>'data convert'!BI73</f>
        <v>118</v>
      </c>
      <c r="BJ73" s="12">
        <f>'data convert'!BJ73</f>
        <v>133.69999999999999</v>
      </c>
      <c r="BK73" s="12">
        <f>'data convert'!BK73</f>
        <v>38</v>
      </c>
      <c r="BL73" s="12">
        <f>'data convert'!BL73</f>
        <v>95.4</v>
      </c>
      <c r="BM73" s="12">
        <f>'data convert'!BM73</f>
        <v>172.1</v>
      </c>
      <c r="BN73" s="12">
        <f>'data convert'!BN73</f>
        <v>147</v>
      </c>
      <c r="BO73" s="12">
        <f>'data convert'!BO73</f>
        <v>21.820000000000007</v>
      </c>
      <c r="BP73" s="12">
        <f>'data convert'!BP73</f>
        <v>233.91000000000003</v>
      </c>
      <c r="BQ73" s="12">
        <f>'data convert'!BQ73</f>
        <v>102.41</v>
      </c>
      <c r="BR73" s="12">
        <f>'data convert'!BR73</f>
        <v>243.38999999999996</v>
      </c>
      <c r="BS73" s="12">
        <f>'data convert'!BS73</f>
        <v>171.81</v>
      </c>
      <c r="BU73" s="61" t="s">
        <v>21</v>
      </c>
      <c r="BV73" s="14">
        <f t="shared" si="509"/>
        <v>130.82142336064877</v>
      </c>
      <c r="BX73" s="12">
        <f t="shared" si="510"/>
        <v>116.98426106213785</v>
      </c>
      <c r="BY73" s="12">
        <f t="shared" si="511"/>
        <v>147.2711870758871</v>
      </c>
      <c r="BZ73" s="12">
        <f t="shared" si="512"/>
        <v>132.71753031876065</v>
      </c>
      <c r="CA73" s="13"/>
      <c r="CB73" s="12">
        <f t="shared" si="513"/>
        <v>113.28263997876677</v>
      </c>
      <c r="CC73" s="12">
        <f t="shared" si="514"/>
        <v>138.6435815504307</v>
      </c>
      <c r="CD73" s="12">
        <f t="shared" si="515"/>
        <v>115.40865352641904</v>
      </c>
      <c r="CF73" s="12">
        <f t="shared" si="516"/>
        <v>99.44940559440559</v>
      </c>
      <c r="CG73" s="12">
        <f t="shared" si="517"/>
        <v>177.89901354818022</v>
      </c>
      <c r="CH73" s="12">
        <f t="shared" si="518"/>
        <v>115.39040211640213</v>
      </c>
      <c r="CJ73" s="12">
        <f t="shared" si="519"/>
        <v>137.25968462655518</v>
      </c>
      <c r="CK73" s="12">
        <f t="shared" si="520"/>
        <v>132.67726597443237</v>
      </c>
      <c r="CL73" s="12">
        <f t="shared" si="521"/>
        <v>119.51008005130186</v>
      </c>
      <c r="CM73" s="13"/>
      <c r="CN73" s="12">
        <f t="shared" si="522"/>
        <v>-10.577137859419707</v>
      </c>
      <c r="CO73" s="12">
        <f t="shared" si="522"/>
        <v>12.574212458986622</v>
      </c>
      <c r="CP73" s="12">
        <f t="shared" si="522"/>
        <v>1.4493856658971633</v>
      </c>
      <c r="CR73" s="12">
        <f t="shared" si="523"/>
        <v>-13.406659957773922</v>
      </c>
      <c r="CS73" s="12">
        <f t="shared" si="523"/>
        <v>5.9792639376945083</v>
      </c>
      <c r="CT73" s="12">
        <f t="shared" si="523"/>
        <v>-11.781533512091338</v>
      </c>
      <c r="CV73" s="12">
        <f t="shared" si="524"/>
        <v>-23.980795316495474</v>
      </c>
      <c r="CW73" s="12">
        <f t="shared" si="524"/>
        <v>35.986147358867868</v>
      </c>
      <c r="CX73" s="12">
        <f t="shared" si="524"/>
        <v>-11.79548490441536</v>
      </c>
      <c r="CZ73" s="12">
        <f t="shared" si="525"/>
        <v>4.921412029096647</v>
      </c>
      <c r="DA73" s="12">
        <f t="shared" si="525"/>
        <v>1.418607569088602</v>
      </c>
      <c r="DB73" s="12">
        <f t="shared" si="525"/>
        <v>-8.6463998164610825</v>
      </c>
      <c r="DC73" s="13"/>
      <c r="DD73" s="12">
        <f t="shared" si="526"/>
        <v>116.98426106213785</v>
      </c>
      <c r="DE73" s="12">
        <f t="shared" si="508"/>
        <v>147.2711870758871</v>
      </c>
      <c r="DF73" s="12">
        <f t="shared" si="508"/>
        <v>132.71753031876065</v>
      </c>
      <c r="DH73" s="12">
        <f t="shared" si="527"/>
        <v>-3.1642043551524521</v>
      </c>
      <c r="DI73" s="12">
        <f t="shared" si="527"/>
        <v>18.514730350596643</v>
      </c>
      <c r="DJ73" s="12">
        <f t="shared" si="527"/>
        <v>-1.3468542874172589</v>
      </c>
      <c r="DL73" s="12">
        <f t="shared" si="528"/>
        <v>-32.471919613739189</v>
      </c>
      <c r="DM73" s="12">
        <f t="shared" si="528"/>
        <v>20.796889792509766</v>
      </c>
      <c r="DN73" s="12">
        <f t="shared" si="528"/>
        <v>-21.6476729715346</v>
      </c>
      <c r="DP73" s="12">
        <f t="shared" si="529"/>
        <v>3.4224222654574699</v>
      </c>
      <c r="DQ73" s="12">
        <f t="shared" si="529"/>
        <v>-3.0338376725042731E-2</v>
      </c>
      <c r="DR73" s="12">
        <f t="shared" si="529"/>
        <v>-9.9515491553656652</v>
      </c>
    </row>
    <row r="74" spans="1:122" s="12" customFormat="1" ht="15.75" x14ac:dyDescent="0.25">
      <c r="A74" s="21" t="str">
        <f>'data convert'!A74</f>
        <v>Nov</v>
      </c>
      <c r="B74" s="12">
        <f>'data convert'!B74</f>
        <v>11.586666666666668</v>
      </c>
      <c r="C74" s="12">
        <f>'data convert'!C74</f>
        <v>0</v>
      </c>
      <c r="D74" s="12">
        <f>'data convert'!D74</f>
        <v>0.20714285714285713</v>
      </c>
      <c r="E74" s="12">
        <f>'data convert'!E74</f>
        <v>0.77045454545454539</v>
      </c>
      <c r="F74" s="12">
        <f>'data convert'!F74</f>
        <v>17.402272727272727</v>
      </c>
      <c r="G74" s="12">
        <f>'data convert'!G74</f>
        <v>92.4</v>
      </c>
      <c r="H74" s="12">
        <f>'data convert'!H74</f>
        <v>58.658139534883716</v>
      </c>
      <c r="I74" s="12">
        <f>'data convert'!I74</f>
        <v>46.760975609756102</v>
      </c>
      <c r="J74" s="12">
        <f>'data convert'!J74</f>
        <v>13.2225</v>
      </c>
      <c r="K74" s="12">
        <f>'data convert'!K74</f>
        <v>11.45</v>
      </c>
      <c r="L74" s="12">
        <f>'data convert'!L74</f>
        <v>13.489130434782606</v>
      </c>
      <c r="M74" s="12">
        <f>'data convert'!M74</f>
        <v>19.472093023255816</v>
      </c>
      <c r="N74" s="12">
        <f>'data convert'!N74</f>
        <v>9.4558139534883754</v>
      </c>
      <c r="O74" s="12">
        <f>'data convert'!O74</f>
        <v>85.302173913043475</v>
      </c>
      <c r="P74" s="12">
        <f>'data convert'!P74</f>
        <v>39.530612244897966</v>
      </c>
      <c r="Q74" s="12">
        <f>'data convert'!Q74</f>
        <v>89.64800000000001</v>
      </c>
      <c r="R74" s="12">
        <f>'data convert'!R74</f>
        <v>13.646808510638298</v>
      </c>
      <c r="S74" s="12">
        <f>'data convert'!S74</f>
        <v>23.456521739130441</v>
      </c>
      <c r="T74" s="12">
        <f>'data convert'!T74</f>
        <v>31.528571428571432</v>
      </c>
      <c r="U74" s="12">
        <f>'data convert'!U74</f>
        <v>9.5728813559322035</v>
      </c>
      <c r="V74" s="12">
        <f>'data convert'!V74</f>
        <v>8.5357142857142865</v>
      </c>
      <c r="W74" s="12">
        <f>'data convert'!W74</f>
        <v>26.744067796610175</v>
      </c>
      <c r="X74" s="12">
        <f>'data convert'!X74</f>
        <v>21.752459016393448</v>
      </c>
      <c r="Y74" s="12">
        <f>'data convert'!Y74</f>
        <v>4.2759259259259252</v>
      </c>
      <c r="Z74" s="12">
        <f>'data convert'!Z74</f>
        <v>92.058333333333323</v>
      </c>
      <c r="AA74" s="12">
        <f>'data convert'!AA74</f>
        <v>61.82</v>
      </c>
      <c r="AB74" s="12">
        <f>'data convert'!AB74</f>
        <v>59.203846153846143</v>
      </c>
      <c r="AC74" s="12">
        <f>'data convert'!AC74</f>
        <v>63.020338983050841</v>
      </c>
      <c r="AD74" s="12">
        <f>'data convert'!AD74</f>
        <v>80.049206349206372</v>
      </c>
      <c r="AE74" s="12">
        <f>'data convert'!AE74</f>
        <v>8.3000000000000007</v>
      </c>
      <c r="AF74" s="12">
        <f>'data convert'!AF74</f>
        <v>39.948437499999997</v>
      </c>
      <c r="AG74" s="12">
        <f>'data convert'!AG74</f>
        <v>104.6</v>
      </c>
      <c r="AH74" s="12">
        <f>'data convert'!AH74</f>
        <v>11.109090909090911</v>
      </c>
      <c r="AI74" s="12">
        <f>'data convert'!AI74</f>
        <v>6.5338461538461541</v>
      </c>
      <c r="AJ74" s="12">
        <f>'data convert'!AJ74</f>
        <v>22.307692307692307</v>
      </c>
      <c r="AK74" s="12">
        <f>'data convert'!AK74</f>
        <v>105.1920634920635</v>
      </c>
      <c r="AL74" s="12">
        <f>'data convert'!AL74</f>
        <v>78.993442622950795</v>
      </c>
      <c r="AM74" s="12">
        <f>'data convert'!AM74</f>
        <v>6.747540983606557</v>
      </c>
      <c r="AN74" s="12">
        <f>'data convert'!AN74</f>
        <v>5.4734375000000002</v>
      </c>
      <c r="AO74" s="12">
        <f>'data convert'!AO74</f>
        <v>46.40158730158732</v>
      </c>
      <c r="AP74" s="12">
        <f>'data convert'!AP74</f>
        <v>65.269230769230788</v>
      </c>
      <c r="AQ74" s="12">
        <f>'data convert'!AQ74</f>
        <v>43.215625000000003</v>
      </c>
      <c r="AR74" s="12">
        <f>'data convert'!AR74</f>
        <v>15.668253968253971</v>
      </c>
      <c r="AS74" s="12">
        <f>'data convert'!AS74</f>
        <v>16.143750000000001</v>
      </c>
      <c r="AT74" s="12">
        <f>'data convert'!AT74</f>
        <v>23.341269841269842</v>
      </c>
      <c r="AU74" s="12">
        <f>'data convert'!AU74</f>
        <v>2</v>
      </c>
      <c r="AV74" s="12">
        <f>'data convert'!AV74</f>
        <v>102</v>
      </c>
      <c r="AW74" s="12">
        <f>'data convert'!AW74</f>
        <v>31.915873015873022</v>
      </c>
      <c r="AX74" s="12">
        <f>'data convert'!AX74</f>
        <v>32.704761904761902</v>
      </c>
      <c r="AY74" s="12">
        <f>'data convert'!AY74</f>
        <v>3.3809523809523809</v>
      </c>
      <c r="AZ74" s="12">
        <f>'data convert'!AZ74</f>
        <v>26.945</v>
      </c>
      <c r="BA74" s="12">
        <f>'data convert'!BA74</f>
        <v>22.423728813559325</v>
      </c>
      <c r="BB74" s="12">
        <f>'data convert'!BB74</f>
        <v>6.3310344827586214</v>
      </c>
      <c r="BC74" s="12">
        <f>'data convert'!BC74</f>
        <v>15.108196721311476</v>
      </c>
      <c r="BD74" s="12">
        <f>'data convert'!BD74</f>
        <v>58.02459016393442</v>
      </c>
      <c r="BE74" s="12">
        <f>'data convert'!BE74</f>
        <v>92.3</v>
      </c>
      <c r="BF74" s="12">
        <f>'data convert'!BF74</f>
        <v>12.7</v>
      </c>
      <c r="BG74" s="12">
        <f>'data convert'!BG74</f>
        <v>26.7</v>
      </c>
      <c r="BH74" s="12">
        <f>'data convert'!BH74</f>
        <v>45.6</v>
      </c>
      <c r="BI74" s="12">
        <f>'data convert'!BI74</f>
        <v>179.5</v>
      </c>
      <c r="BJ74" s="12">
        <f>'data convert'!BJ74</f>
        <v>31.4</v>
      </c>
      <c r="BK74" s="12">
        <f>'data convert'!BK74</f>
        <v>85.7</v>
      </c>
      <c r="BL74" s="12">
        <f>'data convert'!BL74</f>
        <v>28.3</v>
      </c>
      <c r="BM74" s="12">
        <f>'data convert'!BM74</f>
        <v>18.7</v>
      </c>
      <c r="BN74" s="12">
        <f>'data convert'!BN74</f>
        <v>161</v>
      </c>
      <c r="BO74" s="12">
        <f>'data convert'!BO74</f>
        <v>4.8199999999999985</v>
      </c>
      <c r="BP74" s="12">
        <f>'data convert'!BP74</f>
        <v>14.64</v>
      </c>
      <c r="BQ74" s="12">
        <f>'data convert'!BQ74</f>
        <v>20.419999999999998</v>
      </c>
      <c r="BR74" s="12">
        <f>'data convert'!BR74</f>
        <v>23.19</v>
      </c>
      <c r="BS74" s="12">
        <f>'data convert'!BS74</f>
        <v>39.229999999999997</v>
      </c>
      <c r="BU74" s="61" t="s">
        <v>22</v>
      </c>
      <c r="BV74" s="14">
        <f t="shared" si="509"/>
        <v>38.418572231739155</v>
      </c>
      <c r="BX74" s="12">
        <f t="shared" si="510"/>
        <v>49.32222815404689</v>
      </c>
      <c r="BY74" s="12">
        <f t="shared" si="511"/>
        <v>30.314788294303309</v>
      </c>
      <c r="BZ74" s="12">
        <f t="shared" si="512"/>
        <v>37.689475824801086</v>
      </c>
      <c r="CA74" s="13"/>
      <c r="CB74" s="12">
        <f t="shared" si="513"/>
        <v>38.341529339238335</v>
      </c>
      <c r="CC74" s="12">
        <f t="shared" si="514"/>
        <v>71.006890803000815</v>
      </c>
      <c r="CD74" s="12">
        <f t="shared" si="515"/>
        <v>65.931643866591301</v>
      </c>
      <c r="CF74" s="12">
        <f t="shared" si="516"/>
        <v>11.437855113636363</v>
      </c>
      <c r="CG74" s="12">
        <f t="shared" si="517"/>
        <v>29.928721682184218</v>
      </c>
      <c r="CH74" s="12">
        <f t="shared" si="518"/>
        <v>50.300317460317466</v>
      </c>
      <c r="CJ74" s="12">
        <f t="shared" si="519"/>
        <v>37.037721922568544</v>
      </c>
      <c r="CK74" s="12">
        <f t="shared" si="520"/>
        <v>23.843101728529373</v>
      </c>
      <c r="CL74" s="12">
        <f t="shared" si="521"/>
        <v>48.709703751154436</v>
      </c>
      <c r="CM74" s="13"/>
      <c r="CN74" s="12">
        <f t="shared" si="522"/>
        <v>28.381210672112843</v>
      </c>
      <c r="CO74" s="12">
        <f t="shared" si="522"/>
        <v>-21.093402140387141</v>
      </c>
      <c r="CP74" s="12">
        <f t="shared" si="522"/>
        <v>-1.897770699390366</v>
      </c>
      <c r="CR74" s="12">
        <f t="shared" si="523"/>
        <v>-0.20053554316412656</v>
      </c>
      <c r="CS74" s="12">
        <f t="shared" si="523"/>
        <v>84.824387472523284</v>
      </c>
      <c r="CT74" s="12">
        <f t="shared" si="523"/>
        <v>71.613987810100014</v>
      </c>
      <c r="CV74" s="12">
        <f t="shared" si="524"/>
        <v>-70.228318104473743</v>
      </c>
      <c r="CW74" s="12">
        <f t="shared" si="524"/>
        <v>-22.098297923057963</v>
      </c>
      <c r="CX74" s="12">
        <f t="shared" si="524"/>
        <v>30.927086922720971</v>
      </c>
      <c r="CZ74" s="12">
        <f t="shared" si="525"/>
        <v>-3.5942259926823477</v>
      </c>
      <c r="DA74" s="12">
        <f t="shared" si="525"/>
        <v>-37.938605358083535</v>
      </c>
      <c r="DB74" s="12">
        <f t="shared" si="525"/>
        <v>26.786866147288407</v>
      </c>
      <c r="DC74" s="13"/>
      <c r="DD74" s="12">
        <f t="shared" si="526"/>
        <v>49.32222815404689</v>
      </c>
      <c r="DE74" s="12">
        <f t="shared" si="508"/>
        <v>30.314788294303309</v>
      </c>
      <c r="DF74" s="12">
        <f t="shared" si="508"/>
        <v>37.689475824801086</v>
      </c>
      <c r="DH74" s="12">
        <f t="shared" si="527"/>
        <v>-22.263184827159087</v>
      </c>
      <c r="DI74" s="12">
        <f t="shared" si="527"/>
        <v>43.965294068278418</v>
      </c>
      <c r="DJ74" s="12">
        <f t="shared" si="527"/>
        <v>33.675315033758487</v>
      </c>
      <c r="DL74" s="12">
        <f t="shared" si="528"/>
        <v>-62.269717991777163</v>
      </c>
      <c r="DM74" s="12">
        <f t="shared" si="528"/>
        <v>-1.2735256745686718</v>
      </c>
      <c r="DN74" s="12">
        <f t="shared" si="528"/>
        <v>65.926665797530219</v>
      </c>
      <c r="DP74" s="12">
        <f t="shared" si="529"/>
        <v>-1.7292729282365444</v>
      </c>
      <c r="DQ74" s="12">
        <f t="shared" si="529"/>
        <v>-36.738038386727254</v>
      </c>
      <c r="DR74" s="12">
        <f t="shared" si="529"/>
        <v>29.239536197268169</v>
      </c>
    </row>
    <row r="75" spans="1:122" s="12" customFormat="1" ht="15.75" x14ac:dyDescent="0.25">
      <c r="A75" s="21" t="str">
        <f>'data convert'!A75</f>
        <v>Dec</v>
      </c>
      <c r="B75" s="12">
        <f>'data convert'!B75</f>
        <v>0</v>
      </c>
      <c r="C75" s="12">
        <f>'data convert'!C75</f>
        <v>80.489999999999995</v>
      </c>
      <c r="D75" s="12">
        <f>'data convert'!D75</f>
        <v>0</v>
      </c>
      <c r="E75" s="12">
        <f>'data convert'!E75</f>
        <v>17.304545454545458</v>
      </c>
      <c r="F75" s="12">
        <f>'data convert'!F75</f>
        <v>1.1372093023255816</v>
      </c>
      <c r="G75" s="12">
        <f>'data convert'!G75</f>
        <v>0.44651162790697674</v>
      </c>
      <c r="H75" s="12">
        <f>'data convert'!H75</f>
        <v>0</v>
      </c>
      <c r="I75" s="12">
        <f>'data convert'!I75</f>
        <v>0.2536585365853658</v>
      </c>
      <c r="J75" s="12">
        <f>'data convert'!J75</f>
        <v>6.2975000000000003</v>
      </c>
      <c r="K75" s="12">
        <f>'data convert'!K75</f>
        <v>20.25</v>
      </c>
      <c r="L75" s="12">
        <f>'data convert'!L75</f>
        <v>0.18260869565217391</v>
      </c>
      <c r="M75" s="12">
        <f>'data convert'!M75</f>
        <v>52.216279069767438</v>
      </c>
      <c r="N75" s="12">
        <f>'data convert'!N75</f>
        <v>5.8906976744186039</v>
      </c>
      <c r="O75" s="12">
        <f>'data convert'!O75</f>
        <v>1.5133333333333332</v>
      </c>
      <c r="P75" s="12">
        <f>'data convert'!P75</f>
        <v>4.7041666666666666</v>
      </c>
      <c r="Q75" s="12">
        <f>'data convert'!Q75</f>
        <v>3.5795918367346942</v>
      </c>
      <c r="R75" s="12">
        <f>'data convert'!R75</f>
        <v>16.808510638297875</v>
      </c>
      <c r="S75" s="12">
        <f>'data convert'!S75</f>
        <v>0.20222222222222222</v>
      </c>
      <c r="T75" s="12">
        <f>'data convert'!T75</f>
        <v>17.289285714285718</v>
      </c>
      <c r="U75" s="12">
        <f>'data convert'!U75</f>
        <v>0.90689655172413797</v>
      </c>
      <c r="V75" s="12">
        <f>'data convert'!V75</f>
        <v>8.1607142857142865</v>
      </c>
      <c r="W75" s="12">
        <f>'data convert'!W75</f>
        <v>19.530508474576273</v>
      </c>
      <c r="X75" s="12">
        <f>'data convert'!X75</f>
        <v>6.613333333333336</v>
      </c>
      <c r="Y75" s="12">
        <f>'data convert'!Y75</f>
        <v>0</v>
      </c>
      <c r="Z75" s="12">
        <f>'data convert'!Z75</f>
        <v>2.1208333333333331</v>
      </c>
      <c r="AA75" s="12">
        <f>'data convert'!AA75</f>
        <v>1.606122448979592</v>
      </c>
      <c r="AB75" s="12">
        <f>'data convert'!AB75</f>
        <v>1.9230769230769232E-2</v>
      </c>
      <c r="AC75" s="12">
        <f>'data convert'!AC75</f>
        <v>36.638983050847457</v>
      </c>
      <c r="AD75" s="12">
        <f>'data convert'!AD75</f>
        <v>1.2920634920634921</v>
      </c>
      <c r="AE75" s="12">
        <f>'data convert'!AE75</f>
        <v>1.6</v>
      </c>
      <c r="AF75" s="12">
        <f>'data convert'!AF75</f>
        <v>4.4063492063492067</v>
      </c>
      <c r="AG75" s="12">
        <f>'data convert'!AG75</f>
        <v>10</v>
      </c>
      <c r="AH75" s="12">
        <f>'data convert'!AH75</f>
        <v>32.583333333333336</v>
      </c>
      <c r="AI75" s="12">
        <f>'data convert'!AI75</f>
        <v>1.08125</v>
      </c>
      <c r="AJ75" s="12">
        <f>'data convert'!AJ75</f>
        <v>4.7446153846153845</v>
      </c>
      <c r="AK75" s="12">
        <f>'data convert'!AK75</f>
        <v>3.4903225806451608</v>
      </c>
      <c r="AL75" s="12">
        <f>'data convert'!AL75</f>
        <v>18.339344262295079</v>
      </c>
      <c r="AM75" s="12">
        <f>'data convert'!AM75</f>
        <v>29.260655737704916</v>
      </c>
      <c r="AN75" s="12">
        <f>'data convert'!AN75</f>
        <v>5.8562500000000002</v>
      </c>
      <c r="AO75" s="12">
        <f>'data convert'!AO75</f>
        <v>2.564516129032258</v>
      </c>
      <c r="AP75" s="12">
        <f>'data convert'!AP75</f>
        <v>0</v>
      </c>
      <c r="AQ75" s="12">
        <f>'data convert'!AQ75</f>
        <v>0.22222222222222221</v>
      </c>
      <c r="AR75" s="12">
        <f>'data convert'!AR75</f>
        <v>21.282539682539685</v>
      </c>
      <c r="AS75" s="12">
        <f>'data convert'!AS75</f>
        <v>0.1873015873015873</v>
      </c>
      <c r="AT75" s="12">
        <f>'data convert'!AT75</f>
        <v>0</v>
      </c>
      <c r="AU75" s="12">
        <f>'data convert'!AU75</f>
        <v>9</v>
      </c>
      <c r="AV75" s="12">
        <f>'data convert'!AV75</f>
        <v>19</v>
      </c>
      <c r="AW75" s="12">
        <f>'data convert'!AW75</f>
        <v>1.3222222222222222</v>
      </c>
      <c r="AX75" s="12">
        <f>'data convert'!AX75</f>
        <v>2.2682539682539682</v>
      </c>
      <c r="AY75" s="12">
        <f>'data convert'!AY75</f>
        <v>1.3333333333333335</v>
      </c>
      <c r="AZ75" s="12">
        <f>'data convert'!AZ75</f>
        <v>1.52</v>
      </c>
      <c r="BA75" s="12">
        <f>'data convert'!BA75</f>
        <v>0.70847457627118648</v>
      </c>
      <c r="BB75" s="12">
        <f>'data convert'!BB75</f>
        <v>4.4827586206896551E-2</v>
      </c>
      <c r="BC75" s="12">
        <f>'data convert'!BC75</f>
        <v>0</v>
      </c>
      <c r="BD75" s="12">
        <f>'data convert'!BD75</f>
        <v>2.7508196721311475</v>
      </c>
      <c r="BE75" s="12">
        <f>'data convert'!BE75</f>
        <v>0.1</v>
      </c>
      <c r="BF75" s="12">
        <f>'data convert'!BF75</f>
        <v>4.9000000000000004</v>
      </c>
      <c r="BG75" s="12">
        <f>'data convert'!BG75</f>
        <v>0.6</v>
      </c>
      <c r="BH75" s="12">
        <f>'data convert'!BH75</f>
        <v>3.5</v>
      </c>
      <c r="BI75" s="12">
        <f>'data convert'!BI75</f>
        <v>0.1</v>
      </c>
      <c r="BJ75" s="12">
        <f>'data convert'!BJ75</f>
        <v>1.6</v>
      </c>
      <c r="BK75" s="12">
        <f>'data convert'!BK75</f>
        <v>1.7</v>
      </c>
      <c r="BL75" s="12">
        <f>'data convert'!BL75</f>
        <v>0.3</v>
      </c>
      <c r="BM75" s="12">
        <f>'data convert'!BM75</f>
        <v>8.8000000000000007</v>
      </c>
      <c r="BN75" s="12">
        <f>'data convert'!BN75</f>
        <v>3</v>
      </c>
      <c r="BO75" s="12">
        <f>'data convert'!BO75</f>
        <v>36.200000000000003</v>
      </c>
      <c r="BP75" s="12">
        <f>'data convert'!BP75</f>
        <v>3.9899999999999998</v>
      </c>
      <c r="BQ75" s="12">
        <f>'data convert'!BQ75</f>
        <v>2.0299999999999998</v>
      </c>
      <c r="BR75" s="12">
        <f>'data convert'!BR75</f>
        <v>15.07</v>
      </c>
      <c r="BS75" s="12">
        <f>'data convert'!BS75</f>
        <v>17.239999999999998</v>
      </c>
      <c r="BU75" s="61" t="s">
        <v>23</v>
      </c>
      <c r="BV75" s="14">
        <f t="shared" si="509"/>
        <v>8.259306257100036</v>
      </c>
      <c r="BX75" s="12">
        <f t="shared" si="510"/>
        <v>10.916135757592848</v>
      </c>
      <c r="BY75" s="12">
        <f t="shared" si="511"/>
        <v>6.5436449357520763</v>
      </c>
      <c r="BZ75" s="12">
        <f t="shared" si="512"/>
        <v>7.8695024168219927</v>
      </c>
      <c r="CA75" s="13"/>
      <c r="CB75" s="12">
        <f t="shared" si="513"/>
        <v>8.3794769647696477</v>
      </c>
      <c r="CC75" s="12">
        <f t="shared" si="514"/>
        <v>27.489163656571268</v>
      </c>
      <c r="CD75" s="12">
        <f t="shared" si="515"/>
        <v>8.971268790161627</v>
      </c>
      <c r="CF75" s="12">
        <f t="shared" si="516"/>
        <v>3.496729651162791</v>
      </c>
      <c r="CG75" s="12">
        <f t="shared" si="517"/>
        <v>9.6135287724047398</v>
      </c>
      <c r="CH75" s="12">
        <f t="shared" si="518"/>
        <v>1.5464852607709751</v>
      </c>
      <c r="CJ75" s="12">
        <f t="shared" si="519"/>
        <v>11.939400601715931</v>
      </c>
      <c r="CK75" s="12">
        <f t="shared" si="520"/>
        <v>5.1498198462676976</v>
      </c>
      <c r="CL75" s="12">
        <f t="shared" si="521"/>
        <v>7.702490694696241</v>
      </c>
      <c r="CM75" s="13"/>
      <c r="CN75" s="12">
        <f t="shared" si="522"/>
        <v>32.167707768541618</v>
      </c>
      <c r="CO75" s="12">
        <f t="shared" si="522"/>
        <v>-20.772462818812503</v>
      </c>
      <c r="CP75" s="12">
        <f t="shared" si="522"/>
        <v>-4.7195712102690468</v>
      </c>
      <c r="CR75" s="12">
        <f t="shared" si="523"/>
        <v>1.4549733831011298</v>
      </c>
      <c r="CS75" s="12">
        <f t="shared" si="523"/>
        <v>232.8265450011672</v>
      </c>
      <c r="CT75" s="12">
        <f t="shared" si="523"/>
        <v>8.6201251158299055</v>
      </c>
      <c r="CV75" s="12">
        <f t="shared" si="524"/>
        <v>-57.663155447748892</v>
      </c>
      <c r="CW75" s="12">
        <f t="shared" si="524"/>
        <v>16.39632280423745</v>
      </c>
      <c r="CX75" s="12">
        <f t="shared" si="524"/>
        <v>-81.275845541608859</v>
      </c>
      <c r="CZ75" s="12">
        <f t="shared" si="525"/>
        <v>44.556942557401072</v>
      </c>
      <c r="DA75" s="12">
        <f t="shared" si="525"/>
        <v>-37.648275945201782</v>
      </c>
      <c r="DB75" s="12">
        <f t="shared" si="525"/>
        <v>-6.741674725103378</v>
      </c>
      <c r="DC75" s="13"/>
      <c r="DD75" s="12">
        <f t="shared" si="526"/>
        <v>10.916135757592848</v>
      </c>
      <c r="DE75" s="12">
        <f t="shared" si="508"/>
        <v>6.5436449357520763</v>
      </c>
      <c r="DF75" s="12">
        <f t="shared" si="508"/>
        <v>7.8695024168219927</v>
      </c>
      <c r="DH75" s="12">
        <f t="shared" si="527"/>
        <v>-23.237699211085726</v>
      </c>
      <c r="DI75" s="12">
        <f t="shared" si="527"/>
        <v>151.82137953396975</v>
      </c>
      <c r="DJ75" s="12">
        <f t="shared" si="527"/>
        <v>-17.816441739270651</v>
      </c>
      <c r="DL75" s="12">
        <f t="shared" si="528"/>
        <v>-46.562967803189586</v>
      </c>
      <c r="DM75" s="12">
        <f t="shared" si="528"/>
        <v>46.913973279325475</v>
      </c>
      <c r="DN75" s="12">
        <f t="shared" si="528"/>
        <v>-76.366607969183249</v>
      </c>
      <c r="DP75" s="12">
        <f t="shared" si="529"/>
        <v>51.717350975000024</v>
      </c>
      <c r="DQ75" s="12">
        <f t="shared" si="529"/>
        <v>-34.559778071109704</v>
      </c>
      <c r="DR75" s="12">
        <f t="shared" si="529"/>
        <v>-2.1222653387683614</v>
      </c>
    </row>
    <row r="76" spans="1:122" ht="15.75" x14ac:dyDescent="0.25">
      <c r="A76" s="21" t="str">
        <f>'data convert'!A76</f>
        <v xml:space="preserve">Annual </v>
      </c>
      <c r="B76">
        <f>SUM(B64:B75)</f>
        <v>468.17333333333323</v>
      </c>
      <c r="C76">
        <f t="shared" ref="C76:BN76" si="530">SUM(C64:C75)</f>
        <v>582.64</v>
      </c>
      <c r="D76">
        <f t="shared" si="530"/>
        <v>730.2476190476192</v>
      </c>
      <c r="E76">
        <f t="shared" si="530"/>
        <v>478.96590909090907</v>
      </c>
      <c r="F76">
        <f t="shared" si="530"/>
        <v>643.88921775898518</v>
      </c>
      <c r="G76">
        <f t="shared" si="530"/>
        <v>617.98261099365743</v>
      </c>
      <c r="H76">
        <f t="shared" si="530"/>
        <v>480.10438689217756</v>
      </c>
      <c r="I76">
        <f t="shared" si="530"/>
        <v>493.06829268292688</v>
      </c>
      <c r="J76">
        <f t="shared" si="530"/>
        <v>486.39000000000004</v>
      </c>
      <c r="K76">
        <f t="shared" si="530"/>
        <v>387.5</v>
      </c>
      <c r="L76">
        <f t="shared" si="530"/>
        <v>433.60235892691952</v>
      </c>
      <c r="M76">
        <f t="shared" si="530"/>
        <v>628.9545983086681</v>
      </c>
      <c r="N76">
        <f t="shared" si="530"/>
        <v>512.84343098761701</v>
      </c>
      <c r="O76">
        <f t="shared" si="530"/>
        <v>677.03289855072467</v>
      </c>
      <c r="P76">
        <f t="shared" si="530"/>
        <v>291.75650510204082</v>
      </c>
      <c r="Q76">
        <f t="shared" si="530"/>
        <v>638.1559735894358</v>
      </c>
      <c r="R76">
        <f t="shared" si="530"/>
        <v>763.99024008539584</v>
      </c>
      <c r="S76">
        <f t="shared" si="530"/>
        <v>471.85795765237941</v>
      </c>
      <c r="T76">
        <f t="shared" si="530"/>
        <v>523.46836523126001</v>
      </c>
      <c r="U76">
        <f t="shared" si="530"/>
        <v>584.8571917007597</v>
      </c>
      <c r="V76">
        <f t="shared" si="530"/>
        <v>594.7205513784462</v>
      </c>
      <c r="W76">
        <f t="shared" si="530"/>
        <v>655.27786771868318</v>
      </c>
      <c r="X76">
        <f t="shared" si="530"/>
        <v>625.57532786885247</v>
      </c>
      <c r="Y76">
        <f t="shared" si="530"/>
        <v>683.75503487253479</v>
      </c>
      <c r="Z76">
        <f t="shared" si="530"/>
        <v>948.63099489795911</v>
      </c>
      <c r="AA76">
        <f t="shared" si="530"/>
        <v>335.53877871148461</v>
      </c>
      <c r="AB76">
        <f t="shared" si="530"/>
        <v>867.03447024673426</v>
      </c>
      <c r="AC76">
        <f t="shared" si="530"/>
        <v>606.22711864406779</v>
      </c>
      <c r="AD76">
        <f t="shared" si="530"/>
        <v>722.12222222222215</v>
      </c>
      <c r="AE76">
        <f t="shared" si="530"/>
        <v>601.4</v>
      </c>
      <c r="AF76">
        <f t="shared" si="530"/>
        <v>757.83566468253969</v>
      </c>
      <c r="AG76">
        <f t="shared" si="530"/>
        <v>850.6</v>
      </c>
      <c r="AH76">
        <f t="shared" si="530"/>
        <v>568.43132867132874</v>
      </c>
      <c r="AI76">
        <f t="shared" si="530"/>
        <v>581.70480769230767</v>
      </c>
      <c r="AJ76">
        <f t="shared" si="530"/>
        <v>449.12567307692308</v>
      </c>
      <c r="AK76">
        <f t="shared" si="530"/>
        <v>623.18154121863802</v>
      </c>
      <c r="AL76">
        <f t="shared" si="530"/>
        <v>690.40251366120219</v>
      </c>
      <c r="AM76">
        <f t="shared" si="530"/>
        <v>803.68188524590164</v>
      </c>
      <c r="AN76">
        <f t="shared" si="530"/>
        <v>585.3253125</v>
      </c>
      <c r="AO76">
        <f t="shared" si="530"/>
        <v>435.73000512032769</v>
      </c>
      <c r="AP76">
        <f t="shared" si="530"/>
        <v>731.09740384615384</v>
      </c>
      <c r="AQ76">
        <f t="shared" si="530"/>
        <v>658.82951388888898</v>
      </c>
      <c r="AR76">
        <f t="shared" si="530"/>
        <v>587.03293650793648</v>
      </c>
      <c r="AS76">
        <f t="shared" si="530"/>
        <v>511.42936507936514</v>
      </c>
      <c r="AT76">
        <f t="shared" si="530"/>
        <v>512.99494047619055</v>
      </c>
      <c r="AU76">
        <f t="shared" si="530"/>
        <v>684</v>
      </c>
      <c r="AV76">
        <f t="shared" si="530"/>
        <v>624</v>
      </c>
      <c r="AW76">
        <f t="shared" si="530"/>
        <v>730.70793650793667</v>
      </c>
      <c r="AX76">
        <f t="shared" si="530"/>
        <v>654.21428571428578</v>
      </c>
      <c r="AY76">
        <f t="shared" si="530"/>
        <v>787.33809523809532</v>
      </c>
      <c r="AZ76">
        <f t="shared" si="530"/>
        <v>620.96000000000015</v>
      </c>
      <c r="BA76">
        <f t="shared" si="530"/>
        <v>429.07627118644069</v>
      </c>
      <c r="BB76">
        <f t="shared" si="530"/>
        <v>425.92758620689659</v>
      </c>
      <c r="BC76">
        <f t="shared" si="530"/>
        <v>619.41967213114754</v>
      </c>
      <c r="BD76">
        <f t="shared" si="530"/>
        <v>836.81204918032779</v>
      </c>
      <c r="BE76">
        <f t="shared" si="530"/>
        <v>583.9</v>
      </c>
      <c r="BF76">
        <f t="shared" si="530"/>
        <v>830.5</v>
      </c>
      <c r="BG76">
        <f t="shared" si="530"/>
        <v>955.9</v>
      </c>
      <c r="BH76">
        <f t="shared" si="530"/>
        <v>773.6</v>
      </c>
      <c r="BI76">
        <f t="shared" si="530"/>
        <v>981.69999999999993</v>
      </c>
      <c r="BJ76">
        <f t="shared" si="530"/>
        <v>615.90000000000009</v>
      </c>
      <c r="BK76">
        <f t="shared" si="530"/>
        <v>559.90000000000009</v>
      </c>
      <c r="BL76">
        <f t="shared" si="530"/>
        <v>654.19999999999993</v>
      </c>
      <c r="BM76">
        <f t="shared" si="530"/>
        <v>703.80000000000007</v>
      </c>
      <c r="BN76">
        <f t="shared" si="530"/>
        <v>897</v>
      </c>
      <c r="BO76">
        <f t="shared" ref="BO76:BS76" si="531">SUM(BO64:BO75)</f>
        <v>515.02</v>
      </c>
      <c r="BP76">
        <f t="shared" si="531"/>
        <v>917.64</v>
      </c>
      <c r="BQ76">
        <f t="shared" si="531"/>
        <v>645.22</v>
      </c>
      <c r="BR76">
        <f t="shared" si="531"/>
        <v>849.94</v>
      </c>
      <c r="BS76">
        <f t="shared" si="531"/>
        <v>968.76</v>
      </c>
      <c r="BU76" s="10" t="s">
        <v>24</v>
      </c>
      <c r="BV76" s="14">
        <f t="shared" ref="BV76" si="532">SUM(BV64:BV75)</f>
        <v>639.26574349040902</v>
      </c>
      <c r="BX76">
        <f t="shared" ref="BX76:BZ76" si="533">SUM(BX64:BX75)</f>
        <v>661.22640109022677</v>
      </c>
      <c r="BY76">
        <f t="shared" si="533"/>
        <v>667.86612125396607</v>
      </c>
      <c r="BZ76">
        <f t="shared" si="533"/>
        <v>622.7525738967239</v>
      </c>
      <c r="CB76">
        <f t="shared" ref="CB76:CD76" si="534">SUM(CB64:CB75)</f>
        <v>651.8227340096123</v>
      </c>
      <c r="CC76">
        <f t="shared" si="534"/>
        <v>648.31481615263499</v>
      </c>
      <c r="CD76">
        <f t="shared" si="534"/>
        <v>691.19136126055855</v>
      </c>
      <c r="CF76">
        <f t="shared" ref="CF76:CH76" si="535">SUM(CF64:CF75)</f>
        <v>614.60726512949259</v>
      </c>
      <c r="CG76">
        <f t="shared" si="535"/>
        <v>737.53634236306596</v>
      </c>
      <c r="CH76">
        <f t="shared" si="535"/>
        <v>560.92562464985997</v>
      </c>
      <c r="CJ76">
        <f t="shared" ref="CJ76:CL76" si="536">SUM(CJ64:CJ75)</f>
        <v>669.200118115956</v>
      </c>
      <c r="CK76">
        <f t="shared" si="536"/>
        <v>583.02031801432679</v>
      </c>
      <c r="CL76">
        <f t="shared" si="536"/>
        <v>617.36785119020442</v>
      </c>
      <c r="CN76" s="12">
        <f>(BX76-$BV76)/$BV76*100</f>
        <v>3.4352939796072817</v>
      </c>
      <c r="CO76" s="12">
        <f t="shared" si="522"/>
        <v>4.4739418707778986</v>
      </c>
      <c r="CP76" s="12">
        <f t="shared" si="522"/>
        <v>-2.5831463302761613</v>
      </c>
      <c r="CR76" s="12">
        <f>(CB76-$BV76)/$BV76*100</f>
        <v>1.9642833433623017</v>
      </c>
      <c r="CS76" s="12">
        <f t="shared" si="523"/>
        <v>1.4155416201121267</v>
      </c>
      <c r="CT76" s="12">
        <f t="shared" si="523"/>
        <v>8.1226967499672647</v>
      </c>
      <c r="CV76" s="12">
        <f>(CF76-$BV76)/$BV76*100</f>
        <v>-3.857312645329694</v>
      </c>
      <c r="CW76" s="12">
        <f t="shared" si="524"/>
        <v>15.372417476352899</v>
      </c>
      <c r="CX76" s="12">
        <f t="shared" si="524"/>
        <v>-12.254703093084544</v>
      </c>
      <c r="CZ76" s="12">
        <f>(CJ76-$BV76)/$BV76*100</f>
        <v>4.6826182898686932</v>
      </c>
      <c r="DA76" s="12">
        <f t="shared" si="525"/>
        <v>-8.7984419701547942</v>
      </c>
      <c r="DB76" s="12">
        <f t="shared" si="525"/>
        <v>-3.4254756371961204</v>
      </c>
      <c r="DD76" s="12">
        <f t="shared" si="526"/>
        <v>661.22640109022677</v>
      </c>
      <c r="DE76" s="12">
        <f t="shared" si="508"/>
        <v>667.86612125396607</v>
      </c>
      <c r="DF76" s="12">
        <f t="shared" si="508"/>
        <v>622.7525738967239</v>
      </c>
      <c r="DH76" s="12">
        <f t="shared" si="527"/>
        <v>-1.4221554168299617</v>
      </c>
      <c r="DI76" s="12">
        <f t="shared" si="527"/>
        <v>-1.952672324683834</v>
      </c>
      <c r="DJ76" s="12">
        <f t="shared" si="527"/>
        <v>4.5317247044167779</v>
      </c>
      <c r="DL76" s="12">
        <f t="shared" si="528"/>
        <v>-7.9744808771668483</v>
      </c>
      <c r="DM76" s="12">
        <f t="shared" si="528"/>
        <v>10.431764524645912</v>
      </c>
      <c r="DN76" s="12">
        <f t="shared" si="528"/>
        <v>-16.012265512632638</v>
      </c>
      <c r="DP76" s="12">
        <f t="shared" si="529"/>
        <v>7.4584266956293419</v>
      </c>
      <c r="DQ76" s="12">
        <f t="shared" si="529"/>
        <v>-6.38010303735593</v>
      </c>
      <c r="DR76" s="12">
        <f t="shared" si="529"/>
        <v>-0.86466486566661316</v>
      </c>
    </row>
    <row r="77" spans="1:122" ht="15.75" x14ac:dyDescent="0.25">
      <c r="A77" s="21" t="str">
        <f>'data convert'!A77</f>
        <v>winter</v>
      </c>
      <c r="B77">
        <f>SUM(B64:B65)</f>
        <v>0</v>
      </c>
      <c r="C77">
        <f t="shared" ref="C77:BN77" si="537">SUM(C64:C65)</f>
        <v>1.72</v>
      </c>
      <c r="D77">
        <f t="shared" si="537"/>
        <v>9.0476190476190474E-2</v>
      </c>
      <c r="E77">
        <f t="shared" si="537"/>
        <v>1.2204545454545452</v>
      </c>
      <c r="F77">
        <f t="shared" si="537"/>
        <v>0</v>
      </c>
      <c r="G77">
        <f t="shared" si="537"/>
        <v>0</v>
      </c>
      <c r="H77">
        <f t="shared" si="537"/>
        <v>0.66046511627906968</v>
      </c>
      <c r="I77">
        <f t="shared" si="537"/>
        <v>5.8853658536585369</v>
      </c>
      <c r="J77">
        <f t="shared" si="537"/>
        <v>0.12</v>
      </c>
      <c r="K77">
        <f t="shared" si="537"/>
        <v>8.9</v>
      </c>
      <c r="L77">
        <f t="shared" si="537"/>
        <v>3.276086956521739</v>
      </c>
      <c r="M77">
        <f t="shared" si="537"/>
        <v>11.8</v>
      </c>
      <c r="N77">
        <f t="shared" si="537"/>
        <v>0.12142857142857141</v>
      </c>
      <c r="O77">
        <f t="shared" si="537"/>
        <v>0</v>
      </c>
      <c r="P77">
        <f t="shared" si="537"/>
        <v>1.7375</v>
      </c>
      <c r="Q77">
        <f t="shared" si="537"/>
        <v>9.9285714285714306</v>
      </c>
      <c r="R77">
        <f t="shared" si="537"/>
        <v>1.7416666666666665</v>
      </c>
      <c r="S77">
        <f t="shared" si="537"/>
        <v>10.584782608695653</v>
      </c>
      <c r="T77">
        <f t="shared" si="537"/>
        <v>0</v>
      </c>
      <c r="U77">
        <f t="shared" si="537"/>
        <v>3.2706896551724141</v>
      </c>
      <c r="V77">
        <f t="shared" si="537"/>
        <v>2.4267857142857143</v>
      </c>
      <c r="W77">
        <f t="shared" si="537"/>
        <v>0</v>
      </c>
      <c r="X77">
        <f t="shared" si="537"/>
        <v>0</v>
      </c>
      <c r="Y77">
        <f t="shared" si="537"/>
        <v>0</v>
      </c>
      <c r="Z77">
        <f t="shared" si="537"/>
        <v>1.6062500000000002</v>
      </c>
      <c r="AA77">
        <f t="shared" si="537"/>
        <v>0.31020408163265306</v>
      </c>
      <c r="AB77">
        <f t="shared" si="537"/>
        <v>2.0615384615384613</v>
      </c>
      <c r="AC77">
        <f t="shared" si="537"/>
        <v>2.7305084745762711</v>
      </c>
      <c r="AD77">
        <f t="shared" si="537"/>
        <v>29.233333333333334</v>
      </c>
      <c r="AE77">
        <f t="shared" si="537"/>
        <v>19.2</v>
      </c>
      <c r="AF77">
        <f t="shared" si="537"/>
        <v>7.6190476190476183E-2</v>
      </c>
      <c r="AG77">
        <f t="shared" si="537"/>
        <v>34</v>
      </c>
      <c r="AH77">
        <f t="shared" si="537"/>
        <v>0</v>
      </c>
      <c r="AI77">
        <f t="shared" si="537"/>
        <v>5.6875</v>
      </c>
      <c r="AJ77">
        <f t="shared" si="537"/>
        <v>0.31874999999999998</v>
      </c>
      <c r="AK77">
        <f t="shared" si="537"/>
        <v>24.458730158730162</v>
      </c>
      <c r="AL77">
        <f t="shared" si="537"/>
        <v>1.2333333333333334</v>
      </c>
      <c r="AM77">
        <f t="shared" si="537"/>
        <v>1.7833333333333334</v>
      </c>
      <c r="AN77">
        <f t="shared" si="537"/>
        <v>0</v>
      </c>
      <c r="AO77">
        <f t="shared" si="537"/>
        <v>3.9741935483870967</v>
      </c>
      <c r="AP77">
        <f t="shared" si="537"/>
        <v>0.578125</v>
      </c>
      <c r="AQ77">
        <f t="shared" si="537"/>
        <v>0.29206349206349203</v>
      </c>
      <c r="AR77">
        <f t="shared" si="537"/>
        <v>0</v>
      </c>
      <c r="AS77">
        <f t="shared" si="537"/>
        <v>34.076190476190483</v>
      </c>
      <c r="AT77">
        <f t="shared" si="537"/>
        <v>0.22539682539682537</v>
      </c>
      <c r="AU77">
        <f t="shared" si="537"/>
        <v>0</v>
      </c>
      <c r="AV77">
        <f t="shared" si="537"/>
        <v>9</v>
      </c>
      <c r="AW77">
        <f t="shared" si="537"/>
        <v>0</v>
      </c>
      <c r="AX77">
        <f t="shared" si="537"/>
        <v>11.560317460317464</v>
      </c>
      <c r="AY77">
        <f t="shared" si="537"/>
        <v>19.828571428571433</v>
      </c>
      <c r="AZ77">
        <f t="shared" si="537"/>
        <v>9.3333333333333324E-2</v>
      </c>
      <c r="BA77">
        <f t="shared" si="537"/>
        <v>17.167796610169493</v>
      </c>
      <c r="BB77">
        <f t="shared" si="537"/>
        <v>1.0517241379310345</v>
      </c>
      <c r="BC77">
        <f t="shared" si="537"/>
        <v>0.16721311475409834</v>
      </c>
      <c r="BD77">
        <f t="shared" si="537"/>
        <v>16.688524590163937</v>
      </c>
      <c r="BE77">
        <f t="shared" si="537"/>
        <v>0</v>
      </c>
      <c r="BF77">
        <f t="shared" si="537"/>
        <v>0</v>
      </c>
      <c r="BG77">
        <f t="shared" si="537"/>
        <v>38.799999999999997</v>
      </c>
      <c r="BH77">
        <f t="shared" si="537"/>
        <v>0.3</v>
      </c>
      <c r="BI77">
        <f t="shared" si="537"/>
        <v>6.6</v>
      </c>
      <c r="BJ77">
        <f t="shared" si="537"/>
        <v>2.7</v>
      </c>
      <c r="BK77">
        <f t="shared" si="537"/>
        <v>0</v>
      </c>
      <c r="BL77">
        <f t="shared" si="537"/>
        <v>5.8</v>
      </c>
      <c r="BM77">
        <f t="shared" si="537"/>
        <v>3.9</v>
      </c>
      <c r="BN77">
        <f t="shared" si="537"/>
        <v>0</v>
      </c>
      <c r="BO77">
        <f t="shared" ref="BO77:BS77" si="538">SUM(BO64:BO65)</f>
        <v>8.6699999999999982</v>
      </c>
      <c r="BP77">
        <f t="shared" si="538"/>
        <v>4.1500000000000004</v>
      </c>
      <c r="BQ77">
        <f t="shared" si="538"/>
        <v>4.93</v>
      </c>
      <c r="BR77">
        <f t="shared" si="538"/>
        <v>11.29</v>
      </c>
      <c r="BS77">
        <f t="shared" si="538"/>
        <v>0.04</v>
      </c>
      <c r="BU77" s="10" t="s">
        <v>25</v>
      </c>
      <c r="BV77" s="14">
        <f t="shared" ref="BV77" si="539">SUM(BV64:BV65)</f>
        <v>5.5438199282451039</v>
      </c>
      <c r="BX77">
        <f t="shared" ref="BX77:BZ77" si="540">SUM(BX64:BX65)</f>
        <v>3.600018554929016</v>
      </c>
      <c r="BY77">
        <f t="shared" si="540"/>
        <v>6.1077252456538185</v>
      </c>
      <c r="BZ77">
        <f t="shared" si="540"/>
        <v>6.2824005108812031</v>
      </c>
      <c r="CB77">
        <f t="shared" ref="CB77:CD77" si="541">SUM(CB64:CB65)</f>
        <v>4.0872826171118852</v>
      </c>
      <c r="CC77">
        <f t="shared" si="541"/>
        <v>1.9819209039548022</v>
      </c>
      <c r="CD77">
        <f t="shared" si="541"/>
        <v>3.1909072249589494</v>
      </c>
      <c r="CF77">
        <f t="shared" ref="CF77:CH77" si="542">SUM(CF64:CF65)</f>
        <v>0</v>
      </c>
      <c r="CG77">
        <f t="shared" si="542"/>
        <v>7.9419003527336853</v>
      </c>
      <c r="CH77">
        <f t="shared" si="542"/>
        <v>6.7129251700680284</v>
      </c>
      <c r="CJ77">
        <f t="shared" ref="CJ77:CL77" si="543">SUM(CJ64:CJ65)</f>
        <v>5.0608568691544464</v>
      </c>
      <c r="CK77">
        <f t="shared" si="543"/>
        <v>5.0022470020069036</v>
      </c>
      <c r="CL77">
        <f t="shared" si="543"/>
        <v>7.8090623151678749</v>
      </c>
      <c r="CN77" s="12">
        <f t="shared" ref="CN77:CO80" si="544">(BX77-$BV77)/$BV77*100</f>
        <v>-35.062491178918904</v>
      </c>
      <c r="CO77" s="12">
        <f>(BY77-$BV77)/$BV77*100</f>
        <v>10.171782718549062</v>
      </c>
      <c r="CP77" s="12">
        <f t="shared" si="522"/>
        <v>13.322593305621613</v>
      </c>
      <c r="CR77" s="12">
        <f t="shared" ref="CR77:CS80" si="545">(CB77-$BV77)/$BV77*100</f>
        <v>-26.273171386976951</v>
      </c>
      <c r="CS77" s="12">
        <f>(CC77-$BV77)/$BV77*100</f>
        <v>-64.249904765897057</v>
      </c>
      <c r="CT77" s="12">
        <f t="shared" si="523"/>
        <v>-42.442083865284722</v>
      </c>
      <c r="CV77" s="12">
        <f t="shared" ref="CV77:CW80" si="546">(CF77-$BV77)/$BV77*100</f>
        <v>-100</v>
      </c>
      <c r="CW77" s="12">
        <f>(CG77-$BV77)/$BV77*100</f>
        <v>43.2568239143311</v>
      </c>
      <c r="CX77" s="12">
        <f t="shared" si="524"/>
        <v>21.088441849751867</v>
      </c>
      <c r="CZ77" s="12">
        <f t="shared" ref="CZ77:DA80" si="547">(CJ77-$BV77)/$BV77*100</f>
        <v>-8.7117378511884578</v>
      </c>
      <c r="DA77" s="12">
        <f>(CK77-$BV77)/$BV77*100</f>
        <v>-9.7689487257504641</v>
      </c>
      <c r="DB77" s="12">
        <f t="shared" si="525"/>
        <v>40.860677587697793</v>
      </c>
      <c r="DD77" s="12">
        <f t="shared" si="526"/>
        <v>3.600018554929016</v>
      </c>
      <c r="DE77" s="12">
        <f t="shared" si="508"/>
        <v>6.1077252456538185</v>
      </c>
      <c r="DF77" s="12">
        <f t="shared" si="508"/>
        <v>6.2824005108812031</v>
      </c>
      <c r="DH77" s="12">
        <f t="shared" si="527"/>
        <v>13.535043076812055</v>
      </c>
      <c r="DI77" s="12">
        <f t="shared" si="527"/>
        <v>-44.946925308448002</v>
      </c>
      <c r="DJ77" s="12">
        <f t="shared" si="527"/>
        <v>-11.364145037806155</v>
      </c>
      <c r="DL77" s="12">
        <f t="shared" si="528"/>
        <v>-100</v>
      </c>
      <c r="DM77" s="12">
        <f t="shared" si="528"/>
        <v>30.030412851086304</v>
      </c>
      <c r="DN77" s="12">
        <f t="shared" si="528"/>
        <v>9.9087614467409555</v>
      </c>
      <c r="DP77" s="12">
        <f t="shared" si="529"/>
        <v>-19.44389950323967</v>
      </c>
      <c r="DQ77" s="12">
        <f t="shared" si="529"/>
        <v>-20.376821036115992</v>
      </c>
      <c r="DR77" s="12">
        <f t="shared" si="529"/>
        <v>24.300612506994305</v>
      </c>
    </row>
    <row r="78" spans="1:122" ht="15.75" x14ac:dyDescent="0.25">
      <c r="A78" s="21" t="str">
        <f>'data convert'!A78</f>
        <v>summer</v>
      </c>
      <c r="B78">
        <f>SUM(B66:B68)</f>
        <v>140.91</v>
      </c>
      <c r="C78">
        <f t="shared" ref="C78:BN78" si="548">SUM(C66:C68)</f>
        <v>100.56</v>
      </c>
      <c r="D78">
        <f t="shared" si="548"/>
        <v>72.616666666666674</v>
      </c>
      <c r="E78">
        <f t="shared" si="548"/>
        <v>127.05</v>
      </c>
      <c r="F78">
        <f t="shared" si="548"/>
        <v>165.99561310782241</v>
      </c>
      <c r="G78">
        <f t="shared" si="548"/>
        <v>72.255813953488385</v>
      </c>
      <c r="H78">
        <f t="shared" si="548"/>
        <v>120.5632135306554</v>
      </c>
      <c r="I78">
        <f t="shared" si="548"/>
        <v>135.04878048780486</v>
      </c>
      <c r="J78">
        <f t="shared" si="548"/>
        <v>80.690000000000012</v>
      </c>
      <c r="K78">
        <f t="shared" si="548"/>
        <v>128.4</v>
      </c>
      <c r="L78">
        <f t="shared" si="548"/>
        <v>109.35027752081407</v>
      </c>
      <c r="M78">
        <f t="shared" si="548"/>
        <v>150.12653276955598</v>
      </c>
      <c r="N78">
        <f t="shared" si="548"/>
        <v>78.40064935064936</v>
      </c>
      <c r="O78">
        <f t="shared" si="548"/>
        <v>39.508695652173905</v>
      </c>
      <c r="P78">
        <f t="shared" si="548"/>
        <v>48.343409863945581</v>
      </c>
      <c r="Q78">
        <f t="shared" si="548"/>
        <v>97.657182873149253</v>
      </c>
      <c r="R78">
        <f t="shared" si="548"/>
        <v>228.20452127659573</v>
      </c>
      <c r="S78">
        <f t="shared" si="548"/>
        <v>100.66739130434783</v>
      </c>
      <c r="T78">
        <f t="shared" si="548"/>
        <v>90.103264980633384</v>
      </c>
      <c r="U78">
        <f t="shared" si="548"/>
        <v>139.23839080459769</v>
      </c>
      <c r="V78">
        <f t="shared" si="548"/>
        <v>107.28624686716793</v>
      </c>
      <c r="W78">
        <f t="shared" si="548"/>
        <v>230.19211572180015</v>
      </c>
      <c r="X78">
        <f t="shared" si="548"/>
        <v>75.67724043715846</v>
      </c>
      <c r="Y78">
        <f t="shared" si="548"/>
        <v>144.86086219336221</v>
      </c>
      <c r="Z78">
        <f t="shared" si="548"/>
        <v>122.04791666666665</v>
      </c>
      <c r="AA78">
        <f t="shared" si="548"/>
        <v>77.7145306122449</v>
      </c>
      <c r="AB78">
        <f t="shared" si="548"/>
        <v>231.43952991452994</v>
      </c>
      <c r="AC78">
        <f t="shared" si="548"/>
        <v>109.28813559322033</v>
      </c>
      <c r="AD78">
        <f t="shared" si="548"/>
        <v>59.147619047619045</v>
      </c>
      <c r="AE78">
        <f t="shared" si="548"/>
        <v>161.89999999999998</v>
      </c>
      <c r="AF78">
        <f t="shared" si="548"/>
        <v>105.55781250000001</v>
      </c>
      <c r="AG78">
        <f t="shared" si="548"/>
        <v>42.4</v>
      </c>
      <c r="AH78">
        <f t="shared" si="548"/>
        <v>56.366177156177145</v>
      </c>
      <c r="AI78">
        <f t="shared" si="548"/>
        <v>145.08375000000001</v>
      </c>
      <c r="AJ78">
        <f t="shared" si="548"/>
        <v>98.138149038461535</v>
      </c>
      <c r="AK78">
        <f t="shared" si="548"/>
        <v>46.447619047619042</v>
      </c>
      <c r="AL78">
        <f t="shared" si="548"/>
        <v>62.949508196721318</v>
      </c>
      <c r="AM78">
        <f t="shared" si="548"/>
        <v>178.40019125683062</v>
      </c>
      <c r="AN78">
        <f t="shared" si="548"/>
        <v>76.526394230769256</v>
      </c>
      <c r="AO78">
        <f t="shared" si="548"/>
        <v>108.8912954429083</v>
      </c>
      <c r="AP78">
        <f t="shared" si="548"/>
        <v>137.2685096153846</v>
      </c>
      <c r="AQ78">
        <f t="shared" si="548"/>
        <v>108.5625</v>
      </c>
      <c r="AR78">
        <f t="shared" si="548"/>
        <v>54.957142857142856</v>
      </c>
      <c r="AS78">
        <f t="shared" si="548"/>
        <v>103.13764880952381</v>
      </c>
      <c r="AT78">
        <f t="shared" si="548"/>
        <v>75.589211309523819</v>
      </c>
      <c r="AU78">
        <f t="shared" si="548"/>
        <v>129</v>
      </c>
      <c r="AV78">
        <f t="shared" si="548"/>
        <v>61</v>
      </c>
      <c r="AW78">
        <f t="shared" si="548"/>
        <v>68.525396825396825</v>
      </c>
      <c r="AX78">
        <f t="shared" si="548"/>
        <v>144.48095238095237</v>
      </c>
      <c r="AY78">
        <f t="shared" si="548"/>
        <v>71.888888888888886</v>
      </c>
      <c r="AZ78">
        <f t="shared" si="548"/>
        <v>92.458333333333371</v>
      </c>
      <c r="BA78">
        <f t="shared" si="548"/>
        <v>81.350847457627125</v>
      </c>
      <c r="BB78">
        <f t="shared" si="548"/>
        <v>42.484482758620693</v>
      </c>
      <c r="BC78">
        <f t="shared" si="548"/>
        <v>207.54590163934432</v>
      </c>
      <c r="BD78">
        <f t="shared" si="548"/>
        <v>123.6754098360656</v>
      </c>
      <c r="BE78">
        <f t="shared" si="548"/>
        <v>188</v>
      </c>
      <c r="BF78">
        <f t="shared" si="548"/>
        <v>149.1</v>
      </c>
      <c r="BG78">
        <f t="shared" si="548"/>
        <v>202.1</v>
      </c>
      <c r="BH78">
        <f t="shared" si="548"/>
        <v>168.4</v>
      </c>
      <c r="BI78">
        <f t="shared" si="548"/>
        <v>201</v>
      </c>
      <c r="BJ78">
        <f t="shared" si="548"/>
        <v>196</v>
      </c>
      <c r="BK78">
        <f t="shared" si="548"/>
        <v>158.30000000000001</v>
      </c>
      <c r="BL78">
        <f t="shared" si="548"/>
        <v>110.4</v>
      </c>
      <c r="BM78">
        <f t="shared" si="548"/>
        <v>149</v>
      </c>
      <c r="BN78">
        <f t="shared" si="548"/>
        <v>171</v>
      </c>
      <c r="BO78">
        <f t="shared" ref="BO78:BS78" si="549">SUM(BO66:BO68)</f>
        <v>98.739999999999981</v>
      </c>
      <c r="BP78">
        <f t="shared" si="549"/>
        <v>193.47999999999996</v>
      </c>
      <c r="BQ78">
        <f t="shared" si="549"/>
        <v>181.45999999999998</v>
      </c>
      <c r="BR78">
        <f t="shared" si="549"/>
        <v>117.96</v>
      </c>
      <c r="BS78">
        <f t="shared" si="549"/>
        <v>146.32000000000002</v>
      </c>
      <c r="BU78" s="10" t="s">
        <v>26</v>
      </c>
      <c r="BV78" s="14">
        <f t="shared" ref="BV78" si="550">SUM(BV66:BV68)</f>
        <v>119.98843891111373</v>
      </c>
      <c r="BX78">
        <f t="shared" ref="BX78:BZ78" si="551">SUM(BX66:BX68)</f>
        <v>112.01805043091271</v>
      </c>
      <c r="BY78">
        <f t="shared" si="551"/>
        <v>136.54972233361681</v>
      </c>
      <c r="BZ78">
        <f t="shared" si="551"/>
        <v>117.84121268102911</v>
      </c>
      <c r="CB78">
        <f t="shared" ref="CB78:CD78" si="552">SUM(CB66:CB68)</f>
        <v>113.05093062160611</v>
      </c>
      <c r="CC78">
        <f t="shared" si="552"/>
        <v>86.118821894970836</v>
      </c>
      <c r="CD78">
        <f t="shared" si="552"/>
        <v>122.38546422215015</v>
      </c>
      <c r="CF78">
        <f t="shared" ref="CF78:CH78" si="553">SUM(CF66:CF68)</f>
        <v>121.26100366929583</v>
      </c>
      <c r="CG78">
        <f t="shared" si="553"/>
        <v>150.76782312939187</v>
      </c>
      <c r="CH78">
        <f t="shared" si="553"/>
        <v>102.6344731670446</v>
      </c>
      <c r="CJ78">
        <f t="shared" ref="CJ78:CL78" si="554">SUM(CJ66:CJ68)</f>
        <v>128.38748783844102</v>
      </c>
      <c r="CK78">
        <f t="shared" si="554"/>
        <v>99.986143827391999</v>
      </c>
      <c r="CL78">
        <f t="shared" si="554"/>
        <v>120.98181792258713</v>
      </c>
      <c r="CN78" s="12">
        <f t="shared" si="544"/>
        <v>-6.6426303671684659</v>
      </c>
      <c r="CO78" s="12">
        <f t="shared" si="544"/>
        <v>13.802399275126428</v>
      </c>
      <c r="CP78" s="12">
        <f t="shared" si="522"/>
        <v>-1.7895275991341726</v>
      </c>
      <c r="CR78" s="12">
        <f t="shared" si="545"/>
        <v>-5.7818139417972239</v>
      </c>
      <c r="CS78" s="12">
        <f t="shared" si="545"/>
        <v>-28.227400342488977</v>
      </c>
      <c r="CT78" s="12">
        <f t="shared" si="523"/>
        <v>1.9977135570637006</v>
      </c>
      <c r="CV78" s="12">
        <f t="shared" si="546"/>
        <v>1.0605728099561351</v>
      </c>
      <c r="CW78" s="12">
        <f t="shared" si="546"/>
        <v>25.65195821997418</v>
      </c>
      <c r="CX78" s="12">
        <f t="shared" si="524"/>
        <v>-14.46303152333266</v>
      </c>
      <c r="CZ78" s="12">
        <f t="shared" si="547"/>
        <v>6.999881824905831</v>
      </c>
      <c r="DA78" s="12">
        <f t="shared" si="547"/>
        <v>-16.67018528221643</v>
      </c>
      <c r="DB78" s="12">
        <f t="shared" si="525"/>
        <v>0.8278956043500818</v>
      </c>
      <c r="DD78" s="12">
        <f t="shared" si="526"/>
        <v>112.01805043091271</v>
      </c>
      <c r="DE78" s="12">
        <f t="shared" si="508"/>
        <v>136.54972233361681</v>
      </c>
      <c r="DF78" s="12">
        <f t="shared" si="508"/>
        <v>117.84121268102911</v>
      </c>
      <c r="DH78" s="12">
        <f t="shared" si="527"/>
        <v>0.9220658516373974</v>
      </c>
      <c r="DI78" s="12">
        <f t="shared" si="527"/>
        <v>-23.120584973861209</v>
      </c>
      <c r="DJ78" s="12">
        <f t="shared" si="527"/>
        <v>9.2551278578371221</v>
      </c>
      <c r="DL78" s="12">
        <f t="shared" si="528"/>
        <v>-11.196448006659251</v>
      </c>
      <c r="DM78" s="12">
        <f t="shared" si="528"/>
        <v>10.412398174664572</v>
      </c>
      <c r="DN78" s="12">
        <f t="shared" si="528"/>
        <v>-24.837289001372582</v>
      </c>
      <c r="DP78" s="12">
        <f t="shared" si="529"/>
        <v>8.9495643480506413</v>
      </c>
      <c r="DQ78" s="12">
        <f t="shared" si="529"/>
        <v>-15.151803386449314</v>
      </c>
      <c r="DR78" s="12">
        <f t="shared" si="529"/>
        <v>2.6651161933125769</v>
      </c>
    </row>
    <row r="79" spans="1:122" s="59" customFormat="1" ht="15.75" x14ac:dyDescent="0.25">
      <c r="A79" s="58" t="str">
        <f>'data convert'!A79</f>
        <v>SWMS</v>
      </c>
      <c r="B79" s="59">
        <f>SUM(B69:B72)</f>
        <v>252.77</v>
      </c>
      <c r="C79" s="59">
        <f t="shared" ref="C79:BN79" si="555">SUM(C69:C72)</f>
        <v>219.14000000000001</v>
      </c>
      <c r="D79" s="59">
        <f t="shared" si="555"/>
        <v>334.13809523809527</v>
      </c>
      <c r="E79" s="59">
        <f t="shared" si="555"/>
        <v>173.23636363636368</v>
      </c>
      <c r="F79" s="59">
        <f t="shared" si="555"/>
        <v>317.47684989429177</v>
      </c>
      <c r="G79" s="59">
        <f t="shared" si="555"/>
        <v>198.898467230444</v>
      </c>
      <c r="H79" s="59">
        <f t="shared" si="555"/>
        <v>164.44582452431291</v>
      </c>
      <c r="I79" s="59">
        <f t="shared" si="555"/>
        <v>227.39024390243907</v>
      </c>
      <c r="J79" s="59">
        <f t="shared" si="555"/>
        <v>352.64250000000004</v>
      </c>
      <c r="K79" s="59">
        <f t="shared" si="555"/>
        <v>148.19999999999999</v>
      </c>
      <c r="L79" s="59">
        <f t="shared" si="555"/>
        <v>156.23191489361702</v>
      </c>
      <c r="M79" s="59">
        <f t="shared" si="555"/>
        <v>254.14423890063426</v>
      </c>
      <c r="N79" s="59">
        <f t="shared" si="555"/>
        <v>221.09984143763211</v>
      </c>
      <c r="O79" s="59">
        <f t="shared" si="555"/>
        <v>445.17608695652177</v>
      </c>
      <c r="P79" s="59">
        <f t="shared" si="555"/>
        <v>187.03061224489798</v>
      </c>
      <c r="Q79" s="59">
        <f t="shared" si="555"/>
        <v>325.060274509804</v>
      </c>
      <c r="R79" s="59">
        <f t="shared" si="555"/>
        <v>387.03456632653058</v>
      </c>
      <c r="S79" s="59">
        <f t="shared" si="555"/>
        <v>278.93852913968544</v>
      </c>
      <c r="T79" s="59">
        <f t="shared" si="555"/>
        <v>235.96654135338346</v>
      </c>
      <c r="U79" s="59">
        <f t="shared" si="555"/>
        <v>232.06999999999994</v>
      </c>
      <c r="V79" s="59">
        <f t="shared" si="555"/>
        <v>350.97775689223056</v>
      </c>
      <c r="W79" s="59">
        <f t="shared" si="555"/>
        <v>261.55284239236323</v>
      </c>
      <c r="X79" s="59">
        <f t="shared" si="555"/>
        <v>338.26508196721312</v>
      </c>
      <c r="Y79" s="59">
        <f t="shared" si="555"/>
        <v>343.98788961038963</v>
      </c>
      <c r="Z79" s="59">
        <f t="shared" si="555"/>
        <v>586.36224489795916</v>
      </c>
      <c r="AA79" s="59">
        <f t="shared" si="555"/>
        <v>149.56592156862743</v>
      </c>
      <c r="AB79" s="59">
        <f t="shared" si="555"/>
        <v>359.78532494758906</v>
      </c>
      <c r="AC79" s="59">
        <f t="shared" si="555"/>
        <v>307.14067796610169</v>
      </c>
      <c r="AD79" s="59">
        <f t="shared" si="555"/>
        <v>449.38253968253969</v>
      </c>
      <c r="AE79" s="59">
        <f t="shared" si="555"/>
        <v>216</v>
      </c>
      <c r="AF79" s="59">
        <f t="shared" si="555"/>
        <v>488.96562499999999</v>
      </c>
      <c r="AG79" s="59">
        <f t="shared" si="555"/>
        <v>619.59999999999991</v>
      </c>
      <c r="AH79" s="59">
        <f t="shared" si="555"/>
        <v>395.79090909090911</v>
      </c>
      <c r="AI79" s="59">
        <f t="shared" si="555"/>
        <v>298.50923076923073</v>
      </c>
      <c r="AJ79" s="59">
        <f t="shared" si="555"/>
        <v>274.58415865384609</v>
      </c>
      <c r="AK79" s="59">
        <f t="shared" si="555"/>
        <v>394.84603174603171</v>
      </c>
      <c r="AL79" s="59">
        <f t="shared" si="555"/>
        <v>339.00819672131149</v>
      </c>
      <c r="AM79" s="59">
        <f t="shared" si="555"/>
        <v>566.06721311475405</v>
      </c>
      <c r="AN79" s="59">
        <f t="shared" si="555"/>
        <v>440.44769230769225</v>
      </c>
      <c r="AO79" s="59">
        <f t="shared" si="555"/>
        <v>156.44444444444446</v>
      </c>
      <c r="AP79" s="59">
        <f t="shared" si="555"/>
        <v>302.02</v>
      </c>
      <c r="AQ79" s="59">
        <f t="shared" si="555"/>
        <v>375.70218253968255</v>
      </c>
      <c r="AR79" s="59">
        <f t="shared" si="555"/>
        <v>294.69218749999999</v>
      </c>
      <c r="AS79" s="59">
        <f t="shared" si="555"/>
        <v>189.65478670634923</v>
      </c>
      <c r="AT79" s="59">
        <f t="shared" si="555"/>
        <v>333.30937500000005</v>
      </c>
      <c r="AU79" s="59">
        <f t="shared" si="555"/>
        <v>474</v>
      </c>
      <c r="AV79" s="59">
        <f t="shared" si="555"/>
        <v>327</v>
      </c>
      <c r="AW79" s="59">
        <f t="shared" si="555"/>
        <v>516.18095238095248</v>
      </c>
      <c r="AX79" s="59">
        <f t="shared" si="555"/>
        <v>222.86984126984129</v>
      </c>
      <c r="AY79" s="59">
        <f t="shared" si="555"/>
        <v>427.25714285714275</v>
      </c>
      <c r="AZ79" s="59">
        <f t="shared" si="555"/>
        <v>379.94000000000005</v>
      </c>
      <c r="BA79" s="59">
        <f t="shared" si="555"/>
        <v>188.31186440677965</v>
      </c>
      <c r="BB79" s="59">
        <f t="shared" si="555"/>
        <v>195.08620689655177</v>
      </c>
      <c r="BC79" s="59">
        <f t="shared" si="555"/>
        <v>299.95573770491802</v>
      </c>
      <c r="BD79" s="59">
        <f t="shared" si="555"/>
        <v>391.36778688524589</v>
      </c>
      <c r="BE79" s="59">
        <f t="shared" si="555"/>
        <v>228.20000000000005</v>
      </c>
      <c r="BF79" s="59">
        <f t="shared" si="555"/>
        <v>522.9</v>
      </c>
      <c r="BG79" s="59">
        <f t="shared" si="555"/>
        <v>569.5</v>
      </c>
      <c r="BH79" s="59">
        <f t="shared" si="555"/>
        <v>487.20000000000005</v>
      </c>
      <c r="BI79" s="59">
        <f t="shared" si="555"/>
        <v>476.5</v>
      </c>
      <c r="BJ79" s="59">
        <f t="shared" si="555"/>
        <v>250.5</v>
      </c>
      <c r="BK79" s="59">
        <f t="shared" si="555"/>
        <v>276.20000000000005</v>
      </c>
      <c r="BL79" s="59">
        <f t="shared" si="555"/>
        <v>414</v>
      </c>
      <c r="BM79" s="59">
        <f t="shared" si="555"/>
        <v>351.29999999999995</v>
      </c>
      <c r="BN79" s="59">
        <f t="shared" si="555"/>
        <v>415</v>
      </c>
      <c r="BO79" s="59">
        <f t="shared" ref="BO79:BS79" si="556">SUM(BO69:BO72)</f>
        <v>344.77000000000004</v>
      </c>
      <c r="BP79" s="59">
        <f t="shared" si="556"/>
        <v>467.47</v>
      </c>
      <c r="BQ79" s="59">
        <f t="shared" si="556"/>
        <v>333.97</v>
      </c>
      <c r="BR79" s="59">
        <f t="shared" si="556"/>
        <v>439.04</v>
      </c>
      <c r="BS79" s="59">
        <f t="shared" si="556"/>
        <v>594.12</v>
      </c>
      <c r="BU79" s="62" t="s">
        <v>27</v>
      </c>
      <c r="BV79" s="59">
        <f t="shared" ref="BV79" si="557">SUM(BV69:BV72)</f>
        <v>336.23418280156216</v>
      </c>
      <c r="BX79" s="59">
        <f t="shared" ref="BX79:BZ79" si="558">SUM(BX69:BX72)</f>
        <v>368.38570713060744</v>
      </c>
      <c r="BY79" s="59">
        <f t="shared" si="558"/>
        <v>341.07905336875291</v>
      </c>
      <c r="BZ79" s="59">
        <f t="shared" si="558"/>
        <v>320.35245214442989</v>
      </c>
      <c r="CB79" s="59">
        <f t="shared" ref="CB79:CD79" si="559">SUM(CB69:CB72)</f>
        <v>374.68087448811968</v>
      </c>
      <c r="CC79" s="59">
        <f t="shared" si="559"/>
        <v>323.07443734370656</v>
      </c>
      <c r="CD79" s="59">
        <f t="shared" si="559"/>
        <v>375.30342363027745</v>
      </c>
      <c r="CF79" s="59">
        <f t="shared" ref="CF79:CH79" si="560">SUM(CF69:CF72)</f>
        <v>378.96227110099198</v>
      </c>
      <c r="CG79" s="59">
        <f t="shared" si="560"/>
        <v>361.38535487817103</v>
      </c>
      <c r="CH79" s="59">
        <f t="shared" si="560"/>
        <v>284.34102147525675</v>
      </c>
      <c r="CJ79" s="59">
        <f t="shared" ref="CJ79:CL79" si="561">SUM(CJ69:CJ72)</f>
        <v>349.51496625752077</v>
      </c>
      <c r="CK79" s="59">
        <f t="shared" si="561"/>
        <v>316.36173963569831</v>
      </c>
      <c r="CL79" s="59">
        <f t="shared" si="561"/>
        <v>312.65469645529686</v>
      </c>
      <c r="CN79" s="59">
        <f t="shared" si="544"/>
        <v>9.5622414298133371</v>
      </c>
      <c r="CO79" s="59">
        <f t="shared" si="544"/>
        <v>1.4409214812195603</v>
      </c>
      <c r="CP79" s="59">
        <f t="shared" si="522"/>
        <v>-4.7234134628439328</v>
      </c>
      <c r="CR79" s="59">
        <f t="shared" si="545"/>
        <v>11.434498231623255</v>
      </c>
      <c r="CS79" s="59">
        <f t="shared" si="545"/>
        <v>-3.9138630546740627</v>
      </c>
      <c r="CT79" s="59">
        <f t="shared" si="523"/>
        <v>11.619651667532292</v>
      </c>
      <c r="CV79" s="59">
        <f t="shared" si="546"/>
        <v>12.707835932507489</v>
      </c>
      <c r="CW79" s="59">
        <f t="shared" si="546"/>
        <v>7.4802543474446574</v>
      </c>
      <c r="CX79" s="59">
        <f t="shared" si="524"/>
        <v>-15.433636429800945</v>
      </c>
      <c r="CZ79" s="59">
        <f t="shared" si="547"/>
        <v>3.9498611786882574</v>
      </c>
      <c r="DA79" s="59">
        <f t="shared" si="547"/>
        <v>-5.910298292780098</v>
      </c>
      <c r="DB79" s="59">
        <f t="shared" si="525"/>
        <v>-7.0128165285863808</v>
      </c>
      <c r="DD79" s="59">
        <f t="shared" si="526"/>
        <v>368.38570713060744</v>
      </c>
      <c r="DE79" s="59">
        <f t="shared" si="508"/>
        <v>341.07905336875291</v>
      </c>
      <c r="DF79" s="59">
        <f t="shared" si="508"/>
        <v>320.35245214442989</v>
      </c>
      <c r="DH79" s="59">
        <f t="shared" si="527"/>
        <v>1.7088522262565287</v>
      </c>
      <c r="DI79" s="59">
        <f t="shared" si="527"/>
        <v>-12.299953258185511</v>
      </c>
      <c r="DJ79" s="59">
        <f t="shared" si="527"/>
        <v>1.8778460634514791</v>
      </c>
      <c r="DL79" s="59">
        <f t="shared" si="528"/>
        <v>11.106873130459336</v>
      </c>
      <c r="DM79" s="59">
        <f t="shared" si="528"/>
        <v>5.953546929621691</v>
      </c>
      <c r="DN79" s="59">
        <f t="shared" si="528"/>
        <v>-16.634862602411008</v>
      </c>
      <c r="DP79" s="59">
        <f t="shared" si="529"/>
        <v>9.1032592127445469</v>
      </c>
      <c r="DQ79" s="59">
        <f t="shared" si="529"/>
        <v>-1.2457256006682216</v>
      </c>
      <c r="DR79" s="59">
        <f t="shared" si="529"/>
        <v>-2.402902065398433</v>
      </c>
    </row>
    <row r="80" spans="1:122" ht="15.75" x14ac:dyDescent="0.25">
      <c r="A80" s="21" t="str">
        <f>'data convert'!A80</f>
        <v>NEMS</v>
      </c>
      <c r="B80">
        <f>SUM(B73:B75)</f>
        <v>74.493333333333325</v>
      </c>
      <c r="C80">
        <f t="shared" ref="C80:BN80" si="562">SUM(C73:C75)</f>
        <v>261.21999999999997</v>
      </c>
      <c r="D80">
        <f t="shared" si="562"/>
        <v>323.40238095238101</v>
      </c>
      <c r="E80">
        <f t="shared" si="562"/>
        <v>177.45909090909092</v>
      </c>
      <c r="F80">
        <f t="shared" si="562"/>
        <v>160.41675475687106</v>
      </c>
      <c r="G80">
        <f t="shared" si="562"/>
        <v>346.82832980972518</v>
      </c>
      <c r="H80">
        <f t="shared" si="562"/>
        <v>194.4348837209302</v>
      </c>
      <c r="I80">
        <f t="shared" si="562"/>
        <v>124.74390243902438</v>
      </c>
      <c r="J80">
        <f t="shared" si="562"/>
        <v>52.9375</v>
      </c>
      <c r="K80">
        <f t="shared" si="562"/>
        <v>102</v>
      </c>
      <c r="L80">
        <f t="shared" si="562"/>
        <v>164.74407955596664</v>
      </c>
      <c r="M80">
        <f t="shared" si="562"/>
        <v>212.88382663847779</v>
      </c>
      <c r="N80">
        <f t="shared" si="562"/>
        <v>213.22151162790698</v>
      </c>
      <c r="O80">
        <f t="shared" si="562"/>
        <v>192.34811594202898</v>
      </c>
      <c r="P80">
        <f t="shared" si="562"/>
        <v>54.644982993197289</v>
      </c>
      <c r="Q80">
        <f t="shared" si="562"/>
        <v>205.50994477791116</v>
      </c>
      <c r="R80">
        <f t="shared" si="562"/>
        <v>147.00948581560283</v>
      </c>
      <c r="S80">
        <f t="shared" si="562"/>
        <v>81.667254599650533</v>
      </c>
      <c r="T80">
        <f t="shared" si="562"/>
        <v>197.39855889724313</v>
      </c>
      <c r="U80">
        <f t="shared" si="562"/>
        <v>210.27811124098966</v>
      </c>
      <c r="V80">
        <f t="shared" si="562"/>
        <v>134.02976190476193</v>
      </c>
      <c r="W80">
        <f t="shared" si="562"/>
        <v>163.53290960451977</v>
      </c>
      <c r="X80">
        <f t="shared" si="562"/>
        <v>211.63300546448085</v>
      </c>
      <c r="Y80">
        <f t="shared" si="562"/>
        <v>194.90628306878301</v>
      </c>
      <c r="Z80">
        <f t="shared" si="562"/>
        <v>238.61458333333337</v>
      </c>
      <c r="AA80">
        <f t="shared" si="562"/>
        <v>107.94812244897959</v>
      </c>
      <c r="AB80">
        <f t="shared" si="562"/>
        <v>273.74807692307689</v>
      </c>
      <c r="AC80">
        <f t="shared" si="562"/>
        <v>187.06779661016949</v>
      </c>
      <c r="AD80">
        <f t="shared" si="562"/>
        <v>184.35873015873017</v>
      </c>
      <c r="AE80">
        <f t="shared" si="562"/>
        <v>204.3</v>
      </c>
      <c r="AF80">
        <f t="shared" si="562"/>
        <v>163.23603670634918</v>
      </c>
      <c r="AG80">
        <f t="shared" si="562"/>
        <v>154.6</v>
      </c>
      <c r="AH80">
        <f t="shared" si="562"/>
        <v>116.27424242424243</v>
      </c>
      <c r="AI80">
        <f t="shared" si="562"/>
        <v>132.42432692307693</v>
      </c>
      <c r="AJ80">
        <f t="shared" si="562"/>
        <v>76.084615384615375</v>
      </c>
      <c r="AK80">
        <f t="shared" si="562"/>
        <v>157.42916026625704</v>
      </c>
      <c r="AL80">
        <f t="shared" si="562"/>
        <v>287.21147540983611</v>
      </c>
      <c r="AM80">
        <f t="shared" si="562"/>
        <v>57.431147540983609</v>
      </c>
      <c r="AN80">
        <f t="shared" si="562"/>
        <v>68.351225961538447</v>
      </c>
      <c r="AO80">
        <f t="shared" si="562"/>
        <v>166.42007168458784</v>
      </c>
      <c r="AP80">
        <f t="shared" si="562"/>
        <v>291.23076923076928</v>
      </c>
      <c r="AQ80">
        <f t="shared" si="562"/>
        <v>174.27276785714292</v>
      </c>
      <c r="AR80">
        <f t="shared" si="562"/>
        <v>237.38360615079364</v>
      </c>
      <c r="AS80">
        <f t="shared" si="562"/>
        <v>184.56073908730164</v>
      </c>
      <c r="AT80">
        <f t="shared" si="562"/>
        <v>103.87095734126984</v>
      </c>
      <c r="AU80">
        <f t="shared" si="562"/>
        <v>81</v>
      </c>
      <c r="AV80">
        <f t="shared" si="562"/>
        <v>227</v>
      </c>
      <c r="AW80">
        <f t="shared" si="562"/>
        <v>146.00158730158731</v>
      </c>
      <c r="AX80">
        <f t="shared" si="562"/>
        <v>275.30317460317463</v>
      </c>
      <c r="AY80">
        <f t="shared" si="562"/>
        <v>268.36349206349212</v>
      </c>
      <c r="AZ80">
        <f t="shared" si="562"/>
        <v>148.46833333333333</v>
      </c>
      <c r="BA80">
        <f t="shared" si="562"/>
        <v>142.24576271186442</v>
      </c>
      <c r="BB80">
        <f t="shared" si="562"/>
        <v>187.30517241379306</v>
      </c>
      <c r="BC80">
        <f t="shared" si="562"/>
        <v>111.75081967213113</v>
      </c>
      <c r="BD80">
        <f t="shared" si="562"/>
        <v>305.08032786885246</v>
      </c>
      <c r="BE80">
        <f t="shared" si="562"/>
        <v>167.7</v>
      </c>
      <c r="BF80">
        <f t="shared" si="562"/>
        <v>158.5</v>
      </c>
      <c r="BG80">
        <f t="shared" si="562"/>
        <v>145.5</v>
      </c>
      <c r="BH80">
        <f t="shared" si="562"/>
        <v>117.69999999999999</v>
      </c>
      <c r="BI80">
        <f t="shared" si="562"/>
        <v>297.60000000000002</v>
      </c>
      <c r="BJ80">
        <f t="shared" si="562"/>
        <v>166.7</v>
      </c>
      <c r="BK80">
        <f t="shared" si="562"/>
        <v>125.4</v>
      </c>
      <c r="BL80">
        <f t="shared" si="562"/>
        <v>124</v>
      </c>
      <c r="BM80">
        <f t="shared" si="562"/>
        <v>199.6</v>
      </c>
      <c r="BN80">
        <f t="shared" si="562"/>
        <v>311</v>
      </c>
      <c r="BO80">
        <f t="shared" ref="BO80:BS80" si="563">SUM(BO73:BO75)</f>
        <v>62.840000000000011</v>
      </c>
      <c r="BP80">
        <f t="shared" si="563"/>
        <v>252.54000000000002</v>
      </c>
      <c r="BQ80">
        <f t="shared" si="563"/>
        <v>124.86</v>
      </c>
      <c r="BR80">
        <f t="shared" si="563"/>
        <v>281.64999999999998</v>
      </c>
      <c r="BS80">
        <f t="shared" si="563"/>
        <v>228.28</v>
      </c>
      <c r="BU80" s="10" t="s">
        <v>28</v>
      </c>
      <c r="BV80" s="14">
        <f t="shared" ref="BV80" si="564">SUM(BV73:BV75)</f>
        <v>177.49930184948795</v>
      </c>
      <c r="BX80">
        <f t="shared" ref="BX80:BZ80" si="565">SUM(BX73:BX75)</f>
        <v>177.22262497377758</v>
      </c>
      <c r="BY80">
        <f t="shared" si="565"/>
        <v>184.12962030594247</v>
      </c>
      <c r="BZ80">
        <f t="shared" si="565"/>
        <v>178.27650856038375</v>
      </c>
      <c r="CB80">
        <f t="shared" ref="CB80:CD80" si="566">SUM(CB73:CB75)</f>
        <v>160.00364628277475</v>
      </c>
      <c r="CC80">
        <f t="shared" si="566"/>
        <v>237.13963601000276</v>
      </c>
      <c r="CD80">
        <f t="shared" si="566"/>
        <v>190.31156618317198</v>
      </c>
      <c r="CF80">
        <f t="shared" ref="CF80:CH80" si="567">SUM(CF73:CF75)</f>
        <v>114.38399035920474</v>
      </c>
      <c r="CG80">
        <f t="shared" si="567"/>
        <v>217.4412640027692</v>
      </c>
      <c r="CH80">
        <f t="shared" si="567"/>
        <v>167.23720483749057</v>
      </c>
      <c r="CJ80">
        <f t="shared" ref="CJ80:CL80" si="568">SUM(CJ73:CJ75)</f>
        <v>186.23680715083967</v>
      </c>
      <c r="CK80">
        <f t="shared" si="568"/>
        <v>161.67018754922944</v>
      </c>
      <c r="CL80">
        <f t="shared" si="568"/>
        <v>175.92227449715253</v>
      </c>
      <c r="CN80" s="12">
        <f t="shared" si="544"/>
        <v>-0.15587490926864339</v>
      </c>
      <c r="CO80" s="12">
        <f t="shared" si="544"/>
        <v>3.7354053719471829</v>
      </c>
      <c r="CP80" s="12">
        <f t="shared" si="522"/>
        <v>0.43786465794374563</v>
      </c>
      <c r="CR80" s="12">
        <f t="shared" si="545"/>
        <v>-9.8567461304995945</v>
      </c>
      <c r="CS80" s="12">
        <f t="shared" si="545"/>
        <v>33.600320417647247</v>
      </c>
      <c r="CT80" s="12">
        <f t="shared" si="523"/>
        <v>7.218205480350731</v>
      </c>
      <c r="CV80" s="12">
        <f t="shared" si="546"/>
        <v>-35.558061824830375</v>
      </c>
      <c r="CW80" s="12">
        <f t="shared" si="546"/>
        <v>22.502602397360626</v>
      </c>
      <c r="CX80" s="12">
        <f t="shared" si="524"/>
        <v>-5.7814858453354461</v>
      </c>
      <c r="CZ80" s="12">
        <f t="shared" si="547"/>
        <v>4.9225575595563527</v>
      </c>
      <c r="DA80" s="12">
        <f t="shared" si="547"/>
        <v>-8.9178459494341809</v>
      </c>
      <c r="DB80" s="12">
        <f>(CL80-$BV80)/$BV80*100</f>
        <v>-0.8884696085580519</v>
      </c>
      <c r="DD80" s="12">
        <f t="shared" si="526"/>
        <v>177.22262497377758</v>
      </c>
      <c r="DE80" s="12">
        <f t="shared" si="508"/>
        <v>184.12962030594247</v>
      </c>
      <c r="DF80" s="12">
        <f t="shared" si="508"/>
        <v>178.27650856038375</v>
      </c>
      <c r="DH80" s="12">
        <f t="shared" si="527"/>
        <v>-9.7160160524372134</v>
      </c>
      <c r="DI80" s="12">
        <f t="shared" si="527"/>
        <v>33.808894911183422</v>
      </c>
      <c r="DJ80" s="12">
        <f>(CD80-$DD80)/$DD80*100</f>
        <v>7.3855926755012637</v>
      </c>
      <c r="DL80" s="12">
        <f t="shared" si="528"/>
        <v>-37.878549812274173</v>
      </c>
      <c r="DM80" s="12">
        <f t="shared" si="528"/>
        <v>18.091409541537875</v>
      </c>
      <c r="DN80" s="12">
        <f t="shared" si="528"/>
        <v>-9.1741977419950871</v>
      </c>
      <c r="DP80" s="12">
        <f t="shared" si="529"/>
        <v>4.4651416245117348</v>
      </c>
      <c r="DQ80" s="12">
        <f t="shared" si="529"/>
        <v>-9.3149238479334517</v>
      </c>
      <c r="DR80" s="12">
        <f t="shared" si="529"/>
        <v>-1.3205520358470666</v>
      </c>
    </row>
    <row r="81" spans="1:122" ht="15.75" x14ac:dyDescent="0.25">
      <c r="A81" s="21"/>
    </row>
    <row r="82" spans="1:122" ht="15.75" x14ac:dyDescent="0.25">
      <c r="A82" s="21" t="str">
        <f>'data convert'!A82</f>
        <v>Chitradurga</v>
      </c>
      <c r="BU82" s="10" t="s">
        <v>50</v>
      </c>
      <c r="BX82" s="72" t="s">
        <v>40</v>
      </c>
      <c r="BY82" s="72"/>
      <c r="BZ82" s="72"/>
      <c r="CB82" s="71" t="s">
        <v>3</v>
      </c>
      <c r="CC82" s="71"/>
      <c r="CD82" s="71"/>
      <c r="CF82" s="71" t="s">
        <v>7</v>
      </c>
      <c r="CG82" s="71"/>
      <c r="CH82" s="71"/>
      <c r="CJ82" s="71" t="s">
        <v>4</v>
      </c>
      <c r="CK82" s="71"/>
      <c r="CL82" s="71"/>
      <c r="CN82" s="2"/>
      <c r="CO82" s="2"/>
      <c r="CP82" s="2"/>
      <c r="CR82" s="71" t="s">
        <v>3</v>
      </c>
      <c r="CS82" s="71"/>
      <c r="CT82" s="71"/>
      <c r="CV82" s="71" t="s">
        <v>7</v>
      </c>
      <c r="CW82" s="71"/>
      <c r="CX82" s="71"/>
      <c r="CZ82" s="71" t="s">
        <v>4</v>
      </c>
      <c r="DA82" s="71"/>
      <c r="DB82" s="71"/>
      <c r="DD82" s="2"/>
      <c r="DE82" s="2" t="s">
        <v>43</v>
      </c>
      <c r="DF82" s="2"/>
      <c r="DH82" s="71" t="s">
        <v>3</v>
      </c>
      <c r="DI82" s="71"/>
      <c r="DJ82" s="71"/>
      <c r="DL82" s="71" t="s">
        <v>7</v>
      </c>
      <c r="DM82" s="71"/>
      <c r="DN82" s="71"/>
      <c r="DP82" s="71" t="s">
        <v>4</v>
      </c>
      <c r="DQ82" s="71"/>
      <c r="DR82" s="71"/>
    </row>
    <row r="83" spans="1:122" ht="15.75" x14ac:dyDescent="0.25">
      <c r="A83" s="21" t="str">
        <f>'data convert'!A83</f>
        <v xml:space="preserve">Year </v>
      </c>
      <c r="B83" s="8">
        <v>1951</v>
      </c>
      <c r="C83" s="8">
        <v>1952</v>
      </c>
      <c r="D83" s="8">
        <v>1953</v>
      </c>
      <c r="E83" s="8">
        <v>1954</v>
      </c>
      <c r="F83" s="8">
        <v>1955</v>
      </c>
      <c r="G83" s="8">
        <v>1956</v>
      </c>
      <c r="H83" s="8">
        <v>1957</v>
      </c>
      <c r="I83" s="8">
        <v>1958</v>
      </c>
      <c r="J83" s="8">
        <v>1959</v>
      </c>
      <c r="K83" s="8">
        <v>1960</v>
      </c>
      <c r="L83" s="8">
        <v>1961</v>
      </c>
      <c r="M83" s="8">
        <v>1962</v>
      </c>
      <c r="N83" s="8">
        <v>1963</v>
      </c>
      <c r="O83" s="8">
        <v>1964</v>
      </c>
      <c r="P83" s="8">
        <v>1965</v>
      </c>
      <c r="Q83" s="8">
        <v>1966</v>
      </c>
      <c r="R83" s="8">
        <v>1967</v>
      </c>
      <c r="S83" s="8">
        <v>1968</v>
      </c>
      <c r="T83" s="8">
        <v>1969</v>
      </c>
      <c r="U83" s="8">
        <v>1970</v>
      </c>
      <c r="V83" s="8">
        <v>1971</v>
      </c>
      <c r="W83" s="8">
        <v>1972</v>
      </c>
      <c r="X83" s="8">
        <v>1973</v>
      </c>
      <c r="Y83" s="8">
        <v>1974</v>
      </c>
      <c r="Z83" s="8">
        <v>1975</v>
      </c>
      <c r="AA83" s="8">
        <v>1976</v>
      </c>
      <c r="AB83" s="8">
        <v>1977</v>
      </c>
      <c r="AC83" s="8">
        <v>1978</v>
      </c>
      <c r="AD83" s="8">
        <v>1979</v>
      </c>
      <c r="AE83" s="8">
        <v>1980</v>
      </c>
      <c r="AF83" s="8">
        <v>1981</v>
      </c>
      <c r="AG83" s="8">
        <v>1982</v>
      </c>
      <c r="AH83" s="8">
        <v>1983</v>
      </c>
      <c r="AI83" s="8">
        <v>1984</v>
      </c>
      <c r="AJ83" s="8">
        <v>1985</v>
      </c>
      <c r="AK83" s="8">
        <v>1986</v>
      </c>
      <c r="AL83" s="8">
        <v>1987</v>
      </c>
      <c r="AM83" s="8">
        <v>1988</v>
      </c>
      <c r="AN83" s="8">
        <v>1989</v>
      </c>
      <c r="AO83" s="8">
        <v>1990</v>
      </c>
      <c r="AP83" s="8">
        <v>1991</v>
      </c>
      <c r="AQ83" s="8">
        <v>1992</v>
      </c>
      <c r="AR83" s="8">
        <v>1993</v>
      </c>
      <c r="AS83" s="8">
        <v>1994</v>
      </c>
      <c r="AT83" s="8">
        <v>1995</v>
      </c>
      <c r="AU83" s="8">
        <v>1996</v>
      </c>
      <c r="AV83" s="8">
        <v>1997</v>
      </c>
      <c r="AW83" s="8">
        <v>1998</v>
      </c>
      <c r="AX83" s="8">
        <v>1999</v>
      </c>
      <c r="AY83" s="8">
        <v>2000</v>
      </c>
      <c r="AZ83" s="8">
        <v>2001</v>
      </c>
      <c r="BA83" s="8">
        <v>2002</v>
      </c>
      <c r="BB83" s="8">
        <v>2003</v>
      </c>
      <c r="BC83" s="8">
        <v>2004</v>
      </c>
      <c r="BD83" s="8">
        <v>2005</v>
      </c>
      <c r="BE83" s="8">
        <v>2006</v>
      </c>
      <c r="BF83" s="8">
        <v>2007</v>
      </c>
      <c r="BG83" s="8">
        <v>2008</v>
      </c>
      <c r="BH83" s="8">
        <v>2009</v>
      </c>
      <c r="BI83" s="8">
        <v>2010</v>
      </c>
      <c r="BJ83" s="8">
        <v>2011</v>
      </c>
      <c r="BK83" s="8">
        <v>2012</v>
      </c>
      <c r="BL83" s="9">
        <v>2013</v>
      </c>
      <c r="BM83" s="9">
        <v>2014</v>
      </c>
      <c r="BN83">
        <v>2015</v>
      </c>
      <c r="BO83">
        <v>2016</v>
      </c>
      <c r="BP83" s="9">
        <v>2017</v>
      </c>
      <c r="BQ83">
        <v>2018</v>
      </c>
      <c r="BR83">
        <v>2019</v>
      </c>
      <c r="BS83" s="9">
        <v>2020</v>
      </c>
      <c r="BU83" s="10" t="s">
        <v>11</v>
      </c>
      <c r="BV83" s="15" t="s">
        <v>29</v>
      </c>
      <c r="BX83" s="16" t="s">
        <v>3</v>
      </c>
      <c r="BY83" s="16" t="s">
        <v>7</v>
      </c>
      <c r="BZ83" s="16" t="s">
        <v>4</v>
      </c>
      <c r="CB83" s="10" t="s">
        <v>30</v>
      </c>
      <c r="CC83" s="10" t="s">
        <v>31</v>
      </c>
      <c r="CD83" s="10" t="s">
        <v>32</v>
      </c>
      <c r="CF83" s="10" t="s">
        <v>33</v>
      </c>
      <c r="CG83" s="10" t="s">
        <v>34</v>
      </c>
      <c r="CH83" s="10" t="s">
        <v>35</v>
      </c>
      <c r="CJ83" s="10" t="s">
        <v>36</v>
      </c>
      <c r="CK83" s="10" t="s">
        <v>37</v>
      </c>
      <c r="CL83" s="10" t="s">
        <v>38</v>
      </c>
      <c r="CN83" s="11" t="s">
        <v>3</v>
      </c>
      <c r="CO83" s="11" t="s">
        <v>7</v>
      </c>
      <c r="CP83" s="11" t="s">
        <v>4</v>
      </c>
      <c r="CR83" t="s">
        <v>30</v>
      </c>
      <c r="CS83" t="s">
        <v>31</v>
      </c>
      <c r="CT83" t="s">
        <v>32</v>
      </c>
      <c r="CV83" t="s">
        <v>33</v>
      </c>
      <c r="CW83" t="s">
        <v>34</v>
      </c>
      <c r="CX83" t="s">
        <v>35</v>
      </c>
      <c r="CZ83" t="s">
        <v>36</v>
      </c>
      <c r="DA83" t="s">
        <v>37</v>
      </c>
      <c r="DB83" t="s">
        <v>38</v>
      </c>
      <c r="DD83" s="11" t="s">
        <v>3</v>
      </c>
      <c r="DE83" s="11" t="s">
        <v>7</v>
      </c>
      <c r="DF83" s="11" t="s">
        <v>4</v>
      </c>
      <c r="DH83" t="s">
        <v>30</v>
      </c>
      <c r="DI83" t="s">
        <v>31</v>
      </c>
      <c r="DJ83" t="s">
        <v>32</v>
      </c>
      <c r="DL83" t="s">
        <v>33</v>
      </c>
      <c r="DM83" t="s">
        <v>34</v>
      </c>
      <c r="DN83" t="s">
        <v>35</v>
      </c>
      <c r="DP83" t="s">
        <v>36</v>
      </c>
      <c r="DQ83" t="s">
        <v>37</v>
      </c>
      <c r="DR83" t="s">
        <v>38</v>
      </c>
    </row>
    <row r="84" spans="1:122" s="12" customFormat="1" ht="15.75" x14ac:dyDescent="0.25">
      <c r="A84" s="21" t="str">
        <f>'data convert'!A84</f>
        <v>Jan</v>
      </c>
      <c r="B84" s="12">
        <f>'data convert'!B84</f>
        <v>0</v>
      </c>
      <c r="C84" s="12">
        <f>'data convert'!C84</f>
        <v>0</v>
      </c>
      <c r="D84" s="12">
        <f>'data convert'!D84</f>
        <v>0</v>
      </c>
      <c r="E84" s="12">
        <f>'data convert'!E84</f>
        <v>0</v>
      </c>
      <c r="F84" s="12">
        <f>'data convert'!F84</f>
        <v>0</v>
      </c>
      <c r="G84" s="12">
        <f>'data convert'!G84</f>
        <v>0</v>
      </c>
      <c r="H84" s="12">
        <f>'data convert'!H84</f>
        <v>0</v>
      </c>
      <c r="I84" s="12">
        <f>'data convert'!I84</f>
        <v>0.13157894736842105</v>
      </c>
      <c r="J84" s="12">
        <f>'data convert'!J84</f>
        <v>0</v>
      </c>
      <c r="K84" s="12">
        <f>'data convert'!K84</f>
        <v>0</v>
      </c>
      <c r="L84" s="12">
        <f>'data convert'!L84</f>
        <v>0.24</v>
      </c>
      <c r="M84" s="12">
        <f>'data convert'!M84</f>
        <v>0</v>
      </c>
      <c r="N84" s="12">
        <f>'data convert'!N84</f>
        <v>0</v>
      </c>
      <c r="O84" s="12">
        <f>'data convert'!O84</f>
        <v>0</v>
      </c>
      <c r="P84" s="12">
        <f>'data convert'!P84</f>
        <v>1.3333333333333333</v>
      </c>
      <c r="Q84" s="12">
        <f>'data convert'!Q84</f>
        <v>1.4227272727272726</v>
      </c>
      <c r="R84" s="12">
        <f>'data convert'!R84</f>
        <v>0.49090909090909096</v>
      </c>
      <c r="S84" s="12">
        <f>'data convert'!S84</f>
        <v>0</v>
      </c>
      <c r="T84" s="12">
        <f>'data convert'!T84</f>
        <v>0</v>
      </c>
      <c r="U84" s="12">
        <f>'data convert'!U84</f>
        <v>2.2172413793103449</v>
      </c>
      <c r="V84" s="12">
        <f>'data convert'!V84</f>
        <v>0.05</v>
      </c>
      <c r="W84" s="12">
        <f>'data convert'!W84</f>
        <v>0</v>
      </c>
      <c r="X84" s="12">
        <f>'data convert'!X84</f>
        <v>0</v>
      </c>
      <c r="Y84" s="12">
        <f>'data convert'!Y84</f>
        <v>0</v>
      </c>
      <c r="Z84" s="12">
        <f>'data convert'!Z84</f>
        <v>2.4944444444444445</v>
      </c>
      <c r="AA84" s="12">
        <f>'data convert'!AA84</f>
        <v>0</v>
      </c>
      <c r="AB84" s="12">
        <f>'data convert'!AB84</f>
        <v>0</v>
      </c>
      <c r="AC84" s="12">
        <f>'data convert'!AC84</f>
        <v>2.7777777777777776E-2</v>
      </c>
      <c r="AD84" s="12">
        <f>'data convert'!AD84</f>
        <v>0</v>
      </c>
      <c r="AE84" s="12">
        <f>'data convert'!AE84</f>
        <v>0</v>
      </c>
      <c r="AF84" s="12" t="str">
        <f>'data convert'!AF84</f>
        <v>Jan</v>
      </c>
      <c r="AG84" s="12">
        <f>'data convert'!AG84</f>
        <v>7.5675675675675666E-2</v>
      </c>
      <c r="AH84" s="12">
        <f>'data convert'!AH84</f>
        <v>0</v>
      </c>
      <c r="AI84" s="12">
        <f>'data convert'!AI84</f>
        <v>0</v>
      </c>
      <c r="AJ84" s="12">
        <f>'data convert'!AJ84</f>
        <v>3.3333333333333333E-2</v>
      </c>
      <c r="AK84" s="12">
        <f>'data convert'!AK84</f>
        <v>0.73684210526315785</v>
      </c>
      <c r="AL84" s="12">
        <f>'data convert'!AL84</f>
        <v>11.032500000000001</v>
      </c>
      <c r="AM84" s="12">
        <f>'data convert'!AM84</f>
        <v>0</v>
      </c>
      <c r="AN84" s="12">
        <f>'data convert'!AN84</f>
        <v>6.4102564102564097E-2</v>
      </c>
      <c r="AO84" s="12">
        <f>'data convert'!AO84</f>
        <v>0</v>
      </c>
      <c r="AP84" s="12">
        <f>'data convert'!AP84</f>
        <v>0.63684210526315788</v>
      </c>
      <c r="AQ84" s="12">
        <f>'data convert'!AQ84</f>
        <v>0</v>
      </c>
      <c r="AR84" s="12">
        <f>'data convert'!AR84</f>
        <v>0</v>
      </c>
      <c r="AS84" s="12">
        <f>'data convert'!AS84</f>
        <v>0</v>
      </c>
      <c r="AT84" s="12">
        <f>'data convert'!AT84</f>
        <v>10.810526315789474</v>
      </c>
      <c r="AU84" s="12">
        <f>'data convert'!AU84</f>
        <v>7.5</v>
      </c>
      <c r="AV84" s="12">
        <f>'data convert'!AV84</f>
        <v>0</v>
      </c>
      <c r="AW84" s="12">
        <f>'data convert'!AW84</f>
        <v>7</v>
      </c>
      <c r="AX84" s="12">
        <f>'data convert'!AX84</f>
        <v>0</v>
      </c>
      <c r="AY84" s="12">
        <f>'data convert'!AY84</f>
        <v>0</v>
      </c>
      <c r="AZ84" s="12">
        <f>'data convert'!AZ84</f>
        <v>0</v>
      </c>
      <c r="BA84" s="12">
        <f>'data convert'!BA84</f>
        <v>0</v>
      </c>
      <c r="BB84" s="12">
        <f>'data convert'!BB84</f>
        <v>2.9612903225806457</v>
      </c>
      <c r="BC84" s="12">
        <f>'data convert'!BC84</f>
        <v>0</v>
      </c>
      <c r="BD84" s="12">
        <f>'data convert'!BD84</f>
        <v>0.71379310344827585</v>
      </c>
      <c r="BE84" s="12">
        <f>'data convert'!BE84</f>
        <v>5.9133333333333331</v>
      </c>
      <c r="BF84" s="12">
        <f>'data convert'!BF84</f>
        <v>1.6</v>
      </c>
      <c r="BG84" s="12">
        <f>'data convert'!BG84</f>
        <v>0</v>
      </c>
      <c r="BH84" s="12">
        <f>'data convert'!BH84</f>
        <v>0</v>
      </c>
      <c r="BI84" s="12">
        <f>'data convert'!BI84</f>
        <v>0</v>
      </c>
      <c r="BJ84" s="12">
        <f>'data convert'!BJ84</f>
        <v>7.5</v>
      </c>
      <c r="BK84" s="12">
        <f>'data convert'!BK84</f>
        <v>0</v>
      </c>
      <c r="BL84" s="12">
        <f>'data convert'!BL84</f>
        <v>0</v>
      </c>
      <c r="BM84" s="12">
        <f>'data convert'!BM84</f>
        <v>0</v>
      </c>
      <c r="BN84" s="12">
        <f>'data convert'!BN84</f>
        <v>0.3</v>
      </c>
      <c r="BO84" s="12">
        <f>'data convert'!BO84</f>
        <v>0</v>
      </c>
      <c r="BP84" s="12">
        <f>'data convert'!BP84</f>
        <v>4.1599999999999984</v>
      </c>
      <c r="BQ84" s="12">
        <f>'data convert'!BQ84</f>
        <v>2.83</v>
      </c>
      <c r="BR84" s="12">
        <f>'data convert'!BR84</f>
        <v>0</v>
      </c>
      <c r="BS84" s="12">
        <f>'data convert'!BS84</f>
        <v>5.3100000000000005</v>
      </c>
      <c r="BU84" s="61" t="s">
        <v>12</v>
      </c>
      <c r="BV84" s="14">
        <f>AVERAGE(B84:BS84)</f>
        <v>1.1244384218066712</v>
      </c>
      <c r="BX84" s="12">
        <f>AVERAGE(I84,Q84,X84,AC84,AE84,AH84,AL84,AM84,AQ84,AT84,AW84,BB84,BF84,BI84,BN84,BO84)</f>
        <v>2.2054000397652245</v>
      </c>
      <c r="BY84" s="12">
        <f>AVERAGE(B84,F84,G84,M84,V84,Y84,AA84,AN84,AX84,AY84,BG84,BJ84,BK84,BP84,BS84)</f>
        <v>1.138940170940171</v>
      </c>
      <c r="BZ84" s="12">
        <f>AVERAGE(C84,D84,E84,H84,K84,L84,N84,O84,P84,R84,S84,T84,U84,W84,Z84,AB84,AD84,AF84,AG84,AI84,AJ84,AK84,AO84,AP84,AR84,AS84,AU84,AV84,AZ84,BA84,BC84,BD84,BE84,BH84,BL84,BM84,BQ84,BR84)</f>
        <v>0.68150670011659864</v>
      </c>
      <c r="CA84" s="13"/>
      <c r="CB84" s="12">
        <f>AVERAGE(I84,X84,AE84,AH84,AQ84,AT84,AW84,BF84,BI84,BO84)</f>
        <v>1.9542105263157896</v>
      </c>
      <c r="CC84" s="12">
        <f>AVERAGE(AC84,AL84)</f>
        <v>5.5301388888888896</v>
      </c>
      <c r="CD84" s="12">
        <f>AVERAGE(Q84,AM84,BB84,BN84)</f>
        <v>1.1710043988269796</v>
      </c>
      <c r="CF84" s="12">
        <f>AVERAGE(F84,AN84)</f>
        <v>3.2051282051282048E-2</v>
      </c>
      <c r="CG84" s="12">
        <f>AVERAGE(G84,M84,V84,Y84,AX84,BG84,BJ84,BP84,BS84)</f>
        <v>1.8911111111111107</v>
      </c>
      <c r="CH84" s="12">
        <f>AVERAGE(AA84,AY84,BK84)</f>
        <v>0</v>
      </c>
      <c r="CJ84" s="12">
        <f>AVERAGE(C84,L84,O84,R84,AB84,AK84,AZ84,BC84,BL84,BR84)</f>
        <v>0.14677511961722489</v>
      </c>
      <c r="CK84" s="12">
        <f>AVERAGE(D84,J84,P84,S84,AF84,AI84,AO84,AR84,AU84,BA84,BD84,BM84)</f>
        <v>0.86792058516196458</v>
      </c>
      <c r="CL84" s="12">
        <f>AVERAGE(E84,H84,K84,N84,T84,W84,Z84,AD84,AG84,AJ84,AP84,AS84,AV84,BE84,BH84,BQ84)</f>
        <v>0.74897680575312153</v>
      </c>
      <c r="CM84" s="13"/>
      <c r="CN84" s="12">
        <f>(BX84-$BV84)/$BV84*100</f>
        <v>96.133465114233445</v>
      </c>
      <c r="CO84" s="12">
        <f>(BY84-$BV84)/$BV84*100</f>
        <v>1.2896881547501153</v>
      </c>
      <c r="CP84" s="12">
        <f>(BZ84-$BV84)/$BV84*100</f>
        <v>-39.391372004026685</v>
      </c>
      <c r="CR84" s="12">
        <f>(CB84-$BV84)/$BV84*100</f>
        <v>73.794357113473325</v>
      </c>
      <c r="CS84" s="12">
        <f>(CC84-$BV84)/$BV84*100</f>
        <v>391.81340495315328</v>
      </c>
      <c r="CT84" s="12">
        <f>(CD84-$BV84)/$BV84*100</f>
        <v>4.1412651966738521</v>
      </c>
      <c r="CV84" s="12">
        <f>(CF84-$BV84)/$BV84*100</f>
        <v>-97.149574273726401</v>
      </c>
      <c r="CW84" s="12">
        <f>(CG84-$BV84)/$BV84*100</f>
        <v>68.182718985411583</v>
      </c>
      <c r="CX84" s="12">
        <f>(CH84-$BV84)/$BV84*100</f>
        <v>-100</v>
      </c>
      <c r="CZ84" s="12">
        <f>(CJ84-$BV84)/$BV84*100</f>
        <v>-86.946806799664799</v>
      </c>
      <c r="DA84" s="12">
        <f>(CK84-$BV84)/$BV84*100</f>
        <v>-22.812973273587648</v>
      </c>
      <c r="DB84" s="12">
        <f>(CL84-$BV84)/$BV84*100</f>
        <v>-33.391034028371557</v>
      </c>
      <c r="DC84" s="13"/>
      <c r="DD84" s="12">
        <f>BX84</f>
        <v>2.2054000397652245</v>
      </c>
      <c r="DE84" s="12">
        <f t="shared" ref="DE84:DF100" si="569">BY84</f>
        <v>1.138940170940171</v>
      </c>
      <c r="DF84" s="12">
        <f>BZ84</f>
        <v>0.68150670011659864</v>
      </c>
      <c r="DH84" s="12">
        <f>(CB84-$DD84)/$DD84*100</f>
        <v>-11.389748296013234</v>
      </c>
      <c r="DI84" s="12">
        <f>(CC84-$DD84)/$DD84*100</f>
        <v>150.75445675051316</v>
      </c>
      <c r="DJ84" s="12">
        <f>(CD84-$DD84)/$DD84*100</f>
        <v>-46.902857635223462</v>
      </c>
      <c r="DL84" s="12">
        <f>(CF84-$DE84)/$DE84*100</f>
        <v>-97.18586780332592</v>
      </c>
      <c r="DM84" s="12">
        <f>(CG84-$DE84)/$DE84*100</f>
        <v>66.041303956294612</v>
      </c>
      <c r="DN84" s="12">
        <f>(CH84-$DE84)/$DE84*100</f>
        <v>-100</v>
      </c>
      <c r="DP84" s="12">
        <f>(CJ84-$DF84)/$DF84*100</f>
        <v>-78.463143562328412</v>
      </c>
      <c r="DQ84" s="12">
        <f>(CK84-$DF84)/$DF84*100</f>
        <v>27.353199170818492</v>
      </c>
      <c r="DR84" s="12">
        <f>(CL84-$DF84)/$DF84*100</f>
        <v>9.9001382708313024</v>
      </c>
    </row>
    <row r="85" spans="1:122" s="12" customFormat="1" ht="15.75" x14ac:dyDescent="0.25">
      <c r="A85" s="21" t="str">
        <f>'data convert'!A85</f>
        <v>Feb</v>
      </c>
      <c r="B85" s="12">
        <f>'data convert'!B85</f>
        <v>0</v>
      </c>
      <c r="C85" s="12">
        <f>'data convert'!C85</f>
        <v>19.18</v>
      </c>
      <c r="D85" s="12">
        <f>'data convert'!D85</f>
        <v>0</v>
      </c>
      <c r="E85" s="12">
        <f>'data convert'!E85</f>
        <v>0</v>
      </c>
      <c r="F85" s="12">
        <f>'data convert'!F85</f>
        <v>0</v>
      </c>
      <c r="G85" s="12">
        <f>'data convert'!G85</f>
        <v>0.84347826086956512</v>
      </c>
      <c r="H85" s="12">
        <f>'data convert'!H85</f>
        <v>0</v>
      </c>
      <c r="I85" s="12">
        <f>'data convert'!I85</f>
        <v>0</v>
      </c>
      <c r="J85" s="12">
        <f>'data convert'!J85</f>
        <v>0</v>
      </c>
      <c r="K85" s="12">
        <f>'data convert'!K85</f>
        <v>0</v>
      </c>
      <c r="L85" s="12">
        <f>'data convert'!L85</f>
        <v>2.2450000000000001</v>
      </c>
      <c r="M85" s="12">
        <f>'data convert'!M85</f>
        <v>2.4</v>
      </c>
      <c r="N85" s="12">
        <f>'data convert'!N85</f>
        <v>0</v>
      </c>
      <c r="O85" s="12">
        <f>'data convert'!O85</f>
        <v>0</v>
      </c>
      <c r="P85" s="12">
        <f>'data convert'!P85</f>
        <v>0</v>
      </c>
      <c r="Q85" s="12">
        <f>'data convert'!Q85</f>
        <v>0</v>
      </c>
      <c r="R85" s="12">
        <f>'data convert'!R85</f>
        <v>0</v>
      </c>
      <c r="S85" s="12">
        <f>'data convert'!S85</f>
        <v>3.6473684210526316</v>
      </c>
      <c r="T85" s="12">
        <f>'data convert'!T85</f>
        <v>0</v>
      </c>
      <c r="U85" s="12">
        <f>'data convert'!U85</f>
        <v>0</v>
      </c>
      <c r="V85" s="12">
        <f>'data convert'!V85</f>
        <v>1.71</v>
      </c>
      <c r="W85" s="12">
        <f>'data convert'!W85</f>
        <v>0.17241379310344829</v>
      </c>
      <c r="X85" s="12">
        <f>'data convert'!X85</f>
        <v>0</v>
      </c>
      <c r="Y85" s="12">
        <f>'data convert'!Y85</f>
        <v>0</v>
      </c>
      <c r="Z85" s="12">
        <f>'data convert'!Z85</f>
        <v>8.611111111111111E-2</v>
      </c>
      <c r="AA85" s="12">
        <f>'data convert'!AA85</f>
        <v>0</v>
      </c>
      <c r="AB85" s="12">
        <f>'data convert'!AB85</f>
        <v>2.9333333333333331</v>
      </c>
      <c r="AC85" s="12">
        <f>'data convert'!AC85</f>
        <v>5.4916666666666663</v>
      </c>
      <c r="AD85" s="12">
        <f>'data convert'!AD85</f>
        <v>1.4914285714285715</v>
      </c>
      <c r="AE85" s="12">
        <f>'data convert'!AE85</f>
        <v>0</v>
      </c>
      <c r="AF85" s="12" t="str">
        <f>'data convert'!AF85</f>
        <v>Feb</v>
      </c>
      <c r="AG85" s="12">
        <f>'data convert'!AG85</f>
        <v>0</v>
      </c>
      <c r="AH85" s="12">
        <f>'data convert'!AH85</f>
        <v>0</v>
      </c>
      <c r="AI85" s="12">
        <f>'data convert'!AI85</f>
        <v>0</v>
      </c>
      <c r="AJ85" s="12">
        <f>'data convert'!AJ85</f>
        <v>1.6388888888888888</v>
      </c>
      <c r="AK85" s="12">
        <f>'data convert'!AK85</f>
        <v>0</v>
      </c>
      <c r="AL85" s="12">
        <f>'data convert'!AL85</f>
        <v>10.637499999999999</v>
      </c>
      <c r="AM85" s="12">
        <f>'data convert'!AM85</f>
        <v>0</v>
      </c>
      <c r="AN85" s="12">
        <f>'data convert'!AN85</f>
        <v>0.15641025641025644</v>
      </c>
      <c r="AO85" s="12">
        <f>'data convert'!AO85</f>
        <v>0</v>
      </c>
      <c r="AP85" s="12">
        <f>'data convert'!AP85</f>
        <v>0</v>
      </c>
      <c r="AQ85" s="12">
        <f>'data convert'!AQ85</f>
        <v>0</v>
      </c>
      <c r="AR85" s="12">
        <f>'data convert'!AR85</f>
        <v>0</v>
      </c>
      <c r="AS85" s="12">
        <f>'data convert'!AS85</f>
        <v>0</v>
      </c>
      <c r="AT85" s="12">
        <f>'data convert'!AT85</f>
        <v>0.93157894736842106</v>
      </c>
      <c r="AU85" s="12">
        <f>'data convert'!AU85</f>
        <v>0</v>
      </c>
      <c r="AV85" s="12">
        <f>'data convert'!AV85</f>
        <v>0</v>
      </c>
      <c r="AW85" s="12">
        <f>'data convert'!AW85</f>
        <v>0</v>
      </c>
      <c r="AX85" s="12">
        <f>'data convert'!AX85</f>
        <v>0</v>
      </c>
      <c r="AY85" s="12">
        <f>'data convert'!AY85</f>
        <v>0.64137931034482765</v>
      </c>
      <c r="AZ85" s="12">
        <f>'data convert'!AZ85</f>
        <v>10.981249999999999</v>
      </c>
      <c r="BA85" s="12">
        <f>'data convert'!BA85</f>
        <v>0</v>
      </c>
      <c r="BB85" s="12">
        <f>'data convert'!BB85</f>
        <v>20.525806451612901</v>
      </c>
      <c r="BC85" s="12">
        <f>'data convert'!BC85</f>
        <v>0.74193548387096775</v>
      </c>
      <c r="BD85" s="12">
        <f>'data convert'!BD85</f>
        <v>0</v>
      </c>
      <c r="BE85" s="12">
        <f>'data convert'!BE85</f>
        <v>3.9433333333333338</v>
      </c>
      <c r="BF85" s="12">
        <f>'data convert'!BF85</f>
        <v>0</v>
      </c>
      <c r="BG85" s="12">
        <f>'data convert'!BG85</f>
        <v>0.2</v>
      </c>
      <c r="BH85" s="12">
        <f>'data convert'!BH85</f>
        <v>40.700000000000003</v>
      </c>
      <c r="BI85" s="12">
        <f>'data convert'!BI85</f>
        <v>0</v>
      </c>
      <c r="BJ85" s="12">
        <f>'data convert'!BJ85</f>
        <v>0</v>
      </c>
      <c r="BK85" s="12">
        <f>'data convert'!BK85</f>
        <v>0.3</v>
      </c>
      <c r="BL85" s="12">
        <f>'data convert'!BL85</f>
        <v>0</v>
      </c>
      <c r="BM85" s="12">
        <f>'data convert'!BM85</f>
        <v>4.7</v>
      </c>
      <c r="BN85" s="12">
        <f>'data convert'!BN85</f>
        <v>1.4</v>
      </c>
      <c r="BO85" s="12">
        <f>'data convert'!BO85</f>
        <v>1</v>
      </c>
      <c r="BP85" s="12">
        <f>'data convert'!BP85</f>
        <v>0.08</v>
      </c>
      <c r="BQ85" s="12">
        <f>'data convert'!BQ85</f>
        <v>0</v>
      </c>
      <c r="BR85" s="12">
        <f>'data convert'!BR85</f>
        <v>1.94</v>
      </c>
      <c r="BS85" s="12">
        <f>'data convert'!BS85</f>
        <v>5.58</v>
      </c>
      <c r="BU85" s="61" t="s">
        <v>13</v>
      </c>
      <c r="BV85" s="14">
        <f t="shared" ref="BV85:BV95" si="570">AVERAGE(B85:BS85)</f>
        <v>2.12027366419413</v>
      </c>
      <c r="BX85" s="12">
        <f t="shared" ref="BX85:BX95" si="571">AVERAGE(I85,Q85,X85,AC85,AE85,AH85,AL85,AM85,AQ85,AT85,AW85,BB85,BF85,BI85,BN85,BO85)</f>
        <v>2.4991595041029995</v>
      </c>
      <c r="BY85" s="12">
        <f t="shared" ref="BY85:BY95" si="572">AVERAGE(B85,F85,G85,M85,V85,Y85,AA85,AN85,AX85,AY85,BG85,BJ85,BK85,BP85,BS85)</f>
        <v>0.79408452184164324</v>
      </c>
      <c r="BZ85" s="12">
        <f t="shared" ref="BZ85:BZ95" si="573">AVERAGE(C85,D85,E85,H85,K85,L85,N85,O85,P85,R85,S85,T85,U85,W85,Z85,AB85,AD85,AF85,AG85,AI85,AJ85,AK85,AO85,AP85,AR85,AS85,AU85,AV85,AZ85,BA85,BC85,BD85,BE85,BH85,BL85,BM85,BQ85,BR85)</f>
        <v>2.5513800793546566</v>
      </c>
      <c r="CA85" s="13"/>
      <c r="CB85" s="12">
        <f t="shared" ref="CB85:CB95" si="574">AVERAGE(I85,X85,AE85,AH85,AQ85,AT85,AW85,BF85,BI85,BO85)</f>
        <v>0.19315789473684211</v>
      </c>
      <c r="CC85" s="12">
        <f t="shared" ref="CC85:CC95" si="575">AVERAGE(AC85,AL85)</f>
        <v>8.0645833333333332</v>
      </c>
      <c r="CD85" s="12">
        <f t="shared" ref="CD85:CD95" si="576">AVERAGE(Q85,AM85,BB85,BN85)</f>
        <v>5.4814516129032249</v>
      </c>
      <c r="CF85" s="12">
        <f t="shared" ref="CF85:CF95" si="577">AVERAGE(F85,AN85)</f>
        <v>7.8205128205128219E-2</v>
      </c>
      <c r="CG85" s="12">
        <f t="shared" ref="CG85:CG95" si="578">AVERAGE(G85,M85,V85,Y85,AX85,BG85,BJ85,BP85,BS85)</f>
        <v>1.2014975845410629</v>
      </c>
      <c r="CH85" s="12">
        <f t="shared" ref="CH85:CH95" si="579">AVERAGE(AA85,AY85,BK85)</f>
        <v>0.31379310344827588</v>
      </c>
      <c r="CJ85" s="12">
        <f t="shared" ref="CJ85:CJ95" si="580">AVERAGE(C85,L85,O85,R85,AB85,AK85,AZ85,BC85,BL85,BR85)</f>
        <v>3.8021518817204303</v>
      </c>
      <c r="CK85" s="12">
        <f t="shared" ref="CK85:CK95" si="581">AVERAGE(D85,J85,P85,S85,AF85,AI85,AO85,AR85,AU85,BA85,BD85,BM85)</f>
        <v>0.75885167464114833</v>
      </c>
      <c r="CL85" s="12">
        <f t="shared" ref="CL85:CL95" si="582">AVERAGE(E85,H85,K85,N85,T85,W85,Z85,AD85,AG85,AJ85,AP85,AS85,AV85,BE85,BH85,BQ85)</f>
        <v>3.0020109811165847</v>
      </c>
      <c r="CM85" s="13"/>
      <c r="CN85" s="12">
        <f t="shared" ref="CN85:CP100" si="583">(BX85-$BV85)/$BV85*100</f>
        <v>17.869666840996008</v>
      </c>
      <c r="CO85" s="12">
        <f t="shared" si="583"/>
        <v>-62.548017491720465</v>
      </c>
      <c r="CP85" s="12">
        <f t="shared" si="583"/>
        <v>20.332583592428897</v>
      </c>
      <c r="CR85" s="12">
        <f t="shared" ref="CR85:CT100" si="584">(CB85-$BV85)/$BV85*100</f>
        <v>-90.889954537531011</v>
      </c>
      <c r="CS85" s="12">
        <f t="shared" si="584"/>
        <v>280.35577527198626</v>
      </c>
      <c r="CT85" s="12">
        <f t="shared" si="584"/>
        <v>158.52566607181842</v>
      </c>
      <c r="CV85" s="12">
        <f t="shared" ref="CV85:CX100" si="585">(CF85-$BV85)/$BV85*100</f>
        <v>-96.31155498812214</v>
      </c>
      <c r="CW85" s="12">
        <f t="shared" si="585"/>
        <v>-43.332900614141892</v>
      </c>
      <c r="CX85" s="12">
        <f t="shared" si="585"/>
        <v>-85.200348957428488</v>
      </c>
      <c r="CZ85" s="12">
        <f t="shared" ref="CZ85:DB99" si="586">(CJ85-$BV85)/$BV85*100</f>
        <v>79.323638543873798</v>
      </c>
      <c r="DA85" s="12">
        <f t="shared" si="586"/>
        <v>-64.209729741204356</v>
      </c>
      <c r="DB85" s="12">
        <f t="shared" si="586"/>
        <v>41.586014664648673</v>
      </c>
      <c r="DC85" s="13"/>
      <c r="DD85" s="12">
        <f t="shared" ref="DD85:DD100" si="587">BX85</f>
        <v>2.4991595041029995</v>
      </c>
      <c r="DE85" s="12">
        <f t="shared" si="569"/>
        <v>0.79408452184164324</v>
      </c>
      <c r="DF85" s="12">
        <f t="shared" si="569"/>
        <v>2.5513800793546566</v>
      </c>
      <c r="DH85" s="12">
        <f t="shared" ref="DH85:DJ100" si="588">(CB85-$DD85)/$DD85*100</f>
        <v>-92.271085762244269</v>
      </c>
      <c r="DI85" s="12">
        <f t="shared" si="588"/>
        <v>222.69182179421878</v>
      </c>
      <c r="DJ85" s="12">
        <f t="shared" si="588"/>
        <v>119.33180350850125</v>
      </c>
      <c r="DL85" s="12">
        <f t="shared" ref="DL85:DN100" si="589">(CF85-$DE85)/$DE85*100</f>
        <v>-90.151536007306291</v>
      </c>
      <c r="DM85" s="12">
        <f t="shared" si="589"/>
        <v>51.306007294355268</v>
      </c>
      <c r="DN85" s="12">
        <f>(CH85-$DE85)/$DE85*100</f>
        <v>-60.483664544861547</v>
      </c>
      <c r="DP85" s="12">
        <f t="shared" ref="DP85:DR100" si="590">(CJ85-$DF85)/$DF85*100</f>
        <v>49.023342797367242</v>
      </c>
      <c r="DQ85" s="12">
        <f t="shared" si="590"/>
        <v>-70.257207823262007</v>
      </c>
      <c r="DR85" s="12">
        <f t="shared" si="590"/>
        <v>17.662241130138096</v>
      </c>
    </row>
    <row r="86" spans="1:122" s="12" customFormat="1" ht="15.75" x14ac:dyDescent="0.25">
      <c r="A86" s="21" t="str">
        <f>'data convert'!A86</f>
        <v>Mar</v>
      </c>
      <c r="B86" s="12">
        <f>'data convert'!B86</f>
        <v>10.918749999999999</v>
      </c>
      <c r="C86" s="12">
        <f>'data convert'!C86</f>
        <v>0</v>
      </c>
      <c r="D86" s="12">
        <f>'data convert'!D86</f>
        <v>0</v>
      </c>
      <c r="E86" s="12">
        <f>'data convert'!E86</f>
        <v>0.4</v>
      </c>
      <c r="F86" s="12">
        <f>'data convert'!F86</f>
        <v>6.2374999999999998</v>
      </c>
      <c r="G86" s="12">
        <f>'data convert'!G86</f>
        <v>4.4173913043478255</v>
      </c>
      <c r="H86" s="12">
        <f>'data convert'!H86</f>
        <v>5.9391304347826086</v>
      </c>
      <c r="I86" s="12">
        <f>'data convert'!I86</f>
        <v>4.9105263157894736</v>
      </c>
      <c r="J86" s="12">
        <f>'data convert'!J86</f>
        <v>0</v>
      </c>
      <c r="K86" s="12">
        <f>'data convert'!K86</f>
        <v>14.772727272727273</v>
      </c>
      <c r="L86" s="12">
        <f>'data convert'!L86</f>
        <v>0</v>
      </c>
      <c r="M86" s="12">
        <f>'data convert'!M86</f>
        <v>2.9</v>
      </c>
      <c r="N86" s="12">
        <f>'data convert'!N86</f>
        <v>19.857142857142858</v>
      </c>
      <c r="O86" s="12">
        <f>'data convert'!O86</f>
        <v>0</v>
      </c>
      <c r="P86" s="12">
        <f>'data convert'!P86</f>
        <v>0.40952380952380951</v>
      </c>
      <c r="Q86" s="12">
        <f>'data convert'!Q86</f>
        <v>0</v>
      </c>
      <c r="R86" s="12">
        <f>'data convert'!R86</f>
        <v>0.44090909090909086</v>
      </c>
      <c r="S86" s="12">
        <f>'data convert'!S86</f>
        <v>2.1105263157894738</v>
      </c>
      <c r="T86" s="12">
        <f>'data convert'!T86</f>
        <v>0</v>
      </c>
      <c r="U86" s="12">
        <f>'data convert'!U86</f>
        <v>0</v>
      </c>
      <c r="V86" s="12">
        <f>'data convert'!V86</f>
        <v>0</v>
      </c>
      <c r="W86" s="12">
        <f>'data convert'!W86</f>
        <v>0</v>
      </c>
      <c r="X86" s="12">
        <f>'data convert'!X86</f>
        <v>0</v>
      </c>
      <c r="Y86" s="12">
        <f>'data convert'!Y86</f>
        <v>1.5</v>
      </c>
      <c r="Z86" s="12">
        <f>'data convert'!Z86</f>
        <v>13.64722222222222</v>
      </c>
      <c r="AA86" s="12">
        <f>'data convert'!AA86</f>
        <v>0.20857142857142857</v>
      </c>
      <c r="AB86" s="12">
        <f>'data convert'!AB86</f>
        <v>4.9361111111111109</v>
      </c>
      <c r="AC86" s="12">
        <f>'data convert'!AC86</f>
        <v>1.1861111111111111</v>
      </c>
      <c r="AD86" s="12">
        <f>'data convert'!AD86</f>
        <v>3.8114285714285714</v>
      </c>
      <c r="AE86" s="12">
        <f>'data convert'!AE86</f>
        <v>0.3611111111111111</v>
      </c>
      <c r="AF86" s="12" t="str">
        <f>'data convert'!AF86</f>
        <v>Mar</v>
      </c>
      <c r="AG86" s="12">
        <f>'data convert'!AG86</f>
        <v>8.2405405405405414</v>
      </c>
      <c r="AH86" s="12">
        <f>'data convert'!AH86</f>
        <v>0</v>
      </c>
      <c r="AI86" s="12">
        <f>'data convert'!AI86</f>
        <v>0.32432432432432434</v>
      </c>
      <c r="AJ86" s="12">
        <f>'data convert'!AJ86</f>
        <v>30.508333333333333</v>
      </c>
      <c r="AK86" s="12">
        <f>'data convert'!AK86</f>
        <v>10.668421052631578</v>
      </c>
      <c r="AL86" s="12">
        <f>'data convert'!AL86</f>
        <v>3.3</v>
      </c>
      <c r="AM86" s="12">
        <f>'data convert'!AM86</f>
        <v>0.125</v>
      </c>
      <c r="AN86" s="12">
        <f>'data convert'!AN86</f>
        <v>2.048717948717949</v>
      </c>
      <c r="AO86" s="12">
        <f>'data convert'!AO86</f>
        <v>16.041025641025641</v>
      </c>
      <c r="AP86" s="12">
        <f>'data convert'!AP86</f>
        <v>0.1</v>
      </c>
      <c r="AQ86" s="12">
        <f>'data convert'!AQ86</f>
        <v>0.28717948717948716</v>
      </c>
      <c r="AR86" s="12">
        <f>'data convert'!AR86</f>
        <v>0</v>
      </c>
      <c r="AS86" s="12">
        <f>'data convert'!AS86</f>
        <v>1.8945945945945943</v>
      </c>
      <c r="AT86" s="12">
        <f>'data convert'!AT86</f>
        <v>2.1</v>
      </c>
      <c r="AU86" s="12">
        <f>'data convert'!AU86</f>
        <v>0.48333333333333339</v>
      </c>
      <c r="AV86" s="12">
        <f>'data convert'!AV86</f>
        <v>0</v>
      </c>
      <c r="AW86" s="12">
        <f>'data convert'!AW86</f>
        <v>9</v>
      </c>
      <c r="AX86" s="12">
        <f>'data convert'!AX86</f>
        <v>0.20645161290322581</v>
      </c>
      <c r="AY86" s="12">
        <f>'data convert'!AY86</f>
        <v>0.42758620689655175</v>
      </c>
      <c r="AZ86" s="12">
        <f>'data convert'!AZ86</f>
        <v>0</v>
      </c>
      <c r="BA86" s="12">
        <f>'data convert'!BA86</f>
        <v>2.34375</v>
      </c>
      <c r="BB86" s="12">
        <f>'data convert'!BB86</f>
        <v>0</v>
      </c>
      <c r="BC86" s="12">
        <f>'data convert'!BC86</f>
        <v>14.232258064516126</v>
      </c>
      <c r="BD86" s="12">
        <f>'data convert'!BD86</f>
        <v>8.9034482758620683</v>
      </c>
      <c r="BE86" s="12">
        <f>'data convert'!BE86</f>
        <v>1.48</v>
      </c>
      <c r="BF86" s="12">
        <f>'data convert'!BF86</f>
        <v>38</v>
      </c>
      <c r="BG86" s="12">
        <f>'data convert'!BG86</f>
        <v>1.4</v>
      </c>
      <c r="BH86" s="12">
        <f>'data convert'!BH86</f>
        <v>195.1</v>
      </c>
      <c r="BI86" s="12">
        <f>'data convert'!BI86</f>
        <v>8.1</v>
      </c>
      <c r="BJ86" s="12">
        <f>'data convert'!BJ86</f>
        <v>1.4</v>
      </c>
      <c r="BK86" s="12">
        <f>'data convert'!BK86</f>
        <v>1.5</v>
      </c>
      <c r="BL86" s="12">
        <f>'data convert'!BL86</f>
        <v>0</v>
      </c>
      <c r="BM86" s="12">
        <f>'data convert'!BM86</f>
        <v>2.8</v>
      </c>
      <c r="BN86" s="12">
        <f>'data convert'!BN86</f>
        <v>18.7</v>
      </c>
      <c r="BO86" s="12">
        <f>'data convert'!BO86</f>
        <v>10</v>
      </c>
      <c r="BP86" s="12">
        <f>'data convert'!BP86</f>
        <v>0.28000000000000003</v>
      </c>
      <c r="BQ86" s="12">
        <f>'data convert'!BQ86</f>
        <v>4.55</v>
      </c>
      <c r="BR86" s="12">
        <f>'data convert'!BR86</f>
        <v>20.52</v>
      </c>
      <c r="BS86" s="12">
        <f>'data convert'!BS86</f>
        <v>0.16</v>
      </c>
      <c r="BU86" s="61" t="s">
        <v>14</v>
      </c>
      <c r="BV86" s="14">
        <f t="shared" si="570"/>
        <v>7.4520238749627046</v>
      </c>
      <c r="BX86" s="12">
        <f t="shared" si="571"/>
        <v>6.0043705015744493</v>
      </c>
      <c r="BY86" s="12">
        <f t="shared" si="572"/>
        <v>2.2403312334291314</v>
      </c>
      <c r="BZ86" s="12">
        <f t="shared" si="573"/>
        <v>10.39229056339996</v>
      </c>
      <c r="CA86" s="13"/>
      <c r="CB86" s="12">
        <f t="shared" si="574"/>
        <v>7.2758816914080073</v>
      </c>
      <c r="CC86" s="12">
        <f t="shared" si="575"/>
        <v>2.2430555555555554</v>
      </c>
      <c r="CD86" s="12">
        <f t="shared" si="576"/>
        <v>4.7062499999999998</v>
      </c>
      <c r="CF86" s="12">
        <f t="shared" si="577"/>
        <v>4.1431089743589746</v>
      </c>
      <c r="CG86" s="12">
        <f t="shared" si="578"/>
        <v>1.3626492130278947</v>
      </c>
      <c r="CH86" s="12">
        <f t="shared" si="579"/>
        <v>0.71205254515599348</v>
      </c>
      <c r="CJ86" s="12">
        <f t="shared" si="580"/>
        <v>5.0797699319167906</v>
      </c>
      <c r="CK86" s="12">
        <f t="shared" si="581"/>
        <v>3.0378119727144224</v>
      </c>
      <c r="CL86" s="12">
        <f t="shared" si="582"/>
        <v>18.768819989173249</v>
      </c>
      <c r="CM86" s="13"/>
      <c r="CN86" s="12">
        <f t="shared" si="583"/>
        <v>-19.42631153198634</v>
      </c>
      <c r="CO86" s="12">
        <f t="shared" si="583"/>
        <v>-69.936606873252344</v>
      </c>
      <c r="CP86" s="12">
        <f t="shared" si="583"/>
        <v>39.455948313799134</v>
      </c>
      <c r="CR86" s="12">
        <f t="shared" si="584"/>
        <v>-2.3636824909606018</v>
      </c>
      <c r="CS86" s="12">
        <f t="shared" si="584"/>
        <v>-69.900048722444794</v>
      </c>
      <c r="CT86" s="12">
        <f t="shared" si="584"/>
        <v>-36.846015539321478</v>
      </c>
      <c r="CV86" s="12">
        <f t="shared" si="585"/>
        <v>-44.402902568804379</v>
      </c>
      <c r="CW86" s="12">
        <f t="shared" si="585"/>
        <v>-81.714374029233582</v>
      </c>
      <c r="CX86" s="12">
        <f t="shared" si="585"/>
        <v>-90.444843480059873</v>
      </c>
      <c r="CZ86" s="12">
        <f t="shared" si="586"/>
        <v>-31.833686832596019</v>
      </c>
      <c r="DA86" s="12">
        <f t="shared" si="586"/>
        <v>-59.235074609451303</v>
      </c>
      <c r="DB86" s="12">
        <f t="shared" si="586"/>
        <v>151.86204854003077</v>
      </c>
      <c r="DC86" s="13"/>
      <c r="DD86" s="12">
        <f t="shared" si="587"/>
        <v>6.0043705015744493</v>
      </c>
      <c r="DE86" s="12">
        <f t="shared" si="569"/>
        <v>2.2403312334291314</v>
      </c>
      <c r="DF86" s="12">
        <f t="shared" si="569"/>
        <v>10.39229056339996</v>
      </c>
      <c r="DH86" s="12">
        <f t="shared" si="588"/>
        <v>21.176427895316351</v>
      </c>
      <c r="DI86" s="12">
        <f t="shared" si="588"/>
        <v>-62.642952246744478</v>
      </c>
      <c r="DJ86" s="12">
        <f t="shared" si="588"/>
        <v>-21.619593614918664</v>
      </c>
      <c r="DL86" s="12">
        <f t="shared" si="589"/>
        <v>84.932875663094848</v>
      </c>
      <c r="DM86" s="12">
        <f t="shared" si="589"/>
        <v>-39.176439952489758</v>
      </c>
      <c r="DN86" s="12">
        <f t="shared" si="589"/>
        <v>-68.216639819545776</v>
      </c>
      <c r="DP86" s="12">
        <f t="shared" si="590"/>
        <v>-51.11982386436582</v>
      </c>
      <c r="DQ86" s="12">
        <f t="shared" si="590"/>
        <v>-70.768600491087824</v>
      </c>
      <c r="DR86" s="12">
        <f t="shared" si="590"/>
        <v>80.603302752851519</v>
      </c>
    </row>
    <row r="87" spans="1:122" s="12" customFormat="1" ht="15.75" x14ac:dyDescent="0.25">
      <c r="A87" s="21" t="str">
        <f>'data convert'!A87</f>
        <v>Apr</v>
      </c>
      <c r="B87" s="12">
        <f>'data convert'!B87</f>
        <v>14.46875</v>
      </c>
      <c r="C87" s="12">
        <f>'data convert'!C87</f>
        <v>19.32</v>
      </c>
      <c r="D87" s="12">
        <f>'data convert'!D87</f>
        <v>42.178947368421049</v>
      </c>
      <c r="E87" s="12">
        <f>'data convert'!E87</f>
        <v>22</v>
      </c>
      <c r="F87" s="12">
        <f>'data convert'!F87</f>
        <v>29.466666666666658</v>
      </c>
      <c r="G87" s="12">
        <f>'data convert'!G87</f>
        <v>78.513043478260869</v>
      </c>
      <c r="H87" s="12">
        <f>'data convert'!H87</f>
        <v>6.247826086956521</v>
      </c>
      <c r="I87" s="12">
        <f>'data convert'!I87</f>
        <v>29.621052631578952</v>
      </c>
      <c r="J87" s="12">
        <f>'data convert'!J87</f>
        <v>39.86</v>
      </c>
      <c r="K87" s="12">
        <f>'data convert'!K87</f>
        <v>14.477272727272725</v>
      </c>
      <c r="L87" s="12">
        <f>'data convert'!L87</f>
        <v>40.695</v>
      </c>
      <c r="M87" s="12">
        <f>'data convert'!M87</f>
        <v>43.36</v>
      </c>
      <c r="N87" s="12">
        <f>'data convert'!N87</f>
        <v>21.585714285714282</v>
      </c>
      <c r="O87" s="12">
        <f>'data convert'!O87</f>
        <v>1.7142857142857142</v>
      </c>
      <c r="P87" s="12">
        <f>'data convert'!P87</f>
        <v>7.1190476190476204</v>
      </c>
      <c r="Q87" s="12">
        <f>'data convert'!Q87</f>
        <v>6.1909090909090914</v>
      </c>
      <c r="R87" s="12">
        <f>'data convert'!R87</f>
        <v>20.204545454545453</v>
      </c>
      <c r="S87" s="12">
        <f>'data convert'!S87</f>
        <v>20.10526315789474</v>
      </c>
      <c r="T87" s="12">
        <f>'data convert'!T87</f>
        <v>9.3153846153846143</v>
      </c>
      <c r="U87" s="12">
        <f>'data convert'!U87</f>
        <v>39.620689655172413</v>
      </c>
      <c r="V87" s="12">
        <f>'data convert'!V87</f>
        <v>12.05</v>
      </c>
      <c r="W87" s="12">
        <f>'data convert'!W87</f>
        <v>20.210344827586209</v>
      </c>
      <c r="X87" s="12">
        <f>'data convert'!X87</f>
        <v>7.9827586206896539</v>
      </c>
      <c r="Y87" s="12">
        <f>'data convert'!Y87</f>
        <v>27.444827586206895</v>
      </c>
      <c r="Z87" s="12">
        <f>'data convert'!Z87</f>
        <v>19.683333333333334</v>
      </c>
      <c r="AA87" s="12">
        <f>'data convert'!AA87</f>
        <v>57.2</v>
      </c>
      <c r="AB87" s="12">
        <f>'data convert'!AB87</f>
        <v>30.183333333333337</v>
      </c>
      <c r="AC87" s="12">
        <f>'data convert'!AC87</f>
        <v>23.961111111111109</v>
      </c>
      <c r="AD87" s="12">
        <f>'data convert'!AD87</f>
        <v>9.9285714285714306</v>
      </c>
      <c r="AE87" s="12">
        <f>'data convert'!AE87</f>
        <v>69.191666666666677</v>
      </c>
      <c r="AF87" s="12" t="str">
        <f>'data convert'!AF87</f>
        <v>Apr</v>
      </c>
      <c r="AG87" s="12">
        <f>'data convert'!AG87</f>
        <v>11.070270270270271</v>
      </c>
      <c r="AH87" s="12">
        <f>'data convert'!AH87</f>
        <v>14.143243243243244</v>
      </c>
      <c r="AI87" s="12">
        <f>'data convert'!AI87</f>
        <v>0.6108108108108109</v>
      </c>
      <c r="AJ87" s="12">
        <f>'data convert'!AJ87</f>
        <v>31.219444444444449</v>
      </c>
      <c r="AK87" s="12">
        <f>'data convert'!AK87</f>
        <v>30.955263157894741</v>
      </c>
      <c r="AL87" s="12">
        <f>'data convert'!AL87</f>
        <v>11.72</v>
      </c>
      <c r="AM87" s="12">
        <f>'data convert'!AM87</f>
        <v>3.8125</v>
      </c>
      <c r="AN87" s="12">
        <f>'data convert'!AN87</f>
        <v>63.169230769230779</v>
      </c>
      <c r="AO87" s="12">
        <f>'data convert'!AO87</f>
        <v>15.602564102564097</v>
      </c>
      <c r="AP87" s="12">
        <f>'data convert'!AP87</f>
        <v>8.568421052631578</v>
      </c>
      <c r="AQ87" s="12">
        <f>'data convert'!AQ87</f>
        <v>47.902564102564114</v>
      </c>
      <c r="AR87" s="12">
        <f>'data convert'!AR87</f>
        <v>20.21842105263158</v>
      </c>
      <c r="AS87" s="12">
        <f>'data convert'!AS87</f>
        <v>15.789189189189187</v>
      </c>
      <c r="AT87" s="12">
        <f>'data convert'!AT87</f>
        <v>25.644736842105267</v>
      </c>
      <c r="AU87" s="12">
        <f>'data convert'!AU87</f>
        <v>9.283333333333335</v>
      </c>
      <c r="AV87" s="12">
        <f>'data convert'!AV87</f>
        <v>23</v>
      </c>
      <c r="AW87" s="12">
        <f>'data convert'!AW87</f>
        <v>8</v>
      </c>
      <c r="AX87" s="12">
        <f>'data convert'!AX87</f>
        <v>17.448387096774191</v>
      </c>
      <c r="AY87" s="12">
        <f>'data convert'!AY87</f>
        <v>28.434482758620685</v>
      </c>
      <c r="AZ87" s="12">
        <f>'data convert'!AZ87</f>
        <v>10.009375</v>
      </c>
      <c r="BA87" s="12">
        <f>'data convert'!BA87</f>
        <v>64.515625</v>
      </c>
      <c r="BB87" s="12">
        <f>'data convert'!BB87</f>
        <v>6.6419354838709674</v>
      </c>
      <c r="BC87" s="12">
        <f>'data convert'!BC87</f>
        <v>19.735483870967744</v>
      </c>
      <c r="BD87" s="12">
        <f>'data convert'!BD87</f>
        <v>56.306896551724115</v>
      </c>
      <c r="BE87" s="12">
        <f>'data convert'!BE87</f>
        <v>82.223333333333315</v>
      </c>
      <c r="BF87" s="12">
        <f>'data convert'!BF87</f>
        <v>23.1</v>
      </c>
      <c r="BG87" s="12">
        <f>'data convert'!BG87</f>
        <v>30.8</v>
      </c>
      <c r="BH87" s="12">
        <f>'data convert'!BH87</f>
        <v>31.8</v>
      </c>
      <c r="BI87" s="12">
        <f>'data convert'!BI87</f>
        <v>5.8</v>
      </c>
      <c r="BJ87" s="12">
        <f>'data convert'!BJ87</f>
        <v>93.2</v>
      </c>
      <c r="BK87" s="12">
        <f>'data convert'!BK87</f>
        <v>57.7</v>
      </c>
      <c r="BL87" s="12">
        <f>'data convert'!BL87</f>
        <v>131.4</v>
      </c>
      <c r="BM87" s="12">
        <f>'data convert'!BM87</f>
        <v>16.3</v>
      </c>
      <c r="BN87" s="12">
        <f>'data convert'!BN87</f>
        <v>53.9</v>
      </c>
      <c r="BO87" s="12">
        <f>'data convert'!BO87</f>
        <v>43</v>
      </c>
      <c r="BP87" s="12">
        <f>'data convert'!BP87</f>
        <v>4.8699999999999992</v>
      </c>
      <c r="BQ87" s="12">
        <f>'data convert'!BQ87</f>
        <v>11.9</v>
      </c>
      <c r="BR87" s="12">
        <f>'data convert'!BR87</f>
        <v>21.090000000000003</v>
      </c>
      <c r="BS87" s="12">
        <f>'data convert'!BS87</f>
        <v>13.999999999999998</v>
      </c>
      <c r="BU87" s="61" t="s">
        <v>15</v>
      </c>
      <c r="BV87" s="14">
        <f t="shared" si="570"/>
        <v>28.243273288779914</v>
      </c>
      <c r="BX87" s="12">
        <f t="shared" si="571"/>
        <v>23.788279862046188</v>
      </c>
      <c r="BY87" s="12">
        <f t="shared" si="572"/>
        <v>38.141692557050668</v>
      </c>
      <c r="BZ87" s="12">
        <f t="shared" si="573"/>
        <v>25.842918669657152</v>
      </c>
      <c r="CA87" s="13"/>
      <c r="CB87" s="12">
        <f t="shared" si="574"/>
        <v>27.438602210684792</v>
      </c>
      <c r="CC87" s="12">
        <f t="shared" si="575"/>
        <v>17.840555555555554</v>
      </c>
      <c r="CD87" s="12">
        <f t="shared" si="576"/>
        <v>17.636336143695015</v>
      </c>
      <c r="CF87" s="12">
        <f t="shared" si="577"/>
        <v>46.317948717948717</v>
      </c>
      <c r="CG87" s="12">
        <f t="shared" si="578"/>
        <v>35.742917573471324</v>
      </c>
      <c r="CH87" s="12">
        <f t="shared" si="579"/>
        <v>47.778160919540234</v>
      </c>
      <c r="CJ87" s="12">
        <f t="shared" si="580"/>
        <v>32.530728653102699</v>
      </c>
      <c r="CK87" s="12">
        <f t="shared" si="581"/>
        <v>26.554628090584302</v>
      </c>
      <c r="CL87" s="12">
        <f t="shared" si="582"/>
        <v>21.188694099667995</v>
      </c>
      <c r="CM87" s="13"/>
      <c r="CN87" s="12">
        <f t="shared" si="583"/>
        <v>-15.773644156548746</v>
      </c>
      <c r="CO87" s="12">
        <f t="shared" si="583"/>
        <v>35.046997446301866</v>
      </c>
      <c r="CP87" s="12">
        <f t="shared" si="583"/>
        <v>-8.4988542035470829</v>
      </c>
      <c r="CR87" s="12">
        <f t="shared" si="584"/>
        <v>-2.849071599695884</v>
      </c>
      <c r="CS87" s="12">
        <f t="shared" si="584"/>
        <v>-36.832549920327416</v>
      </c>
      <c r="CT87" s="12">
        <f t="shared" si="584"/>
        <v>-37.5556226667915</v>
      </c>
      <c r="CV87" s="12">
        <f t="shared" si="585"/>
        <v>63.996390377135405</v>
      </c>
      <c r="CW87" s="12">
        <f t="shared" si="585"/>
        <v>26.553736204757687</v>
      </c>
      <c r="CX87" s="12">
        <f t="shared" si="585"/>
        <v>69.16651420329832</v>
      </c>
      <c r="CZ87" s="12">
        <f t="shared" si="586"/>
        <v>15.180447820210855</v>
      </c>
      <c r="DA87" s="12">
        <f t="shared" si="586"/>
        <v>-5.9789287910422662</v>
      </c>
      <c r="DB87" s="12">
        <f t="shared" si="586"/>
        <v>-24.977909313062739</v>
      </c>
      <c r="DC87" s="13"/>
      <c r="DD87" s="12">
        <f t="shared" si="587"/>
        <v>23.788279862046188</v>
      </c>
      <c r="DE87" s="12">
        <f t="shared" si="569"/>
        <v>38.141692557050668</v>
      </c>
      <c r="DF87" s="12">
        <f t="shared" si="569"/>
        <v>25.842918669657152</v>
      </c>
      <c r="DH87" s="12">
        <f t="shared" si="588"/>
        <v>15.345045416514679</v>
      </c>
      <c r="DI87" s="12">
        <f t="shared" si="588"/>
        <v>-25.002750686400539</v>
      </c>
      <c r="DJ87" s="12">
        <f t="shared" si="588"/>
        <v>-25.861238198086355</v>
      </c>
      <c r="DL87" s="12">
        <f t="shared" si="589"/>
        <v>21.436532080133478</v>
      </c>
      <c r="DM87" s="12">
        <f t="shared" si="589"/>
        <v>-6.2891151985228806</v>
      </c>
      <c r="DN87" s="12">
        <f t="shared" si="589"/>
        <v>25.264920658871549</v>
      </c>
      <c r="DP87" s="12">
        <f t="shared" si="590"/>
        <v>25.878694542725473</v>
      </c>
      <c r="DQ87" s="12">
        <f t="shared" si="590"/>
        <v>2.753982357893602</v>
      </c>
      <c r="DR87" s="12">
        <f t="shared" si="590"/>
        <v>-18.009670770870802</v>
      </c>
    </row>
    <row r="88" spans="1:122" s="12" customFormat="1" ht="15.75" x14ac:dyDescent="0.25">
      <c r="A88" s="21" t="str">
        <f>'data convert'!A88</f>
        <v>May</v>
      </c>
      <c r="B88" s="12">
        <f>'data convert'!B88</f>
        <v>96.931250000000006</v>
      </c>
      <c r="C88" s="12">
        <f>'data convert'!C88</f>
        <v>44.44</v>
      </c>
      <c r="D88" s="12">
        <f>'data convert'!D88</f>
        <v>7.4631578947368409</v>
      </c>
      <c r="E88" s="12">
        <f>'data convert'!E88</f>
        <v>86.789473684210535</v>
      </c>
      <c r="F88" s="12">
        <f>'data convert'!F88</f>
        <v>155.96666666666661</v>
      </c>
      <c r="G88" s="12">
        <f>'data convert'!G88</f>
        <v>37.700000000000003</v>
      </c>
      <c r="H88" s="12">
        <f>'data convert'!H88</f>
        <v>115.33478260869569</v>
      </c>
      <c r="I88" s="12">
        <f>'data convert'!I88</f>
        <v>89.4</v>
      </c>
      <c r="J88" s="12">
        <f>'data convert'!J88</f>
        <v>372.96</v>
      </c>
      <c r="K88" s="12">
        <f>'data convert'!K88</f>
        <v>58.909090909090907</v>
      </c>
      <c r="L88" s="12">
        <f>'data convert'!L88</f>
        <v>98.67</v>
      </c>
      <c r="M88" s="12">
        <f>'data convert'!M88</f>
        <v>56.094999999999999</v>
      </c>
      <c r="N88" s="12">
        <f>'data convert'!N88</f>
        <v>68.780952380952385</v>
      </c>
      <c r="O88" s="12">
        <f>'data convert'!O88</f>
        <v>19.428571428571427</v>
      </c>
      <c r="P88" s="12">
        <f>'data convert'!P88</f>
        <v>19.43333333333333</v>
      </c>
      <c r="Q88" s="12">
        <f>'data convert'!Q88</f>
        <v>59.418181818181822</v>
      </c>
      <c r="R88" s="12">
        <f>'data convert'!R88</f>
        <v>91.245454545454535</v>
      </c>
      <c r="S88" s="12">
        <f>'data convert'!S88</f>
        <v>31.405263157894733</v>
      </c>
      <c r="T88" s="12">
        <f>'data convert'!T88</f>
        <v>71.215384615384622</v>
      </c>
      <c r="U88" s="12">
        <f>'data convert'!U88</f>
        <v>100.13793103448276</v>
      </c>
      <c r="V88" s="12">
        <f>'data convert'!V88</f>
        <v>54.21</v>
      </c>
      <c r="W88" s="12">
        <f>'data convert'!W88</f>
        <v>158.15517241379314</v>
      </c>
      <c r="X88" s="12">
        <f>'data convert'!X88</f>
        <v>27.431034482758619</v>
      </c>
      <c r="Y88" s="12">
        <f>'data convert'!Y88</f>
        <v>98.368965517241364</v>
      </c>
      <c r="Z88" s="12">
        <f>'data convert'!Z88</f>
        <v>80.369444444444468</v>
      </c>
      <c r="AA88" s="12">
        <f>'data convert'!AA88</f>
        <v>7.8657142857142848</v>
      </c>
      <c r="AB88" s="12">
        <f>'data convert'!AB88</f>
        <v>130.20555555555555</v>
      </c>
      <c r="AC88" s="12">
        <f>'data convert'!AC88</f>
        <v>53.547222222222217</v>
      </c>
      <c r="AD88" s="12">
        <f>'data convert'!AD88</f>
        <v>20.268571428571427</v>
      </c>
      <c r="AE88" s="12">
        <f>'data convert'!AE88</f>
        <v>52.694444444444443</v>
      </c>
      <c r="AF88" s="12" t="str">
        <f>'data convert'!AF88</f>
        <v>May</v>
      </c>
      <c r="AG88" s="12">
        <f>'data convert'!AG88</f>
        <v>50.4</v>
      </c>
      <c r="AH88" s="12">
        <f>'data convert'!AH88</f>
        <v>83.38648648648649</v>
      </c>
      <c r="AI88" s="12">
        <f>'data convert'!AI88</f>
        <v>55.994594594594588</v>
      </c>
      <c r="AJ88" s="12">
        <f>'data convert'!AJ88</f>
        <v>30.469444444444441</v>
      </c>
      <c r="AK88" s="12">
        <f>'data convert'!AK88</f>
        <v>40.231578947368426</v>
      </c>
      <c r="AL88" s="12">
        <f>'data convert'!AL88</f>
        <v>26.94</v>
      </c>
      <c r="AM88" s="12">
        <f>'data convert'!AM88</f>
        <v>57.765000000000001</v>
      </c>
      <c r="AN88" s="12">
        <f>'data convert'!AN88</f>
        <v>124.06666666666668</v>
      </c>
      <c r="AO88" s="12">
        <f>'data convert'!AO88</f>
        <v>18.351282051282052</v>
      </c>
      <c r="AP88" s="12">
        <f>'data convert'!AP88</f>
        <v>92.828947368421041</v>
      </c>
      <c r="AQ88" s="12">
        <f>'data convert'!AQ88</f>
        <v>102.86153846153846</v>
      </c>
      <c r="AR88" s="12">
        <f>'data convert'!AR88</f>
        <v>53.826315789473675</v>
      </c>
      <c r="AS88" s="12">
        <f>'data convert'!AS88</f>
        <v>41.791891891891893</v>
      </c>
      <c r="AT88" s="12">
        <f>'data convert'!AT88</f>
        <v>47.497368421052634</v>
      </c>
      <c r="AU88" s="12">
        <f>'data convert'!AU88</f>
        <v>28.119444444444451</v>
      </c>
      <c r="AV88" s="12">
        <f>'data convert'!AV88</f>
        <v>41</v>
      </c>
      <c r="AW88" s="12">
        <f>'data convert'!AW88</f>
        <v>22</v>
      </c>
      <c r="AX88" s="12">
        <f>'data convert'!AX88</f>
        <v>25.85806451612903</v>
      </c>
      <c r="AY88" s="12">
        <f>'data convert'!AY88</f>
        <v>73.868965517241392</v>
      </c>
      <c r="AZ88" s="12">
        <f>'data convert'!AZ88</f>
        <v>32.459375000000001</v>
      </c>
      <c r="BA88" s="12">
        <f>'data convert'!BA88</f>
        <v>8.234375</v>
      </c>
      <c r="BB88" s="12">
        <f>'data convert'!BB88</f>
        <v>59.051612903225802</v>
      </c>
      <c r="BC88" s="12">
        <f>'data convert'!BC88</f>
        <v>0.20645161290322578</v>
      </c>
      <c r="BD88" s="12">
        <f>'data convert'!BD88</f>
        <v>153.7931034482759</v>
      </c>
      <c r="BE88" s="12">
        <f>'data convert'!BE88</f>
        <v>54.826666666666675</v>
      </c>
      <c r="BF88" s="12">
        <f>'data convert'!BF88</f>
        <v>189.9</v>
      </c>
      <c r="BG88" s="12">
        <f>'data convert'!BG88</f>
        <v>86.7</v>
      </c>
      <c r="BH88" s="12">
        <f>'data convert'!BH88</f>
        <v>49.2</v>
      </c>
      <c r="BI88" s="12">
        <f>'data convert'!BI88</f>
        <v>148.30000000000001</v>
      </c>
      <c r="BJ88" s="12">
        <f>'data convert'!BJ88</f>
        <v>140.19999999999999</v>
      </c>
      <c r="BK88" s="12">
        <f>'data convert'!BK88</f>
        <v>52.3</v>
      </c>
      <c r="BL88" s="12">
        <f>'data convert'!BL88</f>
        <v>44.3</v>
      </c>
      <c r="BM88" s="12">
        <f>'data convert'!BM88</f>
        <v>110.4</v>
      </c>
      <c r="BN88" s="12">
        <f>'data convert'!BN88</f>
        <v>142.4</v>
      </c>
      <c r="BO88" s="12">
        <f>'data convert'!BO88</f>
        <v>111</v>
      </c>
      <c r="BP88" s="12">
        <f>'data convert'!BP88</f>
        <v>64.819999999999993</v>
      </c>
      <c r="BQ88" s="12">
        <f>'data convert'!BQ88</f>
        <v>71.529999999999987</v>
      </c>
      <c r="BR88" s="12">
        <f>'data convert'!BR88</f>
        <v>99.82</v>
      </c>
      <c r="BS88" s="12">
        <f>'data convert'!BS88</f>
        <v>51.5</v>
      </c>
      <c r="BU88" s="61" t="s">
        <v>16</v>
      </c>
      <c r="BV88" s="14">
        <f t="shared" si="570"/>
        <v>73.232460769630521</v>
      </c>
      <c r="BX88" s="12">
        <f t="shared" si="571"/>
        <v>79.599555577494414</v>
      </c>
      <c r="BY88" s="12">
        <f t="shared" si="572"/>
        <v>75.096752877977281</v>
      </c>
      <c r="BZ88" s="12">
        <f t="shared" si="573"/>
        <v>61.622584072836197</v>
      </c>
      <c r="CA88" s="13"/>
      <c r="CB88" s="12">
        <f t="shared" si="574"/>
        <v>87.447087229628067</v>
      </c>
      <c r="CC88" s="12">
        <f t="shared" si="575"/>
        <v>40.243611111111107</v>
      </c>
      <c r="CD88" s="12">
        <f t="shared" si="576"/>
        <v>79.658698680351904</v>
      </c>
      <c r="CF88" s="12">
        <f t="shared" si="577"/>
        <v>140.01666666666665</v>
      </c>
      <c r="CG88" s="12">
        <f t="shared" si="578"/>
        <v>68.38355889259671</v>
      </c>
      <c r="CH88" s="12">
        <f t="shared" si="579"/>
        <v>44.678226600985226</v>
      </c>
      <c r="CJ88" s="12">
        <f t="shared" si="580"/>
        <v>60.10069870898532</v>
      </c>
      <c r="CK88" s="12">
        <f t="shared" si="581"/>
        <v>78.180079064912334</v>
      </c>
      <c r="CL88" s="12">
        <f t="shared" si="582"/>
        <v>68.241863928535466</v>
      </c>
      <c r="CM88" s="13"/>
      <c r="CN88" s="12">
        <f t="shared" si="583"/>
        <v>8.69436140879254</v>
      </c>
      <c r="CO88" s="12">
        <f t="shared" si="583"/>
        <v>2.5457182358125556</v>
      </c>
      <c r="CP88" s="12">
        <f t="shared" si="583"/>
        <v>-15.853457025451936</v>
      </c>
      <c r="CR88" s="12">
        <f t="shared" si="584"/>
        <v>19.410281056528895</v>
      </c>
      <c r="CS88" s="12">
        <f t="shared" si="584"/>
        <v>-45.046758379857529</v>
      </c>
      <c r="CT88" s="12">
        <f t="shared" si="584"/>
        <v>8.775122183776654</v>
      </c>
      <c r="CV88" s="12">
        <f t="shared" si="585"/>
        <v>91.194813331646941</v>
      </c>
      <c r="CW88" s="12">
        <f t="shared" si="585"/>
        <v>-6.6212466795116205</v>
      </c>
      <c r="CX88" s="12">
        <f t="shared" si="585"/>
        <v>-38.991225842415943</v>
      </c>
      <c r="CZ88" s="12">
        <f t="shared" si="586"/>
        <v>-17.931613826215901</v>
      </c>
      <c r="DA88" s="12">
        <f t="shared" si="586"/>
        <v>6.7560453974715937</v>
      </c>
      <c r="DB88" s="12">
        <f t="shared" si="586"/>
        <v>-6.8147332325676189</v>
      </c>
      <c r="DC88" s="13"/>
      <c r="DD88" s="12">
        <f t="shared" si="587"/>
        <v>79.599555577494414</v>
      </c>
      <c r="DE88" s="12">
        <f t="shared" si="569"/>
        <v>75.096752877977281</v>
      </c>
      <c r="DF88" s="12">
        <f t="shared" si="569"/>
        <v>61.622584072836197</v>
      </c>
      <c r="DH88" s="12">
        <f t="shared" si="588"/>
        <v>9.8587631491154024</v>
      </c>
      <c r="DI88" s="12">
        <f t="shared" si="588"/>
        <v>-49.442417336197558</v>
      </c>
      <c r="DJ88" s="12">
        <f t="shared" si="588"/>
        <v>7.4300795310234216E-2</v>
      </c>
      <c r="DL88" s="12">
        <f t="shared" si="589"/>
        <v>86.44836334558434</v>
      </c>
      <c r="DM88" s="12">
        <f t="shared" si="589"/>
        <v>-8.9393931536409585</v>
      </c>
      <c r="DN88" s="12">
        <f t="shared" si="589"/>
        <v>-40.505781024138699</v>
      </c>
      <c r="DP88" s="12">
        <f t="shared" si="590"/>
        <v>-2.4696876749797623</v>
      </c>
      <c r="DQ88" s="12">
        <f t="shared" si="590"/>
        <v>26.86919940342916</v>
      </c>
      <c r="DR88" s="12">
        <f t="shared" si="590"/>
        <v>10.741646030090951</v>
      </c>
    </row>
    <row r="89" spans="1:122" s="12" customFormat="1" ht="15.75" x14ac:dyDescent="0.25">
      <c r="A89" s="21" t="str">
        <f>'data convert'!A89</f>
        <v>Jun</v>
      </c>
      <c r="B89" s="12">
        <f>'data convert'!B89</f>
        <v>31.793749999999999</v>
      </c>
      <c r="C89" s="12">
        <f>'data convert'!C89</f>
        <v>13.54</v>
      </c>
      <c r="D89" s="12">
        <f>'data convert'!D89</f>
        <v>31.384210526315794</v>
      </c>
      <c r="E89" s="12">
        <f>'data convert'!E89</f>
        <v>13.9</v>
      </c>
      <c r="F89" s="12">
        <f>'data convert'!F89</f>
        <v>14.933333333333335</v>
      </c>
      <c r="G89" s="12">
        <f>'data convert'!G89</f>
        <v>40.769565217391303</v>
      </c>
      <c r="H89" s="12">
        <f>'data convert'!H89</f>
        <v>104.28260869565217</v>
      </c>
      <c r="I89" s="12">
        <f>'data convert'!I89</f>
        <v>22.494736842105258</v>
      </c>
      <c r="J89" s="12">
        <f>'data convert'!J89</f>
        <v>267.87</v>
      </c>
      <c r="K89" s="12">
        <f>'data convert'!K89</f>
        <v>19.490909090909092</v>
      </c>
      <c r="L89" s="12">
        <f>'data convert'!L89</f>
        <v>40.79</v>
      </c>
      <c r="M89" s="12">
        <f>'data convert'!M89</f>
        <v>32.585000000000001</v>
      </c>
      <c r="N89" s="12">
        <f>'data convert'!N89</f>
        <v>37.823809523809537</v>
      </c>
      <c r="O89" s="12">
        <f>'data convert'!O89</f>
        <v>32.409523809523812</v>
      </c>
      <c r="P89" s="12">
        <f>'data convert'!P89</f>
        <v>21.814285714285717</v>
      </c>
      <c r="Q89" s="12">
        <f>'data convert'!Q89</f>
        <v>40.386363636363633</v>
      </c>
      <c r="R89" s="12">
        <f>'data convert'!R89</f>
        <v>19.627272727272729</v>
      </c>
      <c r="S89" s="12">
        <f>'data convert'!S89</f>
        <v>29.926315789473687</v>
      </c>
      <c r="T89" s="12">
        <f>'data convert'!T89</f>
        <v>20.584615384615386</v>
      </c>
      <c r="U89" s="12">
        <f>'data convert'!U89</f>
        <v>13.91034482758621</v>
      </c>
      <c r="V89" s="12">
        <f>'data convert'!V89</f>
        <v>23.256666666666668</v>
      </c>
      <c r="W89" s="12">
        <f>'data convert'!W89</f>
        <v>48.310344827586206</v>
      </c>
      <c r="X89" s="12">
        <f>'data convert'!X89</f>
        <v>99.048275862068991</v>
      </c>
      <c r="Y89" s="12">
        <f>'data convert'!Y89</f>
        <v>15.317241379310344</v>
      </c>
      <c r="Z89" s="12">
        <f>'data convert'!Z89</f>
        <v>44.602777777777789</v>
      </c>
      <c r="AA89" s="12">
        <f>'data convert'!AA89</f>
        <v>9.52</v>
      </c>
      <c r="AB89" s="12">
        <f>'data convert'!AB89</f>
        <v>44.516666666666673</v>
      </c>
      <c r="AC89" s="12">
        <f>'data convert'!AC89</f>
        <v>39.041666666666664</v>
      </c>
      <c r="AD89" s="12">
        <f>'data convert'!AD89</f>
        <v>71.834285714285727</v>
      </c>
      <c r="AE89" s="12">
        <f>'data convert'!AE89</f>
        <v>53.019444444444446</v>
      </c>
      <c r="AF89" s="12" t="str">
        <f>'data convert'!AF89</f>
        <v>Jun</v>
      </c>
      <c r="AG89" s="12">
        <f>'data convert'!AG89</f>
        <v>22.372972972972967</v>
      </c>
      <c r="AH89" s="12">
        <f>'data convert'!AH89</f>
        <v>56.140540540540535</v>
      </c>
      <c r="AI89" s="12">
        <f>'data convert'!AI89</f>
        <v>107.14864864864867</v>
      </c>
      <c r="AJ89" s="12">
        <f>'data convert'!AJ89</f>
        <v>41.397222222222219</v>
      </c>
      <c r="AK89" s="12">
        <f>'data convert'!AK89</f>
        <v>37.55263157894737</v>
      </c>
      <c r="AL89" s="12">
        <f>'data convert'!AL89</f>
        <v>88.272499999999994</v>
      </c>
      <c r="AM89" s="12">
        <f>'data convert'!AM89</f>
        <v>68.472499999999997</v>
      </c>
      <c r="AN89" s="12">
        <f>'data convert'!AN89</f>
        <v>22.705128205128204</v>
      </c>
      <c r="AO89" s="12">
        <f>'data convert'!AO89</f>
        <v>36.748717948717953</v>
      </c>
      <c r="AP89" s="12">
        <f>'data convert'!AP89</f>
        <v>41.165789473684207</v>
      </c>
      <c r="AQ89" s="12">
        <f>'data convert'!AQ89</f>
        <v>115.11282051282051</v>
      </c>
      <c r="AR89" s="12">
        <f>'data convert'!AR89</f>
        <v>126.54210526315791</v>
      </c>
      <c r="AS89" s="12">
        <f>'data convert'!AS89</f>
        <v>69.764864864864862</v>
      </c>
      <c r="AT89" s="12">
        <f>'data convert'!AT89</f>
        <v>40.847368421052636</v>
      </c>
      <c r="AU89" s="12">
        <f>'data convert'!AU89</f>
        <v>28.122222222222227</v>
      </c>
      <c r="AV89" s="12">
        <f>'data convert'!AV89</f>
        <v>89</v>
      </c>
      <c r="AW89" s="12">
        <f>'data convert'!AW89</f>
        <v>87</v>
      </c>
      <c r="AX89" s="12">
        <f>'data convert'!AX89</f>
        <v>44.903225806451616</v>
      </c>
      <c r="AY89" s="12">
        <f>'data convert'!AY89</f>
        <v>25.7</v>
      </c>
      <c r="AZ89" s="12">
        <f>'data convert'!AZ89</f>
        <v>23.21875</v>
      </c>
      <c r="BA89" s="12">
        <f>'data convert'!BA89</f>
        <v>28.103124999999999</v>
      </c>
      <c r="BB89" s="12">
        <f>'data convert'!BB89</f>
        <v>60.896774193548389</v>
      </c>
      <c r="BC89" s="12">
        <f>'data convert'!BC89</f>
        <v>17.454838709677421</v>
      </c>
      <c r="BD89" s="12">
        <f>'data convert'!BD89</f>
        <v>44.213793103448268</v>
      </c>
      <c r="BE89" s="12">
        <f>'data convert'!BE89</f>
        <v>42.306666666666665</v>
      </c>
      <c r="BF89" s="12">
        <f>'data convert'!BF89</f>
        <v>389.9</v>
      </c>
      <c r="BG89" s="12">
        <f>'data convert'!BG89</f>
        <v>525.29999999999995</v>
      </c>
      <c r="BH89" s="12">
        <f>'data convert'!BH89</f>
        <v>402.5</v>
      </c>
      <c r="BI89" s="12">
        <f>'data convert'!BI89</f>
        <v>61.8</v>
      </c>
      <c r="BJ89" s="12">
        <f>'data convert'!BJ89</f>
        <v>44</v>
      </c>
      <c r="BK89" s="12">
        <f>'data convert'!BK89</f>
        <v>46.9</v>
      </c>
      <c r="BL89" s="12">
        <f>'data convert'!BL89</f>
        <v>20.3</v>
      </c>
      <c r="BM89" s="12">
        <f>'data convert'!BM89</f>
        <v>86.8</v>
      </c>
      <c r="BN89" s="12">
        <f>'data convert'!BN89</f>
        <v>55.9</v>
      </c>
      <c r="BO89" s="12">
        <f>'data convert'!BO89</f>
        <v>64</v>
      </c>
      <c r="BP89" s="12">
        <f>'data convert'!BP89</f>
        <v>78.92</v>
      </c>
      <c r="BQ89" s="12">
        <f>'data convert'!BQ89</f>
        <v>42.800000000000018</v>
      </c>
      <c r="BR89" s="12">
        <f>'data convert'!BR89</f>
        <v>87.77</v>
      </c>
      <c r="BS89" s="12">
        <f>'data convert'!BS89</f>
        <v>75.020000000000024</v>
      </c>
      <c r="BU89" s="61" t="s">
        <v>17</v>
      </c>
      <c r="BV89" s="14">
        <f t="shared" si="570"/>
        <v>67.331264079404122</v>
      </c>
      <c r="BX89" s="12">
        <f t="shared" si="571"/>
        <v>83.895811944975691</v>
      </c>
      <c r="BY89" s="12">
        <f t="shared" si="572"/>
        <v>68.774927373885433</v>
      </c>
      <c r="BZ89" s="12">
        <f t="shared" si="573"/>
        <v>54.162981614891656</v>
      </c>
      <c r="CA89" s="13"/>
      <c r="CB89" s="12">
        <f t="shared" si="574"/>
        <v>98.936318662303236</v>
      </c>
      <c r="CC89" s="12">
        <f t="shared" si="575"/>
        <v>63.657083333333333</v>
      </c>
      <c r="CD89" s="12">
        <f t="shared" si="576"/>
        <v>56.413909457478006</v>
      </c>
      <c r="CF89" s="12">
        <f t="shared" si="577"/>
        <v>18.819230769230771</v>
      </c>
      <c r="CG89" s="12">
        <f t="shared" si="578"/>
        <v>97.785744341091089</v>
      </c>
      <c r="CH89" s="12">
        <f t="shared" si="579"/>
        <v>27.373333333333335</v>
      </c>
      <c r="CJ89" s="12">
        <f t="shared" si="580"/>
        <v>33.717968349208803</v>
      </c>
      <c r="CK89" s="12">
        <f t="shared" si="581"/>
        <v>73.51576583784275</v>
      </c>
      <c r="CL89" s="12">
        <f t="shared" si="582"/>
        <v>69.508554200940424</v>
      </c>
      <c r="CM89" s="13"/>
      <c r="CN89" s="12">
        <f t="shared" si="583"/>
        <v>24.601569704731681</v>
      </c>
      <c r="CO89" s="12">
        <f t="shared" si="583"/>
        <v>2.1441202897643379</v>
      </c>
      <c r="CP89" s="12">
        <f t="shared" si="583"/>
        <v>-19.55745617516261</v>
      </c>
      <c r="CR89" s="12">
        <f t="shared" si="584"/>
        <v>46.939642400931461</v>
      </c>
      <c r="CS89" s="12">
        <f t="shared" si="584"/>
        <v>-5.4568717761451913</v>
      </c>
      <c r="CT89" s="12">
        <f t="shared" si="584"/>
        <v>-16.214391295329346</v>
      </c>
      <c r="CV89" s="12">
        <f t="shared" si="585"/>
        <v>-72.04978842067014</v>
      </c>
      <c r="CW89" s="12">
        <f t="shared" si="585"/>
        <v>45.230816141773062</v>
      </c>
      <c r="CX89" s="12">
        <f t="shared" si="585"/>
        <v>-59.345285273343727</v>
      </c>
      <c r="CZ89" s="12">
        <f t="shared" si="586"/>
        <v>-49.922270418917094</v>
      </c>
      <c r="DA89" s="12">
        <f t="shared" si="586"/>
        <v>9.1851858761261518</v>
      </c>
      <c r="DB89" s="12">
        <f t="shared" si="586"/>
        <v>3.2336985667885463</v>
      </c>
      <c r="DC89" s="13"/>
      <c r="DD89" s="12">
        <f t="shared" si="587"/>
        <v>83.895811944975691</v>
      </c>
      <c r="DE89" s="12">
        <f t="shared" si="569"/>
        <v>68.774927373885433</v>
      </c>
      <c r="DF89" s="12">
        <f t="shared" si="569"/>
        <v>54.162981614891656</v>
      </c>
      <c r="DH89" s="12">
        <f t="shared" si="588"/>
        <v>17.92760135296394</v>
      </c>
      <c r="DI89" s="12">
        <f t="shared" si="588"/>
        <v>-24.123645915622376</v>
      </c>
      <c r="DJ89" s="12">
        <f t="shared" si="588"/>
        <v>-32.757180424598666</v>
      </c>
      <c r="DL89" s="12">
        <f t="shared" si="589"/>
        <v>-72.636494885814102</v>
      </c>
      <c r="DM89" s="12">
        <f t="shared" si="589"/>
        <v>42.182257510054995</v>
      </c>
      <c r="DN89" s="12">
        <f t="shared" si="589"/>
        <v>-60.198673588527441</v>
      </c>
      <c r="DP89" s="12">
        <f t="shared" si="590"/>
        <v>-37.747207882775911</v>
      </c>
      <c r="DQ89" s="12">
        <f t="shared" si="590"/>
        <v>35.730647844597627</v>
      </c>
      <c r="DR89" s="12">
        <f t="shared" si="590"/>
        <v>28.332215340651835</v>
      </c>
    </row>
    <row r="90" spans="1:122" s="12" customFormat="1" ht="15.75" x14ac:dyDescent="0.25">
      <c r="A90" s="21" t="str">
        <f>'data convert'!A90</f>
        <v>Jul</v>
      </c>
      <c r="B90" s="12">
        <f>'data convert'!B90</f>
        <v>48.274999999999999</v>
      </c>
      <c r="C90" s="12">
        <f>'data convert'!C90</f>
        <v>37.6</v>
      </c>
      <c r="D90" s="12">
        <f>'data convert'!D90</f>
        <v>92.868421052631575</v>
      </c>
      <c r="E90" s="12">
        <f>'data convert'!E90</f>
        <v>94.5</v>
      </c>
      <c r="F90" s="12">
        <f>'data convert'!F90</f>
        <v>27.866666666666671</v>
      </c>
      <c r="G90" s="12">
        <f>'data convert'!G90</f>
        <v>69.769565217391303</v>
      </c>
      <c r="H90" s="12">
        <f>'data convert'!H90</f>
        <v>39.913043478260867</v>
      </c>
      <c r="I90" s="12">
        <f>'data convert'!I90</f>
        <v>34.021052631578939</v>
      </c>
      <c r="J90" s="12">
        <f>'data convert'!J90</f>
        <v>340.5</v>
      </c>
      <c r="K90" s="12">
        <f>'data convert'!K90</f>
        <v>71.11818181818181</v>
      </c>
      <c r="L90" s="12">
        <f>'data convert'!L90</f>
        <v>48.07</v>
      </c>
      <c r="M90" s="12">
        <f>'data convert'!M90</f>
        <v>37.215000000000003</v>
      </c>
      <c r="N90" s="12">
        <f>'data convert'!N90</f>
        <v>15.223809523809523</v>
      </c>
      <c r="O90" s="12">
        <f>'data convert'!O90</f>
        <v>136.85238095238097</v>
      </c>
      <c r="P90" s="12">
        <f>'data convert'!P90</f>
        <v>12.909523809523808</v>
      </c>
      <c r="Q90" s="12">
        <f>'data convert'!Q90</f>
        <v>76.45</v>
      </c>
      <c r="R90" s="12">
        <f>'data convert'!R90</f>
        <v>57.040909090909096</v>
      </c>
      <c r="S90" s="12">
        <f>'data convert'!S90</f>
        <v>19.278947368421054</v>
      </c>
      <c r="T90" s="12">
        <f>'data convert'!T90</f>
        <v>20.930769230769233</v>
      </c>
      <c r="U90" s="12">
        <f>'data convert'!U90</f>
        <v>24.77586206896552</v>
      </c>
      <c r="V90" s="12">
        <f>'data convert'!V90</f>
        <v>14.793333333333331</v>
      </c>
      <c r="W90" s="12">
        <f>'data convert'!W90</f>
        <v>30.137931034482762</v>
      </c>
      <c r="X90" s="12">
        <f>'data convert'!X90</f>
        <v>25.424137931034487</v>
      </c>
      <c r="Y90" s="12">
        <f>'data convert'!Y90</f>
        <v>29.84827586206897</v>
      </c>
      <c r="Z90" s="12">
        <f>'data convert'!Z90</f>
        <v>165.3</v>
      </c>
      <c r="AA90" s="12">
        <f>'data convert'!AA90</f>
        <v>25.157142857142855</v>
      </c>
      <c r="AB90" s="12">
        <f>'data convert'!AB90</f>
        <v>61.358333333333334</v>
      </c>
      <c r="AC90" s="12">
        <f>'data convert'!AC90</f>
        <v>92.3</v>
      </c>
      <c r="AD90" s="12">
        <f>'data convert'!AD90</f>
        <v>50.448571428571427</v>
      </c>
      <c r="AE90" s="12">
        <f>'data convert'!AE90</f>
        <v>48.238888888888894</v>
      </c>
      <c r="AF90" s="12" t="str">
        <f>'data convert'!AF90</f>
        <v>Jul</v>
      </c>
      <c r="AG90" s="12">
        <f>'data convert'!AG90</f>
        <v>35.82432432432433</v>
      </c>
      <c r="AH90" s="12">
        <f>'data convert'!AH90</f>
        <v>41.38648648648649</v>
      </c>
      <c r="AI90" s="12">
        <f>'data convert'!AI90</f>
        <v>26.456756756756761</v>
      </c>
      <c r="AJ90" s="12">
        <f>'data convert'!AJ90</f>
        <v>48.083333333333329</v>
      </c>
      <c r="AK90" s="12">
        <f>'data convert'!AK90</f>
        <v>45.09473684210527</v>
      </c>
      <c r="AL90" s="12">
        <f>'data convert'!AL90</f>
        <v>34.737499999999997</v>
      </c>
      <c r="AM90" s="12">
        <f>'data convert'!AM90</f>
        <v>13.86</v>
      </c>
      <c r="AN90" s="12">
        <f>'data convert'!AN90</f>
        <v>94.894871794871776</v>
      </c>
      <c r="AO90" s="12">
        <f>'data convert'!AO90</f>
        <v>135.35128205128197</v>
      </c>
      <c r="AP90" s="12">
        <f>'data convert'!AP90</f>
        <v>46.25</v>
      </c>
      <c r="AQ90" s="12">
        <f>'data convert'!AQ90</f>
        <v>43.8</v>
      </c>
      <c r="AR90" s="12">
        <f>'data convert'!AR90</f>
        <v>41.273684210526319</v>
      </c>
      <c r="AS90" s="12">
        <f>'data convert'!AS90</f>
        <v>58.089189189189192</v>
      </c>
      <c r="AT90" s="12">
        <f>'data convert'!AT90</f>
        <v>66.223684210526315</v>
      </c>
      <c r="AU90" s="12">
        <f>'data convert'!AU90</f>
        <v>41.280555555555559</v>
      </c>
      <c r="AV90" s="12">
        <f>'data convert'!AV90</f>
        <v>37</v>
      </c>
      <c r="AW90" s="12">
        <f>'data convert'!AW90</f>
        <v>43</v>
      </c>
      <c r="AX90" s="12">
        <f>'data convert'!AX90</f>
        <v>70.232258064516103</v>
      </c>
      <c r="AY90" s="12">
        <f>'data convert'!AY90</f>
        <v>51.61379310344828</v>
      </c>
      <c r="AZ90" s="12">
        <f>'data convert'!AZ90</f>
        <v>51.753124999999997</v>
      </c>
      <c r="BA90" s="12">
        <f>'data convert'!BA90</f>
        <v>46.09375</v>
      </c>
      <c r="BB90" s="12">
        <f>'data convert'!BB90</f>
        <v>24.903225806451612</v>
      </c>
      <c r="BC90" s="12">
        <f>'data convert'!BC90</f>
        <v>22.058064516129029</v>
      </c>
      <c r="BD90" s="12">
        <f>'data convert'!BD90</f>
        <v>85.641379310344831</v>
      </c>
      <c r="BE90" s="12">
        <f>'data convert'!BE90</f>
        <v>185.86666666666673</v>
      </c>
      <c r="BF90" s="12">
        <f>'data convert'!BF90</f>
        <v>695.9</v>
      </c>
      <c r="BG90" s="12">
        <f>'data convert'!BG90</f>
        <v>734.9</v>
      </c>
      <c r="BH90" s="12">
        <f>'data convert'!BH90</f>
        <v>480.8</v>
      </c>
      <c r="BI90" s="12">
        <f>'data convert'!BI90</f>
        <v>55.3</v>
      </c>
      <c r="BJ90" s="12">
        <f>'data convert'!BJ90</f>
        <v>121.6</v>
      </c>
      <c r="BK90" s="12">
        <f>'data convert'!BK90</f>
        <v>37.4</v>
      </c>
      <c r="BL90" s="12">
        <f>'data convert'!BL90</f>
        <v>40.700000000000003</v>
      </c>
      <c r="BM90" s="12">
        <f>'data convert'!BM90</f>
        <v>77.900000000000006</v>
      </c>
      <c r="BN90" s="12">
        <f>'data convert'!BN90</f>
        <v>96.9</v>
      </c>
      <c r="BO90" s="12">
        <f>'data convert'!BO90</f>
        <v>35</v>
      </c>
      <c r="BP90" s="12">
        <f>'data convert'!BP90</f>
        <v>77.31</v>
      </c>
      <c r="BQ90" s="12">
        <f>'data convert'!BQ90</f>
        <v>36.689999999999991</v>
      </c>
      <c r="BR90" s="12">
        <f>'data convert'!BR90</f>
        <v>37.410000000000011</v>
      </c>
      <c r="BS90" s="12">
        <f>'data convert'!BS90</f>
        <v>36.799999999999997</v>
      </c>
      <c r="BU90" s="61" t="s">
        <v>18</v>
      </c>
      <c r="BV90" s="14">
        <f t="shared" si="570"/>
        <v>84.109629200012478</v>
      </c>
      <c r="BX90" s="12">
        <f t="shared" si="571"/>
        <v>89.215310997185426</v>
      </c>
      <c r="BY90" s="12">
        <f t="shared" si="572"/>
        <v>98.511727126629268</v>
      </c>
      <c r="BZ90" s="12">
        <f t="shared" si="573"/>
        <v>69.133608971525788</v>
      </c>
      <c r="CA90" s="13"/>
      <c r="CB90" s="12">
        <f t="shared" si="574"/>
        <v>108.82942501485152</v>
      </c>
      <c r="CC90" s="12">
        <f t="shared" si="575"/>
        <v>63.518749999999997</v>
      </c>
      <c r="CD90" s="12">
        <f t="shared" si="576"/>
        <v>53.028306451612906</v>
      </c>
      <c r="CF90" s="12">
        <f t="shared" si="577"/>
        <v>61.380769230769225</v>
      </c>
      <c r="CG90" s="12">
        <f t="shared" si="578"/>
        <v>132.49649249747884</v>
      </c>
      <c r="CH90" s="12">
        <f t="shared" si="579"/>
        <v>38.056978653530372</v>
      </c>
      <c r="CJ90" s="12">
        <f t="shared" si="580"/>
        <v>53.793754973485775</v>
      </c>
      <c r="CK90" s="12">
        <f t="shared" si="581"/>
        <v>83.595845465003805</v>
      </c>
      <c r="CL90" s="12">
        <f t="shared" si="582"/>
        <v>88.510988751724327</v>
      </c>
      <c r="CM90" s="13"/>
      <c r="CN90" s="12">
        <f t="shared" si="583"/>
        <v>6.0702702481681987</v>
      </c>
      <c r="CO90" s="12">
        <f t="shared" si="583"/>
        <v>17.123007274670819</v>
      </c>
      <c r="CP90" s="12">
        <f t="shared" si="583"/>
        <v>-17.805357568363252</v>
      </c>
      <c r="CR90" s="12">
        <f t="shared" si="584"/>
        <v>29.389971219651244</v>
      </c>
      <c r="CS90" s="12">
        <f t="shared" si="584"/>
        <v>-24.481001040971687</v>
      </c>
      <c r="CT90" s="12">
        <f t="shared" si="584"/>
        <v>-36.953346535969466</v>
      </c>
      <c r="CV90" s="12">
        <f t="shared" si="585"/>
        <v>-27.022898787479001</v>
      </c>
      <c r="CW90" s="12">
        <f t="shared" si="585"/>
        <v>57.528327918795753</v>
      </c>
      <c r="CX90" s="12">
        <f t="shared" si="585"/>
        <v>-54.75312515879606</v>
      </c>
      <c r="CZ90" s="12">
        <f t="shared" si="586"/>
        <v>-36.043286024285798</v>
      </c>
      <c r="DA90" s="12">
        <f t="shared" si="586"/>
        <v>-0.6108500773281218</v>
      </c>
      <c r="DB90" s="12">
        <f t="shared" si="586"/>
        <v>5.2328842649459641</v>
      </c>
      <c r="DC90" s="13"/>
      <c r="DD90" s="12">
        <f t="shared" si="587"/>
        <v>89.215310997185426</v>
      </c>
      <c r="DE90" s="12">
        <f t="shared" si="569"/>
        <v>98.511727126629268</v>
      </c>
      <c r="DF90" s="12">
        <f t="shared" si="569"/>
        <v>69.133608971525788</v>
      </c>
      <c r="DH90" s="12">
        <f t="shared" si="588"/>
        <v>21.985143355365185</v>
      </c>
      <c r="DI90" s="12">
        <f t="shared" si="588"/>
        <v>-28.802859856640644</v>
      </c>
      <c r="DJ90" s="12">
        <f t="shared" si="588"/>
        <v>-40.561428460092628</v>
      </c>
      <c r="DL90" s="12">
        <f t="shared" si="589"/>
        <v>-37.691916464048028</v>
      </c>
      <c r="DM90" s="12">
        <f t="shared" si="589"/>
        <v>34.498192613316753</v>
      </c>
      <c r="DN90" s="12">
        <f t="shared" si="589"/>
        <v>-61.368072854299825</v>
      </c>
      <c r="DP90" s="12">
        <f t="shared" si="590"/>
        <v>-22.188707093764005</v>
      </c>
      <c r="DQ90" s="12">
        <f t="shared" si="590"/>
        <v>20.919255784020489</v>
      </c>
      <c r="DR90" s="12">
        <f t="shared" si="590"/>
        <v>28.028885036479927</v>
      </c>
    </row>
    <row r="91" spans="1:122" s="12" customFormat="1" ht="15.75" x14ac:dyDescent="0.25">
      <c r="A91" s="21" t="str">
        <f>'data convert'!A91</f>
        <v>Aug</v>
      </c>
      <c r="B91" s="12">
        <f>'data convert'!B91</f>
        <v>5.9312500000000004</v>
      </c>
      <c r="C91" s="12">
        <f>'data convert'!C91</f>
        <v>41.8</v>
      </c>
      <c r="D91" s="12">
        <f>'data convert'!D91</f>
        <v>12.6</v>
      </c>
      <c r="E91" s="12">
        <f>'data convert'!E91</f>
        <v>45.152631578947364</v>
      </c>
      <c r="F91" s="12">
        <f>'data convert'!F91</f>
        <v>58.891666666666673</v>
      </c>
      <c r="G91" s="12">
        <f>'data convert'!G91</f>
        <v>19.256521739130434</v>
      </c>
      <c r="H91" s="12">
        <f>'data convert'!H91</f>
        <v>28.365217391304352</v>
      </c>
      <c r="I91" s="12">
        <f>'data convert'!I91</f>
        <v>93.173684210526318</v>
      </c>
      <c r="J91" s="12">
        <f>'data convert'!J91</f>
        <v>125.505</v>
      </c>
      <c r="K91" s="12">
        <f>'data convert'!K91</f>
        <v>6.8636363636363633</v>
      </c>
      <c r="L91" s="12">
        <f>'data convert'!L91</f>
        <v>17.829999999999998</v>
      </c>
      <c r="M91" s="12">
        <f>'data convert'!M91</f>
        <v>55.344999999999999</v>
      </c>
      <c r="N91" s="12">
        <f>'data convert'!N91</f>
        <v>59.109523809523822</v>
      </c>
      <c r="O91" s="12">
        <f>'data convert'!O91</f>
        <v>44.461904761904755</v>
      </c>
      <c r="P91" s="12">
        <f>'data convert'!P91</f>
        <v>49.82380952380953</v>
      </c>
      <c r="Q91" s="12">
        <f>'data convert'!Q91</f>
        <v>19.472727272727273</v>
      </c>
      <c r="R91" s="12">
        <f>'data convert'!R91</f>
        <v>20.036363636363635</v>
      </c>
      <c r="S91" s="12">
        <f>'data convert'!S91</f>
        <v>18.268421052631581</v>
      </c>
      <c r="T91" s="12">
        <f>'data convert'!T91</f>
        <v>126.19230769230768</v>
      </c>
      <c r="U91" s="12">
        <f>'data convert'!U91</f>
        <v>36.544827586206893</v>
      </c>
      <c r="V91" s="12">
        <f>'data convert'!V91</f>
        <v>95.443333333333342</v>
      </c>
      <c r="W91" s="12">
        <f>'data convert'!W91</f>
        <v>12.679310344827586</v>
      </c>
      <c r="X91" s="12">
        <f>'data convert'!X91</f>
        <v>42.172413793103445</v>
      </c>
      <c r="Y91" s="12">
        <f>'data convert'!Y91</f>
        <v>28.862068965517235</v>
      </c>
      <c r="Z91" s="12">
        <f>'data convert'!Z91</f>
        <v>78.097222222222214</v>
      </c>
      <c r="AA91" s="12">
        <f>'data convert'!AA91</f>
        <v>29.248571428571431</v>
      </c>
      <c r="AB91" s="12">
        <f>'data convert'!AB91</f>
        <v>81.088888888888903</v>
      </c>
      <c r="AC91" s="12">
        <f>'data convert'!AC91</f>
        <v>35.113888888888887</v>
      </c>
      <c r="AD91" s="12">
        <f>'data convert'!AD91</f>
        <v>92.231428571428566</v>
      </c>
      <c r="AE91" s="12">
        <f>'data convert'!AE91</f>
        <v>29.683333333333337</v>
      </c>
      <c r="AF91" s="12" t="str">
        <f>'data convert'!AF91</f>
        <v>Aug</v>
      </c>
      <c r="AG91" s="12">
        <f>'data convert'!AG91</f>
        <v>79.208108108108121</v>
      </c>
      <c r="AH91" s="12">
        <f>'data convert'!AH91</f>
        <v>32.143243243243241</v>
      </c>
      <c r="AI91" s="12">
        <f>'data convert'!AI91</f>
        <v>76.651351351351337</v>
      </c>
      <c r="AJ91" s="12">
        <f>'data convert'!AJ91</f>
        <v>19.083333333333329</v>
      </c>
      <c r="AK91" s="12">
        <f>'data convert'!AK91</f>
        <v>27.884210526315794</v>
      </c>
      <c r="AL91" s="12">
        <f>'data convert'!AL91</f>
        <v>69.0625</v>
      </c>
      <c r="AM91" s="12">
        <f>'data convert'!AM91</f>
        <v>94.877499999999998</v>
      </c>
      <c r="AN91" s="12">
        <f>'data convert'!AN91</f>
        <v>162.46923076923076</v>
      </c>
      <c r="AO91" s="12">
        <f>'data convert'!AO91</f>
        <v>41.033333333333331</v>
      </c>
      <c r="AP91" s="12">
        <f>'data convert'!AP91</f>
        <v>55.968421052631584</v>
      </c>
      <c r="AQ91" s="12">
        <f>'data convert'!AQ91</f>
        <v>45.971794871794884</v>
      </c>
      <c r="AR91" s="12">
        <f>'data convert'!AR91</f>
        <v>67.184210526315795</v>
      </c>
      <c r="AS91" s="12">
        <f>'data convert'!AS91</f>
        <v>41.240540540540543</v>
      </c>
      <c r="AT91" s="12">
        <f>'data convert'!AT91</f>
        <v>33.131578947368425</v>
      </c>
      <c r="AU91" s="12">
        <f>'data convert'!AU91</f>
        <v>74.186111111111103</v>
      </c>
      <c r="AV91" s="12">
        <f>'data convert'!AV91</f>
        <v>113</v>
      </c>
      <c r="AW91" s="12">
        <f>'data convert'!AW91</f>
        <v>58</v>
      </c>
      <c r="AX91" s="12">
        <f>'data convert'!AX91</f>
        <v>104.06774193548389</v>
      </c>
      <c r="AY91" s="12">
        <f>'data convert'!AY91</f>
        <v>32.017241379310349</v>
      </c>
      <c r="AZ91" s="12">
        <f>'data convert'!AZ91</f>
        <v>211.46562499999999</v>
      </c>
      <c r="BA91" s="12">
        <f>'data convert'!BA91</f>
        <v>67.174999999999997</v>
      </c>
      <c r="BB91" s="12">
        <f>'data convert'!BB91</f>
        <v>36.519354838709681</v>
      </c>
      <c r="BC91" s="12">
        <f>'data convert'!BC91</f>
        <v>82.625806451612902</v>
      </c>
      <c r="BD91" s="12">
        <f>'data convert'!BD91</f>
        <v>46.548275862068969</v>
      </c>
      <c r="BE91" s="12">
        <f>'data convert'!BE91</f>
        <v>116.26</v>
      </c>
      <c r="BF91" s="12">
        <f>'data convert'!BF91</f>
        <v>516.70000000000005</v>
      </c>
      <c r="BG91" s="12">
        <f>'data convert'!BG91</f>
        <v>623.5</v>
      </c>
      <c r="BH91" s="12">
        <f>'data convert'!BH91</f>
        <v>629.29999999999995</v>
      </c>
      <c r="BI91" s="12">
        <f>'data convert'!BI91</f>
        <v>152.4</v>
      </c>
      <c r="BJ91" s="12">
        <f>'data convert'!BJ91</f>
        <v>191.8</v>
      </c>
      <c r="BK91" s="12">
        <f>'data convert'!BK91</f>
        <v>58.5</v>
      </c>
      <c r="BL91" s="12">
        <f>'data convert'!BL91</f>
        <v>139.9</v>
      </c>
      <c r="BM91" s="12">
        <f>'data convert'!BM91</f>
        <v>57.9</v>
      </c>
      <c r="BN91" s="12">
        <f>'data convert'!BN91</f>
        <v>179.7</v>
      </c>
      <c r="BO91" s="12">
        <f>'data convert'!BO91</f>
        <v>80</v>
      </c>
      <c r="BP91" s="12">
        <f>'data convert'!BP91</f>
        <v>18.100000000000001</v>
      </c>
      <c r="BQ91" s="12">
        <f>'data convert'!BQ91</f>
        <v>83.300000000000011</v>
      </c>
      <c r="BR91" s="12">
        <f>'data convert'!BR91</f>
        <v>43.809999999999995</v>
      </c>
      <c r="BS91" s="12">
        <f>'data convert'!BS91</f>
        <v>88.43</v>
      </c>
      <c r="BU91" s="61" t="s">
        <v>19</v>
      </c>
      <c r="BV91" s="14">
        <f t="shared" si="570"/>
        <v>87.831296612140079</v>
      </c>
      <c r="BX91" s="12">
        <f t="shared" si="571"/>
        <v>94.882626212480986</v>
      </c>
      <c r="BY91" s="12">
        <f t="shared" si="572"/>
        <v>104.79084174781627</v>
      </c>
      <c r="BZ91" s="12">
        <f t="shared" si="573"/>
        <v>76.888373530289897</v>
      </c>
      <c r="CA91" s="13"/>
      <c r="CB91" s="12">
        <f t="shared" si="574"/>
        <v>108.33760483993697</v>
      </c>
      <c r="CC91" s="12">
        <f t="shared" si="575"/>
        <v>52.08819444444444</v>
      </c>
      <c r="CD91" s="12">
        <f t="shared" si="576"/>
        <v>82.642395527859236</v>
      </c>
      <c r="CF91" s="12">
        <f t="shared" si="577"/>
        <v>110.68044871794872</v>
      </c>
      <c r="CG91" s="12">
        <f t="shared" si="578"/>
        <v>136.08940733038497</v>
      </c>
      <c r="CH91" s="12">
        <f t="shared" si="579"/>
        <v>39.92193760262726</v>
      </c>
      <c r="CJ91" s="12">
        <f t="shared" si="580"/>
        <v>71.0902799265086</v>
      </c>
      <c r="CK91" s="12">
        <f t="shared" si="581"/>
        <v>57.89777388732923</v>
      </c>
      <c r="CL91" s="12">
        <f t="shared" si="582"/>
        <v>99.128230063050708</v>
      </c>
      <c r="CM91" s="13"/>
      <c r="CN91" s="12">
        <f t="shared" si="583"/>
        <v>8.0282654046191873</v>
      </c>
      <c r="CO91" s="12">
        <f t="shared" si="583"/>
        <v>19.309227792194562</v>
      </c>
      <c r="CP91" s="12">
        <f t="shared" si="583"/>
        <v>-12.459024862371946</v>
      </c>
      <c r="CR91" s="12">
        <f t="shared" si="584"/>
        <v>23.347381877273236</v>
      </c>
      <c r="CS91" s="12">
        <f t="shared" si="584"/>
        <v>-40.695177626189356</v>
      </c>
      <c r="CT91" s="12">
        <f t="shared" si="584"/>
        <v>-5.9078042616117221</v>
      </c>
      <c r="CV91" s="12">
        <f t="shared" si="585"/>
        <v>26.01481816522611</v>
      </c>
      <c r="CW91" s="12">
        <f t="shared" si="585"/>
        <v>54.944094621933019</v>
      </c>
      <c r="CX91" s="12">
        <f t="shared" si="585"/>
        <v>-54.547024645530243</v>
      </c>
      <c r="CZ91" s="12">
        <f t="shared" si="586"/>
        <v>-19.060423028432815</v>
      </c>
      <c r="DA91" s="12">
        <f t="shared" si="586"/>
        <v>-34.08070230022475</v>
      </c>
      <c r="DB91" s="12">
        <f t="shared" si="586"/>
        <v>12.862082067167346</v>
      </c>
      <c r="DC91" s="13"/>
      <c r="DD91" s="12">
        <f t="shared" si="587"/>
        <v>94.882626212480986</v>
      </c>
      <c r="DE91" s="12">
        <f t="shared" si="569"/>
        <v>104.79084174781627</v>
      </c>
      <c r="DF91" s="12">
        <f t="shared" si="569"/>
        <v>76.888373530289897</v>
      </c>
      <c r="DH91" s="12">
        <f t="shared" si="588"/>
        <v>14.180655789738356</v>
      </c>
      <c r="DI91" s="12">
        <f t="shared" si="588"/>
        <v>-45.1024950260149</v>
      </c>
      <c r="DJ91" s="12">
        <f t="shared" si="588"/>
        <v>-12.900391961338494</v>
      </c>
      <c r="DL91" s="12">
        <f t="shared" si="589"/>
        <v>5.6203451293062843</v>
      </c>
      <c r="DM91" s="12">
        <f t="shared" si="589"/>
        <v>29.867653566415719</v>
      </c>
      <c r="DN91" s="12">
        <f t="shared" si="589"/>
        <v>-61.903218891302416</v>
      </c>
      <c r="DP91" s="12">
        <f t="shared" si="590"/>
        <v>-7.5409237282112089</v>
      </c>
      <c r="DQ91" s="12">
        <f t="shared" si="590"/>
        <v>-24.698922309078874</v>
      </c>
      <c r="DR91" s="12">
        <f t="shared" si="590"/>
        <v>28.924862773953073</v>
      </c>
    </row>
    <row r="92" spans="1:122" s="12" customFormat="1" ht="15.75" x14ac:dyDescent="0.25">
      <c r="A92" s="21" t="str">
        <f>'data convert'!A92</f>
        <v>Sep</v>
      </c>
      <c r="B92" s="12">
        <f>'data convert'!B92</f>
        <v>131.88749999999999</v>
      </c>
      <c r="C92" s="12">
        <f>'data convert'!C92</f>
        <v>84.72</v>
      </c>
      <c r="D92" s="12">
        <f>'data convert'!D92</f>
        <v>77.315789473684205</v>
      </c>
      <c r="E92" s="12">
        <f>'data convert'!E92</f>
        <v>7.3157894736842106</v>
      </c>
      <c r="F92" s="12">
        <f>'data convert'!F92</f>
        <v>212.60833333333332</v>
      </c>
      <c r="G92" s="12">
        <f>'data convert'!G92</f>
        <v>53.782608695652172</v>
      </c>
      <c r="H92" s="12">
        <f>'data convert'!H92</f>
        <v>28.760869565217387</v>
      </c>
      <c r="I92" s="12">
        <f>'data convert'!I92</f>
        <v>85.373684210526307</v>
      </c>
      <c r="J92" s="12">
        <f>'data convert'!J92</f>
        <v>564.72500000000002</v>
      </c>
      <c r="K92" s="12">
        <f>'data convert'!K92</f>
        <v>100.41363636363636</v>
      </c>
      <c r="L92" s="12">
        <f>'data convert'!L92</f>
        <v>10.01</v>
      </c>
      <c r="M92" s="12">
        <f>'data convert'!M92</f>
        <v>60.325000000000003</v>
      </c>
      <c r="N92" s="12">
        <f>'data convert'!N92</f>
        <v>51.94761904761905</v>
      </c>
      <c r="O92" s="12">
        <f>'data convert'!O92</f>
        <v>75.523809523809518</v>
      </c>
      <c r="P92" s="12">
        <f>'data convert'!P92</f>
        <v>48.447619047619042</v>
      </c>
      <c r="Q92" s="12">
        <f>'data convert'!Q92</f>
        <v>94.927272727272751</v>
      </c>
      <c r="R92" s="12">
        <f>'data convert'!R92</f>
        <v>19.731818181818184</v>
      </c>
      <c r="S92" s="12">
        <f>'data convert'!S92</f>
        <v>168.778947368421</v>
      </c>
      <c r="T92" s="12">
        <f>'data convert'!T92</f>
        <v>27.911538461538459</v>
      </c>
      <c r="U92" s="12">
        <f>'data convert'!U92</f>
        <v>89.058620689655172</v>
      </c>
      <c r="V92" s="12">
        <f>'data convert'!V92</f>
        <v>145.0266666666667</v>
      </c>
      <c r="W92" s="12">
        <f>'data convert'!W92</f>
        <v>133.69310344827588</v>
      </c>
      <c r="X92" s="12">
        <f>'data convert'!X92</f>
        <v>61.410344827586201</v>
      </c>
      <c r="Y92" s="12">
        <f>'data convert'!Y92</f>
        <v>256.36551724137934</v>
      </c>
      <c r="Z92" s="12">
        <f>'data convert'!Z92</f>
        <v>184.51111111111112</v>
      </c>
      <c r="AA92" s="12">
        <f>'data convert'!AA92</f>
        <v>22.631428571428565</v>
      </c>
      <c r="AB92" s="12">
        <f>'data convert'!AB92</f>
        <v>138.375</v>
      </c>
      <c r="AC92" s="12">
        <f>'data convert'!AC92</f>
        <v>96.786111111111097</v>
      </c>
      <c r="AD92" s="12">
        <f>'data convert'!AD92</f>
        <v>210.09714285714293</v>
      </c>
      <c r="AE92" s="12">
        <f>'data convert'!AE92</f>
        <v>152.9</v>
      </c>
      <c r="AF92" s="12" t="str">
        <f>'data convert'!AF92</f>
        <v>Sep</v>
      </c>
      <c r="AG92" s="12">
        <f>'data convert'!AG92</f>
        <v>189.20810810810809</v>
      </c>
      <c r="AH92" s="12">
        <f>'data convert'!AH92</f>
        <v>173.65405405405409</v>
      </c>
      <c r="AI92" s="12">
        <f>'data convert'!AI92</f>
        <v>105.75135135135135</v>
      </c>
      <c r="AJ92" s="12">
        <f>'data convert'!AJ92</f>
        <v>149.87777777777779</v>
      </c>
      <c r="AK92" s="12">
        <f>'data convert'!AK92</f>
        <v>108.15526315789472</v>
      </c>
      <c r="AL92" s="12">
        <f>'data convert'!AL92</f>
        <v>191.10749999999999</v>
      </c>
      <c r="AM92" s="12">
        <f>'data convert'!AM92</f>
        <v>125.52249999999999</v>
      </c>
      <c r="AN92" s="12">
        <f>'data convert'!AN92</f>
        <v>161.66923076923072</v>
      </c>
      <c r="AO92" s="12">
        <f>'data convert'!AO92</f>
        <v>182.37179487179486</v>
      </c>
      <c r="AP92" s="12">
        <f>'data convert'!AP92</f>
        <v>7.5894736842105255</v>
      </c>
      <c r="AQ92" s="12">
        <f>'data convert'!AQ92</f>
        <v>65.400000000000006</v>
      </c>
      <c r="AR92" s="12">
        <f>'data convert'!AR92</f>
        <v>82.121052631578934</v>
      </c>
      <c r="AS92" s="12">
        <f>'data convert'!AS92</f>
        <v>72.599999999999994</v>
      </c>
      <c r="AT92" s="12">
        <f>'data convert'!AT92</f>
        <v>64.378947368421038</v>
      </c>
      <c r="AU92" s="12">
        <f>'data convert'!AU92</f>
        <v>50.280555555555566</v>
      </c>
      <c r="AV92" s="12">
        <f>'data convert'!AV92</f>
        <v>157</v>
      </c>
      <c r="AW92" s="12">
        <f>'data convert'!AW92</f>
        <v>40</v>
      </c>
      <c r="AX92" s="12">
        <f>'data convert'!AX92</f>
        <v>117.92903225806451</v>
      </c>
      <c r="AY92" s="12">
        <f>'data convert'!AY92</f>
        <v>96.506896551724154</v>
      </c>
      <c r="AZ92" s="12">
        <f>'data convert'!AZ92</f>
        <v>147.09687500000001</v>
      </c>
      <c r="BA92" s="12">
        <f>'data convert'!BA92</f>
        <v>208.45</v>
      </c>
      <c r="BB92" s="12">
        <f>'data convert'!BB92</f>
        <v>51.361290322580651</v>
      </c>
      <c r="BC92" s="12">
        <f>'data convert'!BC92</f>
        <v>9.7322580645161292</v>
      </c>
      <c r="BD92" s="12">
        <f>'data convert'!BD92</f>
        <v>102.15862068965518</v>
      </c>
      <c r="BE92" s="12">
        <f>'data convert'!BE92</f>
        <v>101.9</v>
      </c>
      <c r="BF92" s="12">
        <f>'data convert'!BF92</f>
        <v>233.6</v>
      </c>
      <c r="BG92" s="12">
        <f>'data convert'!BG92</f>
        <v>400</v>
      </c>
      <c r="BH92" s="12">
        <f>'data convert'!BH92</f>
        <v>230.2</v>
      </c>
      <c r="BI92" s="12">
        <f>'data convert'!BI92</f>
        <v>226</v>
      </c>
      <c r="BJ92" s="12">
        <f>'data convert'!BJ92</f>
        <v>81.599999999999994</v>
      </c>
      <c r="BK92" s="12">
        <f>'data convert'!BK92</f>
        <v>26.9</v>
      </c>
      <c r="BL92" s="12">
        <f>'data convert'!BL92</f>
        <v>61.6</v>
      </c>
      <c r="BM92" s="12">
        <f>'data convert'!BM92</f>
        <v>167.8</v>
      </c>
      <c r="BN92" s="12">
        <f>'data convert'!BN92</f>
        <v>82.6</v>
      </c>
      <c r="BO92" s="12">
        <f>'data convert'!BO92</f>
        <v>141</v>
      </c>
      <c r="BP92" s="12">
        <f>'data convert'!BP92</f>
        <v>38.840000000000003</v>
      </c>
      <c r="BQ92" s="12">
        <f>'data convert'!BQ92</f>
        <v>207.53000000000003</v>
      </c>
      <c r="BR92" s="12">
        <f>'data convert'!BR92</f>
        <v>76.44</v>
      </c>
      <c r="BS92" s="12">
        <f>'data convert'!BS92</f>
        <v>194.81</v>
      </c>
      <c r="BU92" s="61" t="s">
        <v>20</v>
      </c>
      <c r="BV92" s="14">
        <f t="shared" si="570"/>
        <v>120.66818064079287</v>
      </c>
      <c r="BX92" s="12">
        <f t="shared" si="571"/>
        <v>117.87635653884699</v>
      </c>
      <c r="BY92" s="12">
        <f t="shared" si="572"/>
        <v>133.39214760583198</v>
      </c>
      <c r="BZ92" s="12">
        <f t="shared" si="573"/>
        <v>104.71555528393718</v>
      </c>
      <c r="CA92" s="13"/>
      <c r="CB92" s="12">
        <f t="shared" si="574"/>
        <v>124.37170304605874</v>
      </c>
      <c r="CC92" s="12">
        <f t="shared" si="575"/>
        <v>143.94680555555556</v>
      </c>
      <c r="CD92" s="12">
        <f t="shared" si="576"/>
        <v>88.602765762463349</v>
      </c>
      <c r="CF92" s="12">
        <f t="shared" si="577"/>
        <v>187.13878205128202</v>
      </c>
      <c r="CG92" s="12">
        <f t="shared" si="578"/>
        <v>149.85320276241805</v>
      </c>
      <c r="CH92" s="12">
        <f t="shared" si="579"/>
        <v>48.679441707717579</v>
      </c>
      <c r="CJ92" s="12">
        <f t="shared" si="580"/>
        <v>73.138502392803872</v>
      </c>
      <c r="CK92" s="12">
        <f t="shared" si="581"/>
        <v>159.8364300899691</v>
      </c>
      <c r="CL92" s="12">
        <f t="shared" si="582"/>
        <v>116.28476061864511</v>
      </c>
      <c r="CM92" s="13"/>
      <c r="CN92" s="12">
        <f t="shared" si="583"/>
        <v>-2.3136373542057687</v>
      </c>
      <c r="CO92" s="12">
        <f t="shared" si="583"/>
        <v>10.544591703852763</v>
      </c>
      <c r="CP92" s="12">
        <f t="shared" si="583"/>
        <v>-13.220241883271399</v>
      </c>
      <c r="CR92" s="12">
        <f t="shared" si="584"/>
        <v>3.0691789547159756</v>
      </c>
      <c r="CS92" s="12">
        <f t="shared" si="584"/>
        <v>19.291436061391281</v>
      </c>
      <c r="CT92" s="12">
        <f t="shared" si="584"/>
        <v>-26.573214834308644</v>
      </c>
      <c r="CV92" s="12">
        <f t="shared" si="585"/>
        <v>55.085442622492167</v>
      </c>
      <c r="CW92" s="12">
        <f t="shared" si="585"/>
        <v>24.186178963370352</v>
      </c>
      <c r="CX92" s="12">
        <f t="shared" si="585"/>
        <v>-59.6584273921993</v>
      </c>
      <c r="CZ92" s="12">
        <f t="shared" si="586"/>
        <v>-39.38874191654233</v>
      </c>
      <c r="DA92" s="12">
        <f t="shared" si="586"/>
        <v>32.459467973394709</v>
      </c>
      <c r="DB92" s="12">
        <f t="shared" si="586"/>
        <v>-3.6326229490410573</v>
      </c>
      <c r="DC92" s="13"/>
      <c r="DD92" s="12">
        <f t="shared" si="587"/>
        <v>117.87635653884699</v>
      </c>
      <c r="DE92" s="12">
        <f t="shared" si="569"/>
        <v>133.39214760583198</v>
      </c>
      <c r="DF92" s="12">
        <f t="shared" si="569"/>
        <v>104.71555528393718</v>
      </c>
      <c r="DH92" s="12">
        <f t="shared" si="588"/>
        <v>5.5103047786102568</v>
      </c>
      <c r="DI92" s="12">
        <f t="shared" si="588"/>
        <v>22.11677539262665</v>
      </c>
      <c r="DJ92" s="12">
        <f t="shared" si="588"/>
        <v>-24.834149642838955</v>
      </c>
      <c r="DL92" s="12">
        <f t="shared" si="589"/>
        <v>40.292202659686552</v>
      </c>
      <c r="DM92" s="12">
        <f t="shared" si="589"/>
        <v>12.34034795303527</v>
      </c>
      <c r="DN92" s="12">
        <f t="shared" si="589"/>
        <v>-63.50651625194368</v>
      </c>
      <c r="DP92" s="12">
        <f t="shared" si="590"/>
        <v>-30.15507371900177</v>
      </c>
      <c r="DQ92" s="12">
        <f t="shared" si="590"/>
        <v>52.638669256512237</v>
      </c>
      <c r="DR92" s="12">
        <f t="shared" si="590"/>
        <v>11.048220394131441</v>
      </c>
    </row>
    <row r="93" spans="1:122" s="12" customFormat="1" ht="15.75" x14ac:dyDescent="0.25">
      <c r="A93" s="21" t="str">
        <f>'data convert'!A93</f>
        <v>Oct</v>
      </c>
      <c r="B93" s="12">
        <f>'data convert'!B93</f>
        <v>61.024999999999999</v>
      </c>
      <c r="C93" s="12">
        <f>'data convert'!C93</f>
        <v>179.66</v>
      </c>
      <c r="D93" s="12">
        <f>'data convert'!D93</f>
        <v>300.94210526315794</v>
      </c>
      <c r="E93" s="12">
        <f>'data convert'!E93</f>
        <v>123.15789473684211</v>
      </c>
      <c r="F93" s="12">
        <f>'data convert'!F93</f>
        <v>120.6</v>
      </c>
      <c r="G93" s="12">
        <f>'data convert'!G93</f>
        <v>194.7</v>
      </c>
      <c r="H93" s="12">
        <f>'data convert'!H93</f>
        <v>220.43913043478267</v>
      </c>
      <c r="I93" s="12">
        <f>'data convert'!I93</f>
        <v>67.39473684210526</v>
      </c>
      <c r="J93" s="12">
        <f>'data convert'!J93</f>
        <v>107.44</v>
      </c>
      <c r="K93" s="12">
        <f>'data convert'!K93</f>
        <v>67.759090909090915</v>
      </c>
      <c r="L93" s="12">
        <f>'data convert'!L93</f>
        <v>143.78</v>
      </c>
      <c r="M93" s="12">
        <f>'data convert'!M93</f>
        <v>121.05</v>
      </c>
      <c r="N93" s="12">
        <f>'data convert'!N93</f>
        <v>162.67619047619047</v>
      </c>
      <c r="O93" s="12">
        <f>'data convert'!O93</f>
        <v>72.814285714285717</v>
      </c>
      <c r="P93" s="12">
        <f>'data convert'!P93</f>
        <v>0.46190476190476187</v>
      </c>
      <c r="Q93" s="12">
        <f>'data convert'!Q93</f>
        <v>104.06363636363636</v>
      </c>
      <c r="R93" s="12">
        <f>'data convert'!R93</f>
        <v>90.186363636363637</v>
      </c>
      <c r="S93" s="12">
        <f>'data convert'!S93</f>
        <v>73.215789473684211</v>
      </c>
      <c r="T93" s="12">
        <f>'data convert'!T93</f>
        <v>148.45384615384611</v>
      </c>
      <c r="U93" s="12">
        <f>'data convert'!U93</f>
        <v>145.86896551724138</v>
      </c>
      <c r="V93" s="12">
        <f>'data convert'!V93</f>
        <v>73.209999999999994</v>
      </c>
      <c r="W93" s="12">
        <f>'data convert'!W93</f>
        <v>82.372413793103448</v>
      </c>
      <c r="X93" s="12">
        <f>'data convert'!X93</f>
        <v>100.7344827586207</v>
      </c>
      <c r="Y93" s="12">
        <f>'data convert'!Y93</f>
        <v>97.134482758620692</v>
      </c>
      <c r="Z93" s="12">
        <f>'data convert'!Z93</f>
        <v>110.27222222222223</v>
      </c>
      <c r="AA93" s="12">
        <f>'data convert'!AA93</f>
        <v>17.571428571428573</v>
      </c>
      <c r="AB93" s="12">
        <f>'data convert'!AB93</f>
        <v>165.84166666666673</v>
      </c>
      <c r="AC93" s="12">
        <f>'data convert'!AC93</f>
        <v>77.277777777777771</v>
      </c>
      <c r="AD93" s="12">
        <f>'data convert'!AD93</f>
        <v>56.528571428571432</v>
      </c>
      <c r="AE93" s="12">
        <f>'data convert'!AE93</f>
        <v>61.26666666666668</v>
      </c>
      <c r="AF93" s="12" t="str">
        <f>'data convert'!AF93</f>
        <v>Oct</v>
      </c>
      <c r="AG93" s="12">
        <f>'data convert'!AG93</f>
        <v>90.437837837837847</v>
      </c>
      <c r="AH93" s="12">
        <f>'data convert'!AH93</f>
        <v>103.99729729729731</v>
      </c>
      <c r="AI93" s="12">
        <f>'data convert'!AI93</f>
        <v>59.378378378378379</v>
      </c>
      <c r="AJ93" s="12">
        <f>'data convert'!AJ93</f>
        <v>106.86666666666667</v>
      </c>
      <c r="AK93" s="12">
        <f>'data convert'!AK93</f>
        <v>45.60263157894736</v>
      </c>
      <c r="AL93" s="12">
        <f>'data convert'!AL93</f>
        <v>29.07</v>
      </c>
      <c r="AM93" s="12">
        <f>'data convert'!AM93</f>
        <v>199.79499999999999</v>
      </c>
      <c r="AN93" s="12">
        <f>'data convert'!AN93</f>
        <v>2.7025641025641027</v>
      </c>
      <c r="AO93" s="12">
        <f>'data convert'!AO93</f>
        <v>23.515384615384619</v>
      </c>
      <c r="AP93" s="12">
        <f>'data convert'!AP93</f>
        <v>85.397368421052647</v>
      </c>
      <c r="AQ93" s="12">
        <f>'data convert'!AQ93</f>
        <v>116.07179487179484</v>
      </c>
      <c r="AR93" s="12">
        <f>'data convert'!AR93</f>
        <v>96.855263157894726</v>
      </c>
      <c r="AS93" s="12">
        <f>'data convert'!AS93</f>
        <v>178.55405405405403</v>
      </c>
      <c r="AT93" s="12">
        <f>'data convert'!AT93</f>
        <v>193.41052631578953</v>
      </c>
      <c r="AU93" s="12">
        <f>'data convert'!AU93</f>
        <v>79.038888888888877</v>
      </c>
      <c r="AV93" s="12">
        <f>'data convert'!AV93</f>
        <v>108</v>
      </c>
      <c r="AW93" s="12">
        <f>'data convert'!AW93</f>
        <v>89</v>
      </c>
      <c r="AX93" s="12">
        <f>'data convert'!AX93</f>
        <v>124.10645161290323</v>
      </c>
      <c r="AY93" s="12">
        <f>'data convert'!AY93</f>
        <v>273.30344827586202</v>
      </c>
      <c r="AZ93" s="12">
        <f>'data convert'!AZ93</f>
        <v>195.828125</v>
      </c>
      <c r="BA93" s="12">
        <f>'data convert'!BA93</f>
        <v>67.684375000000003</v>
      </c>
      <c r="BB93" s="12">
        <f>'data convert'!BB93</f>
        <v>169.88064516129029</v>
      </c>
      <c r="BC93" s="12">
        <f>'data convert'!BC93</f>
        <v>169.66774193548383</v>
      </c>
      <c r="BD93" s="12">
        <f>'data convert'!BD93</f>
        <v>58.2</v>
      </c>
      <c r="BE93" s="12">
        <f>'data convert'!BE93</f>
        <v>169.18333333333334</v>
      </c>
      <c r="BF93" s="12">
        <f>'data convert'!BF93</f>
        <v>57.5</v>
      </c>
      <c r="BG93" s="12">
        <f>'data convert'!BG93</f>
        <v>214.5</v>
      </c>
      <c r="BH93" s="12">
        <f>'data convert'!BH93</f>
        <v>103.3</v>
      </c>
      <c r="BI93" s="12">
        <f>'data convert'!BI93</f>
        <v>99.4</v>
      </c>
      <c r="BJ93" s="12">
        <f>'data convert'!BJ93</f>
        <v>93.3</v>
      </c>
      <c r="BK93" s="12">
        <f>'data convert'!BK93</f>
        <v>115.9</v>
      </c>
      <c r="BL93" s="12">
        <f>'data convert'!BL93</f>
        <v>35</v>
      </c>
      <c r="BM93" s="12">
        <f>'data convert'!BM93</f>
        <v>55.5</v>
      </c>
      <c r="BN93" s="12">
        <f>'data convert'!BN93</f>
        <v>177.5</v>
      </c>
      <c r="BO93" s="12">
        <f>'data convert'!BO93</f>
        <v>115</v>
      </c>
      <c r="BP93" s="12">
        <f>'data convert'!BP93</f>
        <v>17.170000000000005</v>
      </c>
      <c r="BQ93" s="12">
        <f>'data convert'!BQ93</f>
        <v>195.29</v>
      </c>
      <c r="BR93" s="12">
        <f>'data convert'!BR93</f>
        <v>100.20000000000002</v>
      </c>
      <c r="BS93" s="12">
        <f>'data convert'!BS93</f>
        <v>237.76999999999998</v>
      </c>
      <c r="BU93" s="61" t="s">
        <v>21</v>
      </c>
      <c r="BV93" s="14">
        <f t="shared" si="570"/>
        <v>113.05473086133674</v>
      </c>
      <c r="BX93" s="12">
        <f t="shared" si="571"/>
        <v>110.08516025343617</v>
      </c>
      <c r="BY93" s="12">
        <f t="shared" si="572"/>
        <v>117.60289168809192</v>
      </c>
      <c r="BZ93" s="12">
        <f t="shared" si="573"/>
        <v>112.64677000151018</v>
      </c>
      <c r="CA93" s="13"/>
      <c r="CB93" s="12">
        <f t="shared" si="574"/>
        <v>100.37755047522742</v>
      </c>
      <c r="CC93" s="12">
        <f t="shared" si="575"/>
        <v>53.173888888888882</v>
      </c>
      <c r="CD93" s="12">
        <f t="shared" si="576"/>
        <v>162.80982038123167</v>
      </c>
      <c r="CF93" s="12">
        <f t="shared" si="577"/>
        <v>61.651282051282045</v>
      </c>
      <c r="CG93" s="12">
        <f t="shared" si="578"/>
        <v>130.32677048572486</v>
      </c>
      <c r="CH93" s="12">
        <f t="shared" si="579"/>
        <v>135.59162561576352</v>
      </c>
      <c r="CJ93" s="12">
        <f t="shared" si="580"/>
        <v>119.85808145317473</v>
      </c>
      <c r="CK93" s="12">
        <f t="shared" si="581"/>
        <v>83.839280867208501</v>
      </c>
      <c r="CL93" s="12">
        <f t="shared" si="582"/>
        <v>125.54303877922462</v>
      </c>
      <c r="CM93" s="13"/>
      <c r="CN93" s="12">
        <f t="shared" si="583"/>
        <v>-2.6266663812085724</v>
      </c>
      <c r="CO93" s="12">
        <f t="shared" si="583"/>
        <v>4.0229725833707608</v>
      </c>
      <c r="CP93" s="12">
        <f t="shared" si="583"/>
        <v>-0.36085253285590435</v>
      </c>
      <c r="CR93" s="12">
        <f t="shared" si="584"/>
        <v>-11.213312604899354</v>
      </c>
      <c r="CS93" s="12">
        <f t="shared" si="584"/>
        <v>-52.966241674479399</v>
      </c>
      <c r="CT93" s="12">
        <f t="shared" si="584"/>
        <v>44.009736824653785</v>
      </c>
      <c r="CV93" s="12">
        <f t="shared" si="585"/>
        <v>-45.467755677647638</v>
      </c>
      <c r="CW93" s="12">
        <f t="shared" si="585"/>
        <v>15.277591209847321</v>
      </c>
      <c r="CX93" s="12">
        <f t="shared" si="585"/>
        <v>19.934499496592149</v>
      </c>
      <c r="CZ93" s="12">
        <f t="shared" si="586"/>
        <v>6.0177495802297791</v>
      </c>
      <c r="DA93" s="12">
        <f t="shared" si="586"/>
        <v>-25.841864176353141</v>
      </c>
      <c r="DB93" s="12">
        <f t="shared" si="586"/>
        <v>11.046249743590979</v>
      </c>
      <c r="DC93" s="13"/>
      <c r="DD93" s="12">
        <f t="shared" si="587"/>
        <v>110.08516025343617</v>
      </c>
      <c r="DE93" s="12">
        <f t="shared" si="569"/>
        <v>117.60289168809192</v>
      </c>
      <c r="DF93" s="12">
        <f t="shared" si="569"/>
        <v>112.64677000151018</v>
      </c>
      <c r="DH93" s="12">
        <f t="shared" si="588"/>
        <v>-8.818272831560634</v>
      </c>
      <c r="DI93" s="12">
        <f t="shared" si="588"/>
        <v>-51.697496041725458</v>
      </c>
      <c r="DJ93" s="12">
        <f t="shared" si="588"/>
        <v>47.8944300997643</v>
      </c>
      <c r="DL93" s="12">
        <f t="shared" si="589"/>
        <v>-47.576729478051902</v>
      </c>
      <c r="DM93" s="12">
        <f t="shared" si="589"/>
        <v>10.819358788710232</v>
      </c>
      <c r="DN93" s="12">
        <f t="shared" si="589"/>
        <v>15.296166335247591</v>
      </c>
      <c r="DP93" s="12">
        <f t="shared" si="590"/>
        <v>6.4017028198570456</v>
      </c>
      <c r="DQ93" s="12">
        <f t="shared" si="590"/>
        <v>-25.573293520902084</v>
      </c>
      <c r="DR93" s="12">
        <f t="shared" si="590"/>
        <v>11.448414168947364</v>
      </c>
    </row>
    <row r="94" spans="1:122" s="12" customFormat="1" ht="15.75" x14ac:dyDescent="0.25">
      <c r="A94" s="21" t="str">
        <f>'data convert'!A94</f>
        <v>Nov</v>
      </c>
      <c r="B94" s="12">
        <f>'data convert'!B94</f>
        <v>13.143750000000001</v>
      </c>
      <c r="C94" s="12">
        <f>'data convert'!C94</f>
        <v>0</v>
      </c>
      <c r="D94" s="12">
        <f>'data convert'!D94</f>
        <v>0</v>
      </c>
      <c r="E94" s="12">
        <f>'data convert'!E94</f>
        <v>0</v>
      </c>
      <c r="F94" s="12">
        <f>'data convert'!F94</f>
        <v>6.208333333333333</v>
      </c>
      <c r="G94" s="12">
        <f>'data convert'!G94</f>
        <v>95.778260869565216</v>
      </c>
      <c r="H94" s="12">
        <f>'data convert'!H94</f>
        <v>36.065217391304351</v>
      </c>
      <c r="I94" s="12">
        <f>'data convert'!I94</f>
        <v>24.805263157894739</v>
      </c>
      <c r="J94" s="12">
        <f>'data convert'!J94</f>
        <v>89.81</v>
      </c>
      <c r="K94" s="12">
        <f>'data convert'!K94</f>
        <v>21.463636363636365</v>
      </c>
      <c r="L94" s="12">
        <f>'data convert'!L94</f>
        <v>0.97499999999999998</v>
      </c>
      <c r="M94" s="12">
        <f>'data convert'!M94</f>
        <v>23.434999999999999</v>
      </c>
      <c r="N94" s="12">
        <f>'data convert'!N94</f>
        <v>13.22857142857143</v>
      </c>
      <c r="O94" s="12">
        <f>'data convert'!O94</f>
        <v>18.861904761904757</v>
      </c>
      <c r="P94" s="12">
        <f>'data convert'!P94</f>
        <v>36.233333333333334</v>
      </c>
      <c r="Q94" s="12">
        <f>'data convert'!Q94</f>
        <v>57.804545454545455</v>
      </c>
      <c r="R94" s="12">
        <f>'data convert'!R94</f>
        <v>0.22727272727272727</v>
      </c>
      <c r="S94" s="12">
        <f>'data convert'!S94</f>
        <v>14.15263157894737</v>
      </c>
      <c r="T94" s="12">
        <f>'data convert'!T94</f>
        <v>0.98846153846153861</v>
      </c>
      <c r="U94" s="12">
        <f>'data convert'!U94</f>
        <v>0.31034482758620691</v>
      </c>
      <c r="V94" s="12">
        <f>'data convert'!V94</f>
        <v>1.53</v>
      </c>
      <c r="W94" s="12">
        <f>'data convert'!W94</f>
        <v>24.755172413793101</v>
      </c>
      <c r="X94" s="12">
        <f>'data convert'!X94</f>
        <v>8.5034482758620697</v>
      </c>
      <c r="Y94" s="12">
        <f>'data convert'!Y94</f>
        <v>0.1586206896551724</v>
      </c>
      <c r="Z94" s="12">
        <f>'data convert'!Z94</f>
        <v>99.424999999999997</v>
      </c>
      <c r="AA94" s="12">
        <f>'data convert'!AA94</f>
        <v>57.39142857142857</v>
      </c>
      <c r="AB94" s="12">
        <f>'data convert'!AB94</f>
        <v>54.8</v>
      </c>
      <c r="AC94" s="12">
        <f>'data convert'!AC94</f>
        <v>67.847222222222229</v>
      </c>
      <c r="AD94" s="12">
        <f>'data convert'!AD94</f>
        <v>79.71142857142857</v>
      </c>
      <c r="AE94" s="12">
        <f>'data convert'!AE94</f>
        <v>53.208333333333329</v>
      </c>
      <c r="AF94" s="12" t="str">
        <f>'data convert'!AF94</f>
        <v>Nov</v>
      </c>
      <c r="AG94" s="12">
        <f>'data convert'!AG94</f>
        <v>27.032432432432433</v>
      </c>
      <c r="AH94" s="12">
        <f>'data convert'!AH94</f>
        <v>48.270270270270274</v>
      </c>
      <c r="AI94" s="12">
        <f>'data convert'!AI94</f>
        <v>3.9216216216216213</v>
      </c>
      <c r="AJ94" s="12">
        <f>'data convert'!AJ94</f>
        <v>1.7472222222222222</v>
      </c>
      <c r="AK94" s="12">
        <f>'data convert'!AK94</f>
        <v>6.3368421052631581</v>
      </c>
      <c r="AL94" s="12">
        <f>'data convert'!AL94</f>
        <v>94.215000000000003</v>
      </c>
      <c r="AM94" s="12">
        <f>'data convert'!AM94</f>
        <v>47.967500000000001</v>
      </c>
      <c r="AN94" s="12">
        <f>'data convert'!AN94</f>
        <v>7.6923076923076927E-2</v>
      </c>
      <c r="AO94" s="12">
        <f>'data convert'!AO94</f>
        <v>13.282051282051283</v>
      </c>
      <c r="AP94" s="12">
        <f>'data convert'!AP94</f>
        <v>65.942105263157885</v>
      </c>
      <c r="AQ94" s="12">
        <f>'data convert'!AQ94</f>
        <v>35.069230769230771</v>
      </c>
      <c r="AR94" s="12">
        <f>'data convert'!AR94</f>
        <v>142.03947368421052</v>
      </c>
      <c r="AS94" s="12">
        <f>'data convert'!AS94</f>
        <v>27.764864864864865</v>
      </c>
      <c r="AT94" s="12">
        <f>'data convert'!AT94</f>
        <v>6.1184210526315779</v>
      </c>
      <c r="AU94" s="12">
        <f>'data convert'!AU94</f>
        <v>8.6944444444444446</v>
      </c>
      <c r="AV94" s="12">
        <f>'data convert'!AV94</f>
        <v>2</v>
      </c>
      <c r="AW94" s="12">
        <f>'data convert'!AW94</f>
        <v>108</v>
      </c>
      <c r="AX94" s="12">
        <f>'data convert'!AX94</f>
        <v>23.422580645161286</v>
      </c>
      <c r="AY94" s="12">
        <f>'data convert'!AY94</f>
        <v>16.351724137931033</v>
      </c>
      <c r="AZ94" s="12">
        <f>'data convert'!AZ94</f>
        <v>6.0187499999999998</v>
      </c>
      <c r="BA94" s="12">
        <f>'data convert'!BA94</f>
        <v>11.86875</v>
      </c>
      <c r="BB94" s="12">
        <f>'data convert'!BB94</f>
        <v>10.667741935483873</v>
      </c>
      <c r="BC94" s="12">
        <f>'data convert'!BC94</f>
        <v>2.0709677419354842</v>
      </c>
      <c r="BD94" s="12">
        <f>'data convert'!BD94</f>
        <v>8.0206896551724132</v>
      </c>
      <c r="BE94" s="12">
        <f>'data convert'!BE94</f>
        <v>45.05</v>
      </c>
      <c r="BF94" s="12">
        <f>'data convert'!BF94</f>
        <v>134.6</v>
      </c>
      <c r="BG94" s="12">
        <f>'data convert'!BG94</f>
        <v>15.2</v>
      </c>
      <c r="BH94" s="12">
        <f>'data convert'!BH94</f>
        <v>17.3</v>
      </c>
      <c r="BI94" s="12">
        <f>'data convert'!BI94</f>
        <v>59.8</v>
      </c>
      <c r="BJ94" s="12">
        <f>'data convert'!BJ94</f>
        <v>196.9</v>
      </c>
      <c r="BK94" s="12">
        <f>'data convert'!BK94</f>
        <v>19.899999999999999</v>
      </c>
      <c r="BL94" s="12">
        <f>'data convert'!BL94</f>
        <v>102</v>
      </c>
      <c r="BM94" s="12">
        <f>'data convert'!BM94</f>
        <v>3.6</v>
      </c>
      <c r="BN94" s="12">
        <f>'data convert'!BN94</f>
        <v>35.6</v>
      </c>
      <c r="BO94" s="12">
        <f>'data convert'!BO94</f>
        <v>55</v>
      </c>
      <c r="BP94" s="12">
        <f>'data convert'!BP94</f>
        <v>0.59000000000000008</v>
      </c>
      <c r="BQ94" s="12">
        <f>'data convert'!BQ94</f>
        <v>4.78</v>
      </c>
      <c r="BR94" s="12">
        <f>'data convert'!BR94</f>
        <v>21.240000000000002</v>
      </c>
      <c r="BS94" s="12">
        <f>'data convert'!BS94</f>
        <v>17.420000000000002</v>
      </c>
      <c r="BU94" s="61" t="s">
        <v>22</v>
      </c>
      <c r="BV94" s="14">
        <f t="shared" si="570"/>
        <v>34.010170841291128</v>
      </c>
      <c r="BX94" s="12">
        <f t="shared" si="571"/>
        <v>52.96731102946714</v>
      </c>
      <c r="BY94" s="12">
        <f t="shared" si="572"/>
        <v>32.500441421599845</v>
      </c>
      <c r="BZ94" s="12">
        <f t="shared" si="573"/>
        <v>24.916437574422055</v>
      </c>
      <c r="CA94" s="13"/>
      <c r="CB94" s="12">
        <f t="shared" si="574"/>
        <v>53.337496685922289</v>
      </c>
      <c r="CC94" s="12">
        <f t="shared" si="575"/>
        <v>81.031111111111116</v>
      </c>
      <c r="CD94" s="12">
        <f t="shared" si="576"/>
        <v>38.009946847507337</v>
      </c>
      <c r="CF94" s="12">
        <f t="shared" si="577"/>
        <v>3.1426282051282048</v>
      </c>
      <c r="CG94" s="12">
        <f t="shared" si="578"/>
        <v>41.603829133820184</v>
      </c>
      <c r="CH94" s="12">
        <f t="shared" si="579"/>
        <v>31.214384236453203</v>
      </c>
      <c r="CJ94" s="12">
        <f t="shared" si="580"/>
        <v>21.253073733637613</v>
      </c>
      <c r="CK94" s="12">
        <f t="shared" si="581"/>
        <v>30.147545054525548</v>
      </c>
      <c r="CL94" s="12">
        <f t="shared" si="582"/>
        <v>29.203382030617043</v>
      </c>
      <c r="CM94" s="13"/>
      <c r="CN94" s="12">
        <f t="shared" si="583"/>
        <v>55.739620587734585</v>
      </c>
      <c r="CO94" s="12">
        <f t="shared" si="583"/>
        <v>-4.4390527373015951</v>
      </c>
      <c r="CP94" s="12">
        <f t="shared" si="583"/>
        <v>-26.738275762580226</v>
      </c>
      <c r="CR94" s="12">
        <f t="shared" si="584"/>
        <v>56.828076326997476</v>
      </c>
      <c r="CS94" s="12">
        <f t="shared" si="584"/>
        <v>138.25552505820616</v>
      </c>
      <c r="CT94" s="12">
        <f t="shared" si="584"/>
        <v>11.760529004341706</v>
      </c>
      <c r="CV94" s="12">
        <f t="shared" si="585"/>
        <v>-90.759740020732877</v>
      </c>
      <c r="CW94" s="12">
        <f t="shared" si="585"/>
        <v>22.32760996104652</v>
      </c>
      <c r="CX94" s="12">
        <f t="shared" si="585"/>
        <v>-8.2204426960525936</v>
      </c>
      <c r="CZ94" s="12">
        <f t="shared" si="586"/>
        <v>-37.509653118723399</v>
      </c>
      <c r="DA94" s="12">
        <f t="shared" si="586"/>
        <v>-11.357266638825692</v>
      </c>
      <c r="DB94" s="12">
        <f t="shared" si="586"/>
        <v>-14.133386254085648</v>
      </c>
      <c r="DC94" s="13"/>
      <c r="DD94" s="12">
        <f t="shared" si="587"/>
        <v>52.96731102946714</v>
      </c>
      <c r="DE94" s="12">
        <f t="shared" si="569"/>
        <v>32.500441421599845</v>
      </c>
      <c r="DF94" s="12">
        <f t="shared" si="569"/>
        <v>24.916437574422055</v>
      </c>
      <c r="DH94" s="12">
        <f t="shared" si="588"/>
        <v>0.69889456206150413</v>
      </c>
      <c r="DI94" s="12">
        <f t="shared" si="588"/>
        <v>52.98324482817587</v>
      </c>
      <c r="DJ94" s="12">
        <f t="shared" si="588"/>
        <v>-28.238858819241585</v>
      </c>
      <c r="DL94" s="12">
        <f t="shared" si="589"/>
        <v>-90.33050608648162</v>
      </c>
      <c r="DM94" s="12">
        <f t="shared" si="589"/>
        <v>28.010043291812686</v>
      </c>
      <c r="DN94" s="12">
        <f t="shared" si="589"/>
        <v>-3.9570452858278005</v>
      </c>
      <c r="DP94" s="12">
        <f t="shared" si="590"/>
        <v>-14.702598755710824</v>
      </c>
      <c r="DQ94" s="12">
        <f t="shared" si="590"/>
        <v>20.994604322864681</v>
      </c>
      <c r="DR94" s="12">
        <f t="shared" si="590"/>
        <v>17.205286443499233</v>
      </c>
    </row>
    <row r="95" spans="1:122" s="12" customFormat="1" ht="15.75" x14ac:dyDescent="0.25">
      <c r="A95" s="21" t="str">
        <f>'data convert'!A95</f>
        <v>Dec</v>
      </c>
      <c r="B95" s="12">
        <f>'data convert'!B95</f>
        <v>0</v>
      </c>
      <c r="C95" s="12">
        <f>'data convert'!C95</f>
        <v>28.08</v>
      </c>
      <c r="D95" s="12">
        <f>'data convert'!D95</f>
        <v>0</v>
      </c>
      <c r="E95" s="12">
        <f>'data convert'!E95</f>
        <v>9.6999999999999993</v>
      </c>
      <c r="F95" s="12">
        <f>'data convert'!F95</f>
        <v>0</v>
      </c>
      <c r="G95" s="12">
        <f>'data convert'!G95</f>
        <v>0</v>
      </c>
      <c r="H95" s="12">
        <f>'data convert'!H95</f>
        <v>0</v>
      </c>
      <c r="I95" s="12">
        <f>'data convert'!I95</f>
        <v>0</v>
      </c>
      <c r="J95" s="12">
        <f>'data convert'!J95</f>
        <v>2.855</v>
      </c>
      <c r="K95" s="12">
        <f>'data convert'!K95</f>
        <v>0</v>
      </c>
      <c r="L95" s="12">
        <f>'data convert'!L95</f>
        <v>0</v>
      </c>
      <c r="M95" s="12">
        <f>'data convert'!M95</f>
        <v>76.760000000000005</v>
      </c>
      <c r="N95" s="12">
        <f>'data convert'!N95</f>
        <v>1.0904761904761904</v>
      </c>
      <c r="O95" s="12">
        <f>'data convert'!O95</f>
        <v>1.3333333333333333</v>
      </c>
      <c r="P95" s="12">
        <f>'data convert'!P95</f>
        <v>20.56666666666667</v>
      </c>
      <c r="Q95" s="12">
        <f>'data convert'!Q95</f>
        <v>10.677272727272728</v>
      </c>
      <c r="R95" s="12">
        <f>'data convert'!R95</f>
        <v>1.6454545454545455</v>
      </c>
      <c r="S95" s="12">
        <f>'data convert'!S95</f>
        <v>0.4947368421052632</v>
      </c>
      <c r="T95" s="12">
        <f>'data convert'!T95</f>
        <v>2.6807692307692301</v>
      </c>
      <c r="U95" s="12">
        <f>'data convert'!U95</f>
        <v>4.8275862068965517E-2</v>
      </c>
      <c r="V95" s="12">
        <f>'data convert'!V95</f>
        <v>0</v>
      </c>
      <c r="W95" s="12">
        <f>'data convert'!W95</f>
        <v>3.7724137931034485</v>
      </c>
      <c r="X95" s="12">
        <f>'data convert'!X95</f>
        <v>2.0482758620689654</v>
      </c>
      <c r="Y95" s="12">
        <f>'data convert'!Y95</f>
        <v>0</v>
      </c>
      <c r="Z95" s="12">
        <f>'data convert'!Z95</f>
        <v>2.661111111111111</v>
      </c>
      <c r="AA95" s="12">
        <f>'data convert'!AA95</f>
        <v>0</v>
      </c>
      <c r="AB95" s="12">
        <f>'data convert'!AB95</f>
        <v>4.1666666666666664E-2</v>
      </c>
      <c r="AC95" s="12">
        <f>'data convert'!AC95</f>
        <v>18.680555555555554</v>
      </c>
      <c r="AD95" s="12">
        <f>'data convert'!AD95</f>
        <v>0</v>
      </c>
      <c r="AE95" s="12">
        <f>'data convert'!AE95</f>
        <v>1.2250000000000001</v>
      </c>
      <c r="AF95" s="12" t="str">
        <f>'data convert'!AF95</f>
        <v>Dec</v>
      </c>
      <c r="AG95" s="12">
        <f>'data convert'!AG95</f>
        <v>0.67297297297297298</v>
      </c>
      <c r="AH95" s="12">
        <f>'data convert'!AH95</f>
        <v>0</v>
      </c>
      <c r="AI95" s="12">
        <f>'data convert'!AI95</f>
        <v>20.786486486486481</v>
      </c>
      <c r="AJ95" s="12">
        <f>'data convert'!AJ95</f>
        <v>1.838888888888889</v>
      </c>
      <c r="AK95" s="12">
        <f>'data convert'!AK95</f>
        <v>0.76315789473684215</v>
      </c>
      <c r="AL95" s="12">
        <f>'data convert'!AL95</f>
        <v>3.74</v>
      </c>
      <c r="AM95" s="12">
        <f>'data convert'!AM95</f>
        <v>26.547499999999999</v>
      </c>
      <c r="AN95" s="12">
        <f>'data convert'!AN95</f>
        <v>26.897435897435905</v>
      </c>
      <c r="AO95" s="12">
        <f>'data convert'!AO95</f>
        <v>15.638461538461538</v>
      </c>
      <c r="AP95" s="12">
        <f>'data convert'!AP95</f>
        <v>3.8263157894736843</v>
      </c>
      <c r="AQ95" s="12">
        <f>'data convert'!AQ95</f>
        <v>0</v>
      </c>
      <c r="AR95" s="12">
        <f>'data convert'!AR95</f>
        <v>0</v>
      </c>
      <c r="AS95" s="12">
        <f>'data convert'!AS95</f>
        <v>37.137837837837829</v>
      </c>
      <c r="AT95" s="12">
        <f>'data convert'!AT95</f>
        <v>0.10526315789473684</v>
      </c>
      <c r="AU95" s="12">
        <f>'data convert'!AU95</f>
        <v>0</v>
      </c>
      <c r="AV95" s="12">
        <f>'data convert'!AV95</f>
        <v>5</v>
      </c>
      <c r="AW95" s="12">
        <f>'data convert'!AW95</f>
        <v>23</v>
      </c>
      <c r="AX95" s="12">
        <f>'data convert'!AX95</f>
        <v>2.9161290322580644</v>
      </c>
      <c r="AY95" s="12">
        <f>'data convert'!AY95</f>
        <v>0.84827586206896555</v>
      </c>
      <c r="AZ95" s="12">
        <f>'data convert'!AZ95</f>
        <v>1.2906249999999999</v>
      </c>
      <c r="BA95" s="12">
        <f>'data convert'!BA95</f>
        <v>6.2500000000000003E-3</v>
      </c>
      <c r="BB95" s="12">
        <f>'data convert'!BB95</f>
        <v>0</v>
      </c>
      <c r="BC95" s="12">
        <f>'data convert'!BC95</f>
        <v>0</v>
      </c>
      <c r="BD95" s="12">
        <f>'data convert'!BD95</f>
        <v>0</v>
      </c>
      <c r="BE95" s="12">
        <f>'data convert'!BE95</f>
        <v>1.2466666666666666</v>
      </c>
      <c r="BF95" s="12">
        <f>'data convert'!BF95</f>
        <v>1.4</v>
      </c>
      <c r="BG95" s="12">
        <f>'data convert'!BG95</f>
        <v>6.1</v>
      </c>
      <c r="BH95" s="12">
        <f>'data convert'!BH95</f>
        <v>2.2000000000000002</v>
      </c>
      <c r="BI95" s="12">
        <f>'data convert'!BI95</f>
        <v>25.5</v>
      </c>
      <c r="BJ95" s="12">
        <f>'data convert'!BJ95</f>
        <v>0</v>
      </c>
      <c r="BK95" s="12">
        <f>'data convert'!BK95</f>
        <v>0.2</v>
      </c>
      <c r="BL95" s="12">
        <f>'data convert'!BL95</f>
        <v>0.4</v>
      </c>
      <c r="BM95" s="12">
        <f>'data convert'!BM95</f>
        <v>0.1</v>
      </c>
      <c r="BN95" s="12">
        <f>'data convert'!BN95</f>
        <v>11.4</v>
      </c>
      <c r="BO95" s="12">
        <f>'data convert'!BO95</f>
        <v>1</v>
      </c>
      <c r="BP95" s="12">
        <f>'data convert'!BP95</f>
        <v>16.55</v>
      </c>
      <c r="BQ95" s="12">
        <f>'data convert'!BQ95</f>
        <v>0.9</v>
      </c>
      <c r="BR95" s="12">
        <f>'data convert'!BR95</f>
        <v>0.22</v>
      </c>
      <c r="BS95" s="12">
        <f>'data convert'!BS95</f>
        <v>22.669999999999998</v>
      </c>
      <c r="BU95" s="61" t="s">
        <v>23</v>
      </c>
      <c r="BV95" s="14">
        <f t="shared" si="570"/>
        <v>6.4530909479976133</v>
      </c>
      <c r="BX95" s="12">
        <f t="shared" si="571"/>
        <v>7.8327417064244997</v>
      </c>
      <c r="BY95" s="12">
        <f t="shared" si="572"/>
        <v>10.196122719450862</v>
      </c>
      <c r="BZ95" s="12">
        <f t="shared" si="573"/>
        <v>4.4362856031697389</v>
      </c>
      <c r="CA95" s="13"/>
      <c r="CB95" s="12">
        <f t="shared" si="574"/>
        <v>5.4278539019963699</v>
      </c>
      <c r="CC95" s="12">
        <f t="shared" si="575"/>
        <v>11.210277777777776</v>
      </c>
      <c r="CD95" s="12">
        <f t="shared" si="576"/>
        <v>12.156193181818182</v>
      </c>
      <c r="CF95" s="12">
        <f t="shared" si="577"/>
        <v>13.448717948717952</v>
      </c>
      <c r="CG95" s="12">
        <f t="shared" si="578"/>
        <v>13.888458781362008</v>
      </c>
      <c r="CH95" s="12">
        <f t="shared" si="579"/>
        <v>0.34942528735632189</v>
      </c>
      <c r="CJ95" s="12">
        <f t="shared" si="580"/>
        <v>3.3774237440191386</v>
      </c>
      <c r="CK95" s="12">
        <f t="shared" si="581"/>
        <v>5.4952365030654509</v>
      </c>
      <c r="CL95" s="12">
        <f t="shared" si="582"/>
        <v>4.5454657800812521</v>
      </c>
      <c r="CM95" s="13"/>
      <c r="CN95" s="12">
        <f t="shared" si="583"/>
        <v>21.379688734357455</v>
      </c>
      <c r="CO95" s="12">
        <f t="shared" si="583"/>
        <v>58.003703986454859</v>
      </c>
      <c r="CP95" s="12">
        <f t="shared" si="583"/>
        <v>-31.253322804224336</v>
      </c>
      <c r="CR95" s="12">
        <f t="shared" si="584"/>
        <v>-15.887534427503667</v>
      </c>
      <c r="CS95" s="12">
        <f t="shared" si="584"/>
        <v>73.719506948159662</v>
      </c>
      <c r="CT95" s="12">
        <f t="shared" si="584"/>
        <v>88.377837532109083</v>
      </c>
      <c r="CV95" s="12">
        <f t="shared" si="585"/>
        <v>108.40738271155274</v>
      </c>
      <c r="CW95" s="12">
        <f t="shared" si="585"/>
        <v>115.22180445436896</v>
      </c>
      <c r="CX95" s="12">
        <f t="shared" si="585"/>
        <v>-94.585148571867748</v>
      </c>
      <c r="CZ95" s="12">
        <f t="shared" si="586"/>
        <v>-47.661922461093639</v>
      </c>
      <c r="DA95" s="12">
        <f t="shared" si="586"/>
        <v>-14.843343331917296</v>
      </c>
      <c r="DB95" s="12">
        <f t="shared" si="586"/>
        <v>-29.561417672383726</v>
      </c>
      <c r="DC95" s="13"/>
      <c r="DD95" s="12">
        <f t="shared" si="587"/>
        <v>7.8327417064244997</v>
      </c>
      <c r="DE95" s="12">
        <f t="shared" si="569"/>
        <v>10.196122719450862</v>
      </c>
      <c r="DF95" s="12">
        <f t="shared" si="569"/>
        <v>4.4362856031697389</v>
      </c>
      <c r="DH95" s="12">
        <f t="shared" si="588"/>
        <v>-30.703014277307457</v>
      </c>
      <c r="DI95" s="12">
        <f t="shared" si="588"/>
        <v>43.12073853505197</v>
      </c>
      <c r="DJ95" s="12">
        <f t="shared" si="588"/>
        <v>55.197166425742608</v>
      </c>
      <c r="DL95" s="12">
        <f t="shared" si="589"/>
        <v>31.900314646686272</v>
      </c>
      <c r="DM95" s="12">
        <f t="shared" si="589"/>
        <v>36.21313869503922</v>
      </c>
      <c r="DN95" s="12">
        <f t="shared" si="589"/>
        <v>-96.572959182908491</v>
      </c>
      <c r="DP95" s="12">
        <f t="shared" si="590"/>
        <v>-23.868207637354104</v>
      </c>
      <c r="DQ95" s="12">
        <f t="shared" si="590"/>
        <v>23.870214738633791</v>
      </c>
      <c r="DR95" s="12">
        <f t="shared" si="590"/>
        <v>2.4610718668226346</v>
      </c>
    </row>
    <row r="96" spans="1:122" ht="15.75" x14ac:dyDescent="0.25">
      <c r="A96" s="21" t="str">
        <f>'data convert'!A96</f>
        <v xml:space="preserve">Annual </v>
      </c>
      <c r="B96">
        <f>SUM(B84:B95)</f>
        <v>414.375</v>
      </c>
      <c r="C96">
        <f t="shared" ref="C96:BN96" si="591">SUM(C84:C95)</f>
        <v>468.34</v>
      </c>
      <c r="D96">
        <f t="shared" si="591"/>
        <v>564.75263157894733</v>
      </c>
      <c r="E96">
        <f t="shared" si="591"/>
        <v>402.91578947368424</v>
      </c>
      <c r="F96">
        <f t="shared" si="591"/>
        <v>632.7791666666667</v>
      </c>
      <c r="G96">
        <f t="shared" si="591"/>
        <v>595.53043478260872</v>
      </c>
      <c r="H96">
        <f t="shared" si="591"/>
        <v>585.34782608695662</v>
      </c>
      <c r="I96">
        <f t="shared" si="591"/>
        <v>451.32631578947365</v>
      </c>
      <c r="J96">
        <f t="shared" si="591"/>
        <v>1911.5250000000001</v>
      </c>
      <c r="K96">
        <f t="shared" si="591"/>
        <v>375.26818181818174</v>
      </c>
      <c r="L96">
        <f t="shared" si="591"/>
        <v>403.30499999999995</v>
      </c>
      <c r="M96">
        <f t="shared" si="591"/>
        <v>511.47</v>
      </c>
      <c r="N96">
        <f t="shared" si="591"/>
        <v>451.32380952380959</v>
      </c>
      <c r="O96">
        <f t="shared" si="591"/>
        <v>403.4</v>
      </c>
      <c r="P96">
        <f t="shared" si="591"/>
        <v>218.55238095238093</v>
      </c>
      <c r="Q96">
        <f t="shared" si="591"/>
        <v>470.81363636363642</v>
      </c>
      <c r="R96">
        <f t="shared" si="591"/>
        <v>320.87727272727273</v>
      </c>
      <c r="S96">
        <f t="shared" si="591"/>
        <v>381.38421052631577</v>
      </c>
      <c r="T96">
        <f t="shared" si="591"/>
        <v>428.27307692307687</v>
      </c>
      <c r="U96">
        <f t="shared" si="591"/>
        <v>452.49310344827592</v>
      </c>
      <c r="V96">
        <f t="shared" si="591"/>
        <v>421.28000000000003</v>
      </c>
      <c r="W96">
        <f t="shared" si="591"/>
        <v>514.25862068965512</v>
      </c>
      <c r="X96">
        <f t="shared" si="591"/>
        <v>374.7551724137931</v>
      </c>
      <c r="Y96">
        <f t="shared" si="591"/>
        <v>555</v>
      </c>
      <c r="Z96">
        <f t="shared" si="591"/>
        <v>801.15000000000009</v>
      </c>
      <c r="AA96">
        <f t="shared" si="591"/>
        <v>226.79428571428573</v>
      </c>
      <c r="AB96">
        <f t="shared" si="591"/>
        <v>714.28055555555557</v>
      </c>
      <c r="AC96">
        <f t="shared" si="591"/>
        <v>511.26111111111106</v>
      </c>
      <c r="AD96">
        <f t="shared" si="591"/>
        <v>596.35142857142864</v>
      </c>
      <c r="AE96">
        <f t="shared" si="591"/>
        <v>521.78888888888901</v>
      </c>
      <c r="AF96">
        <f t="shared" si="591"/>
        <v>0</v>
      </c>
      <c r="AG96">
        <f t="shared" si="591"/>
        <v>514.54324324324318</v>
      </c>
      <c r="AH96">
        <f t="shared" si="591"/>
        <v>553.12162162162167</v>
      </c>
      <c r="AI96">
        <f t="shared" si="591"/>
        <v>457.02432432432431</v>
      </c>
      <c r="AJ96">
        <f t="shared" si="591"/>
        <v>462.76388888888886</v>
      </c>
      <c r="AK96">
        <f t="shared" si="591"/>
        <v>353.9815789473684</v>
      </c>
      <c r="AL96">
        <f t="shared" si="591"/>
        <v>573.83499999999992</v>
      </c>
      <c r="AM96">
        <f t="shared" si="591"/>
        <v>638.745</v>
      </c>
      <c r="AN96">
        <f t="shared" si="591"/>
        <v>660.92051282051284</v>
      </c>
      <c r="AO96">
        <f t="shared" si="591"/>
        <v>497.93589743589735</v>
      </c>
      <c r="AP96">
        <f t="shared" si="591"/>
        <v>408.27368421052637</v>
      </c>
      <c r="AQ96">
        <f t="shared" si="591"/>
        <v>572.47692307692307</v>
      </c>
      <c r="AR96">
        <f t="shared" si="591"/>
        <v>630.0605263157895</v>
      </c>
      <c r="AS96">
        <f t="shared" si="591"/>
        <v>544.62702702702711</v>
      </c>
      <c r="AT96">
        <f t="shared" si="591"/>
        <v>491.20000000000005</v>
      </c>
      <c r="AU96">
        <f t="shared" si="591"/>
        <v>326.98888888888894</v>
      </c>
      <c r="AV96">
        <f t="shared" si="591"/>
        <v>575</v>
      </c>
      <c r="AW96">
        <f t="shared" si="591"/>
        <v>494</v>
      </c>
      <c r="AX96">
        <f t="shared" si="591"/>
        <v>531.09032258064519</v>
      </c>
      <c r="AY96">
        <f t="shared" si="591"/>
        <v>599.71379310344821</v>
      </c>
      <c r="AZ96">
        <f t="shared" si="591"/>
        <v>690.12187499999993</v>
      </c>
      <c r="BA96">
        <f t="shared" si="591"/>
        <v>504.47499999999997</v>
      </c>
      <c r="BB96">
        <f t="shared" si="591"/>
        <v>443.40967741935486</v>
      </c>
      <c r="BC96">
        <f t="shared" si="591"/>
        <v>338.52580645161282</v>
      </c>
      <c r="BD96">
        <f t="shared" si="591"/>
        <v>564.50000000000011</v>
      </c>
      <c r="BE96">
        <f t="shared" si="591"/>
        <v>810.2</v>
      </c>
      <c r="BF96">
        <f t="shared" si="591"/>
        <v>2282.2000000000003</v>
      </c>
      <c r="BG96">
        <f t="shared" si="591"/>
        <v>2638.6</v>
      </c>
      <c r="BH96">
        <f t="shared" si="591"/>
        <v>2182.4</v>
      </c>
      <c r="BI96">
        <f t="shared" si="591"/>
        <v>842.4</v>
      </c>
      <c r="BJ96">
        <f t="shared" si="591"/>
        <v>971.5</v>
      </c>
      <c r="BK96">
        <f t="shared" si="591"/>
        <v>417.49999999999994</v>
      </c>
      <c r="BL96">
        <f t="shared" si="591"/>
        <v>575.6</v>
      </c>
      <c r="BM96">
        <f t="shared" si="591"/>
        <v>583.79999999999995</v>
      </c>
      <c r="BN96">
        <f t="shared" si="591"/>
        <v>856.30000000000007</v>
      </c>
      <c r="BO96">
        <f t="shared" ref="BO96:BS96" si="592">SUM(BO84:BO95)</f>
        <v>656</v>
      </c>
      <c r="BP96">
        <f t="shared" si="592"/>
        <v>321.69</v>
      </c>
      <c r="BQ96">
        <f t="shared" si="592"/>
        <v>662.1</v>
      </c>
      <c r="BR96">
        <f t="shared" si="592"/>
        <v>510.46000000000004</v>
      </c>
      <c r="BS96">
        <f t="shared" si="592"/>
        <v>749.46999999999991</v>
      </c>
      <c r="BU96" s="10" t="s">
        <v>24</v>
      </c>
      <c r="BV96" s="14">
        <f t="shared" ref="BV96" si="593">SUM(BV84:BV95)</f>
        <v>625.63083320234887</v>
      </c>
      <c r="BX96">
        <f t="shared" ref="BX96:BZ96" si="594">SUM(BX84:BX95)</f>
        <v>670.85208416780017</v>
      </c>
      <c r="BY96">
        <f t="shared" si="594"/>
        <v>683.1809010445445</v>
      </c>
      <c r="BZ96">
        <f t="shared" si="594"/>
        <v>547.99069266511106</v>
      </c>
      <c r="CB96">
        <f t="shared" ref="CB96:CD96" si="595">SUM(CB84:CB95)</f>
        <v>723.92689217907002</v>
      </c>
      <c r="CC96">
        <f t="shared" si="595"/>
        <v>542.54805555555549</v>
      </c>
      <c r="CD96">
        <f t="shared" si="595"/>
        <v>602.31707844574782</v>
      </c>
      <c r="CF96">
        <f t="shared" ref="CF96:CH96" si="596">SUM(CF84:CF95)</f>
        <v>646.84983974358954</v>
      </c>
      <c r="CG96">
        <f t="shared" si="596"/>
        <v>810.62563970702809</v>
      </c>
      <c r="CH96">
        <f t="shared" si="596"/>
        <v>414.66935960591132</v>
      </c>
      <c r="CJ96">
        <f t="shared" ref="CJ96:CL96" si="597">SUM(CJ84:CJ95)</f>
        <v>477.88920886818096</v>
      </c>
      <c r="CK96">
        <f t="shared" si="597"/>
        <v>603.72716909295843</v>
      </c>
      <c r="CL96">
        <f t="shared" si="597"/>
        <v>644.67478602852987</v>
      </c>
      <c r="CN96" s="12">
        <f>(BX96-$BV96)/$BV96*100</f>
        <v>7.2281045890884537</v>
      </c>
      <c r="CO96" s="12">
        <f t="shared" si="583"/>
        <v>9.198726275624928</v>
      </c>
      <c r="CP96" s="12">
        <f t="shared" si="583"/>
        <v>-12.409896766089616</v>
      </c>
      <c r="CR96" s="12">
        <f>(CB96-$BV96)/$BV96*100</f>
        <v>15.7115112875086</v>
      </c>
      <c r="CS96" s="12">
        <f t="shared" si="584"/>
        <v>-13.279840640450303</v>
      </c>
      <c r="CT96" s="12">
        <f t="shared" si="584"/>
        <v>-3.7264395421925491</v>
      </c>
      <c r="CV96" s="12">
        <f>(CF96-$BV96)/$BV96*100</f>
        <v>3.3916177744356428</v>
      </c>
      <c r="CW96" s="12">
        <f t="shared" si="585"/>
        <v>29.569323742847892</v>
      </c>
      <c r="CX96" s="12">
        <f t="shared" si="585"/>
        <v>-33.719801263088627</v>
      </c>
      <c r="CZ96" s="12">
        <f>(CJ96-$BV96)/$BV96*100</f>
        <v>-23.614824668716988</v>
      </c>
      <c r="DA96" s="12">
        <f t="shared" si="586"/>
        <v>-3.5010525292167136</v>
      </c>
      <c r="DB96" s="12">
        <f t="shared" si="586"/>
        <v>3.043960082450345</v>
      </c>
      <c r="DD96" s="12">
        <f t="shared" si="587"/>
        <v>670.85208416780017</v>
      </c>
      <c r="DE96" s="12">
        <f t="shared" si="569"/>
        <v>683.1809010445445</v>
      </c>
      <c r="DF96" s="12">
        <f t="shared" si="569"/>
        <v>547.99069266511106</v>
      </c>
      <c r="DH96" s="12">
        <f t="shared" si="588"/>
        <v>7.911551482635665</v>
      </c>
      <c r="DI96" s="12">
        <f t="shared" si="588"/>
        <v>-19.125531788636735</v>
      </c>
      <c r="DJ96" s="12">
        <f t="shared" si="588"/>
        <v>-10.216112812270802</v>
      </c>
      <c r="DL96" s="12">
        <f t="shared" si="589"/>
        <v>-5.3179269568875309</v>
      </c>
      <c r="DM96" s="12">
        <f t="shared" si="589"/>
        <v>18.654610875044643</v>
      </c>
      <c r="DN96" s="12">
        <f t="shared" si="589"/>
        <v>-39.303139333680789</v>
      </c>
      <c r="DP96" s="12">
        <f t="shared" si="590"/>
        <v>-12.792458838305604</v>
      </c>
      <c r="DQ96" s="12">
        <f t="shared" si="590"/>
        <v>10.171062606333196</v>
      </c>
      <c r="DR96" s="12">
        <f t="shared" si="590"/>
        <v>17.643382389069981</v>
      </c>
    </row>
    <row r="97" spans="1:122" ht="15.75" x14ac:dyDescent="0.25">
      <c r="A97" s="21" t="str">
        <f>'data convert'!A97</f>
        <v>winter</v>
      </c>
      <c r="B97">
        <f>SUM(B84:B85)</f>
        <v>0</v>
      </c>
      <c r="C97">
        <f t="shared" ref="C97:BN97" si="598">SUM(C84:C85)</f>
        <v>19.18</v>
      </c>
      <c r="D97">
        <f t="shared" si="598"/>
        <v>0</v>
      </c>
      <c r="E97">
        <f t="shared" si="598"/>
        <v>0</v>
      </c>
      <c r="F97">
        <f t="shared" si="598"/>
        <v>0</v>
      </c>
      <c r="G97">
        <f t="shared" si="598"/>
        <v>0.84347826086956512</v>
      </c>
      <c r="H97">
        <f t="shared" si="598"/>
        <v>0</v>
      </c>
      <c r="I97">
        <f t="shared" si="598"/>
        <v>0.13157894736842105</v>
      </c>
      <c r="J97">
        <f t="shared" si="598"/>
        <v>0</v>
      </c>
      <c r="K97">
        <f t="shared" si="598"/>
        <v>0</v>
      </c>
      <c r="L97">
        <f t="shared" si="598"/>
        <v>2.4850000000000003</v>
      </c>
      <c r="M97">
        <f t="shared" si="598"/>
        <v>2.4</v>
      </c>
      <c r="N97">
        <f t="shared" si="598"/>
        <v>0</v>
      </c>
      <c r="O97">
        <f t="shared" si="598"/>
        <v>0</v>
      </c>
      <c r="P97">
        <f t="shared" si="598"/>
        <v>1.3333333333333333</v>
      </c>
      <c r="Q97">
        <f t="shared" si="598"/>
        <v>1.4227272727272726</v>
      </c>
      <c r="R97">
        <f t="shared" si="598"/>
        <v>0.49090909090909096</v>
      </c>
      <c r="S97">
        <f t="shared" si="598"/>
        <v>3.6473684210526316</v>
      </c>
      <c r="T97">
        <f t="shared" si="598"/>
        <v>0</v>
      </c>
      <c r="U97">
        <f t="shared" si="598"/>
        <v>2.2172413793103449</v>
      </c>
      <c r="V97">
        <f t="shared" si="598"/>
        <v>1.76</v>
      </c>
      <c r="W97">
        <f t="shared" si="598"/>
        <v>0.17241379310344829</v>
      </c>
      <c r="X97">
        <f t="shared" si="598"/>
        <v>0</v>
      </c>
      <c r="Y97">
        <f t="shared" si="598"/>
        <v>0</v>
      </c>
      <c r="Z97">
        <f t="shared" si="598"/>
        <v>2.5805555555555557</v>
      </c>
      <c r="AA97">
        <f t="shared" si="598"/>
        <v>0</v>
      </c>
      <c r="AB97">
        <f t="shared" si="598"/>
        <v>2.9333333333333331</v>
      </c>
      <c r="AC97">
        <f t="shared" si="598"/>
        <v>5.5194444444444439</v>
      </c>
      <c r="AD97">
        <f t="shared" si="598"/>
        <v>1.4914285714285715</v>
      </c>
      <c r="AE97">
        <f t="shared" si="598"/>
        <v>0</v>
      </c>
      <c r="AF97">
        <f t="shared" si="598"/>
        <v>0</v>
      </c>
      <c r="AG97">
        <f t="shared" si="598"/>
        <v>7.5675675675675666E-2</v>
      </c>
      <c r="AH97">
        <f t="shared" si="598"/>
        <v>0</v>
      </c>
      <c r="AI97">
        <f t="shared" si="598"/>
        <v>0</v>
      </c>
      <c r="AJ97">
        <f t="shared" si="598"/>
        <v>1.6722222222222223</v>
      </c>
      <c r="AK97">
        <f t="shared" si="598"/>
        <v>0.73684210526315785</v>
      </c>
      <c r="AL97">
        <f t="shared" si="598"/>
        <v>21.67</v>
      </c>
      <c r="AM97">
        <f t="shared" si="598"/>
        <v>0</v>
      </c>
      <c r="AN97">
        <f t="shared" si="598"/>
        <v>0.22051282051282053</v>
      </c>
      <c r="AO97">
        <f t="shared" si="598"/>
        <v>0</v>
      </c>
      <c r="AP97">
        <f t="shared" si="598"/>
        <v>0.63684210526315788</v>
      </c>
      <c r="AQ97">
        <f t="shared" si="598"/>
        <v>0</v>
      </c>
      <c r="AR97">
        <f t="shared" si="598"/>
        <v>0</v>
      </c>
      <c r="AS97">
        <f t="shared" si="598"/>
        <v>0</v>
      </c>
      <c r="AT97">
        <f t="shared" si="598"/>
        <v>11.742105263157896</v>
      </c>
      <c r="AU97">
        <f t="shared" si="598"/>
        <v>7.5</v>
      </c>
      <c r="AV97">
        <f t="shared" si="598"/>
        <v>0</v>
      </c>
      <c r="AW97">
        <f t="shared" si="598"/>
        <v>7</v>
      </c>
      <c r="AX97">
        <f t="shared" si="598"/>
        <v>0</v>
      </c>
      <c r="AY97">
        <f t="shared" si="598"/>
        <v>0.64137931034482765</v>
      </c>
      <c r="AZ97">
        <f t="shared" si="598"/>
        <v>10.981249999999999</v>
      </c>
      <c r="BA97">
        <f t="shared" si="598"/>
        <v>0</v>
      </c>
      <c r="BB97">
        <f t="shared" si="598"/>
        <v>23.487096774193546</v>
      </c>
      <c r="BC97">
        <f t="shared" si="598"/>
        <v>0.74193548387096775</v>
      </c>
      <c r="BD97">
        <f t="shared" si="598"/>
        <v>0.71379310344827585</v>
      </c>
      <c r="BE97">
        <f t="shared" si="598"/>
        <v>9.8566666666666674</v>
      </c>
      <c r="BF97">
        <f t="shared" si="598"/>
        <v>1.6</v>
      </c>
      <c r="BG97">
        <f t="shared" si="598"/>
        <v>0.2</v>
      </c>
      <c r="BH97">
        <f t="shared" si="598"/>
        <v>40.700000000000003</v>
      </c>
      <c r="BI97">
        <f t="shared" si="598"/>
        <v>0</v>
      </c>
      <c r="BJ97">
        <f t="shared" si="598"/>
        <v>7.5</v>
      </c>
      <c r="BK97">
        <f t="shared" si="598"/>
        <v>0.3</v>
      </c>
      <c r="BL97">
        <f t="shared" si="598"/>
        <v>0</v>
      </c>
      <c r="BM97">
        <f t="shared" si="598"/>
        <v>4.7</v>
      </c>
      <c r="BN97">
        <f t="shared" si="598"/>
        <v>1.7</v>
      </c>
      <c r="BO97">
        <f t="shared" ref="BO97:BS97" si="599">SUM(BO84:BO85)</f>
        <v>1</v>
      </c>
      <c r="BP97">
        <f t="shared" si="599"/>
        <v>4.2399999999999984</v>
      </c>
      <c r="BQ97">
        <f t="shared" si="599"/>
        <v>2.83</v>
      </c>
      <c r="BR97">
        <f t="shared" si="599"/>
        <v>1.94</v>
      </c>
      <c r="BS97">
        <f t="shared" si="599"/>
        <v>10.89</v>
      </c>
      <c r="BU97" s="10" t="s">
        <v>25</v>
      </c>
      <c r="BV97" s="14">
        <f t="shared" ref="BV97" si="600">SUM(BV84:BV85)</f>
        <v>3.244712086000801</v>
      </c>
      <c r="BX97">
        <f t="shared" ref="BX97:BZ97" si="601">SUM(BX84:BX85)</f>
        <v>4.7045595438682239</v>
      </c>
      <c r="BY97">
        <f t="shared" si="601"/>
        <v>1.9330246927818142</v>
      </c>
      <c r="BZ97">
        <f t="shared" si="601"/>
        <v>3.2328867794712552</v>
      </c>
      <c r="CB97">
        <f t="shared" ref="CB97:CD97" si="602">SUM(CB84:CB85)</f>
        <v>2.1473684210526316</v>
      </c>
      <c r="CC97">
        <f t="shared" si="602"/>
        <v>13.594722222222224</v>
      </c>
      <c r="CD97">
        <f t="shared" si="602"/>
        <v>6.6524560117302043</v>
      </c>
      <c r="CF97">
        <f t="shared" ref="CF97:CH97" si="603">SUM(CF84:CF85)</f>
        <v>0.11025641025641027</v>
      </c>
      <c r="CG97">
        <f t="shared" si="603"/>
        <v>3.0926086956521734</v>
      </c>
      <c r="CH97">
        <f t="shared" si="603"/>
        <v>0.31379310344827588</v>
      </c>
      <c r="CJ97">
        <f t="shared" ref="CJ97:CL97" si="604">SUM(CJ84:CJ85)</f>
        <v>3.9489270013376552</v>
      </c>
      <c r="CK97">
        <f t="shared" si="604"/>
        <v>1.6267722598031129</v>
      </c>
      <c r="CL97">
        <f t="shared" si="604"/>
        <v>3.7509877868697061</v>
      </c>
      <c r="CN97" s="12">
        <f t="shared" ref="CN97:CO100" si="605">(BX97-$BV97)/$BV97*100</f>
        <v>44.99158690121952</v>
      </c>
      <c r="CO97" s="12">
        <f>(BY97-$BV97)/$BV97*100</f>
        <v>-40.425386242379318</v>
      </c>
      <c r="CP97" s="12">
        <f t="shared" si="583"/>
        <v>-0.36444856172495549</v>
      </c>
      <c r="CR97" s="12">
        <f t="shared" ref="CR97:CS100" si="606">(CB97-$BV97)/$BV97*100</f>
        <v>-33.819446405818901</v>
      </c>
      <c r="CS97" s="12">
        <f>(CC97-$BV97)/$BV97*100</f>
        <v>318.98084828161444</v>
      </c>
      <c r="CT97" s="12">
        <f t="shared" si="584"/>
        <v>105.02453947861807</v>
      </c>
      <c r="CV97" s="12">
        <f t="shared" ref="CV97:CW100" si="607">(CF97-$BV97)/$BV97*100</f>
        <v>-96.601966296729131</v>
      </c>
      <c r="CW97" s="12">
        <f>(CG97-$BV97)/$BV97*100</f>
        <v>-4.6877314941092116</v>
      </c>
      <c r="CX97" s="12">
        <f t="shared" si="585"/>
        <v>-90.329092531749581</v>
      </c>
      <c r="CZ97" s="12">
        <f t="shared" ref="CZ97:DA100" si="608">(CJ97-$BV97)/$BV97*100</f>
        <v>21.703463872038611</v>
      </c>
      <c r="DA97" s="12">
        <f>(CK97-$BV97)/$BV97*100</f>
        <v>-49.863894956296242</v>
      </c>
      <c r="DB97" s="12">
        <f t="shared" si="586"/>
        <v>15.603100905415133</v>
      </c>
      <c r="DD97" s="12">
        <f t="shared" si="587"/>
        <v>4.7045595438682239</v>
      </c>
      <c r="DE97" s="12">
        <f t="shared" si="569"/>
        <v>1.9330246927818142</v>
      </c>
      <c r="DF97" s="12">
        <f t="shared" si="569"/>
        <v>3.2328867794712552</v>
      </c>
      <c r="DH97" s="12">
        <f t="shared" si="588"/>
        <v>-54.355590549354517</v>
      </c>
      <c r="DI97" s="12">
        <f t="shared" si="588"/>
        <v>188.96907554164468</v>
      </c>
      <c r="DJ97" s="12">
        <f t="shared" si="588"/>
        <v>41.404438602563928</v>
      </c>
      <c r="DL97" s="12">
        <f t="shared" si="589"/>
        <v>-94.296171659465955</v>
      </c>
      <c r="DM97" s="12">
        <f t="shared" si="589"/>
        <v>59.988059500761103</v>
      </c>
      <c r="DN97" s="12">
        <f t="shared" si="589"/>
        <v>-83.766730729306076</v>
      </c>
      <c r="DP97" s="12">
        <f t="shared" si="590"/>
        <v>22.14863280747214</v>
      </c>
      <c r="DQ97" s="12">
        <f t="shared" si="590"/>
        <v>-49.680506285185324</v>
      </c>
      <c r="DR97" s="12">
        <f t="shared" si="590"/>
        <v>16.025955832674949</v>
      </c>
    </row>
    <row r="98" spans="1:122" ht="15.75" x14ac:dyDescent="0.25">
      <c r="A98" s="21" t="str">
        <f>'data convert'!A98</f>
        <v>summer</v>
      </c>
      <c r="B98">
        <f>SUM(B86:B88)</f>
        <v>122.31875000000001</v>
      </c>
      <c r="C98">
        <f t="shared" ref="C98:BN98" si="609">SUM(C86:C88)</f>
        <v>63.76</v>
      </c>
      <c r="D98">
        <f t="shared" si="609"/>
        <v>49.642105263157887</v>
      </c>
      <c r="E98">
        <f t="shared" si="609"/>
        <v>109.18947368421053</v>
      </c>
      <c r="F98">
        <f t="shared" si="609"/>
        <v>191.67083333333326</v>
      </c>
      <c r="G98">
        <f t="shared" si="609"/>
        <v>120.6304347826087</v>
      </c>
      <c r="H98">
        <f t="shared" si="609"/>
        <v>127.52173913043482</v>
      </c>
      <c r="I98">
        <f t="shared" si="609"/>
        <v>123.93157894736842</v>
      </c>
      <c r="J98">
        <f t="shared" si="609"/>
        <v>412.82</v>
      </c>
      <c r="K98">
        <f t="shared" si="609"/>
        <v>88.159090909090907</v>
      </c>
      <c r="L98">
        <f t="shared" si="609"/>
        <v>139.36500000000001</v>
      </c>
      <c r="M98">
        <f t="shared" si="609"/>
        <v>102.35499999999999</v>
      </c>
      <c r="N98">
        <f t="shared" si="609"/>
        <v>110.22380952380952</v>
      </c>
      <c r="O98">
        <f t="shared" si="609"/>
        <v>21.142857142857142</v>
      </c>
      <c r="P98">
        <f t="shared" si="609"/>
        <v>26.961904761904762</v>
      </c>
      <c r="Q98">
        <f t="shared" si="609"/>
        <v>65.609090909090909</v>
      </c>
      <c r="R98">
        <f t="shared" si="609"/>
        <v>111.89090909090908</v>
      </c>
      <c r="S98">
        <f t="shared" si="609"/>
        <v>53.621052631578948</v>
      </c>
      <c r="T98">
        <f t="shared" si="609"/>
        <v>80.530769230769238</v>
      </c>
      <c r="U98">
        <f t="shared" si="609"/>
        <v>139.75862068965517</v>
      </c>
      <c r="V98">
        <f t="shared" si="609"/>
        <v>66.260000000000005</v>
      </c>
      <c r="W98">
        <f t="shared" si="609"/>
        <v>178.36551724137934</v>
      </c>
      <c r="X98">
        <f t="shared" si="609"/>
        <v>35.41379310344827</v>
      </c>
      <c r="Y98">
        <f t="shared" si="609"/>
        <v>127.31379310344826</v>
      </c>
      <c r="Z98">
        <f t="shared" si="609"/>
        <v>113.70000000000002</v>
      </c>
      <c r="AA98">
        <f t="shared" si="609"/>
        <v>65.274285714285725</v>
      </c>
      <c r="AB98">
        <f t="shared" si="609"/>
        <v>165.32499999999999</v>
      </c>
      <c r="AC98">
        <f t="shared" si="609"/>
        <v>78.694444444444429</v>
      </c>
      <c r="AD98">
        <f t="shared" si="609"/>
        <v>34.008571428571429</v>
      </c>
      <c r="AE98">
        <f t="shared" si="609"/>
        <v>122.24722222222223</v>
      </c>
      <c r="AF98">
        <f t="shared" si="609"/>
        <v>0</v>
      </c>
      <c r="AG98">
        <f t="shared" si="609"/>
        <v>69.710810810810813</v>
      </c>
      <c r="AH98">
        <f t="shared" si="609"/>
        <v>97.529729729729738</v>
      </c>
      <c r="AI98">
        <f t="shared" si="609"/>
        <v>56.929729729729722</v>
      </c>
      <c r="AJ98">
        <f t="shared" si="609"/>
        <v>92.197222222222223</v>
      </c>
      <c r="AK98">
        <f t="shared" si="609"/>
        <v>81.85526315789474</v>
      </c>
      <c r="AL98">
        <f t="shared" si="609"/>
        <v>41.96</v>
      </c>
      <c r="AM98">
        <f t="shared" si="609"/>
        <v>61.702500000000001</v>
      </c>
      <c r="AN98">
        <f t="shared" si="609"/>
        <v>189.28461538461539</v>
      </c>
      <c r="AO98">
        <f t="shared" si="609"/>
        <v>49.994871794871784</v>
      </c>
      <c r="AP98">
        <f t="shared" si="609"/>
        <v>101.49736842105261</v>
      </c>
      <c r="AQ98">
        <f t="shared" si="609"/>
        <v>151.05128205128204</v>
      </c>
      <c r="AR98">
        <f t="shared" si="609"/>
        <v>74.044736842105252</v>
      </c>
      <c r="AS98">
        <f t="shared" si="609"/>
        <v>59.475675675675674</v>
      </c>
      <c r="AT98">
        <f t="shared" si="609"/>
        <v>75.242105263157896</v>
      </c>
      <c r="AU98">
        <f t="shared" si="609"/>
        <v>37.88611111111112</v>
      </c>
      <c r="AV98">
        <f t="shared" si="609"/>
        <v>64</v>
      </c>
      <c r="AW98">
        <f t="shared" si="609"/>
        <v>39</v>
      </c>
      <c r="AX98">
        <f t="shared" si="609"/>
        <v>43.512903225806447</v>
      </c>
      <c r="AY98">
        <f t="shared" si="609"/>
        <v>102.73103448275863</v>
      </c>
      <c r="AZ98">
        <f t="shared" si="609"/>
        <v>42.46875</v>
      </c>
      <c r="BA98">
        <f t="shared" si="609"/>
        <v>75.09375</v>
      </c>
      <c r="BB98">
        <f t="shared" si="609"/>
        <v>65.693548387096769</v>
      </c>
      <c r="BC98">
        <f t="shared" si="609"/>
        <v>34.174193548387095</v>
      </c>
      <c r="BD98">
        <f t="shared" si="609"/>
        <v>219.00344827586207</v>
      </c>
      <c r="BE98">
        <f t="shared" si="609"/>
        <v>138.53</v>
      </c>
      <c r="BF98">
        <f t="shared" si="609"/>
        <v>251</v>
      </c>
      <c r="BG98">
        <f t="shared" si="609"/>
        <v>118.9</v>
      </c>
      <c r="BH98">
        <f t="shared" si="609"/>
        <v>276.10000000000002</v>
      </c>
      <c r="BI98">
        <f t="shared" si="609"/>
        <v>162.20000000000002</v>
      </c>
      <c r="BJ98">
        <f t="shared" si="609"/>
        <v>234.8</v>
      </c>
      <c r="BK98">
        <f t="shared" si="609"/>
        <v>111.5</v>
      </c>
      <c r="BL98">
        <f t="shared" si="609"/>
        <v>175.7</v>
      </c>
      <c r="BM98">
        <f t="shared" si="609"/>
        <v>129.5</v>
      </c>
      <c r="BN98">
        <f t="shared" si="609"/>
        <v>215</v>
      </c>
      <c r="BO98">
        <f t="shared" ref="BO98:BS98" si="610">SUM(BO86:BO88)</f>
        <v>164</v>
      </c>
      <c r="BP98">
        <f t="shared" si="610"/>
        <v>69.97</v>
      </c>
      <c r="BQ98">
        <f t="shared" si="610"/>
        <v>87.97999999999999</v>
      </c>
      <c r="BR98">
        <f t="shared" si="610"/>
        <v>141.43</v>
      </c>
      <c r="BS98">
        <f t="shared" si="610"/>
        <v>65.66</v>
      </c>
      <c r="BU98" s="10" t="s">
        <v>26</v>
      </c>
      <c r="BV98" s="14">
        <f t="shared" ref="BV98" si="611">SUM(BV86:BV88)</f>
        <v>108.92775793337313</v>
      </c>
      <c r="BX98">
        <f t="shared" ref="BX98:BZ98" si="612">SUM(BX86:BX88)</f>
        <v>109.39220594111505</v>
      </c>
      <c r="BY98">
        <f t="shared" si="612"/>
        <v>115.47877666845707</v>
      </c>
      <c r="BZ98">
        <f t="shared" si="612"/>
        <v>97.85779330589331</v>
      </c>
      <c r="CB98">
        <f t="shared" ref="CB98:CD98" si="613">SUM(CB86:CB88)</f>
        <v>122.16157113172088</v>
      </c>
      <c r="CC98">
        <f t="shared" si="613"/>
        <v>60.327222222222218</v>
      </c>
      <c r="CD98">
        <f t="shared" si="613"/>
        <v>102.00128482404692</v>
      </c>
      <c r="CF98">
        <f t="shared" ref="CF98:CH98" si="614">SUM(CF86:CF88)</f>
        <v>190.47772435897434</v>
      </c>
      <c r="CG98">
        <f t="shared" si="614"/>
        <v>105.48912567909593</v>
      </c>
      <c r="CH98">
        <f t="shared" si="614"/>
        <v>93.168440065681452</v>
      </c>
      <c r="CJ98">
        <f t="shared" ref="CJ98:CL98" si="615">SUM(CJ86:CJ88)</f>
        <v>97.711197294004819</v>
      </c>
      <c r="CK98">
        <f t="shared" si="615"/>
        <v>107.77251912821106</v>
      </c>
      <c r="CL98">
        <f t="shared" si="615"/>
        <v>108.19937801737672</v>
      </c>
      <c r="CN98" s="12">
        <f t="shared" si="605"/>
        <v>0.42638168319410968</v>
      </c>
      <c r="CO98" s="12">
        <f t="shared" si="605"/>
        <v>6.0140949004852802</v>
      </c>
      <c r="CP98" s="12">
        <f t="shared" si="583"/>
        <v>-10.162666374030103</v>
      </c>
      <c r="CR98" s="12">
        <f t="shared" si="606"/>
        <v>12.149165143417672</v>
      </c>
      <c r="CS98" s="12">
        <f t="shared" si="606"/>
        <v>-44.617218451221561</v>
      </c>
      <c r="CT98" s="12">
        <f t="shared" si="584"/>
        <v>-6.3587769001569496</v>
      </c>
      <c r="CV98" s="12">
        <f t="shared" si="607"/>
        <v>74.866102059570665</v>
      </c>
      <c r="CW98" s="12">
        <f t="shared" si="607"/>
        <v>-3.1568007269372722</v>
      </c>
      <c r="CX98" s="12">
        <f t="shared" si="585"/>
        <v>-14.467678548319189</v>
      </c>
      <c r="CZ98" s="12">
        <f t="shared" si="608"/>
        <v>-10.297247324441438</v>
      </c>
      <c r="DA98" s="12">
        <f t="shared" si="608"/>
        <v>-1.0605550202076919</v>
      </c>
      <c r="DB98" s="12">
        <f t="shared" si="586"/>
        <v>-0.66868163800996883</v>
      </c>
      <c r="DD98" s="12">
        <f t="shared" si="587"/>
        <v>109.39220594111505</v>
      </c>
      <c r="DE98" s="12">
        <f t="shared" si="569"/>
        <v>115.47877666845707</v>
      </c>
      <c r="DF98" s="12">
        <f t="shared" si="569"/>
        <v>97.85779330589331</v>
      </c>
      <c r="DH98" s="12">
        <f t="shared" si="588"/>
        <v>11.673011875708468</v>
      </c>
      <c r="DI98" s="12">
        <f t="shared" si="588"/>
        <v>-44.852357895867023</v>
      </c>
      <c r="DJ98" s="12">
        <f t="shared" si="588"/>
        <v>-6.7563507413376467</v>
      </c>
      <c r="DL98" s="12">
        <f t="shared" si="589"/>
        <v>64.946087804377612</v>
      </c>
      <c r="DM98" s="12">
        <f t="shared" si="589"/>
        <v>-8.6506380458477814</v>
      </c>
      <c r="DN98" s="12">
        <f t="shared" si="589"/>
        <v>-19.319858805596155</v>
      </c>
      <c r="DP98" s="12">
        <f t="shared" si="590"/>
        <v>-0.14980514779262075</v>
      </c>
      <c r="DQ98" s="12">
        <f t="shared" si="590"/>
        <v>10.131769261672746</v>
      </c>
      <c r="DR98" s="12">
        <f t="shared" si="590"/>
        <v>10.567972526374762</v>
      </c>
    </row>
    <row r="99" spans="1:122" s="59" customFormat="1" ht="15.75" x14ac:dyDescent="0.25">
      <c r="A99" s="58" t="str">
        <f>'data convert'!A99</f>
        <v>SWMS</v>
      </c>
      <c r="B99" s="59">
        <f>SUM(B89:B92)</f>
        <v>217.88749999999999</v>
      </c>
      <c r="C99" s="59">
        <f t="shared" ref="C99:BN99" si="616">SUM(C89:C92)</f>
        <v>177.66</v>
      </c>
      <c r="D99" s="59">
        <f t="shared" si="616"/>
        <v>214.16842105263157</v>
      </c>
      <c r="E99" s="59">
        <f t="shared" si="616"/>
        <v>160.86842105263159</v>
      </c>
      <c r="F99" s="59">
        <f t="shared" si="616"/>
        <v>314.3</v>
      </c>
      <c r="G99" s="59">
        <f t="shared" si="616"/>
        <v>183.57826086956521</v>
      </c>
      <c r="H99" s="59">
        <f t="shared" si="616"/>
        <v>201.32173913043476</v>
      </c>
      <c r="I99" s="59">
        <f t="shared" si="616"/>
        <v>235.0631578947368</v>
      </c>
      <c r="J99" s="59">
        <f t="shared" si="616"/>
        <v>1298.5999999999999</v>
      </c>
      <c r="K99" s="59">
        <f t="shared" si="616"/>
        <v>197.88636363636363</v>
      </c>
      <c r="L99" s="59">
        <f t="shared" si="616"/>
        <v>116.7</v>
      </c>
      <c r="M99" s="59">
        <f t="shared" si="616"/>
        <v>185.47000000000003</v>
      </c>
      <c r="N99" s="59">
        <f t="shared" si="616"/>
        <v>164.10476190476192</v>
      </c>
      <c r="O99" s="59">
        <f t="shared" si="616"/>
        <v>289.24761904761908</v>
      </c>
      <c r="P99" s="59">
        <f t="shared" si="616"/>
        <v>132.99523809523811</v>
      </c>
      <c r="Q99" s="59">
        <f t="shared" si="616"/>
        <v>231.23636363636365</v>
      </c>
      <c r="R99" s="59">
        <f t="shared" si="616"/>
        <v>116.43636363636364</v>
      </c>
      <c r="S99" s="59">
        <f t="shared" si="616"/>
        <v>236.25263157894733</v>
      </c>
      <c r="T99" s="59">
        <f t="shared" si="616"/>
        <v>195.61923076923077</v>
      </c>
      <c r="U99" s="59">
        <f t="shared" si="616"/>
        <v>164.2896551724138</v>
      </c>
      <c r="V99" s="59">
        <f t="shared" si="616"/>
        <v>278.52000000000004</v>
      </c>
      <c r="W99" s="59">
        <f t="shared" si="616"/>
        <v>224.82068965517243</v>
      </c>
      <c r="X99" s="59">
        <f t="shared" si="616"/>
        <v>228.05517241379312</v>
      </c>
      <c r="Y99" s="59">
        <f t="shared" si="616"/>
        <v>330.39310344827589</v>
      </c>
      <c r="Z99" s="59">
        <f t="shared" si="616"/>
        <v>472.51111111111112</v>
      </c>
      <c r="AA99" s="59">
        <f t="shared" si="616"/>
        <v>86.55714285714285</v>
      </c>
      <c r="AB99" s="59">
        <f t="shared" si="616"/>
        <v>325.3388888888889</v>
      </c>
      <c r="AC99" s="59">
        <f t="shared" si="616"/>
        <v>263.24166666666667</v>
      </c>
      <c r="AD99" s="59">
        <f t="shared" si="616"/>
        <v>424.61142857142863</v>
      </c>
      <c r="AE99" s="59">
        <f t="shared" si="616"/>
        <v>283.8416666666667</v>
      </c>
      <c r="AF99" s="59">
        <f t="shared" si="616"/>
        <v>0</v>
      </c>
      <c r="AG99" s="59">
        <f t="shared" si="616"/>
        <v>326.61351351351351</v>
      </c>
      <c r="AH99" s="59">
        <f t="shared" si="616"/>
        <v>303.32432432432438</v>
      </c>
      <c r="AI99" s="59">
        <f t="shared" si="616"/>
        <v>316.0081081081081</v>
      </c>
      <c r="AJ99" s="59">
        <f t="shared" si="616"/>
        <v>258.44166666666666</v>
      </c>
      <c r="AK99" s="59">
        <f t="shared" si="616"/>
        <v>218.68684210526317</v>
      </c>
      <c r="AL99" s="59">
        <f t="shared" si="616"/>
        <v>383.17999999999995</v>
      </c>
      <c r="AM99" s="59">
        <f t="shared" si="616"/>
        <v>302.73249999999996</v>
      </c>
      <c r="AN99" s="59">
        <f t="shared" si="616"/>
        <v>441.73846153846148</v>
      </c>
      <c r="AO99" s="59">
        <f t="shared" si="616"/>
        <v>395.50512820512813</v>
      </c>
      <c r="AP99" s="59">
        <f t="shared" si="616"/>
        <v>150.97368421052633</v>
      </c>
      <c r="AQ99" s="59">
        <f t="shared" si="616"/>
        <v>270.28461538461539</v>
      </c>
      <c r="AR99" s="59">
        <f t="shared" si="616"/>
        <v>317.12105263157895</v>
      </c>
      <c r="AS99" s="59">
        <f t="shared" si="616"/>
        <v>241.69459459459458</v>
      </c>
      <c r="AT99" s="59">
        <f t="shared" si="616"/>
        <v>204.58157894736843</v>
      </c>
      <c r="AU99" s="59">
        <f t="shared" si="616"/>
        <v>193.86944444444447</v>
      </c>
      <c r="AV99" s="59">
        <f t="shared" si="616"/>
        <v>396</v>
      </c>
      <c r="AW99" s="59">
        <f t="shared" si="616"/>
        <v>228</v>
      </c>
      <c r="AX99" s="59">
        <f t="shared" si="616"/>
        <v>337.13225806451612</v>
      </c>
      <c r="AY99" s="59">
        <f t="shared" si="616"/>
        <v>205.83793103448278</v>
      </c>
      <c r="AZ99" s="59">
        <f t="shared" si="616"/>
        <v>433.53437500000001</v>
      </c>
      <c r="BA99" s="59">
        <f t="shared" si="616"/>
        <v>349.82187499999998</v>
      </c>
      <c r="BB99" s="59">
        <f t="shared" si="616"/>
        <v>173.68064516129033</v>
      </c>
      <c r="BC99" s="59">
        <f t="shared" si="616"/>
        <v>131.87096774193549</v>
      </c>
      <c r="BD99" s="59">
        <f t="shared" si="616"/>
        <v>278.56206896551726</v>
      </c>
      <c r="BE99" s="59">
        <f t="shared" si="616"/>
        <v>446.33333333333337</v>
      </c>
      <c r="BF99" s="59">
        <f t="shared" si="616"/>
        <v>1836.1</v>
      </c>
      <c r="BG99" s="59">
        <f t="shared" si="616"/>
        <v>2283.6999999999998</v>
      </c>
      <c r="BH99" s="59">
        <f t="shared" si="616"/>
        <v>1742.8</v>
      </c>
      <c r="BI99" s="59">
        <f t="shared" si="616"/>
        <v>495.5</v>
      </c>
      <c r="BJ99" s="59">
        <f t="shared" si="616"/>
        <v>439</v>
      </c>
      <c r="BK99" s="59">
        <f t="shared" si="616"/>
        <v>169.70000000000002</v>
      </c>
      <c r="BL99" s="59">
        <f t="shared" si="616"/>
        <v>262.5</v>
      </c>
      <c r="BM99" s="59">
        <f t="shared" si="616"/>
        <v>390.4</v>
      </c>
      <c r="BN99" s="59">
        <f t="shared" si="616"/>
        <v>415.1</v>
      </c>
      <c r="BO99" s="59">
        <f t="shared" ref="BO99:BS99" si="617">SUM(BO89:BO92)</f>
        <v>320</v>
      </c>
      <c r="BP99" s="59">
        <f t="shared" si="617"/>
        <v>213.17000000000002</v>
      </c>
      <c r="BQ99" s="59">
        <f t="shared" si="617"/>
        <v>370.32000000000005</v>
      </c>
      <c r="BR99" s="59">
        <f t="shared" si="617"/>
        <v>245.43</v>
      </c>
      <c r="BS99" s="59">
        <f t="shared" si="617"/>
        <v>395.06000000000006</v>
      </c>
      <c r="BU99" s="62" t="s">
        <v>27</v>
      </c>
      <c r="BV99" s="59">
        <f t="shared" ref="BV99" si="618">SUM(BV89:BV92)</f>
        <v>359.94037053234956</v>
      </c>
      <c r="BX99" s="59">
        <f t="shared" ref="BX99:BZ99" si="619">SUM(BX89:BX92)</f>
        <v>385.87010569348911</v>
      </c>
      <c r="BY99" s="59">
        <f t="shared" si="619"/>
        <v>405.469643854163</v>
      </c>
      <c r="BZ99" s="59">
        <f t="shared" si="619"/>
        <v>304.9005194006445</v>
      </c>
      <c r="CB99" s="59">
        <f t="shared" ref="CB99:CD99" si="620">SUM(CB89:CB92)</f>
        <v>440.47505156315049</v>
      </c>
      <c r="CC99" s="59">
        <f t="shared" si="620"/>
        <v>323.21083333333331</v>
      </c>
      <c r="CD99" s="59">
        <f t="shared" si="620"/>
        <v>280.6873771994135</v>
      </c>
      <c r="CF99" s="59">
        <f t="shared" ref="CF99:CH99" si="621">SUM(CF89:CF92)</f>
        <v>378.01923076923072</v>
      </c>
      <c r="CG99" s="59">
        <f t="shared" si="621"/>
        <v>516.22484693137289</v>
      </c>
      <c r="CH99" s="59">
        <f t="shared" si="621"/>
        <v>154.03169129720854</v>
      </c>
      <c r="CJ99" s="59">
        <f t="shared" ref="CJ99:CL99" si="622">SUM(CJ89:CJ92)</f>
        <v>231.74050564200704</v>
      </c>
      <c r="CK99" s="59">
        <f t="shared" si="622"/>
        <v>374.84581528014485</v>
      </c>
      <c r="CL99" s="59">
        <f t="shared" si="622"/>
        <v>373.4325336343606</v>
      </c>
      <c r="CN99" s="59">
        <f t="shared" si="605"/>
        <v>7.2038974463435794</v>
      </c>
      <c r="CO99" s="59">
        <f t="shared" si="605"/>
        <v>12.649115533907999</v>
      </c>
      <c r="CP99" s="59">
        <f t="shared" si="583"/>
        <v>-15.29138036122524</v>
      </c>
      <c r="CR99" s="59">
        <f t="shared" si="606"/>
        <v>22.374450776858019</v>
      </c>
      <c r="CS99" s="59">
        <f t="shared" si="606"/>
        <v>-10.204339442306372</v>
      </c>
      <c r="CT99" s="59">
        <f t="shared" si="584"/>
        <v>-22.018367435617563</v>
      </c>
      <c r="CV99" s="59">
        <f t="shared" si="607"/>
        <v>5.0227375745995468</v>
      </c>
      <c r="CW99" s="59">
        <f t="shared" si="607"/>
        <v>43.419546456508776</v>
      </c>
      <c r="CX99" s="59">
        <f t="shared" si="585"/>
        <v>-57.206330851580603</v>
      </c>
      <c r="CZ99" s="59">
        <f t="shared" si="608"/>
        <v>-35.616973083829336</v>
      </c>
      <c r="DA99" s="59">
        <f t="shared" si="608"/>
        <v>4.1410872377972572</v>
      </c>
      <c r="DB99" s="59">
        <f t="shared" si="586"/>
        <v>3.7484439664426104</v>
      </c>
      <c r="DD99" s="59">
        <f t="shared" si="587"/>
        <v>385.87010569348911</v>
      </c>
      <c r="DE99" s="59">
        <f t="shared" si="569"/>
        <v>405.469643854163</v>
      </c>
      <c r="DF99" s="59">
        <f t="shared" si="569"/>
        <v>304.9005194006445</v>
      </c>
      <c r="DH99" s="59">
        <f t="shared" si="588"/>
        <v>14.15112108037623</v>
      </c>
      <c r="DI99" s="59">
        <f t="shared" si="588"/>
        <v>-16.238436571173093</v>
      </c>
      <c r="DJ99" s="59">
        <f t="shared" si="588"/>
        <v>-27.258584415354047</v>
      </c>
      <c r="DL99" s="59">
        <f t="shared" si="589"/>
        <v>-6.7700291503956551</v>
      </c>
      <c r="DM99" s="59">
        <f t="shared" si="589"/>
        <v>27.315288519365875</v>
      </c>
      <c r="DN99" s="59">
        <f t="shared" si="589"/>
        <v>-62.011535602746683</v>
      </c>
      <c r="DP99" s="59">
        <f t="shared" si="590"/>
        <v>-23.994716015063243</v>
      </c>
      <c r="DQ99" s="59">
        <f t="shared" si="590"/>
        <v>22.940366260114839</v>
      </c>
      <c r="DR99" s="59">
        <f t="shared" si="590"/>
        <v>22.476844043569454</v>
      </c>
    </row>
    <row r="100" spans="1:122" ht="15.75" x14ac:dyDescent="0.25">
      <c r="A100" s="21" t="str">
        <f>'data convert'!A100</f>
        <v>NEMS</v>
      </c>
      <c r="B100">
        <f>SUM(B93:B95)</f>
        <v>74.168750000000003</v>
      </c>
      <c r="C100">
        <f t="shared" ref="C100:BN100" si="623">SUM(C93:C95)</f>
        <v>207.74</v>
      </c>
      <c r="D100">
        <f t="shared" si="623"/>
        <v>300.94210526315794</v>
      </c>
      <c r="E100">
        <f t="shared" si="623"/>
        <v>132.8578947368421</v>
      </c>
      <c r="F100">
        <f t="shared" si="623"/>
        <v>126.80833333333332</v>
      </c>
      <c r="G100">
        <f t="shared" si="623"/>
        <v>290.47826086956519</v>
      </c>
      <c r="H100">
        <f t="shared" si="623"/>
        <v>256.50434782608704</v>
      </c>
      <c r="I100">
        <f t="shared" si="623"/>
        <v>92.2</v>
      </c>
      <c r="J100">
        <f t="shared" si="623"/>
        <v>200.10499999999999</v>
      </c>
      <c r="K100">
        <f t="shared" si="623"/>
        <v>89.222727272727283</v>
      </c>
      <c r="L100">
        <f t="shared" si="623"/>
        <v>144.755</v>
      </c>
      <c r="M100">
        <f t="shared" si="623"/>
        <v>221.245</v>
      </c>
      <c r="N100">
        <f t="shared" si="623"/>
        <v>176.99523809523808</v>
      </c>
      <c r="O100">
        <f t="shared" si="623"/>
        <v>93.009523809523799</v>
      </c>
      <c r="P100">
        <f t="shared" si="623"/>
        <v>57.261904761904766</v>
      </c>
      <c r="Q100">
        <f t="shared" si="623"/>
        <v>172.54545454545456</v>
      </c>
      <c r="R100">
        <f t="shared" si="623"/>
        <v>92.059090909090912</v>
      </c>
      <c r="S100">
        <f t="shared" si="623"/>
        <v>87.863157894736844</v>
      </c>
      <c r="T100">
        <f t="shared" si="623"/>
        <v>152.12307692307689</v>
      </c>
      <c r="U100">
        <f t="shared" si="623"/>
        <v>146.22758620689658</v>
      </c>
      <c r="V100">
        <f t="shared" si="623"/>
        <v>74.739999999999995</v>
      </c>
      <c r="W100">
        <f t="shared" si="623"/>
        <v>110.9</v>
      </c>
      <c r="X100">
        <f t="shared" si="623"/>
        <v>111.28620689655173</v>
      </c>
      <c r="Y100">
        <f t="shared" si="623"/>
        <v>97.293103448275858</v>
      </c>
      <c r="Z100">
        <f t="shared" si="623"/>
        <v>212.35833333333332</v>
      </c>
      <c r="AA100">
        <f t="shared" si="623"/>
        <v>74.962857142857146</v>
      </c>
      <c r="AB100">
        <f t="shared" si="623"/>
        <v>220.68333333333337</v>
      </c>
      <c r="AC100">
        <f t="shared" si="623"/>
        <v>163.80555555555554</v>
      </c>
      <c r="AD100">
        <f t="shared" si="623"/>
        <v>136.24</v>
      </c>
      <c r="AE100">
        <f t="shared" si="623"/>
        <v>115.7</v>
      </c>
      <c r="AF100">
        <f t="shared" si="623"/>
        <v>0</v>
      </c>
      <c r="AG100">
        <f t="shared" si="623"/>
        <v>118.14324324324325</v>
      </c>
      <c r="AH100">
        <f t="shared" si="623"/>
        <v>152.2675675675676</v>
      </c>
      <c r="AI100">
        <f t="shared" si="623"/>
        <v>84.086486486486478</v>
      </c>
      <c r="AJ100">
        <f t="shared" si="623"/>
        <v>110.45277777777778</v>
      </c>
      <c r="AK100">
        <f t="shared" si="623"/>
        <v>52.702631578947361</v>
      </c>
      <c r="AL100">
        <f t="shared" si="623"/>
        <v>127.02499999999999</v>
      </c>
      <c r="AM100">
        <f t="shared" si="623"/>
        <v>274.31</v>
      </c>
      <c r="AN100">
        <f t="shared" si="623"/>
        <v>29.676923076923085</v>
      </c>
      <c r="AO100">
        <f t="shared" si="623"/>
        <v>52.435897435897445</v>
      </c>
      <c r="AP100">
        <f t="shared" si="623"/>
        <v>155.16578947368421</v>
      </c>
      <c r="AQ100">
        <f t="shared" si="623"/>
        <v>151.14102564102561</v>
      </c>
      <c r="AR100">
        <f t="shared" si="623"/>
        <v>238.89473684210526</v>
      </c>
      <c r="AS100">
        <f t="shared" si="623"/>
        <v>243.45675675675673</v>
      </c>
      <c r="AT100">
        <f t="shared" si="623"/>
        <v>199.63421052631585</v>
      </c>
      <c r="AU100">
        <f t="shared" si="623"/>
        <v>87.73333333333332</v>
      </c>
      <c r="AV100">
        <f t="shared" si="623"/>
        <v>115</v>
      </c>
      <c r="AW100">
        <f t="shared" si="623"/>
        <v>220</v>
      </c>
      <c r="AX100">
        <f t="shared" si="623"/>
        <v>150.44516129032257</v>
      </c>
      <c r="AY100">
        <f t="shared" si="623"/>
        <v>290.50344827586207</v>
      </c>
      <c r="AZ100">
        <f t="shared" si="623"/>
        <v>203.13750000000002</v>
      </c>
      <c r="BA100">
        <f t="shared" si="623"/>
        <v>79.559375000000003</v>
      </c>
      <c r="BB100">
        <f t="shared" si="623"/>
        <v>180.54838709677415</v>
      </c>
      <c r="BC100">
        <f t="shared" si="623"/>
        <v>171.73870967741931</v>
      </c>
      <c r="BD100">
        <f t="shared" si="623"/>
        <v>66.220689655172421</v>
      </c>
      <c r="BE100">
        <f t="shared" si="623"/>
        <v>215.48000000000002</v>
      </c>
      <c r="BF100">
        <f t="shared" si="623"/>
        <v>193.5</v>
      </c>
      <c r="BG100">
        <f t="shared" si="623"/>
        <v>235.79999999999998</v>
      </c>
      <c r="BH100">
        <f t="shared" si="623"/>
        <v>122.8</v>
      </c>
      <c r="BI100">
        <f t="shared" si="623"/>
        <v>184.7</v>
      </c>
      <c r="BJ100">
        <f t="shared" si="623"/>
        <v>290.2</v>
      </c>
      <c r="BK100">
        <f t="shared" si="623"/>
        <v>136</v>
      </c>
      <c r="BL100">
        <f t="shared" si="623"/>
        <v>137.4</v>
      </c>
      <c r="BM100">
        <f t="shared" si="623"/>
        <v>59.2</v>
      </c>
      <c r="BN100">
        <f t="shared" si="623"/>
        <v>224.5</v>
      </c>
      <c r="BO100">
        <f t="shared" ref="BO100:BS100" si="624">SUM(BO93:BO95)</f>
        <v>171</v>
      </c>
      <c r="BP100">
        <f t="shared" si="624"/>
        <v>34.31</v>
      </c>
      <c r="BQ100">
        <f t="shared" si="624"/>
        <v>200.97</v>
      </c>
      <c r="BR100">
        <f t="shared" si="624"/>
        <v>121.66000000000003</v>
      </c>
      <c r="BS100">
        <f t="shared" si="624"/>
        <v>277.86</v>
      </c>
      <c r="BU100" s="10" t="s">
        <v>28</v>
      </c>
      <c r="BV100" s="14">
        <f t="shared" ref="BV100" si="625">SUM(BV93:BV95)</f>
        <v>153.5179926506255</v>
      </c>
      <c r="BX100">
        <f t="shared" ref="BX100:BZ100" si="626">SUM(BX93:BX95)</f>
        <v>170.88521298932778</v>
      </c>
      <c r="BY100">
        <f t="shared" si="626"/>
        <v>160.29945582914263</v>
      </c>
      <c r="BZ100">
        <f t="shared" si="626"/>
        <v>141.99949317910199</v>
      </c>
      <c r="CB100">
        <f t="shared" ref="CB100:CD100" si="627">SUM(CB93:CB95)</f>
        <v>159.14290106314607</v>
      </c>
      <c r="CC100">
        <f t="shared" si="627"/>
        <v>145.41527777777776</v>
      </c>
      <c r="CD100">
        <f t="shared" si="627"/>
        <v>212.97596041055721</v>
      </c>
      <c r="CF100">
        <f t="shared" ref="CF100:CH100" si="628">SUM(CF93:CF95)</f>
        <v>78.242628205128213</v>
      </c>
      <c r="CG100">
        <f t="shared" si="628"/>
        <v>185.81905840090704</v>
      </c>
      <c r="CH100">
        <f t="shared" si="628"/>
        <v>167.15543513957306</v>
      </c>
      <c r="CJ100">
        <f t="shared" ref="CJ100:CL100" si="629">SUM(CJ93:CJ95)</f>
        <v>144.48857893083147</v>
      </c>
      <c r="CK100">
        <f t="shared" si="629"/>
        <v>119.48206242479951</v>
      </c>
      <c r="CL100">
        <f t="shared" si="629"/>
        <v>159.29188658992291</v>
      </c>
      <c r="CN100" s="12">
        <f t="shared" si="605"/>
        <v>11.312824014202951</v>
      </c>
      <c r="CO100" s="12">
        <f t="shared" si="605"/>
        <v>4.4173735348079397</v>
      </c>
      <c r="CP100" s="12">
        <f t="shared" si="583"/>
        <v>-7.5030289757222022</v>
      </c>
      <c r="CR100" s="12">
        <f t="shared" si="606"/>
        <v>3.6640059679008901</v>
      </c>
      <c r="CS100" s="12">
        <f t="shared" si="606"/>
        <v>-5.2780229424233074</v>
      </c>
      <c r="CT100" s="12">
        <f t="shared" si="584"/>
        <v>38.730292608271313</v>
      </c>
      <c r="CV100" s="12">
        <f t="shared" si="607"/>
        <v>-49.033577853514608</v>
      </c>
      <c r="CW100" s="12">
        <f t="shared" si="607"/>
        <v>21.040573285629087</v>
      </c>
      <c r="CX100" s="12">
        <f t="shared" si="585"/>
        <v>8.8832860914117688</v>
      </c>
      <c r="CZ100" s="12">
        <f t="shared" si="608"/>
        <v>-5.8816647898354644</v>
      </c>
      <c r="DA100" s="12">
        <f t="shared" si="608"/>
        <v>-22.170645693162868</v>
      </c>
      <c r="DB100" s="12">
        <f>(CL100-$BV100)/$BV100*100</f>
        <v>3.7610535674717753</v>
      </c>
      <c r="DD100" s="12">
        <f t="shared" si="587"/>
        <v>170.88521298932778</v>
      </c>
      <c r="DE100" s="12">
        <f t="shared" si="569"/>
        <v>160.29945582914263</v>
      </c>
      <c r="DF100" s="12">
        <f t="shared" si="569"/>
        <v>141.99949317910199</v>
      </c>
      <c r="DH100" s="12">
        <f t="shared" si="588"/>
        <v>-6.8714616793174796</v>
      </c>
      <c r="DI100" s="12">
        <f t="shared" si="588"/>
        <v>-14.904704020903603</v>
      </c>
      <c r="DJ100" s="12">
        <f>(CD100-$DD100)/$DD100*100</f>
        <v>24.631006208745575</v>
      </c>
      <c r="DL100" s="12">
        <f t="shared" si="589"/>
        <v>-51.189710657206355</v>
      </c>
      <c r="DM100" s="12">
        <f t="shared" si="589"/>
        <v>15.919955835012209</v>
      </c>
      <c r="DN100" s="12">
        <f t="shared" si="589"/>
        <v>4.2769822735630294</v>
      </c>
      <c r="DP100" s="12">
        <f t="shared" si="590"/>
        <v>1.7528835462743708</v>
      </c>
      <c r="DQ100" s="12">
        <f t="shared" si="590"/>
        <v>-15.857402199246978</v>
      </c>
      <c r="DR100" s="12">
        <f t="shared" si="590"/>
        <v>12.17778530308574</v>
      </c>
    </row>
    <row r="101" spans="1:122" ht="15.75" x14ac:dyDescent="0.25">
      <c r="A101" s="21"/>
    </row>
    <row r="102" spans="1:122" ht="15.75" x14ac:dyDescent="0.25">
      <c r="A102" s="21" t="str">
        <f>'data convert'!A102</f>
        <v>Davangere</v>
      </c>
      <c r="BU102" s="10" t="s">
        <v>51</v>
      </c>
      <c r="BX102" s="72" t="s">
        <v>40</v>
      </c>
      <c r="BY102" s="72"/>
      <c r="BZ102" s="72"/>
      <c r="CB102" s="71" t="s">
        <v>3</v>
      </c>
      <c r="CC102" s="71"/>
      <c r="CD102" s="71"/>
      <c r="CF102" s="71" t="s">
        <v>7</v>
      </c>
      <c r="CG102" s="71"/>
      <c r="CH102" s="71"/>
      <c r="CJ102" s="71" t="s">
        <v>4</v>
      </c>
      <c r="CK102" s="71"/>
      <c r="CL102" s="71"/>
      <c r="CN102" s="2"/>
      <c r="CO102" s="2"/>
      <c r="CP102" s="2"/>
      <c r="CR102" s="71" t="s">
        <v>3</v>
      </c>
      <c r="CS102" s="71"/>
      <c r="CT102" s="71"/>
      <c r="CV102" s="71" t="s">
        <v>7</v>
      </c>
      <c r="CW102" s="71"/>
      <c r="CX102" s="71"/>
      <c r="CZ102" s="71" t="s">
        <v>4</v>
      </c>
      <c r="DA102" s="71"/>
      <c r="DB102" s="71"/>
      <c r="DD102" s="2"/>
      <c r="DE102" s="2" t="s">
        <v>43</v>
      </c>
      <c r="DF102" s="2"/>
      <c r="DH102" s="71" t="s">
        <v>3</v>
      </c>
      <c r="DI102" s="71"/>
      <c r="DJ102" s="71"/>
      <c r="DL102" s="71" t="s">
        <v>7</v>
      </c>
      <c r="DM102" s="71"/>
      <c r="DN102" s="71"/>
      <c r="DP102" s="71" t="s">
        <v>4</v>
      </c>
      <c r="DQ102" s="71"/>
      <c r="DR102" s="71"/>
    </row>
    <row r="103" spans="1:122" ht="15.75" x14ac:dyDescent="0.25">
      <c r="A103" s="21" t="str">
        <f>'data convert'!A103</f>
        <v xml:space="preserve">Year </v>
      </c>
      <c r="B103" s="8">
        <v>1951</v>
      </c>
      <c r="C103" s="8">
        <v>1952</v>
      </c>
      <c r="D103" s="8">
        <v>1953</v>
      </c>
      <c r="E103" s="8">
        <v>1954</v>
      </c>
      <c r="F103" s="8">
        <v>1955</v>
      </c>
      <c r="G103" s="8">
        <v>1956</v>
      </c>
      <c r="H103" s="8">
        <v>1957</v>
      </c>
      <c r="I103" s="8">
        <v>1958</v>
      </c>
      <c r="J103" s="8">
        <v>1959</v>
      </c>
      <c r="K103" s="8">
        <v>1960</v>
      </c>
      <c r="L103" s="8">
        <v>1961</v>
      </c>
      <c r="M103" s="8">
        <v>1962</v>
      </c>
      <c r="N103" s="8">
        <v>1963</v>
      </c>
      <c r="O103" s="8">
        <v>1964</v>
      </c>
      <c r="P103" s="8">
        <v>1965</v>
      </c>
      <c r="Q103" s="8">
        <v>1966</v>
      </c>
      <c r="R103" s="8">
        <v>1967</v>
      </c>
      <c r="S103" s="8">
        <v>1968</v>
      </c>
      <c r="T103" s="8">
        <v>1969</v>
      </c>
      <c r="U103" s="8">
        <v>1970</v>
      </c>
      <c r="V103" s="8">
        <v>1971</v>
      </c>
      <c r="W103" s="8">
        <v>1972</v>
      </c>
      <c r="X103" s="8">
        <v>1973</v>
      </c>
      <c r="Y103" s="8">
        <v>1974</v>
      </c>
      <c r="Z103" s="8">
        <v>1975</v>
      </c>
      <c r="AA103" s="8">
        <v>1976</v>
      </c>
      <c r="AB103" s="8">
        <v>1977</v>
      </c>
      <c r="AC103" s="8">
        <v>1978</v>
      </c>
      <c r="AD103" s="8">
        <v>1979</v>
      </c>
      <c r="AE103" s="8">
        <v>1980</v>
      </c>
      <c r="AF103" s="8">
        <v>1981</v>
      </c>
      <c r="AG103" s="8">
        <v>1982</v>
      </c>
      <c r="AH103" s="8">
        <v>1983</v>
      </c>
      <c r="AI103" s="8">
        <v>1984</v>
      </c>
      <c r="AJ103" s="8">
        <v>1985</v>
      </c>
      <c r="AK103" s="8">
        <v>1986</v>
      </c>
      <c r="AL103" s="8">
        <v>1987</v>
      </c>
      <c r="AM103" s="8">
        <v>1988</v>
      </c>
      <c r="AN103" s="8">
        <v>1989</v>
      </c>
      <c r="AO103" s="8">
        <v>1990</v>
      </c>
      <c r="AP103" s="8">
        <v>1991</v>
      </c>
      <c r="AQ103" s="8">
        <v>1992</v>
      </c>
      <c r="AR103" s="8">
        <v>1993</v>
      </c>
      <c r="AS103" s="8">
        <v>1994</v>
      </c>
      <c r="AT103" s="8">
        <v>1995</v>
      </c>
      <c r="AU103" s="8">
        <v>1996</v>
      </c>
      <c r="AV103" s="8">
        <v>1997</v>
      </c>
      <c r="AW103" s="8">
        <v>1998</v>
      </c>
      <c r="AX103" s="8">
        <v>1999</v>
      </c>
      <c r="AY103" s="8">
        <v>2000</v>
      </c>
      <c r="AZ103" s="8">
        <v>2001</v>
      </c>
      <c r="BA103" s="8">
        <v>2002</v>
      </c>
      <c r="BB103" s="8">
        <v>2003</v>
      </c>
      <c r="BC103" s="8">
        <v>2004</v>
      </c>
      <c r="BD103" s="8">
        <v>2005</v>
      </c>
      <c r="BE103" s="8">
        <v>2006</v>
      </c>
      <c r="BF103" s="8">
        <v>2007</v>
      </c>
      <c r="BG103" s="8">
        <v>2008</v>
      </c>
      <c r="BH103" s="8">
        <v>2009</v>
      </c>
      <c r="BI103" s="8">
        <v>2010</v>
      </c>
      <c r="BJ103" s="8">
        <v>2011</v>
      </c>
      <c r="BK103" s="8">
        <v>2012</v>
      </c>
      <c r="BL103" s="9">
        <v>2013</v>
      </c>
      <c r="BM103" s="9">
        <v>2014</v>
      </c>
      <c r="BN103">
        <v>2015</v>
      </c>
      <c r="BO103">
        <v>2016</v>
      </c>
      <c r="BP103" s="9">
        <v>2017</v>
      </c>
      <c r="BQ103">
        <v>2018</v>
      </c>
      <c r="BR103">
        <v>2019</v>
      </c>
      <c r="BS103" s="9">
        <v>2020</v>
      </c>
      <c r="BU103" s="10" t="s">
        <v>11</v>
      </c>
      <c r="BV103" s="15" t="s">
        <v>29</v>
      </c>
      <c r="BX103" s="16" t="s">
        <v>3</v>
      </c>
      <c r="BY103" s="16" t="s">
        <v>7</v>
      </c>
      <c r="BZ103" s="16" t="s">
        <v>4</v>
      </c>
      <c r="CB103" s="10" t="s">
        <v>30</v>
      </c>
      <c r="CC103" s="10" t="s">
        <v>31</v>
      </c>
      <c r="CD103" s="10" t="s">
        <v>32</v>
      </c>
      <c r="CF103" s="10" t="s">
        <v>33</v>
      </c>
      <c r="CG103" s="10" t="s">
        <v>34</v>
      </c>
      <c r="CH103" s="10" t="s">
        <v>35</v>
      </c>
      <c r="CJ103" s="10" t="s">
        <v>36</v>
      </c>
      <c r="CK103" s="10" t="s">
        <v>37</v>
      </c>
      <c r="CL103" s="10" t="s">
        <v>38</v>
      </c>
      <c r="CN103" s="11" t="s">
        <v>3</v>
      </c>
      <c r="CO103" s="11" t="s">
        <v>7</v>
      </c>
      <c r="CP103" s="11" t="s">
        <v>4</v>
      </c>
      <c r="CR103" t="s">
        <v>30</v>
      </c>
      <c r="CS103" t="s">
        <v>31</v>
      </c>
      <c r="CT103" t="s">
        <v>32</v>
      </c>
      <c r="CV103" t="s">
        <v>33</v>
      </c>
      <c r="CW103" t="s">
        <v>34</v>
      </c>
      <c r="CX103" t="s">
        <v>35</v>
      </c>
      <c r="CZ103" t="s">
        <v>36</v>
      </c>
      <c r="DA103" t="s">
        <v>37</v>
      </c>
      <c r="DB103" t="s">
        <v>38</v>
      </c>
      <c r="DD103" s="11" t="s">
        <v>3</v>
      </c>
      <c r="DE103" s="11" t="s">
        <v>7</v>
      </c>
      <c r="DF103" s="11" t="s">
        <v>4</v>
      </c>
      <c r="DH103" t="s">
        <v>30</v>
      </c>
      <c r="DI103" t="s">
        <v>31</v>
      </c>
      <c r="DJ103" t="s">
        <v>32</v>
      </c>
      <c r="DL103" t="s">
        <v>33</v>
      </c>
      <c r="DM103" t="s">
        <v>34</v>
      </c>
      <c r="DN103" t="s">
        <v>35</v>
      </c>
      <c r="DP103" t="s">
        <v>36</v>
      </c>
      <c r="DQ103" t="s">
        <v>37</v>
      </c>
      <c r="DR103" t="s">
        <v>38</v>
      </c>
    </row>
    <row r="104" spans="1:122" s="12" customFormat="1" ht="15.75" x14ac:dyDescent="0.25">
      <c r="A104" s="21" t="str">
        <f>'data convert'!A104</f>
        <v>Jan</v>
      </c>
      <c r="B104" s="12">
        <f>'data convert'!B104</f>
        <v>0</v>
      </c>
      <c r="C104" s="12">
        <f>'data convert'!C104</f>
        <v>0</v>
      </c>
      <c r="D104" s="12">
        <f>'data convert'!D104</f>
        <v>0.14000000000000001</v>
      </c>
      <c r="E104" s="12">
        <f>'data convert'!E104</f>
        <v>0</v>
      </c>
      <c r="F104" s="12">
        <f>'data convert'!F104</f>
        <v>0</v>
      </c>
      <c r="G104" s="12">
        <f>'data convert'!G104</f>
        <v>0</v>
      </c>
      <c r="H104" s="12">
        <f>'data convert'!H104</f>
        <v>1.1545454545454545</v>
      </c>
      <c r="I104" s="12">
        <f>'data convert'!I104</f>
        <v>0.35</v>
      </c>
      <c r="J104" s="12">
        <f>'data convert'!J104</f>
        <v>0</v>
      </c>
      <c r="K104" s="12">
        <f>'data convert'!K104</f>
        <v>0</v>
      </c>
      <c r="L104" s="12">
        <f>'data convert'!L104</f>
        <v>0</v>
      </c>
      <c r="M104" s="12">
        <f>'data convert'!M104</f>
        <v>8.8888888888888892E-2</v>
      </c>
      <c r="N104" s="12">
        <f>'data convert'!N104</f>
        <v>0</v>
      </c>
      <c r="O104" s="12">
        <f>'data convert'!O104</f>
        <v>0</v>
      </c>
      <c r="P104" s="12">
        <f>'data convert'!P104</f>
        <v>0.78888888888888886</v>
      </c>
      <c r="Q104" s="12">
        <f>'data convert'!Q104</f>
        <v>1.6833333333333333</v>
      </c>
      <c r="R104" s="12">
        <f>'data convert'!R104</f>
        <v>0.54285714285714282</v>
      </c>
      <c r="S104" s="12">
        <f>'data convert'!S104</f>
        <v>0</v>
      </c>
      <c r="T104" s="12">
        <f>'data convert'!T104</f>
        <v>0</v>
      </c>
      <c r="U104" s="12">
        <f>'data convert'!U104</f>
        <v>1.4090909090909092</v>
      </c>
      <c r="V104" s="12">
        <f>'data convert'!V104</f>
        <v>1.0230769230769232</v>
      </c>
      <c r="W104" s="12">
        <f>'data convert'!W104</f>
        <v>0</v>
      </c>
      <c r="X104" s="12">
        <f>'data convert'!X104</f>
        <v>0</v>
      </c>
      <c r="Y104" s="12">
        <f>'data convert'!Y104</f>
        <v>0</v>
      </c>
      <c r="Z104" s="12">
        <f>'data convert'!Z104</f>
        <v>11.96</v>
      </c>
      <c r="AA104" s="12">
        <f>'data convert'!AA104</f>
        <v>0</v>
      </c>
      <c r="AB104" s="12">
        <f>'data convert'!AB104</f>
        <v>0</v>
      </c>
      <c r="AC104" s="12">
        <f>'data convert'!AC104</f>
        <v>0</v>
      </c>
      <c r="AD104" s="12">
        <f>'data convert'!AD104</f>
        <v>0</v>
      </c>
      <c r="AE104" s="12">
        <f>'data convert'!AE104</f>
        <v>0</v>
      </c>
      <c r="AF104" s="12">
        <f>'data convert'!AF104</f>
        <v>4.0250000000000004</v>
      </c>
      <c r="AG104" s="12">
        <f>'data convert'!AG104</f>
        <v>0</v>
      </c>
      <c r="AH104" s="12">
        <f>'data convert'!AH104</f>
        <v>0</v>
      </c>
      <c r="AI104" s="12">
        <f>'data convert'!AI104</f>
        <v>1.56</v>
      </c>
      <c r="AJ104" s="12">
        <f>'data convert'!AJ104</f>
        <v>0.36499999999999999</v>
      </c>
      <c r="AK104" s="12">
        <f>'data convert'!AK104</f>
        <v>2.0727272727272728</v>
      </c>
      <c r="AL104" s="12">
        <f>'data convert'!AL104</f>
        <v>1.0846153846153845</v>
      </c>
      <c r="AM104" s="12">
        <f>'data convert'!AM104</f>
        <v>0</v>
      </c>
      <c r="AN104" s="12">
        <f>'data convert'!AN104</f>
        <v>0</v>
      </c>
      <c r="AO104" s="12">
        <f>'data convert'!AO104</f>
        <v>1.1235294117647059</v>
      </c>
      <c r="AP104" s="12">
        <f>'data convert'!AP104</f>
        <v>0</v>
      </c>
      <c r="AQ104" s="12">
        <f>'data convert'!AQ104</f>
        <v>0</v>
      </c>
      <c r="AR104" s="12">
        <f>'data convert'!AR104</f>
        <v>0</v>
      </c>
      <c r="AS104" s="12">
        <f>'data convert'!AS104</f>
        <v>1.9176470588235295</v>
      </c>
      <c r="AT104" s="12">
        <f>'data convert'!AT104</f>
        <v>2.9617647058823535</v>
      </c>
      <c r="AU104" s="12">
        <f>'data convert'!AU104</f>
        <v>0.78750628456510818</v>
      </c>
      <c r="AV104" s="12">
        <f>'data convert'!AV104</f>
        <v>0.41845378151260498</v>
      </c>
      <c r="AW104" s="12">
        <f>'data convert'!AW104</f>
        <v>8.2352941176470587E-2</v>
      </c>
      <c r="AX104" s="12">
        <f>'data convert'!AX104</f>
        <v>0</v>
      </c>
      <c r="AY104" s="12">
        <f>'data convert'!AY104</f>
        <v>2.0735294117647061</v>
      </c>
      <c r="AZ104" s="12">
        <f>'data convert'!AZ104</f>
        <v>0.05</v>
      </c>
      <c r="BA104" s="12">
        <f>'data convert'!BA104</f>
        <v>5.2941176470588235E-2</v>
      </c>
      <c r="BB104" s="12">
        <f>'data convert'!BB104</f>
        <v>0</v>
      </c>
      <c r="BC104" s="12">
        <f>'data convert'!BC104</f>
        <v>0</v>
      </c>
      <c r="BD104" s="12">
        <f>'data convert'!BD104</f>
        <v>1.9257142857142855</v>
      </c>
      <c r="BE104" s="12">
        <f>'data convert'!BE104</f>
        <v>0</v>
      </c>
      <c r="BF104" s="12">
        <f>'data convert'!BF104</f>
        <v>0</v>
      </c>
      <c r="BG104" s="12">
        <f>'data convert'!BG104</f>
        <v>0</v>
      </c>
      <c r="BH104" s="12">
        <f>'data convert'!BH104</f>
        <v>0</v>
      </c>
      <c r="BI104" s="12">
        <f>'data convert'!BI104</f>
        <v>17.7</v>
      </c>
      <c r="BJ104" s="12">
        <f>'data convert'!BJ104</f>
        <v>0</v>
      </c>
      <c r="BK104" s="12">
        <f>'data convert'!BK104</f>
        <v>0</v>
      </c>
      <c r="BL104" s="12">
        <f>'data convert'!BL104</f>
        <v>0.2</v>
      </c>
      <c r="BM104" s="12">
        <f>'data convert'!BM104</f>
        <v>2.2999999999999998</v>
      </c>
      <c r="BN104" s="12">
        <f>'data convert'!BN104</f>
        <v>0</v>
      </c>
      <c r="BO104" s="12">
        <f>'data convert'!BO104</f>
        <v>2.0500000000000003</v>
      </c>
      <c r="BP104" s="12">
        <f>'data convert'!BP104</f>
        <v>0.3</v>
      </c>
      <c r="BQ104" s="12">
        <f>'data convert'!BQ104</f>
        <v>0</v>
      </c>
      <c r="BR104" s="12">
        <f>'data convert'!BR104</f>
        <v>0</v>
      </c>
      <c r="BS104" s="12">
        <f>'data convert'!BS104</f>
        <v>0.3</v>
      </c>
      <c r="BU104" s="61" t="s">
        <v>12</v>
      </c>
      <c r="BV104" s="14">
        <f>AVERAGE(B104:BS104)</f>
        <v>0.89273518936712215</v>
      </c>
      <c r="BX104" s="12">
        <f>AVERAGE(I104,Q104,X104,AC104,AE104,AH104,AL104,AM104,AQ104,AT104,AW104,BB104,BF104,BI104,BN104,BO104)</f>
        <v>1.6195041478129715</v>
      </c>
      <c r="BY104" s="12">
        <f>AVERAGE(B104,F104,G104,M104,V104,Y104,AA104,AN104,AX104,AY104,BG104,BJ104,BK104,BP104,BS104)</f>
        <v>0.25236634824870119</v>
      </c>
      <c r="BZ104" s="12">
        <f>AVERAGE(C104,D104,E104,H104,K104,L104,N104,O104,P104,R104,S104,T104,U104,W104,Z104,AB104,AD104,AF104,AG104,AI104,AJ104,AK104,AO104,AP104,AR104,AS104,AU104,AV104,AZ104,BA104,BC104,BD104,BE104,BH104,BL104,BM104,BQ104,BR104)</f>
        <v>0.86299741228843407</v>
      </c>
      <c r="CA104" s="13"/>
      <c r="CB104" s="12">
        <f>AVERAGE(I104,X104,AE104,AH104,AQ104,AT104,AW104,BF104,BI104,BO104)</f>
        <v>2.3144117647058824</v>
      </c>
      <c r="CC104" s="12">
        <f>AVERAGE(AC104,AL104)</f>
        <v>0.54230769230769227</v>
      </c>
      <c r="CD104" s="12">
        <f>AVERAGE(Q104,AM104,BB104,BN104)</f>
        <v>0.42083333333333334</v>
      </c>
      <c r="CF104" s="12">
        <f>AVERAGE(F104,AN104)</f>
        <v>0</v>
      </c>
      <c r="CG104" s="12">
        <f>AVERAGE(G104,M104,V104,Y104,AX104,BG104,BJ104,BP104,BS104)</f>
        <v>0.19021842355175689</v>
      </c>
      <c r="CH104" s="12">
        <f>AVERAGE(AA104,AY104,BK104)</f>
        <v>0.69117647058823539</v>
      </c>
      <c r="CJ104" s="12">
        <f>AVERAGE(C104,L104,O104,R104,AB104,AK104,AZ104,BC104,BL104,BR104)</f>
        <v>0.28655844155844157</v>
      </c>
      <c r="CK104" s="12">
        <f>AVERAGE(D104,J104,P104,S104,AF104,AI104,AO104,AR104,AU104,BA104,BD104,BM104)</f>
        <v>1.0586316706169647</v>
      </c>
      <c r="CL104" s="12">
        <f>AVERAGE(E104,H104,K104,N104,T104,W104,Z104,AD104,AG104,AJ104,AP104,AS104,AV104,BE104,BH104,BQ104)</f>
        <v>0.9884778934300994</v>
      </c>
      <c r="CM104" s="13"/>
      <c r="CN104" s="12">
        <f>(BX104-$BV104)/$BV104*100</f>
        <v>81.409242864176818</v>
      </c>
      <c r="CO104" s="12">
        <f>(BY104-$BV104)/$BV104*100</f>
        <v>-71.731107807276118</v>
      </c>
      <c r="CP104" s="12">
        <f>(BZ104-$BV104)/$BV104*100</f>
        <v>-3.3310860188864941</v>
      </c>
      <c r="CR104" s="12">
        <f>(CB104-$BV104)/$BV104*100</f>
        <v>159.2495279979515</v>
      </c>
      <c r="CS104" s="12">
        <f>(CC104-$BV104)/$BV104*100</f>
        <v>-39.253241188784656</v>
      </c>
      <c r="CT104" s="12">
        <f>(CD104-$BV104)/$BV104*100</f>
        <v>-52.860227943779101</v>
      </c>
      <c r="CV104" s="12">
        <f>(CF104-$BV104)/$BV104*100</f>
        <v>-100</v>
      </c>
      <c r="CW104" s="12">
        <f>(CG104-$BV104)/$BV104*100</f>
        <v>-78.692626232577823</v>
      </c>
      <c r="CX104" s="12">
        <f>(CH104-$BV104)/$BV104*100</f>
        <v>-22.577660338647092</v>
      </c>
      <c r="CZ104" s="12">
        <f>(CJ104-$BV104)/$BV104*100</f>
        <v>-67.901070219760399</v>
      </c>
      <c r="DA104" s="12">
        <f>(CK104-$BV104)/$BV104*100</f>
        <v>18.582944105457511</v>
      </c>
      <c r="DB104" s="12">
        <f>(CL104-$BV104)/$BV104*100</f>
        <v>10.724647712257335</v>
      </c>
      <c r="DC104" s="13"/>
      <c r="DD104" s="12">
        <f>BX104</f>
        <v>1.6195041478129715</v>
      </c>
      <c r="DE104" s="12">
        <f t="shared" ref="DE104:DF120" si="630">BY104</f>
        <v>0.25236634824870119</v>
      </c>
      <c r="DF104" s="12">
        <f>BZ104</f>
        <v>0.86299741228843407</v>
      </c>
      <c r="DH104" s="12">
        <f>(CB104-$DD104)/$DD104*100</f>
        <v>42.908665459815936</v>
      </c>
      <c r="DI104" s="12">
        <f>(CC104-$DD104)/$DD104*100</f>
        <v>-66.513967065781117</v>
      </c>
      <c r="DJ104" s="12">
        <f>(CD104-$DD104)/$DD104*100</f>
        <v>-74.014680116649302</v>
      </c>
      <c r="DL104" s="12">
        <f>(CF104-$DE104)/$DE104*100</f>
        <v>-100</v>
      </c>
      <c r="DM104" s="12">
        <f>(CG104-$DE104)/$DE104*100</f>
        <v>-24.626074406599948</v>
      </c>
      <c r="DN104" s="12">
        <f>(CH104-$DE104)/$DE104*100</f>
        <v>173.87822321979988</v>
      </c>
      <c r="DP104" s="12">
        <f>(CJ104-$DF104)/$DF104*100</f>
        <v>-66.794982525084677</v>
      </c>
      <c r="DQ104" s="12">
        <f>(CK104-$DF104)/$DF104*100</f>
        <v>22.669159321087868</v>
      </c>
      <c r="DR104" s="12">
        <f>(CL104-$DF104)/$DF104*100</f>
        <v>14.540076175770361</v>
      </c>
    </row>
    <row r="105" spans="1:122" s="12" customFormat="1" ht="15.75" x14ac:dyDescent="0.25">
      <c r="A105" s="21" t="str">
        <f>'data convert'!A105</f>
        <v>Feb</v>
      </c>
      <c r="B105" s="12">
        <f>'data convert'!B105</f>
        <v>0</v>
      </c>
      <c r="C105" s="12">
        <f>'data convert'!C105</f>
        <v>7.75</v>
      </c>
      <c r="D105" s="12">
        <f>'data convert'!D105</f>
        <v>0</v>
      </c>
      <c r="E105" s="12">
        <f>'data convert'!E105</f>
        <v>0</v>
      </c>
      <c r="F105" s="12">
        <f>'data convert'!F105</f>
        <v>0</v>
      </c>
      <c r="G105" s="12">
        <f>'data convert'!G105</f>
        <v>0.2</v>
      </c>
      <c r="H105" s="12">
        <f>'data convert'!H105</f>
        <v>0</v>
      </c>
      <c r="I105" s="12">
        <f>'data convert'!I105</f>
        <v>0</v>
      </c>
      <c r="J105" s="12">
        <f>'data convert'!J105</f>
        <v>0</v>
      </c>
      <c r="K105" s="12">
        <f>'data convert'!K105</f>
        <v>0</v>
      </c>
      <c r="L105" s="12">
        <f>'data convert'!L105</f>
        <v>0</v>
      </c>
      <c r="M105" s="12">
        <f>'data convert'!M105</f>
        <v>0.31111111111111112</v>
      </c>
      <c r="N105" s="12">
        <f>'data convert'!N105</f>
        <v>5.19</v>
      </c>
      <c r="O105" s="12">
        <f>'data convert'!O105</f>
        <v>0</v>
      </c>
      <c r="P105" s="12">
        <f>'data convert'!P105</f>
        <v>0</v>
      </c>
      <c r="Q105" s="12">
        <f>'data convert'!Q105</f>
        <v>0</v>
      </c>
      <c r="R105" s="12">
        <f>'data convert'!R105</f>
        <v>0</v>
      </c>
      <c r="S105" s="12">
        <f>'data convert'!S105</f>
        <v>7.583333333333333</v>
      </c>
      <c r="T105" s="12">
        <f>'data convert'!T105</f>
        <v>0</v>
      </c>
      <c r="U105" s="12">
        <f>'data convert'!U105</f>
        <v>0</v>
      </c>
      <c r="V105" s="12">
        <f>'data convert'!V105</f>
        <v>3.8384615384615381</v>
      </c>
      <c r="W105" s="12">
        <f>'data convert'!W105</f>
        <v>0</v>
      </c>
      <c r="X105" s="12">
        <f>'data convert'!X105</f>
        <v>0</v>
      </c>
      <c r="Y105" s="12">
        <f>'data convert'!Y105</f>
        <v>0</v>
      </c>
      <c r="Z105" s="12">
        <f>'data convert'!Z105</f>
        <v>0</v>
      </c>
      <c r="AA105" s="12">
        <f>'data convert'!AA105</f>
        <v>0</v>
      </c>
      <c r="AB105" s="12">
        <f>'data convert'!AB105</f>
        <v>1.1785714285714286</v>
      </c>
      <c r="AC105" s="12">
        <f>'data convert'!AC105</f>
        <v>3.3461538461538463</v>
      </c>
      <c r="AD105" s="12">
        <f>'data convert'!AD105</f>
        <v>0.94210526315789467</v>
      </c>
      <c r="AE105" s="12">
        <f>'data convert'!AE105</f>
        <v>0</v>
      </c>
      <c r="AF105" s="12">
        <f>'data convert'!AF105</f>
        <v>0</v>
      </c>
      <c r="AG105" s="12">
        <f>'data convert'!AG105</f>
        <v>0</v>
      </c>
      <c r="AH105" s="12">
        <f>'data convert'!AH105</f>
        <v>0</v>
      </c>
      <c r="AI105" s="12">
        <f>'data convert'!AI105</f>
        <v>2.2599999999999998</v>
      </c>
      <c r="AJ105" s="12">
        <f>'data convert'!AJ105</f>
        <v>0</v>
      </c>
      <c r="AK105" s="12">
        <f>'data convert'!AK105</f>
        <v>2.6681818181818184</v>
      </c>
      <c r="AL105" s="12">
        <f>'data convert'!AL105</f>
        <v>0</v>
      </c>
      <c r="AM105" s="12">
        <f>'data convert'!AM105</f>
        <v>3.7448275862068963</v>
      </c>
      <c r="AN105" s="12">
        <f>'data convert'!AN105</f>
        <v>0</v>
      </c>
      <c r="AO105" s="12">
        <f>'data convert'!AO105</f>
        <v>0</v>
      </c>
      <c r="AP105" s="12">
        <f>'data convert'!AP105</f>
        <v>0</v>
      </c>
      <c r="AQ105" s="12">
        <f>'data convert'!AQ105</f>
        <v>0</v>
      </c>
      <c r="AR105" s="12">
        <f>'data convert'!AR105</f>
        <v>0</v>
      </c>
      <c r="AS105" s="12">
        <f>'data convert'!AS105</f>
        <v>1.1764705882352941E-2</v>
      </c>
      <c r="AT105" s="12">
        <f>'data convert'!AT105</f>
        <v>0.12352941176470589</v>
      </c>
      <c r="AU105" s="12">
        <f>'data convert'!AU105</f>
        <v>0.43112463376155058</v>
      </c>
      <c r="AV105" s="12">
        <f>'data convert'!AV105</f>
        <v>3.9181764705882358</v>
      </c>
      <c r="AW105" s="12">
        <f>'data convert'!AW105</f>
        <v>0</v>
      </c>
      <c r="AX105" s="12">
        <f>'data convert'!AX105</f>
        <v>0.77647058823529402</v>
      </c>
      <c r="AY105" s="12">
        <f>'data convert'!AY105</f>
        <v>5.3764705882352937</v>
      </c>
      <c r="AZ105" s="12">
        <f>'data convert'!AZ105</f>
        <v>0</v>
      </c>
      <c r="BA105" s="12">
        <f>'data convert'!BA105</f>
        <v>29.908823529411766</v>
      </c>
      <c r="BB105" s="12">
        <f>'data convert'!BB105</f>
        <v>2.56</v>
      </c>
      <c r="BC105" s="12">
        <f>'data convert'!BC105</f>
        <v>0</v>
      </c>
      <c r="BD105" s="12">
        <f>'data convert'!BD105</f>
        <v>0.56000000000000005</v>
      </c>
      <c r="BE105" s="12">
        <f>'data convert'!BE105</f>
        <v>0</v>
      </c>
      <c r="BF105" s="12">
        <f>'data convert'!BF105</f>
        <v>0</v>
      </c>
      <c r="BG105" s="12">
        <f>'data convert'!BG105</f>
        <v>1</v>
      </c>
      <c r="BH105" s="12">
        <f>'data convert'!BH105</f>
        <v>0</v>
      </c>
      <c r="BI105" s="12">
        <f>'data convert'!BI105</f>
        <v>0</v>
      </c>
      <c r="BJ105" s="12">
        <f>'data convert'!BJ105</f>
        <v>0</v>
      </c>
      <c r="BK105" s="12">
        <f>'data convert'!BK105</f>
        <v>0</v>
      </c>
      <c r="BL105" s="12">
        <f>'data convert'!BL105</f>
        <v>4.5</v>
      </c>
      <c r="BM105" s="12">
        <f>'data convert'!BM105</f>
        <v>0.6</v>
      </c>
      <c r="BN105" s="12">
        <f>'data convert'!BN105</f>
        <v>0</v>
      </c>
      <c r="BO105" s="12">
        <f>'data convert'!BO105</f>
        <v>0.56999999999999995</v>
      </c>
      <c r="BP105" s="12">
        <f>'data convert'!BP105</f>
        <v>0</v>
      </c>
      <c r="BQ105" s="12">
        <f>'data convert'!BQ105</f>
        <v>1.57</v>
      </c>
      <c r="BR105" s="12">
        <f>'data convert'!BR105</f>
        <v>4.63</v>
      </c>
      <c r="BS105" s="12">
        <f>'data convert'!BS105</f>
        <v>0</v>
      </c>
      <c r="BU105" s="61" t="s">
        <v>13</v>
      </c>
      <c r="BV105" s="14">
        <f t="shared" ref="BV105:BV115" si="631">AVERAGE(B105:BS105)</f>
        <v>1.3649872264722436</v>
      </c>
      <c r="BX105" s="12">
        <f t="shared" ref="BX105:BX115" si="632">AVERAGE(I105,Q105,X105,AC105,AE105,AH105,AL105,AM105,AQ105,AT105,AW105,BB105,BF105,BI105,BN105,BO105)</f>
        <v>0.64653192775784052</v>
      </c>
      <c r="BY105" s="12">
        <f t="shared" ref="BY105:BY115" si="633">AVERAGE(B105,F105,G105,M105,V105,Y105,AA105,AN105,AX105,AY105,BG105,BJ105,BK105,BP105,BS105)</f>
        <v>0.76683425506954916</v>
      </c>
      <c r="BZ105" s="12">
        <f t="shared" ref="BZ105:BZ115" si="634">AVERAGE(C105,D105,E105,H105,K105,L105,N105,O105,P105,R105,S105,T105,U105,W105,Z105,AB105,AD105,AF105,AG105,AI105,AJ105,AK105,AO105,AP105,AR105,AS105,AU105,AV105,AZ105,BA105,BC105,BD105,BE105,BH105,BL105,BM105,BQ105,BR105)</f>
        <v>1.9395284521812728</v>
      </c>
      <c r="CA105" s="13"/>
      <c r="CB105" s="12">
        <f t="shared" ref="CB105:CB115" si="635">AVERAGE(I105,X105,AE105,AH105,AQ105,AT105,AW105,BF105,BI105,BO105)</f>
        <v>6.9352941176470589E-2</v>
      </c>
      <c r="CC105" s="12">
        <f t="shared" ref="CC105:CC115" si="636">AVERAGE(AC105,AL105)</f>
        <v>1.6730769230769231</v>
      </c>
      <c r="CD105" s="12">
        <f t="shared" ref="CD105:CD115" si="637">AVERAGE(Q105,AM105,BB105,BN105)</f>
        <v>1.576206896551724</v>
      </c>
      <c r="CF105" s="12">
        <f t="shared" ref="CF105:CF115" si="638">AVERAGE(F105,AN105)</f>
        <v>0</v>
      </c>
      <c r="CG105" s="12">
        <f t="shared" ref="CG105:CG115" si="639">AVERAGE(G105,M105,V105,Y105,AX105,BG105,BJ105,BP105,BS105)</f>
        <v>0.6806714708675492</v>
      </c>
      <c r="CH105" s="12">
        <f t="shared" ref="CH105:CH115" si="640">AVERAGE(AA105,AY105,BK105)</f>
        <v>1.7921568627450979</v>
      </c>
      <c r="CJ105" s="12">
        <f t="shared" ref="CJ105:CJ115" si="641">AVERAGE(C105,L105,O105,R105,AB105,AK105,AZ105,BC105,BL105,BR105)</f>
        <v>2.0726753246753242</v>
      </c>
      <c r="CK105" s="12">
        <f t="shared" ref="CK105:CK115" si="642">AVERAGE(D105,J105,P105,S105,AF105,AI105,AO105,AR105,AU105,BA105,BD105,BM105)</f>
        <v>3.4452734580422213</v>
      </c>
      <c r="CL105" s="12">
        <f t="shared" ref="CL105:CL115" si="643">AVERAGE(E105,H105,K105,N105,T105,W105,Z105,AD105,AG105,AJ105,AP105,AS105,AV105,BE105,BH105,BQ105)</f>
        <v>0.72700290247678023</v>
      </c>
      <c r="CM105" s="13"/>
      <c r="CN105" s="12">
        <f t="shared" ref="CN105:CP120" si="644">(BX105-$BV105)/$BV105*100</f>
        <v>-52.634580366823123</v>
      </c>
      <c r="CO105" s="12">
        <f t="shared" si="644"/>
        <v>-43.821140579358939</v>
      </c>
      <c r="CP105" s="12">
        <f t="shared" si="644"/>
        <v>42.091326172619844</v>
      </c>
      <c r="CR105" s="12">
        <f t="shared" ref="CR105:CT120" si="645">(CB105-$BV105)/$BV105*100</f>
        <v>-94.919150902553824</v>
      </c>
      <c r="CS105" s="12">
        <f t="shared" si="645"/>
        <v>22.570884959921962</v>
      </c>
      <c r="CT105" s="12">
        <f t="shared" si="645"/>
        <v>15.474113309131063</v>
      </c>
      <c r="CV105" s="12">
        <f t="shared" ref="CV105:CX120" si="646">(CF105-$BV105)/$BV105*100</f>
        <v>-100</v>
      </c>
      <c r="CW105" s="12">
        <f t="shared" si="646"/>
        <v>-50.133491532611764</v>
      </c>
      <c r="CX105" s="12">
        <f t="shared" si="646"/>
        <v>31.294771701040574</v>
      </c>
      <c r="CZ105" s="12">
        <f t="shared" ref="CZ105:DB119" si="647">(CJ105-$BV105)/$BV105*100</f>
        <v>51.845767086925278</v>
      </c>
      <c r="DA105" s="12">
        <f t="shared" si="647"/>
        <v>152.40334790138633</v>
      </c>
      <c r="DB105" s="12">
        <f t="shared" si="647"/>
        <v>-46.739215695395849</v>
      </c>
      <c r="DC105" s="13"/>
      <c r="DD105" s="12">
        <f t="shared" ref="DD105:DD120" si="648">BX105</f>
        <v>0.64653192775784052</v>
      </c>
      <c r="DE105" s="12">
        <f t="shared" si="630"/>
        <v>0.76683425506954916</v>
      </c>
      <c r="DF105" s="12">
        <f t="shared" si="630"/>
        <v>1.9395284521812728</v>
      </c>
      <c r="DH105" s="12">
        <f t="shared" ref="DH105:DJ120" si="649">(CB105-$DD105)/$DD105*100</f>
        <v>-89.273083323667365</v>
      </c>
      <c r="DI105" s="12">
        <f t="shared" si="649"/>
        <v>158.77715411195851</v>
      </c>
      <c r="DJ105" s="12">
        <f t="shared" si="649"/>
        <v>143.79413125318919</v>
      </c>
      <c r="DL105" s="12">
        <f t="shared" ref="DL105:DN120" si="650">(CF105-$DE105)/$DE105*100</f>
        <v>-100</v>
      </c>
      <c r="DM105" s="12">
        <f t="shared" si="650"/>
        <v>-11.236167872310986</v>
      </c>
      <c r="DN105" s="12">
        <f>(CH105-$DE105)/$DE105*100</f>
        <v>133.70850361693289</v>
      </c>
      <c r="DP105" s="12">
        <f t="shared" ref="DP105:DR120" si="651">(CJ105-$DF105)/$DF105*100</f>
        <v>6.8649094755124134</v>
      </c>
      <c r="DQ105" s="12">
        <f t="shared" si="651"/>
        <v>77.634592272545746</v>
      </c>
      <c r="DR105" s="12">
        <f t="shared" si="651"/>
        <v>-62.516512626604516</v>
      </c>
    </row>
    <row r="106" spans="1:122" s="12" customFormat="1" ht="15.75" x14ac:dyDescent="0.25">
      <c r="A106" s="21" t="str">
        <f>'data convert'!A106</f>
        <v>Mar</v>
      </c>
      <c r="B106" s="12">
        <f>'data convert'!B106</f>
        <v>10.41</v>
      </c>
      <c r="C106" s="12">
        <f>'data convert'!C106</f>
        <v>0</v>
      </c>
      <c r="D106" s="12">
        <f>'data convert'!D106</f>
        <v>0</v>
      </c>
      <c r="E106" s="12">
        <f>'data convert'!E106</f>
        <v>1.6</v>
      </c>
      <c r="F106" s="12">
        <f>'data convert'!F106</f>
        <v>3.27</v>
      </c>
      <c r="G106" s="12">
        <f>'data convert'!G106</f>
        <v>0</v>
      </c>
      <c r="H106" s="12">
        <f>'data convert'!H106</f>
        <v>0.10909090909090909</v>
      </c>
      <c r="I106" s="12">
        <f>'data convert'!I106</f>
        <v>4.25</v>
      </c>
      <c r="J106" s="12">
        <f>'data convert'!J106</f>
        <v>0</v>
      </c>
      <c r="K106" s="12">
        <f>'data convert'!K106</f>
        <v>25.16</v>
      </c>
      <c r="L106" s="12">
        <f>'data convert'!L106</f>
        <v>2.4777777777777774</v>
      </c>
      <c r="M106" s="12">
        <f>'data convert'!M106</f>
        <v>0</v>
      </c>
      <c r="N106" s="12">
        <f>'data convert'!N106</f>
        <v>30.43</v>
      </c>
      <c r="O106" s="12">
        <f>'data convert'!O106</f>
        <v>2.41</v>
      </c>
      <c r="P106" s="12">
        <f>'data convert'!P106</f>
        <v>0</v>
      </c>
      <c r="Q106" s="12">
        <f>'data convert'!Q106</f>
        <v>0</v>
      </c>
      <c r="R106" s="12">
        <f>'data convert'!R106</f>
        <v>0</v>
      </c>
      <c r="S106" s="12">
        <f>'data convert'!S106</f>
        <v>2.2166666666666663</v>
      </c>
      <c r="T106" s="12">
        <f>'data convert'!T106</f>
        <v>0</v>
      </c>
      <c r="U106" s="12">
        <f>'data convert'!U106</f>
        <v>0.46363636363636362</v>
      </c>
      <c r="V106" s="12">
        <f>'data convert'!V106</f>
        <v>0</v>
      </c>
      <c r="W106" s="12">
        <f>'data convert'!W106</f>
        <v>0</v>
      </c>
      <c r="X106" s="12">
        <f>'data convert'!X106</f>
        <v>0</v>
      </c>
      <c r="Y106" s="12">
        <f>'data convert'!Y106</f>
        <v>8.9571428571428573</v>
      </c>
      <c r="Z106" s="12">
        <f>'data convert'!Z106</f>
        <v>14.013333333333332</v>
      </c>
      <c r="AA106" s="12">
        <f>'data convert'!AA106</f>
        <v>2.0357142857142856</v>
      </c>
      <c r="AB106" s="12">
        <f>'data convert'!AB106</f>
        <v>4.6571428571428575</v>
      </c>
      <c r="AC106" s="12">
        <f>'data convert'!AC106</f>
        <v>1.0538461538461539</v>
      </c>
      <c r="AD106" s="12">
        <f>'data convert'!AD106</f>
        <v>0.92631578947368431</v>
      </c>
      <c r="AE106" s="12">
        <f>'data convert'!AE106</f>
        <v>0</v>
      </c>
      <c r="AF106" s="12">
        <f>'data convert'!AF106</f>
        <v>6.55</v>
      </c>
      <c r="AG106" s="12">
        <f>'data convert'!AG106</f>
        <v>0</v>
      </c>
      <c r="AH106" s="12">
        <f>'data convert'!AH106</f>
        <v>0</v>
      </c>
      <c r="AI106" s="12">
        <f>'data convert'!AI106</f>
        <v>20.265000000000001</v>
      </c>
      <c r="AJ106" s="12">
        <f>'data convert'!AJ106</f>
        <v>19.38</v>
      </c>
      <c r="AK106" s="12">
        <f>'data convert'!AK106</f>
        <v>7.0909090909090908</v>
      </c>
      <c r="AL106" s="12">
        <f>'data convert'!AL106</f>
        <v>0</v>
      </c>
      <c r="AM106" s="12">
        <f>'data convert'!AM106</f>
        <v>0</v>
      </c>
      <c r="AN106" s="12">
        <f>'data convert'!AN106</f>
        <v>12.596666666666666</v>
      </c>
      <c r="AO106" s="12">
        <f>'data convert'!AO106</f>
        <v>2.3529411764705882E-2</v>
      </c>
      <c r="AP106" s="12">
        <f>'data convert'!AP106</f>
        <v>1.82</v>
      </c>
      <c r="AQ106" s="12">
        <f>'data convert'!AQ106</f>
        <v>0</v>
      </c>
      <c r="AR106" s="12">
        <f>'data convert'!AR106</f>
        <v>3.0606060606060606</v>
      </c>
      <c r="AS106" s="12">
        <f>'data convert'!AS106</f>
        <v>3.2352941176470591E-2</v>
      </c>
      <c r="AT106" s="12">
        <f>'data convert'!AT106</f>
        <v>4.0852941176470594</v>
      </c>
      <c r="AU106" s="12">
        <f>'data convert'!AU106</f>
        <v>2.4020499108734401</v>
      </c>
      <c r="AV106" s="12">
        <f>'data convert'!AV106</f>
        <v>2.6653781512605041</v>
      </c>
      <c r="AW106" s="12">
        <f>'data convert'!AW106</f>
        <v>3.5294117647058823E-2</v>
      </c>
      <c r="AX106" s="12">
        <f>'data convert'!AX106</f>
        <v>1.1470588235294117</v>
      </c>
      <c r="AY106" s="12">
        <f>'data convert'!AY106</f>
        <v>0</v>
      </c>
      <c r="AZ106" s="12">
        <f>'data convert'!AZ106</f>
        <v>0</v>
      </c>
      <c r="BA106" s="12">
        <f>'data convert'!BA106</f>
        <v>0</v>
      </c>
      <c r="BB106" s="12">
        <f>'data convert'!BB106</f>
        <v>4.3428571428571416</v>
      </c>
      <c r="BC106" s="12">
        <f>'data convert'!BC106</f>
        <v>2.48</v>
      </c>
      <c r="BD106" s="12">
        <f>'data convert'!BD106</f>
        <v>1.1485714285714286</v>
      </c>
      <c r="BE106" s="12">
        <f>'data convert'!BE106</f>
        <v>12.9</v>
      </c>
      <c r="BF106" s="12">
        <f>'data convert'!BF106</f>
        <v>4.5999999999999996</v>
      </c>
      <c r="BG106" s="12">
        <f>'data convert'!BG106</f>
        <v>90.2</v>
      </c>
      <c r="BH106" s="12">
        <f>'data convert'!BH106</f>
        <v>31.7</v>
      </c>
      <c r="BI106" s="12">
        <f>'data convert'!BI106</f>
        <v>5.2</v>
      </c>
      <c r="BJ106" s="12">
        <f>'data convert'!BJ106</f>
        <v>0.5</v>
      </c>
      <c r="BK106" s="12">
        <f>'data convert'!BK106</f>
        <v>0</v>
      </c>
      <c r="BL106" s="12">
        <f>'data convert'!BL106</f>
        <v>15.6</v>
      </c>
      <c r="BM106" s="12">
        <f>'data convert'!BM106</f>
        <v>7.6</v>
      </c>
      <c r="BN106" s="12">
        <f>'data convert'!BN106</f>
        <v>6</v>
      </c>
      <c r="BO106" s="12">
        <f>'data convert'!BO106</f>
        <v>0.8600000000000001</v>
      </c>
      <c r="BP106" s="12">
        <f>'data convert'!BP106</f>
        <v>4.4799999999999995</v>
      </c>
      <c r="BQ106" s="12">
        <f>'data convert'!BQ106</f>
        <v>32.619999999999997</v>
      </c>
      <c r="BR106" s="12">
        <f>'data convert'!BR106</f>
        <v>2.19</v>
      </c>
      <c r="BS106" s="12">
        <f>'data convert'!BS106</f>
        <v>1.77</v>
      </c>
      <c r="BU106" s="61" t="s">
        <v>14</v>
      </c>
      <c r="BV106" s="14">
        <f t="shared" si="631"/>
        <v>5.9969462122476278</v>
      </c>
      <c r="BX106" s="12">
        <f t="shared" si="632"/>
        <v>1.9017057207498382</v>
      </c>
      <c r="BY106" s="12">
        <f t="shared" si="633"/>
        <v>9.0244388422035478</v>
      </c>
      <c r="BZ106" s="12">
        <f t="shared" si="634"/>
        <v>6.6840094919021915</v>
      </c>
      <c r="CA106" s="13"/>
      <c r="CB106" s="12">
        <f t="shared" si="635"/>
        <v>1.9030588235294119</v>
      </c>
      <c r="CC106" s="12">
        <f t="shared" si="636"/>
        <v>0.52692307692307694</v>
      </c>
      <c r="CD106" s="12">
        <f t="shared" si="637"/>
        <v>2.5857142857142854</v>
      </c>
      <c r="CF106" s="12">
        <f t="shared" si="638"/>
        <v>7.9333333333333327</v>
      </c>
      <c r="CG106" s="12">
        <f t="shared" si="639"/>
        <v>11.894911297852474</v>
      </c>
      <c r="CH106" s="12">
        <f t="shared" si="640"/>
        <v>0.67857142857142849</v>
      </c>
      <c r="CJ106" s="12">
        <f t="shared" si="641"/>
        <v>3.6905829725829724</v>
      </c>
      <c r="CK106" s="12">
        <f t="shared" si="642"/>
        <v>3.6055352898735253</v>
      </c>
      <c r="CL106" s="12">
        <f t="shared" si="643"/>
        <v>10.834779445270931</v>
      </c>
      <c r="CM106" s="13"/>
      <c r="CN106" s="12">
        <f t="shared" si="644"/>
        <v>-68.288764757203197</v>
      </c>
      <c r="CO106" s="12">
        <f t="shared" si="644"/>
        <v>50.483905021072886</v>
      </c>
      <c r="CP106" s="12">
        <f t="shared" si="644"/>
        <v>11.456885810504136</v>
      </c>
      <c r="CR106" s="12">
        <f t="shared" si="645"/>
        <v>-68.266201560341244</v>
      </c>
      <c r="CS106" s="12">
        <f t="shared" si="645"/>
        <v>-91.213476688402906</v>
      </c>
      <c r="CT106" s="12">
        <f t="shared" si="645"/>
        <v>-56.882816783758152</v>
      </c>
      <c r="CV106" s="12">
        <f t="shared" si="646"/>
        <v>32.289552924970387</v>
      </c>
      <c r="CW106" s="12">
        <f t="shared" si="646"/>
        <v>98.34947449685923</v>
      </c>
      <c r="CX106" s="12">
        <f t="shared" si="646"/>
        <v>-88.684717111759724</v>
      </c>
      <c r="CZ106" s="12">
        <f t="shared" si="647"/>
        <v>-38.458961578717265</v>
      </c>
      <c r="DA106" s="12">
        <f t="shared" si="647"/>
        <v>-39.877144762280814</v>
      </c>
      <c r="DB106" s="12">
        <f t="shared" si="647"/>
        <v>80.671612880951699</v>
      </c>
      <c r="DC106" s="13"/>
      <c r="DD106" s="12">
        <f t="shared" si="648"/>
        <v>1.9017057207498382</v>
      </c>
      <c r="DE106" s="12">
        <f t="shared" si="630"/>
        <v>9.0244388422035478</v>
      </c>
      <c r="DF106" s="12">
        <f t="shared" si="630"/>
        <v>6.6840094919021915</v>
      </c>
      <c r="DH106" s="12">
        <f t="shared" si="649"/>
        <v>7.1152059165082229E-2</v>
      </c>
      <c r="DI106" s="12">
        <f t="shared" si="649"/>
        <v>-72.292081199855033</v>
      </c>
      <c r="DJ106" s="12">
        <f t="shared" si="649"/>
        <v>35.96816045201485</v>
      </c>
      <c r="DL106" s="12">
        <f t="shared" si="650"/>
        <v>-12.090563501495167</v>
      </c>
      <c r="DM106" s="12">
        <f t="shared" si="650"/>
        <v>31.807766730324772</v>
      </c>
      <c r="DN106" s="12">
        <f t="shared" si="650"/>
        <v>-92.48073547356725</v>
      </c>
      <c r="DP106" s="12">
        <f t="shared" si="651"/>
        <v>-44.784893303126125</v>
      </c>
      <c r="DQ106" s="12">
        <f t="shared" si="651"/>
        <v>-46.05729847867957</v>
      </c>
      <c r="DR106" s="12">
        <f t="shared" si="651"/>
        <v>62.100000881169869</v>
      </c>
    </row>
    <row r="107" spans="1:122" s="12" customFormat="1" ht="15.75" x14ac:dyDescent="0.25">
      <c r="A107" s="21" t="str">
        <f>'data convert'!A107</f>
        <v>Apr</v>
      </c>
      <c r="B107" s="12">
        <f>'data convert'!B107</f>
        <v>23.95</v>
      </c>
      <c r="C107" s="12">
        <f>'data convert'!C107</f>
        <v>36.049999999999997</v>
      </c>
      <c r="D107" s="12">
        <f>'data convert'!D107</f>
        <v>82.9</v>
      </c>
      <c r="E107" s="12">
        <f>'data convert'!E107</f>
        <v>33.56</v>
      </c>
      <c r="F107" s="12">
        <f>'data convert'!F107</f>
        <v>27.24</v>
      </c>
      <c r="G107" s="12">
        <f>'data convert'!G107</f>
        <v>95.06</v>
      </c>
      <c r="H107" s="12">
        <f>'data convert'!H107</f>
        <v>4.5909090909090908</v>
      </c>
      <c r="I107" s="12">
        <f>'data convert'!I107</f>
        <v>59.325000000000003</v>
      </c>
      <c r="J107" s="12">
        <f>'data convert'!J107</f>
        <v>8.6875</v>
      </c>
      <c r="K107" s="12">
        <f>'data convert'!K107</f>
        <v>45.28</v>
      </c>
      <c r="L107" s="12">
        <f>'data convert'!L107</f>
        <v>73.033333333333331</v>
      </c>
      <c r="M107" s="12">
        <f>'data convert'!M107</f>
        <v>73.611111111111114</v>
      </c>
      <c r="N107" s="12">
        <f>'data convert'!N107</f>
        <v>46.67</v>
      </c>
      <c r="O107" s="12">
        <f>'data convert'!O107</f>
        <v>21.86</v>
      </c>
      <c r="P107" s="12">
        <f>'data convert'!P107</f>
        <v>20.566666666666666</v>
      </c>
      <c r="Q107" s="12">
        <f>'data convert'!Q107</f>
        <v>9.5333333333333332</v>
      </c>
      <c r="R107" s="12">
        <f>'data convert'!R107</f>
        <v>30.957142857142859</v>
      </c>
      <c r="S107" s="12">
        <f>'data convert'!S107</f>
        <v>30.783333333333331</v>
      </c>
      <c r="T107" s="12">
        <f>'data convert'!T107</f>
        <v>23.055555555555557</v>
      </c>
      <c r="U107" s="12">
        <f>'data convert'!U107</f>
        <v>44.2</v>
      </c>
      <c r="V107" s="12">
        <f>'data convert'!V107</f>
        <v>19.992307692307691</v>
      </c>
      <c r="W107" s="12">
        <f>'data convert'!W107</f>
        <v>3.8857142857142852</v>
      </c>
      <c r="X107" s="12">
        <f>'data convert'!X107</f>
        <v>13.421428571428569</v>
      </c>
      <c r="Y107" s="12">
        <f>'data convert'!Y107</f>
        <v>31.421428571428571</v>
      </c>
      <c r="Z107" s="12">
        <f>'data convert'!Z107</f>
        <v>20.96</v>
      </c>
      <c r="AA107" s="12">
        <f>'data convert'!AA107</f>
        <v>50.921428571428571</v>
      </c>
      <c r="AB107" s="12">
        <f>'data convert'!AB107</f>
        <v>19.228571428571428</v>
      </c>
      <c r="AC107" s="12">
        <f>'data convert'!AC107</f>
        <v>36.84615384615384</v>
      </c>
      <c r="AD107" s="12">
        <f>'data convert'!AD107</f>
        <v>16.910526315789475</v>
      </c>
      <c r="AE107" s="12">
        <f>'data convert'!AE107</f>
        <v>112.27692307692308</v>
      </c>
      <c r="AF107" s="12">
        <f>'data convert'!AF107</f>
        <v>24.715</v>
      </c>
      <c r="AG107" s="12">
        <f>'data convert'!AG107</f>
        <v>12.118181818181817</v>
      </c>
      <c r="AH107" s="12">
        <f>'data convert'!AH107</f>
        <v>2.6666666666666665</v>
      </c>
      <c r="AI107" s="12">
        <f>'data convert'!AI107</f>
        <v>39.96</v>
      </c>
      <c r="AJ107" s="12">
        <f>'data convert'!AJ107</f>
        <v>14.455</v>
      </c>
      <c r="AK107" s="12">
        <f>'data convert'!AK107</f>
        <v>21.477272727272723</v>
      </c>
      <c r="AL107" s="12">
        <f>'data convert'!AL107</f>
        <v>10.557692307692308</v>
      </c>
      <c r="AM107" s="12">
        <f>'data convert'!AM107</f>
        <v>74.037931034482767</v>
      </c>
      <c r="AN107" s="12">
        <f>'data convert'!AN107</f>
        <v>15.79</v>
      </c>
      <c r="AO107" s="12">
        <f>'data convert'!AO107</f>
        <v>7.1676470588235297</v>
      </c>
      <c r="AP107" s="12">
        <f>'data convert'!AP107</f>
        <v>68.388571428571424</v>
      </c>
      <c r="AQ107" s="12">
        <f>'data convert'!AQ107</f>
        <v>24.591176470588238</v>
      </c>
      <c r="AR107" s="12">
        <f>'data convert'!AR107</f>
        <v>17.390909090909094</v>
      </c>
      <c r="AS107" s="12">
        <f>'data convert'!AS107</f>
        <v>42.161764705882334</v>
      </c>
      <c r="AT107" s="12">
        <f>'data convert'!AT107</f>
        <v>22.364705882352943</v>
      </c>
      <c r="AU107" s="12">
        <f>'data convert'!AU107</f>
        <v>31.383377553255848</v>
      </c>
      <c r="AV107" s="12">
        <f>'data convert'!AV107</f>
        <v>31.523927521008403</v>
      </c>
      <c r="AW107" s="12">
        <f>'data convert'!AW107</f>
        <v>4.9764705882352942</v>
      </c>
      <c r="AX107" s="12">
        <f>'data convert'!AX107</f>
        <v>27.267647058823535</v>
      </c>
      <c r="AY107" s="12">
        <f>'data convert'!AY107</f>
        <v>12.755882352941176</v>
      </c>
      <c r="AZ107" s="12">
        <f>'data convert'!AZ107</f>
        <v>73.15625</v>
      </c>
      <c r="BA107" s="12">
        <f>'data convert'!BA107</f>
        <v>8.905882352941175</v>
      </c>
      <c r="BB107" s="12">
        <f>'data convert'!BB107</f>
        <v>32.385714285714286</v>
      </c>
      <c r="BC107" s="12">
        <f>'data convert'!BC107</f>
        <v>51.688571428571422</v>
      </c>
      <c r="BD107" s="12">
        <f>'data convert'!BD107</f>
        <v>68.902857142857144</v>
      </c>
      <c r="BE107" s="12">
        <f>'data convert'!BE107</f>
        <v>29.9</v>
      </c>
      <c r="BF107" s="12">
        <f>'data convert'!BF107</f>
        <v>5.3</v>
      </c>
      <c r="BG107" s="12">
        <f>'data convert'!BG107</f>
        <v>28.2</v>
      </c>
      <c r="BH107" s="12">
        <f>'data convert'!BH107</f>
        <v>20.3</v>
      </c>
      <c r="BI107" s="12">
        <f>'data convert'!BI107</f>
        <v>58.4</v>
      </c>
      <c r="BJ107" s="12">
        <f>'data convert'!BJ107</f>
        <v>49.9</v>
      </c>
      <c r="BK107" s="12">
        <f>'data convert'!BK107</f>
        <v>122.1</v>
      </c>
      <c r="BL107" s="12">
        <f>'data convert'!BL107</f>
        <v>37.200000000000003</v>
      </c>
      <c r="BM107" s="12">
        <f>'data convert'!BM107</f>
        <v>81.2</v>
      </c>
      <c r="BN107" s="12">
        <f>'data convert'!BN107</f>
        <v>21</v>
      </c>
      <c r="BO107" s="12">
        <f>'data convert'!BO107</f>
        <v>6.8699999999999983</v>
      </c>
      <c r="BP107" s="12">
        <f>'data convert'!BP107</f>
        <v>21.980000000000004</v>
      </c>
      <c r="BQ107" s="12">
        <f>'data convert'!BQ107</f>
        <v>31.54</v>
      </c>
      <c r="BR107" s="12">
        <f>'data convert'!BR107</f>
        <v>25.130000000000003</v>
      </c>
      <c r="BS107" s="12">
        <f>'data convert'!BS107</f>
        <v>41.03</v>
      </c>
      <c r="BU107" s="61" t="s">
        <v>15</v>
      </c>
      <c r="BV107" s="14">
        <f t="shared" si="631"/>
        <v>34.823106673098607</v>
      </c>
      <c r="BX107" s="12">
        <f t="shared" si="632"/>
        <v>30.90957475397321</v>
      </c>
      <c r="BY107" s="12">
        <f t="shared" si="633"/>
        <v>42.747987023869378</v>
      </c>
      <c r="BZ107" s="12">
        <f t="shared" si="634"/>
        <v>34.030446465665563</v>
      </c>
      <c r="CA107" s="13"/>
      <c r="CB107" s="12">
        <f t="shared" si="635"/>
        <v>31.01923712561948</v>
      </c>
      <c r="CC107" s="12">
        <f t="shared" si="636"/>
        <v>23.701923076923073</v>
      </c>
      <c r="CD107" s="12">
        <f t="shared" si="637"/>
        <v>34.239244663382593</v>
      </c>
      <c r="CF107" s="12">
        <f t="shared" si="638"/>
        <v>21.515000000000001</v>
      </c>
      <c r="CG107" s="12">
        <f t="shared" si="639"/>
        <v>43.162499381518991</v>
      </c>
      <c r="CH107" s="12">
        <f t="shared" si="640"/>
        <v>61.925770308123248</v>
      </c>
      <c r="CJ107" s="12">
        <f t="shared" si="641"/>
        <v>38.978114177489175</v>
      </c>
      <c r="CK107" s="12">
        <f t="shared" si="642"/>
        <v>35.213597766565563</v>
      </c>
      <c r="CL107" s="12">
        <f t="shared" si="643"/>
        <v>27.831259420100778</v>
      </c>
      <c r="CM107" s="13"/>
      <c r="CN107" s="12">
        <f t="shared" si="644"/>
        <v>-11.238319302937613</v>
      </c>
      <c r="CO107" s="12">
        <f t="shared" si="644"/>
        <v>22.757534028096536</v>
      </c>
      <c r="CP107" s="12">
        <f t="shared" si="644"/>
        <v>-2.2762478226716834</v>
      </c>
      <c r="CR107" s="12">
        <f t="shared" si="645"/>
        <v>-10.92340664257183</v>
      </c>
      <c r="CS107" s="12">
        <f t="shared" si="645"/>
        <v>-31.936218961092354</v>
      </c>
      <c r="CT107" s="12">
        <f t="shared" si="645"/>
        <v>-1.6766511247747375</v>
      </c>
      <c r="CV107" s="12">
        <f t="shared" si="646"/>
        <v>-38.216310790499705</v>
      </c>
      <c r="CW107" s="12">
        <f t="shared" si="646"/>
        <v>23.947871126796088</v>
      </c>
      <c r="CX107" s="12">
        <f t="shared" si="646"/>
        <v>77.829539706064963</v>
      </c>
      <c r="CZ107" s="12">
        <f t="shared" si="647"/>
        <v>11.931754232600895</v>
      </c>
      <c r="DA107" s="12">
        <f t="shared" si="647"/>
        <v>1.1213562797044077</v>
      </c>
      <c r="DB107" s="12">
        <f t="shared" si="647"/>
        <v>-20.078183484987971</v>
      </c>
      <c r="DC107" s="13"/>
      <c r="DD107" s="12">
        <f t="shared" si="648"/>
        <v>30.90957475397321</v>
      </c>
      <c r="DE107" s="12">
        <f t="shared" si="630"/>
        <v>42.747987023869378</v>
      </c>
      <c r="DF107" s="12">
        <f t="shared" si="630"/>
        <v>34.030446465665563</v>
      </c>
      <c r="DH107" s="12">
        <f t="shared" si="649"/>
        <v>0.35478447218745102</v>
      </c>
      <c r="DI107" s="12">
        <f t="shared" si="649"/>
        <v>-23.318508049431006</v>
      </c>
      <c r="DJ107" s="12">
        <f t="shared" si="649"/>
        <v>10.772292844246834</v>
      </c>
      <c r="DL107" s="12">
        <f t="shared" si="650"/>
        <v>-49.670144729887333</v>
      </c>
      <c r="DM107" s="12">
        <f t="shared" si="650"/>
        <v>0.96966520883933138</v>
      </c>
      <c r="DN107" s="12">
        <f t="shared" si="650"/>
        <v>44.862424220222316</v>
      </c>
      <c r="DP107" s="12">
        <f t="shared" si="651"/>
        <v>14.538944462028958</v>
      </c>
      <c r="DQ107" s="12">
        <f t="shared" si="651"/>
        <v>3.476743398279305</v>
      </c>
      <c r="DR107" s="12">
        <f t="shared" si="651"/>
        <v>-18.216590404769882</v>
      </c>
    </row>
    <row r="108" spans="1:122" s="12" customFormat="1" ht="15.75" x14ac:dyDescent="0.25">
      <c r="A108" s="21" t="str">
        <f>'data convert'!A108</f>
        <v>May</v>
      </c>
      <c r="B108" s="12">
        <f>'data convert'!B108</f>
        <v>90.22</v>
      </c>
      <c r="C108" s="12">
        <f>'data convert'!C108</f>
        <v>85.416666666666671</v>
      </c>
      <c r="D108" s="12">
        <f>'data convert'!D108</f>
        <v>16.43</v>
      </c>
      <c r="E108" s="12">
        <f>'data convert'!E108</f>
        <v>102.7</v>
      </c>
      <c r="F108" s="12">
        <f>'data convert'!F108</f>
        <v>172.61</v>
      </c>
      <c r="G108" s="12">
        <f>'data convert'!G108</f>
        <v>28.76</v>
      </c>
      <c r="H108" s="12">
        <f>'data convert'!H108</f>
        <v>166.81818181818181</v>
      </c>
      <c r="I108" s="12">
        <f>'data convert'!I108</f>
        <v>143.22499999999999</v>
      </c>
      <c r="J108" s="12">
        <f>'data convert'!J108</f>
        <v>95.125</v>
      </c>
      <c r="K108" s="12">
        <f>'data convert'!K108</f>
        <v>117.1</v>
      </c>
      <c r="L108" s="12">
        <f>'data convert'!L108</f>
        <v>155</v>
      </c>
      <c r="M108" s="12">
        <f>'data convert'!M108</f>
        <v>48.277777777777786</v>
      </c>
      <c r="N108" s="12">
        <f>'data convert'!N108</f>
        <v>97.38</v>
      </c>
      <c r="O108" s="12">
        <f>'data convert'!O108</f>
        <v>10.1</v>
      </c>
      <c r="P108" s="12">
        <f>'data convert'!P108</f>
        <v>25.655555555555559</v>
      </c>
      <c r="Q108" s="12">
        <f>'data convert'!Q108</f>
        <v>80.849999999999994</v>
      </c>
      <c r="R108" s="12">
        <f>'data convert'!R108</f>
        <v>42.814285714285724</v>
      </c>
      <c r="S108" s="12">
        <f>'data convert'!S108</f>
        <v>61.533333333333339</v>
      </c>
      <c r="T108" s="12">
        <f>'data convert'!T108</f>
        <v>54.144444444444439</v>
      </c>
      <c r="U108" s="12">
        <f>'data convert'!U108</f>
        <v>69.5</v>
      </c>
      <c r="V108" s="12">
        <f>'data convert'!V108</f>
        <v>63.623076923076937</v>
      </c>
      <c r="W108" s="12">
        <f>'data convert'!W108</f>
        <v>137.18571428571428</v>
      </c>
      <c r="X108" s="12">
        <f>'data convert'!X108</f>
        <v>71.2</v>
      </c>
      <c r="Y108" s="12">
        <f>'data convert'!Y108</f>
        <v>110.21428571428568</v>
      </c>
      <c r="Z108" s="12">
        <f>'data convert'!Z108</f>
        <v>70.293333333333337</v>
      </c>
      <c r="AA108" s="12">
        <f>'data convert'!AA108</f>
        <v>16.864285714285714</v>
      </c>
      <c r="AB108" s="12">
        <f>'data convert'!AB108</f>
        <v>114.57857142857142</v>
      </c>
      <c r="AC108" s="12">
        <f>'data convert'!AC108</f>
        <v>61.330769230769235</v>
      </c>
      <c r="AD108" s="12">
        <f>'data convert'!AD108</f>
        <v>15.294736842105264</v>
      </c>
      <c r="AE108" s="12">
        <f>'data convert'!AE108</f>
        <v>58.707692307692312</v>
      </c>
      <c r="AF108" s="12">
        <f>'data convert'!AF108</f>
        <v>54.11</v>
      </c>
      <c r="AG108" s="12">
        <f>'data convert'!AG108</f>
        <v>77.509090909090915</v>
      </c>
      <c r="AH108" s="12">
        <f>'data convert'!AH108</f>
        <v>39.200000000000003</v>
      </c>
      <c r="AI108" s="12">
        <f>'data convert'!AI108</f>
        <v>26.664999999999999</v>
      </c>
      <c r="AJ108" s="12">
        <f>'data convert'!AJ108</f>
        <v>23.995000000000001</v>
      </c>
      <c r="AK108" s="12">
        <f>'data convert'!AK108</f>
        <v>37.222727272727269</v>
      </c>
      <c r="AL108" s="12">
        <f>'data convert'!AL108</f>
        <v>49.023076923076921</v>
      </c>
      <c r="AM108" s="12">
        <f>'data convert'!AM108</f>
        <v>67.689655172413779</v>
      </c>
      <c r="AN108" s="12">
        <f>'data convert'!AN108</f>
        <v>17.473333333333336</v>
      </c>
      <c r="AO108" s="12">
        <f>'data convert'!AO108</f>
        <v>89.952941176470588</v>
      </c>
      <c r="AP108" s="12">
        <f>'data convert'!AP108</f>
        <v>107.09428571428569</v>
      </c>
      <c r="AQ108" s="12">
        <f>'data convert'!AQ108</f>
        <v>58.188235294117639</v>
      </c>
      <c r="AR108" s="12">
        <f>'data convert'!AR108</f>
        <v>49.960606060606061</v>
      </c>
      <c r="AS108" s="12">
        <f>'data convert'!AS108</f>
        <v>31.111764705882365</v>
      </c>
      <c r="AT108" s="12">
        <f>'data convert'!AT108</f>
        <v>39.552941176470583</v>
      </c>
      <c r="AU108" s="12">
        <f>'data convert'!AU108</f>
        <v>56.671871061850773</v>
      </c>
      <c r="AV108" s="12">
        <f>'data convert'!AV108</f>
        <v>49.372660714285715</v>
      </c>
      <c r="AW108" s="12">
        <f>'data convert'!AW108</f>
        <v>32.297058823529412</v>
      </c>
      <c r="AX108" s="12">
        <f>'data convert'!AX108</f>
        <v>65.182352941176461</v>
      </c>
      <c r="AY108" s="12">
        <f>'data convert'!AY108</f>
        <v>24.66764705882353</v>
      </c>
      <c r="AZ108" s="12">
        <f>'data convert'!AZ108</f>
        <v>12.59375</v>
      </c>
      <c r="BA108" s="12">
        <f>'data convert'!BA108</f>
        <v>58.002941176470593</v>
      </c>
      <c r="BB108" s="12">
        <f>'data convert'!BB108</f>
        <v>0.40571428571428569</v>
      </c>
      <c r="BC108" s="12">
        <f>'data convert'!BC108</f>
        <v>114.86</v>
      </c>
      <c r="BD108" s="12">
        <f>'data convert'!BD108</f>
        <v>41.917142857142849</v>
      </c>
      <c r="BE108" s="12">
        <f>'data convert'!BE108</f>
        <v>107.5</v>
      </c>
      <c r="BF108" s="12">
        <f>'data convert'!BF108</f>
        <v>36.299999999999997</v>
      </c>
      <c r="BG108" s="12">
        <f>'data convert'!BG108</f>
        <v>90</v>
      </c>
      <c r="BH108" s="12">
        <f>'data convert'!BH108</f>
        <v>130.80000000000001</v>
      </c>
      <c r="BI108" s="12">
        <f>'data convert'!BI108</f>
        <v>61</v>
      </c>
      <c r="BJ108" s="12">
        <f>'data convert'!BJ108</f>
        <v>74.7</v>
      </c>
      <c r="BK108" s="12">
        <f>'data convert'!BK108</f>
        <v>21.2</v>
      </c>
      <c r="BL108" s="12">
        <f>'data convert'!BL108</f>
        <v>147</v>
      </c>
      <c r="BM108" s="12">
        <f>'data convert'!BM108</f>
        <v>120</v>
      </c>
      <c r="BN108" s="12">
        <f>'data convert'!BN108</f>
        <v>113</v>
      </c>
      <c r="BO108" s="12">
        <f>'data convert'!BO108</f>
        <v>63.769999999999996</v>
      </c>
      <c r="BP108" s="12">
        <f>'data convert'!BP108</f>
        <v>76.17000000000003</v>
      </c>
      <c r="BQ108" s="12">
        <f>'data convert'!BQ108</f>
        <v>115.05</v>
      </c>
      <c r="BR108" s="12">
        <f>'data convert'!BR108</f>
        <v>39.299999999999997</v>
      </c>
      <c r="BS108" s="12">
        <f>'data convert'!BS108</f>
        <v>97.29000000000002</v>
      </c>
      <c r="BU108" s="61" t="s">
        <v>16</v>
      </c>
      <c r="BV108" s="14">
        <f t="shared" si="631"/>
        <v>70.010750110679282</v>
      </c>
      <c r="BX108" s="12">
        <f t="shared" si="632"/>
        <v>60.9837589508615</v>
      </c>
      <c r="BY108" s="12">
        <f t="shared" si="633"/>
        <v>66.483517297517309</v>
      </c>
      <c r="BZ108" s="12">
        <f t="shared" si="634"/>
        <v>74.543015922921199</v>
      </c>
      <c r="CA108" s="13"/>
      <c r="CB108" s="12">
        <f t="shared" si="635"/>
        <v>60.344092760180999</v>
      </c>
      <c r="CC108" s="12">
        <f t="shared" si="636"/>
        <v>55.176923076923075</v>
      </c>
      <c r="CD108" s="12">
        <f t="shared" si="637"/>
        <v>65.486342364532021</v>
      </c>
      <c r="CF108" s="12">
        <f t="shared" si="638"/>
        <v>95.041666666666671</v>
      </c>
      <c r="CG108" s="12">
        <f t="shared" si="639"/>
        <v>72.690832595146333</v>
      </c>
      <c r="CH108" s="12">
        <f t="shared" si="640"/>
        <v>20.910644257703083</v>
      </c>
      <c r="CJ108" s="12">
        <f t="shared" si="641"/>
        <v>75.888600108225106</v>
      </c>
      <c r="CK108" s="12">
        <f t="shared" si="642"/>
        <v>58.002032601785807</v>
      </c>
      <c r="CL108" s="12">
        <f t="shared" si="643"/>
        <v>87.709325797957732</v>
      </c>
      <c r="CM108" s="13"/>
      <c r="CN108" s="12">
        <f t="shared" si="644"/>
        <v>-12.893721529261013</v>
      </c>
      <c r="CO108" s="12">
        <f t="shared" si="644"/>
        <v>-5.038130297969678</v>
      </c>
      <c r="CP108" s="12">
        <f t="shared" si="644"/>
        <v>6.4736712648798989</v>
      </c>
      <c r="CR108" s="12">
        <f t="shared" si="645"/>
        <v>-13.80739005826443</v>
      </c>
      <c r="CS108" s="12">
        <f t="shared" si="645"/>
        <v>-21.187927582986273</v>
      </c>
      <c r="CT108" s="12">
        <f t="shared" si="645"/>
        <v>-6.4624471798897618</v>
      </c>
      <c r="CV108" s="12">
        <f t="shared" si="646"/>
        <v>35.752961532930684</v>
      </c>
      <c r="CW108" s="12">
        <f t="shared" si="646"/>
        <v>3.8281013704754412</v>
      </c>
      <c r="CX108" s="12">
        <f t="shared" si="646"/>
        <v>-70.132237942536463</v>
      </c>
      <c r="CZ108" s="12">
        <f t="shared" si="647"/>
        <v>8.3956392243385327</v>
      </c>
      <c r="DA108" s="12">
        <f t="shared" si="647"/>
        <v>-17.152676538830132</v>
      </c>
      <c r="DB108" s="12">
        <f t="shared" si="647"/>
        <v>25.279797258705202</v>
      </c>
      <c r="DC108" s="13"/>
      <c r="DD108" s="12">
        <f t="shared" si="648"/>
        <v>60.9837589508615</v>
      </c>
      <c r="DE108" s="12">
        <f t="shared" si="630"/>
        <v>66.483517297517309</v>
      </c>
      <c r="DF108" s="12">
        <f t="shared" si="630"/>
        <v>74.543015922921199</v>
      </c>
      <c r="DH108" s="12">
        <f t="shared" si="649"/>
        <v>-1.0489123689405906</v>
      </c>
      <c r="DI108" s="12">
        <f t="shared" si="649"/>
        <v>-9.5219382567371138</v>
      </c>
      <c r="DJ108" s="12">
        <f t="shared" si="649"/>
        <v>7.3832500507201262</v>
      </c>
      <c r="DL108" s="12">
        <f t="shared" si="650"/>
        <v>42.955232409485966</v>
      </c>
      <c r="DM108" s="12">
        <f t="shared" si="650"/>
        <v>9.3366228953425452</v>
      </c>
      <c r="DN108" s="12">
        <f t="shared" si="650"/>
        <v>-68.547626377637599</v>
      </c>
      <c r="DP108" s="12">
        <f t="shared" si="651"/>
        <v>1.8051110069054144</v>
      </c>
      <c r="DQ108" s="12">
        <f t="shared" si="651"/>
        <v>-22.189849869019337</v>
      </c>
      <c r="DR108" s="12">
        <f t="shared" si="651"/>
        <v>17.662700807075918</v>
      </c>
    </row>
    <row r="109" spans="1:122" s="12" customFormat="1" ht="15.75" x14ac:dyDescent="0.25">
      <c r="A109" s="21" t="str">
        <f>'data convert'!A109</f>
        <v>Jun</v>
      </c>
      <c r="B109" s="12">
        <f>'data convert'!B109</f>
        <v>96.83</v>
      </c>
      <c r="C109" s="12">
        <f>'data convert'!C109</f>
        <v>19.116666666666667</v>
      </c>
      <c r="D109" s="12">
        <f>'data convert'!D109</f>
        <v>90.48</v>
      </c>
      <c r="E109" s="12">
        <f>'data convert'!E109</f>
        <v>50.74</v>
      </c>
      <c r="F109" s="12">
        <f>'data convert'!F109</f>
        <v>51.07</v>
      </c>
      <c r="G109" s="12">
        <f>'data convert'!G109</f>
        <v>78.41</v>
      </c>
      <c r="H109" s="12">
        <f>'data convert'!H109</f>
        <v>109.5</v>
      </c>
      <c r="I109" s="12">
        <f>'data convert'!I109</f>
        <v>116.5625</v>
      </c>
      <c r="J109" s="12">
        <f>'data convert'!J109</f>
        <v>316.8125</v>
      </c>
      <c r="K109" s="12">
        <f>'data convert'!K109</f>
        <v>35.659999999999997</v>
      </c>
      <c r="L109" s="12">
        <f>'data convert'!L109</f>
        <v>89.277777777777786</v>
      </c>
      <c r="M109" s="12">
        <f>'data convert'!M109</f>
        <v>51.177777777777777</v>
      </c>
      <c r="N109" s="12">
        <f>'data convert'!N109</f>
        <v>55.08</v>
      </c>
      <c r="O109" s="12">
        <f>'data convert'!O109</f>
        <v>84.7</v>
      </c>
      <c r="P109" s="12">
        <f>'data convert'!P109</f>
        <v>69.111111111111114</v>
      </c>
      <c r="Q109" s="12">
        <f>'data convert'!Q109</f>
        <v>32.233333333333334</v>
      </c>
      <c r="R109" s="12">
        <f>'data convert'!R109</f>
        <v>68.7</v>
      </c>
      <c r="S109" s="12">
        <f>'data convert'!S109</f>
        <v>68.63333333333334</v>
      </c>
      <c r="T109" s="12">
        <f>'data convert'!T109</f>
        <v>33.93333333333333</v>
      </c>
      <c r="U109" s="12">
        <f>'data convert'!U109</f>
        <v>42.554545454545455</v>
      </c>
      <c r="V109" s="12">
        <f>'data convert'!V109</f>
        <v>107.91538461538461</v>
      </c>
      <c r="W109" s="12">
        <f>'data convert'!W109</f>
        <v>50.771428571428565</v>
      </c>
      <c r="X109" s="12">
        <f>'data convert'!X109</f>
        <v>176.06428571428569</v>
      </c>
      <c r="Y109" s="12">
        <f>'data convert'!Y109</f>
        <v>62.857142857142854</v>
      </c>
      <c r="Z109" s="12">
        <f>'data convert'!Z109</f>
        <v>74.693333333333342</v>
      </c>
      <c r="AA109" s="12">
        <f>'data convert'!AA109</f>
        <v>16.107142857142858</v>
      </c>
      <c r="AB109" s="12">
        <f>'data convert'!AB109</f>
        <v>52.728571428571435</v>
      </c>
      <c r="AC109" s="12">
        <f>'data convert'!AC109</f>
        <v>71.7</v>
      </c>
      <c r="AD109" s="12">
        <f>'data convert'!AD109</f>
        <v>78.036842105263162</v>
      </c>
      <c r="AE109" s="12">
        <f>'data convert'!AE109</f>
        <v>99.792307692307688</v>
      </c>
      <c r="AF109" s="12">
        <f>'data convert'!AF109</f>
        <v>42.69</v>
      </c>
      <c r="AG109" s="12">
        <f>'data convert'!AG109</f>
        <v>69.11363636363636</v>
      </c>
      <c r="AH109" s="12">
        <f>'data convert'!AH109</f>
        <v>116.54761904761907</v>
      </c>
      <c r="AI109" s="12">
        <f>'data convert'!AI109</f>
        <v>79.674999999999997</v>
      </c>
      <c r="AJ109" s="12">
        <f>'data convert'!AJ109</f>
        <v>70.67</v>
      </c>
      <c r="AK109" s="12">
        <f>'data convert'!AK109</f>
        <v>86.172727272727258</v>
      </c>
      <c r="AL109" s="12">
        <f>'data convert'!AL109</f>
        <v>72.792307692307674</v>
      </c>
      <c r="AM109" s="12">
        <f>'data convert'!AM109</f>
        <v>26.789655172413795</v>
      </c>
      <c r="AN109" s="12">
        <f>'data convert'!AN109</f>
        <v>59.406666666666666</v>
      </c>
      <c r="AO109" s="12">
        <f>'data convert'!AO109</f>
        <v>55.158823529411769</v>
      </c>
      <c r="AP109" s="12">
        <f>'data convert'!AP109</f>
        <v>185.26</v>
      </c>
      <c r="AQ109" s="12">
        <f>'data convert'!AQ109</f>
        <v>172.62058823529412</v>
      </c>
      <c r="AR109" s="12">
        <f>'data convert'!AR109</f>
        <v>78.190909090909088</v>
      </c>
      <c r="AS109" s="12">
        <f>'data convert'!AS109</f>
        <v>88.202941176470574</v>
      </c>
      <c r="AT109" s="12">
        <f>'data convert'!AT109</f>
        <v>23.691176470588232</v>
      </c>
      <c r="AU109" s="12">
        <f>'data convert'!AU109</f>
        <v>84.679229781562455</v>
      </c>
      <c r="AV109" s="12">
        <f>'data convert'!AV109</f>
        <v>71.302704831932758</v>
      </c>
      <c r="AW109" s="12">
        <f>'data convert'!AW109</f>
        <v>67.882352941176464</v>
      </c>
      <c r="AX109" s="12">
        <f>'data convert'!AX109</f>
        <v>42.235294117647058</v>
      </c>
      <c r="AY109" s="12">
        <f>'data convert'!AY109</f>
        <v>76.476470588235287</v>
      </c>
      <c r="AZ109" s="12">
        <f>'data convert'!AZ109</f>
        <v>59.731250000000003</v>
      </c>
      <c r="BA109" s="12">
        <f>'data convert'!BA109</f>
        <v>73.358823529411765</v>
      </c>
      <c r="BB109" s="12">
        <f>'data convert'!BB109</f>
        <v>34.105714285714285</v>
      </c>
      <c r="BC109" s="12">
        <f>'data convert'!BC109</f>
        <v>86.505714285714276</v>
      </c>
      <c r="BD109" s="12">
        <f>'data convert'!BD109</f>
        <v>77.331428571428546</v>
      </c>
      <c r="BE109" s="12">
        <f>'data convert'!BE109</f>
        <v>82</v>
      </c>
      <c r="BF109" s="12">
        <f>'data convert'!BF109</f>
        <v>113.4</v>
      </c>
      <c r="BG109" s="12">
        <f>'data convert'!BG109</f>
        <v>61.8</v>
      </c>
      <c r="BH109" s="12">
        <f>'data convert'!BH109</f>
        <v>99</v>
      </c>
      <c r="BI109" s="12">
        <f>'data convert'!BI109</f>
        <v>77.400000000000006</v>
      </c>
      <c r="BJ109" s="12">
        <f>'data convert'!BJ109</f>
        <v>96.3</v>
      </c>
      <c r="BK109" s="12">
        <f>'data convert'!BK109</f>
        <v>35.700000000000003</v>
      </c>
      <c r="BL109" s="12">
        <f>'data convert'!BL109</f>
        <v>110.7</v>
      </c>
      <c r="BM109" s="12">
        <f>'data convert'!BM109</f>
        <v>66.2</v>
      </c>
      <c r="BN109" s="12">
        <f>'data convert'!BN109</f>
        <v>83</v>
      </c>
      <c r="BO109" s="12">
        <f>'data convert'!BO109</f>
        <v>155.91000000000003</v>
      </c>
      <c r="BP109" s="12">
        <f>'data convert'!BP109</f>
        <v>48.61999999999999</v>
      </c>
      <c r="BQ109" s="12">
        <f>'data convert'!BQ109</f>
        <v>92.529999999999987</v>
      </c>
      <c r="BR109" s="12">
        <f>'data convert'!BR109</f>
        <v>55.040000000000006</v>
      </c>
      <c r="BS109" s="12">
        <f>'data convert'!BS109</f>
        <v>86.02</v>
      </c>
      <c r="BU109" s="61" t="s">
        <v>17</v>
      </c>
      <c r="BV109" s="14">
        <f t="shared" si="631"/>
        <v>78.792290737337211</v>
      </c>
      <c r="BX109" s="12">
        <f t="shared" si="632"/>
        <v>90.030740036565035</v>
      </c>
      <c r="BY109" s="12">
        <f t="shared" si="633"/>
        <v>64.728391965333131</v>
      </c>
      <c r="BZ109" s="12">
        <f t="shared" si="634"/>
        <v>73.348161356541297</v>
      </c>
      <c r="CA109" s="13"/>
      <c r="CB109" s="12">
        <f t="shared" si="635"/>
        <v>111.98708301012712</v>
      </c>
      <c r="CC109" s="12">
        <f t="shared" si="636"/>
        <v>72.246153846153845</v>
      </c>
      <c r="CD109" s="12">
        <f t="shared" si="637"/>
        <v>44.032175697865355</v>
      </c>
      <c r="CF109" s="12">
        <f t="shared" si="638"/>
        <v>55.23833333333333</v>
      </c>
      <c r="CG109" s="12">
        <f t="shared" si="639"/>
        <v>70.592844374216909</v>
      </c>
      <c r="CH109" s="12">
        <f t="shared" si="640"/>
        <v>42.76120448179271</v>
      </c>
      <c r="CJ109" s="12">
        <f t="shared" si="641"/>
        <v>71.267270743145744</v>
      </c>
      <c r="CK109" s="12">
        <f t="shared" si="642"/>
        <v>91.860096578930651</v>
      </c>
      <c r="CL109" s="12">
        <f t="shared" si="643"/>
        <v>77.905888732212375</v>
      </c>
      <c r="CM109" s="13"/>
      <c r="CN109" s="12">
        <f t="shared" si="644"/>
        <v>14.263386930445307</v>
      </c>
      <c r="CO109" s="12">
        <f t="shared" si="644"/>
        <v>-17.849333533007229</v>
      </c>
      <c r="CP109" s="12">
        <f t="shared" si="644"/>
        <v>-6.9094696065437669</v>
      </c>
      <c r="CR109" s="12">
        <f t="shared" si="645"/>
        <v>42.129492571104969</v>
      </c>
      <c r="CS109" s="12">
        <f t="shared" si="645"/>
        <v>-8.3080931267827154</v>
      </c>
      <c r="CT109" s="12">
        <f t="shared" si="645"/>
        <v>-44.11613714258992</v>
      </c>
      <c r="CV109" s="12">
        <f t="shared" si="646"/>
        <v>-29.893733490404024</v>
      </c>
      <c r="CW109" s="12">
        <f t="shared" si="646"/>
        <v>-10.406406878629866</v>
      </c>
      <c r="CX109" s="12">
        <f t="shared" si="646"/>
        <v>-45.729202588687393</v>
      </c>
      <c r="CZ109" s="12">
        <f t="shared" si="647"/>
        <v>-9.5504521112058427</v>
      </c>
      <c r="DA109" s="12">
        <f t="shared" si="647"/>
        <v>16.585132529217116</v>
      </c>
      <c r="DB109" s="12">
        <f t="shared" si="647"/>
        <v>-1.1249857020653897</v>
      </c>
      <c r="DC109" s="13"/>
      <c r="DD109" s="12">
        <f t="shared" si="648"/>
        <v>90.030740036565035</v>
      </c>
      <c r="DE109" s="12">
        <f t="shared" si="630"/>
        <v>64.728391965333131</v>
      </c>
      <c r="DF109" s="12">
        <f t="shared" si="630"/>
        <v>73.348161356541297</v>
      </c>
      <c r="DH109" s="12">
        <f t="shared" si="649"/>
        <v>24.38760690475803</v>
      </c>
      <c r="DI109" s="12">
        <f t="shared" si="649"/>
        <v>-19.753904258909976</v>
      </c>
      <c r="DJ109" s="12">
        <f t="shared" si="649"/>
        <v>-51.092065132440155</v>
      </c>
      <c r="DL109" s="12">
        <f t="shared" si="650"/>
        <v>-14.661353918821952</v>
      </c>
      <c r="DM109" s="12">
        <f t="shared" si="650"/>
        <v>9.0600928446123437</v>
      </c>
      <c r="DN109" s="12">
        <f t="shared" si="650"/>
        <v>-33.937483717045659</v>
      </c>
      <c r="DP109" s="12">
        <f t="shared" si="651"/>
        <v>-2.8370044659749007</v>
      </c>
      <c r="DQ109" s="12">
        <f t="shared" si="651"/>
        <v>25.23844480900329</v>
      </c>
      <c r="DR109" s="12">
        <f t="shared" si="651"/>
        <v>6.2138263473520778</v>
      </c>
    </row>
    <row r="110" spans="1:122" s="12" customFormat="1" ht="15.75" x14ac:dyDescent="0.25">
      <c r="A110" s="21" t="str">
        <f>'data convert'!A110</f>
        <v>Jul</v>
      </c>
      <c r="B110" s="12">
        <f>'data convert'!B110</f>
        <v>98.45</v>
      </c>
      <c r="C110" s="12">
        <f>'data convert'!C110</f>
        <v>29.5</v>
      </c>
      <c r="D110" s="12">
        <f>'data convert'!D110</f>
        <v>174.93</v>
      </c>
      <c r="E110" s="12">
        <f>'data convert'!E110</f>
        <v>174.31</v>
      </c>
      <c r="F110" s="12">
        <f>'data convert'!F110</f>
        <v>44.54</v>
      </c>
      <c r="G110" s="12">
        <f>'data convert'!G110</f>
        <v>145.77000000000001</v>
      </c>
      <c r="H110" s="12">
        <f>'data convert'!H110</f>
        <v>84.345454545454558</v>
      </c>
      <c r="I110" s="12">
        <f>'data convert'!I110</f>
        <v>109.6875</v>
      </c>
      <c r="J110" s="12">
        <f>'data convert'!J110</f>
        <v>510.8125</v>
      </c>
      <c r="K110" s="12">
        <f>'data convert'!K110</f>
        <v>120.68</v>
      </c>
      <c r="L110" s="12">
        <f>'data convert'!L110</f>
        <v>233.5333333333333</v>
      </c>
      <c r="M110" s="12">
        <f>'data convert'!M110</f>
        <v>107.08888888888889</v>
      </c>
      <c r="N110" s="12">
        <f>'data convert'!N110</f>
        <v>45.17</v>
      </c>
      <c r="O110" s="12">
        <f>'data convert'!O110</f>
        <v>167.85</v>
      </c>
      <c r="P110" s="12">
        <f>'data convert'!P110</f>
        <v>87.811111111111117</v>
      </c>
      <c r="Q110" s="12">
        <f>'data convert'!Q110</f>
        <v>162.69999999999999</v>
      </c>
      <c r="R110" s="12">
        <f>'data convert'!R110</f>
        <v>139.55714285714288</v>
      </c>
      <c r="S110" s="12">
        <f>'data convert'!S110</f>
        <v>89.133333333333326</v>
      </c>
      <c r="T110" s="12">
        <f>'data convert'!T110</f>
        <v>37.4</v>
      </c>
      <c r="U110" s="12">
        <f>'data convert'!U110</f>
        <v>67.727272727272734</v>
      </c>
      <c r="V110" s="12">
        <f>'data convert'!V110</f>
        <v>75.869230769230768</v>
      </c>
      <c r="W110" s="12">
        <f>'data convert'!W110</f>
        <v>105.97142857142856</v>
      </c>
      <c r="X110" s="12">
        <f>'data convert'!X110</f>
        <v>134.65</v>
      </c>
      <c r="Y110" s="12">
        <f>'data convert'!Y110</f>
        <v>107.38571428571429</v>
      </c>
      <c r="Z110" s="12">
        <f>'data convert'!Z110</f>
        <v>196.34</v>
      </c>
      <c r="AA110" s="12">
        <f>'data convert'!AA110</f>
        <v>72.435714285714283</v>
      </c>
      <c r="AB110" s="12">
        <f>'data convert'!AB110</f>
        <v>95.164285714285697</v>
      </c>
      <c r="AC110" s="12">
        <f>'data convert'!AC110</f>
        <v>176.3923076923077</v>
      </c>
      <c r="AD110" s="12">
        <f>'data convert'!AD110</f>
        <v>71.463157894736838</v>
      </c>
      <c r="AE110" s="12">
        <f>'data convert'!AE110</f>
        <v>112.32307692307693</v>
      </c>
      <c r="AF110" s="12">
        <f>'data convert'!AF110</f>
        <v>99.51</v>
      </c>
      <c r="AG110" s="12">
        <f>'data convert'!AG110</f>
        <v>92.381818181818176</v>
      </c>
      <c r="AH110" s="12">
        <f>'data convert'!AH110</f>
        <v>74.395238095238099</v>
      </c>
      <c r="AI110" s="12">
        <f>'data convert'!AI110</f>
        <v>89.795000000000002</v>
      </c>
      <c r="AJ110" s="12">
        <f>'data convert'!AJ110</f>
        <v>52.435000000000002</v>
      </c>
      <c r="AK110" s="12">
        <f>'data convert'!AK110</f>
        <v>58.709090909090904</v>
      </c>
      <c r="AL110" s="12">
        <f>'data convert'!AL110</f>
        <v>35.869230769230768</v>
      </c>
      <c r="AM110" s="12">
        <f>'data convert'!AM110</f>
        <v>116.58275862068967</v>
      </c>
      <c r="AN110" s="12">
        <f>'data convert'!AN110</f>
        <v>137.71</v>
      </c>
      <c r="AO110" s="12">
        <f>'data convert'!AO110</f>
        <v>55.847058823529409</v>
      </c>
      <c r="AP110" s="12">
        <f>'data convert'!AP110</f>
        <v>127.19142857142856</v>
      </c>
      <c r="AQ110" s="12">
        <f>'data convert'!AQ110</f>
        <v>66.373529411764721</v>
      </c>
      <c r="AR110" s="12">
        <f>'data convert'!AR110</f>
        <v>94.736363636363649</v>
      </c>
      <c r="AS110" s="12">
        <f>'data convert'!AS110</f>
        <v>156.35</v>
      </c>
      <c r="AT110" s="12">
        <f>'data convert'!AT110</f>
        <v>84.617647058823536</v>
      </c>
      <c r="AU110" s="12">
        <f>'data convert'!AU110</f>
        <v>97.253112987981154</v>
      </c>
      <c r="AV110" s="12">
        <f>'data convert'!AV110</f>
        <v>107.56024842436975</v>
      </c>
      <c r="AW110" s="12">
        <f>'data convert'!AW110</f>
        <v>100.11176470588234</v>
      </c>
      <c r="AX110" s="12">
        <f>'data convert'!AX110</f>
        <v>114.96176470588235</v>
      </c>
      <c r="AY110" s="12">
        <f>'data convert'!AY110</f>
        <v>107.60588235294118</v>
      </c>
      <c r="AZ110" s="12">
        <f>'data convert'!AZ110</f>
        <v>81.809375000000003</v>
      </c>
      <c r="BA110" s="12">
        <f>'data convert'!BA110</f>
        <v>51.179411764705883</v>
      </c>
      <c r="BB110" s="12">
        <f>'data convert'!BB110</f>
        <v>51.208571428571432</v>
      </c>
      <c r="BC110" s="12">
        <f>'data convert'!BC110</f>
        <v>87.888571428571424</v>
      </c>
      <c r="BD110" s="12">
        <f>'data convert'!BD110</f>
        <v>295.53714285714295</v>
      </c>
      <c r="BE110" s="12">
        <f>'data convert'!BE110</f>
        <v>88.1</v>
      </c>
      <c r="BF110" s="12">
        <f>'data convert'!BF110</f>
        <v>97.2</v>
      </c>
      <c r="BG110" s="12">
        <f>'data convert'!BG110</f>
        <v>60.2</v>
      </c>
      <c r="BH110" s="12">
        <f>'data convert'!BH110</f>
        <v>137.30000000000001</v>
      </c>
      <c r="BI110" s="12">
        <f>'data convert'!BI110</f>
        <v>130.5</v>
      </c>
      <c r="BJ110" s="12">
        <f>'data convert'!BJ110</f>
        <v>79.900000000000006</v>
      </c>
      <c r="BK110" s="12">
        <f>'data convert'!BK110</f>
        <v>59</v>
      </c>
      <c r="BL110" s="12">
        <f>'data convert'!BL110</f>
        <v>149.1</v>
      </c>
      <c r="BM110" s="12">
        <f>'data convert'!BM110</f>
        <v>141.19999999999999</v>
      </c>
      <c r="BN110" s="12">
        <f>'data convert'!BN110</f>
        <v>70</v>
      </c>
      <c r="BO110" s="12">
        <f>'data convert'!BO110</f>
        <v>105.62000000000003</v>
      </c>
      <c r="BP110" s="12">
        <f>'data convert'!BP110</f>
        <v>64.910000000000011</v>
      </c>
      <c r="BQ110" s="12">
        <f>'data convert'!BQ110</f>
        <v>70.039999999999992</v>
      </c>
      <c r="BR110" s="12">
        <f>'data convert'!BR110</f>
        <v>88.480000000000018</v>
      </c>
      <c r="BS110" s="12">
        <f>'data convert'!BS110</f>
        <v>155.69000000000003</v>
      </c>
      <c r="BU110" s="61" t="s">
        <v>18</v>
      </c>
      <c r="BV110" s="14">
        <f t="shared" si="631"/>
        <v>110.19787803810082</v>
      </c>
      <c r="BX110" s="12">
        <f t="shared" si="632"/>
        <v>101.76447654409908</v>
      </c>
      <c r="BY110" s="12">
        <f t="shared" si="633"/>
        <v>95.434479685891475</v>
      </c>
      <c r="BZ110" s="12">
        <f t="shared" si="634"/>
        <v>109.03395112297633</v>
      </c>
      <c r="CA110" s="13"/>
      <c r="CB110" s="12">
        <f t="shared" si="635"/>
        <v>101.54787561947856</v>
      </c>
      <c r="CC110" s="12">
        <f t="shared" si="636"/>
        <v>106.13076923076923</v>
      </c>
      <c r="CD110" s="12">
        <f t="shared" si="637"/>
        <v>100.12283251231527</v>
      </c>
      <c r="CF110" s="12">
        <f t="shared" si="638"/>
        <v>91.125</v>
      </c>
      <c r="CG110" s="12">
        <f t="shared" si="639"/>
        <v>101.30839984996848</v>
      </c>
      <c r="CH110" s="12">
        <f t="shared" si="640"/>
        <v>79.680532212885154</v>
      </c>
      <c r="CJ110" s="12">
        <f t="shared" si="641"/>
        <v>113.15917992424242</v>
      </c>
      <c r="CK110" s="12">
        <f t="shared" si="642"/>
        <v>148.97875287618064</v>
      </c>
      <c r="CL110" s="12">
        <f t="shared" si="643"/>
        <v>104.18990851182727</v>
      </c>
      <c r="CM110" s="13"/>
      <c r="CN110" s="12">
        <f t="shared" si="644"/>
        <v>-7.6529617848774736</v>
      </c>
      <c r="CO110" s="12">
        <f t="shared" si="644"/>
        <v>-13.397171175206221</v>
      </c>
      <c r="CP110" s="12">
        <f t="shared" si="644"/>
        <v>-1.0562153608094567</v>
      </c>
      <c r="CR110" s="12">
        <f t="shared" si="645"/>
        <v>-7.8495181328550938</v>
      </c>
      <c r="CS110" s="12">
        <f t="shared" si="645"/>
        <v>-3.6907324167579643</v>
      </c>
      <c r="CT110" s="12">
        <f t="shared" si="645"/>
        <v>-9.1426855989932179</v>
      </c>
      <c r="CV110" s="12">
        <f t="shared" si="646"/>
        <v>-17.30784510342966</v>
      </c>
      <c r="CW110" s="12">
        <f t="shared" si="646"/>
        <v>-8.0668324530339994</v>
      </c>
      <c r="CX110" s="12">
        <f t="shared" si="646"/>
        <v>-27.693224559790821</v>
      </c>
      <c r="CZ110" s="12">
        <f t="shared" si="647"/>
        <v>2.6872585378801306</v>
      </c>
      <c r="DA110" s="12">
        <f t="shared" si="647"/>
        <v>35.192034119451336</v>
      </c>
      <c r="DB110" s="12">
        <f t="shared" si="647"/>
        <v>-5.4519829539696811</v>
      </c>
      <c r="DC110" s="13"/>
      <c r="DD110" s="12">
        <f t="shared" si="648"/>
        <v>101.76447654409908</v>
      </c>
      <c r="DE110" s="12">
        <f t="shared" si="630"/>
        <v>95.434479685891475</v>
      </c>
      <c r="DF110" s="12">
        <f t="shared" si="630"/>
        <v>109.03395112297633</v>
      </c>
      <c r="DH110" s="12">
        <f t="shared" si="649"/>
        <v>-0.2128453188934345</v>
      </c>
      <c r="DI110" s="12">
        <f t="shared" si="649"/>
        <v>4.2905862978404263</v>
      </c>
      <c r="DJ110" s="12">
        <f t="shared" si="649"/>
        <v>-1.6131798516866687</v>
      </c>
      <c r="DL110" s="12">
        <f t="shared" si="650"/>
        <v>-4.5156422501338005</v>
      </c>
      <c r="DM110" s="12">
        <f t="shared" si="650"/>
        <v>6.1549244920810056</v>
      </c>
      <c r="DN110" s="12">
        <f t="shared" si="650"/>
        <v>-16.507605558135925</v>
      </c>
      <c r="DP110" s="12">
        <f t="shared" si="651"/>
        <v>3.7834351216102959</v>
      </c>
      <c r="DQ110" s="12">
        <f t="shared" si="651"/>
        <v>36.635196048386511</v>
      </c>
      <c r="DR110" s="12">
        <f t="shared" si="651"/>
        <v>-4.4426919883748912</v>
      </c>
    </row>
    <row r="111" spans="1:122" s="12" customFormat="1" ht="15.75" x14ac:dyDescent="0.25">
      <c r="A111" s="21" t="str">
        <f>'data convert'!A111</f>
        <v>Aug</v>
      </c>
      <c r="B111" s="12">
        <f>'data convert'!B111</f>
        <v>30.52</v>
      </c>
      <c r="C111" s="12">
        <f>'data convert'!C111</f>
        <v>36.733333333333334</v>
      </c>
      <c r="D111" s="12">
        <f>'data convert'!D111</f>
        <v>73.86</v>
      </c>
      <c r="E111" s="12">
        <f>'data convert'!E111</f>
        <v>97.48</v>
      </c>
      <c r="F111" s="12">
        <f>'data convert'!F111</f>
        <v>90.89</v>
      </c>
      <c r="G111" s="12">
        <f>'data convert'!G111</f>
        <v>45.19</v>
      </c>
      <c r="H111" s="12">
        <f>'data convert'!H111</f>
        <v>60.709090909090918</v>
      </c>
      <c r="I111" s="12">
        <f>'data convert'!I111</f>
        <v>95.825000000000003</v>
      </c>
      <c r="J111" s="12">
        <f>'data convert'!J111</f>
        <v>106.71250000000001</v>
      </c>
      <c r="K111" s="12">
        <f>'data convert'!K111</f>
        <v>12.5</v>
      </c>
      <c r="L111" s="12">
        <f>'data convert'!L111</f>
        <v>55.355555555555561</v>
      </c>
      <c r="M111" s="12">
        <f>'data convert'!M111</f>
        <v>122.08888888888889</v>
      </c>
      <c r="N111" s="12">
        <f>'data convert'!N111</f>
        <v>107.4</v>
      </c>
      <c r="O111" s="12">
        <f>'data convert'!O111</f>
        <v>144.06</v>
      </c>
      <c r="P111" s="12">
        <f>'data convert'!P111</f>
        <v>89.855555555555554</v>
      </c>
      <c r="Q111" s="12">
        <f>'data convert'!Q111</f>
        <v>26.983333333333331</v>
      </c>
      <c r="R111" s="12">
        <f>'data convert'!R111</f>
        <v>45.785714285714285</v>
      </c>
      <c r="S111" s="12">
        <f>'data convert'!S111</f>
        <v>33.916666666666664</v>
      </c>
      <c r="T111" s="12">
        <f>'data convert'!T111</f>
        <v>73.12222222222222</v>
      </c>
      <c r="U111" s="12">
        <f>'data convert'!U111</f>
        <v>105.95454545454545</v>
      </c>
      <c r="V111" s="12">
        <f>'data convert'!V111</f>
        <v>84.84615384615384</v>
      </c>
      <c r="W111" s="12">
        <f>'data convert'!W111</f>
        <v>57.185714285714297</v>
      </c>
      <c r="X111" s="12">
        <f>'data convert'!X111</f>
        <v>108.4357142857143</v>
      </c>
      <c r="Y111" s="12">
        <f>'data convert'!Y111</f>
        <v>87.04285714285713</v>
      </c>
      <c r="Z111" s="12">
        <f>'data convert'!Z111</f>
        <v>157.36666666666667</v>
      </c>
      <c r="AA111" s="12">
        <f>'data convert'!AA111</f>
        <v>57.25</v>
      </c>
      <c r="AB111" s="12">
        <f>'data convert'!AB111</f>
        <v>115.8</v>
      </c>
      <c r="AC111" s="12">
        <f>'data convert'!AC111</f>
        <v>77.130769230769232</v>
      </c>
      <c r="AD111" s="12">
        <f>'data convert'!AD111</f>
        <v>142.91578947368421</v>
      </c>
      <c r="AE111" s="12">
        <f>'data convert'!AE111</f>
        <v>64.753846153846155</v>
      </c>
      <c r="AF111" s="12">
        <f>'data convert'!AF111</f>
        <v>156.815</v>
      </c>
      <c r="AG111" s="12">
        <f>'data convert'!AG111</f>
        <v>83.740909090909099</v>
      </c>
      <c r="AH111" s="12">
        <f>'data convert'!AH111</f>
        <v>125.0714285714286</v>
      </c>
      <c r="AI111" s="12">
        <f>'data convert'!AI111</f>
        <v>34.734999999999999</v>
      </c>
      <c r="AJ111" s="12">
        <f>'data convert'!AJ111</f>
        <v>70.685000000000002</v>
      </c>
      <c r="AK111" s="12">
        <f>'data convert'!AK111</f>
        <v>96.25454545454545</v>
      </c>
      <c r="AL111" s="12">
        <f>'data convert'!AL111</f>
        <v>112.29230769230773</v>
      </c>
      <c r="AM111" s="12">
        <f>'data convert'!AM111</f>
        <v>164.76551724137937</v>
      </c>
      <c r="AN111" s="12">
        <f>'data convert'!AN111</f>
        <v>62.58</v>
      </c>
      <c r="AO111" s="12">
        <f>'data convert'!AO111</f>
        <v>123.60588235294117</v>
      </c>
      <c r="AP111" s="12">
        <f>'data convert'!AP111</f>
        <v>98.42285714285714</v>
      </c>
      <c r="AQ111" s="12">
        <f>'data convert'!AQ111</f>
        <v>99.976470588235316</v>
      </c>
      <c r="AR111" s="12">
        <f>'data convert'!AR111</f>
        <v>80.303030303030283</v>
      </c>
      <c r="AS111" s="12">
        <f>'data convert'!AS111</f>
        <v>55.808823529411761</v>
      </c>
      <c r="AT111" s="12">
        <f>'data convert'!AT111</f>
        <v>71.382352941176478</v>
      </c>
      <c r="AU111" s="12">
        <f>'data convert'!AU111</f>
        <v>96.57080464348212</v>
      </c>
      <c r="AV111" s="12">
        <f>'data convert'!AV111</f>
        <v>105.49078728991597</v>
      </c>
      <c r="AW111" s="12">
        <f>'data convert'!AW111</f>
        <v>94.458823529411774</v>
      </c>
      <c r="AX111" s="12">
        <f>'data convert'!AX111</f>
        <v>65.126470588235293</v>
      </c>
      <c r="AY111" s="12">
        <f>'data convert'!AY111</f>
        <v>196.47352941176473</v>
      </c>
      <c r="AZ111" s="12">
        <f>'data convert'!AZ111</f>
        <v>99.778125000000003</v>
      </c>
      <c r="BA111" s="12">
        <f>'data convert'!BA111</f>
        <v>87.282352941176455</v>
      </c>
      <c r="BB111" s="12">
        <f>'data convert'!BB111</f>
        <v>92.485714285714309</v>
      </c>
      <c r="BC111" s="12">
        <f>'data convert'!BC111</f>
        <v>115.69142857142859</v>
      </c>
      <c r="BD111" s="12">
        <f>'data convert'!BD111</f>
        <v>131.01142857142858</v>
      </c>
      <c r="BE111" s="12">
        <f>'data convert'!BE111</f>
        <v>49.3</v>
      </c>
      <c r="BF111" s="12">
        <f>'data convert'!BF111</f>
        <v>123.3</v>
      </c>
      <c r="BG111" s="12">
        <f>'data convert'!BG111</f>
        <v>116</v>
      </c>
      <c r="BH111" s="12">
        <f>'data convert'!BH111</f>
        <v>160.9</v>
      </c>
      <c r="BI111" s="12">
        <f>'data convert'!BI111</f>
        <v>193.2</v>
      </c>
      <c r="BJ111" s="12">
        <f>'data convert'!BJ111</f>
        <v>90.4</v>
      </c>
      <c r="BK111" s="12">
        <f>'data convert'!BK111</f>
        <v>118.1</v>
      </c>
      <c r="BL111" s="12">
        <f>'data convert'!BL111</f>
        <v>115.5</v>
      </c>
      <c r="BM111" s="12">
        <f>'data convert'!BM111</f>
        <v>216.4</v>
      </c>
      <c r="BN111" s="12">
        <f>'data convert'!BN111</f>
        <v>78</v>
      </c>
      <c r="BO111" s="12">
        <f>'data convert'!BO111</f>
        <v>40.03</v>
      </c>
      <c r="BP111" s="12">
        <f>'data convert'!BP111</f>
        <v>97.980000000000018</v>
      </c>
      <c r="BQ111" s="12">
        <f>'data convert'!BQ111</f>
        <v>78.72999999999999</v>
      </c>
      <c r="BR111" s="12">
        <f>'data convert'!BR111</f>
        <v>180.37999999999997</v>
      </c>
      <c r="BS111" s="12">
        <f>'data convert'!BS111</f>
        <v>90.610000000000014</v>
      </c>
      <c r="BU111" s="61" t="s">
        <v>19</v>
      </c>
      <c r="BV111" s="14">
        <f t="shared" si="631"/>
        <v>95.390121529015573</v>
      </c>
      <c r="BX111" s="12">
        <f t="shared" si="632"/>
        <v>98.005704865832286</v>
      </c>
      <c r="BY111" s="12">
        <f t="shared" si="633"/>
        <v>90.33985999186001</v>
      </c>
      <c r="BZ111" s="12">
        <f t="shared" si="634"/>
        <v>95.984390244733603</v>
      </c>
      <c r="CA111" s="13"/>
      <c r="CB111" s="12">
        <f t="shared" si="635"/>
        <v>101.64336360698125</v>
      </c>
      <c r="CC111" s="12">
        <f t="shared" si="636"/>
        <v>94.711538461538481</v>
      </c>
      <c r="CD111" s="12">
        <f t="shared" si="637"/>
        <v>90.558641215106746</v>
      </c>
      <c r="CF111" s="12">
        <f t="shared" si="638"/>
        <v>76.734999999999999</v>
      </c>
      <c r="CG111" s="12">
        <f t="shared" si="639"/>
        <v>88.80937449623724</v>
      </c>
      <c r="CH111" s="12">
        <f t="shared" si="640"/>
        <v>123.94117647058825</v>
      </c>
      <c r="CJ111" s="12">
        <f t="shared" si="641"/>
        <v>100.53387022005772</v>
      </c>
      <c r="CK111" s="12">
        <f t="shared" si="642"/>
        <v>102.58901841952341</v>
      </c>
      <c r="CL111" s="12">
        <f t="shared" si="643"/>
        <v>88.234866288154521</v>
      </c>
      <c r="CM111" s="13"/>
      <c r="CN111" s="12">
        <f t="shared" si="644"/>
        <v>2.7419855378013223</v>
      </c>
      <c r="CO111" s="12">
        <f t="shared" si="644"/>
        <v>-5.2943234123246041</v>
      </c>
      <c r="CP111" s="12">
        <f t="shared" si="644"/>
        <v>0.62298769117016672</v>
      </c>
      <c r="CR111" s="12">
        <f t="shared" si="645"/>
        <v>6.5554398901395485</v>
      </c>
      <c r="CS111" s="12">
        <f t="shared" si="645"/>
        <v>-0.71137666731107174</v>
      </c>
      <c r="CT111" s="12">
        <f t="shared" si="645"/>
        <v>-5.06496924048807</v>
      </c>
      <c r="CV111" s="12">
        <f t="shared" si="646"/>
        <v>-19.556659777753925</v>
      </c>
      <c r="CW111" s="12">
        <f t="shared" si="646"/>
        <v>-6.8987720398035304</v>
      </c>
      <c r="CX111" s="12">
        <f t="shared" si="646"/>
        <v>29.930829821710702</v>
      </c>
      <c r="CZ111" s="12">
        <f t="shared" si="647"/>
        <v>5.3923284807615355</v>
      </c>
      <c r="DA111" s="12">
        <f t="shared" si="647"/>
        <v>7.5467949669380534</v>
      </c>
      <c r="DB111" s="12">
        <f t="shared" si="647"/>
        <v>-7.5010442655580238</v>
      </c>
      <c r="DC111" s="13"/>
      <c r="DD111" s="12">
        <f t="shared" si="648"/>
        <v>98.005704865832286</v>
      </c>
      <c r="DE111" s="12">
        <f t="shared" si="630"/>
        <v>90.33985999186001</v>
      </c>
      <c r="DF111" s="12">
        <f t="shared" si="630"/>
        <v>95.984390244733603</v>
      </c>
      <c r="DH111" s="12">
        <f t="shared" si="649"/>
        <v>3.711680606887982</v>
      </c>
      <c r="DI111" s="12">
        <f t="shared" si="649"/>
        <v>-3.3611986249203021</v>
      </c>
      <c r="DJ111" s="12">
        <f t="shared" si="649"/>
        <v>-7.5986022047598247</v>
      </c>
      <c r="DL111" s="12">
        <f t="shared" si="650"/>
        <v>-15.059642546585597</v>
      </c>
      <c r="DM111" s="12">
        <f t="shared" si="650"/>
        <v>-1.6941419831297866</v>
      </c>
      <c r="DN111" s="12">
        <f t="shared" si="650"/>
        <v>37.194341990075976</v>
      </c>
      <c r="DP111" s="12">
        <f t="shared" si="651"/>
        <v>4.7398123421154255</v>
      </c>
      <c r="DQ111" s="12">
        <f t="shared" si="651"/>
        <v>6.8809398673574291</v>
      </c>
      <c r="DR111" s="12">
        <f t="shared" si="651"/>
        <v>-8.0737335902431049</v>
      </c>
    </row>
    <row r="112" spans="1:122" s="12" customFormat="1" ht="15.75" x14ac:dyDescent="0.25">
      <c r="A112" s="21" t="str">
        <f>'data convert'!A112</f>
        <v>Sep</v>
      </c>
      <c r="B112" s="12">
        <f>'data convert'!B112</f>
        <v>118.6</v>
      </c>
      <c r="C112" s="12">
        <f>'data convert'!C112</f>
        <v>178.73333333333332</v>
      </c>
      <c r="D112" s="12">
        <f>'data convert'!D112</f>
        <v>88.25</v>
      </c>
      <c r="E112" s="12">
        <f>'data convert'!E112</f>
        <v>47.19</v>
      </c>
      <c r="F112" s="12">
        <f>'data convert'!F112</f>
        <v>178.58</v>
      </c>
      <c r="G112" s="12">
        <f>'data convert'!G112</f>
        <v>95.02</v>
      </c>
      <c r="H112" s="12">
        <f>'data convert'!H112</f>
        <v>28.536363636363635</v>
      </c>
      <c r="I112" s="12">
        <f>'data convert'!I112</f>
        <v>67.537499999999994</v>
      </c>
      <c r="J112" s="12">
        <f>'data convert'!J112</f>
        <v>717.23749999999995</v>
      </c>
      <c r="K112" s="12">
        <f>'data convert'!K112</f>
        <v>159.41999999999999</v>
      </c>
      <c r="L112" s="12">
        <f>'data convert'!L112</f>
        <v>23.044444444444441</v>
      </c>
      <c r="M112" s="12">
        <f>'data convert'!M112</f>
        <v>109.2222222222222</v>
      </c>
      <c r="N112" s="12">
        <f>'data convert'!N112</f>
        <v>47.42</v>
      </c>
      <c r="O112" s="12">
        <f>'data convert'!O112</f>
        <v>135.69999999999999</v>
      </c>
      <c r="P112" s="12">
        <f>'data convert'!P112</f>
        <v>76.98888888888888</v>
      </c>
      <c r="Q112" s="12">
        <f>'data convert'!Q112</f>
        <v>145.41666666666666</v>
      </c>
      <c r="R112" s="12">
        <f>'data convert'!R112</f>
        <v>29.31428571428571</v>
      </c>
      <c r="S112" s="12">
        <f>'data convert'!S112</f>
        <v>133.48333333333332</v>
      </c>
      <c r="T112" s="12">
        <f>'data convert'!T112</f>
        <v>35.488888888888887</v>
      </c>
      <c r="U112" s="12">
        <f>'data convert'!U112</f>
        <v>111.08181818181819</v>
      </c>
      <c r="V112" s="12">
        <f>'data convert'!V112</f>
        <v>118.63076923076922</v>
      </c>
      <c r="W112" s="12">
        <f>'data convert'!W112</f>
        <v>167.5</v>
      </c>
      <c r="X112" s="12">
        <f>'data convert'!X112</f>
        <v>62.728571428571435</v>
      </c>
      <c r="Y112" s="12">
        <f>'data convert'!Y112</f>
        <v>224.66428571428568</v>
      </c>
      <c r="Z112" s="12">
        <f>'data convert'!Z112</f>
        <v>218.88666666666666</v>
      </c>
      <c r="AA112" s="12">
        <f>'data convert'!AA112</f>
        <v>53.221428571428575</v>
      </c>
      <c r="AB112" s="12">
        <f>'data convert'!AB112</f>
        <v>165.38571428571427</v>
      </c>
      <c r="AC112" s="12">
        <f>'data convert'!AC112</f>
        <v>153.35384615384615</v>
      </c>
      <c r="AD112" s="12">
        <f>'data convert'!AD112</f>
        <v>156.53684210526316</v>
      </c>
      <c r="AE112" s="12">
        <f>'data convert'!AE112</f>
        <v>163.14615384615385</v>
      </c>
      <c r="AF112" s="12">
        <f>'data convert'!AF112</f>
        <v>182.78</v>
      </c>
      <c r="AG112" s="12">
        <f>'data convert'!AG112</f>
        <v>150.00909090909087</v>
      </c>
      <c r="AH112" s="12">
        <f>'data convert'!AH112</f>
        <v>107.97142857142858</v>
      </c>
      <c r="AI112" s="12">
        <f>'data convert'!AI112</f>
        <v>163.32499999999999</v>
      </c>
      <c r="AJ112" s="12">
        <f>'data convert'!AJ112</f>
        <v>113.3</v>
      </c>
      <c r="AK112" s="12">
        <f>'data convert'!AK112</f>
        <v>110.31818181818181</v>
      </c>
      <c r="AL112" s="12">
        <f>'data convert'!AL112</f>
        <v>151.36923076923077</v>
      </c>
      <c r="AM112" s="12">
        <f>'data convert'!AM112</f>
        <v>143.45862068965519</v>
      </c>
      <c r="AN112" s="12">
        <f>'data convert'!AN112</f>
        <v>89.24</v>
      </c>
      <c r="AO112" s="12">
        <f>'data convert'!AO112</f>
        <v>21.152941176470595</v>
      </c>
      <c r="AP112" s="12">
        <f>'data convert'!AP112</f>
        <v>56.202857142857148</v>
      </c>
      <c r="AQ112" s="12">
        <f>'data convert'!AQ112</f>
        <v>90.4941176470588</v>
      </c>
      <c r="AR112" s="12">
        <f>'data convert'!AR112</f>
        <v>64.851515151515159</v>
      </c>
      <c r="AS112" s="12">
        <f>'data convert'!AS112</f>
        <v>39.126470588235293</v>
      </c>
      <c r="AT112" s="12">
        <f>'data convert'!AT112</f>
        <v>89.947058823529417</v>
      </c>
      <c r="AU112" s="12">
        <f>'data convert'!AU112</f>
        <v>82.871423554283609</v>
      </c>
      <c r="AV112" s="12">
        <f>'data convert'!AV112</f>
        <v>98.837485819327725</v>
      </c>
      <c r="AW112" s="12">
        <f>'data convert'!AW112</f>
        <v>149.52352941176471</v>
      </c>
      <c r="AX112" s="12">
        <f>'data convert'!AX112</f>
        <v>60.252941176470571</v>
      </c>
      <c r="AY112" s="12">
        <f>'data convert'!AY112</f>
        <v>138.40882352941179</v>
      </c>
      <c r="AZ112" s="12">
        <f>'data convert'!AZ112</f>
        <v>109.996875</v>
      </c>
      <c r="BA112" s="12">
        <f>'data convert'!BA112</f>
        <v>56.344117647058837</v>
      </c>
      <c r="BB112" s="12">
        <f>'data convert'!BB112</f>
        <v>23.994285714285716</v>
      </c>
      <c r="BC112" s="12">
        <f>'data convert'!BC112</f>
        <v>112.92</v>
      </c>
      <c r="BD112" s="12">
        <f>'data convert'!BD112</f>
        <v>88.534285714285716</v>
      </c>
      <c r="BE112" s="12">
        <f>'data convert'!BE112</f>
        <v>83.9</v>
      </c>
      <c r="BF112" s="12">
        <f>'data convert'!BF112</f>
        <v>164.5</v>
      </c>
      <c r="BG112" s="12">
        <f>'data convert'!BG112</f>
        <v>94.2</v>
      </c>
      <c r="BH112" s="12">
        <f>'data convert'!BH112</f>
        <v>220.4</v>
      </c>
      <c r="BI112" s="12">
        <f>'data convert'!BI112</f>
        <v>139.5</v>
      </c>
      <c r="BJ112" s="12">
        <f>'data convert'!BJ112</f>
        <v>47.3</v>
      </c>
      <c r="BK112" s="12">
        <f>'data convert'!BK112</f>
        <v>65.5</v>
      </c>
      <c r="BL112" s="12">
        <f>'data convert'!BL112</f>
        <v>161.9</v>
      </c>
      <c r="BM112" s="12">
        <f>'data convert'!BM112</f>
        <v>109.2</v>
      </c>
      <c r="BN112" s="12">
        <f>'data convert'!BN112</f>
        <v>122</v>
      </c>
      <c r="BO112" s="12">
        <f>'data convert'!BO112</f>
        <v>65.070000000000007</v>
      </c>
      <c r="BP112" s="12">
        <f>'data convert'!BP112</f>
        <v>221.58000000000004</v>
      </c>
      <c r="BQ112" s="12">
        <f>'data convert'!BQ112</f>
        <v>70</v>
      </c>
      <c r="BR112" s="12">
        <f>'data convert'!BR112</f>
        <v>135.93</v>
      </c>
      <c r="BS112" s="12">
        <f>'data convert'!BS112</f>
        <v>190.21</v>
      </c>
      <c r="BU112" s="61" t="s">
        <v>20</v>
      </c>
      <c r="BV112" s="14">
        <f t="shared" si="631"/>
        <v>119.95342577381545</v>
      </c>
      <c r="BX112" s="12">
        <f t="shared" si="632"/>
        <v>115.00068810763695</v>
      </c>
      <c r="BY112" s="12">
        <f t="shared" si="633"/>
        <v>120.30869802963922</v>
      </c>
      <c r="BZ112" s="12">
        <f t="shared" si="634"/>
        <v>106.1805480000081</v>
      </c>
      <c r="CA112" s="13"/>
      <c r="CB112" s="12">
        <f t="shared" si="635"/>
        <v>110.04183597285066</v>
      </c>
      <c r="CC112" s="12">
        <f t="shared" si="636"/>
        <v>152.36153846153846</v>
      </c>
      <c r="CD112" s="12">
        <f t="shared" si="637"/>
        <v>108.71739326765189</v>
      </c>
      <c r="CF112" s="12">
        <f t="shared" si="638"/>
        <v>133.91</v>
      </c>
      <c r="CG112" s="12">
        <f t="shared" si="639"/>
        <v>129.0089131493053</v>
      </c>
      <c r="CH112" s="12">
        <f t="shared" si="640"/>
        <v>85.710084033613455</v>
      </c>
      <c r="CJ112" s="12">
        <f t="shared" si="641"/>
        <v>116.32428345959595</v>
      </c>
      <c r="CK112" s="12">
        <f t="shared" si="642"/>
        <v>148.75158378881966</v>
      </c>
      <c r="CL112" s="12">
        <f t="shared" si="643"/>
        <v>105.79716660979334</v>
      </c>
      <c r="CM112" s="13"/>
      <c r="CN112" s="12">
        <f t="shared" si="644"/>
        <v>-4.1288838849149707</v>
      </c>
      <c r="CO112" s="12">
        <f t="shared" si="644"/>
        <v>0.2961751642622244</v>
      </c>
      <c r="CP112" s="12">
        <f t="shared" si="644"/>
        <v>-11.481854465563602</v>
      </c>
      <c r="CR112" s="12">
        <f t="shared" si="645"/>
        <v>-8.2628651387198513</v>
      </c>
      <c r="CS112" s="12">
        <f t="shared" si="645"/>
        <v>27.017246467668077</v>
      </c>
      <c r="CT112" s="12">
        <f t="shared" si="645"/>
        <v>-9.3669959266943028</v>
      </c>
      <c r="CV112" s="12">
        <f t="shared" si="646"/>
        <v>11.634994278947149</v>
      </c>
      <c r="CW112" s="12">
        <f t="shared" si="646"/>
        <v>7.5491694522880088</v>
      </c>
      <c r="CX112" s="12">
        <f t="shared" si="646"/>
        <v>-28.547197813900993</v>
      </c>
      <c r="CZ112" s="12">
        <f t="shared" si="647"/>
        <v>-3.0254594988080035</v>
      </c>
      <c r="DA112" s="12">
        <f t="shared" si="647"/>
        <v>24.00778287841991</v>
      </c>
      <c r="DB112" s="12">
        <f t="shared" si="647"/>
        <v>-11.80146300341201</v>
      </c>
      <c r="DC112" s="13"/>
      <c r="DD112" s="12">
        <f t="shared" si="648"/>
        <v>115.00068810763695</v>
      </c>
      <c r="DE112" s="12">
        <f t="shared" si="630"/>
        <v>120.30869802963922</v>
      </c>
      <c r="DF112" s="12">
        <f t="shared" si="630"/>
        <v>106.1805480000081</v>
      </c>
      <c r="DH112" s="12">
        <f t="shared" si="649"/>
        <v>-4.3120195334352758</v>
      </c>
      <c r="DI112" s="12">
        <f t="shared" si="649"/>
        <v>32.487501569497532</v>
      </c>
      <c r="DJ112" s="12">
        <f t="shared" si="649"/>
        <v>-5.4637019511605871</v>
      </c>
      <c r="DL112" s="12">
        <f t="shared" si="650"/>
        <v>11.30533551864219</v>
      </c>
      <c r="DM112" s="12">
        <f t="shared" si="650"/>
        <v>7.2315761554685771</v>
      </c>
      <c r="DN112" s="12">
        <f t="shared" si="650"/>
        <v>-28.758198336999751</v>
      </c>
      <c r="DP112" s="12">
        <f t="shared" si="651"/>
        <v>9.5532897980400993</v>
      </c>
      <c r="DQ112" s="12">
        <f t="shared" si="651"/>
        <v>40.093064681497317</v>
      </c>
      <c r="DR112" s="12">
        <f t="shared" si="651"/>
        <v>-0.36106555996936096</v>
      </c>
    </row>
    <row r="113" spans="1:122" s="12" customFormat="1" ht="15.75" x14ac:dyDescent="0.25">
      <c r="A113" s="21" t="str">
        <f>'data convert'!A113</f>
        <v>Oct</v>
      </c>
      <c r="B113" s="12">
        <f>'data convert'!B113</f>
        <v>42.71</v>
      </c>
      <c r="C113" s="12">
        <f>'data convert'!C113</f>
        <v>198.2833333333333</v>
      </c>
      <c r="D113" s="12">
        <f>'data convert'!D113</f>
        <v>276.38</v>
      </c>
      <c r="E113" s="12">
        <f>'data convert'!E113</f>
        <v>153.65</v>
      </c>
      <c r="F113" s="12">
        <f>'data convert'!F113</f>
        <v>107.67</v>
      </c>
      <c r="G113" s="12">
        <f>'data convert'!G113</f>
        <v>141.52000000000001</v>
      </c>
      <c r="H113" s="12">
        <f>'data convert'!H113</f>
        <v>206.69090909090909</v>
      </c>
      <c r="I113" s="12">
        <f>'data convert'!I113</f>
        <v>65.825000000000003</v>
      </c>
      <c r="J113" s="12">
        <f>'data convert'!J113</f>
        <v>30.837499999999999</v>
      </c>
      <c r="K113" s="12">
        <f>'data convert'!K113</f>
        <v>76.34</v>
      </c>
      <c r="L113" s="12">
        <f>'data convert'!L113</f>
        <v>218.46666666666664</v>
      </c>
      <c r="M113" s="12">
        <f>'data convert'!M113</f>
        <v>148.93333333333331</v>
      </c>
      <c r="N113" s="12">
        <f>'data convert'!N113</f>
        <v>163.5</v>
      </c>
      <c r="O113" s="12">
        <f>'data convert'!O113</f>
        <v>82.08</v>
      </c>
      <c r="P113" s="12">
        <f>'data convert'!P113</f>
        <v>1.5777777777777779</v>
      </c>
      <c r="Q113" s="12">
        <f>'data convert'!Q113</f>
        <v>116.03333333333335</v>
      </c>
      <c r="R113" s="12">
        <f>'data convert'!R113</f>
        <v>91.05714285714285</v>
      </c>
      <c r="S113" s="12">
        <f>'data convert'!S113</f>
        <v>38.35</v>
      </c>
      <c r="T113" s="12">
        <f>'data convert'!T113</f>
        <v>144.98888888888888</v>
      </c>
      <c r="U113" s="12">
        <f>'data convert'!U113</f>
        <v>181.53636363636363</v>
      </c>
      <c r="V113" s="12">
        <f>'data convert'!V113</f>
        <v>58.146153846153844</v>
      </c>
      <c r="W113" s="12">
        <f>'data convert'!W113</f>
        <v>56.835714285714282</v>
      </c>
      <c r="X113" s="12">
        <f>'data convert'!X113</f>
        <v>108.01428571428573</v>
      </c>
      <c r="Y113" s="12">
        <f>'data convert'!Y113</f>
        <v>94.214285714285708</v>
      </c>
      <c r="Z113" s="12">
        <f>'data convert'!Z113</f>
        <v>122.64666666666669</v>
      </c>
      <c r="AA113" s="12">
        <f>'data convert'!AA113</f>
        <v>16.62142857142857</v>
      </c>
      <c r="AB113" s="12">
        <f>'data convert'!AB113</f>
        <v>160.05000000000001</v>
      </c>
      <c r="AC113" s="12">
        <f>'data convert'!AC113</f>
        <v>117.1153846153846</v>
      </c>
      <c r="AD113" s="12">
        <f>'data convert'!AD113</f>
        <v>31.305263157894736</v>
      </c>
      <c r="AE113" s="12">
        <f>'data convert'!AE113</f>
        <v>51.630769230769225</v>
      </c>
      <c r="AF113" s="12">
        <f>'data convert'!AF113</f>
        <v>102.825</v>
      </c>
      <c r="AG113" s="12">
        <f>'data convert'!AG113</f>
        <v>121.83636363636361</v>
      </c>
      <c r="AH113" s="12">
        <f>'data convert'!AH113</f>
        <v>67.909523809523805</v>
      </c>
      <c r="AI113" s="12">
        <f>'data convert'!AI113</f>
        <v>113.325</v>
      </c>
      <c r="AJ113" s="12">
        <f>'data convert'!AJ113</f>
        <v>37.909999999999997</v>
      </c>
      <c r="AK113" s="12">
        <f>'data convert'!AK113</f>
        <v>34.65</v>
      </c>
      <c r="AL113" s="12">
        <f>'data convert'!AL113</f>
        <v>187.48076923076923</v>
      </c>
      <c r="AM113" s="12">
        <f>'data convert'!AM113</f>
        <v>10.086206896551724</v>
      </c>
      <c r="AN113" s="12">
        <f>'data convert'!AN113</f>
        <v>38.786666666666669</v>
      </c>
      <c r="AO113" s="12">
        <f>'data convert'!AO113</f>
        <v>47.388235294117635</v>
      </c>
      <c r="AP113" s="12">
        <f>'data convert'!AP113</f>
        <v>84.374285714285719</v>
      </c>
      <c r="AQ113" s="12">
        <f>'data convert'!AQ113</f>
        <v>106.15588235294116</v>
      </c>
      <c r="AR113" s="12">
        <f>'data convert'!AR113</f>
        <v>252.60303030303029</v>
      </c>
      <c r="AS113" s="12">
        <f>'data convert'!AS113</f>
        <v>187.50294117647059</v>
      </c>
      <c r="AT113" s="12">
        <f>'data convert'!AT113</f>
        <v>77.979411764705873</v>
      </c>
      <c r="AU113" s="12">
        <f>'data convert'!AU113</f>
        <v>110.26193659994877</v>
      </c>
      <c r="AV113" s="12">
        <f>'data convert'!AV113</f>
        <v>132.57572268907563</v>
      </c>
      <c r="AW113" s="12">
        <f>'data convert'!AW113</f>
        <v>153.71470588235292</v>
      </c>
      <c r="AX113" s="12">
        <f>'data convert'!AX113</f>
        <v>228.40882352941179</v>
      </c>
      <c r="AY113" s="12">
        <f>'data convert'!AY113</f>
        <v>168.31764705882355</v>
      </c>
      <c r="AZ113" s="12">
        <f>'data convert'!AZ113</f>
        <v>53.8</v>
      </c>
      <c r="BA113" s="12">
        <f>'data convert'!BA113</f>
        <v>120.56176470588234</v>
      </c>
      <c r="BB113" s="12">
        <f>'data convert'!BB113</f>
        <v>203.09428571428577</v>
      </c>
      <c r="BC113" s="12">
        <f>'data convert'!BC113</f>
        <v>35.54</v>
      </c>
      <c r="BD113" s="12">
        <f>'data convert'!BD113</f>
        <v>148.72</v>
      </c>
      <c r="BE113" s="12">
        <f>'data convert'!BE113</f>
        <v>35.700000000000003</v>
      </c>
      <c r="BF113" s="12">
        <f>'data convert'!BF113</f>
        <v>177.9</v>
      </c>
      <c r="BG113" s="12">
        <f>'data convert'!BG113</f>
        <v>82</v>
      </c>
      <c r="BH113" s="12">
        <f>'data convert'!BH113</f>
        <v>117.4</v>
      </c>
      <c r="BI113" s="12">
        <f>'data convert'!BI113</f>
        <v>142.9</v>
      </c>
      <c r="BJ113" s="12">
        <f>'data convert'!BJ113</f>
        <v>92</v>
      </c>
      <c r="BK113" s="12">
        <f>'data convert'!BK113</f>
        <v>29.1</v>
      </c>
      <c r="BL113" s="12">
        <f>'data convert'!BL113</f>
        <v>70.599999999999994</v>
      </c>
      <c r="BM113" s="12">
        <f>'data convert'!BM113</f>
        <v>169.4</v>
      </c>
      <c r="BN113" s="12">
        <f>'data convert'!BN113</f>
        <v>92</v>
      </c>
      <c r="BO113" s="12">
        <f>'data convert'!BO113</f>
        <v>12.46</v>
      </c>
      <c r="BP113" s="12">
        <f>'data convert'!BP113</f>
        <v>172.95</v>
      </c>
      <c r="BQ113" s="12">
        <f>'data convert'!BQ113</f>
        <v>90.449999999999989</v>
      </c>
      <c r="BR113" s="12">
        <f>'data convert'!BR113</f>
        <v>295.65999999999991</v>
      </c>
      <c r="BS113" s="12">
        <f>'data convert'!BS113</f>
        <v>175.79000000000002</v>
      </c>
      <c r="BU113" s="61" t="s">
        <v>21</v>
      </c>
      <c r="BV113" s="14">
        <f t="shared" si="631"/>
        <v>112.64469148207912</v>
      </c>
      <c r="BX113" s="12">
        <f t="shared" si="632"/>
        <v>105.64372240905647</v>
      </c>
      <c r="BY113" s="12">
        <f t="shared" si="633"/>
        <v>106.47788924800689</v>
      </c>
      <c r="BZ113" s="12">
        <f t="shared" si="634"/>
        <v>120.17955280211926</v>
      </c>
      <c r="CA113" s="13"/>
      <c r="CB113" s="12">
        <f t="shared" si="635"/>
        <v>96.448957875457864</v>
      </c>
      <c r="CC113" s="12">
        <f t="shared" si="636"/>
        <v>152.29807692307691</v>
      </c>
      <c r="CD113" s="12">
        <f t="shared" si="637"/>
        <v>105.30345648604271</v>
      </c>
      <c r="CF113" s="12">
        <f t="shared" si="638"/>
        <v>73.228333333333339</v>
      </c>
      <c r="CG113" s="12">
        <f t="shared" si="639"/>
        <v>132.66251071368717</v>
      </c>
      <c r="CH113" s="12">
        <f t="shared" si="640"/>
        <v>71.346358543417367</v>
      </c>
      <c r="CJ113" s="12">
        <f t="shared" si="641"/>
        <v>124.01871428571425</v>
      </c>
      <c r="CK113" s="12">
        <f t="shared" si="642"/>
        <v>117.68585372339641</v>
      </c>
      <c r="CL113" s="12">
        <f t="shared" si="643"/>
        <v>110.23167220664183</v>
      </c>
      <c r="CM113" s="13"/>
      <c r="CN113" s="12">
        <f t="shared" si="644"/>
        <v>-6.2150901040342923</v>
      </c>
      <c r="CO113" s="12">
        <f t="shared" si="644"/>
        <v>-5.4745608984630447</v>
      </c>
      <c r="CP113" s="12">
        <f t="shared" si="644"/>
        <v>6.6890514065981286</v>
      </c>
      <c r="CR113" s="12">
        <f t="shared" si="645"/>
        <v>-14.377715801368121</v>
      </c>
      <c r="CS113" s="12">
        <f t="shared" si="645"/>
        <v>35.202178566316476</v>
      </c>
      <c r="CT113" s="12">
        <f t="shared" si="645"/>
        <v>-6.5171601958751433</v>
      </c>
      <c r="CV113" s="12">
        <f t="shared" si="646"/>
        <v>-34.991758271197909</v>
      </c>
      <c r="CW113" s="12">
        <f t="shared" si="646"/>
        <v>17.770761292193445</v>
      </c>
      <c r="CX113" s="12">
        <f t="shared" si="646"/>
        <v>-36.662475963398592</v>
      </c>
      <c r="CZ113" s="12">
        <f t="shared" si="647"/>
        <v>10.097255941656732</v>
      </c>
      <c r="DA113" s="12">
        <f t="shared" si="647"/>
        <v>4.4752772411998567</v>
      </c>
      <c r="DB113" s="12">
        <f t="shared" si="647"/>
        <v>-2.1421509027091479</v>
      </c>
      <c r="DC113" s="13"/>
      <c r="DD113" s="12">
        <f t="shared" si="648"/>
        <v>105.64372240905647</v>
      </c>
      <c r="DE113" s="12">
        <f t="shared" si="630"/>
        <v>106.47788924800689</v>
      </c>
      <c r="DF113" s="12">
        <f t="shared" si="630"/>
        <v>120.17955280211926</v>
      </c>
      <c r="DH113" s="12">
        <f t="shared" si="649"/>
        <v>-8.7035597799139701</v>
      </c>
      <c r="DI113" s="12">
        <f t="shared" si="649"/>
        <v>44.161975222127282</v>
      </c>
      <c r="DJ113" s="12">
        <f t="shared" si="649"/>
        <v>-0.32208816127875323</v>
      </c>
      <c r="DL113" s="12">
        <f t="shared" si="650"/>
        <v>-31.22672335965369</v>
      </c>
      <c r="DM113" s="12">
        <f t="shared" si="650"/>
        <v>24.591604558098823</v>
      </c>
      <c r="DN113" s="12">
        <f t="shared" si="650"/>
        <v>-32.994202789615436</v>
      </c>
      <c r="DP113" s="12">
        <f t="shared" si="651"/>
        <v>3.1945213591502832</v>
      </c>
      <c r="DQ113" s="12">
        <f t="shared" si="651"/>
        <v>-2.0749778315690994</v>
      </c>
      <c r="DR113" s="12">
        <f t="shared" si="651"/>
        <v>-8.2775150710179766</v>
      </c>
    </row>
    <row r="114" spans="1:122" s="12" customFormat="1" ht="15.75" x14ac:dyDescent="0.25">
      <c r="A114" s="21" t="str">
        <f>'data convert'!A114</f>
        <v>Nov</v>
      </c>
      <c r="B114" s="12">
        <f>'data convert'!B114</f>
        <v>14.32</v>
      </c>
      <c r="C114" s="12">
        <f>'data convert'!C114</f>
        <v>0</v>
      </c>
      <c r="D114" s="12">
        <f>'data convert'!D114</f>
        <v>0</v>
      </c>
      <c r="E114" s="12">
        <f>'data convert'!E114</f>
        <v>0</v>
      </c>
      <c r="F114" s="12">
        <f>'data convert'!F114</f>
        <v>5.82</v>
      </c>
      <c r="G114" s="12">
        <f>'data convert'!G114</f>
        <v>150.87</v>
      </c>
      <c r="H114" s="12">
        <f>'data convert'!H114</f>
        <v>63.245454545454542</v>
      </c>
      <c r="I114" s="12">
        <f>'data convert'!I114</f>
        <v>30.1875</v>
      </c>
      <c r="J114" s="12">
        <f>'data convert'!J114</f>
        <v>91.862499999999997</v>
      </c>
      <c r="K114" s="12">
        <f>'data convert'!K114</f>
        <v>12.86</v>
      </c>
      <c r="L114" s="12">
        <f>'data convert'!L114</f>
        <v>0.31111111111111112</v>
      </c>
      <c r="M114" s="12">
        <f>'data convert'!M114</f>
        <v>20.911111111111111</v>
      </c>
      <c r="N114" s="12">
        <f>'data convert'!N114</f>
        <v>1.4</v>
      </c>
      <c r="O114" s="12">
        <f>'data convert'!O114</f>
        <v>47.49</v>
      </c>
      <c r="P114" s="12">
        <f>'data convert'!P114</f>
        <v>12.677777777777781</v>
      </c>
      <c r="Q114" s="12">
        <f>'data convert'!Q114</f>
        <v>105.53333333333332</v>
      </c>
      <c r="R114" s="12">
        <f>'data convert'!R114</f>
        <v>0</v>
      </c>
      <c r="S114" s="12">
        <f>'data convert'!S114</f>
        <v>18.783333333333335</v>
      </c>
      <c r="T114" s="12">
        <f>'data convert'!T114</f>
        <v>16.266666666666666</v>
      </c>
      <c r="U114" s="12">
        <f>'data convert'!U114</f>
        <v>0</v>
      </c>
      <c r="V114" s="12">
        <f>'data convert'!V114</f>
        <v>7.0846153846153843</v>
      </c>
      <c r="W114" s="12">
        <f>'data convert'!W114</f>
        <v>19.99285714285714</v>
      </c>
      <c r="X114" s="12">
        <f>'data convert'!X114</f>
        <v>7</v>
      </c>
      <c r="Y114" s="12">
        <f>'data convert'!Y114</f>
        <v>0</v>
      </c>
      <c r="Z114" s="12">
        <f>'data convert'!Z114</f>
        <v>99.386666666666684</v>
      </c>
      <c r="AA114" s="12">
        <f>'data convert'!AA114</f>
        <v>130.65714285714287</v>
      </c>
      <c r="AB114" s="12">
        <f>'data convert'!AB114</f>
        <v>86.857142857142875</v>
      </c>
      <c r="AC114" s="12">
        <f>'data convert'!AC114</f>
        <v>100.53846153846152</v>
      </c>
      <c r="AD114" s="12">
        <f>'data convert'!AD114</f>
        <v>117.96842105263156</v>
      </c>
      <c r="AE114" s="12">
        <f>'data convert'!AE114</f>
        <v>48.42307692307692</v>
      </c>
      <c r="AF114" s="12">
        <f>'data convert'!AF114</f>
        <v>9.2449999999999992</v>
      </c>
      <c r="AG114" s="12">
        <f>'data convert'!AG114</f>
        <v>34.545454545454547</v>
      </c>
      <c r="AH114" s="12">
        <f>'data convert'!AH114</f>
        <v>2.0523809523809526</v>
      </c>
      <c r="AI114" s="12">
        <f>'data convert'!AI114</f>
        <v>0</v>
      </c>
      <c r="AJ114" s="12">
        <f>'data convert'!AJ114</f>
        <v>7.0049999999999999</v>
      </c>
      <c r="AK114" s="12">
        <f>'data convert'!AK114</f>
        <v>114.27727272727272</v>
      </c>
      <c r="AL114" s="12">
        <f>'data convert'!AL114</f>
        <v>48.384615384615373</v>
      </c>
      <c r="AM114" s="12">
        <f>'data convert'!AM114</f>
        <v>0</v>
      </c>
      <c r="AN114" s="12">
        <f>'data convert'!AN114</f>
        <v>17.233333333333331</v>
      </c>
      <c r="AO114" s="12">
        <f>'data convert'!AO114</f>
        <v>62.438235294117639</v>
      </c>
      <c r="AP114" s="12">
        <f>'data convert'!AP114</f>
        <v>21.765714285714289</v>
      </c>
      <c r="AQ114" s="12">
        <f>'data convert'!AQ114</f>
        <v>243.88529411764702</v>
      </c>
      <c r="AR114" s="12">
        <f>'data convert'!AR114</f>
        <v>18.051515151515154</v>
      </c>
      <c r="AS114" s="12">
        <f>'data convert'!AS114</f>
        <v>2.8588235294117648</v>
      </c>
      <c r="AT114" s="12">
        <f>'data convert'!AT114</f>
        <v>24.391176470588238</v>
      </c>
      <c r="AU114" s="12">
        <f>'data convert'!AU114</f>
        <v>48.778745285215876</v>
      </c>
      <c r="AV114" s="12">
        <f>'data convert'!AV114</f>
        <v>15.103939600840334</v>
      </c>
      <c r="AW114" s="12">
        <f>'data convert'!AW114</f>
        <v>28.138235294117649</v>
      </c>
      <c r="AX114" s="12">
        <f>'data convert'!AX114</f>
        <v>1.5823529411764705</v>
      </c>
      <c r="AY114" s="12">
        <f>'data convert'!AY114</f>
        <v>8.8235294117647065E-2</v>
      </c>
      <c r="AZ114" s="12">
        <f>'data convert'!AZ114</f>
        <v>0.64687499999999998</v>
      </c>
      <c r="BA114" s="12">
        <f>'data convert'!BA114</f>
        <v>2.8294117647058821</v>
      </c>
      <c r="BB114" s="12">
        <f>'data convert'!BB114</f>
        <v>0.13714285714285715</v>
      </c>
      <c r="BC114" s="12">
        <f>'data convert'!BC114</f>
        <v>2.9828571428571427</v>
      </c>
      <c r="BD114" s="12">
        <f>'data convert'!BD114</f>
        <v>17.934285714285711</v>
      </c>
      <c r="BE114" s="12">
        <f>'data convert'!BE114</f>
        <v>90.2</v>
      </c>
      <c r="BF114" s="12">
        <f>'data convert'!BF114</f>
        <v>6.5</v>
      </c>
      <c r="BG114" s="12">
        <f>'data convert'!BG114</f>
        <v>34.6</v>
      </c>
      <c r="BH114" s="12">
        <f>'data convert'!BH114</f>
        <v>39.4</v>
      </c>
      <c r="BI114" s="12">
        <f>'data convert'!BI114</f>
        <v>218.5</v>
      </c>
      <c r="BJ114" s="12">
        <f>'data convert'!BJ114</f>
        <v>9.6999999999999993</v>
      </c>
      <c r="BK114" s="12">
        <f>'data convert'!BK114</f>
        <v>137.80000000000001</v>
      </c>
      <c r="BL114" s="12">
        <f>'data convert'!BL114</f>
        <v>4.2</v>
      </c>
      <c r="BM114" s="12">
        <f>'data convert'!BM114</f>
        <v>34.200000000000003</v>
      </c>
      <c r="BN114" s="12">
        <f>'data convert'!BN114</f>
        <v>35</v>
      </c>
      <c r="BO114" s="12">
        <f>'data convert'!BO114</f>
        <v>2.669999999999999</v>
      </c>
      <c r="BP114" s="12">
        <f>'data convert'!BP114</f>
        <v>4.59</v>
      </c>
      <c r="BQ114" s="12">
        <f>'data convert'!BQ114</f>
        <v>20.780000000000005</v>
      </c>
      <c r="BR114" s="12">
        <f>'data convert'!BR114</f>
        <v>28.580000000000002</v>
      </c>
      <c r="BS114" s="12">
        <f>'data convert'!BS114</f>
        <v>6.78</v>
      </c>
      <c r="BU114" s="61" t="s">
        <v>22</v>
      </c>
      <c r="BV114" s="14">
        <f t="shared" si="631"/>
        <v>37.26147241411276</v>
      </c>
      <c r="BX114" s="12">
        <f t="shared" si="632"/>
        <v>56.333826054460232</v>
      </c>
      <c r="BY114" s="12">
        <f t="shared" si="633"/>
        <v>36.135786061433123</v>
      </c>
      <c r="BZ114" s="12">
        <f t="shared" si="634"/>
        <v>28.23848845250086</v>
      </c>
      <c r="CA114" s="13"/>
      <c r="CB114" s="12">
        <f t="shared" si="635"/>
        <v>61.174766375781076</v>
      </c>
      <c r="CC114" s="12">
        <f t="shared" si="636"/>
        <v>74.461538461538453</v>
      </c>
      <c r="CD114" s="12">
        <f t="shared" si="637"/>
        <v>35.167619047619041</v>
      </c>
      <c r="CF114" s="12">
        <f t="shared" si="638"/>
        <v>11.526666666666666</v>
      </c>
      <c r="CG114" s="12">
        <f t="shared" si="639"/>
        <v>26.235342159655882</v>
      </c>
      <c r="CH114" s="12">
        <f t="shared" si="640"/>
        <v>89.515126050420179</v>
      </c>
      <c r="CJ114" s="12">
        <f t="shared" si="641"/>
        <v>28.534525883838381</v>
      </c>
      <c r="CK114" s="12">
        <f t="shared" si="642"/>
        <v>26.400067026745944</v>
      </c>
      <c r="CL114" s="12">
        <f t="shared" si="643"/>
        <v>35.173687377231097</v>
      </c>
      <c r="CM114" s="13"/>
      <c r="CN114" s="12">
        <f t="shared" si="644"/>
        <v>51.185185138104828</v>
      </c>
      <c r="CO114" s="12">
        <f t="shared" si="644"/>
        <v>-3.0210463509576275</v>
      </c>
      <c r="CP114" s="12">
        <f t="shared" si="644"/>
        <v>-24.215317798859846</v>
      </c>
      <c r="CR114" s="12">
        <f t="shared" si="645"/>
        <v>64.176996807595742</v>
      </c>
      <c r="CS114" s="12">
        <f t="shared" si="645"/>
        <v>99.835201448819262</v>
      </c>
      <c r="CT114" s="12">
        <f t="shared" si="645"/>
        <v>-5.6193521909796367</v>
      </c>
      <c r="CV114" s="12">
        <f t="shared" si="646"/>
        <v>-69.065455764703103</v>
      </c>
      <c r="CW114" s="12">
        <f t="shared" si="646"/>
        <v>-29.591236041119878</v>
      </c>
      <c r="CX114" s="12">
        <f t="shared" si="646"/>
        <v>140.2350745981696</v>
      </c>
      <c r="CZ114" s="12">
        <f t="shared" si="647"/>
        <v>-23.420831128962725</v>
      </c>
      <c r="DA114" s="12">
        <f t="shared" si="647"/>
        <v>-29.149157785973763</v>
      </c>
      <c r="DB114" s="12">
        <f t="shared" si="647"/>
        <v>-5.6030663890000092</v>
      </c>
      <c r="DC114" s="13"/>
      <c r="DD114" s="12">
        <f t="shared" si="648"/>
        <v>56.333826054460232</v>
      </c>
      <c r="DE114" s="12">
        <f t="shared" si="630"/>
        <v>36.135786061433123</v>
      </c>
      <c r="DF114" s="12">
        <f t="shared" si="630"/>
        <v>28.23848845250086</v>
      </c>
      <c r="DH114" s="12">
        <f t="shared" si="649"/>
        <v>8.5933100241423457</v>
      </c>
      <c r="DI114" s="12">
        <f t="shared" si="649"/>
        <v>32.179089681488016</v>
      </c>
      <c r="DJ114" s="12">
        <f t="shared" si="649"/>
        <v>-37.572819901099827</v>
      </c>
      <c r="DL114" s="12">
        <f t="shared" si="650"/>
        <v>-68.101796244114894</v>
      </c>
      <c r="DM114" s="12">
        <f t="shared" si="650"/>
        <v>-27.397892728681366</v>
      </c>
      <c r="DN114" s="12">
        <f t="shared" si="650"/>
        <v>147.71877356767277</v>
      </c>
      <c r="DP114" s="12">
        <f t="shared" si="651"/>
        <v>1.0483473003007098</v>
      </c>
      <c r="DQ114" s="12">
        <f t="shared" si="651"/>
        <v>-6.5103393506606118</v>
      </c>
      <c r="DR114" s="12">
        <f t="shared" si="651"/>
        <v>24.55938438913164</v>
      </c>
    </row>
    <row r="115" spans="1:122" s="12" customFormat="1" ht="15.75" x14ac:dyDescent="0.25">
      <c r="A115" s="21" t="str">
        <f>'data convert'!A115</f>
        <v>Dec</v>
      </c>
      <c r="B115" s="12">
        <f>'data convert'!B115</f>
        <v>0</v>
      </c>
      <c r="C115" s="12">
        <f>'data convert'!C115</f>
        <v>138.1</v>
      </c>
      <c r="D115" s="12">
        <f>'data convert'!D115</f>
        <v>0</v>
      </c>
      <c r="E115" s="12">
        <f>'data convert'!E115</f>
        <v>2.71</v>
      </c>
      <c r="F115" s="12">
        <f>'data convert'!F115</f>
        <v>0</v>
      </c>
      <c r="G115" s="12">
        <f>'data convert'!G115</f>
        <v>0</v>
      </c>
      <c r="H115" s="12">
        <f>'data convert'!H115</f>
        <v>0</v>
      </c>
      <c r="I115" s="12">
        <f>'data convert'!I115</f>
        <v>0.86250000000000004</v>
      </c>
      <c r="J115" s="12">
        <f>'data convert'!J115</f>
        <v>0</v>
      </c>
      <c r="K115" s="12">
        <f>'data convert'!K115</f>
        <v>0</v>
      </c>
      <c r="L115" s="12">
        <f>'data convert'!L115</f>
        <v>0</v>
      </c>
      <c r="M115" s="12">
        <f>'data convert'!M115</f>
        <v>123.1</v>
      </c>
      <c r="N115" s="12">
        <f>'data convert'!N115</f>
        <v>0.63</v>
      </c>
      <c r="O115" s="12">
        <f>'data convert'!O115</f>
        <v>0</v>
      </c>
      <c r="P115" s="12">
        <f>'data convert'!P115</f>
        <v>12.4</v>
      </c>
      <c r="Q115" s="12">
        <f>'data convert'!Q115</f>
        <v>10.25</v>
      </c>
      <c r="R115" s="12">
        <f>'data convert'!R115</f>
        <v>0.4</v>
      </c>
      <c r="S115" s="12">
        <f>'data convert'!S115</f>
        <v>0</v>
      </c>
      <c r="T115" s="12">
        <f>'data convert'!T115</f>
        <v>3.8</v>
      </c>
      <c r="U115" s="12">
        <f>'data convert'!U115</f>
        <v>0</v>
      </c>
      <c r="V115" s="12">
        <f>'data convert'!V115</f>
        <v>0</v>
      </c>
      <c r="W115" s="12">
        <f>'data convert'!W115</f>
        <v>0</v>
      </c>
      <c r="X115" s="12">
        <f>'data convert'!X115</f>
        <v>2.25</v>
      </c>
      <c r="Y115" s="12">
        <f>'data convert'!Y115</f>
        <v>0</v>
      </c>
      <c r="Z115" s="12">
        <f>'data convert'!Z115</f>
        <v>3.9066666666666667</v>
      </c>
      <c r="AA115" s="12">
        <f>'data convert'!AA115</f>
        <v>0.14285714285714285</v>
      </c>
      <c r="AB115" s="12">
        <f>'data convert'!AB115</f>
        <v>0</v>
      </c>
      <c r="AC115" s="12">
        <f>'data convert'!AC115</f>
        <v>14.653846153846153</v>
      </c>
      <c r="AD115" s="12">
        <f>'data convert'!AD115</f>
        <v>0</v>
      </c>
      <c r="AE115" s="12">
        <f>'data convert'!AE115</f>
        <v>0</v>
      </c>
      <c r="AF115" s="12">
        <f>'data convert'!AF115</f>
        <v>0.04</v>
      </c>
      <c r="AG115" s="12">
        <f>'data convert'!AG115</f>
        <v>0</v>
      </c>
      <c r="AH115" s="12">
        <f>'data convert'!AH115</f>
        <v>10.519047619047619</v>
      </c>
      <c r="AI115" s="12">
        <f>'data convert'!AI115</f>
        <v>1.5449999999999999</v>
      </c>
      <c r="AJ115" s="12">
        <f>'data convert'!AJ115</f>
        <v>0.34</v>
      </c>
      <c r="AK115" s="12">
        <f>'data convert'!AK115</f>
        <v>1.1681818181818182</v>
      </c>
      <c r="AL115" s="12">
        <f>'data convert'!AL115</f>
        <v>20.353846153846153</v>
      </c>
      <c r="AM115" s="12">
        <f>'data convert'!AM115</f>
        <v>26.875862068965517</v>
      </c>
      <c r="AN115" s="12">
        <f>'data convert'!AN115</f>
        <v>10.07</v>
      </c>
      <c r="AO115" s="12">
        <f>'data convert'!AO115</f>
        <v>0</v>
      </c>
      <c r="AP115" s="12">
        <f>'data convert'!AP115</f>
        <v>0</v>
      </c>
      <c r="AQ115" s="12">
        <f>'data convert'!AQ115</f>
        <v>0</v>
      </c>
      <c r="AR115" s="12">
        <f>'data convert'!AR115</f>
        <v>27.221212121212123</v>
      </c>
      <c r="AS115" s="12">
        <f>'data convert'!AS115</f>
        <v>5.8823529411764705E-3</v>
      </c>
      <c r="AT115" s="12">
        <f>'data convert'!AT115</f>
        <v>0</v>
      </c>
      <c r="AU115" s="12">
        <f>'data convert'!AU115</f>
        <v>9.3918669663294398</v>
      </c>
      <c r="AV115" s="12">
        <f>'data convert'!AV115</f>
        <v>0.44668382352941177</v>
      </c>
      <c r="AW115" s="12">
        <f>'data convert'!AW115</f>
        <v>0.42941176470588233</v>
      </c>
      <c r="AX115" s="12">
        <f>'data convert'!AX115</f>
        <v>0</v>
      </c>
      <c r="AY115" s="12">
        <f>'data convert'!AY115</f>
        <v>1.9411764705882353</v>
      </c>
      <c r="AZ115" s="12">
        <f>'data convert'!AZ115</f>
        <v>0.35625000000000001</v>
      </c>
      <c r="BA115" s="12">
        <f>'data convert'!BA115</f>
        <v>0</v>
      </c>
      <c r="BB115" s="12">
        <f>'data convert'!BB115</f>
        <v>0.82857142857142863</v>
      </c>
      <c r="BC115" s="12">
        <f>'data convert'!BC115</f>
        <v>0</v>
      </c>
      <c r="BD115" s="12">
        <f>'data convert'!BD115</f>
        <v>0.21142857142857144</v>
      </c>
      <c r="BE115" s="12">
        <f>'data convert'!BE115</f>
        <v>0</v>
      </c>
      <c r="BF115" s="12">
        <f>'data convert'!BF115</f>
        <v>0.7</v>
      </c>
      <c r="BG115" s="12">
        <f>'data convert'!BG115</f>
        <v>0.4</v>
      </c>
      <c r="BH115" s="12">
        <f>'data convert'!BH115</f>
        <v>58.2</v>
      </c>
      <c r="BI115" s="12">
        <f>'data convert'!BI115</f>
        <v>0</v>
      </c>
      <c r="BJ115" s="12">
        <f>'data convert'!BJ115</f>
        <v>0</v>
      </c>
      <c r="BK115" s="12">
        <f>'data convert'!BK115</f>
        <v>0.3</v>
      </c>
      <c r="BL115" s="12">
        <f>'data convert'!BL115</f>
        <v>0</v>
      </c>
      <c r="BM115" s="12">
        <f>'data convert'!BM115</f>
        <v>30.1</v>
      </c>
      <c r="BN115" s="12">
        <f>'data convert'!BN115</f>
        <v>0</v>
      </c>
      <c r="BO115" s="12">
        <f>'data convert'!BO115</f>
        <v>8</v>
      </c>
      <c r="BP115" s="12">
        <f>'data convert'!BP115</f>
        <v>0.17</v>
      </c>
      <c r="BQ115" s="12">
        <f>'data convert'!BQ115</f>
        <v>1.87</v>
      </c>
      <c r="BR115" s="12">
        <f>'data convert'!BR115</f>
        <v>15.91</v>
      </c>
      <c r="BS115" s="12">
        <f>'data convert'!BS115</f>
        <v>7.93</v>
      </c>
      <c r="BU115" s="61" t="s">
        <v>23</v>
      </c>
      <c r="BV115" s="14">
        <f t="shared" si="631"/>
        <v>7.8361470160388178</v>
      </c>
      <c r="BX115" s="12">
        <f t="shared" si="632"/>
        <v>5.982692824311421</v>
      </c>
      <c r="BY115" s="12">
        <f t="shared" si="633"/>
        <v>9.6036022408963575</v>
      </c>
      <c r="BZ115" s="12">
        <f t="shared" si="634"/>
        <v>8.1250834821128759</v>
      </c>
      <c r="CA115" s="13"/>
      <c r="CB115" s="12">
        <f t="shared" si="635"/>
        <v>2.2760959383753501</v>
      </c>
      <c r="CC115" s="12">
        <f t="shared" si="636"/>
        <v>17.503846153846155</v>
      </c>
      <c r="CD115" s="12">
        <f t="shared" si="637"/>
        <v>9.4886083743842367</v>
      </c>
      <c r="CF115" s="12">
        <f t="shared" si="638"/>
        <v>5.0350000000000001</v>
      </c>
      <c r="CG115" s="12">
        <f t="shared" si="639"/>
        <v>14.622222222222222</v>
      </c>
      <c r="CH115" s="12">
        <f t="shared" si="640"/>
        <v>0.79467787114845934</v>
      </c>
      <c r="CJ115" s="12">
        <f t="shared" si="641"/>
        <v>15.593443181818179</v>
      </c>
      <c r="CK115" s="12">
        <f t="shared" si="642"/>
        <v>6.7424589715808443</v>
      </c>
      <c r="CL115" s="12">
        <f t="shared" si="643"/>
        <v>4.4943270526960788</v>
      </c>
      <c r="CM115" s="13"/>
      <c r="CN115" s="12">
        <f t="shared" si="644"/>
        <v>-23.652621472437868</v>
      </c>
      <c r="CO115" s="12">
        <f t="shared" si="644"/>
        <v>22.555156523224479</v>
      </c>
      <c r="CP115" s="12">
        <f t="shared" si="644"/>
        <v>3.6872262029115914</v>
      </c>
      <c r="CR115" s="12">
        <f t="shared" si="645"/>
        <v>-70.953889281088053</v>
      </c>
      <c r="CS115" s="12">
        <f t="shared" si="645"/>
        <v>123.37312097411835</v>
      </c>
      <c r="CT115" s="12">
        <f t="shared" si="645"/>
        <v>21.087676825909529</v>
      </c>
      <c r="CV115" s="12">
        <f t="shared" si="646"/>
        <v>-35.746483703094192</v>
      </c>
      <c r="CW115" s="12">
        <f t="shared" si="646"/>
        <v>86.599641281536009</v>
      </c>
      <c r="CX115" s="12">
        <f t="shared" si="646"/>
        <v>-89.858818759756119</v>
      </c>
      <c r="CZ115" s="12">
        <f t="shared" si="647"/>
        <v>98.993754837701914</v>
      </c>
      <c r="DA115" s="12">
        <f t="shared" si="647"/>
        <v>-13.956961785166127</v>
      </c>
      <c r="DB115" s="12">
        <f t="shared" si="647"/>
        <v>-42.646213202774149</v>
      </c>
      <c r="DC115" s="13"/>
      <c r="DD115" s="12">
        <f t="shared" si="648"/>
        <v>5.982692824311421</v>
      </c>
      <c r="DE115" s="12">
        <f t="shared" si="630"/>
        <v>9.6036022408963575</v>
      </c>
      <c r="DF115" s="12">
        <f t="shared" si="630"/>
        <v>8.1250834821128759</v>
      </c>
      <c r="DH115" s="12">
        <f t="shared" si="649"/>
        <v>-61.955326719664605</v>
      </c>
      <c r="DI115" s="12">
        <f t="shared" si="649"/>
        <v>192.57470954746475</v>
      </c>
      <c r="DJ115" s="12">
        <f t="shared" si="649"/>
        <v>58.60096202542924</v>
      </c>
      <c r="DL115" s="12">
        <f t="shared" si="650"/>
        <v>-47.57175616292438</v>
      </c>
      <c r="DM115" s="12">
        <f t="shared" si="650"/>
        <v>52.25768264281475</v>
      </c>
      <c r="DN115" s="12">
        <f t="shared" si="650"/>
        <v>-91.725210486494618</v>
      </c>
      <c r="DP115" s="12">
        <f t="shared" si="651"/>
        <v>91.917328802179938</v>
      </c>
      <c r="DQ115" s="12">
        <f t="shared" si="651"/>
        <v>-17.016742210413437</v>
      </c>
      <c r="DR115" s="12">
        <f t="shared" si="651"/>
        <v>-44.685773843552461</v>
      </c>
    </row>
    <row r="116" spans="1:122" ht="15.75" x14ac:dyDescent="0.25">
      <c r="A116" s="21" t="str">
        <f>'data convert'!A116</f>
        <v xml:space="preserve">Annual </v>
      </c>
      <c r="B116">
        <f>SUM(B104:B115)</f>
        <v>526.01</v>
      </c>
      <c r="C116">
        <f t="shared" ref="C116:BN116" si="652">SUM(C104:C115)</f>
        <v>729.68333333333328</v>
      </c>
      <c r="D116">
        <f t="shared" si="652"/>
        <v>803.37</v>
      </c>
      <c r="E116">
        <f t="shared" si="652"/>
        <v>663.94</v>
      </c>
      <c r="F116">
        <f t="shared" si="652"/>
        <v>681.69</v>
      </c>
      <c r="G116">
        <f t="shared" si="652"/>
        <v>780.80000000000007</v>
      </c>
      <c r="H116">
        <f t="shared" si="652"/>
        <v>725.7</v>
      </c>
      <c r="I116">
        <f t="shared" si="652"/>
        <v>693.63750000000005</v>
      </c>
      <c r="J116">
        <f t="shared" si="652"/>
        <v>1878.0875000000001</v>
      </c>
      <c r="K116">
        <f t="shared" si="652"/>
        <v>605</v>
      </c>
      <c r="L116">
        <f t="shared" si="652"/>
        <v>850.5</v>
      </c>
      <c r="M116">
        <f t="shared" si="652"/>
        <v>804.81111111111113</v>
      </c>
      <c r="N116">
        <f t="shared" si="652"/>
        <v>600.27</v>
      </c>
      <c r="O116">
        <f t="shared" si="652"/>
        <v>696.25</v>
      </c>
      <c r="P116">
        <f t="shared" si="652"/>
        <v>397.43333333333334</v>
      </c>
      <c r="Q116">
        <f t="shared" si="652"/>
        <v>691.21666666666658</v>
      </c>
      <c r="R116">
        <f t="shared" si="652"/>
        <v>449.12857142857138</v>
      </c>
      <c r="S116">
        <f t="shared" si="652"/>
        <v>484.41666666666669</v>
      </c>
      <c r="T116">
        <f t="shared" si="652"/>
        <v>422.2</v>
      </c>
      <c r="U116">
        <f t="shared" si="652"/>
        <v>624.42727272727268</v>
      </c>
      <c r="V116">
        <f t="shared" si="652"/>
        <v>540.96923076923076</v>
      </c>
      <c r="W116">
        <f t="shared" si="652"/>
        <v>599.32857142857142</v>
      </c>
      <c r="X116">
        <f t="shared" si="652"/>
        <v>683.76428571428573</v>
      </c>
      <c r="Y116">
        <f t="shared" si="652"/>
        <v>726.75714285714275</v>
      </c>
      <c r="Z116">
        <f t="shared" si="652"/>
        <v>990.45333333333326</v>
      </c>
      <c r="AA116">
        <f t="shared" si="652"/>
        <v>416.25714285714292</v>
      </c>
      <c r="AB116">
        <f t="shared" si="652"/>
        <v>815.62857142857138</v>
      </c>
      <c r="AC116">
        <f t="shared" si="652"/>
        <v>813.46153846153857</v>
      </c>
      <c r="AD116">
        <f t="shared" si="652"/>
        <v>632.30000000000007</v>
      </c>
      <c r="AE116">
        <f t="shared" si="652"/>
        <v>711.05384615384617</v>
      </c>
      <c r="AF116">
        <f t="shared" si="652"/>
        <v>683.30500000000006</v>
      </c>
      <c r="AG116">
        <f t="shared" si="652"/>
        <v>641.25454545454545</v>
      </c>
      <c r="AH116">
        <f t="shared" si="652"/>
        <v>546.33333333333337</v>
      </c>
      <c r="AI116">
        <f t="shared" si="652"/>
        <v>573.11</v>
      </c>
      <c r="AJ116">
        <f t="shared" si="652"/>
        <v>410.54</v>
      </c>
      <c r="AK116">
        <f t="shared" si="652"/>
        <v>572.08181818181811</v>
      </c>
      <c r="AL116">
        <f t="shared" si="652"/>
        <v>689.20769230769224</v>
      </c>
      <c r="AM116">
        <f t="shared" si="652"/>
        <v>634.03103448275874</v>
      </c>
      <c r="AN116">
        <f t="shared" si="652"/>
        <v>460.88666666666671</v>
      </c>
      <c r="AO116">
        <f t="shared" si="652"/>
        <v>463.85882352941178</v>
      </c>
      <c r="AP116">
        <f t="shared" si="652"/>
        <v>750.52</v>
      </c>
      <c r="AQ116">
        <f t="shared" si="652"/>
        <v>862.28529411764703</v>
      </c>
      <c r="AR116">
        <f t="shared" si="652"/>
        <v>686.36969696969697</v>
      </c>
      <c r="AS116">
        <f t="shared" si="652"/>
        <v>605.09117647058827</v>
      </c>
      <c r="AT116">
        <f t="shared" si="652"/>
        <v>441.09705882352944</v>
      </c>
      <c r="AU116">
        <f t="shared" si="652"/>
        <v>621.48304926311016</v>
      </c>
      <c r="AV116">
        <f t="shared" si="652"/>
        <v>619.21616911764704</v>
      </c>
      <c r="AW116">
        <f t="shared" si="652"/>
        <v>631.64999999999986</v>
      </c>
      <c r="AX116">
        <f t="shared" si="652"/>
        <v>606.94117647058829</v>
      </c>
      <c r="AY116">
        <f t="shared" si="652"/>
        <v>734.18529411764723</v>
      </c>
      <c r="AZ116">
        <f t="shared" si="652"/>
        <v>491.91874999999999</v>
      </c>
      <c r="BA116">
        <f t="shared" si="652"/>
        <v>488.4264705882353</v>
      </c>
      <c r="BB116">
        <f t="shared" si="652"/>
        <v>445.54857142857156</v>
      </c>
      <c r="BC116">
        <f t="shared" si="652"/>
        <v>610.55714285714271</v>
      </c>
      <c r="BD116">
        <f t="shared" si="652"/>
        <v>873.73428571428576</v>
      </c>
      <c r="BE116">
        <f t="shared" si="652"/>
        <v>579.5</v>
      </c>
      <c r="BF116">
        <f t="shared" si="652"/>
        <v>729.7</v>
      </c>
      <c r="BG116">
        <f t="shared" si="652"/>
        <v>658.6</v>
      </c>
      <c r="BH116">
        <f t="shared" si="652"/>
        <v>1015.4</v>
      </c>
      <c r="BI116">
        <f t="shared" si="652"/>
        <v>1044.3000000000002</v>
      </c>
      <c r="BJ116">
        <f t="shared" si="652"/>
        <v>540.70000000000005</v>
      </c>
      <c r="BK116">
        <f t="shared" si="652"/>
        <v>588.79999999999995</v>
      </c>
      <c r="BL116">
        <f t="shared" si="652"/>
        <v>816.5</v>
      </c>
      <c r="BM116">
        <f t="shared" si="652"/>
        <v>978.40000000000009</v>
      </c>
      <c r="BN116">
        <f t="shared" si="652"/>
        <v>620</v>
      </c>
      <c r="BO116">
        <f t="shared" ref="BO116:BS116" si="653">SUM(BO104:BO115)</f>
        <v>463.88000000000005</v>
      </c>
      <c r="BP116">
        <f t="shared" si="653"/>
        <v>713.73</v>
      </c>
      <c r="BQ116">
        <f t="shared" si="653"/>
        <v>605.17999999999995</v>
      </c>
      <c r="BR116">
        <f t="shared" si="653"/>
        <v>871.22999999999979</v>
      </c>
      <c r="BS116">
        <f t="shared" si="653"/>
        <v>853.42</v>
      </c>
      <c r="BU116" s="10" t="s">
        <v>24</v>
      </c>
      <c r="BV116" s="14">
        <f t="shared" ref="BV116" si="654">SUM(BV104:BV115)</f>
        <v>675.16455240236462</v>
      </c>
      <c r="BX116">
        <f t="shared" ref="BX116:BZ116" si="655">SUM(BX104:BX115)</f>
        <v>668.82292634311682</v>
      </c>
      <c r="BY116">
        <f t="shared" si="655"/>
        <v>642.30385098996874</v>
      </c>
      <c r="BZ116">
        <f t="shared" si="655"/>
        <v>659.15017320595109</v>
      </c>
      <c r="CB116">
        <f t="shared" ref="CB116:CD116" si="656">SUM(CB104:CB115)</f>
        <v>680.77013181426412</v>
      </c>
      <c r="CC116">
        <f t="shared" si="656"/>
        <v>751.33461538461529</v>
      </c>
      <c r="CD116">
        <f t="shared" si="656"/>
        <v>597.69906814449928</v>
      </c>
      <c r="CF116">
        <f t="shared" ref="CF116:CH116" si="657">SUM(CF104:CF115)</f>
        <v>571.2883333333333</v>
      </c>
      <c r="CG116">
        <f t="shared" si="657"/>
        <v>691.8587401342304</v>
      </c>
      <c r="CH116">
        <f t="shared" si="657"/>
        <v>579.74747899159661</v>
      </c>
      <c r="CJ116">
        <f t="shared" ref="CJ116:CL116" si="658">SUM(CJ104:CJ115)</f>
        <v>690.34781872294366</v>
      </c>
      <c r="CK116">
        <f t="shared" si="658"/>
        <v>744.33290217206172</v>
      </c>
      <c r="CL116">
        <f t="shared" si="658"/>
        <v>654.11836223779289</v>
      </c>
      <c r="CN116" s="12">
        <f>(BX116-$BV116)/$BV116*100</f>
        <v>-0.93927118014165323</v>
      </c>
      <c r="CO116" s="12">
        <f t="shared" si="644"/>
        <v>-4.8670655613466707</v>
      </c>
      <c r="CP116" s="12">
        <f t="shared" si="644"/>
        <v>-2.3719223912794747</v>
      </c>
      <c r="CR116" s="12">
        <f>(CB116-$BV116)/$BV116*100</f>
        <v>0.83025380878687638</v>
      </c>
      <c r="CS116" s="12">
        <f t="shared" si="645"/>
        <v>11.281703506385668</v>
      </c>
      <c r="CT116" s="12">
        <f t="shared" si="645"/>
        <v>-11.473570995726647</v>
      </c>
      <c r="CV116" s="12">
        <f>(CF116-$BV116)/$BV116*100</f>
        <v>-15.385318838114333</v>
      </c>
      <c r="CW116" s="12">
        <f t="shared" si="646"/>
        <v>2.4726102210882765</v>
      </c>
      <c r="CX116" s="12">
        <f t="shared" si="646"/>
        <v>-14.132417507888384</v>
      </c>
      <c r="CZ116" s="12">
        <f>(CJ116-$BV116)/$BV116*100</f>
        <v>2.2488245667747324</v>
      </c>
      <c r="DA116" s="12">
        <f t="shared" si="647"/>
        <v>10.244665470600149</v>
      </c>
      <c r="DB116" s="12">
        <f t="shared" si="647"/>
        <v>-3.1171941846895477</v>
      </c>
      <c r="DD116" s="12">
        <f t="shared" si="648"/>
        <v>668.82292634311682</v>
      </c>
      <c r="DE116" s="12">
        <f t="shared" si="630"/>
        <v>642.30385098996874</v>
      </c>
      <c r="DF116" s="12">
        <f t="shared" si="630"/>
        <v>659.15017320595109</v>
      </c>
      <c r="DH116" s="12">
        <f t="shared" si="649"/>
        <v>1.7863032202664344</v>
      </c>
      <c r="DI116" s="12">
        <f t="shared" si="649"/>
        <v>12.336851174143014</v>
      </c>
      <c r="DJ116" s="12">
        <f t="shared" si="649"/>
        <v>-10.634183637737602</v>
      </c>
      <c r="DL116" s="12">
        <f t="shared" si="650"/>
        <v>-11.056374260746029</v>
      </c>
      <c r="DM116" s="12">
        <f t="shared" si="650"/>
        <v>7.7151785822058834</v>
      </c>
      <c r="DN116" s="12">
        <f t="shared" si="650"/>
        <v>-9.7393736472162473</v>
      </c>
      <c r="DP116" s="12">
        <f t="shared" si="651"/>
        <v>4.7330102888776571</v>
      </c>
      <c r="DQ116" s="12">
        <f t="shared" si="651"/>
        <v>12.923114098840619</v>
      </c>
      <c r="DR116" s="12">
        <f t="shared" si="651"/>
        <v>-0.7633785399288685</v>
      </c>
    </row>
    <row r="117" spans="1:122" ht="15.75" x14ac:dyDescent="0.25">
      <c r="A117" s="21" t="str">
        <f>'data convert'!A117</f>
        <v>winter</v>
      </c>
      <c r="B117">
        <f>SUM(B104:B105)</f>
        <v>0</v>
      </c>
      <c r="C117">
        <f t="shared" ref="C117:BN117" si="659">SUM(C104:C105)</f>
        <v>7.75</v>
      </c>
      <c r="D117">
        <f t="shared" si="659"/>
        <v>0.14000000000000001</v>
      </c>
      <c r="E117">
        <f t="shared" si="659"/>
        <v>0</v>
      </c>
      <c r="F117">
        <f t="shared" si="659"/>
        <v>0</v>
      </c>
      <c r="G117">
        <f t="shared" si="659"/>
        <v>0.2</v>
      </c>
      <c r="H117">
        <f t="shared" si="659"/>
        <v>1.1545454545454545</v>
      </c>
      <c r="I117">
        <f t="shared" si="659"/>
        <v>0.35</v>
      </c>
      <c r="J117">
        <f t="shared" si="659"/>
        <v>0</v>
      </c>
      <c r="K117">
        <f t="shared" si="659"/>
        <v>0</v>
      </c>
      <c r="L117">
        <f t="shared" si="659"/>
        <v>0</v>
      </c>
      <c r="M117">
        <f t="shared" si="659"/>
        <v>0.4</v>
      </c>
      <c r="N117">
        <f t="shared" si="659"/>
        <v>5.19</v>
      </c>
      <c r="O117">
        <f t="shared" si="659"/>
        <v>0</v>
      </c>
      <c r="P117">
        <f t="shared" si="659"/>
        <v>0.78888888888888886</v>
      </c>
      <c r="Q117">
        <f t="shared" si="659"/>
        <v>1.6833333333333333</v>
      </c>
      <c r="R117">
        <f t="shared" si="659"/>
        <v>0.54285714285714282</v>
      </c>
      <c r="S117">
        <f t="shared" si="659"/>
        <v>7.583333333333333</v>
      </c>
      <c r="T117">
        <f t="shared" si="659"/>
        <v>0</v>
      </c>
      <c r="U117">
        <f t="shared" si="659"/>
        <v>1.4090909090909092</v>
      </c>
      <c r="V117">
        <f t="shared" si="659"/>
        <v>4.8615384615384611</v>
      </c>
      <c r="W117">
        <f t="shared" si="659"/>
        <v>0</v>
      </c>
      <c r="X117">
        <f t="shared" si="659"/>
        <v>0</v>
      </c>
      <c r="Y117">
        <f t="shared" si="659"/>
        <v>0</v>
      </c>
      <c r="Z117">
        <f t="shared" si="659"/>
        <v>11.96</v>
      </c>
      <c r="AA117">
        <f t="shared" si="659"/>
        <v>0</v>
      </c>
      <c r="AB117">
        <f t="shared" si="659"/>
        <v>1.1785714285714286</v>
      </c>
      <c r="AC117">
        <f t="shared" si="659"/>
        <v>3.3461538461538463</v>
      </c>
      <c r="AD117">
        <f t="shared" si="659"/>
        <v>0.94210526315789467</v>
      </c>
      <c r="AE117">
        <f t="shared" si="659"/>
        <v>0</v>
      </c>
      <c r="AF117">
        <f t="shared" si="659"/>
        <v>4.0250000000000004</v>
      </c>
      <c r="AG117">
        <f t="shared" si="659"/>
        <v>0</v>
      </c>
      <c r="AH117">
        <f t="shared" si="659"/>
        <v>0</v>
      </c>
      <c r="AI117">
        <f t="shared" si="659"/>
        <v>3.82</v>
      </c>
      <c r="AJ117">
        <f t="shared" si="659"/>
        <v>0.36499999999999999</v>
      </c>
      <c r="AK117">
        <f t="shared" si="659"/>
        <v>4.7409090909090912</v>
      </c>
      <c r="AL117">
        <f t="shared" si="659"/>
        <v>1.0846153846153845</v>
      </c>
      <c r="AM117">
        <f t="shared" si="659"/>
        <v>3.7448275862068963</v>
      </c>
      <c r="AN117">
        <f t="shared" si="659"/>
        <v>0</v>
      </c>
      <c r="AO117">
        <f t="shared" si="659"/>
        <v>1.1235294117647059</v>
      </c>
      <c r="AP117">
        <f t="shared" si="659"/>
        <v>0</v>
      </c>
      <c r="AQ117">
        <f t="shared" si="659"/>
        <v>0</v>
      </c>
      <c r="AR117">
        <f t="shared" si="659"/>
        <v>0</v>
      </c>
      <c r="AS117">
        <f t="shared" si="659"/>
        <v>1.9294117647058824</v>
      </c>
      <c r="AT117">
        <f t="shared" si="659"/>
        <v>3.0852941176470594</v>
      </c>
      <c r="AU117">
        <f t="shared" si="659"/>
        <v>1.2186309183266588</v>
      </c>
      <c r="AV117">
        <f t="shared" si="659"/>
        <v>4.3366302521008411</v>
      </c>
      <c r="AW117">
        <f t="shared" si="659"/>
        <v>8.2352941176470587E-2</v>
      </c>
      <c r="AX117">
        <f t="shared" si="659"/>
        <v>0.77647058823529402</v>
      </c>
      <c r="AY117">
        <f t="shared" si="659"/>
        <v>7.4499999999999993</v>
      </c>
      <c r="AZ117">
        <f t="shared" si="659"/>
        <v>0.05</v>
      </c>
      <c r="BA117">
        <f t="shared" si="659"/>
        <v>29.961764705882356</v>
      </c>
      <c r="BB117">
        <f t="shared" si="659"/>
        <v>2.56</v>
      </c>
      <c r="BC117">
        <f t="shared" si="659"/>
        <v>0</v>
      </c>
      <c r="BD117">
        <f t="shared" si="659"/>
        <v>2.4857142857142858</v>
      </c>
      <c r="BE117">
        <f t="shared" si="659"/>
        <v>0</v>
      </c>
      <c r="BF117">
        <f t="shared" si="659"/>
        <v>0</v>
      </c>
      <c r="BG117">
        <f t="shared" si="659"/>
        <v>1</v>
      </c>
      <c r="BH117">
        <f t="shared" si="659"/>
        <v>0</v>
      </c>
      <c r="BI117">
        <f t="shared" si="659"/>
        <v>17.7</v>
      </c>
      <c r="BJ117">
        <f t="shared" si="659"/>
        <v>0</v>
      </c>
      <c r="BK117">
        <f t="shared" si="659"/>
        <v>0</v>
      </c>
      <c r="BL117">
        <f t="shared" si="659"/>
        <v>4.7</v>
      </c>
      <c r="BM117">
        <f t="shared" si="659"/>
        <v>2.9</v>
      </c>
      <c r="BN117">
        <f t="shared" si="659"/>
        <v>0</v>
      </c>
      <c r="BO117">
        <f t="shared" ref="BO117:BS117" si="660">SUM(BO104:BO105)</f>
        <v>2.62</v>
      </c>
      <c r="BP117">
        <f t="shared" si="660"/>
        <v>0.3</v>
      </c>
      <c r="BQ117">
        <f t="shared" si="660"/>
        <v>1.57</v>
      </c>
      <c r="BR117">
        <f t="shared" si="660"/>
        <v>4.63</v>
      </c>
      <c r="BS117">
        <f t="shared" si="660"/>
        <v>0.3</v>
      </c>
      <c r="BU117" s="10" t="s">
        <v>25</v>
      </c>
      <c r="BV117" s="14">
        <f t="shared" ref="BV117" si="661">SUM(BV104:BV105)</f>
        <v>2.2577224158393658</v>
      </c>
      <c r="BX117">
        <f t="shared" ref="BX117:BZ117" si="662">SUM(BX104:BX105)</f>
        <v>2.266036075570812</v>
      </c>
      <c r="BY117">
        <f t="shared" si="662"/>
        <v>1.0192006033182504</v>
      </c>
      <c r="BZ117">
        <f t="shared" si="662"/>
        <v>2.8025258644697066</v>
      </c>
      <c r="CB117">
        <f t="shared" ref="CB117:CD117" si="663">SUM(CB104:CB105)</f>
        <v>2.3837647058823528</v>
      </c>
      <c r="CC117">
        <f t="shared" si="663"/>
        <v>2.2153846153846155</v>
      </c>
      <c r="CD117">
        <f t="shared" si="663"/>
        <v>1.9970402298850574</v>
      </c>
      <c r="CF117">
        <f t="shared" ref="CF117:CH117" si="664">SUM(CF104:CF105)</f>
        <v>0</v>
      </c>
      <c r="CG117">
        <f t="shared" si="664"/>
        <v>0.87088989441930609</v>
      </c>
      <c r="CH117">
        <f t="shared" si="664"/>
        <v>2.4833333333333334</v>
      </c>
      <c r="CJ117">
        <f t="shared" ref="CJ117:CL117" si="665">SUM(CJ104:CJ105)</f>
        <v>2.3592337662337659</v>
      </c>
      <c r="CK117">
        <f t="shared" si="665"/>
        <v>4.503905128659186</v>
      </c>
      <c r="CL117">
        <f t="shared" si="665"/>
        <v>1.7154807959068796</v>
      </c>
      <c r="CN117" s="12">
        <f t="shared" ref="CN117:CO120" si="666">(BX117-$BV117)/$BV117*100</f>
        <v>0.36823214727906839</v>
      </c>
      <c r="CO117" s="12">
        <f>(BY117-$BV117)/$BV117*100</f>
        <v>-54.857134067150739</v>
      </c>
      <c r="CP117" s="12">
        <f t="shared" si="644"/>
        <v>24.130665701336724</v>
      </c>
      <c r="CR117" s="12">
        <f t="shared" ref="CR117:CS120" si="667">(CB117-$BV117)/$BV117*100</f>
        <v>5.5827186353255707</v>
      </c>
      <c r="CS117" s="12">
        <f>(CC117-$BV117)/$BV117*100</f>
        <v>-1.8752438367854081</v>
      </c>
      <c r="CT117" s="12">
        <f t="shared" si="645"/>
        <v>-11.546246080804988</v>
      </c>
      <c r="CV117" s="12">
        <f t="shared" ref="CV117:CW120" si="668">(CF117-$BV117)/$BV117*100</f>
        <v>-100</v>
      </c>
      <c r="CW117" s="12">
        <f>(CG117-$BV117)/$BV117*100</f>
        <v>-61.42617496688446</v>
      </c>
      <c r="CX117" s="12">
        <f t="shared" si="646"/>
        <v>9.9928545648996856</v>
      </c>
      <c r="CZ117" s="12">
        <f t="shared" ref="CZ117:DA120" si="669">(CJ117-$BV117)/$BV117*100</f>
        <v>4.4961838391749609</v>
      </c>
      <c r="DA117" s="12">
        <f>(CK117-$BV117)/$BV117*100</f>
        <v>99.488878573442534</v>
      </c>
      <c r="DB117" s="12">
        <f t="shared" si="647"/>
        <v>-24.017196096752844</v>
      </c>
      <c r="DD117" s="12">
        <f t="shared" si="648"/>
        <v>2.266036075570812</v>
      </c>
      <c r="DE117" s="12">
        <f t="shared" si="630"/>
        <v>1.0192006033182504</v>
      </c>
      <c r="DF117" s="12">
        <f t="shared" si="630"/>
        <v>2.8025258644697066</v>
      </c>
      <c r="DH117" s="12">
        <f t="shared" si="649"/>
        <v>5.1953555188606195</v>
      </c>
      <c r="DI117" s="12">
        <f t="shared" si="649"/>
        <v>-2.2352450930613466</v>
      </c>
      <c r="DJ117" s="12">
        <f t="shared" si="649"/>
        <v>-11.870766250620916</v>
      </c>
      <c r="DL117" s="12">
        <f t="shared" si="650"/>
        <v>-100</v>
      </c>
      <c r="DM117" s="12">
        <f t="shared" si="650"/>
        <v>-14.551670045728333</v>
      </c>
      <c r="DN117" s="12">
        <f t="shared" si="650"/>
        <v>143.65501013718497</v>
      </c>
      <c r="DP117" s="12">
        <f t="shared" si="651"/>
        <v>-15.81759168955325</v>
      </c>
      <c r="DQ117" s="12">
        <f t="shared" si="651"/>
        <v>60.708780095823087</v>
      </c>
      <c r="DR117" s="12">
        <f t="shared" si="651"/>
        <v>-38.788047680284919</v>
      </c>
    </row>
    <row r="118" spans="1:122" ht="15.75" x14ac:dyDescent="0.25">
      <c r="A118" s="21" t="str">
        <f>'data convert'!A118</f>
        <v>summer</v>
      </c>
      <c r="B118">
        <f>SUM(B106:B108)</f>
        <v>124.58</v>
      </c>
      <c r="C118">
        <f t="shared" ref="C118:BN118" si="670">SUM(C106:C108)</f>
        <v>121.46666666666667</v>
      </c>
      <c r="D118">
        <f t="shared" si="670"/>
        <v>99.330000000000013</v>
      </c>
      <c r="E118">
        <f t="shared" si="670"/>
        <v>137.86000000000001</v>
      </c>
      <c r="F118">
        <f t="shared" si="670"/>
        <v>203.12</v>
      </c>
      <c r="G118">
        <f t="shared" si="670"/>
        <v>123.82000000000001</v>
      </c>
      <c r="H118">
        <f t="shared" si="670"/>
        <v>171.5181818181818</v>
      </c>
      <c r="I118">
        <f t="shared" si="670"/>
        <v>206.8</v>
      </c>
      <c r="J118">
        <f t="shared" si="670"/>
        <v>103.8125</v>
      </c>
      <c r="K118">
        <f t="shared" si="670"/>
        <v>187.54</v>
      </c>
      <c r="L118">
        <f t="shared" si="670"/>
        <v>230.51111111111112</v>
      </c>
      <c r="M118">
        <f t="shared" si="670"/>
        <v>121.8888888888889</v>
      </c>
      <c r="N118">
        <f t="shared" si="670"/>
        <v>174.48</v>
      </c>
      <c r="O118">
        <f t="shared" si="670"/>
        <v>34.369999999999997</v>
      </c>
      <c r="P118">
        <f t="shared" si="670"/>
        <v>46.222222222222229</v>
      </c>
      <c r="Q118">
        <f t="shared" si="670"/>
        <v>90.383333333333326</v>
      </c>
      <c r="R118">
        <f t="shared" si="670"/>
        <v>73.771428571428586</v>
      </c>
      <c r="S118">
        <f t="shared" si="670"/>
        <v>94.533333333333331</v>
      </c>
      <c r="T118">
        <f t="shared" si="670"/>
        <v>77.199999999999989</v>
      </c>
      <c r="U118">
        <f t="shared" si="670"/>
        <v>114.16363636363636</v>
      </c>
      <c r="V118">
        <f t="shared" si="670"/>
        <v>83.615384615384627</v>
      </c>
      <c r="W118">
        <f t="shared" si="670"/>
        <v>141.07142857142856</v>
      </c>
      <c r="X118">
        <f t="shared" si="670"/>
        <v>84.621428571428567</v>
      </c>
      <c r="Y118">
        <f t="shared" si="670"/>
        <v>150.5928571428571</v>
      </c>
      <c r="Z118">
        <f t="shared" si="670"/>
        <v>105.26666666666667</v>
      </c>
      <c r="AA118">
        <f t="shared" si="670"/>
        <v>69.821428571428569</v>
      </c>
      <c r="AB118">
        <f t="shared" si="670"/>
        <v>138.46428571428572</v>
      </c>
      <c r="AC118">
        <f t="shared" si="670"/>
        <v>99.230769230769226</v>
      </c>
      <c r="AD118">
        <f t="shared" si="670"/>
        <v>33.131578947368425</v>
      </c>
      <c r="AE118">
        <f t="shared" si="670"/>
        <v>170.98461538461538</v>
      </c>
      <c r="AF118">
        <f t="shared" si="670"/>
        <v>85.375</v>
      </c>
      <c r="AG118">
        <f t="shared" si="670"/>
        <v>89.627272727272725</v>
      </c>
      <c r="AH118">
        <f t="shared" si="670"/>
        <v>41.866666666666667</v>
      </c>
      <c r="AI118">
        <f t="shared" si="670"/>
        <v>86.89</v>
      </c>
      <c r="AJ118">
        <f t="shared" si="670"/>
        <v>57.83</v>
      </c>
      <c r="AK118">
        <f t="shared" si="670"/>
        <v>65.790909090909082</v>
      </c>
      <c r="AL118">
        <f t="shared" si="670"/>
        <v>59.580769230769228</v>
      </c>
      <c r="AM118">
        <f t="shared" si="670"/>
        <v>141.72758620689655</v>
      </c>
      <c r="AN118">
        <f t="shared" si="670"/>
        <v>45.86</v>
      </c>
      <c r="AO118">
        <f t="shared" si="670"/>
        <v>97.14411764705882</v>
      </c>
      <c r="AP118">
        <f t="shared" si="670"/>
        <v>177.30285714285711</v>
      </c>
      <c r="AQ118">
        <f t="shared" si="670"/>
        <v>82.779411764705884</v>
      </c>
      <c r="AR118">
        <f t="shared" si="670"/>
        <v>70.412121212121207</v>
      </c>
      <c r="AS118">
        <f t="shared" si="670"/>
        <v>73.305882352941168</v>
      </c>
      <c r="AT118">
        <f t="shared" si="670"/>
        <v>66.002941176470586</v>
      </c>
      <c r="AU118">
        <f t="shared" si="670"/>
        <v>90.457298525980065</v>
      </c>
      <c r="AV118">
        <f t="shared" si="670"/>
        <v>83.561966386554616</v>
      </c>
      <c r="AW118">
        <f t="shared" si="670"/>
        <v>37.308823529411768</v>
      </c>
      <c r="AX118">
        <f t="shared" si="670"/>
        <v>93.597058823529409</v>
      </c>
      <c r="AY118">
        <f t="shared" si="670"/>
        <v>37.423529411764704</v>
      </c>
      <c r="AZ118">
        <f t="shared" si="670"/>
        <v>85.75</v>
      </c>
      <c r="BA118">
        <f t="shared" si="670"/>
        <v>66.908823529411762</v>
      </c>
      <c r="BB118">
        <f t="shared" si="670"/>
        <v>37.13428571428571</v>
      </c>
      <c r="BC118">
        <f t="shared" si="670"/>
        <v>169.02857142857141</v>
      </c>
      <c r="BD118">
        <f t="shared" si="670"/>
        <v>111.96857142857142</v>
      </c>
      <c r="BE118">
        <f t="shared" si="670"/>
        <v>150.30000000000001</v>
      </c>
      <c r="BF118">
        <f t="shared" si="670"/>
        <v>46.199999999999996</v>
      </c>
      <c r="BG118">
        <f t="shared" si="670"/>
        <v>208.4</v>
      </c>
      <c r="BH118">
        <f t="shared" si="670"/>
        <v>182.8</v>
      </c>
      <c r="BI118">
        <f t="shared" si="670"/>
        <v>124.6</v>
      </c>
      <c r="BJ118">
        <f t="shared" si="670"/>
        <v>125.1</v>
      </c>
      <c r="BK118">
        <f t="shared" si="670"/>
        <v>143.29999999999998</v>
      </c>
      <c r="BL118">
        <f t="shared" si="670"/>
        <v>199.8</v>
      </c>
      <c r="BM118">
        <f t="shared" si="670"/>
        <v>208.8</v>
      </c>
      <c r="BN118">
        <f t="shared" si="670"/>
        <v>140</v>
      </c>
      <c r="BO118">
        <f t="shared" ref="BO118:BS118" si="671">SUM(BO106:BO108)</f>
        <v>71.5</v>
      </c>
      <c r="BP118">
        <f t="shared" si="671"/>
        <v>102.63000000000004</v>
      </c>
      <c r="BQ118">
        <f t="shared" si="671"/>
        <v>179.20999999999998</v>
      </c>
      <c r="BR118">
        <f t="shared" si="671"/>
        <v>66.62</v>
      </c>
      <c r="BS118">
        <f t="shared" si="671"/>
        <v>140.09000000000003</v>
      </c>
      <c r="BU118" s="10" t="s">
        <v>26</v>
      </c>
      <c r="BV118" s="14">
        <f t="shared" ref="BV118" si="672">SUM(BV106:BV108)</f>
        <v>110.83080299602551</v>
      </c>
      <c r="BX118">
        <f t="shared" ref="BX118:BZ118" si="673">SUM(BX106:BX108)</f>
        <v>93.795039425584548</v>
      </c>
      <c r="BY118">
        <f t="shared" si="673"/>
        <v>118.25594316359023</v>
      </c>
      <c r="BZ118">
        <f t="shared" si="673"/>
        <v>115.25747188048895</v>
      </c>
      <c r="CB118">
        <f t="shared" ref="CB118:CD118" si="674">SUM(CB106:CB108)</f>
        <v>93.266388709329888</v>
      </c>
      <c r="CC118">
        <f t="shared" si="674"/>
        <v>79.405769230769224</v>
      </c>
      <c r="CD118">
        <f t="shared" si="674"/>
        <v>102.3113013136289</v>
      </c>
      <c r="CF118">
        <f t="shared" ref="CF118:CH118" si="675">SUM(CF106:CF108)</f>
        <v>124.49000000000001</v>
      </c>
      <c r="CG118">
        <f t="shared" si="675"/>
        <v>127.74824327451779</v>
      </c>
      <c r="CH118">
        <f t="shared" si="675"/>
        <v>83.514985994397762</v>
      </c>
      <c r="CJ118">
        <f t="shared" ref="CJ118:CL118" si="676">SUM(CJ106:CJ108)</f>
        <v>118.55729725829725</v>
      </c>
      <c r="CK118">
        <f t="shared" si="676"/>
        <v>96.821165658224885</v>
      </c>
      <c r="CL118">
        <f t="shared" si="676"/>
        <v>126.37536466332944</v>
      </c>
      <c r="CN118" s="12">
        <f t="shared" si="666"/>
        <v>-15.370964668596582</v>
      </c>
      <c r="CO118" s="12">
        <f t="shared" si="666"/>
        <v>6.6995275382341068</v>
      </c>
      <c r="CP118" s="12">
        <f t="shared" si="644"/>
        <v>3.9940781486733279</v>
      </c>
      <c r="CR118" s="12">
        <f t="shared" si="667"/>
        <v>-15.847953648161784</v>
      </c>
      <c r="CS118" s="12">
        <f t="shared" si="667"/>
        <v>-28.354061249906504</v>
      </c>
      <c r="CT118" s="12">
        <f t="shared" si="645"/>
        <v>-7.6869439290285797</v>
      </c>
      <c r="CV118" s="12">
        <f t="shared" si="668"/>
        <v>12.324368889093339</v>
      </c>
      <c r="CW118" s="12">
        <f t="shared" si="668"/>
        <v>15.264204373849887</v>
      </c>
      <c r="CX118" s="12">
        <f t="shared" si="646"/>
        <v>-24.646412606617421</v>
      </c>
      <c r="CZ118" s="12">
        <f t="shared" si="669"/>
        <v>6.9714321771618142</v>
      </c>
      <c r="DA118" s="12">
        <f t="shared" si="669"/>
        <v>-12.640562875199077</v>
      </c>
      <c r="DB118" s="12">
        <f t="shared" si="647"/>
        <v>14.025488625090416</v>
      </c>
      <c r="DD118" s="12">
        <f t="shared" si="648"/>
        <v>93.795039425584548</v>
      </c>
      <c r="DE118" s="12">
        <f t="shared" si="630"/>
        <v>118.25594316359023</v>
      </c>
      <c r="DF118" s="12">
        <f t="shared" si="630"/>
        <v>115.25747188048895</v>
      </c>
      <c r="DH118" s="12">
        <f t="shared" si="649"/>
        <v>-0.56362332111825875</v>
      </c>
      <c r="DI118" s="12">
        <f t="shared" si="649"/>
        <v>-15.341184654260459</v>
      </c>
      <c r="DJ118" s="12">
        <f t="shared" si="649"/>
        <v>9.0796506299259221</v>
      </c>
      <c r="DL118" s="12">
        <f t="shared" si="650"/>
        <v>5.2716647211428933</v>
      </c>
      <c r="DM118" s="12">
        <f t="shared" si="650"/>
        <v>8.0269116773237474</v>
      </c>
      <c r="DN118" s="12">
        <f t="shared" si="650"/>
        <v>-29.377768456958915</v>
      </c>
      <c r="DP118" s="12">
        <f t="shared" si="651"/>
        <v>2.8630034339378096</v>
      </c>
      <c r="DQ118" s="12">
        <f t="shared" si="651"/>
        <v>-15.995757950843103</v>
      </c>
      <c r="DR118" s="12">
        <f t="shared" si="651"/>
        <v>9.6461362560239774</v>
      </c>
    </row>
    <row r="119" spans="1:122" s="59" customFormat="1" ht="15.75" x14ac:dyDescent="0.25">
      <c r="A119" s="58" t="str">
        <f>'data convert'!A119</f>
        <v>SWMS</v>
      </c>
      <c r="B119" s="59">
        <f>SUM(B109:B112)</f>
        <v>344.4</v>
      </c>
      <c r="C119" s="59">
        <f t="shared" ref="C119:BN119" si="677">SUM(C109:C112)</f>
        <v>264.08333333333331</v>
      </c>
      <c r="D119" s="59">
        <f t="shared" si="677"/>
        <v>427.52000000000004</v>
      </c>
      <c r="E119" s="59">
        <f t="shared" si="677"/>
        <v>369.72</v>
      </c>
      <c r="F119" s="59">
        <f t="shared" si="677"/>
        <v>365.08000000000004</v>
      </c>
      <c r="G119" s="59">
        <f t="shared" si="677"/>
        <v>364.39</v>
      </c>
      <c r="H119" s="59">
        <f t="shared" si="677"/>
        <v>283.09090909090912</v>
      </c>
      <c r="I119" s="59">
        <f t="shared" si="677"/>
        <v>389.61249999999995</v>
      </c>
      <c r="J119" s="59">
        <f t="shared" si="677"/>
        <v>1651.5749999999998</v>
      </c>
      <c r="K119" s="59">
        <f t="shared" si="677"/>
        <v>328.26</v>
      </c>
      <c r="L119" s="59">
        <f t="shared" si="677"/>
        <v>401.21111111111105</v>
      </c>
      <c r="M119" s="59">
        <f t="shared" si="677"/>
        <v>389.57777777777778</v>
      </c>
      <c r="N119" s="59">
        <f t="shared" si="677"/>
        <v>255.07</v>
      </c>
      <c r="O119" s="59">
        <f t="shared" si="677"/>
        <v>532.30999999999995</v>
      </c>
      <c r="P119" s="59">
        <f t="shared" si="677"/>
        <v>323.76666666666665</v>
      </c>
      <c r="Q119" s="59">
        <f t="shared" si="677"/>
        <v>367.33333333333331</v>
      </c>
      <c r="R119" s="59">
        <f t="shared" si="677"/>
        <v>283.35714285714283</v>
      </c>
      <c r="S119" s="59">
        <f t="shared" si="677"/>
        <v>325.16666666666663</v>
      </c>
      <c r="T119" s="59">
        <f t="shared" si="677"/>
        <v>179.94444444444443</v>
      </c>
      <c r="U119" s="59">
        <f t="shared" si="677"/>
        <v>327.31818181818187</v>
      </c>
      <c r="V119" s="59">
        <f t="shared" si="677"/>
        <v>387.26153846153846</v>
      </c>
      <c r="W119" s="59">
        <f t="shared" si="677"/>
        <v>381.42857142857144</v>
      </c>
      <c r="X119" s="59">
        <f t="shared" si="677"/>
        <v>481.87857142857143</v>
      </c>
      <c r="Y119" s="59">
        <f t="shared" si="677"/>
        <v>481.94999999999993</v>
      </c>
      <c r="Z119" s="59">
        <f t="shared" si="677"/>
        <v>647.28666666666663</v>
      </c>
      <c r="AA119" s="59">
        <f t="shared" si="677"/>
        <v>199.01428571428573</v>
      </c>
      <c r="AB119" s="59">
        <f t="shared" si="677"/>
        <v>429.07857142857142</v>
      </c>
      <c r="AC119" s="59">
        <f t="shared" si="677"/>
        <v>478.57692307692309</v>
      </c>
      <c r="AD119" s="59">
        <f t="shared" si="677"/>
        <v>448.95263157894738</v>
      </c>
      <c r="AE119" s="59">
        <f t="shared" si="677"/>
        <v>440.01538461538462</v>
      </c>
      <c r="AF119" s="59">
        <f t="shared" si="677"/>
        <v>481.79499999999996</v>
      </c>
      <c r="AG119" s="59">
        <f t="shared" si="677"/>
        <v>395.24545454545455</v>
      </c>
      <c r="AH119" s="59">
        <f t="shared" si="677"/>
        <v>423.98571428571438</v>
      </c>
      <c r="AI119" s="59">
        <f t="shared" si="677"/>
        <v>367.53</v>
      </c>
      <c r="AJ119" s="59">
        <f t="shared" si="677"/>
        <v>307.09000000000003</v>
      </c>
      <c r="AK119" s="59">
        <f t="shared" si="677"/>
        <v>351.45454545454544</v>
      </c>
      <c r="AL119" s="59">
        <f t="shared" si="677"/>
        <v>372.32307692307694</v>
      </c>
      <c r="AM119" s="59">
        <f t="shared" si="677"/>
        <v>451.59655172413807</v>
      </c>
      <c r="AN119" s="59">
        <f t="shared" si="677"/>
        <v>348.93666666666667</v>
      </c>
      <c r="AO119" s="59">
        <f t="shared" si="677"/>
        <v>255.76470588235293</v>
      </c>
      <c r="AP119" s="59">
        <f t="shared" si="677"/>
        <v>467.07714285714286</v>
      </c>
      <c r="AQ119" s="59">
        <f t="shared" si="677"/>
        <v>429.46470588235297</v>
      </c>
      <c r="AR119" s="59">
        <f t="shared" si="677"/>
        <v>318.08181818181816</v>
      </c>
      <c r="AS119" s="59">
        <f t="shared" si="677"/>
        <v>339.4882352941176</v>
      </c>
      <c r="AT119" s="59">
        <f t="shared" si="677"/>
        <v>269.63823529411764</v>
      </c>
      <c r="AU119" s="59">
        <f t="shared" si="677"/>
        <v>361.3745709673093</v>
      </c>
      <c r="AV119" s="59">
        <f t="shared" si="677"/>
        <v>383.19122636554619</v>
      </c>
      <c r="AW119" s="59">
        <f t="shared" si="677"/>
        <v>411.97647058823532</v>
      </c>
      <c r="AX119" s="59">
        <f t="shared" si="677"/>
        <v>282.57647058823528</v>
      </c>
      <c r="AY119" s="59">
        <f t="shared" si="677"/>
        <v>518.96470588235297</v>
      </c>
      <c r="AZ119" s="59">
        <f t="shared" si="677"/>
        <v>351.31562500000001</v>
      </c>
      <c r="BA119" s="59">
        <f t="shared" si="677"/>
        <v>268.16470588235296</v>
      </c>
      <c r="BB119" s="59">
        <f t="shared" si="677"/>
        <v>201.79428571428573</v>
      </c>
      <c r="BC119" s="59">
        <f t="shared" si="677"/>
        <v>403.0057142857143</v>
      </c>
      <c r="BD119" s="59">
        <f t="shared" si="677"/>
        <v>592.41428571428582</v>
      </c>
      <c r="BE119" s="59">
        <f t="shared" si="677"/>
        <v>303.29999999999995</v>
      </c>
      <c r="BF119" s="59">
        <f t="shared" si="677"/>
        <v>498.40000000000003</v>
      </c>
      <c r="BG119" s="59">
        <f t="shared" si="677"/>
        <v>332.2</v>
      </c>
      <c r="BH119" s="59">
        <f t="shared" si="677"/>
        <v>617.6</v>
      </c>
      <c r="BI119" s="59">
        <f t="shared" si="677"/>
        <v>540.6</v>
      </c>
      <c r="BJ119" s="59">
        <f t="shared" si="677"/>
        <v>313.90000000000003</v>
      </c>
      <c r="BK119" s="59">
        <f t="shared" si="677"/>
        <v>278.3</v>
      </c>
      <c r="BL119" s="59">
        <f t="shared" si="677"/>
        <v>537.20000000000005</v>
      </c>
      <c r="BM119" s="59">
        <f t="shared" si="677"/>
        <v>533</v>
      </c>
      <c r="BN119" s="59">
        <f t="shared" si="677"/>
        <v>353</v>
      </c>
      <c r="BO119" s="59">
        <f t="shared" ref="BO119:BS119" si="678">SUM(BO109:BO112)</f>
        <v>366.63000000000005</v>
      </c>
      <c r="BP119" s="59">
        <f t="shared" si="678"/>
        <v>433.09000000000003</v>
      </c>
      <c r="BQ119" s="59">
        <f t="shared" si="678"/>
        <v>311.29999999999995</v>
      </c>
      <c r="BR119" s="59">
        <f t="shared" si="678"/>
        <v>459.83</v>
      </c>
      <c r="BS119" s="59">
        <f t="shared" si="678"/>
        <v>522.53000000000009</v>
      </c>
      <c r="BU119" s="62" t="s">
        <v>27</v>
      </c>
      <c r="BV119" s="59">
        <f t="shared" ref="BV119" si="679">SUM(BV109:BV112)</f>
        <v>404.33371607826911</v>
      </c>
      <c r="BX119" s="59">
        <f t="shared" ref="BX119:BZ119" si="680">SUM(BX109:BX112)</f>
        <v>404.80160955413339</v>
      </c>
      <c r="BY119" s="59">
        <f t="shared" si="680"/>
        <v>370.81142967272382</v>
      </c>
      <c r="BZ119" s="59">
        <f t="shared" si="680"/>
        <v>384.54705072425935</v>
      </c>
      <c r="CB119" s="59">
        <f t="shared" ref="CB119:CD119" si="681">SUM(CB109:CB112)</f>
        <v>425.22015820943761</v>
      </c>
      <c r="CC119" s="59">
        <f t="shared" si="681"/>
        <v>425.45000000000005</v>
      </c>
      <c r="CD119" s="59">
        <f t="shared" si="681"/>
        <v>343.43104269293929</v>
      </c>
      <c r="CF119" s="59">
        <f t="shared" ref="CF119:CH119" si="682">SUM(CF109:CF112)</f>
        <v>357.00833333333333</v>
      </c>
      <c r="CG119" s="59">
        <f t="shared" si="682"/>
        <v>389.71953186972792</v>
      </c>
      <c r="CH119" s="59">
        <f t="shared" si="682"/>
        <v>332.09299719887957</v>
      </c>
      <c r="CJ119" s="59">
        <f t="shared" ref="CJ119:CL119" si="683">SUM(CJ109:CJ112)</f>
        <v>401.28460434704186</v>
      </c>
      <c r="CK119" s="59">
        <f t="shared" si="683"/>
        <v>492.17945166345442</v>
      </c>
      <c r="CL119" s="59">
        <f t="shared" si="683"/>
        <v>376.12783014198754</v>
      </c>
      <c r="CN119" s="59">
        <f t="shared" si="666"/>
        <v>0.11571962892496307</v>
      </c>
      <c r="CO119" s="59">
        <f t="shared" si="666"/>
        <v>-8.2907472398508055</v>
      </c>
      <c r="CP119" s="59">
        <f t="shared" si="644"/>
        <v>-4.8936471452159438</v>
      </c>
      <c r="CR119" s="59">
        <f t="shared" si="667"/>
        <v>5.1656444418613372</v>
      </c>
      <c r="CS119" s="59">
        <f t="shared" si="667"/>
        <v>5.2224890188587052</v>
      </c>
      <c r="CT119" s="59">
        <f t="shared" si="645"/>
        <v>-15.062477098382898</v>
      </c>
      <c r="CV119" s="59">
        <f t="shared" si="668"/>
        <v>-11.704535353607451</v>
      </c>
      <c r="CW119" s="59">
        <f t="shared" si="668"/>
        <v>-3.6143867373435263</v>
      </c>
      <c r="CX119" s="59">
        <f t="shared" si="646"/>
        <v>-17.86660770713603</v>
      </c>
      <c r="CZ119" s="59">
        <f t="shared" si="669"/>
        <v>-0.75410771102675223</v>
      </c>
      <c r="DA119" s="59">
        <f t="shared" si="669"/>
        <v>21.726047591880892</v>
      </c>
      <c r="DB119" s="59">
        <f t="shared" si="647"/>
        <v>-6.9758926388472613</v>
      </c>
      <c r="DD119" s="59">
        <f t="shared" si="648"/>
        <v>404.80160955413339</v>
      </c>
      <c r="DE119" s="59">
        <f t="shared" si="630"/>
        <v>370.81142967272382</v>
      </c>
      <c r="DF119" s="59">
        <f t="shared" si="630"/>
        <v>384.54705072425935</v>
      </c>
      <c r="DH119" s="59">
        <f t="shared" si="649"/>
        <v>5.0440878132362474</v>
      </c>
      <c r="DI119" s="59">
        <f t="shared" si="649"/>
        <v>5.1008666859328233</v>
      </c>
      <c r="DJ119" s="59">
        <f t="shared" si="649"/>
        <v>-15.160652876057087</v>
      </c>
      <c r="DL119" s="59">
        <f t="shared" si="650"/>
        <v>-3.7224031501868837</v>
      </c>
      <c r="DM119" s="59">
        <f t="shared" si="650"/>
        <v>5.0991152601990422</v>
      </c>
      <c r="DN119" s="59">
        <f t="shared" si="650"/>
        <v>-10.441542351598205</v>
      </c>
      <c r="DP119" s="59">
        <f t="shared" si="651"/>
        <v>4.3525372490203358</v>
      </c>
      <c r="DQ119" s="59">
        <f t="shared" si="651"/>
        <v>27.989397067661614</v>
      </c>
      <c r="DR119" s="59">
        <f t="shared" si="651"/>
        <v>-2.1893863355381273</v>
      </c>
    </row>
    <row r="120" spans="1:122" ht="15.75" x14ac:dyDescent="0.25">
      <c r="A120" s="21" t="str">
        <f>'data convert'!A120</f>
        <v>NEMS</v>
      </c>
      <c r="B120">
        <f>SUM(B113:B115)</f>
        <v>57.03</v>
      </c>
      <c r="C120">
        <f t="shared" ref="C120:BN120" si="684">SUM(C113:C115)</f>
        <v>336.38333333333333</v>
      </c>
      <c r="D120">
        <f t="shared" si="684"/>
        <v>276.38</v>
      </c>
      <c r="E120">
        <f t="shared" si="684"/>
        <v>156.36000000000001</v>
      </c>
      <c r="F120">
        <f t="shared" si="684"/>
        <v>113.49000000000001</v>
      </c>
      <c r="G120">
        <f t="shared" si="684"/>
        <v>292.39</v>
      </c>
      <c r="H120">
        <f t="shared" si="684"/>
        <v>269.93636363636364</v>
      </c>
      <c r="I120">
        <f t="shared" si="684"/>
        <v>96.875</v>
      </c>
      <c r="J120">
        <f t="shared" si="684"/>
        <v>122.69999999999999</v>
      </c>
      <c r="K120">
        <f t="shared" si="684"/>
        <v>89.2</v>
      </c>
      <c r="L120">
        <f t="shared" si="684"/>
        <v>218.77777777777774</v>
      </c>
      <c r="M120">
        <f t="shared" si="684"/>
        <v>292.94444444444446</v>
      </c>
      <c r="N120">
        <f t="shared" si="684"/>
        <v>165.53</v>
      </c>
      <c r="O120">
        <f t="shared" si="684"/>
        <v>129.57</v>
      </c>
      <c r="P120">
        <f t="shared" si="684"/>
        <v>26.655555555555559</v>
      </c>
      <c r="Q120">
        <f t="shared" si="684"/>
        <v>231.81666666666666</v>
      </c>
      <c r="R120">
        <f t="shared" si="684"/>
        <v>91.457142857142856</v>
      </c>
      <c r="S120">
        <f t="shared" si="684"/>
        <v>57.13333333333334</v>
      </c>
      <c r="T120">
        <f t="shared" si="684"/>
        <v>165.05555555555554</v>
      </c>
      <c r="U120">
        <f t="shared" si="684"/>
        <v>181.53636363636363</v>
      </c>
      <c r="V120">
        <f t="shared" si="684"/>
        <v>65.230769230769226</v>
      </c>
      <c r="W120">
        <f t="shared" si="684"/>
        <v>76.828571428571422</v>
      </c>
      <c r="X120">
        <f t="shared" si="684"/>
        <v>117.26428571428573</v>
      </c>
      <c r="Y120">
        <f t="shared" si="684"/>
        <v>94.214285714285708</v>
      </c>
      <c r="Z120">
        <f t="shared" si="684"/>
        <v>225.94000000000003</v>
      </c>
      <c r="AA120">
        <f t="shared" si="684"/>
        <v>147.42142857142858</v>
      </c>
      <c r="AB120">
        <f t="shared" si="684"/>
        <v>246.9071428571429</v>
      </c>
      <c r="AC120">
        <f t="shared" si="684"/>
        <v>232.30769230769229</v>
      </c>
      <c r="AD120">
        <f t="shared" si="684"/>
        <v>149.27368421052628</v>
      </c>
      <c r="AE120">
        <f t="shared" si="684"/>
        <v>100.05384615384614</v>
      </c>
      <c r="AF120">
        <f t="shared" si="684"/>
        <v>112.11000000000001</v>
      </c>
      <c r="AG120">
        <f t="shared" si="684"/>
        <v>156.38181818181818</v>
      </c>
      <c r="AH120">
        <f t="shared" si="684"/>
        <v>80.480952380952374</v>
      </c>
      <c r="AI120">
        <f t="shared" si="684"/>
        <v>114.87</v>
      </c>
      <c r="AJ120">
        <f t="shared" si="684"/>
        <v>45.255000000000003</v>
      </c>
      <c r="AK120">
        <f t="shared" si="684"/>
        <v>150.09545454545452</v>
      </c>
      <c r="AL120">
        <f t="shared" si="684"/>
        <v>256.21923076923076</v>
      </c>
      <c r="AM120">
        <f t="shared" si="684"/>
        <v>36.96206896551724</v>
      </c>
      <c r="AN120">
        <f t="shared" si="684"/>
        <v>66.09</v>
      </c>
      <c r="AO120">
        <f t="shared" si="684"/>
        <v>109.82647058823528</v>
      </c>
      <c r="AP120">
        <f t="shared" si="684"/>
        <v>106.14000000000001</v>
      </c>
      <c r="AQ120">
        <f t="shared" si="684"/>
        <v>350.0411764705882</v>
      </c>
      <c r="AR120">
        <f t="shared" si="684"/>
        <v>297.87575757575758</v>
      </c>
      <c r="AS120">
        <f t="shared" si="684"/>
        <v>190.36764705882351</v>
      </c>
      <c r="AT120">
        <f t="shared" si="684"/>
        <v>102.37058823529411</v>
      </c>
      <c r="AU120">
        <f t="shared" si="684"/>
        <v>168.43254885149409</v>
      </c>
      <c r="AV120">
        <f t="shared" si="684"/>
        <v>148.12634611344538</v>
      </c>
      <c r="AW120">
        <f t="shared" si="684"/>
        <v>182.28235294117644</v>
      </c>
      <c r="AX120">
        <f t="shared" si="684"/>
        <v>229.99117647058827</v>
      </c>
      <c r="AY120">
        <f t="shared" si="684"/>
        <v>170.34705882352944</v>
      </c>
      <c r="AZ120">
        <f t="shared" si="684"/>
        <v>54.803125000000001</v>
      </c>
      <c r="BA120">
        <f t="shared" si="684"/>
        <v>123.39117647058822</v>
      </c>
      <c r="BB120">
        <f t="shared" si="684"/>
        <v>204.06000000000006</v>
      </c>
      <c r="BC120">
        <f t="shared" si="684"/>
        <v>38.522857142857141</v>
      </c>
      <c r="BD120">
        <f t="shared" si="684"/>
        <v>166.86571428571429</v>
      </c>
      <c r="BE120">
        <f t="shared" si="684"/>
        <v>125.9</v>
      </c>
      <c r="BF120">
        <f t="shared" si="684"/>
        <v>185.1</v>
      </c>
      <c r="BG120">
        <f t="shared" si="684"/>
        <v>117</v>
      </c>
      <c r="BH120">
        <f t="shared" si="684"/>
        <v>215</v>
      </c>
      <c r="BI120">
        <f t="shared" si="684"/>
        <v>361.4</v>
      </c>
      <c r="BJ120">
        <f t="shared" si="684"/>
        <v>101.7</v>
      </c>
      <c r="BK120">
        <f t="shared" si="684"/>
        <v>167.20000000000002</v>
      </c>
      <c r="BL120">
        <f t="shared" si="684"/>
        <v>74.8</v>
      </c>
      <c r="BM120">
        <f t="shared" si="684"/>
        <v>233.70000000000002</v>
      </c>
      <c r="BN120">
        <f t="shared" si="684"/>
        <v>127</v>
      </c>
      <c r="BO120">
        <f t="shared" ref="BO120:BS120" si="685">SUM(BO113:BO115)</f>
        <v>23.13</v>
      </c>
      <c r="BP120">
        <f t="shared" si="685"/>
        <v>177.70999999999998</v>
      </c>
      <c r="BQ120">
        <f t="shared" si="685"/>
        <v>113.1</v>
      </c>
      <c r="BR120">
        <f t="shared" si="685"/>
        <v>340.14999999999992</v>
      </c>
      <c r="BS120">
        <f t="shared" si="685"/>
        <v>190.50000000000003</v>
      </c>
      <c r="BU120" s="10" t="s">
        <v>28</v>
      </c>
      <c r="BV120" s="14">
        <f t="shared" ref="BV120" si="686">SUM(BV113:BV115)</f>
        <v>157.74231091223069</v>
      </c>
      <c r="BX120">
        <f t="shared" ref="BX120:BZ120" si="687">SUM(BX113:BX115)</f>
        <v>167.96024128782813</v>
      </c>
      <c r="BY120">
        <f t="shared" si="687"/>
        <v>152.21727755033635</v>
      </c>
      <c r="BZ120">
        <f t="shared" si="687"/>
        <v>156.54312473673298</v>
      </c>
      <c r="CB120">
        <f t="shared" ref="CB120:CD120" si="688">SUM(CB113:CB115)</f>
        <v>159.8998201896143</v>
      </c>
      <c r="CC120">
        <f t="shared" si="688"/>
        <v>244.26346153846151</v>
      </c>
      <c r="CD120">
        <f t="shared" si="688"/>
        <v>149.95968390804597</v>
      </c>
      <c r="CF120">
        <f t="shared" ref="CF120:CH120" si="689">SUM(CF113:CF115)</f>
        <v>89.79</v>
      </c>
      <c r="CG120">
        <f t="shared" si="689"/>
        <v>173.52007509556529</v>
      </c>
      <c r="CH120">
        <f t="shared" si="689"/>
        <v>161.65616246498598</v>
      </c>
      <c r="CJ120">
        <f t="shared" ref="CJ120:CL120" si="690">SUM(CJ113:CJ115)</f>
        <v>168.1466833513708</v>
      </c>
      <c r="CK120">
        <f t="shared" si="690"/>
        <v>150.82837972172319</v>
      </c>
      <c r="CL120">
        <f t="shared" si="690"/>
        <v>149.89968663656902</v>
      </c>
      <c r="CN120" s="12">
        <f t="shared" si="666"/>
        <v>6.4776091566724832</v>
      </c>
      <c r="CO120" s="12">
        <f t="shared" si="666"/>
        <v>-3.5025690507149507</v>
      </c>
      <c r="CP120" s="12">
        <f t="shared" si="644"/>
        <v>-0.76021846552314909</v>
      </c>
      <c r="CR120" s="12">
        <f t="shared" si="667"/>
        <v>1.3677429124162312</v>
      </c>
      <c r="CS120" s="12">
        <f t="shared" si="667"/>
        <v>54.84967864733008</v>
      </c>
      <c r="CT120" s="12">
        <f t="shared" si="645"/>
        <v>-4.9337599780156918</v>
      </c>
      <c r="CV120" s="12">
        <f t="shared" si="668"/>
        <v>-43.078049585592794</v>
      </c>
      <c r="CW120" s="12">
        <f t="shared" si="668"/>
        <v>10.00223978721441</v>
      </c>
      <c r="CX120" s="12">
        <f t="shared" si="646"/>
        <v>2.4811678807805682</v>
      </c>
      <c r="CZ120" s="12">
        <f t="shared" si="669"/>
        <v>6.5958032305797749</v>
      </c>
      <c r="DA120" s="12">
        <f t="shared" si="669"/>
        <v>-4.3830543311581591</v>
      </c>
      <c r="DB120" s="12">
        <f>(CL120-$BV120)/$BV120*100</f>
        <v>-4.9717949675692195</v>
      </c>
      <c r="DD120" s="12">
        <f t="shared" si="648"/>
        <v>167.96024128782813</v>
      </c>
      <c r="DE120" s="12">
        <f t="shared" si="630"/>
        <v>152.21727755033635</v>
      </c>
      <c r="DF120" s="12">
        <f t="shared" si="630"/>
        <v>156.54312473673298</v>
      </c>
      <c r="DH120" s="12">
        <f t="shared" si="649"/>
        <v>-4.7990054291485178</v>
      </c>
      <c r="DI120" s="12">
        <f t="shared" si="649"/>
        <v>45.429334743497414</v>
      </c>
      <c r="DJ120" s="12">
        <f>(CD120-$DD120)/$DD120*100</f>
        <v>-10.717153798877419</v>
      </c>
      <c r="DL120" s="12">
        <f t="shared" si="650"/>
        <v>-41.011952489882383</v>
      </c>
      <c r="DM120" s="12">
        <f t="shared" si="650"/>
        <v>13.994993136166405</v>
      </c>
      <c r="DN120" s="12">
        <f t="shared" si="650"/>
        <v>6.2009287424867479</v>
      </c>
      <c r="DP120" s="12">
        <f t="shared" si="651"/>
        <v>7.4123719161426918</v>
      </c>
      <c r="DQ120" s="12">
        <f t="shared" si="651"/>
        <v>-3.650588312083701</v>
      </c>
      <c r="DR120" s="12">
        <f t="shared" si="651"/>
        <v>-4.2438389493863689</v>
      </c>
    </row>
    <row r="121" spans="1:122" ht="15.75" x14ac:dyDescent="0.25">
      <c r="A121" s="21"/>
    </row>
    <row r="122" spans="1:122" ht="15.75" x14ac:dyDescent="0.25">
      <c r="A122" s="21" t="str">
        <f>'data convert'!A122</f>
        <v>chamarajanagara</v>
      </c>
      <c r="BU122" s="10" t="s">
        <v>52</v>
      </c>
      <c r="BX122" s="72" t="s">
        <v>40</v>
      </c>
      <c r="BY122" s="72"/>
      <c r="BZ122" s="72"/>
      <c r="CB122" s="71" t="s">
        <v>3</v>
      </c>
      <c r="CC122" s="71"/>
      <c r="CD122" s="71"/>
      <c r="CF122" s="71" t="s">
        <v>7</v>
      </c>
      <c r="CG122" s="71"/>
      <c r="CH122" s="71"/>
      <c r="CJ122" s="71" t="s">
        <v>4</v>
      </c>
      <c r="CK122" s="71"/>
      <c r="CL122" s="71"/>
      <c r="CN122" s="2"/>
      <c r="CO122" s="2"/>
      <c r="CP122" s="2"/>
      <c r="CR122" s="71" t="s">
        <v>3</v>
      </c>
      <c r="CS122" s="71"/>
      <c r="CT122" s="71"/>
      <c r="CV122" s="71" t="s">
        <v>7</v>
      </c>
      <c r="CW122" s="71"/>
      <c r="CX122" s="71"/>
      <c r="CZ122" s="71" t="s">
        <v>4</v>
      </c>
      <c r="DA122" s="71"/>
      <c r="DB122" s="71"/>
      <c r="DD122" s="2"/>
      <c r="DE122" s="2" t="s">
        <v>43</v>
      </c>
      <c r="DF122" s="2"/>
      <c r="DH122" s="71" t="s">
        <v>3</v>
      </c>
      <c r="DI122" s="71"/>
      <c r="DJ122" s="71"/>
      <c r="DL122" s="71" t="s">
        <v>7</v>
      </c>
      <c r="DM122" s="71"/>
      <c r="DN122" s="71"/>
      <c r="DP122" s="71" t="s">
        <v>4</v>
      </c>
      <c r="DQ122" s="71"/>
      <c r="DR122" s="71"/>
    </row>
    <row r="123" spans="1:122" ht="15.75" x14ac:dyDescent="0.25">
      <c r="A123" s="21" t="str">
        <f>'data convert'!A123</f>
        <v xml:space="preserve">Year </v>
      </c>
      <c r="B123" s="8">
        <v>1951</v>
      </c>
      <c r="C123" s="8">
        <v>1952</v>
      </c>
      <c r="D123" s="8">
        <v>1953</v>
      </c>
      <c r="E123" s="8">
        <v>1954</v>
      </c>
      <c r="F123" s="8">
        <v>1955</v>
      </c>
      <c r="G123" s="8">
        <v>1956</v>
      </c>
      <c r="H123" s="8">
        <v>1957</v>
      </c>
      <c r="I123" s="8">
        <v>1958</v>
      </c>
      <c r="J123" s="8">
        <v>1959</v>
      </c>
      <c r="K123" s="8">
        <v>1960</v>
      </c>
      <c r="L123" s="8">
        <v>1961</v>
      </c>
      <c r="M123" s="8">
        <v>1962</v>
      </c>
      <c r="N123" s="8">
        <v>1963</v>
      </c>
      <c r="O123" s="8">
        <v>1964</v>
      </c>
      <c r="P123" s="8">
        <v>1965</v>
      </c>
      <c r="Q123" s="8">
        <v>1966</v>
      </c>
      <c r="R123" s="8">
        <v>1967</v>
      </c>
      <c r="S123" s="8">
        <v>1968</v>
      </c>
      <c r="T123" s="8">
        <v>1969</v>
      </c>
      <c r="U123" s="8">
        <v>1970</v>
      </c>
      <c r="V123" s="8">
        <v>1971</v>
      </c>
      <c r="W123" s="8">
        <v>1972</v>
      </c>
      <c r="X123" s="8">
        <v>1973</v>
      </c>
      <c r="Y123" s="8">
        <v>1974</v>
      </c>
      <c r="Z123" s="8">
        <v>1975</v>
      </c>
      <c r="AA123" s="8">
        <v>1976</v>
      </c>
      <c r="AB123" s="8">
        <v>1977</v>
      </c>
      <c r="AC123" s="8">
        <v>1978</v>
      </c>
      <c r="AD123" s="8">
        <v>1979</v>
      </c>
      <c r="AE123" s="8">
        <v>1980</v>
      </c>
      <c r="AF123" s="8">
        <v>1981</v>
      </c>
      <c r="AG123" s="8">
        <v>1982</v>
      </c>
      <c r="AH123" s="8">
        <v>1983</v>
      </c>
      <c r="AI123" s="8">
        <v>1984</v>
      </c>
      <c r="AJ123" s="8">
        <v>1985</v>
      </c>
      <c r="AK123" s="8">
        <v>1986</v>
      </c>
      <c r="AL123" s="8">
        <v>1987</v>
      </c>
      <c r="AM123" s="8">
        <v>1988</v>
      </c>
      <c r="AN123" s="8">
        <v>1989</v>
      </c>
      <c r="AO123" s="8">
        <v>1990</v>
      </c>
      <c r="AP123" s="8">
        <v>1991</v>
      </c>
      <c r="AQ123" s="8">
        <v>1992</v>
      </c>
      <c r="AR123" s="8">
        <v>1993</v>
      </c>
      <c r="AS123" s="8">
        <v>1994</v>
      </c>
      <c r="AT123" s="8">
        <v>1995</v>
      </c>
      <c r="AU123" s="8">
        <v>1996</v>
      </c>
      <c r="AV123" s="8">
        <v>1997</v>
      </c>
      <c r="AW123" s="8">
        <v>1998</v>
      </c>
      <c r="AX123" s="8">
        <v>1999</v>
      </c>
      <c r="AY123" s="8">
        <v>2000</v>
      </c>
      <c r="AZ123" s="8">
        <v>2001</v>
      </c>
      <c r="BA123" s="8">
        <v>2002</v>
      </c>
      <c r="BB123" s="8">
        <v>2003</v>
      </c>
      <c r="BC123" s="8">
        <v>2004</v>
      </c>
      <c r="BD123" s="8">
        <v>2005</v>
      </c>
      <c r="BE123" s="8">
        <v>2006</v>
      </c>
      <c r="BF123" s="8">
        <v>2007</v>
      </c>
      <c r="BG123" s="8">
        <v>2008</v>
      </c>
      <c r="BH123" s="8">
        <v>2009</v>
      </c>
      <c r="BI123" s="8">
        <v>2010</v>
      </c>
      <c r="BJ123" s="8">
        <v>2011</v>
      </c>
      <c r="BK123" s="8">
        <v>2012</v>
      </c>
      <c r="BL123" s="9">
        <v>2013</v>
      </c>
      <c r="BM123" s="9">
        <v>2014</v>
      </c>
      <c r="BN123">
        <v>2015</v>
      </c>
      <c r="BO123">
        <v>2016</v>
      </c>
      <c r="BP123" s="9">
        <v>2017</v>
      </c>
      <c r="BQ123">
        <v>2018</v>
      </c>
      <c r="BR123">
        <v>2019</v>
      </c>
      <c r="BS123" s="9">
        <v>2020</v>
      </c>
      <c r="BU123" s="10" t="s">
        <v>11</v>
      </c>
      <c r="BV123" s="15" t="s">
        <v>29</v>
      </c>
      <c r="BX123" s="16" t="s">
        <v>3</v>
      </c>
      <c r="BY123" s="16" t="s">
        <v>7</v>
      </c>
      <c r="BZ123" s="16" t="s">
        <v>4</v>
      </c>
      <c r="CB123" s="10" t="s">
        <v>30</v>
      </c>
      <c r="CC123" s="10" t="s">
        <v>31</v>
      </c>
      <c r="CD123" s="10" t="s">
        <v>32</v>
      </c>
      <c r="CF123" s="10" t="s">
        <v>33</v>
      </c>
      <c r="CG123" s="10" t="s">
        <v>34</v>
      </c>
      <c r="CH123" s="10" t="s">
        <v>35</v>
      </c>
      <c r="CJ123" s="10" t="s">
        <v>36</v>
      </c>
      <c r="CK123" s="10" t="s">
        <v>37</v>
      </c>
      <c r="CL123" s="10" t="s">
        <v>38</v>
      </c>
      <c r="CN123" s="11" t="s">
        <v>3</v>
      </c>
      <c r="CO123" s="11" t="s">
        <v>7</v>
      </c>
      <c r="CP123" s="11" t="s">
        <v>4</v>
      </c>
      <c r="CR123" t="s">
        <v>30</v>
      </c>
      <c r="CS123" t="s">
        <v>31</v>
      </c>
      <c r="CT123" t="s">
        <v>32</v>
      </c>
      <c r="CV123" t="s">
        <v>33</v>
      </c>
      <c r="CW123" t="s">
        <v>34</v>
      </c>
      <c r="CX123" t="s">
        <v>35</v>
      </c>
      <c r="CZ123" t="s">
        <v>36</v>
      </c>
      <c r="DA123" t="s">
        <v>37</v>
      </c>
      <c r="DB123" t="s">
        <v>38</v>
      </c>
      <c r="DD123" s="11" t="s">
        <v>3</v>
      </c>
      <c r="DE123" s="11" t="s">
        <v>7</v>
      </c>
      <c r="DF123" s="11" t="s">
        <v>4</v>
      </c>
      <c r="DH123" t="s">
        <v>30</v>
      </c>
      <c r="DI123" t="s">
        <v>31</v>
      </c>
      <c r="DJ123" t="s">
        <v>32</v>
      </c>
      <c r="DL123" t="s">
        <v>33</v>
      </c>
      <c r="DM123" t="s">
        <v>34</v>
      </c>
      <c r="DN123" t="s">
        <v>35</v>
      </c>
      <c r="DP123" t="s">
        <v>36</v>
      </c>
      <c r="DQ123" t="s">
        <v>37</v>
      </c>
      <c r="DR123" t="s">
        <v>38</v>
      </c>
    </row>
    <row r="124" spans="1:122" s="12" customFormat="1" ht="15.75" x14ac:dyDescent="0.25">
      <c r="A124" s="21" t="str">
        <f>'data convert'!A124</f>
        <v>Jan</v>
      </c>
      <c r="B124" s="12">
        <f>'data convert'!B124</f>
        <v>0</v>
      </c>
      <c r="C124" s="12">
        <f>'data convert'!C124</f>
        <v>0.22352941176470587</v>
      </c>
      <c r="D124" s="12">
        <f>'data convert'!D124</f>
        <v>0.41764705882352937</v>
      </c>
      <c r="E124" s="12">
        <f>'data convert'!E124</f>
        <v>2.4294117647058822</v>
      </c>
      <c r="F124" s="12">
        <f>'data convert'!F124</f>
        <v>5.8823529411764705E-2</v>
      </c>
      <c r="G124" s="12">
        <f>'data convert'!G124</f>
        <v>2.5058823529411764</v>
      </c>
      <c r="H124" s="12">
        <f>'data convert'!H124</f>
        <v>0</v>
      </c>
      <c r="I124" s="12">
        <f>'data convert'!I124</f>
        <v>0.87058823529411766</v>
      </c>
      <c r="J124" s="12">
        <f>'data convert'!J124</f>
        <v>0</v>
      </c>
      <c r="K124" s="12">
        <f>'data convert'!K124</f>
        <v>2.1846153846153848</v>
      </c>
      <c r="L124" s="12">
        <f>'data convert'!L124</f>
        <v>0.215</v>
      </c>
      <c r="M124" s="12">
        <f>'data convert'!M124</f>
        <v>7.8888888888888893</v>
      </c>
      <c r="N124" s="12">
        <f>'data convert'!N124</f>
        <v>10.41</v>
      </c>
      <c r="O124" s="12">
        <f>'data convert'!O124</f>
        <v>0</v>
      </c>
      <c r="P124" s="12">
        <f>'data convert'!P124</f>
        <v>0.42380952380952375</v>
      </c>
      <c r="Q124" s="12">
        <f>'data convert'!Q124</f>
        <v>4.0916666666666659</v>
      </c>
      <c r="R124" s="12">
        <f>'data convert'!R124</f>
        <v>10.77</v>
      </c>
      <c r="S124" s="12">
        <f>'data convert'!S124</f>
        <v>0.27391304347826084</v>
      </c>
      <c r="T124" s="12">
        <f>'data convert'!T124</f>
        <v>0.84400000000000008</v>
      </c>
      <c r="U124" s="12">
        <f>'data convert'!U124</f>
        <v>12.183999999999999</v>
      </c>
      <c r="V124" s="12">
        <f>'data convert'!V124</f>
        <v>1.7423076923076921</v>
      </c>
      <c r="W124" s="12">
        <f>'data convert'!W124</f>
        <v>0</v>
      </c>
      <c r="X124" s="12">
        <f>'data convert'!X124</f>
        <v>0</v>
      </c>
      <c r="Y124" s="12">
        <f>'data convert'!Y124</f>
        <v>0</v>
      </c>
      <c r="Z124" s="12">
        <f>'data convert'!Z124</f>
        <v>3.5166666666666671</v>
      </c>
      <c r="AA124" s="12">
        <f>'data convert'!AA124</f>
        <v>5.3846153846153842E-2</v>
      </c>
      <c r="AB124" s="12">
        <f>'data convert'!AB124</f>
        <v>0</v>
      </c>
      <c r="AC124" s="12">
        <f>'data convert'!AC124</f>
        <v>5.6535714285714294</v>
      </c>
      <c r="AD124" s="12">
        <f>'data convert'!AD124</f>
        <v>1.4172413793103449</v>
      </c>
      <c r="AE124" s="12">
        <f>'data convert'!AE124</f>
        <v>0.33571428571428574</v>
      </c>
      <c r="AF124" s="12">
        <f>'data convert'!AF124</f>
        <v>1.4137931034482758</v>
      </c>
      <c r="AG124" s="12">
        <f>'data convert'!AG124</f>
        <v>0.83103448275862069</v>
      </c>
      <c r="AH124" s="12">
        <f>'data convert'!AH124</f>
        <v>0</v>
      </c>
      <c r="AI124" s="12">
        <f>'data convert'!AI124</f>
        <v>21.54137931034483</v>
      </c>
      <c r="AJ124" s="12">
        <f>'data convert'!AJ124</f>
        <v>29.327586206896548</v>
      </c>
      <c r="AK124" s="12">
        <f>'data convert'!AK124</f>
        <v>3.4068965517241376</v>
      </c>
      <c r="AL124" s="12">
        <f>'data convert'!AL124</f>
        <v>2.0689655172413793E-2</v>
      </c>
      <c r="AM124" s="12">
        <f>'data convert'!AM124</f>
        <v>0</v>
      </c>
      <c r="AN124" s="12">
        <f>'data convert'!AN124</f>
        <v>0.16296296296296298</v>
      </c>
      <c r="AO124" s="12">
        <f>'data convert'!AO124</f>
        <v>10.48076923076923</v>
      </c>
      <c r="AP124" s="12">
        <f>'data convert'!AP124</f>
        <v>0.39130434782608697</v>
      </c>
      <c r="AQ124" s="12">
        <f>'data convert'!AQ124</f>
        <v>0</v>
      </c>
      <c r="AR124" s="12">
        <f>'data convert'!AR124</f>
        <v>0</v>
      </c>
      <c r="AS124" s="12">
        <f>'data convert'!AS124</f>
        <v>15.89</v>
      </c>
      <c r="AT124" s="12">
        <f>'data convert'!AT124</f>
        <v>7.8666666666666671</v>
      </c>
      <c r="AU124" s="12">
        <f>'data convert'!AU124</f>
        <v>7.4240212443635727</v>
      </c>
      <c r="AV124" s="12">
        <f>'data convert'!AV124</f>
        <v>2.07522792022792</v>
      </c>
      <c r="AW124" s="12">
        <f>'data convert'!AW124</f>
        <v>2.7586206896551727E-2</v>
      </c>
      <c r="AX124" s="12">
        <f>'data convert'!AX124</f>
        <v>0</v>
      </c>
      <c r="AY124" s="12">
        <f>'data convert'!AY124</f>
        <v>0</v>
      </c>
      <c r="AZ124" s="12">
        <f>'data convert'!AZ124</f>
        <v>6.2222222222222223</v>
      </c>
      <c r="BA124" s="12">
        <f>'data convert'!BA124</f>
        <v>0</v>
      </c>
      <c r="BB124" s="12">
        <f>'data convert'!BB124</f>
        <v>0</v>
      </c>
      <c r="BC124" s="12">
        <f>'data convert'!BC124</f>
        <v>2.2115384615384617</v>
      </c>
      <c r="BD124" s="12">
        <f>'data convert'!BD124</f>
        <v>11.718518518518515</v>
      </c>
      <c r="BE124" s="12">
        <f>'data convert'!BE124</f>
        <v>0</v>
      </c>
      <c r="BF124" s="12">
        <f>'data convert'!BF124</f>
        <v>0</v>
      </c>
      <c r="BG124" s="12">
        <f>'data convert'!BG124</f>
        <v>0.6</v>
      </c>
      <c r="BH124" s="12">
        <f>'data convert'!BH124</f>
        <v>0</v>
      </c>
      <c r="BI124" s="12">
        <f>'data convert'!BI124</f>
        <v>0.7</v>
      </c>
      <c r="BJ124" s="12">
        <f>'data convert'!BJ124</f>
        <v>0.3</v>
      </c>
      <c r="BK124" s="12">
        <f>'data convert'!BK124</f>
        <v>1.8</v>
      </c>
      <c r="BL124" s="12">
        <f>'data convert'!BL124</f>
        <v>0</v>
      </c>
      <c r="BM124" s="12">
        <f>'data convert'!BM124</f>
        <v>0</v>
      </c>
      <c r="BN124" s="12">
        <f>'data convert'!BN124</f>
        <v>0</v>
      </c>
      <c r="BO124" s="12">
        <f>'data convert'!BO124</f>
        <v>5.38</v>
      </c>
      <c r="BP124" s="12">
        <f>'data convert'!BP124</f>
        <v>9.8099999999999987</v>
      </c>
      <c r="BQ124" s="12">
        <f>'data convert'!BQ124</f>
        <v>0.04</v>
      </c>
      <c r="BR124" s="12">
        <f>'data convert'!BR124</f>
        <v>3.75</v>
      </c>
      <c r="BS124" s="12">
        <f>'data convert'!BS124</f>
        <v>1.9300000000000002</v>
      </c>
      <c r="BU124" s="61" t="s">
        <v>12</v>
      </c>
      <c r="BV124" s="14">
        <f>AVERAGE(B124:BS124)</f>
        <v>3.0547617222736214</v>
      </c>
      <c r="BX124" s="12">
        <f>AVERAGE(I124,Q124,X124,AC124,AE124,AH124,AL124,AM124,AQ124,AT124,AW124,BB124,BF124,BI124,BN124,BO124)</f>
        <v>1.5591551965613828</v>
      </c>
      <c r="BY124" s="12">
        <f>AVERAGE(B124,F124,G124,M124,V124,Y124,AA124,AN124,AX124,AY124,BG124,BJ124,BK124,BP124,BS124)</f>
        <v>1.7901807720239091</v>
      </c>
      <c r="BZ124" s="12">
        <f>AVERAGE(C124,D124,E124,H124,K124,L124,N124,O124,P124,R124,S124,T124,U124,W124,Z124,AB124,AD124,AF124,AG124,AI124,AJ124,AK124,AO124,AP124,AR124,AS124,AU124,AV124,AZ124,BA124,BC124,BD124,BE124,BH124,BL124,BM124,BQ124,BR124)</f>
        <v>4.2640559429950704</v>
      </c>
      <c r="CA124" s="13"/>
      <c r="CB124" s="12">
        <f>AVERAGE(I124,X124,AE124,AH124,AQ124,AT124,AW124,BF124,BI124,BO124)</f>
        <v>1.518055539457162</v>
      </c>
      <c r="CC124" s="12">
        <f>AVERAGE(AC124,AL124)</f>
        <v>2.8371305418719217</v>
      </c>
      <c r="CD124" s="12">
        <f>AVERAGE(Q124,AM124,BB124,BN124)</f>
        <v>1.0229166666666665</v>
      </c>
      <c r="CF124" s="12">
        <f>AVERAGE(F124,AN124)</f>
        <v>0.11089324618736385</v>
      </c>
      <c r="CG124" s="12">
        <f>AVERAGE(G124,M124,V124,Y124,AX124,BG124,BJ124,BP124,BS124)</f>
        <v>2.7530087704597506</v>
      </c>
      <c r="CH124" s="12">
        <f>AVERAGE(AA124,AY124,BK124)</f>
        <v>0.61794871794871797</v>
      </c>
      <c r="CJ124" s="12">
        <f>AVERAGE(C124,L124,O124,R124,AB124,AK124,AZ124,BC124,BL124,BR124)</f>
        <v>2.6799186647249527</v>
      </c>
      <c r="CK124" s="12">
        <f>AVERAGE(D124,J124,P124,S124,AF124,AI124,AO124,AR124,AU124,BA124,BD124,BM124)</f>
        <v>4.4744875861296451</v>
      </c>
      <c r="CL124" s="12">
        <f>AVERAGE(E124,H124,K124,N124,T124,W124,Z124,AD124,AG124,AJ124,AP124,AS124,AV124,BE124,BH124,BQ124)</f>
        <v>4.3348180095629667</v>
      </c>
      <c r="CM124" s="13"/>
      <c r="CN124" s="12">
        <f>(BX124-$BV124)/$BV124*100</f>
        <v>-48.959842425911937</v>
      </c>
      <c r="CO124" s="12">
        <f>(BY124-$BV124)/$BV124*100</f>
        <v>-41.397040594986251</v>
      </c>
      <c r="CP124" s="12">
        <f>(BZ124-$BV124)/$BV124*100</f>
        <v>39.58718651945744</v>
      </c>
      <c r="CR124" s="12">
        <f>(CB124-$BV124)/$BV124*100</f>
        <v>-50.305271655450369</v>
      </c>
      <c r="CS124" s="12">
        <f>(CC124-$BV124)/$BV124*100</f>
        <v>-7.1243258947123218</v>
      </c>
      <c r="CT124" s="12">
        <f>(CD124-$BV124)/$BV124*100</f>
        <v>-66.514027617665633</v>
      </c>
      <c r="CV124" s="12">
        <f>(CF124-$BV124)/$BV124*100</f>
        <v>-96.36982336858577</v>
      </c>
      <c r="CW124" s="12">
        <f>(CG124-$BV124)/$BV124*100</f>
        <v>-9.8781174850285822</v>
      </c>
      <c r="CX124" s="12">
        <f>(CH124-$BV124)/$BV124*100</f>
        <v>-79.770968274121685</v>
      </c>
      <c r="CZ124" s="12">
        <f>(CJ124-$BV124)/$BV124*100</f>
        <v>-12.270778922477714</v>
      </c>
      <c r="DA124" s="12">
        <f>(CK124-$BV124)/$BV124*100</f>
        <v>46.475829964221866</v>
      </c>
      <c r="DB124" s="12">
        <f>(CL124-$BV124)/$BV124*100</f>
        <v>41.903637784770169</v>
      </c>
      <c r="DC124" s="13"/>
      <c r="DD124" s="12">
        <f>BX124</f>
        <v>1.5591551965613828</v>
      </c>
      <c r="DE124" s="12">
        <f t="shared" ref="DE124:DF140" si="691">BY124</f>
        <v>1.7901807720239091</v>
      </c>
      <c r="DF124" s="12">
        <f>BZ124</f>
        <v>4.2640559429950704</v>
      </c>
      <c r="DH124" s="12">
        <f>(CB124-$DD124)/$DD124*100</f>
        <v>-2.6360209166389259</v>
      </c>
      <c r="DI124" s="12">
        <f>(CC124-$DD124)/$DD124*100</f>
        <v>81.965884353849574</v>
      </c>
      <c r="DJ124" s="12">
        <f>(CD124-$DD124)/$DD124*100</f>
        <v>-34.392889885327399</v>
      </c>
      <c r="DL124" s="12">
        <f>(CF124-$DE124)/$DE124*100</f>
        <v>-93.80547216681407</v>
      </c>
      <c r="DM124" s="12">
        <f>(CG124-$DE124)/$DE124*100</f>
        <v>53.783842027713511</v>
      </c>
      <c r="DN124" s="12">
        <f>(CH124-$DE124)/$DE124*100</f>
        <v>-65.481211305264495</v>
      </c>
      <c r="DP124" s="12">
        <f>(CJ124-$DF124)/$DF124*100</f>
        <v>-37.150949693155781</v>
      </c>
      <c r="DQ124" s="12">
        <f>(CK124-$DF124)/$DF124*100</f>
        <v>4.9350113119474619</v>
      </c>
      <c r="DR124" s="12">
        <f>(CL124-$DF124)/$DF124*100</f>
        <v>1.6595013647544472</v>
      </c>
    </row>
    <row r="125" spans="1:122" s="12" customFormat="1" ht="15.75" x14ac:dyDescent="0.25">
      <c r="A125" s="21" t="str">
        <f>'data convert'!A125</f>
        <v>Feb</v>
      </c>
      <c r="B125" s="12">
        <f>'data convert'!B125</f>
        <v>0</v>
      </c>
      <c r="C125" s="12">
        <f>'data convert'!C125</f>
        <v>26.36470588235294</v>
      </c>
      <c r="D125" s="12">
        <f>'data convert'!D125</f>
        <v>0.35294117647058826</v>
      </c>
      <c r="E125" s="12">
        <f>'data convert'!E125</f>
        <v>4.341176470588235</v>
      </c>
      <c r="F125" s="12">
        <f>'data convert'!F125</f>
        <v>0.66470588235294115</v>
      </c>
      <c r="G125" s="12">
        <f>'data convert'!G125</f>
        <v>7.6058823529411752</v>
      </c>
      <c r="H125" s="12">
        <f>'data convert'!H125</f>
        <v>1.3235294117647058</v>
      </c>
      <c r="I125" s="12">
        <f>'data convert'!I125</f>
        <v>0</v>
      </c>
      <c r="J125" s="12">
        <f>'data convert'!J125</f>
        <v>0</v>
      </c>
      <c r="K125" s="12">
        <f>'data convert'!K125</f>
        <v>0</v>
      </c>
      <c r="L125" s="12">
        <f>'data convert'!L125</f>
        <v>4.26</v>
      </c>
      <c r="M125" s="12">
        <f>'data convert'!M125</f>
        <v>59.588888888888881</v>
      </c>
      <c r="N125" s="12">
        <f>'data convert'!N125</f>
        <v>11.97</v>
      </c>
      <c r="O125" s="12">
        <f>'data convert'!O125</f>
        <v>0.47391304347826091</v>
      </c>
      <c r="P125" s="12">
        <f>'data convert'!P125</f>
        <v>0</v>
      </c>
      <c r="Q125" s="12">
        <f>'data convert'!Q125</f>
        <v>2.6041666666666665</v>
      </c>
      <c r="R125" s="12">
        <f>'data convert'!R125</f>
        <v>6.5000000000000002E-2</v>
      </c>
      <c r="S125" s="12">
        <f>'data convert'!S125</f>
        <v>8.8826086956521753</v>
      </c>
      <c r="T125" s="12">
        <f>'data convert'!T125</f>
        <v>0</v>
      </c>
      <c r="U125" s="12">
        <f>'data convert'!U125</f>
        <v>2.2799999999999998</v>
      </c>
      <c r="V125" s="12">
        <f>'data convert'!V125</f>
        <v>4.2653846153846153</v>
      </c>
      <c r="W125" s="12">
        <f>'data convert'!W125</f>
        <v>2.1192307692307693</v>
      </c>
      <c r="X125" s="12">
        <f>'data convert'!X125</f>
        <v>0.125</v>
      </c>
      <c r="Y125" s="12">
        <f>'data convert'!Y125</f>
        <v>0.7153846153846154</v>
      </c>
      <c r="Z125" s="12">
        <f>'data convert'!Z125</f>
        <v>13.795833333333336</v>
      </c>
      <c r="AA125" s="12">
        <f>'data convert'!AA125</f>
        <v>0</v>
      </c>
      <c r="AB125" s="12">
        <f>'data convert'!AB125</f>
        <v>9.6240000000000006</v>
      </c>
      <c r="AC125" s="12">
        <f>'data convert'!AC125</f>
        <v>7.2892857142857164</v>
      </c>
      <c r="AD125" s="12">
        <f>'data convert'!AD125</f>
        <v>7.2344827586206888</v>
      </c>
      <c r="AE125" s="12">
        <f>'data convert'!AE125</f>
        <v>1.4285714285714287E-2</v>
      </c>
      <c r="AF125" s="12">
        <f>'data convert'!AF125</f>
        <v>0.23103448275862071</v>
      </c>
      <c r="AG125" s="12">
        <f>'data convert'!AG125</f>
        <v>0.27586206896551724</v>
      </c>
      <c r="AH125" s="12">
        <f>'data convert'!AH125</f>
        <v>4.8275862068965517E-2</v>
      </c>
      <c r="AI125" s="12">
        <f>'data convert'!AI125</f>
        <v>14.813793103448274</v>
      </c>
      <c r="AJ125" s="12">
        <f>'data convert'!AJ125</f>
        <v>1.0172413793103448</v>
      </c>
      <c r="AK125" s="12">
        <f>'data convert'!AK125</f>
        <v>5.9137931034482749</v>
      </c>
      <c r="AL125" s="12">
        <f>'data convert'!AL125</f>
        <v>0</v>
      </c>
      <c r="AM125" s="12">
        <f>'data convert'!AM125</f>
        <v>11.303448275862069</v>
      </c>
      <c r="AN125" s="12">
        <f>'data convert'!AN125</f>
        <v>0.17037037037037037</v>
      </c>
      <c r="AO125" s="12">
        <f>'data convert'!AO125</f>
        <v>0.11538461538461539</v>
      </c>
      <c r="AP125" s="12">
        <f>'data convert'!AP125</f>
        <v>0</v>
      </c>
      <c r="AQ125" s="12">
        <f>'data convert'!AQ125</f>
        <v>0</v>
      </c>
      <c r="AR125" s="12">
        <f>'data convert'!AR125</f>
        <v>3.2250000000000001</v>
      </c>
      <c r="AS125" s="12">
        <f>'data convert'!AS125</f>
        <v>1.51</v>
      </c>
      <c r="AT125" s="12">
        <f>'data convert'!AT125</f>
        <v>9.5238095238095233E-2</v>
      </c>
      <c r="AU125" s="12">
        <f>'data convert'!AU125</f>
        <v>3.1803557452551701</v>
      </c>
      <c r="AV125" s="12">
        <f>'data convert'!AV125</f>
        <v>5.4313247863247867</v>
      </c>
      <c r="AW125" s="12">
        <f>'data convert'!AW125</f>
        <v>0</v>
      </c>
      <c r="AX125" s="12">
        <f>'data convert'!AX125</f>
        <v>0</v>
      </c>
      <c r="AY125" s="12">
        <f>'data convert'!AY125</f>
        <v>24.811538461538461</v>
      </c>
      <c r="AZ125" s="12">
        <f>'data convert'!AZ125</f>
        <v>0</v>
      </c>
      <c r="BA125" s="12">
        <f>'data convert'!BA125</f>
        <v>0</v>
      </c>
      <c r="BB125" s="12">
        <f>'data convert'!BB125</f>
        <v>4.1461538461538456</v>
      </c>
      <c r="BC125" s="12">
        <f>'data convert'!BC125</f>
        <v>0</v>
      </c>
      <c r="BD125" s="12">
        <f>'data convert'!BD125</f>
        <v>1.5555555555555556</v>
      </c>
      <c r="BE125" s="12">
        <f>'data convert'!BE125</f>
        <v>0</v>
      </c>
      <c r="BF125" s="12">
        <f>'data convert'!BF125</f>
        <v>3.1</v>
      </c>
      <c r="BG125" s="12">
        <f>'data convert'!BG125</f>
        <v>20.7</v>
      </c>
      <c r="BH125" s="12">
        <f>'data convert'!BH125</f>
        <v>0</v>
      </c>
      <c r="BI125" s="12">
        <f>'data convert'!BI125</f>
        <v>3.9</v>
      </c>
      <c r="BJ125" s="12">
        <f>'data convert'!BJ125</f>
        <v>23.2</v>
      </c>
      <c r="BK125" s="12">
        <f>'data convert'!BK125</f>
        <v>0</v>
      </c>
      <c r="BL125" s="12">
        <f>'data convert'!BL125</f>
        <v>0.4</v>
      </c>
      <c r="BM125" s="12">
        <f>'data convert'!BM125</f>
        <v>1.9</v>
      </c>
      <c r="BN125" s="12">
        <f>'data convert'!BN125</f>
        <v>1</v>
      </c>
      <c r="BO125" s="12">
        <f>'data convert'!BO125</f>
        <v>0.08</v>
      </c>
      <c r="BP125" s="12">
        <f>'data convert'!BP125</f>
        <v>0</v>
      </c>
      <c r="BQ125" s="12">
        <f>'data convert'!BQ125</f>
        <v>2.29</v>
      </c>
      <c r="BR125" s="12">
        <f>'data convert'!BR125</f>
        <v>1.5</v>
      </c>
      <c r="BS125" s="12">
        <f>'data convert'!BS125</f>
        <v>0.02</v>
      </c>
      <c r="BU125" s="61" t="s">
        <v>13</v>
      </c>
      <c r="BV125" s="14">
        <f t="shared" ref="BV125:BV135" si="692">AVERAGE(B125:BS125)</f>
        <v>4.4556396534766405</v>
      </c>
      <c r="BX125" s="12">
        <f t="shared" ref="BX125:BX135" si="693">AVERAGE(I125,Q125,X125,AC125,AE125,AH125,AL125,AM125,AQ125,AT125,AW125,BB125,BF125,BI125,BN125,BO125)</f>
        <v>2.1066158859100668</v>
      </c>
      <c r="BY125" s="12">
        <f t="shared" ref="BY125:BY135" si="694">AVERAGE(B125,F125,G125,M125,V125,Y125,AA125,AN125,AX125,AY125,BG125,BJ125,BK125,BP125,BS125)</f>
        <v>9.4494770124574057</v>
      </c>
      <c r="BZ125" s="12">
        <f t="shared" ref="BZ125:BZ135" si="695">AVERAGE(C125,D125,E125,H125,K125,L125,N125,O125,P125,R125,S125,T125,U125,W125,Z125,AB125,AD125,AF125,AG125,AI125,AJ125,AK125,AO125,AP125,AR125,AS125,AU125,AV125,AZ125,BA125,BC125,BD125,BE125,BH125,BL125,BM125,BQ125,BR125)</f>
        <v>3.5907043784721799</v>
      </c>
      <c r="CA125" s="13"/>
      <c r="CB125" s="12">
        <f t="shared" ref="CB125:CB135" si="696">AVERAGE(I125,X125,AE125,AH125,AQ125,AT125,AW125,BF125,BI125,BO125)</f>
        <v>0.73627996715927746</v>
      </c>
      <c r="CC125" s="12">
        <f t="shared" ref="CC125:CC135" si="697">AVERAGE(AC125,AL125)</f>
        <v>3.6446428571428582</v>
      </c>
      <c r="CD125" s="12">
        <f t="shared" ref="CD125:CD135" si="698">AVERAGE(Q125,AM125,BB125,BN125)</f>
        <v>4.7634421971706455</v>
      </c>
      <c r="CF125" s="12">
        <f t="shared" ref="CF125:CF135" si="699">AVERAGE(F125,AN125)</f>
        <v>0.41753812636165577</v>
      </c>
      <c r="CG125" s="12">
        <f t="shared" ref="CG125:CG135" si="700">AVERAGE(G125,M125,V125,Y125,AX125,BG125,BJ125,BP125,BS125)</f>
        <v>12.899504496955478</v>
      </c>
      <c r="CH125" s="12">
        <f t="shared" ref="CH125:CH135" si="701">AVERAGE(AA125,AY125,BK125)</f>
        <v>8.2705128205128204</v>
      </c>
      <c r="CJ125" s="12">
        <f t="shared" ref="CJ125:CJ135" si="702">AVERAGE(C125,L125,O125,R125,AB125,AK125,AZ125,BC125,BL125,BR125)</f>
        <v>4.8601412029279478</v>
      </c>
      <c r="CK125" s="12">
        <f t="shared" ref="CK125:CK135" si="703">AVERAGE(D125,J125,P125,S125,AF125,AI125,AO125,AR125,AU125,BA125,BD125,BM125)</f>
        <v>2.8547227812104166</v>
      </c>
      <c r="CL125" s="12">
        <f t="shared" ref="CL125:CL135" si="704">AVERAGE(E125,H125,K125,N125,T125,W125,Z125,AD125,AG125,AJ125,AP125,AS125,AV125,BE125,BH125,BQ125)</f>
        <v>3.2067925611336481</v>
      </c>
      <c r="CM125" s="13"/>
      <c r="CN125" s="12">
        <f t="shared" ref="CN125:CP140" si="705">(BX125-$BV125)/$BV125*100</f>
        <v>-52.720236604719162</v>
      </c>
      <c r="CO125" s="12">
        <f t="shared" si="705"/>
        <v>112.07902225854778</v>
      </c>
      <c r="CP125" s="12">
        <f t="shared" si="705"/>
        <v>-19.412146005334385</v>
      </c>
      <c r="CR125" s="12">
        <f t="shared" ref="CR125:CT140" si="706">(CB125-$BV125)/$BV125*100</f>
        <v>-83.475325106580954</v>
      </c>
      <c r="CS125" s="12">
        <f t="shared" si="706"/>
        <v>-18.201579557740466</v>
      </c>
      <c r="CT125" s="12">
        <f t="shared" si="706"/>
        <v>6.9081561264460269</v>
      </c>
      <c r="CV125" s="12">
        <f t="shared" ref="CV125:CX140" si="707">(CF125-$BV125)/$BV125*100</f>
        <v>-90.628996982826919</v>
      </c>
      <c r="CW125" s="12">
        <f t="shared" si="707"/>
        <v>189.50959907384501</v>
      </c>
      <c r="CX125" s="12">
        <f t="shared" si="707"/>
        <v>85.61897872642183</v>
      </c>
      <c r="CZ125" s="12">
        <f t="shared" ref="CZ125:DB139" si="708">(CJ125-$BV125)/$BV125*100</f>
        <v>9.0784170379595999</v>
      </c>
      <c r="DA125" s="12">
        <f t="shared" si="708"/>
        <v>-35.930124443907005</v>
      </c>
      <c r="DB125" s="12">
        <f t="shared" si="708"/>
        <v>-28.028458077136996</v>
      </c>
      <c r="DC125" s="13"/>
      <c r="DD125" s="12">
        <f t="shared" ref="DD125:DD140" si="709">BX125</f>
        <v>2.1066158859100668</v>
      </c>
      <c r="DE125" s="12">
        <f t="shared" si="691"/>
        <v>9.4494770124574057</v>
      </c>
      <c r="DF125" s="12">
        <f t="shared" si="691"/>
        <v>3.5907043784721799</v>
      </c>
      <c r="DH125" s="12">
        <f t="shared" ref="DH125:DJ140" si="710">(CB125-$DD125)/$DD125*100</f>
        <v>-65.04915907623085</v>
      </c>
      <c r="DI125" s="12">
        <f t="shared" si="710"/>
        <v>73.009369269441223</v>
      </c>
      <c r="DJ125" s="12">
        <f t="shared" si="710"/>
        <v>126.1182130558566</v>
      </c>
      <c r="DL125" s="12">
        <f t="shared" ref="DL125:DN140" si="711">(CF125-$DE125)/$DE125*100</f>
        <v>-95.581362589578163</v>
      </c>
      <c r="DM125" s="12">
        <f t="shared" si="711"/>
        <v>36.510247921126663</v>
      </c>
      <c r="DN125" s="12">
        <f>(CH125-$DE125)/$DE125*100</f>
        <v>-12.476502036994606</v>
      </c>
      <c r="DP125" s="12">
        <f t="shared" ref="DP125:DR140" si="712">(CJ125-$DF125)/$DF125*100</f>
        <v>35.353420684436976</v>
      </c>
      <c r="DQ125" s="12">
        <f t="shared" si="712"/>
        <v>-20.496858546035988</v>
      </c>
      <c r="DR125" s="12">
        <f t="shared" si="712"/>
        <v>-10.691824691563266</v>
      </c>
    </row>
    <row r="126" spans="1:122" s="12" customFormat="1" ht="15.75" x14ac:dyDescent="0.25">
      <c r="A126" s="21" t="str">
        <f>'data convert'!A126</f>
        <v>Mar</v>
      </c>
      <c r="B126" s="12">
        <f>'data convert'!B126</f>
        <v>21.5</v>
      </c>
      <c r="C126" s="12">
        <f>'data convert'!C126</f>
        <v>1.1000000000000001</v>
      </c>
      <c r="D126" s="12">
        <f>'data convert'!D126</f>
        <v>4.9882352941176471</v>
      </c>
      <c r="E126" s="12">
        <f>'data convert'!E126</f>
        <v>33.994117647058822</v>
      </c>
      <c r="F126" s="12">
        <f>'data convert'!F126</f>
        <v>12.03529411764706</v>
      </c>
      <c r="G126" s="12">
        <f>'data convert'!G126</f>
        <v>15.31176470588235</v>
      </c>
      <c r="H126" s="12">
        <f>'data convert'!H126</f>
        <v>24.005882352941182</v>
      </c>
      <c r="I126" s="12">
        <f>'data convert'!I126</f>
        <v>21.05294117647059</v>
      </c>
      <c r="J126" s="12">
        <f>'data convert'!J126</f>
        <v>1.6222222222222222</v>
      </c>
      <c r="K126" s="12">
        <f>'data convert'!K126</f>
        <v>42.930769230769229</v>
      </c>
      <c r="L126" s="12">
        <f>'data convert'!L126</f>
        <v>11.43</v>
      </c>
      <c r="M126" s="12">
        <f>'data convert'!M126</f>
        <v>28.783333333333328</v>
      </c>
      <c r="N126" s="12">
        <f>'data convert'!N126</f>
        <v>31.07</v>
      </c>
      <c r="O126" s="12">
        <f>'data convert'!O126</f>
        <v>6.0826086956521745</v>
      </c>
      <c r="P126" s="12">
        <f>'data convert'!P126</f>
        <v>22.285714285714285</v>
      </c>
      <c r="Q126" s="12">
        <f>'data convert'!Q126</f>
        <v>11.829166666666667</v>
      </c>
      <c r="R126" s="12">
        <f>'data convert'!R126</f>
        <v>0</v>
      </c>
      <c r="S126" s="12">
        <f>'data convert'!S126</f>
        <v>29.108695652173914</v>
      </c>
      <c r="T126" s="12">
        <f>'data convert'!T126</f>
        <v>20.571999999999999</v>
      </c>
      <c r="U126" s="12">
        <f>'data convert'!U126</f>
        <v>26.016000000000005</v>
      </c>
      <c r="V126" s="12">
        <f>'data convert'!V126</f>
        <v>7.4230769230769234</v>
      </c>
      <c r="W126" s="12">
        <f>'data convert'!W126</f>
        <v>1.5</v>
      </c>
      <c r="X126" s="12">
        <f>'data convert'!X126</f>
        <v>3.8624999999999998</v>
      </c>
      <c r="Y126" s="12">
        <f>'data convert'!Y126</f>
        <v>11.903846153846152</v>
      </c>
      <c r="Z126" s="12">
        <f>'data convert'!Z126</f>
        <v>44.483333333333341</v>
      </c>
      <c r="AA126" s="12">
        <f>'data convert'!AA126</f>
        <v>11.496153846153847</v>
      </c>
      <c r="AB126" s="12">
        <f>'data convert'!AB126</f>
        <v>25.644000000000002</v>
      </c>
      <c r="AC126" s="12">
        <f>'data convert'!AC126</f>
        <v>15.739285714285712</v>
      </c>
      <c r="AD126" s="12">
        <f>'data convert'!AD126</f>
        <v>9.8931034482758609</v>
      </c>
      <c r="AE126" s="12">
        <f>'data convert'!AE126</f>
        <v>18.457142857142859</v>
      </c>
      <c r="AF126" s="12">
        <f>'data convert'!AF126</f>
        <v>28.341379310344827</v>
      </c>
      <c r="AG126" s="12">
        <f>'data convert'!AG126</f>
        <v>8.796551724137931</v>
      </c>
      <c r="AH126" s="12">
        <f>'data convert'!AH126</f>
        <v>4.8275862068965517E-2</v>
      </c>
      <c r="AI126" s="12">
        <f>'data convert'!AI126</f>
        <v>128.66551724137932</v>
      </c>
      <c r="AJ126" s="12">
        <f>'data convert'!AJ126</f>
        <v>19.527586206896551</v>
      </c>
      <c r="AK126" s="12">
        <f>'data convert'!AK126</f>
        <v>12.024137931034485</v>
      </c>
      <c r="AL126" s="12">
        <f>'data convert'!AL126</f>
        <v>0.50344827586206897</v>
      </c>
      <c r="AM126" s="12">
        <f>'data convert'!AM126</f>
        <v>17.096551724137932</v>
      </c>
      <c r="AN126" s="12">
        <f>'data convert'!AN126</f>
        <v>21.796296296296298</v>
      </c>
      <c r="AO126" s="12">
        <f>'data convert'!AO126</f>
        <v>1.7807692307692307</v>
      </c>
      <c r="AP126" s="12">
        <f>'data convert'!AP126</f>
        <v>8.3217391304347821</v>
      </c>
      <c r="AQ126" s="12">
        <f>'data convert'!AQ126</f>
        <v>0</v>
      </c>
      <c r="AR126" s="12">
        <f>'data convert'!AR126</f>
        <v>11.73</v>
      </c>
      <c r="AS126" s="12">
        <f>'data convert'!AS126</f>
        <v>10.16</v>
      </c>
      <c r="AT126" s="12">
        <f>'data convert'!AT126</f>
        <v>0.26666666666666666</v>
      </c>
      <c r="AU126" s="12">
        <f>'data convert'!AU126</f>
        <v>19.322726058623115</v>
      </c>
      <c r="AV126" s="12">
        <f>'data convert'!AV126</f>
        <v>19.317592592592593</v>
      </c>
      <c r="AW126" s="12">
        <f>'data convert'!AW126</f>
        <v>10.679310344827586</v>
      </c>
      <c r="AX126" s="12">
        <f>'data convert'!AX126</f>
        <v>1.8592592592592594</v>
      </c>
      <c r="AY126" s="12">
        <f>'data convert'!AY126</f>
        <v>0.7153846153846154</v>
      </c>
      <c r="AZ126" s="12">
        <f>'data convert'!AZ126</f>
        <v>4.5851851851851855</v>
      </c>
      <c r="BA126" s="12">
        <f>'data convert'!BA126</f>
        <v>5</v>
      </c>
      <c r="BB126" s="12">
        <f>'data convert'!BB126</f>
        <v>46.27692307692309</v>
      </c>
      <c r="BC126" s="12">
        <f>'data convert'!BC126</f>
        <v>9.957692307692307</v>
      </c>
      <c r="BD126" s="12">
        <f>'data convert'!BD126</f>
        <v>8.8814814814814813</v>
      </c>
      <c r="BE126" s="12">
        <f>'data convert'!BE126</f>
        <v>36.299999999999997</v>
      </c>
      <c r="BF126" s="12">
        <f>'data convert'!BF126</f>
        <v>5.6</v>
      </c>
      <c r="BG126" s="12">
        <f>'data convert'!BG126</f>
        <v>74</v>
      </c>
      <c r="BH126" s="12">
        <f>'data convert'!BH126</f>
        <v>10.6</v>
      </c>
      <c r="BI126" s="12">
        <f>'data convert'!BI126</f>
        <v>10.1</v>
      </c>
      <c r="BJ126" s="12">
        <f>'data convert'!BJ126</f>
        <v>28.7</v>
      </c>
      <c r="BK126" s="12">
        <f>'data convert'!BK126</f>
        <v>0.5</v>
      </c>
      <c r="BL126" s="12">
        <f>'data convert'!BL126</f>
        <v>4.8</v>
      </c>
      <c r="BM126" s="12">
        <f>'data convert'!BM126</f>
        <v>22.5</v>
      </c>
      <c r="BN126" s="12">
        <f>'data convert'!BN126</f>
        <v>13</v>
      </c>
      <c r="BO126" s="12">
        <f>'data convert'!BO126</f>
        <v>7.89</v>
      </c>
      <c r="BP126" s="12">
        <f>'data convert'!BP126</f>
        <v>35.76</v>
      </c>
      <c r="BQ126" s="12">
        <f>'data convert'!BQ126</f>
        <v>15.54</v>
      </c>
      <c r="BR126" s="12">
        <f>'data convert'!BR126</f>
        <v>11.170000000000002</v>
      </c>
      <c r="BS126" s="12">
        <f>'data convert'!BS126</f>
        <v>7.6199999999999992</v>
      </c>
      <c r="BU126" s="61" t="s">
        <v>14</v>
      </c>
      <c r="BV126" s="14">
        <f t="shared" si="692"/>
        <v>17.083652316839466</v>
      </c>
      <c r="BX126" s="12">
        <f t="shared" si="693"/>
        <v>11.400138272815756</v>
      </c>
      <c r="BY126" s="12">
        <f t="shared" si="694"/>
        <v>18.626960616725324</v>
      </c>
      <c r="BZ126" s="12">
        <f t="shared" si="695"/>
        <v>19.274389956331795</v>
      </c>
      <c r="CA126" s="13"/>
      <c r="CB126" s="12">
        <f t="shared" si="696"/>
        <v>7.7956836907176665</v>
      </c>
      <c r="CC126" s="12">
        <f t="shared" si="697"/>
        <v>8.12136699507389</v>
      </c>
      <c r="CD126" s="12">
        <f t="shared" si="698"/>
        <v>22.050660366931922</v>
      </c>
      <c r="CF126" s="12">
        <f t="shared" si="699"/>
        <v>16.91579520697168</v>
      </c>
      <c r="CG126" s="12">
        <f t="shared" si="700"/>
        <v>23.484586708377556</v>
      </c>
      <c r="CH126" s="12">
        <f t="shared" si="701"/>
        <v>4.2371794871794872</v>
      </c>
      <c r="CJ126" s="12">
        <f t="shared" si="702"/>
        <v>8.679362411956415</v>
      </c>
      <c r="CK126" s="12">
        <f t="shared" si="703"/>
        <v>23.685561731402171</v>
      </c>
      <c r="CL126" s="12">
        <f t="shared" si="704"/>
        <v>21.063292229152523</v>
      </c>
      <c r="CM126" s="13"/>
      <c r="CN126" s="12">
        <f t="shared" si="705"/>
        <v>-33.268729301060716</v>
      </c>
      <c r="CO126" s="12">
        <f t="shared" si="705"/>
        <v>9.0338311226611019</v>
      </c>
      <c r="CP126" s="12">
        <f t="shared" si="705"/>
        <v>12.823590640116841</v>
      </c>
      <c r="CR126" s="12">
        <f t="shared" si="706"/>
        <v>-54.36758167319168</v>
      </c>
      <c r="CS126" s="12">
        <f t="shared" si="706"/>
        <v>-52.461178415176434</v>
      </c>
      <c r="CT126" s="12">
        <f t="shared" si="706"/>
        <v>29.074626186324597</v>
      </c>
      <c r="CV126" s="12">
        <f t="shared" si="707"/>
        <v>-0.98255985754479358</v>
      </c>
      <c r="CW126" s="12">
        <f t="shared" si="707"/>
        <v>37.468184629516536</v>
      </c>
      <c r="CX126" s="12">
        <f t="shared" si="707"/>
        <v>-75.197461241921488</v>
      </c>
      <c r="CZ126" s="12">
        <f t="shared" si="708"/>
        <v>-49.194924767924995</v>
      </c>
      <c r="DA126" s="12">
        <f t="shared" si="708"/>
        <v>38.644601822381745</v>
      </c>
      <c r="DB126" s="12">
        <f t="shared" si="708"/>
        <v>23.295018175886785</v>
      </c>
      <c r="DC126" s="13"/>
      <c r="DD126" s="12">
        <f t="shared" si="709"/>
        <v>11.400138272815756</v>
      </c>
      <c r="DE126" s="12">
        <f t="shared" si="691"/>
        <v>18.626960616725324</v>
      </c>
      <c r="DF126" s="12">
        <f t="shared" si="691"/>
        <v>19.274389956331795</v>
      </c>
      <c r="DH126" s="12">
        <f t="shared" si="710"/>
        <v>-31.6176391534926</v>
      </c>
      <c r="DI126" s="12">
        <f t="shared" si="710"/>
        <v>-28.760802713772975</v>
      </c>
      <c r="DJ126" s="12">
        <f t="shared" si="710"/>
        <v>93.424499240618076</v>
      </c>
      <c r="DL126" s="12">
        <f t="shared" si="711"/>
        <v>-9.1864982428597184</v>
      </c>
      <c r="DM126" s="12">
        <f t="shared" si="711"/>
        <v>26.078468686354146</v>
      </c>
      <c r="DN126" s="12">
        <f t="shared" si="711"/>
        <v>-77.2524376125277</v>
      </c>
      <c r="DP126" s="12">
        <f t="shared" si="712"/>
        <v>-54.969457235116415</v>
      </c>
      <c r="DQ126" s="12">
        <f t="shared" si="712"/>
        <v>22.886181015660469</v>
      </c>
      <c r="DR126" s="12">
        <f t="shared" si="712"/>
        <v>9.2812393900594454</v>
      </c>
    </row>
    <row r="127" spans="1:122" s="12" customFormat="1" ht="15.75" x14ac:dyDescent="0.25">
      <c r="A127" s="21" t="str">
        <f>'data convert'!A127</f>
        <v>Apr</v>
      </c>
      <c r="B127" s="12">
        <f>'data convert'!B127</f>
        <v>111.44117647058823</v>
      </c>
      <c r="C127" s="12">
        <f>'data convert'!C127</f>
        <v>81.21764705882353</v>
      </c>
      <c r="D127" s="12">
        <f>'data convert'!D127</f>
        <v>82.505882352941171</v>
      </c>
      <c r="E127" s="12">
        <f>'data convert'!E127</f>
        <v>90.011764705882356</v>
      </c>
      <c r="F127" s="12">
        <f>'data convert'!F127</f>
        <v>113.82352941176471</v>
      </c>
      <c r="G127" s="12">
        <f>'data convert'!G127</f>
        <v>129.35294117647058</v>
      </c>
      <c r="H127" s="12">
        <f>'data convert'!H127</f>
        <v>51.594117647058823</v>
      </c>
      <c r="I127" s="12">
        <f>'data convert'!I127</f>
        <v>132.78235294117647</v>
      </c>
      <c r="J127" s="12">
        <f>'data convert'!J127</f>
        <v>84.466666666666669</v>
      </c>
      <c r="K127" s="12">
        <f>'data convert'!K127</f>
        <v>133.70769230769233</v>
      </c>
      <c r="L127" s="12">
        <f>'data convert'!L127</f>
        <v>161.58500000000001</v>
      </c>
      <c r="M127" s="12">
        <f>'data convert'!M127</f>
        <v>274.77222222222224</v>
      </c>
      <c r="N127" s="12">
        <f>'data convert'!N127</f>
        <v>76.265000000000001</v>
      </c>
      <c r="O127" s="12">
        <f>'data convert'!O127</f>
        <v>99.869565217391298</v>
      </c>
      <c r="P127" s="12">
        <f>'data convert'!P127</f>
        <v>151.0761904761905</v>
      </c>
      <c r="Q127" s="12">
        <f>'data convert'!Q127</f>
        <v>55.841666666666676</v>
      </c>
      <c r="R127" s="12">
        <f>'data convert'!R127</f>
        <v>113.095</v>
      </c>
      <c r="S127" s="12">
        <f>'data convert'!S127</f>
        <v>132.98695652173913</v>
      </c>
      <c r="T127" s="12">
        <f>'data convert'!T127</f>
        <v>103.72799999999999</v>
      </c>
      <c r="U127" s="12">
        <f>'data convert'!U127</f>
        <v>121.38800000000001</v>
      </c>
      <c r="V127" s="12">
        <f>'data convert'!V127</f>
        <v>120.20769230769233</v>
      </c>
      <c r="W127" s="12">
        <f>'data convert'!W127</f>
        <v>40.353846153846149</v>
      </c>
      <c r="X127" s="12">
        <f>'data convert'!X127</f>
        <v>43.991666666666674</v>
      </c>
      <c r="Y127" s="12">
        <f>'data convert'!Y127</f>
        <v>101.36923076923077</v>
      </c>
      <c r="Z127" s="12">
        <f>'data convert'!Z127</f>
        <v>62.829166666666659</v>
      </c>
      <c r="AA127" s="12">
        <f>'data convert'!AA127</f>
        <v>118.09615384615384</v>
      </c>
      <c r="AB127" s="12">
        <f>'data convert'!AB127</f>
        <v>90.68</v>
      </c>
      <c r="AC127" s="12">
        <f>'data convert'!AC127</f>
        <v>54.524999999999999</v>
      </c>
      <c r="AD127" s="12">
        <f>'data convert'!AD127</f>
        <v>51.782758620689648</v>
      </c>
      <c r="AE127" s="12">
        <f>'data convert'!AE127</f>
        <v>169.57857142857142</v>
      </c>
      <c r="AF127" s="12">
        <f>'data convert'!AF127</f>
        <v>41.906896551724138</v>
      </c>
      <c r="AG127" s="12">
        <f>'data convert'!AG127</f>
        <v>35.910344827586201</v>
      </c>
      <c r="AH127" s="12">
        <f>'data convert'!AH127</f>
        <v>3.817241379310345</v>
      </c>
      <c r="AI127" s="12">
        <f>'data convert'!AI127</f>
        <v>96.375862068965546</v>
      </c>
      <c r="AJ127" s="12">
        <f>'data convert'!AJ127</f>
        <v>69.403448275862075</v>
      </c>
      <c r="AK127" s="12">
        <f>'data convert'!AK127</f>
        <v>39.358620689655169</v>
      </c>
      <c r="AL127" s="12">
        <f>'data convert'!AL127</f>
        <v>35.720689655172414</v>
      </c>
      <c r="AM127" s="12">
        <f>'data convert'!AM127</f>
        <v>103.40689655172413</v>
      </c>
      <c r="AN127" s="12">
        <f>'data convert'!AN127</f>
        <v>74.492592592592587</v>
      </c>
      <c r="AO127" s="12">
        <f>'data convert'!AO127</f>
        <v>23.126923076923074</v>
      </c>
      <c r="AP127" s="12">
        <f>'data convert'!AP127</f>
        <v>81.665217391304367</v>
      </c>
      <c r="AQ127" s="12">
        <f>'data convert'!AQ127</f>
        <v>61.387500000000003</v>
      </c>
      <c r="AR127" s="12">
        <f>'data convert'!AR127</f>
        <v>49.325000000000003</v>
      </c>
      <c r="AS127" s="12">
        <f>'data convert'!AS127</f>
        <v>184.065</v>
      </c>
      <c r="AT127" s="12">
        <f>'data convert'!AT127</f>
        <v>74.223809523809521</v>
      </c>
      <c r="AU127" s="12">
        <f>'data convert'!AU127</f>
        <v>74.379296652167412</v>
      </c>
      <c r="AV127" s="12">
        <f>'data convert'!AV127</f>
        <v>85.821908831908814</v>
      </c>
      <c r="AW127" s="12">
        <f>'data convert'!AW127</f>
        <v>66.410344827586201</v>
      </c>
      <c r="AX127" s="12">
        <f>'data convert'!AX127</f>
        <v>102.98888888888888</v>
      </c>
      <c r="AY127" s="12">
        <f>'data convert'!AY127</f>
        <v>82.061538461538476</v>
      </c>
      <c r="AZ127" s="12">
        <f>'data convert'!AZ127</f>
        <v>249.0814814814814</v>
      </c>
      <c r="BA127" s="12">
        <f>'data convert'!BA127</f>
        <v>18</v>
      </c>
      <c r="BB127" s="12">
        <f>'data convert'!BB127</f>
        <v>33.369230769230768</v>
      </c>
      <c r="BC127" s="12">
        <f>'data convert'!BC127</f>
        <v>123.18461538461537</v>
      </c>
      <c r="BD127" s="12">
        <f>'data convert'!BD127</f>
        <v>108.63333333333334</v>
      </c>
      <c r="BE127" s="12">
        <f>'data convert'!BE127</f>
        <v>50.4</v>
      </c>
      <c r="BF127" s="12">
        <f>'data convert'!BF127</f>
        <v>23.3</v>
      </c>
      <c r="BG127" s="12">
        <f>'data convert'!BG127</f>
        <v>67.2</v>
      </c>
      <c r="BH127" s="12">
        <f>'data convert'!BH127</f>
        <v>52.9</v>
      </c>
      <c r="BI127" s="12">
        <f>'data convert'!BI127</f>
        <v>77.5</v>
      </c>
      <c r="BJ127" s="12">
        <f>'data convert'!BJ127</f>
        <v>124.1</v>
      </c>
      <c r="BK127" s="12">
        <f>'data convert'!BK127</f>
        <v>105.9</v>
      </c>
      <c r="BL127" s="12">
        <f>'data convert'!BL127</f>
        <v>74.400000000000006</v>
      </c>
      <c r="BM127" s="12">
        <f>'data convert'!BM127</f>
        <v>42.2</v>
      </c>
      <c r="BN127" s="12">
        <f>'data convert'!BN127</f>
        <v>103</v>
      </c>
      <c r="BO127" s="12">
        <f>'data convert'!BO127</f>
        <v>15.39</v>
      </c>
      <c r="BP127" s="12">
        <f>'data convert'!BP127</f>
        <v>49.97999999999999</v>
      </c>
      <c r="BQ127" s="12">
        <f>'data convert'!BQ127</f>
        <v>23.289999999999996</v>
      </c>
      <c r="BR127" s="12">
        <f>'data convert'!BR127</f>
        <v>43.849999999999994</v>
      </c>
      <c r="BS127" s="12">
        <f>'data convert'!BS127</f>
        <v>50.39</v>
      </c>
      <c r="BU127" s="61" t="s">
        <v>15</v>
      </c>
      <c r="BV127" s="14">
        <f t="shared" si="692"/>
        <v>85.383459135973908</v>
      </c>
      <c r="BX127" s="12">
        <f t="shared" si="693"/>
        <v>65.890310650619668</v>
      </c>
      <c r="BY127" s="12">
        <f t="shared" si="694"/>
        <v>108.41173107647617</v>
      </c>
      <c r="BZ127" s="12">
        <f t="shared" si="695"/>
        <v>84.525119376169684</v>
      </c>
      <c r="CA127" s="13"/>
      <c r="CB127" s="12">
        <f t="shared" si="696"/>
        <v>66.838148676712052</v>
      </c>
      <c r="CC127" s="12">
        <f t="shared" si="697"/>
        <v>45.122844827586206</v>
      </c>
      <c r="CD127" s="12">
        <f t="shared" si="698"/>
        <v>73.904448496905388</v>
      </c>
      <c r="CF127" s="12">
        <f t="shared" si="699"/>
        <v>94.158061002178641</v>
      </c>
      <c r="CG127" s="12">
        <f t="shared" si="700"/>
        <v>113.3734417071672</v>
      </c>
      <c r="CH127" s="12">
        <f t="shared" si="701"/>
        <v>102.01923076923077</v>
      </c>
      <c r="CJ127" s="12">
        <f t="shared" si="702"/>
        <v>107.63219298319669</v>
      </c>
      <c r="CK127" s="12">
        <f t="shared" si="703"/>
        <v>75.415250641720931</v>
      </c>
      <c r="CL127" s="12">
        <f t="shared" si="704"/>
        <v>74.608016589281092</v>
      </c>
      <c r="CM127" s="13"/>
      <c r="CN127" s="12">
        <f t="shared" si="705"/>
        <v>-22.830122698954174</v>
      </c>
      <c r="CO127" s="12">
        <f t="shared" si="705"/>
        <v>26.970413442525842</v>
      </c>
      <c r="CP127" s="12">
        <f t="shared" si="705"/>
        <v>-1.0052763948545471</v>
      </c>
      <c r="CR127" s="12">
        <f t="shared" si="706"/>
        <v>-21.720027095328014</v>
      </c>
      <c r="CS127" s="12">
        <f t="shared" si="706"/>
        <v>-47.152709337147279</v>
      </c>
      <c r="CT127" s="12">
        <f t="shared" si="706"/>
        <v>-13.444068388923075</v>
      </c>
      <c r="CV127" s="12">
        <f t="shared" si="707"/>
        <v>10.276699907684817</v>
      </c>
      <c r="CW127" s="12">
        <f t="shared" si="707"/>
        <v>32.781504584651458</v>
      </c>
      <c r="CX127" s="12">
        <f t="shared" si="707"/>
        <v>19.483599987164087</v>
      </c>
      <c r="CZ127" s="12">
        <f t="shared" si="708"/>
        <v>26.057428537524434</v>
      </c>
      <c r="DA127" s="12">
        <f t="shared" si="708"/>
        <v>-11.674636510543005</v>
      </c>
      <c r="DB127" s="12">
        <f t="shared" si="708"/>
        <v>-12.620058563723482</v>
      </c>
      <c r="DC127" s="13"/>
      <c r="DD127" s="12">
        <f t="shared" si="709"/>
        <v>65.890310650619668</v>
      </c>
      <c r="DE127" s="12">
        <f t="shared" si="691"/>
        <v>108.41173107647617</v>
      </c>
      <c r="DF127" s="12">
        <f t="shared" si="691"/>
        <v>84.525119376169684</v>
      </c>
      <c r="DH127" s="12">
        <f t="shared" si="710"/>
        <v>1.438508965480906</v>
      </c>
      <c r="DI127" s="12">
        <f t="shared" si="710"/>
        <v>-31.518239355634535</v>
      </c>
      <c r="DJ127" s="12">
        <f t="shared" si="710"/>
        <v>12.162847264114927</v>
      </c>
      <c r="DL127" s="12">
        <f t="shared" si="711"/>
        <v>-13.14771928532592</v>
      </c>
      <c r="DM127" s="12">
        <f t="shared" si="711"/>
        <v>4.5767285342865005</v>
      </c>
      <c r="DN127" s="12">
        <f t="shared" si="711"/>
        <v>-5.8965023838019697</v>
      </c>
      <c r="DP127" s="12">
        <f t="shared" si="712"/>
        <v>27.337522593954034</v>
      </c>
      <c r="DQ127" s="12">
        <f t="shared" si="712"/>
        <v>-10.777705848490188</v>
      </c>
      <c r="DR127" s="12">
        <f t="shared" si="712"/>
        <v>-11.73272851914426</v>
      </c>
    </row>
    <row r="128" spans="1:122" s="12" customFormat="1" ht="15.75" x14ac:dyDescent="0.25">
      <c r="A128" s="21" t="str">
        <f>'data convert'!A128</f>
        <v>May</v>
      </c>
      <c r="B128" s="12">
        <f>'data convert'!B128</f>
        <v>109.18823529411763</v>
      </c>
      <c r="C128" s="12">
        <f>'data convert'!C128</f>
        <v>128.37058823529412</v>
      </c>
      <c r="D128" s="12">
        <f>'data convert'!D128</f>
        <v>55.135294117647064</v>
      </c>
      <c r="E128" s="12">
        <f>'data convert'!E128</f>
        <v>173.95294117647057</v>
      </c>
      <c r="F128" s="12">
        <f>'data convert'!F128</f>
        <v>327.09411764705885</v>
      </c>
      <c r="G128" s="12">
        <f>'data convert'!G128</f>
        <v>176.2705882352941</v>
      </c>
      <c r="H128" s="12">
        <f>'data convert'!H128</f>
        <v>271.6882352941177</v>
      </c>
      <c r="I128" s="12">
        <f>'data convert'!I128</f>
        <v>285.69411764705882</v>
      </c>
      <c r="J128" s="12">
        <f>'data convert'!J128</f>
        <v>197.77777777777783</v>
      </c>
      <c r="K128" s="12">
        <f>'data convert'!K128</f>
        <v>304.73076923076928</v>
      </c>
      <c r="L128" s="12">
        <f>'data convert'!L128</f>
        <v>445.6</v>
      </c>
      <c r="M128" s="12">
        <f>'data convert'!M128</f>
        <v>524.48333333333323</v>
      </c>
      <c r="N128" s="12">
        <f>'data convert'!N128</f>
        <v>137.595</v>
      </c>
      <c r="O128" s="12">
        <f>'data convert'!O128</f>
        <v>78.704347826086959</v>
      </c>
      <c r="P128" s="12">
        <f>'data convert'!P128</f>
        <v>129.81428571428572</v>
      </c>
      <c r="Q128" s="12">
        <f>'data convert'!Q128</f>
        <v>130.76666666666665</v>
      </c>
      <c r="R128" s="12">
        <f>'data convert'!R128</f>
        <v>368.08</v>
      </c>
      <c r="S128" s="12">
        <f>'data convert'!S128</f>
        <v>97.126086956521746</v>
      </c>
      <c r="T128" s="12">
        <f>'data convert'!T128</f>
        <v>167.78800000000004</v>
      </c>
      <c r="U128" s="12">
        <f>'data convert'!U128</f>
        <v>245.68800000000002</v>
      </c>
      <c r="V128" s="12">
        <f>'data convert'!V128</f>
        <v>167.81923076923078</v>
      </c>
      <c r="W128" s="12">
        <f>'data convert'!W128</f>
        <v>281.12307692307695</v>
      </c>
      <c r="X128" s="12">
        <f>'data convert'!X128</f>
        <v>191.64166666666665</v>
      </c>
      <c r="Y128" s="12">
        <f>'data convert'!Y128</f>
        <v>123.46153846153847</v>
      </c>
      <c r="Z128" s="12">
        <f>'data convert'!Z128</f>
        <v>117.52083333333336</v>
      </c>
      <c r="AA128" s="12">
        <f>'data convert'!AA128</f>
        <v>55.303846153846166</v>
      </c>
      <c r="AB128" s="12">
        <f>'data convert'!AB128</f>
        <v>253.66400000000002</v>
      </c>
      <c r="AC128" s="12">
        <f>'data convert'!AC128</f>
        <v>186.98928571428573</v>
      </c>
      <c r="AD128" s="12">
        <f>'data convert'!AD128</f>
        <v>81.099999999999994</v>
      </c>
      <c r="AE128" s="12">
        <f>'data convert'!AE128</f>
        <v>112.87857142857145</v>
      </c>
      <c r="AF128" s="12">
        <f>'data convert'!AF128</f>
        <v>135.27241379310342</v>
      </c>
      <c r="AG128" s="12">
        <f>'data convert'!AG128</f>
        <v>107.66551724137933</v>
      </c>
      <c r="AH128" s="12">
        <f>'data convert'!AH128</f>
        <v>90.806896551724137</v>
      </c>
      <c r="AI128" s="12">
        <f>'data convert'!AI128</f>
        <v>60.941379310344836</v>
      </c>
      <c r="AJ128" s="12">
        <f>'data convert'!AJ128</f>
        <v>85.044827586206907</v>
      </c>
      <c r="AK128" s="12">
        <f>'data convert'!AK128</f>
        <v>64.634482758620706</v>
      </c>
      <c r="AL128" s="12">
        <f>'data convert'!AL128</f>
        <v>125.32068965517242</v>
      </c>
      <c r="AM128" s="12">
        <f>'data convert'!AM128</f>
        <v>67.817241379310332</v>
      </c>
      <c r="AN128" s="12">
        <f>'data convert'!AN128</f>
        <v>96.718518518518522</v>
      </c>
      <c r="AO128" s="12">
        <f>'data convert'!AO128</f>
        <v>199.96923076923076</v>
      </c>
      <c r="AP128" s="12">
        <f>'data convert'!AP128</f>
        <v>143.65217391304347</v>
      </c>
      <c r="AQ128" s="12">
        <f>'data convert'!AQ128</f>
        <v>138.00416666666666</v>
      </c>
      <c r="AR128" s="12">
        <f>'data convert'!AR128</f>
        <v>141.88999999999999</v>
      </c>
      <c r="AS128" s="12">
        <f>'data convert'!AS128</f>
        <v>76.569999999999993</v>
      </c>
      <c r="AT128" s="12">
        <f>'data convert'!AT128</f>
        <v>157.07142857142858</v>
      </c>
      <c r="AU128" s="12">
        <f>'data convert'!AU128</f>
        <v>113.13617826071193</v>
      </c>
      <c r="AV128" s="12">
        <f>'data convert'!AV128</f>
        <v>95.773048433048444</v>
      </c>
      <c r="AW128" s="12">
        <f>'data convert'!AW128</f>
        <v>66.506896551724154</v>
      </c>
      <c r="AX128" s="12">
        <f>'data convert'!AX128</f>
        <v>120.28888888888889</v>
      </c>
      <c r="AY128" s="12">
        <f>'data convert'!AY128</f>
        <v>52.842307692307699</v>
      </c>
      <c r="AZ128" s="12">
        <f>'data convert'!AZ128</f>
        <v>67.57037037037037</v>
      </c>
      <c r="BA128" s="12">
        <f>'data convert'!BA128</f>
        <v>97</v>
      </c>
      <c r="BB128" s="12">
        <f>'data convert'!BB128</f>
        <v>41.819230769230778</v>
      </c>
      <c r="BC128" s="12">
        <f>'data convert'!BC128</f>
        <v>184.16153846153844</v>
      </c>
      <c r="BD128" s="12">
        <f>'data convert'!BD128</f>
        <v>105.54814814814816</v>
      </c>
      <c r="BE128" s="12">
        <f>'data convert'!BE128</f>
        <v>114.1</v>
      </c>
      <c r="BF128" s="12">
        <f>'data convert'!BF128</f>
        <v>93.2</v>
      </c>
      <c r="BG128" s="12">
        <f>'data convert'!BG128</f>
        <v>81.2</v>
      </c>
      <c r="BH128" s="12">
        <f>'data convert'!BH128</f>
        <v>100.8</v>
      </c>
      <c r="BI128" s="12">
        <f>'data convert'!BI128</f>
        <v>100.2</v>
      </c>
      <c r="BJ128" s="12">
        <f>'data convert'!BJ128</f>
        <v>94.6</v>
      </c>
      <c r="BK128" s="12">
        <f>'data convert'!BK128</f>
        <v>61.5</v>
      </c>
      <c r="BL128" s="12">
        <f>'data convert'!BL128</f>
        <v>82.9</v>
      </c>
      <c r="BM128" s="12">
        <f>'data convert'!BM128</f>
        <v>128.9</v>
      </c>
      <c r="BN128" s="12">
        <f>'data convert'!BN128</f>
        <v>146</v>
      </c>
      <c r="BO128" s="12">
        <f>'data convert'!BO128</f>
        <v>105.23999999999998</v>
      </c>
      <c r="BP128" s="12">
        <f>'data convert'!BP128</f>
        <v>197.31</v>
      </c>
      <c r="BQ128" s="12">
        <f>'data convert'!BQ128</f>
        <v>139.12</v>
      </c>
      <c r="BR128" s="12">
        <f>'data convert'!BR128</f>
        <v>86.45999999999998</v>
      </c>
      <c r="BS128" s="12">
        <f>'data convert'!BS128</f>
        <v>93.919999999999987</v>
      </c>
      <c r="BU128" s="61" t="s">
        <v>16</v>
      </c>
      <c r="BV128" s="14">
        <f t="shared" si="692"/>
        <v>145.55037155562528</v>
      </c>
      <c r="BX128" s="12">
        <f t="shared" si="693"/>
        <v>127.49730364178166</v>
      </c>
      <c r="BY128" s="12">
        <f t="shared" si="694"/>
        <v>152.13337366627562</v>
      </c>
      <c r="BZ128" s="12">
        <f t="shared" si="695"/>
        <v>149.17870441719344</v>
      </c>
      <c r="CA128" s="13"/>
      <c r="CB128" s="12">
        <f t="shared" si="696"/>
        <v>134.12437440838406</v>
      </c>
      <c r="CC128" s="12">
        <f t="shared" si="697"/>
        <v>156.15498768472906</v>
      </c>
      <c r="CD128" s="12">
        <f t="shared" si="698"/>
        <v>96.600784703801935</v>
      </c>
      <c r="CF128" s="12">
        <f t="shared" si="699"/>
        <v>211.90631808278869</v>
      </c>
      <c r="CG128" s="12">
        <f t="shared" si="700"/>
        <v>175.48373107647615</v>
      </c>
      <c r="CH128" s="12">
        <f t="shared" si="701"/>
        <v>56.548717948717957</v>
      </c>
      <c r="CJ128" s="12">
        <f t="shared" si="702"/>
        <v>176.01453276519106</v>
      </c>
      <c r="CK128" s="12">
        <f t="shared" si="703"/>
        <v>121.87589957064762</v>
      </c>
      <c r="CL128" s="12">
        <f t="shared" si="704"/>
        <v>149.88902644571536</v>
      </c>
      <c r="CM128" s="13"/>
      <c r="CN128" s="12">
        <f t="shared" si="705"/>
        <v>-12.403312833141236</v>
      </c>
      <c r="CO128" s="12">
        <f t="shared" si="705"/>
        <v>4.522834287739693</v>
      </c>
      <c r="CP128" s="12">
        <f t="shared" si="705"/>
        <v>2.4928365505281591</v>
      </c>
      <c r="CR128" s="12">
        <f t="shared" si="706"/>
        <v>-7.850201291224133</v>
      </c>
      <c r="CS128" s="12">
        <f t="shared" si="706"/>
        <v>7.2858736228309811</v>
      </c>
      <c r="CT128" s="12">
        <f t="shared" si="706"/>
        <v>-33.630684915920106</v>
      </c>
      <c r="CV128" s="12">
        <f t="shared" si="707"/>
        <v>45.58967855455046</v>
      </c>
      <c r="CW128" s="12">
        <f t="shared" si="707"/>
        <v>20.565635938216193</v>
      </c>
      <c r="CX128" s="12">
        <f t="shared" si="707"/>
        <v>-61.148352048619394</v>
      </c>
      <c r="CZ128" s="12">
        <f t="shared" si="708"/>
        <v>20.930321842512946</v>
      </c>
      <c r="DA128" s="12">
        <f t="shared" si="708"/>
        <v>-16.265483716700739</v>
      </c>
      <c r="DB128" s="12">
        <f t="shared" si="708"/>
        <v>2.980861432175713</v>
      </c>
      <c r="DC128" s="13"/>
      <c r="DD128" s="12">
        <f t="shared" si="709"/>
        <v>127.49730364178166</v>
      </c>
      <c r="DE128" s="12">
        <f t="shared" si="691"/>
        <v>152.13337366627562</v>
      </c>
      <c r="DF128" s="12">
        <f t="shared" si="691"/>
        <v>149.17870441719344</v>
      </c>
      <c r="DH128" s="12">
        <f t="shared" si="710"/>
        <v>5.1978124848992246</v>
      </c>
      <c r="DI128" s="12">
        <f t="shared" si="710"/>
        <v>22.477090279073249</v>
      </c>
      <c r="DJ128" s="12">
        <f t="shared" si="710"/>
        <v>-24.2330763517847</v>
      </c>
      <c r="DL128" s="12">
        <f t="shared" si="711"/>
        <v>39.289830348226431</v>
      </c>
      <c r="DM128" s="12">
        <f t="shared" si="711"/>
        <v>15.348609478300654</v>
      </c>
      <c r="DN128" s="12">
        <f t="shared" si="711"/>
        <v>-62.829511641038785</v>
      </c>
      <c r="DP128" s="12">
        <f t="shared" si="712"/>
        <v>17.98904773495585</v>
      </c>
      <c r="DQ128" s="12">
        <f t="shared" si="712"/>
        <v>-18.302079343839019</v>
      </c>
      <c r="DR128" s="12">
        <f t="shared" si="712"/>
        <v>0.47615511295461266</v>
      </c>
    </row>
    <row r="129" spans="1:122" s="12" customFormat="1" ht="15.75" x14ac:dyDescent="0.25">
      <c r="A129" s="21" t="str">
        <f>'data convert'!A129</f>
        <v>Jun</v>
      </c>
      <c r="B129" s="12">
        <f>'data convert'!B129</f>
        <v>477.54705882352943</v>
      </c>
      <c r="C129" s="12">
        <f>'data convert'!C129</f>
        <v>466.11764705882354</v>
      </c>
      <c r="D129" s="12">
        <f>'data convert'!D129</f>
        <v>400.97058823529414</v>
      </c>
      <c r="E129" s="12">
        <f>'data convert'!E129</f>
        <v>568.44705882352946</v>
      </c>
      <c r="F129" s="12">
        <f>'data convert'!F129</f>
        <v>532.25882352941176</v>
      </c>
      <c r="G129" s="12">
        <f>'data convert'!G129</f>
        <v>694.24117647058824</v>
      </c>
      <c r="H129" s="12">
        <f>'data convert'!H129</f>
        <v>571.90588235294115</v>
      </c>
      <c r="I129" s="12">
        <f>'data convert'!I129</f>
        <v>533.82941176470581</v>
      </c>
      <c r="J129" s="12">
        <f>'data convert'!J129</f>
        <v>874.2166666666667</v>
      </c>
      <c r="K129" s="12">
        <f>'data convert'!K129</f>
        <v>433.85384615384618</v>
      </c>
      <c r="L129" s="12">
        <f>'data convert'!L129</f>
        <v>697.03499999999997</v>
      </c>
      <c r="M129" s="12">
        <f>'data convert'!M129</f>
        <v>283.06111111111113</v>
      </c>
      <c r="N129" s="12">
        <f>'data convert'!N129</f>
        <v>303.73</v>
      </c>
      <c r="O129" s="12">
        <f>'data convert'!O129</f>
        <v>353.6521739130435</v>
      </c>
      <c r="P129" s="12">
        <f>'data convert'!P129</f>
        <v>409.37619047619057</v>
      </c>
      <c r="Q129" s="12">
        <f>'data convert'!Q129</f>
        <v>255.15416666666661</v>
      </c>
      <c r="R129" s="12">
        <f>'data convert'!R129</f>
        <v>515.84</v>
      </c>
      <c r="S129" s="12">
        <f>'data convert'!S129</f>
        <v>490.89565217391305</v>
      </c>
      <c r="T129" s="12">
        <f>'data convert'!T129</f>
        <v>363.94400000000002</v>
      </c>
      <c r="U129" s="12">
        <f>'data convert'!U129</f>
        <v>384.16</v>
      </c>
      <c r="V129" s="12">
        <f>'data convert'!V129</f>
        <v>771.60769230769245</v>
      </c>
      <c r="W129" s="12">
        <f>'data convert'!W129</f>
        <v>382.41923076923075</v>
      </c>
      <c r="X129" s="12">
        <f>'data convert'!X129</f>
        <v>679.67916666666656</v>
      </c>
      <c r="Y129" s="12">
        <f>'data convert'!Y129</f>
        <v>218.54615384615383</v>
      </c>
      <c r="Z129" s="12">
        <f>'data convert'!Z129</f>
        <v>940.52083333333314</v>
      </c>
      <c r="AA129" s="12">
        <f>'data convert'!AA129</f>
        <v>187.6615384615385</v>
      </c>
      <c r="AB129" s="12">
        <f>'data convert'!AB129</f>
        <v>525.94399999999996</v>
      </c>
      <c r="AC129" s="12">
        <f>'data convert'!AC129</f>
        <v>777.01785714285745</v>
      </c>
      <c r="AD129" s="12">
        <f>'data convert'!AD129</f>
        <v>542.06551724137921</v>
      </c>
      <c r="AE129" s="12">
        <f>'data convert'!AE129</f>
        <v>875.01785714285711</v>
      </c>
      <c r="AF129" s="12">
        <f>'data convert'!AF129</f>
        <v>631.88965517241365</v>
      </c>
      <c r="AG129" s="12">
        <f>'data convert'!AG129</f>
        <v>433.88965517241382</v>
      </c>
      <c r="AH129" s="12">
        <f>'data convert'!AH129</f>
        <v>485.06206896551726</v>
      </c>
      <c r="AI129" s="12">
        <f>'data convert'!AI129</f>
        <v>900.30344827586202</v>
      </c>
      <c r="AJ129" s="12">
        <f>'data convert'!AJ129</f>
        <v>753.98275862068988</v>
      </c>
      <c r="AK129" s="12">
        <f>'data convert'!AK129</f>
        <v>629.53103448275851</v>
      </c>
      <c r="AL129" s="12">
        <f>'data convert'!AL129</f>
        <v>300.52068965517236</v>
      </c>
      <c r="AM129" s="12">
        <f>'data convert'!AM129</f>
        <v>274.3</v>
      </c>
      <c r="AN129" s="12">
        <f>'data convert'!AN129</f>
        <v>505.31111111111096</v>
      </c>
      <c r="AO129" s="12">
        <f>'data convert'!AO129</f>
        <v>529.06923076923078</v>
      </c>
      <c r="AP129" s="12">
        <f>'data convert'!AP129</f>
        <v>740.40869565217395</v>
      </c>
      <c r="AQ129" s="12">
        <f>'data convert'!AQ129</f>
        <v>834.79583333333346</v>
      </c>
      <c r="AR129" s="12">
        <f>'data convert'!AR129</f>
        <v>396.20499999999998</v>
      </c>
      <c r="AS129" s="12">
        <f>'data convert'!AS129</f>
        <v>789.07500000000005</v>
      </c>
      <c r="AT129" s="12">
        <f>'data convert'!AT129</f>
        <v>380.79523809523806</v>
      </c>
      <c r="AU129" s="12">
        <f>'data convert'!AU129</f>
        <v>586.1915033329642</v>
      </c>
      <c r="AV129" s="12">
        <f>'data convert'!AV129</f>
        <v>48.412478632478631</v>
      </c>
      <c r="AW129" s="12">
        <f>'data convert'!AW129</f>
        <v>51.189655172413779</v>
      </c>
      <c r="AX129" s="12">
        <f>'data convert'!AX129</f>
        <v>47.4962962962963</v>
      </c>
      <c r="AY129" s="12">
        <f>'data convert'!AY129</f>
        <v>46.084615384615375</v>
      </c>
      <c r="AZ129" s="12">
        <f>'data convert'!AZ129</f>
        <v>29.896296296296299</v>
      </c>
      <c r="BA129" s="12">
        <f>'data convert'!BA129</f>
        <v>26</v>
      </c>
      <c r="BB129" s="12">
        <f>'data convert'!BB129</f>
        <v>54.288461538461547</v>
      </c>
      <c r="BC129" s="12">
        <f>'data convert'!BC129</f>
        <v>47.296153846153842</v>
      </c>
      <c r="BD129" s="12">
        <f>'data convert'!BD129</f>
        <v>52.062962962962963</v>
      </c>
      <c r="BE129" s="12">
        <f>'data convert'!BE129</f>
        <v>47</v>
      </c>
      <c r="BF129" s="12">
        <f>'data convert'!BF129</f>
        <v>78.8</v>
      </c>
      <c r="BG129" s="12">
        <f>'data convert'!BG129</f>
        <v>55.2</v>
      </c>
      <c r="BH129" s="12">
        <f>'data convert'!BH129</f>
        <v>37.1</v>
      </c>
      <c r="BI129" s="12">
        <f>'data convert'!BI129</f>
        <v>66.8</v>
      </c>
      <c r="BJ129" s="12">
        <f>'data convert'!BJ129</f>
        <v>61.5</v>
      </c>
      <c r="BK129" s="12">
        <f>'data convert'!BK129</f>
        <v>10.6</v>
      </c>
      <c r="BL129" s="12">
        <f>'data convert'!BL129</f>
        <v>46.5</v>
      </c>
      <c r="BM129" s="12">
        <f>'data convert'!BM129</f>
        <v>47.8</v>
      </c>
      <c r="BN129" s="12">
        <f>'data convert'!BN129</f>
        <v>93</v>
      </c>
      <c r="BO129" s="12">
        <f>'data convert'!BO129</f>
        <v>74.249999999999986</v>
      </c>
      <c r="BP129" s="12">
        <f>'data convert'!BP129</f>
        <v>36.99</v>
      </c>
      <c r="BQ129" s="12">
        <f>'data convert'!BQ129</f>
        <v>63.33</v>
      </c>
      <c r="BR129" s="12">
        <f>'data convert'!BR129</f>
        <v>52.820000000000007</v>
      </c>
      <c r="BS129" s="12">
        <f>'data convert'!BS129</f>
        <v>64.77</v>
      </c>
      <c r="BU129" s="61" t="s">
        <v>17</v>
      </c>
      <c r="BV129" s="14">
        <f t="shared" si="692"/>
        <v>370.30334491286465</v>
      </c>
      <c r="BX129" s="12">
        <f t="shared" si="693"/>
        <v>363.40627538399315</v>
      </c>
      <c r="BY129" s="12">
        <f t="shared" si="694"/>
        <v>266.19170515613649</v>
      </c>
      <c r="BZ129" s="12">
        <f t="shared" si="695"/>
        <v>401.0431972038927</v>
      </c>
      <c r="CA129" s="13"/>
      <c r="CB129" s="12">
        <f t="shared" si="696"/>
        <v>406.02192311407322</v>
      </c>
      <c r="CC129" s="12">
        <f t="shared" si="697"/>
        <v>538.76927339901488</v>
      </c>
      <c r="CD129" s="12">
        <f t="shared" si="698"/>
        <v>169.18565705128205</v>
      </c>
      <c r="CF129" s="12">
        <f t="shared" si="699"/>
        <v>518.78496732026133</v>
      </c>
      <c r="CG129" s="12">
        <f t="shared" si="700"/>
        <v>248.15693667020463</v>
      </c>
      <c r="CH129" s="12">
        <f t="shared" si="701"/>
        <v>81.448717948717956</v>
      </c>
      <c r="CJ129" s="12">
        <f t="shared" si="702"/>
        <v>336.46323055970754</v>
      </c>
      <c r="CK129" s="12">
        <f t="shared" si="703"/>
        <v>445.4150748387915</v>
      </c>
      <c r="CL129" s="12">
        <f t="shared" si="704"/>
        <v>438.75530979700102</v>
      </c>
      <c r="CM129" s="13"/>
      <c r="CN129" s="12">
        <f t="shared" si="705"/>
        <v>-1.8625458353595032</v>
      </c>
      <c r="CO129" s="12">
        <f t="shared" si="705"/>
        <v>-28.115230712060256</v>
      </c>
      <c r="CP129" s="12">
        <f t="shared" si="705"/>
        <v>8.3012623875329545</v>
      </c>
      <c r="CR129" s="12">
        <f t="shared" si="706"/>
        <v>9.6457616956210419</v>
      </c>
      <c r="CS129" s="12">
        <f t="shared" si="706"/>
        <v>45.494033688999387</v>
      </c>
      <c r="CT129" s="12">
        <f t="shared" si="706"/>
        <v>-54.311604424990335</v>
      </c>
      <c r="CV129" s="12">
        <f t="shared" si="707"/>
        <v>40.097294406653447</v>
      </c>
      <c r="CW129" s="12">
        <f t="shared" si="707"/>
        <v>-32.985499569657421</v>
      </c>
      <c r="CX129" s="12">
        <f t="shared" si="707"/>
        <v>-78.004865722213907</v>
      </c>
      <c r="CZ129" s="12">
        <f t="shared" si="708"/>
        <v>-9.1384846553627419</v>
      </c>
      <c r="DA129" s="12">
        <f t="shared" si="708"/>
        <v>20.28383782047695</v>
      </c>
      <c r="DB129" s="12">
        <f t="shared" si="708"/>
        <v>18.485375793795132</v>
      </c>
      <c r="DC129" s="13"/>
      <c r="DD129" s="12">
        <f t="shared" si="709"/>
        <v>363.40627538399315</v>
      </c>
      <c r="DE129" s="12">
        <f t="shared" si="691"/>
        <v>266.19170515613649</v>
      </c>
      <c r="DF129" s="12">
        <f t="shared" si="691"/>
        <v>401.0431972038927</v>
      </c>
      <c r="DH129" s="12">
        <f t="shared" si="710"/>
        <v>11.72672312415361</v>
      </c>
      <c r="DI129" s="12">
        <f t="shared" si="710"/>
        <v>48.255357679149725</v>
      </c>
      <c r="DJ129" s="12">
        <f t="shared" si="710"/>
        <v>-53.444486649958897</v>
      </c>
      <c r="DL129" s="12">
        <f t="shared" si="711"/>
        <v>94.891485073122254</v>
      </c>
      <c r="DM129" s="12">
        <f t="shared" si="711"/>
        <v>-6.7751053607600014</v>
      </c>
      <c r="DN129" s="12">
        <f t="shared" si="711"/>
        <v>-69.402232912951334</v>
      </c>
      <c r="DP129" s="12">
        <f t="shared" si="712"/>
        <v>-16.102995162227458</v>
      </c>
      <c r="DQ129" s="12">
        <f t="shared" si="712"/>
        <v>11.064114276033928</v>
      </c>
      <c r="DR129" s="12">
        <f t="shared" si="712"/>
        <v>9.4035038759017411</v>
      </c>
    </row>
    <row r="130" spans="1:122" s="12" customFormat="1" ht="15.75" x14ac:dyDescent="0.25">
      <c r="A130" s="21" t="str">
        <f>'data convert'!A130</f>
        <v>Jul</v>
      </c>
      <c r="B130" s="12">
        <f>'data convert'!B130</f>
        <v>582.29999999999995</v>
      </c>
      <c r="C130" s="12">
        <f>'data convert'!C130</f>
        <v>596.43529411764712</v>
      </c>
      <c r="D130" s="12">
        <f>'data convert'!D130</f>
        <v>1282.5823529411766</v>
      </c>
      <c r="E130" s="12">
        <f>'data convert'!E130</f>
        <v>919.62941176470588</v>
      </c>
      <c r="F130" s="12">
        <f>'data convert'!F130</f>
        <v>342.29411764705884</v>
      </c>
      <c r="G130" s="12">
        <f>'data convert'!G130</f>
        <v>861.12352941176482</v>
      </c>
      <c r="H130" s="12">
        <f>'data convert'!H130</f>
        <v>1026.5882352941176</v>
      </c>
      <c r="I130" s="12">
        <f>'data convert'!I130</f>
        <v>1271.8117647058823</v>
      </c>
      <c r="J130" s="12">
        <f>'data convert'!J130</f>
        <v>1619.0111111111112</v>
      </c>
      <c r="K130" s="12">
        <f>'data convert'!K130</f>
        <v>954.46923076923099</v>
      </c>
      <c r="L130" s="12">
        <f>'data convert'!L130</f>
        <v>1695.5650000000001</v>
      </c>
      <c r="M130" s="12">
        <f>'data convert'!M130</f>
        <v>1502.3</v>
      </c>
      <c r="N130" s="12">
        <f>'data convert'!N130</f>
        <v>712.92499999999995</v>
      </c>
      <c r="O130" s="12">
        <f>'data convert'!O130</f>
        <v>769.67391304347836</v>
      </c>
      <c r="P130" s="12">
        <f>'data convert'!P130</f>
        <v>840.69523809523821</v>
      </c>
      <c r="Q130" s="12">
        <f>'data convert'!Q130</f>
        <v>659.71249999999998</v>
      </c>
      <c r="R130" s="12">
        <f>'data convert'!R130</f>
        <v>1149.1949999999999</v>
      </c>
      <c r="S130" s="12">
        <f>'data convert'!S130</f>
        <v>1305.1391304347828</v>
      </c>
      <c r="T130" s="12">
        <f>'data convert'!T130</f>
        <v>1063.6759999999997</v>
      </c>
      <c r="U130" s="12">
        <f>'data convert'!U130</f>
        <v>716.452</v>
      </c>
      <c r="V130" s="12">
        <f>'data convert'!V130</f>
        <v>628.29999999999995</v>
      </c>
      <c r="W130" s="12">
        <f>'data convert'!W130</f>
        <v>797.8923076923079</v>
      </c>
      <c r="X130" s="12">
        <f>'data convert'!X130</f>
        <v>815.51666666666688</v>
      </c>
      <c r="Y130" s="12">
        <f>'data convert'!Y130</f>
        <v>1187.8538461538462</v>
      </c>
      <c r="Z130" s="12">
        <f>'data convert'!Z130</f>
        <v>623.30416666666679</v>
      </c>
      <c r="AA130" s="12">
        <f>'data convert'!AA130</f>
        <v>724.91923076923069</v>
      </c>
      <c r="AB130" s="12">
        <f>'data convert'!AB130</f>
        <v>983.68799999999987</v>
      </c>
      <c r="AC130" s="12">
        <f>'data convert'!AC130</f>
        <v>865.357142857143</v>
      </c>
      <c r="AD130" s="12">
        <f>'data convert'!AD130</f>
        <v>786.14137931034475</v>
      </c>
      <c r="AE130" s="12">
        <f>'data convert'!AE130</f>
        <v>1125.4107142857142</v>
      </c>
      <c r="AF130" s="12">
        <f>'data convert'!AF130</f>
        <v>666.00689655172414</v>
      </c>
      <c r="AG130" s="12">
        <f>'data convert'!AG130</f>
        <v>665.28620689655179</v>
      </c>
      <c r="AH130" s="12">
        <f>'data convert'!AH130</f>
        <v>574.21724137931028</v>
      </c>
      <c r="AI130" s="12">
        <f>'data convert'!AI130</f>
        <v>799.87586206896549</v>
      </c>
      <c r="AJ130" s="12">
        <f>'data convert'!AJ130</f>
        <v>374.18965517241378</v>
      </c>
      <c r="AK130" s="12">
        <f>'data convert'!AK130</f>
        <v>498.24137931034488</v>
      </c>
      <c r="AL130" s="12">
        <f>'data convert'!AL130</f>
        <v>357.54827586206903</v>
      </c>
      <c r="AM130" s="12">
        <f>'data convert'!AM130</f>
        <v>773.06206896551726</v>
      </c>
      <c r="AN130" s="12">
        <f>'data convert'!AN130</f>
        <v>833.84074074074067</v>
      </c>
      <c r="AO130" s="12">
        <f>'data convert'!AO130</f>
        <v>557.01923076923072</v>
      </c>
      <c r="AP130" s="12">
        <f>'data convert'!AP130</f>
        <v>1073.3652173913042</v>
      </c>
      <c r="AQ130" s="12">
        <f>'data convert'!AQ130</f>
        <v>775.14583333333337</v>
      </c>
      <c r="AR130" s="12">
        <f>'data convert'!AR130</f>
        <v>746.16</v>
      </c>
      <c r="AS130" s="12">
        <f>'data convert'!AS130</f>
        <v>1256.58</v>
      </c>
      <c r="AT130" s="12">
        <f>'data convert'!AT130</f>
        <v>964.12380952380943</v>
      </c>
      <c r="AU130" s="12">
        <f>'data convert'!AU130</f>
        <v>750.76267276147735</v>
      </c>
      <c r="AV130" s="12">
        <f>'data convert'!AV130</f>
        <v>62.705327635327635</v>
      </c>
      <c r="AW130" s="12">
        <f>'data convert'!AW130</f>
        <v>151.67931034482757</v>
      </c>
      <c r="AX130" s="12">
        <f>'data convert'!AX130</f>
        <v>37.366666666666667</v>
      </c>
      <c r="AY130" s="12">
        <f>'data convert'!AY130</f>
        <v>18.665384615384621</v>
      </c>
      <c r="AZ130" s="12">
        <f>'data convert'!AZ130</f>
        <v>92.925925925925924</v>
      </c>
      <c r="BA130" s="12">
        <f>'data convert'!BA130</f>
        <v>28</v>
      </c>
      <c r="BB130" s="12">
        <f>'data convert'!BB130</f>
        <v>53.788461538461547</v>
      </c>
      <c r="BC130" s="12">
        <f>'data convert'!BC130</f>
        <v>88.884615384615401</v>
      </c>
      <c r="BD130" s="12">
        <f>'data convert'!BD130</f>
        <v>105.82222222222219</v>
      </c>
      <c r="BE130" s="12">
        <f>'data convert'!BE130</f>
        <v>15.3</v>
      </c>
      <c r="BF130" s="12">
        <f>'data convert'!BF130</f>
        <v>104.1</v>
      </c>
      <c r="BG130" s="12">
        <f>'data convert'!BG130</f>
        <v>82.2</v>
      </c>
      <c r="BH130" s="12">
        <f>'data convert'!BH130</f>
        <v>78.900000000000006</v>
      </c>
      <c r="BI130" s="12">
        <f>'data convert'!BI130</f>
        <v>75.900000000000006</v>
      </c>
      <c r="BJ130" s="12">
        <f>'data convert'!BJ130</f>
        <v>47</v>
      </c>
      <c r="BK130" s="12">
        <f>'data convert'!BK130</f>
        <v>41.3</v>
      </c>
      <c r="BL130" s="12">
        <f>'data convert'!BL130</f>
        <v>75.900000000000006</v>
      </c>
      <c r="BM130" s="12">
        <f>'data convert'!BM130</f>
        <v>45.5</v>
      </c>
      <c r="BN130" s="12">
        <f>'data convert'!BN130</f>
        <v>17</v>
      </c>
      <c r="BO130" s="12">
        <f>'data convert'!BO130</f>
        <v>89.350000000000009</v>
      </c>
      <c r="BP130" s="12">
        <f>'data convert'!BP130</f>
        <v>45.080000000000005</v>
      </c>
      <c r="BQ130" s="12">
        <f>'data convert'!BQ130</f>
        <v>51.11</v>
      </c>
      <c r="BR130" s="12">
        <f>'data convert'!BR130</f>
        <v>42.379999999999995</v>
      </c>
      <c r="BS130" s="12">
        <f>'data convert'!BS130</f>
        <v>158.91999999999999</v>
      </c>
      <c r="BU130" s="61" t="s">
        <v>18</v>
      </c>
      <c r="BV130" s="14">
        <f t="shared" si="692"/>
        <v>595.50236126854793</v>
      </c>
      <c r="BX130" s="12">
        <f t="shared" si="693"/>
        <v>542.10773684142089</v>
      </c>
      <c r="BY130" s="12">
        <f t="shared" si="694"/>
        <v>472.89756773364621</v>
      </c>
      <c r="BZ130" s="12">
        <f t="shared" si="695"/>
        <v>639.44649663736323</v>
      </c>
      <c r="CA130" s="13"/>
      <c r="CB130" s="12">
        <f t="shared" si="696"/>
        <v>594.72553402395431</v>
      </c>
      <c r="CC130" s="12">
        <f t="shared" si="697"/>
        <v>611.45270935960605</v>
      </c>
      <c r="CD130" s="12">
        <f t="shared" si="698"/>
        <v>375.89075762599464</v>
      </c>
      <c r="CF130" s="12">
        <f t="shared" si="699"/>
        <v>588.06742919389978</v>
      </c>
      <c r="CG130" s="12">
        <f t="shared" si="700"/>
        <v>505.57156024803083</v>
      </c>
      <c r="CH130" s="12">
        <f t="shared" si="701"/>
        <v>261.62820512820508</v>
      </c>
      <c r="CJ130" s="12">
        <f t="shared" si="702"/>
        <v>599.28891277820117</v>
      </c>
      <c r="CK130" s="12">
        <f t="shared" si="703"/>
        <v>728.88122641299412</v>
      </c>
      <c r="CL130" s="12">
        <f t="shared" si="704"/>
        <v>653.8788836620605</v>
      </c>
      <c r="CM130" s="13"/>
      <c r="CN130" s="12">
        <f t="shared" si="705"/>
        <v>-8.9663161558897979</v>
      </c>
      <c r="CO130" s="12">
        <f t="shared" si="705"/>
        <v>-20.588464716366055</v>
      </c>
      <c r="CP130" s="12">
        <f t="shared" si="705"/>
        <v>7.3793385596666399</v>
      </c>
      <c r="CR130" s="12">
        <f t="shared" si="706"/>
        <v>-0.13044906202198933</v>
      </c>
      <c r="CS130" s="12">
        <f t="shared" si="706"/>
        <v>2.6784693274902303</v>
      </c>
      <c r="CT130" s="12">
        <f t="shared" si="706"/>
        <v>-36.878376632249349</v>
      </c>
      <c r="CV130" s="12">
        <f t="shared" si="707"/>
        <v>-1.2485142894832764</v>
      </c>
      <c r="CW130" s="12">
        <f t="shared" si="707"/>
        <v>-15.101669929392919</v>
      </c>
      <c r="CX130" s="12">
        <f t="shared" si="707"/>
        <v>-56.06596679635647</v>
      </c>
      <c r="CZ130" s="12">
        <f t="shared" si="708"/>
        <v>0.63585835353986986</v>
      </c>
      <c r="DA130" s="12">
        <f t="shared" si="708"/>
        <v>22.397705503689451</v>
      </c>
      <c r="DB130" s="12">
        <f t="shared" si="708"/>
        <v>9.8029035970836524</v>
      </c>
      <c r="DC130" s="13"/>
      <c r="DD130" s="12">
        <f t="shared" si="709"/>
        <v>542.10773684142089</v>
      </c>
      <c r="DE130" s="12">
        <f t="shared" si="691"/>
        <v>472.89756773364621</v>
      </c>
      <c r="DF130" s="12">
        <f t="shared" si="691"/>
        <v>639.44649663736323</v>
      </c>
      <c r="DH130" s="12">
        <f t="shared" si="710"/>
        <v>9.7061513065852729</v>
      </c>
      <c r="DI130" s="12">
        <f t="shared" si="710"/>
        <v>12.7917326770177</v>
      </c>
      <c r="DJ130" s="12">
        <f t="shared" si="710"/>
        <v>-30.661244604972055</v>
      </c>
      <c r="DL130" s="12">
        <f t="shared" si="711"/>
        <v>24.354082008119271</v>
      </c>
      <c r="DM130" s="12">
        <f t="shared" si="711"/>
        <v>6.9093171003129044</v>
      </c>
      <c r="DN130" s="12">
        <f t="shared" si="711"/>
        <v>-44.675502058076987</v>
      </c>
      <c r="DP130" s="12">
        <f t="shared" si="712"/>
        <v>-6.2800537762482804</v>
      </c>
      <c r="DQ130" s="12">
        <f t="shared" si="712"/>
        <v>13.986272541321041</v>
      </c>
      <c r="DR130" s="12">
        <f t="shared" si="712"/>
        <v>2.2570124475765225</v>
      </c>
    </row>
    <row r="131" spans="1:122" s="12" customFormat="1" ht="15.75" x14ac:dyDescent="0.25">
      <c r="A131" s="21" t="str">
        <f>'data convert'!A131</f>
        <v>Aug</v>
      </c>
      <c r="B131" s="12">
        <f>'data convert'!B131</f>
        <v>344.44705882352946</v>
      </c>
      <c r="C131" s="12">
        <f>'data convert'!C131</f>
        <v>526.13529411764694</v>
      </c>
      <c r="D131" s="12">
        <f>'data convert'!D131</f>
        <v>667.37058823529424</v>
      </c>
      <c r="E131" s="12">
        <f>'data convert'!E131</f>
        <v>604.05294117647054</v>
      </c>
      <c r="F131" s="12">
        <f>'data convert'!F131</f>
        <v>351.26470588235293</v>
      </c>
      <c r="G131" s="12">
        <f>'data convert'!G131</f>
        <v>482.79411764705884</v>
      </c>
      <c r="H131" s="12">
        <f>'data convert'!H131</f>
        <v>484.26470588235293</v>
      </c>
      <c r="I131" s="12">
        <f>'data convert'!I131</f>
        <v>542.01764705882351</v>
      </c>
      <c r="J131" s="12">
        <f>'data convert'!J131</f>
        <v>562.87222222222226</v>
      </c>
      <c r="K131" s="12">
        <f>'data convert'!K131</f>
        <v>577.29999999999995</v>
      </c>
      <c r="L131" s="12">
        <f>'data convert'!L131</f>
        <v>808.10500000000002</v>
      </c>
      <c r="M131" s="12">
        <f>'data convert'!M131</f>
        <v>921</v>
      </c>
      <c r="N131" s="12">
        <f>'data convert'!N131</f>
        <v>573.01</v>
      </c>
      <c r="O131" s="12">
        <f>'data convert'!O131</f>
        <v>1002.1608695652175</v>
      </c>
      <c r="P131" s="12">
        <f>'data convert'!P131</f>
        <v>305.20476190476182</v>
      </c>
      <c r="Q131" s="12">
        <f>'data convert'!Q131</f>
        <v>257.99583333333334</v>
      </c>
      <c r="R131" s="12">
        <f>'data convert'!R131</f>
        <v>647.94000000000005</v>
      </c>
      <c r="S131" s="12">
        <f>'data convert'!S131</f>
        <v>419.18260869565222</v>
      </c>
      <c r="T131" s="12">
        <f>'data convert'!T131</f>
        <v>503.12</v>
      </c>
      <c r="U131" s="12">
        <f>'data convert'!U131</f>
        <v>636.08800000000008</v>
      </c>
      <c r="V131" s="12">
        <f>'data convert'!V131</f>
        <v>356.5</v>
      </c>
      <c r="W131" s="12">
        <f>'data convert'!W131</f>
        <v>362.85384615384612</v>
      </c>
      <c r="X131" s="12">
        <f>'data convert'!X131</f>
        <v>662.29166666666674</v>
      </c>
      <c r="Y131" s="12">
        <f>'data convert'!Y131</f>
        <v>648.01923076923072</v>
      </c>
      <c r="Z131" s="12">
        <f>'data convert'!Z131</f>
        <v>857.83749999999998</v>
      </c>
      <c r="AA131" s="12">
        <f>'data convert'!AA131</f>
        <v>518.68846153846152</v>
      </c>
      <c r="AB131" s="12">
        <f>'data convert'!AB131</f>
        <v>369.63600000000008</v>
      </c>
      <c r="AC131" s="12">
        <f>'data convert'!AC131</f>
        <v>795.43214285714282</v>
      </c>
      <c r="AD131" s="12">
        <f>'data convert'!AD131</f>
        <v>725.5</v>
      </c>
      <c r="AE131" s="12">
        <f>'data convert'!AE131</f>
        <v>492.84642857142848</v>
      </c>
      <c r="AF131" s="12">
        <f>'data convert'!AF131</f>
        <v>942.67931034482763</v>
      </c>
      <c r="AG131" s="12">
        <f>'data convert'!AG131</f>
        <v>631.74827586206914</v>
      </c>
      <c r="AH131" s="12">
        <f>'data convert'!AH131</f>
        <v>671.97586206896563</v>
      </c>
      <c r="AI131" s="12">
        <f>'data convert'!AI131</f>
        <v>425.23793103448276</v>
      </c>
      <c r="AJ131" s="12">
        <f>'data convert'!AJ131</f>
        <v>544.24137931034488</v>
      </c>
      <c r="AK131" s="12">
        <f>'data convert'!AK131</f>
        <v>635.19310344827579</v>
      </c>
      <c r="AL131" s="12">
        <f>'data convert'!AL131</f>
        <v>387.71034482758608</v>
      </c>
      <c r="AM131" s="12">
        <f>'data convert'!AM131</f>
        <v>482.28275862068961</v>
      </c>
      <c r="AN131" s="12">
        <f>'data convert'!AN131</f>
        <v>462.81481481481484</v>
      </c>
      <c r="AO131" s="12">
        <f>'data convert'!AO131</f>
        <v>638.97307692307675</v>
      </c>
      <c r="AP131" s="12">
        <f>'data convert'!AP131</f>
        <v>552.1652173913044</v>
      </c>
      <c r="AQ131" s="12">
        <f>'data convert'!AQ131</f>
        <v>600.51250000000005</v>
      </c>
      <c r="AR131" s="12">
        <f>'data convert'!AR131</f>
        <v>572.61500000000001</v>
      </c>
      <c r="AS131" s="12">
        <f>'data convert'!AS131</f>
        <v>500.24</v>
      </c>
      <c r="AT131" s="12">
        <f>'data convert'!AT131</f>
        <v>433.35238095238094</v>
      </c>
      <c r="AU131" s="12">
        <f>'data convert'!AU131</f>
        <v>519.61154227691293</v>
      </c>
      <c r="AV131" s="12">
        <f>'data convert'!AV131</f>
        <v>86.804358974358976</v>
      </c>
      <c r="AW131" s="12">
        <f>'data convert'!AW131</f>
        <v>118.90689655172415</v>
      </c>
      <c r="AX131" s="12">
        <f>'data convert'!AX131</f>
        <v>33.748148148148147</v>
      </c>
      <c r="AY131" s="12">
        <f>'data convert'!AY131</f>
        <v>171.4576923076923</v>
      </c>
      <c r="AZ131" s="12">
        <f>'data convert'!AZ131</f>
        <v>93.066666666666677</v>
      </c>
      <c r="BA131" s="12">
        <f>'data convert'!BA131</f>
        <v>22</v>
      </c>
      <c r="BB131" s="12">
        <f>'data convert'!BB131</f>
        <v>53.45</v>
      </c>
      <c r="BC131" s="12">
        <f>'data convert'!BC131</f>
        <v>33.869230769230768</v>
      </c>
      <c r="BD131" s="12">
        <f>'data convert'!BD131</f>
        <v>122.45185185185186</v>
      </c>
      <c r="BE131" s="12">
        <f>'data convert'!BE131</f>
        <v>33.6</v>
      </c>
      <c r="BF131" s="12">
        <f>'data convert'!BF131</f>
        <v>136.4</v>
      </c>
      <c r="BG131" s="12">
        <f>'data convert'!BG131</f>
        <v>168</v>
      </c>
      <c r="BH131" s="12">
        <f>'data convert'!BH131</f>
        <v>106.7</v>
      </c>
      <c r="BI131" s="12">
        <f>'data convert'!BI131</f>
        <v>95.4</v>
      </c>
      <c r="BJ131" s="12">
        <f>'data convert'!BJ131</f>
        <v>92.9</v>
      </c>
      <c r="BK131" s="12">
        <f>'data convert'!BK131</f>
        <v>52.5</v>
      </c>
      <c r="BL131" s="12">
        <f>'data convert'!BL131</f>
        <v>75.5</v>
      </c>
      <c r="BM131" s="12">
        <f>'data convert'!BM131</f>
        <v>122.9</v>
      </c>
      <c r="BN131" s="12">
        <f>'data convert'!BN131</f>
        <v>67</v>
      </c>
      <c r="BO131" s="12">
        <f>'data convert'!BO131</f>
        <v>21.6</v>
      </c>
      <c r="BP131" s="12">
        <f>'data convert'!BP131</f>
        <v>159.72999999999996</v>
      </c>
      <c r="BQ131" s="12">
        <f>'data convert'!BQ131</f>
        <v>69.39</v>
      </c>
      <c r="BR131" s="12">
        <f>'data convert'!BR131</f>
        <v>172.49999999999997</v>
      </c>
      <c r="BS131" s="12">
        <f>'data convert'!BS131</f>
        <v>114.04999999999998</v>
      </c>
      <c r="BU131" s="61" t="s">
        <v>19</v>
      </c>
      <c r="BV131" s="14">
        <f t="shared" si="692"/>
        <v>403.30299963209865</v>
      </c>
      <c r="BX131" s="12">
        <f t="shared" si="693"/>
        <v>363.69840384429637</v>
      </c>
      <c r="BY131" s="12">
        <f t="shared" si="694"/>
        <v>325.1942819954192</v>
      </c>
      <c r="BZ131" s="12">
        <f t="shared" si="695"/>
        <v>446.6118173838064</v>
      </c>
      <c r="CA131" s="13"/>
      <c r="CB131" s="12">
        <f t="shared" si="696"/>
        <v>377.5303381869989</v>
      </c>
      <c r="CC131" s="12">
        <f t="shared" si="697"/>
        <v>591.57124384236442</v>
      </c>
      <c r="CD131" s="12">
        <f t="shared" si="698"/>
        <v>215.18214798850573</v>
      </c>
      <c r="CF131" s="12">
        <f t="shared" si="699"/>
        <v>407.03976034858385</v>
      </c>
      <c r="CG131" s="12">
        <f t="shared" si="700"/>
        <v>330.74905517382643</v>
      </c>
      <c r="CH131" s="12">
        <f t="shared" si="701"/>
        <v>247.54871794871792</v>
      </c>
      <c r="CJ131" s="12">
        <f t="shared" si="702"/>
        <v>436.41061645670379</v>
      </c>
      <c r="CK131" s="12">
        <f t="shared" si="703"/>
        <v>443.42490779075683</v>
      </c>
      <c r="CL131" s="12">
        <f t="shared" si="704"/>
        <v>450.80176404692173</v>
      </c>
      <c r="CM131" s="13"/>
      <c r="CN131" s="12">
        <f t="shared" si="705"/>
        <v>-9.8200598120843168</v>
      </c>
      <c r="CO131" s="12">
        <f t="shared" si="705"/>
        <v>-19.367254324399234</v>
      </c>
      <c r="CP131" s="12">
        <f t="shared" si="705"/>
        <v>10.738531027841338</v>
      </c>
      <c r="CR131" s="12">
        <f t="shared" si="706"/>
        <v>-6.3903966666774368</v>
      </c>
      <c r="CS131" s="12">
        <f t="shared" si="706"/>
        <v>46.681587883553547</v>
      </c>
      <c r="CT131" s="12">
        <f t="shared" si="706"/>
        <v>-46.645041523420517</v>
      </c>
      <c r="CV131" s="12">
        <f t="shared" si="707"/>
        <v>0.92653928185358359</v>
      </c>
      <c r="CW131" s="12">
        <f t="shared" si="707"/>
        <v>-17.989934249052801</v>
      </c>
      <c r="CX131" s="12">
        <f t="shared" si="707"/>
        <v>-38.619668543368881</v>
      </c>
      <c r="CZ131" s="12">
        <f t="shared" si="708"/>
        <v>8.2091174265518969</v>
      </c>
      <c r="DA131" s="12">
        <f t="shared" si="708"/>
        <v>9.9483287243730452</v>
      </c>
      <c r="DB131" s="12">
        <f t="shared" si="708"/>
        <v>11.777438912716356</v>
      </c>
      <c r="DC131" s="13"/>
      <c r="DD131" s="12">
        <f t="shared" si="709"/>
        <v>363.69840384429637</v>
      </c>
      <c r="DE131" s="12">
        <f t="shared" si="691"/>
        <v>325.1942819954192</v>
      </c>
      <c r="DF131" s="12">
        <f t="shared" si="691"/>
        <v>446.6118173838064</v>
      </c>
      <c r="DH131" s="12">
        <f t="shared" si="710"/>
        <v>3.8031330895321047</v>
      </c>
      <c r="DI131" s="12">
        <f t="shared" si="710"/>
        <v>62.654341506437603</v>
      </c>
      <c r="DJ131" s="12">
        <f t="shared" si="710"/>
        <v>-40.835003477049135</v>
      </c>
      <c r="DL131" s="12">
        <f t="shared" si="711"/>
        <v>25.168178804053376</v>
      </c>
      <c r="DM131" s="12">
        <f t="shared" si="711"/>
        <v>1.7081398677500355</v>
      </c>
      <c r="DN131" s="12">
        <f t="shared" si="711"/>
        <v>-23.876669531291149</v>
      </c>
      <c r="DP131" s="12">
        <f t="shared" si="712"/>
        <v>-2.284131438093131</v>
      </c>
      <c r="DQ131" s="12">
        <f t="shared" si="712"/>
        <v>-0.71357484710504593</v>
      </c>
      <c r="DR131" s="12">
        <f t="shared" si="712"/>
        <v>0.93816296390442488</v>
      </c>
    </row>
    <row r="132" spans="1:122" s="12" customFormat="1" ht="15.75" x14ac:dyDescent="0.25">
      <c r="A132" s="21" t="str">
        <f>'data convert'!A132</f>
        <v>Sep</v>
      </c>
      <c r="B132" s="12">
        <f>'data convert'!B132</f>
        <v>285.68235294117648</v>
      </c>
      <c r="C132" s="12">
        <f>'data convert'!C132</f>
        <v>103.2</v>
      </c>
      <c r="D132" s="12">
        <f>'data convert'!D132</f>
        <v>126.1</v>
      </c>
      <c r="E132" s="12">
        <f>'data convert'!E132</f>
        <v>220.8176470588235</v>
      </c>
      <c r="F132" s="12">
        <f>'data convert'!F132</f>
        <v>325.69411764705876</v>
      </c>
      <c r="G132" s="12">
        <f>'data convert'!G132</f>
        <v>160.51764705882354</v>
      </c>
      <c r="H132" s="12">
        <f>'data convert'!H132</f>
        <v>71.947058823529403</v>
      </c>
      <c r="I132" s="12">
        <f>'data convert'!I132</f>
        <v>204.33529411764701</v>
      </c>
      <c r="J132" s="12">
        <f>'data convert'!J132</f>
        <v>438.69444444444451</v>
      </c>
      <c r="K132" s="12">
        <f>'data convert'!K132</f>
        <v>216.06923076923084</v>
      </c>
      <c r="L132" s="12">
        <f>'data convert'!L132</f>
        <v>270.95499999999998</v>
      </c>
      <c r="M132" s="12">
        <f>'data convert'!M132</f>
        <v>372.68333333333334</v>
      </c>
      <c r="N132" s="12">
        <f>'data convert'!N132</f>
        <v>126.155</v>
      </c>
      <c r="O132" s="12">
        <f>'data convert'!O132</f>
        <v>266.56086956521739</v>
      </c>
      <c r="P132" s="12">
        <f>'data convert'!P132</f>
        <v>167.78095238095236</v>
      </c>
      <c r="Q132" s="12">
        <f>'data convert'!Q132</f>
        <v>264.6583333333333</v>
      </c>
      <c r="R132" s="12">
        <f>'data convert'!R132</f>
        <v>88.34</v>
      </c>
      <c r="S132" s="12">
        <f>'data convert'!S132</f>
        <v>239.0869565217391</v>
      </c>
      <c r="T132" s="12">
        <f>'data convert'!T132</f>
        <v>289.08</v>
      </c>
      <c r="U132" s="12">
        <f>'data convert'!U132</f>
        <v>190.46799999999999</v>
      </c>
      <c r="V132" s="12">
        <f>'data convert'!V132</f>
        <v>248.80769230769226</v>
      </c>
      <c r="W132" s="12">
        <f>'data convert'!W132</f>
        <v>228.90384615384616</v>
      </c>
      <c r="X132" s="12">
        <f>'data convert'!X132</f>
        <v>101.68333333333332</v>
      </c>
      <c r="Y132" s="12">
        <f>'data convert'!Y132</f>
        <v>322.6615384615385</v>
      </c>
      <c r="Z132" s="12">
        <f>'data convert'!Z132</f>
        <v>354.69583333333344</v>
      </c>
      <c r="AA132" s="12">
        <f>'data convert'!AA132</f>
        <v>205.08461538461538</v>
      </c>
      <c r="AB132" s="12">
        <f>'data convert'!AB132</f>
        <v>329.2</v>
      </c>
      <c r="AC132" s="12">
        <f>'data convert'!AC132</f>
        <v>153.08571428571426</v>
      </c>
      <c r="AD132" s="12">
        <f>'data convert'!AD132</f>
        <v>253.14482758620693</v>
      </c>
      <c r="AE132" s="12">
        <f>'data convert'!AE132</f>
        <v>194.27500000000001</v>
      </c>
      <c r="AF132" s="12">
        <f>'data convert'!AF132</f>
        <v>292.17931034482763</v>
      </c>
      <c r="AG132" s="12">
        <f>'data convert'!AG132</f>
        <v>84.248275862068979</v>
      </c>
      <c r="AH132" s="12">
        <f>'data convert'!AH132</f>
        <v>301.93793103448274</v>
      </c>
      <c r="AI132" s="12">
        <f>'data convert'!AI132</f>
        <v>194.73793103448267</v>
      </c>
      <c r="AJ132" s="12">
        <f>'data convert'!AJ132</f>
        <v>178.71724137931039</v>
      </c>
      <c r="AK132" s="12">
        <f>'data convert'!AK132</f>
        <v>189.78275862068969</v>
      </c>
      <c r="AL132" s="12">
        <f>'data convert'!AL132</f>
        <v>181.17586206896553</v>
      </c>
      <c r="AM132" s="12">
        <f>'data convert'!AM132</f>
        <v>292.84482758620686</v>
      </c>
      <c r="AN132" s="12">
        <f>'data convert'!AN132</f>
        <v>227.9111111111111</v>
      </c>
      <c r="AO132" s="12">
        <f>'data convert'!AO132</f>
        <v>139.12307692307692</v>
      </c>
      <c r="AP132" s="12">
        <f>'data convert'!AP132</f>
        <v>143.40434782608693</v>
      </c>
      <c r="AQ132" s="12">
        <f>'data convert'!AQ132</f>
        <v>284.54166666666674</v>
      </c>
      <c r="AR132" s="12">
        <f>'data convert'!AR132</f>
        <v>129.655</v>
      </c>
      <c r="AS132" s="12">
        <f>'data convert'!AS132</f>
        <v>237.09</v>
      </c>
      <c r="AT132" s="12">
        <f>'data convert'!AT132</f>
        <v>473.18095238095236</v>
      </c>
      <c r="AU132" s="12">
        <f>'data convert'!AU132</f>
        <v>222.68039796646246</v>
      </c>
      <c r="AV132" s="12">
        <f>'data convert'!AV132</f>
        <v>119.44290598290597</v>
      </c>
      <c r="AW132" s="12">
        <f>'data convert'!AW132</f>
        <v>88.751724137931006</v>
      </c>
      <c r="AX132" s="12">
        <f>'data convert'!AX132</f>
        <v>60.448148148148142</v>
      </c>
      <c r="AY132" s="12">
        <f>'data convert'!AY132</f>
        <v>238.45769230769233</v>
      </c>
      <c r="AZ132" s="12">
        <f>'data convert'!AZ132</f>
        <v>348.98518518518517</v>
      </c>
      <c r="BA132" s="12">
        <f>'data convert'!BA132</f>
        <v>38</v>
      </c>
      <c r="BB132" s="12">
        <f>'data convert'!BB132</f>
        <v>34.365384615384613</v>
      </c>
      <c r="BC132" s="12">
        <f>'data convert'!BC132</f>
        <v>142.06153846153845</v>
      </c>
      <c r="BD132" s="12">
        <f>'data convert'!BD132</f>
        <v>94.711111111111109</v>
      </c>
      <c r="BE132" s="12">
        <f>'data convert'!BE132</f>
        <v>99.6</v>
      </c>
      <c r="BF132" s="12">
        <f>'data convert'!BF132</f>
        <v>88.1</v>
      </c>
      <c r="BG132" s="12">
        <f>'data convert'!BG132</f>
        <v>49.7</v>
      </c>
      <c r="BH132" s="12">
        <f>'data convert'!BH132</f>
        <v>109.1</v>
      </c>
      <c r="BI132" s="12">
        <f>'data convert'!BI132</f>
        <v>88</v>
      </c>
      <c r="BJ132" s="12">
        <f>'data convert'!BJ132</f>
        <v>26.6</v>
      </c>
      <c r="BK132" s="12">
        <f>'data convert'!BK132</f>
        <v>33.5</v>
      </c>
      <c r="BL132" s="12">
        <f>'data convert'!BL132</f>
        <v>157.1</v>
      </c>
      <c r="BM132" s="12">
        <f>'data convert'!BM132</f>
        <v>102.2</v>
      </c>
      <c r="BN132" s="12">
        <f>'data convert'!BN132</f>
        <v>106</v>
      </c>
      <c r="BO132" s="12">
        <f>'data convert'!BO132</f>
        <v>20.67</v>
      </c>
      <c r="BP132" s="12">
        <f>'data convert'!BP132</f>
        <v>261.27000000000004</v>
      </c>
      <c r="BQ132" s="12">
        <f>'data convert'!BQ132</f>
        <v>95.559999999999988</v>
      </c>
      <c r="BR132" s="12">
        <f>'data convert'!BR132</f>
        <v>176.56000000000003</v>
      </c>
      <c r="BS132" s="12">
        <f>'data convert'!BS132</f>
        <v>174.75</v>
      </c>
      <c r="BU132" s="61" t="s">
        <v>20</v>
      </c>
      <c r="BV132" s="14">
        <f t="shared" si="692"/>
        <v>187.82161456566968</v>
      </c>
      <c r="BX132" s="12">
        <f t="shared" si="693"/>
        <v>179.85037647253858</v>
      </c>
      <c r="BY132" s="12">
        <f t="shared" si="694"/>
        <v>199.58454991341262</v>
      </c>
      <c r="BZ132" s="12">
        <f t="shared" si="695"/>
        <v>179.93274481291124</v>
      </c>
      <c r="CA132" s="13"/>
      <c r="CB132" s="12">
        <f t="shared" si="696"/>
        <v>184.5475901671013</v>
      </c>
      <c r="CC132" s="12">
        <f t="shared" si="697"/>
        <v>167.13078817733989</v>
      </c>
      <c r="CD132" s="12">
        <f t="shared" si="698"/>
        <v>174.4671363837312</v>
      </c>
      <c r="CF132" s="12">
        <f t="shared" si="699"/>
        <v>276.80261437908496</v>
      </c>
      <c r="CG132" s="12">
        <f t="shared" si="700"/>
        <v>186.38203992328175</v>
      </c>
      <c r="CH132" s="12">
        <f t="shared" si="701"/>
        <v>159.01410256410256</v>
      </c>
      <c r="CJ132" s="12">
        <f t="shared" si="702"/>
        <v>207.27453518326305</v>
      </c>
      <c r="CK132" s="12">
        <f t="shared" si="703"/>
        <v>182.07909839392474</v>
      </c>
      <c r="CL132" s="12">
        <f t="shared" si="704"/>
        <v>176.74851342345889</v>
      </c>
      <c r="CM132" s="13"/>
      <c r="CN132" s="12">
        <f t="shared" si="705"/>
        <v>-4.2440472634442399</v>
      </c>
      <c r="CO132" s="12">
        <f t="shared" si="705"/>
        <v>6.2628230382026473</v>
      </c>
      <c r="CP132" s="12">
        <f t="shared" si="705"/>
        <v>-4.2001927046581669</v>
      </c>
      <c r="CR132" s="12">
        <f t="shared" si="706"/>
        <v>-1.7431563487191974</v>
      </c>
      <c r="CS132" s="12">
        <f t="shared" si="706"/>
        <v>-11.016211545288082</v>
      </c>
      <c r="CT132" s="12">
        <f t="shared" si="706"/>
        <v>-7.1101924093348883</v>
      </c>
      <c r="CV132" s="12">
        <f t="shared" si="707"/>
        <v>47.375271487885165</v>
      </c>
      <c r="CW132" s="12">
        <f t="shared" si="707"/>
        <v>-0.76645845352617481</v>
      </c>
      <c r="CX132" s="12">
        <f t="shared" si="707"/>
        <v>-15.337697989756608</v>
      </c>
      <c r="CZ132" s="12">
        <f t="shared" si="708"/>
        <v>10.357125649557169</v>
      </c>
      <c r="DA132" s="12">
        <f t="shared" si="708"/>
        <v>-3.0574309485222391</v>
      </c>
      <c r="DB132" s="12">
        <f t="shared" si="708"/>
        <v>-5.8955414518275298</v>
      </c>
      <c r="DC132" s="13"/>
      <c r="DD132" s="12">
        <f t="shared" si="709"/>
        <v>179.85037647253858</v>
      </c>
      <c r="DE132" s="12">
        <f t="shared" si="691"/>
        <v>199.58454991341262</v>
      </c>
      <c r="DF132" s="12">
        <f t="shared" si="691"/>
        <v>179.93274481291124</v>
      </c>
      <c r="DH132" s="12">
        <f t="shared" si="710"/>
        <v>2.611734146289062</v>
      </c>
      <c r="DI132" s="12">
        <f t="shared" si="710"/>
        <v>-7.0723167472161768</v>
      </c>
      <c r="DJ132" s="12">
        <f t="shared" si="710"/>
        <v>-2.993176992114527</v>
      </c>
      <c r="DL132" s="12">
        <f t="shared" si="711"/>
        <v>38.689399805331867</v>
      </c>
      <c r="DM132" s="12">
        <f t="shared" si="711"/>
        <v>-6.6149959983669158</v>
      </c>
      <c r="DN132" s="12">
        <f t="shared" si="711"/>
        <v>-20.32744887663452</v>
      </c>
      <c r="DP132" s="12">
        <f t="shared" si="712"/>
        <v>15.195561207483943</v>
      </c>
      <c r="DQ132" s="12">
        <f t="shared" si="712"/>
        <v>1.1928643578717231</v>
      </c>
      <c r="DR132" s="12">
        <f t="shared" si="712"/>
        <v>-1.7696786611926696</v>
      </c>
    </row>
    <row r="133" spans="1:122" s="12" customFormat="1" ht="15.75" x14ac:dyDescent="0.25">
      <c r="A133" s="21" t="str">
        <f>'data convert'!A133</f>
        <v>Oct</v>
      </c>
      <c r="B133" s="12">
        <f>'data convert'!B133</f>
        <v>179.38823529411764</v>
      </c>
      <c r="C133" s="12">
        <f>'data convert'!C133</f>
        <v>313.91764705882349</v>
      </c>
      <c r="D133" s="12">
        <f>'data convert'!D133</f>
        <v>293.78235294117644</v>
      </c>
      <c r="E133" s="12">
        <f>'data convert'!E133</f>
        <v>249.54117647058828</v>
      </c>
      <c r="F133" s="12">
        <f>'data convert'!F133</f>
        <v>332.44117647058829</v>
      </c>
      <c r="G133" s="12">
        <f>'data convert'!G133</f>
        <v>299.7823529411765</v>
      </c>
      <c r="H133" s="12">
        <f>'data convert'!H133</f>
        <v>292.05294117647054</v>
      </c>
      <c r="I133" s="12">
        <f>'data convert'!I133</f>
        <v>202.72941176470587</v>
      </c>
      <c r="J133" s="12">
        <f>'data convert'!J133</f>
        <v>140.76111111111112</v>
      </c>
      <c r="K133" s="12">
        <f>'data convert'!K133</f>
        <v>194.92307692307696</v>
      </c>
      <c r="L133" s="12">
        <f>'data convert'!L133</f>
        <v>315.52499999999998</v>
      </c>
      <c r="M133" s="12">
        <f>'data convert'!M133</f>
        <v>594.8555555555555</v>
      </c>
      <c r="N133" s="12">
        <f>'data convert'!N133</f>
        <v>283.39</v>
      </c>
      <c r="O133" s="12">
        <f>'data convert'!O133</f>
        <v>283.88260869565221</v>
      </c>
      <c r="P133" s="12">
        <f>'data convert'!P133</f>
        <v>114.89523809523808</v>
      </c>
      <c r="Q133" s="12">
        <f>'data convert'!Q133</f>
        <v>212.875</v>
      </c>
      <c r="R133" s="12">
        <f>'data convert'!R133</f>
        <v>180.04499999999999</v>
      </c>
      <c r="S133" s="12">
        <f>'data convert'!S133</f>
        <v>115.29565217391303</v>
      </c>
      <c r="T133" s="12">
        <f>'data convert'!T133</f>
        <v>147.21600000000001</v>
      </c>
      <c r="U133" s="12">
        <f>'data convert'!U133</f>
        <v>338.13600000000008</v>
      </c>
      <c r="V133" s="12">
        <f>'data convert'!V133</f>
        <v>151.7923076923077</v>
      </c>
      <c r="W133" s="12">
        <f>'data convert'!W133</f>
        <v>222.7923076923077</v>
      </c>
      <c r="X133" s="12">
        <f>'data convert'!X133</f>
        <v>125.97499999999999</v>
      </c>
      <c r="Y133" s="12">
        <f>'data convert'!Y133</f>
        <v>143.86153846153846</v>
      </c>
      <c r="Z133" s="12">
        <f>'data convert'!Z133</f>
        <v>194.2166666666667</v>
      </c>
      <c r="AA133" s="12">
        <f>'data convert'!AA133</f>
        <v>96.407692307692301</v>
      </c>
      <c r="AB133" s="12">
        <f>'data convert'!AB133</f>
        <v>378.99600000000004</v>
      </c>
      <c r="AC133" s="12">
        <f>'data convert'!AC133</f>
        <v>140.14642857142854</v>
      </c>
      <c r="AD133" s="12">
        <f>'data convert'!AD133</f>
        <v>110.76896551724138</v>
      </c>
      <c r="AE133" s="12">
        <f>'data convert'!AE133</f>
        <v>140.80000000000001</v>
      </c>
      <c r="AF133" s="12">
        <f>'data convert'!AF133</f>
        <v>157.61724137931037</v>
      </c>
      <c r="AG133" s="12">
        <f>'data convert'!AG133</f>
        <v>127.11379310344832</v>
      </c>
      <c r="AH133" s="12">
        <f>'data convert'!AH133</f>
        <v>141.41379310344828</v>
      </c>
      <c r="AI133" s="12">
        <f>'data convert'!AI133</f>
        <v>259.44137931034481</v>
      </c>
      <c r="AJ133" s="12">
        <f>'data convert'!AJ133</f>
        <v>138.94827586206895</v>
      </c>
      <c r="AK133" s="12">
        <f>'data convert'!AK133</f>
        <v>173.18965517241378</v>
      </c>
      <c r="AL133" s="12">
        <f>'data convert'!AL133</f>
        <v>248.35862068965517</v>
      </c>
      <c r="AM133" s="12">
        <f>'data convert'!AM133</f>
        <v>94.31379310344829</v>
      </c>
      <c r="AN133" s="12">
        <f>'data convert'!AN133</f>
        <v>190.7037037037037</v>
      </c>
      <c r="AO133" s="12">
        <f>'data convert'!AO133</f>
        <v>257.60384615384618</v>
      </c>
      <c r="AP133" s="12">
        <f>'data convert'!AP133</f>
        <v>173.9478260869565</v>
      </c>
      <c r="AQ133" s="12">
        <f>'data convert'!AQ133</f>
        <v>141.25</v>
      </c>
      <c r="AR133" s="12">
        <f>'data convert'!AR133</f>
        <v>209.19499999999999</v>
      </c>
      <c r="AS133" s="12">
        <f>'data convert'!AS133</f>
        <v>383.38499999999999</v>
      </c>
      <c r="AT133" s="12">
        <f>'data convert'!AT133</f>
        <v>132.07142857142858</v>
      </c>
      <c r="AU133" s="12">
        <f>'data convert'!AU133</f>
        <v>200.20071072115547</v>
      </c>
      <c r="AV133" s="12">
        <f>'data convert'!AV133</f>
        <v>207.12242165242165</v>
      </c>
      <c r="AW133" s="12">
        <f>'data convert'!AW133</f>
        <v>110.42068965517241</v>
      </c>
      <c r="AX133" s="12">
        <f>'data convert'!AX133</f>
        <v>312.17777777777775</v>
      </c>
      <c r="AY133" s="12">
        <f>'data convert'!AY133</f>
        <v>168.11153846153846</v>
      </c>
      <c r="AZ133" s="12">
        <f>'data convert'!AZ133</f>
        <v>256.19259259259263</v>
      </c>
      <c r="BA133" s="12">
        <f>'data convert'!BA133</f>
        <v>140</v>
      </c>
      <c r="BB133" s="12">
        <f>'data convert'!BB133</f>
        <v>200.51153846153846</v>
      </c>
      <c r="BC133" s="12">
        <f>'data convert'!BC133</f>
        <v>157.53076923076921</v>
      </c>
      <c r="BD133" s="12">
        <f>'data convert'!BD133</f>
        <v>374.2</v>
      </c>
      <c r="BE133" s="12">
        <f>'data convert'!BE133</f>
        <v>49.8</v>
      </c>
      <c r="BF133" s="12">
        <f>'data convert'!BF133</f>
        <v>175.1</v>
      </c>
      <c r="BG133" s="12">
        <f>'data convert'!BG133</f>
        <v>237.6</v>
      </c>
      <c r="BH133" s="12">
        <f>'data convert'!BH133</f>
        <v>38.6</v>
      </c>
      <c r="BI133" s="12">
        <f>'data convert'!BI133</f>
        <v>139.69999999999999</v>
      </c>
      <c r="BJ133" s="12">
        <f>'data convert'!BJ133</f>
        <v>136</v>
      </c>
      <c r="BK133" s="12">
        <f>'data convert'!BK133</f>
        <v>138.19999999999999</v>
      </c>
      <c r="BL133" s="12">
        <f>'data convert'!BL133</f>
        <v>108.3</v>
      </c>
      <c r="BM133" s="12">
        <f>'data convert'!BM133</f>
        <v>172.2</v>
      </c>
      <c r="BN133" s="12">
        <f>'data convert'!BN133</f>
        <v>115</v>
      </c>
      <c r="BO133" s="12">
        <f>'data convert'!BO133</f>
        <v>36.300000000000004</v>
      </c>
      <c r="BP133" s="12">
        <f>'data convert'!BP133</f>
        <v>169.22000000000003</v>
      </c>
      <c r="BQ133" s="12">
        <f>'data convert'!BQ133</f>
        <v>136.71</v>
      </c>
      <c r="BR133" s="12">
        <f>'data convert'!BR133</f>
        <v>243.91000000000003</v>
      </c>
      <c r="BS133" s="12">
        <f>'data convert'!BS133</f>
        <v>121.56000000000002</v>
      </c>
      <c r="BU133" s="61" t="s">
        <v>21</v>
      </c>
      <c r="BV133" s="14">
        <f t="shared" si="692"/>
        <v>196.63448340534885</v>
      </c>
      <c r="BX133" s="12">
        <f t="shared" si="693"/>
        <v>147.31035649505162</v>
      </c>
      <c r="BY133" s="12">
        <f t="shared" si="694"/>
        <v>218.14012524439977</v>
      </c>
      <c r="BZ133" s="12">
        <f t="shared" si="695"/>
        <v>210.38381959674953</v>
      </c>
      <c r="CA133" s="13"/>
      <c r="CB133" s="12">
        <f t="shared" si="696"/>
        <v>134.57603230947549</v>
      </c>
      <c r="CC133" s="12">
        <f t="shared" si="697"/>
        <v>194.25252463054187</v>
      </c>
      <c r="CD133" s="12">
        <f t="shared" si="698"/>
        <v>155.67508289124669</v>
      </c>
      <c r="CF133" s="12">
        <f t="shared" si="699"/>
        <v>261.57244008714599</v>
      </c>
      <c r="CG133" s="12">
        <f t="shared" si="700"/>
        <v>240.76105915870619</v>
      </c>
      <c r="CH133" s="12">
        <f t="shared" si="701"/>
        <v>134.2397435897436</v>
      </c>
      <c r="CJ133" s="12">
        <f t="shared" si="702"/>
        <v>241.14892727502516</v>
      </c>
      <c r="CK133" s="12">
        <f t="shared" si="703"/>
        <v>202.93271099050796</v>
      </c>
      <c r="CL133" s="12">
        <f t="shared" si="704"/>
        <v>184.40802819695293</v>
      </c>
      <c r="CM133" s="13"/>
      <c r="CN133" s="12">
        <f t="shared" si="705"/>
        <v>-25.084169396991697</v>
      </c>
      <c r="CO133" s="12">
        <f t="shared" si="705"/>
        <v>10.936861870111805</v>
      </c>
      <c r="CP133" s="12">
        <f t="shared" si="705"/>
        <v>6.9923321450476976</v>
      </c>
      <c r="CR133" s="12">
        <f t="shared" si="706"/>
        <v>-31.560309270853576</v>
      </c>
      <c r="CS133" s="12">
        <f t="shared" si="706"/>
        <v>-1.2113637107570427</v>
      </c>
      <c r="CT133" s="12">
        <f t="shared" si="706"/>
        <v>-20.83022255545437</v>
      </c>
      <c r="CV133" s="12">
        <f t="shared" si="707"/>
        <v>33.024704292548677</v>
      </c>
      <c r="CW133" s="12">
        <f t="shared" si="707"/>
        <v>22.440914222757847</v>
      </c>
      <c r="CX133" s="12">
        <f t="shared" si="707"/>
        <v>-31.731331521838246</v>
      </c>
      <c r="CZ133" s="12">
        <f t="shared" si="708"/>
        <v>22.638167578121465</v>
      </c>
      <c r="DA133" s="12">
        <f t="shared" si="708"/>
        <v>3.2030127554869079</v>
      </c>
      <c r="DB133" s="12">
        <f t="shared" si="708"/>
        <v>-6.2178591448743497</v>
      </c>
      <c r="DC133" s="13"/>
      <c r="DD133" s="12">
        <f t="shared" si="709"/>
        <v>147.31035649505162</v>
      </c>
      <c r="DE133" s="12">
        <f t="shared" si="691"/>
        <v>218.14012524439977</v>
      </c>
      <c r="DF133" s="12">
        <f t="shared" si="691"/>
        <v>210.38381959674953</v>
      </c>
      <c r="DH133" s="12">
        <f t="shared" si="710"/>
        <v>-8.6445545911117883</v>
      </c>
      <c r="DI133" s="12">
        <f t="shared" si="710"/>
        <v>31.866169665448545</v>
      </c>
      <c r="DJ133" s="12">
        <f t="shared" si="710"/>
        <v>5.6783016450551127</v>
      </c>
      <c r="DL133" s="12">
        <f t="shared" si="711"/>
        <v>19.910282344472634</v>
      </c>
      <c r="DM133" s="12">
        <f t="shared" si="711"/>
        <v>10.36990965736468</v>
      </c>
      <c r="DN133" s="12">
        <f t="shared" si="711"/>
        <v>-38.461691337462966</v>
      </c>
      <c r="DP133" s="12">
        <f t="shared" si="712"/>
        <v>14.623324045187625</v>
      </c>
      <c r="DQ133" s="12">
        <f t="shared" si="712"/>
        <v>-3.5416737943646956</v>
      </c>
      <c r="DR133" s="12">
        <f t="shared" si="712"/>
        <v>-12.346857971105083</v>
      </c>
    </row>
    <row r="134" spans="1:122" s="12" customFormat="1" ht="15.75" x14ac:dyDescent="0.25">
      <c r="A134" s="21" t="str">
        <f>'data convert'!A134</f>
        <v>Nov</v>
      </c>
      <c r="B134" s="12">
        <f>'data convert'!B134</f>
        <v>94.758823529411785</v>
      </c>
      <c r="C134" s="12">
        <f>'data convert'!C134</f>
        <v>0.54117647058823526</v>
      </c>
      <c r="D134" s="12">
        <f>'data convert'!D134</f>
        <v>8.1117647058823525</v>
      </c>
      <c r="E134" s="12">
        <f>'data convert'!E134</f>
        <v>12.929411764705881</v>
      </c>
      <c r="F134" s="12">
        <f>'data convert'!F134</f>
        <v>46.817647058823525</v>
      </c>
      <c r="G134" s="12">
        <f>'data convert'!G134</f>
        <v>124.62352941176471</v>
      </c>
      <c r="H134" s="12">
        <f>'data convert'!H134</f>
        <v>138.7235294117647</v>
      </c>
      <c r="I134" s="12">
        <f>'data convert'!I134</f>
        <v>128.9</v>
      </c>
      <c r="J134" s="12">
        <f>'data convert'!J134</f>
        <v>92.722222222222229</v>
      </c>
      <c r="K134" s="12">
        <f>'data convert'!K134</f>
        <v>147.85384615384618</v>
      </c>
      <c r="L134" s="12">
        <f>'data convert'!L134</f>
        <v>44.725000000000001</v>
      </c>
      <c r="M134" s="12">
        <f>'data convert'!M134</f>
        <v>82.73888888888888</v>
      </c>
      <c r="N134" s="12">
        <f>'data convert'!N134</f>
        <v>9.2899999999999991</v>
      </c>
      <c r="O134" s="12">
        <f>'data convert'!O134</f>
        <v>84.860869565217385</v>
      </c>
      <c r="P134" s="12">
        <f>'data convert'!P134</f>
        <v>78.471428571428561</v>
      </c>
      <c r="Q134" s="12">
        <f>'data convert'!Q134</f>
        <v>143.02500000000001</v>
      </c>
      <c r="R134" s="12">
        <f>'data convert'!R134</f>
        <v>38.67</v>
      </c>
      <c r="S134" s="12">
        <f>'data convert'!S134</f>
        <v>24.721739130434784</v>
      </c>
      <c r="T134" s="12">
        <f>'data convert'!T134</f>
        <v>101.63599999999998</v>
      </c>
      <c r="U134" s="12">
        <f>'data convert'!U134</f>
        <v>102.24</v>
      </c>
      <c r="V134" s="12">
        <f>'data convert'!V134</f>
        <v>23.026923076923079</v>
      </c>
      <c r="W134" s="12">
        <f>'data convert'!W134</f>
        <v>31.165384615384614</v>
      </c>
      <c r="X134" s="12">
        <f>'data convert'!X134</f>
        <v>59.362499999999997</v>
      </c>
      <c r="Y134" s="12">
        <f>'data convert'!Y134</f>
        <v>40.96153846153846</v>
      </c>
      <c r="Z134" s="12">
        <f>'data convert'!Z134</f>
        <v>59.466666666666669</v>
      </c>
      <c r="AA134" s="12">
        <f>'data convert'!AA134</f>
        <v>163.93461538461537</v>
      </c>
      <c r="AB134" s="12">
        <f>'data convert'!AB134</f>
        <v>182.58799999999999</v>
      </c>
      <c r="AC134" s="12">
        <f>'data convert'!AC134</f>
        <v>110.28214285714286</v>
      </c>
      <c r="AD134" s="12">
        <f>'data convert'!AD134</f>
        <v>159.25862068965512</v>
      </c>
      <c r="AE134" s="12">
        <f>'data convert'!AE134</f>
        <v>94.271428571428586</v>
      </c>
      <c r="AF134" s="12">
        <f>'data convert'!AF134</f>
        <v>49.848275862068952</v>
      </c>
      <c r="AG134" s="12">
        <f>'data convert'!AG134</f>
        <v>33.237931034482763</v>
      </c>
      <c r="AH134" s="12">
        <f>'data convert'!AH134</f>
        <v>46.193103448275856</v>
      </c>
      <c r="AI134" s="12">
        <f>'data convert'!AI134</f>
        <v>9.1344827586206883</v>
      </c>
      <c r="AJ134" s="12">
        <f>'data convert'!AJ134</f>
        <v>78.465517241379331</v>
      </c>
      <c r="AK134" s="12">
        <f>'data convert'!AK134</f>
        <v>98.327586206896555</v>
      </c>
      <c r="AL134" s="12">
        <f>'data convert'!AL134</f>
        <v>155.77241379310345</v>
      </c>
      <c r="AM134" s="12">
        <f>'data convert'!AM134</f>
        <v>14.796551724137931</v>
      </c>
      <c r="AN134" s="12">
        <f>'data convert'!AN134</f>
        <v>35.685185185185183</v>
      </c>
      <c r="AO134" s="12">
        <f>'data convert'!AO134</f>
        <v>40.992307692307691</v>
      </c>
      <c r="AP134" s="12">
        <f>'data convert'!AP134</f>
        <v>43.465217391304343</v>
      </c>
      <c r="AQ134" s="12">
        <f>'data convert'!AQ134</f>
        <v>224.3458333333333</v>
      </c>
      <c r="AR134" s="12">
        <f>'data convert'!AR134</f>
        <v>50.195</v>
      </c>
      <c r="AS134" s="12">
        <f>'data convert'!AS134</f>
        <v>49.674999999999997</v>
      </c>
      <c r="AT134" s="12">
        <f>'data convert'!AT134</f>
        <v>71.361904761904768</v>
      </c>
      <c r="AU134" s="12">
        <f>'data convert'!AU134</f>
        <v>72.684750007347773</v>
      </c>
      <c r="AV134" s="12">
        <f>'data convert'!AV134</f>
        <v>79.570356125356128</v>
      </c>
      <c r="AW134" s="12">
        <f>'data convert'!AW134</f>
        <v>106.51034482758621</v>
      </c>
      <c r="AX134" s="12">
        <f>'data convert'!AX134</f>
        <v>73.81481481481481</v>
      </c>
      <c r="AY134" s="12">
        <f>'data convert'!AY134</f>
        <v>77.834615384615375</v>
      </c>
      <c r="AZ134" s="12">
        <f>'data convert'!AZ134</f>
        <v>162</v>
      </c>
      <c r="BA134" s="12">
        <f>'data convert'!BA134</f>
        <v>36</v>
      </c>
      <c r="BB134" s="12">
        <f>'data convert'!BB134</f>
        <v>38.719230769230769</v>
      </c>
      <c r="BC134" s="12">
        <f>'data convert'!BC134</f>
        <v>46.142307692307682</v>
      </c>
      <c r="BD134" s="12">
        <f>'data convert'!BD134</f>
        <v>148.59259259259258</v>
      </c>
      <c r="BE134" s="12">
        <f>'data convert'!BE134</f>
        <v>111.1</v>
      </c>
      <c r="BF134" s="12">
        <f>'data convert'!BF134</f>
        <v>57.2</v>
      </c>
      <c r="BG134" s="12">
        <f>'data convert'!BG134</f>
        <v>44.3</v>
      </c>
      <c r="BH134" s="12">
        <f>'data convert'!BH134</f>
        <v>106.4</v>
      </c>
      <c r="BI134" s="12">
        <f>'data convert'!BI134</f>
        <v>225.3</v>
      </c>
      <c r="BJ134" s="12">
        <f>'data convert'!BJ134</f>
        <v>116.6</v>
      </c>
      <c r="BK134" s="12">
        <f>'data convert'!BK134</f>
        <v>73.400000000000006</v>
      </c>
      <c r="BL134" s="12">
        <f>'data convert'!BL134</f>
        <v>49.3</v>
      </c>
      <c r="BM134" s="12">
        <f>'data convert'!BM134</f>
        <v>10.4</v>
      </c>
      <c r="BN134" s="12">
        <f>'data convert'!BN134</f>
        <v>176</v>
      </c>
      <c r="BO134" s="12">
        <f>'data convert'!BO134</f>
        <v>5.8699999999999992</v>
      </c>
      <c r="BP134" s="12">
        <f>'data convert'!BP134</f>
        <v>44.030000000000015</v>
      </c>
      <c r="BQ134" s="12">
        <f>'data convert'!BQ134</f>
        <v>34.15</v>
      </c>
      <c r="BR134" s="12">
        <f>'data convert'!BR134</f>
        <v>71.3</v>
      </c>
      <c r="BS134" s="12">
        <f>'data convert'!BS134</f>
        <v>91.56</v>
      </c>
      <c r="BU134" s="61" t="s">
        <v>22</v>
      </c>
      <c r="BV134" s="14">
        <f t="shared" si="692"/>
        <v>78.442200283645533</v>
      </c>
      <c r="BX134" s="12">
        <f t="shared" si="693"/>
        <v>103.61940338038397</v>
      </c>
      <c r="BY134" s="12">
        <f t="shared" si="694"/>
        <v>75.60577207977208</v>
      </c>
      <c r="BZ134" s="12">
        <f t="shared" si="695"/>
        <v>68.585125325006288</v>
      </c>
      <c r="CA134" s="13"/>
      <c r="CB134" s="12">
        <f t="shared" si="696"/>
        <v>101.93151149425287</v>
      </c>
      <c r="CC134" s="12">
        <f t="shared" si="697"/>
        <v>133.02727832512315</v>
      </c>
      <c r="CD134" s="12">
        <f t="shared" si="698"/>
        <v>93.135195623342184</v>
      </c>
      <c r="CF134" s="12">
        <f t="shared" si="699"/>
        <v>41.251416122004358</v>
      </c>
      <c r="CG134" s="12">
        <f t="shared" si="700"/>
        <v>71.29507718376999</v>
      </c>
      <c r="CH134" s="12">
        <f t="shared" si="701"/>
        <v>105.05641025641025</v>
      </c>
      <c r="CJ134" s="12">
        <f t="shared" si="702"/>
        <v>77.84549399350098</v>
      </c>
      <c r="CK134" s="12">
        <f t="shared" si="703"/>
        <v>51.822880295242129</v>
      </c>
      <c r="CL134" s="12">
        <f t="shared" si="704"/>
        <v>74.774217568409114</v>
      </c>
      <c r="CM134" s="13"/>
      <c r="CN134" s="12">
        <f t="shared" si="705"/>
        <v>32.096502910038396</v>
      </c>
      <c r="CO134" s="12">
        <f t="shared" si="705"/>
        <v>-3.6159467654106865</v>
      </c>
      <c r="CP134" s="12">
        <f t="shared" si="705"/>
        <v>-12.566035785580015</v>
      </c>
      <c r="CR134" s="12">
        <f t="shared" si="706"/>
        <v>29.944737814174548</v>
      </c>
      <c r="CS134" s="12">
        <f t="shared" si="706"/>
        <v>69.586367853144083</v>
      </c>
      <c r="CT134" s="12">
        <f t="shared" si="706"/>
        <v>18.730983178145248</v>
      </c>
      <c r="CV134" s="12">
        <f t="shared" si="707"/>
        <v>-47.41170444882983</v>
      </c>
      <c r="CW134" s="12">
        <f t="shared" si="707"/>
        <v>-9.1113241010982335</v>
      </c>
      <c r="CX134" s="12">
        <f t="shared" si="707"/>
        <v>33.928433772291221</v>
      </c>
      <c r="CZ134" s="12">
        <f t="shared" si="708"/>
        <v>-0.7606955031690521</v>
      </c>
      <c r="DA134" s="12">
        <f t="shared" si="708"/>
        <v>-33.934948142898136</v>
      </c>
      <c r="DB134" s="12">
        <f t="shared" si="708"/>
        <v>-4.6760324187402471</v>
      </c>
      <c r="DC134" s="13"/>
      <c r="DD134" s="12">
        <f t="shared" si="709"/>
        <v>103.61940338038397</v>
      </c>
      <c r="DE134" s="12">
        <f t="shared" si="691"/>
        <v>75.60577207977208</v>
      </c>
      <c r="DF134" s="12">
        <f t="shared" si="691"/>
        <v>68.585125325006288</v>
      </c>
      <c r="DH134" s="12">
        <f t="shared" si="710"/>
        <v>-1.6289341870990064</v>
      </c>
      <c r="DI134" s="12">
        <f t="shared" si="710"/>
        <v>28.380664224424919</v>
      </c>
      <c r="DJ134" s="12">
        <f t="shared" si="710"/>
        <v>-10.117996644464888</v>
      </c>
      <c r="DL134" s="12">
        <f t="shared" si="711"/>
        <v>-45.438800521103396</v>
      </c>
      <c r="DM134" s="12">
        <f t="shared" si="711"/>
        <v>-5.7015420614365944</v>
      </c>
      <c r="DN134" s="12">
        <f t="shared" si="711"/>
        <v>38.952896540180333</v>
      </c>
      <c r="DP134" s="12">
        <f t="shared" si="712"/>
        <v>13.502007358902269</v>
      </c>
      <c r="DQ134" s="12">
        <f t="shared" si="712"/>
        <v>-24.440058905385726</v>
      </c>
      <c r="DR134" s="12">
        <f t="shared" si="712"/>
        <v>9.0239570374398195</v>
      </c>
    </row>
    <row r="135" spans="1:122" s="12" customFormat="1" ht="15.75" x14ac:dyDescent="0.25">
      <c r="A135" s="21" t="str">
        <f>'data convert'!A135</f>
        <v>Dec</v>
      </c>
      <c r="B135" s="12">
        <f>'data convert'!B135</f>
        <v>0</v>
      </c>
      <c r="C135" s="12">
        <f>'data convert'!C135</f>
        <v>48.135294117647064</v>
      </c>
      <c r="D135" s="12">
        <f>'data convert'!D135</f>
        <v>0</v>
      </c>
      <c r="E135" s="12">
        <f>'data convert'!E135</f>
        <v>30.129411764705878</v>
      </c>
      <c r="F135" s="12">
        <f>'data convert'!F135</f>
        <v>3.3588235294117643</v>
      </c>
      <c r="G135" s="12">
        <f>'data convert'!G135</f>
        <v>0.22352941176470587</v>
      </c>
      <c r="H135" s="12">
        <f>'data convert'!H135</f>
        <v>0.14705882352941177</v>
      </c>
      <c r="I135" s="12">
        <f>'data convert'!I135</f>
        <v>1.3</v>
      </c>
      <c r="J135" s="12">
        <f>'data convert'!J135</f>
        <v>15.655555555555557</v>
      </c>
      <c r="K135" s="12">
        <f>'data convert'!K135</f>
        <v>2.1846153846153844</v>
      </c>
      <c r="L135" s="12">
        <f>'data convert'!L135</f>
        <v>8.1950000000000003</v>
      </c>
      <c r="M135" s="12">
        <f>'data convert'!M135</f>
        <v>95.072222222222223</v>
      </c>
      <c r="N135" s="12">
        <f>'data convert'!N135</f>
        <v>22.335000000000001</v>
      </c>
      <c r="O135" s="12">
        <f>'data convert'!O135</f>
        <v>32.913043478260875</v>
      </c>
      <c r="P135" s="12">
        <f>'data convert'!P135</f>
        <v>62.1</v>
      </c>
      <c r="Q135" s="12">
        <f>'data convert'!Q135</f>
        <v>10.879166666666668</v>
      </c>
      <c r="R135" s="12">
        <f>'data convert'!R135</f>
        <v>17.864999999999998</v>
      </c>
      <c r="S135" s="12">
        <f>'data convert'!S135</f>
        <v>6.0086956521739125</v>
      </c>
      <c r="T135" s="12">
        <f>'data convert'!T135</f>
        <v>51.372</v>
      </c>
      <c r="U135" s="12">
        <f>'data convert'!U135</f>
        <v>0</v>
      </c>
      <c r="V135" s="12">
        <f>'data convert'!V135</f>
        <v>10.830769230769231</v>
      </c>
      <c r="W135" s="12">
        <f>'data convert'!W135</f>
        <v>34.130769230769225</v>
      </c>
      <c r="X135" s="12">
        <f>'data convert'!X135</f>
        <v>8.7333333333333325</v>
      </c>
      <c r="Y135" s="12">
        <f>'data convert'!Y135</f>
        <v>0</v>
      </c>
      <c r="Z135" s="12">
        <f>'data convert'!Z135</f>
        <v>1.0416666666666667</v>
      </c>
      <c r="AA135" s="12">
        <f>'data convert'!AA135</f>
        <v>7.1423076923076927</v>
      </c>
      <c r="AB135" s="12">
        <f>'data convert'!AB135</f>
        <v>1.5320000000000003</v>
      </c>
      <c r="AC135" s="12">
        <f>'data convert'!AC135</f>
        <v>36.528571428571432</v>
      </c>
      <c r="AD135" s="12">
        <f>'data convert'!AD135</f>
        <v>2.4344827586206894</v>
      </c>
      <c r="AE135" s="12">
        <f>'data convert'!AE135</f>
        <v>1.6142857142857141</v>
      </c>
      <c r="AF135" s="12">
        <f>'data convert'!AF135</f>
        <v>5.7413793103448274</v>
      </c>
      <c r="AG135" s="12">
        <f>'data convert'!AG135</f>
        <v>1.0310344827586209</v>
      </c>
      <c r="AH135" s="12">
        <f>'data convert'!AH135</f>
        <v>44.968965517241386</v>
      </c>
      <c r="AI135" s="12">
        <f>'data convert'!AI135</f>
        <v>5.2551724137931037</v>
      </c>
      <c r="AJ135" s="12">
        <f>'data convert'!AJ135</f>
        <v>22.272413793103446</v>
      </c>
      <c r="AK135" s="12">
        <f>'data convert'!AK135</f>
        <v>17.220689655172418</v>
      </c>
      <c r="AL135" s="12">
        <f>'data convert'!AL135</f>
        <v>41.651724137931041</v>
      </c>
      <c r="AM135" s="12">
        <f>'data convert'!AM135</f>
        <v>17.868965517241378</v>
      </c>
      <c r="AN135" s="12">
        <f>'data convert'!AN135</f>
        <v>1.2370370370370369</v>
      </c>
      <c r="AO135" s="12">
        <f>'data convert'!AO135</f>
        <v>0.70769230769230762</v>
      </c>
      <c r="AP135" s="12">
        <f>'data convert'!AP135</f>
        <v>2.7347826086956522</v>
      </c>
      <c r="AQ135" s="12">
        <f>'data convert'!AQ135</f>
        <v>0</v>
      </c>
      <c r="AR135" s="12">
        <f>'data convert'!AR135</f>
        <v>29.004999999999999</v>
      </c>
      <c r="AS135" s="12">
        <f>'data convert'!AS135</f>
        <v>0</v>
      </c>
      <c r="AT135" s="12">
        <f>'data convert'!AT135</f>
        <v>0</v>
      </c>
      <c r="AU135" s="12">
        <f>'data convert'!AU135</f>
        <v>11.496123122555533</v>
      </c>
      <c r="AV135" s="12">
        <f>'data convert'!AV135</f>
        <v>17.240313390313389</v>
      </c>
      <c r="AW135" s="12">
        <f>'data convert'!AW135</f>
        <v>45.906896551724145</v>
      </c>
      <c r="AX135" s="12">
        <f>'data convert'!AX135</f>
        <v>9.2592592592592595</v>
      </c>
      <c r="AY135" s="12">
        <f>'data convert'!AY135</f>
        <v>41.507692307692309</v>
      </c>
      <c r="AZ135" s="12">
        <f>'data convert'!AZ135</f>
        <v>14.133333333333335</v>
      </c>
      <c r="BA135" s="12">
        <f>'data convert'!BA135</f>
        <v>1</v>
      </c>
      <c r="BB135" s="12">
        <f>'data convert'!BB135</f>
        <v>0.77692307692307694</v>
      </c>
      <c r="BC135" s="12">
        <f>'data convert'!BC135</f>
        <v>0</v>
      </c>
      <c r="BD135" s="12">
        <f>'data convert'!BD135</f>
        <v>30.525925925925922</v>
      </c>
      <c r="BE135" s="12">
        <f>'data convert'!BE135</f>
        <v>0.3</v>
      </c>
      <c r="BF135" s="12">
        <f>'data convert'!BF135</f>
        <v>73.900000000000006</v>
      </c>
      <c r="BG135" s="12">
        <f>'data convert'!BG135</f>
        <v>1</v>
      </c>
      <c r="BH135" s="12">
        <f>'data convert'!BH135</f>
        <v>49.6</v>
      </c>
      <c r="BI135" s="12">
        <f>'data convert'!BI135</f>
        <v>17</v>
      </c>
      <c r="BJ135" s="12">
        <f>'data convert'!BJ135</f>
        <v>7.3</v>
      </c>
      <c r="BK135" s="12">
        <f>'data convert'!BK135</f>
        <v>10.3</v>
      </c>
      <c r="BL135" s="12">
        <f>'data convert'!BL135</f>
        <v>3.8</v>
      </c>
      <c r="BM135" s="12">
        <f>'data convert'!BM135</f>
        <v>10.199999999999999</v>
      </c>
      <c r="BN135" s="12">
        <f>'data convert'!BN135</f>
        <v>10</v>
      </c>
      <c r="BO135" s="12">
        <f>'data convert'!BO135</f>
        <v>33.54</v>
      </c>
      <c r="BP135" s="12">
        <f>'data convert'!BP135</f>
        <v>48.729999999999983</v>
      </c>
      <c r="BQ135" s="12">
        <f>'data convert'!BQ135</f>
        <v>4.8100000000000005</v>
      </c>
      <c r="BR135" s="12">
        <f>'data convert'!BR135</f>
        <v>29.86</v>
      </c>
      <c r="BS135" s="12">
        <f>'data convert'!BS135</f>
        <v>49.060000000000009</v>
      </c>
      <c r="BU135" s="61" t="s">
        <v>23</v>
      </c>
      <c r="BV135" s="14">
        <f t="shared" si="692"/>
        <v>17.468627520151642</v>
      </c>
      <c r="BX135" s="12">
        <f t="shared" si="693"/>
        <v>21.541801996494886</v>
      </c>
      <c r="BY135" s="12">
        <f t="shared" si="694"/>
        <v>19.001442712697617</v>
      </c>
      <c r="BZ135" s="12">
        <f t="shared" si="695"/>
        <v>15.196260479491517</v>
      </c>
      <c r="CA135" s="13"/>
      <c r="CB135" s="12">
        <f t="shared" si="696"/>
        <v>22.696348111658459</v>
      </c>
      <c r="CC135" s="12">
        <f t="shared" si="697"/>
        <v>39.09014778325124</v>
      </c>
      <c r="CD135" s="12">
        <f t="shared" si="698"/>
        <v>9.881263815207781</v>
      </c>
      <c r="CF135" s="12">
        <f t="shared" si="699"/>
        <v>2.2979302832244004</v>
      </c>
      <c r="CG135" s="12">
        <f t="shared" si="700"/>
        <v>24.608420013779487</v>
      </c>
      <c r="CH135" s="12">
        <f t="shared" si="701"/>
        <v>19.650000000000002</v>
      </c>
      <c r="CJ135" s="12">
        <f t="shared" si="702"/>
        <v>17.365436058441372</v>
      </c>
      <c r="CK135" s="12">
        <f t="shared" si="703"/>
        <v>14.80796202400343</v>
      </c>
      <c r="CL135" s="12">
        <f t="shared" si="704"/>
        <v>15.110221806486148</v>
      </c>
      <c r="CM135" s="13"/>
      <c r="CN135" s="12">
        <f t="shared" si="705"/>
        <v>23.317083563917475</v>
      </c>
      <c r="CO135" s="12">
        <f t="shared" si="705"/>
        <v>8.7746744315071918</v>
      </c>
      <c r="CP135" s="12">
        <f t="shared" si="705"/>
        <v>-13.008274622827376</v>
      </c>
      <c r="CR135" s="12">
        <f t="shared" si="706"/>
        <v>29.926338434294099</v>
      </c>
      <c r="CS135" s="12">
        <f t="shared" si="706"/>
        <v>123.77343462248089</v>
      </c>
      <c r="CT135" s="12">
        <f t="shared" si="706"/>
        <v>-43.43422914130575</v>
      </c>
      <c r="CV135" s="12">
        <f t="shared" si="707"/>
        <v>-86.845387363297263</v>
      </c>
      <c r="CW135" s="12">
        <f t="shared" si="707"/>
        <v>40.872086175009734</v>
      </c>
      <c r="CX135" s="12">
        <f t="shared" si="707"/>
        <v>12.487371874704806</v>
      </c>
      <c r="CZ135" s="12">
        <f t="shared" si="708"/>
        <v>-0.590724495048223</v>
      </c>
      <c r="DA135" s="12">
        <f t="shared" si="708"/>
        <v>-15.231107842209662</v>
      </c>
      <c r="DB135" s="12">
        <f t="shared" si="708"/>
        <v>-13.500807152392824</v>
      </c>
      <c r="DC135" s="13"/>
      <c r="DD135" s="12">
        <f t="shared" si="709"/>
        <v>21.541801996494886</v>
      </c>
      <c r="DE135" s="12">
        <f t="shared" si="691"/>
        <v>19.001442712697617</v>
      </c>
      <c r="DF135" s="12">
        <f t="shared" si="691"/>
        <v>15.196260479491517</v>
      </c>
      <c r="DH135" s="12">
        <f t="shared" si="710"/>
        <v>5.359561448719246</v>
      </c>
      <c r="DI135" s="12">
        <f t="shared" si="710"/>
        <v>81.461828446903766</v>
      </c>
      <c r="DJ135" s="12">
        <f t="shared" si="710"/>
        <v>-54.129817845249981</v>
      </c>
      <c r="DL135" s="12">
        <f t="shared" si="711"/>
        <v>-87.906548371251731</v>
      </c>
      <c r="DM135" s="12">
        <f t="shared" si="711"/>
        <v>29.508166226425718</v>
      </c>
      <c r="DN135" s="12">
        <f t="shared" si="711"/>
        <v>3.4132002348905317</v>
      </c>
      <c r="DP135" s="12">
        <f t="shared" si="712"/>
        <v>14.274403771094329</v>
      </c>
      <c r="DQ135" s="12">
        <f t="shared" si="712"/>
        <v>-2.5552237408152134</v>
      </c>
      <c r="DR135" s="12">
        <f t="shared" si="712"/>
        <v>-0.56618319435551023</v>
      </c>
    </row>
    <row r="136" spans="1:122" ht="15.75" x14ac:dyDescent="0.25">
      <c r="A136" s="21" t="str">
        <f>'data convert'!A136</f>
        <v xml:space="preserve">Annual </v>
      </c>
      <c r="B136">
        <f>SUM(B124:B135)</f>
        <v>2206.2529411764708</v>
      </c>
      <c r="C136">
        <f t="shared" ref="C136:BN136" si="713">SUM(C124:C135)</f>
        <v>2291.7588235294115</v>
      </c>
      <c r="D136">
        <f t="shared" si="713"/>
        <v>2922.3176470588237</v>
      </c>
      <c r="E136">
        <f t="shared" si="713"/>
        <v>2910.2764705882355</v>
      </c>
      <c r="F136">
        <f t="shared" si="713"/>
        <v>2387.8058823529414</v>
      </c>
      <c r="G136">
        <f t="shared" si="713"/>
        <v>2954.3529411764707</v>
      </c>
      <c r="H136">
        <f t="shared" si="713"/>
        <v>2934.241176470588</v>
      </c>
      <c r="I136">
        <f t="shared" si="713"/>
        <v>3325.3235294117649</v>
      </c>
      <c r="J136">
        <f t="shared" si="713"/>
        <v>4027.8</v>
      </c>
      <c r="K136">
        <f t="shared" si="713"/>
        <v>3010.2076923076925</v>
      </c>
      <c r="L136">
        <f t="shared" si="713"/>
        <v>4463.1949999999997</v>
      </c>
      <c r="M136">
        <f t="shared" si="713"/>
        <v>4747.2277777777781</v>
      </c>
      <c r="N136">
        <f t="shared" si="713"/>
        <v>2298.145</v>
      </c>
      <c r="O136">
        <f t="shared" si="713"/>
        <v>2978.8347826086961</v>
      </c>
      <c r="P136">
        <f t="shared" si="713"/>
        <v>2282.1238095238095</v>
      </c>
      <c r="Q136">
        <f t="shared" si="713"/>
        <v>2009.4333333333334</v>
      </c>
      <c r="R136">
        <f t="shared" si="713"/>
        <v>3129.9050000000002</v>
      </c>
      <c r="S136">
        <f t="shared" si="713"/>
        <v>2868.7086956521739</v>
      </c>
      <c r="T136">
        <f t="shared" si="713"/>
        <v>2812.9759999999992</v>
      </c>
      <c r="U136">
        <f t="shared" si="713"/>
        <v>2775.1</v>
      </c>
      <c r="V136">
        <f t="shared" si="713"/>
        <v>2492.3230769230772</v>
      </c>
      <c r="W136">
        <f t="shared" si="713"/>
        <v>2385.2538461538461</v>
      </c>
      <c r="X136">
        <f t="shared" si="713"/>
        <v>2692.8625000000002</v>
      </c>
      <c r="Y136">
        <f t="shared" si="713"/>
        <v>2799.3538461538465</v>
      </c>
      <c r="Z136">
        <f t="shared" si="713"/>
        <v>3273.2291666666665</v>
      </c>
      <c r="AA136">
        <f t="shared" si="713"/>
        <v>2088.7884615384614</v>
      </c>
      <c r="AB136">
        <f t="shared" si="713"/>
        <v>3151.1960000000004</v>
      </c>
      <c r="AC136">
        <f t="shared" si="713"/>
        <v>3148.0464285714293</v>
      </c>
      <c r="AD136">
        <f t="shared" si="713"/>
        <v>2730.7413793103447</v>
      </c>
      <c r="AE136">
        <f t="shared" si="713"/>
        <v>3225.5000000000005</v>
      </c>
      <c r="AF136">
        <f t="shared" si="713"/>
        <v>2953.127586206896</v>
      </c>
      <c r="AG136">
        <f t="shared" si="713"/>
        <v>2130.0344827586209</v>
      </c>
      <c r="AH136">
        <f t="shared" si="713"/>
        <v>2360.4896551724141</v>
      </c>
      <c r="AI136">
        <f t="shared" si="713"/>
        <v>2916.3241379310343</v>
      </c>
      <c r="AJ136">
        <f t="shared" si="713"/>
        <v>2295.1379310344832</v>
      </c>
      <c r="AK136">
        <f t="shared" si="713"/>
        <v>2366.8241379310348</v>
      </c>
      <c r="AL136">
        <f t="shared" si="713"/>
        <v>1834.3034482758619</v>
      </c>
      <c r="AM136">
        <f t="shared" si="713"/>
        <v>2149.093103448276</v>
      </c>
      <c r="AN136">
        <f t="shared" si="713"/>
        <v>2450.844444444444</v>
      </c>
      <c r="AO136">
        <f t="shared" si="713"/>
        <v>2398.9615384615386</v>
      </c>
      <c r="AP136">
        <f t="shared" si="713"/>
        <v>2963.5217391304345</v>
      </c>
      <c r="AQ136">
        <f t="shared" si="713"/>
        <v>3059.983333333334</v>
      </c>
      <c r="AR136">
        <f t="shared" si="713"/>
        <v>2339.2000000000003</v>
      </c>
      <c r="AS136">
        <f t="shared" si="713"/>
        <v>3504.2400000000007</v>
      </c>
      <c r="AT136">
        <f t="shared" si="713"/>
        <v>2694.4095238095238</v>
      </c>
      <c r="AU136">
        <f t="shared" si="713"/>
        <v>2581.0702781499967</v>
      </c>
      <c r="AV136">
        <f t="shared" si="713"/>
        <v>829.717264957265</v>
      </c>
      <c r="AW136">
        <f t="shared" si="713"/>
        <v>816.98965517241368</v>
      </c>
      <c r="AX136">
        <f t="shared" si="713"/>
        <v>799.44814814814811</v>
      </c>
      <c r="AY136">
        <f t="shared" si="713"/>
        <v>922.55000000000007</v>
      </c>
      <c r="AZ136">
        <f t="shared" si="713"/>
        <v>1324.6592592592594</v>
      </c>
      <c r="BA136">
        <f t="shared" si="713"/>
        <v>411</v>
      </c>
      <c r="BB136">
        <f t="shared" si="713"/>
        <v>561.51153846153841</v>
      </c>
      <c r="BC136">
        <f t="shared" si="713"/>
        <v>835.30000000000007</v>
      </c>
      <c r="BD136">
        <f t="shared" si="713"/>
        <v>1164.7037037037037</v>
      </c>
      <c r="BE136">
        <f t="shared" si="713"/>
        <v>557.49999999999989</v>
      </c>
      <c r="BF136">
        <f t="shared" si="713"/>
        <v>838.80000000000007</v>
      </c>
      <c r="BG136">
        <f t="shared" si="713"/>
        <v>881.69999999999993</v>
      </c>
      <c r="BH136">
        <f t="shared" si="713"/>
        <v>690.7</v>
      </c>
      <c r="BI136">
        <f t="shared" si="713"/>
        <v>900.5</v>
      </c>
      <c r="BJ136">
        <f t="shared" si="713"/>
        <v>758.8</v>
      </c>
      <c r="BK136">
        <f t="shared" si="713"/>
        <v>529.49999999999989</v>
      </c>
      <c r="BL136">
        <f t="shared" si="713"/>
        <v>678.89999999999986</v>
      </c>
      <c r="BM136">
        <f t="shared" si="713"/>
        <v>706.70000000000016</v>
      </c>
      <c r="BN136">
        <f t="shared" si="713"/>
        <v>847</v>
      </c>
      <c r="BO136">
        <f t="shared" ref="BO136:BS136" si="714">SUM(BO124:BO135)</f>
        <v>415.56000000000006</v>
      </c>
      <c r="BP136">
        <f t="shared" si="714"/>
        <v>1057.9100000000001</v>
      </c>
      <c r="BQ136">
        <f t="shared" si="714"/>
        <v>635.33999999999992</v>
      </c>
      <c r="BR136">
        <f t="shared" si="714"/>
        <v>936.06000000000006</v>
      </c>
      <c r="BS136">
        <f t="shared" si="714"/>
        <v>928.55000000000007</v>
      </c>
      <c r="BU136" s="10" t="s">
        <v>24</v>
      </c>
      <c r="BV136" s="14">
        <f t="shared" ref="BV136" si="715">SUM(BV124:BV135)</f>
        <v>2105.0035159725157</v>
      </c>
      <c r="BX136">
        <f t="shared" ref="BX136:BZ136" si="716">SUM(BX124:BX135)</f>
        <v>1929.9878780618678</v>
      </c>
      <c r="BY136">
        <f t="shared" si="716"/>
        <v>1867.0271679794423</v>
      </c>
      <c r="BZ136">
        <f t="shared" si="716"/>
        <v>2222.032435510383</v>
      </c>
      <c r="CB136">
        <f t="shared" ref="CB136:CD136" si="717">SUM(CB124:CB135)</f>
        <v>2033.041819689945</v>
      </c>
      <c r="CC136">
        <f t="shared" si="717"/>
        <v>2491.1749384236455</v>
      </c>
      <c r="CD136">
        <f t="shared" si="717"/>
        <v>1391.7594938107868</v>
      </c>
      <c r="CF136">
        <f t="shared" ref="CF136:CH136" si="718">SUM(CF124:CF135)</f>
        <v>2419.3251633986924</v>
      </c>
      <c r="CG136">
        <f t="shared" si="718"/>
        <v>1935.5184211310359</v>
      </c>
      <c r="CH136">
        <f t="shared" si="718"/>
        <v>1180.2794871794872</v>
      </c>
      <c r="CJ136">
        <f t="shared" ref="CJ136:CL136" si="719">SUM(CJ124:CJ135)</f>
        <v>2215.6633003328402</v>
      </c>
      <c r="CK136">
        <f t="shared" si="719"/>
        <v>2297.6697830573312</v>
      </c>
      <c r="CL136">
        <f t="shared" si="719"/>
        <v>2247.5788843361361</v>
      </c>
      <c r="CN136" s="12">
        <f>(BX136-$BV136)/$BV136*100</f>
        <v>-8.3142681987298399</v>
      </c>
      <c r="CO136" s="12">
        <f t="shared" si="705"/>
        <v>-11.30527080773677</v>
      </c>
      <c r="CP136" s="12">
        <f t="shared" si="705"/>
        <v>5.5595593380184782</v>
      </c>
      <c r="CR136" s="12">
        <f>(CB136-$BV136)/$BV136*100</f>
        <v>-3.4186021893328906</v>
      </c>
      <c r="CS136" s="12">
        <f t="shared" si="706"/>
        <v>18.345405103645053</v>
      </c>
      <c r="CT136" s="12">
        <f t="shared" si="706"/>
        <v>-33.883269873409631</v>
      </c>
      <c r="CV136" s="12">
        <f>(CF136-$BV136)/$BV136*100</f>
        <v>14.932119829783726</v>
      </c>
      <c r="CW136" s="12">
        <f t="shared" si="707"/>
        <v>-8.0515350000818131</v>
      </c>
      <c r="CX136" s="12">
        <f t="shared" si="707"/>
        <v>-43.929809227221369</v>
      </c>
      <c r="CZ136" s="12">
        <f>(CJ136-$BV136)/$BV136*100</f>
        <v>5.2569881010008395</v>
      </c>
      <c r="DA136" s="12">
        <f t="shared" si="708"/>
        <v>9.1527764976584027</v>
      </c>
      <c r="DB136" s="12">
        <f t="shared" si="708"/>
        <v>6.7731653311633648</v>
      </c>
      <c r="DD136" s="12">
        <f t="shared" si="709"/>
        <v>1929.9878780618678</v>
      </c>
      <c r="DE136" s="12">
        <f t="shared" si="691"/>
        <v>1867.0271679794423</v>
      </c>
      <c r="DF136" s="12">
        <f t="shared" si="691"/>
        <v>2222.032435510383</v>
      </c>
      <c r="DH136" s="12">
        <f t="shared" si="710"/>
        <v>5.3396160048199874</v>
      </c>
      <c r="DI136" s="12">
        <f t="shared" si="710"/>
        <v>29.077232387870378</v>
      </c>
      <c r="DJ136" s="12">
        <f t="shared" si="710"/>
        <v>-27.887656205985124</v>
      </c>
      <c r="DL136" s="12">
        <f t="shared" si="711"/>
        <v>29.581679629063196</v>
      </c>
      <c r="DM136" s="12">
        <f t="shared" si="711"/>
        <v>3.6684658009404894</v>
      </c>
      <c r="DN136" s="12">
        <f t="shared" si="711"/>
        <v>-36.782950595366849</v>
      </c>
      <c r="DP136" s="12">
        <f t="shared" si="712"/>
        <v>-0.28663556281886099</v>
      </c>
      <c r="DQ136" s="12">
        <f t="shared" si="712"/>
        <v>3.4039713524512463</v>
      </c>
      <c r="DR136" s="12">
        <f t="shared" si="712"/>
        <v>1.1496883851691038</v>
      </c>
    </row>
    <row r="137" spans="1:122" ht="15.75" x14ac:dyDescent="0.25">
      <c r="A137" s="21" t="str">
        <f>'data convert'!A137</f>
        <v>winter</v>
      </c>
      <c r="B137">
        <f>SUM(B124:B125)</f>
        <v>0</v>
      </c>
      <c r="C137">
        <f t="shared" ref="C137:BN137" si="720">SUM(C124:C125)</f>
        <v>26.588235294117645</v>
      </c>
      <c r="D137">
        <f t="shared" si="720"/>
        <v>0.77058823529411757</v>
      </c>
      <c r="E137">
        <f t="shared" si="720"/>
        <v>6.7705882352941167</v>
      </c>
      <c r="F137">
        <f t="shared" si="720"/>
        <v>0.72352941176470587</v>
      </c>
      <c r="G137">
        <f t="shared" si="720"/>
        <v>10.111764705882351</v>
      </c>
      <c r="H137">
        <f t="shared" si="720"/>
        <v>1.3235294117647058</v>
      </c>
      <c r="I137">
        <f t="shared" si="720"/>
        <v>0.87058823529411766</v>
      </c>
      <c r="J137">
        <f t="shared" si="720"/>
        <v>0</v>
      </c>
      <c r="K137">
        <f t="shared" si="720"/>
        <v>2.1846153846153848</v>
      </c>
      <c r="L137">
        <f t="shared" si="720"/>
        <v>4.4749999999999996</v>
      </c>
      <c r="M137">
        <f t="shared" si="720"/>
        <v>67.477777777777774</v>
      </c>
      <c r="N137">
        <f t="shared" si="720"/>
        <v>22.380000000000003</v>
      </c>
      <c r="O137">
        <f t="shared" si="720"/>
        <v>0.47391304347826091</v>
      </c>
      <c r="P137">
        <f t="shared" si="720"/>
        <v>0.42380952380952375</v>
      </c>
      <c r="Q137">
        <f t="shared" si="720"/>
        <v>6.6958333333333329</v>
      </c>
      <c r="R137">
        <f t="shared" si="720"/>
        <v>10.834999999999999</v>
      </c>
      <c r="S137">
        <f t="shared" si="720"/>
        <v>9.1565217391304365</v>
      </c>
      <c r="T137">
        <f t="shared" si="720"/>
        <v>0.84400000000000008</v>
      </c>
      <c r="U137">
        <f t="shared" si="720"/>
        <v>14.463999999999999</v>
      </c>
      <c r="V137">
        <f t="shared" si="720"/>
        <v>6.0076923076923077</v>
      </c>
      <c r="W137">
        <f t="shared" si="720"/>
        <v>2.1192307692307693</v>
      </c>
      <c r="X137">
        <f t="shared" si="720"/>
        <v>0.125</v>
      </c>
      <c r="Y137">
        <f t="shared" si="720"/>
        <v>0.7153846153846154</v>
      </c>
      <c r="Z137">
        <f t="shared" si="720"/>
        <v>17.312500000000004</v>
      </c>
      <c r="AA137">
        <f t="shared" si="720"/>
        <v>5.3846153846153842E-2</v>
      </c>
      <c r="AB137">
        <f t="shared" si="720"/>
        <v>9.6240000000000006</v>
      </c>
      <c r="AC137">
        <f t="shared" si="720"/>
        <v>12.942857142857147</v>
      </c>
      <c r="AD137">
        <f t="shared" si="720"/>
        <v>8.6517241379310335</v>
      </c>
      <c r="AE137">
        <f t="shared" si="720"/>
        <v>0.35000000000000003</v>
      </c>
      <c r="AF137">
        <f t="shared" si="720"/>
        <v>1.6448275862068966</v>
      </c>
      <c r="AG137">
        <f t="shared" si="720"/>
        <v>1.1068965517241378</v>
      </c>
      <c r="AH137">
        <f t="shared" si="720"/>
        <v>4.8275862068965517E-2</v>
      </c>
      <c r="AI137">
        <f t="shared" si="720"/>
        <v>36.355172413793106</v>
      </c>
      <c r="AJ137">
        <f t="shared" si="720"/>
        <v>30.344827586206893</v>
      </c>
      <c r="AK137">
        <f t="shared" si="720"/>
        <v>9.3206896551724121</v>
      </c>
      <c r="AL137">
        <f t="shared" si="720"/>
        <v>2.0689655172413793E-2</v>
      </c>
      <c r="AM137">
        <f t="shared" si="720"/>
        <v>11.303448275862069</v>
      </c>
      <c r="AN137">
        <f t="shared" si="720"/>
        <v>0.33333333333333337</v>
      </c>
      <c r="AO137">
        <f t="shared" si="720"/>
        <v>10.596153846153845</v>
      </c>
      <c r="AP137">
        <f t="shared" si="720"/>
        <v>0.39130434782608697</v>
      </c>
      <c r="AQ137">
        <f t="shared" si="720"/>
        <v>0</v>
      </c>
      <c r="AR137">
        <f t="shared" si="720"/>
        <v>3.2250000000000001</v>
      </c>
      <c r="AS137">
        <f t="shared" si="720"/>
        <v>17.400000000000002</v>
      </c>
      <c r="AT137">
        <f t="shared" si="720"/>
        <v>7.961904761904762</v>
      </c>
      <c r="AU137">
        <f t="shared" si="720"/>
        <v>10.604376989618743</v>
      </c>
      <c r="AV137">
        <f t="shared" si="720"/>
        <v>7.5065527065527071</v>
      </c>
      <c r="AW137">
        <f t="shared" si="720"/>
        <v>2.7586206896551727E-2</v>
      </c>
      <c r="AX137">
        <f t="shared" si="720"/>
        <v>0</v>
      </c>
      <c r="AY137">
        <f t="shared" si="720"/>
        <v>24.811538461538461</v>
      </c>
      <c r="AZ137">
        <f t="shared" si="720"/>
        <v>6.2222222222222223</v>
      </c>
      <c r="BA137">
        <f t="shared" si="720"/>
        <v>0</v>
      </c>
      <c r="BB137">
        <f t="shared" si="720"/>
        <v>4.1461538461538456</v>
      </c>
      <c r="BC137">
        <f t="shared" si="720"/>
        <v>2.2115384615384617</v>
      </c>
      <c r="BD137">
        <f t="shared" si="720"/>
        <v>13.27407407407407</v>
      </c>
      <c r="BE137">
        <f t="shared" si="720"/>
        <v>0</v>
      </c>
      <c r="BF137">
        <f t="shared" si="720"/>
        <v>3.1</v>
      </c>
      <c r="BG137">
        <f t="shared" si="720"/>
        <v>21.3</v>
      </c>
      <c r="BH137">
        <f t="shared" si="720"/>
        <v>0</v>
      </c>
      <c r="BI137">
        <f t="shared" si="720"/>
        <v>4.5999999999999996</v>
      </c>
      <c r="BJ137">
        <f t="shared" si="720"/>
        <v>23.5</v>
      </c>
      <c r="BK137">
        <f t="shared" si="720"/>
        <v>1.8</v>
      </c>
      <c r="BL137">
        <f t="shared" si="720"/>
        <v>0.4</v>
      </c>
      <c r="BM137">
        <f t="shared" si="720"/>
        <v>1.9</v>
      </c>
      <c r="BN137">
        <f t="shared" si="720"/>
        <v>1</v>
      </c>
      <c r="BO137">
        <f t="shared" ref="BO137:BS137" si="721">SUM(BO124:BO125)</f>
        <v>5.46</v>
      </c>
      <c r="BP137">
        <f t="shared" si="721"/>
        <v>9.8099999999999987</v>
      </c>
      <c r="BQ137">
        <f t="shared" si="721"/>
        <v>2.33</v>
      </c>
      <c r="BR137">
        <f t="shared" si="721"/>
        <v>5.25</v>
      </c>
      <c r="BS137">
        <f t="shared" si="721"/>
        <v>1.9500000000000002</v>
      </c>
      <c r="BU137" s="10" t="s">
        <v>25</v>
      </c>
      <c r="BV137" s="14">
        <f t="shared" ref="BV137" si="722">SUM(BV124:BV125)</f>
        <v>7.5104013757502619</v>
      </c>
      <c r="BX137">
        <f t="shared" ref="BX137:BZ137" si="723">SUM(BX124:BX125)</f>
        <v>3.6657710824714496</v>
      </c>
      <c r="BY137">
        <f t="shared" si="723"/>
        <v>11.239657784481315</v>
      </c>
      <c r="BZ137">
        <f t="shared" si="723"/>
        <v>7.8547603214672499</v>
      </c>
      <c r="CB137">
        <f t="shared" ref="CB137:CD137" si="724">SUM(CB124:CB125)</f>
        <v>2.2543355066164397</v>
      </c>
      <c r="CC137">
        <f t="shared" si="724"/>
        <v>6.4817733990147799</v>
      </c>
      <c r="CD137">
        <f t="shared" si="724"/>
        <v>5.7863588638373118</v>
      </c>
      <c r="CF137">
        <f t="shared" ref="CF137:CH137" si="725">SUM(CF124:CF125)</f>
        <v>0.52843137254901962</v>
      </c>
      <c r="CG137">
        <f t="shared" si="725"/>
        <v>15.652513267415229</v>
      </c>
      <c r="CH137">
        <f t="shared" si="725"/>
        <v>8.888461538461538</v>
      </c>
      <c r="CJ137">
        <f t="shared" ref="CJ137:CL137" si="726">SUM(CJ124:CJ125)</f>
        <v>7.5400598676529</v>
      </c>
      <c r="CK137">
        <f t="shared" si="726"/>
        <v>7.3292103673400621</v>
      </c>
      <c r="CL137">
        <f t="shared" si="726"/>
        <v>7.5416105706966148</v>
      </c>
      <c r="CN137" s="12">
        <f t="shared" ref="CN137:CO140" si="727">(BX137-$BV137)/$BV137*100</f>
        <v>-51.19074335617313</v>
      </c>
      <c r="CO137" s="12">
        <f>(BY137-$BV137)/$BV137*100</f>
        <v>49.654555358015251</v>
      </c>
      <c r="CP137" s="12">
        <f t="shared" si="705"/>
        <v>4.5850937718037441</v>
      </c>
      <c r="CR137" s="12">
        <f t="shared" ref="CR137:CS140" si="728">(CB137-$BV137)/$BV137*100</f>
        <v>-69.983821185705409</v>
      </c>
      <c r="CS137" s="12">
        <f>(CC137-$BV137)/$BV137*100</f>
        <v>-13.696045327973245</v>
      </c>
      <c r="CT137" s="12">
        <f t="shared" si="706"/>
        <v>-22.95539779644233</v>
      </c>
      <c r="CV137" s="12">
        <f t="shared" ref="CV137:CW140" si="729">(CF137-$BV137)/$BV137*100</f>
        <v>-92.964006234670364</v>
      </c>
      <c r="CW137" s="12">
        <f>(CG137-$BV137)/$BV137*100</f>
        <v>108.41114188589687</v>
      </c>
      <c r="CX137" s="12">
        <f t="shared" si="707"/>
        <v>18.348688622165852</v>
      </c>
      <c r="CZ137" s="12">
        <f t="shared" ref="CZ137:DA140" si="730">(CJ137-$BV137)/$BV137*100</f>
        <v>0.39489889313239751</v>
      </c>
      <c r="DA137" s="12">
        <f>(CK137-$BV137)/$BV137*100</f>
        <v>-2.4125342887163526</v>
      </c>
      <c r="DB137" s="12">
        <f t="shared" si="708"/>
        <v>0.41554629885856392</v>
      </c>
      <c r="DD137" s="12">
        <f t="shared" si="709"/>
        <v>3.6657710824714496</v>
      </c>
      <c r="DE137" s="12">
        <f t="shared" si="691"/>
        <v>11.239657784481315</v>
      </c>
      <c r="DF137" s="12">
        <f t="shared" si="691"/>
        <v>7.8547603214672499</v>
      </c>
      <c r="DH137" s="12">
        <f t="shared" si="710"/>
        <v>-38.503101915011698</v>
      </c>
      <c r="DI137" s="12">
        <f t="shared" si="710"/>
        <v>76.818826194809517</v>
      </c>
      <c r="DJ137" s="12">
        <f t="shared" si="710"/>
        <v>57.84834169012457</v>
      </c>
      <c r="DL137" s="12">
        <f t="shared" si="711"/>
        <v>-95.298510126539355</v>
      </c>
      <c r="DM137" s="12">
        <f t="shared" si="711"/>
        <v>39.261475460816776</v>
      </c>
      <c r="DN137" s="12">
        <f t="shared" si="711"/>
        <v>-20.918752964757452</v>
      </c>
      <c r="DP137" s="12">
        <f t="shared" si="712"/>
        <v>-4.0064933993500214</v>
      </c>
      <c r="DQ137" s="12">
        <f t="shared" si="712"/>
        <v>-6.6908464754913908</v>
      </c>
      <c r="DR137" s="12">
        <f t="shared" si="712"/>
        <v>-3.9867511923284185</v>
      </c>
    </row>
    <row r="138" spans="1:122" ht="15.75" x14ac:dyDescent="0.25">
      <c r="A138" s="21" t="str">
        <f>'data convert'!A138</f>
        <v>summer</v>
      </c>
      <c r="B138">
        <f>SUM(B126:B128)</f>
        <v>242.12941176470588</v>
      </c>
      <c r="C138">
        <f t="shared" ref="C138:BN138" si="731">SUM(C126:C128)</f>
        <v>210.68823529411765</v>
      </c>
      <c r="D138">
        <f t="shared" si="731"/>
        <v>142.62941176470588</v>
      </c>
      <c r="E138">
        <f t="shared" si="731"/>
        <v>297.95882352941175</v>
      </c>
      <c r="F138">
        <f t="shared" si="731"/>
        <v>452.95294117647063</v>
      </c>
      <c r="G138">
        <f t="shared" si="731"/>
        <v>320.935294117647</v>
      </c>
      <c r="H138">
        <f t="shared" si="731"/>
        <v>347.28823529411773</v>
      </c>
      <c r="I138">
        <f t="shared" si="731"/>
        <v>439.52941176470586</v>
      </c>
      <c r="J138">
        <f t="shared" si="731"/>
        <v>283.86666666666673</v>
      </c>
      <c r="K138">
        <f t="shared" si="731"/>
        <v>481.36923076923085</v>
      </c>
      <c r="L138">
        <f t="shared" si="731"/>
        <v>618.61500000000001</v>
      </c>
      <c r="M138">
        <f t="shared" si="731"/>
        <v>828.03888888888878</v>
      </c>
      <c r="N138">
        <f t="shared" si="731"/>
        <v>244.93</v>
      </c>
      <c r="O138">
        <f t="shared" si="731"/>
        <v>184.65652173913043</v>
      </c>
      <c r="P138">
        <f t="shared" si="731"/>
        <v>303.17619047619053</v>
      </c>
      <c r="Q138">
        <f t="shared" si="731"/>
        <v>198.4375</v>
      </c>
      <c r="R138">
        <f t="shared" si="731"/>
        <v>481.17499999999995</v>
      </c>
      <c r="S138">
        <f t="shared" si="731"/>
        <v>259.2217391304348</v>
      </c>
      <c r="T138">
        <f t="shared" si="731"/>
        <v>292.08800000000002</v>
      </c>
      <c r="U138">
        <f t="shared" si="731"/>
        <v>393.09199999999998</v>
      </c>
      <c r="V138">
        <f t="shared" si="731"/>
        <v>295.45000000000005</v>
      </c>
      <c r="W138">
        <f t="shared" si="731"/>
        <v>322.97692307692307</v>
      </c>
      <c r="X138">
        <f t="shared" si="731"/>
        <v>239.49583333333334</v>
      </c>
      <c r="Y138">
        <f t="shared" si="731"/>
        <v>236.73461538461538</v>
      </c>
      <c r="Z138">
        <f t="shared" si="731"/>
        <v>224.83333333333337</v>
      </c>
      <c r="AA138">
        <f t="shared" si="731"/>
        <v>184.89615384615385</v>
      </c>
      <c r="AB138">
        <f t="shared" si="731"/>
        <v>369.98800000000006</v>
      </c>
      <c r="AC138">
        <f t="shared" si="731"/>
        <v>257.25357142857143</v>
      </c>
      <c r="AD138">
        <f t="shared" si="731"/>
        <v>142.77586206896549</v>
      </c>
      <c r="AE138">
        <f t="shared" si="731"/>
        <v>300.91428571428571</v>
      </c>
      <c r="AF138">
        <f t="shared" si="731"/>
        <v>205.52068965517239</v>
      </c>
      <c r="AG138">
        <f t="shared" si="731"/>
        <v>152.37241379310348</v>
      </c>
      <c r="AH138">
        <f t="shared" si="731"/>
        <v>94.672413793103445</v>
      </c>
      <c r="AI138">
        <f t="shared" si="731"/>
        <v>285.98275862068971</v>
      </c>
      <c r="AJ138">
        <f t="shared" si="731"/>
        <v>173.97586206896554</v>
      </c>
      <c r="AK138">
        <f t="shared" si="731"/>
        <v>116.01724137931036</v>
      </c>
      <c r="AL138">
        <f t="shared" si="731"/>
        <v>161.54482758620691</v>
      </c>
      <c r="AM138">
        <f t="shared" si="731"/>
        <v>188.3206896551724</v>
      </c>
      <c r="AN138">
        <f t="shared" si="731"/>
        <v>193.00740740740741</v>
      </c>
      <c r="AO138">
        <f t="shared" si="731"/>
        <v>224.87692307692308</v>
      </c>
      <c r="AP138">
        <f t="shared" si="731"/>
        <v>233.6391304347826</v>
      </c>
      <c r="AQ138">
        <f t="shared" si="731"/>
        <v>199.39166666666665</v>
      </c>
      <c r="AR138">
        <f t="shared" si="731"/>
        <v>202.94499999999999</v>
      </c>
      <c r="AS138">
        <f t="shared" si="731"/>
        <v>270.79499999999996</v>
      </c>
      <c r="AT138">
        <f t="shared" si="731"/>
        <v>231.56190476190477</v>
      </c>
      <c r="AU138">
        <f t="shared" si="731"/>
        <v>206.83820097150246</v>
      </c>
      <c r="AV138">
        <f t="shared" si="731"/>
        <v>200.91254985754983</v>
      </c>
      <c r="AW138">
        <f t="shared" si="731"/>
        <v>143.59655172413795</v>
      </c>
      <c r="AX138">
        <f t="shared" si="731"/>
        <v>225.13703703703703</v>
      </c>
      <c r="AY138">
        <f t="shared" si="731"/>
        <v>135.6192307692308</v>
      </c>
      <c r="AZ138">
        <f t="shared" si="731"/>
        <v>321.237037037037</v>
      </c>
      <c r="BA138">
        <f t="shared" si="731"/>
        <v>120</v>
      </c>
      <c r="BB138">
        <f t="shared" si="731"/>
        <v>121.46538461538464</v>
      </c>
      <c r="BC138">
        <f t="shared" si="731"/>
        <v>317.30384615384611</v>
      </c>
      <c r="BD138">
        <f t="shared" si="731"/>
        <v>223.06296296296298</v>
      </c>
      <c r="BE138">
        <f t="shared" si="731"/>
        <v>200.79999999999998</v>
      </c>
      <c r="BF138">
        <f t="shared" si="731"/>
        <v>122.1</v>
      </c>
      <c r="BG138">
        <f t="shared" si="731"/>
        <v>222.39999999999998</v>
      </c>
      <c r="BH138">
        <f t="shared" si="731"/>
        <v>164.3</v>
      </c>
      <c r="BI138">
        <f t="shared" si="731"/>
        <v>187.8</v>
      </c>
      <c r="BJ138">
        <f t="shared" si="731"/>
        <v>247.39999999999998</v>
      </c>
      <c r="BK138">
        <f t="shared" si="731"/>
        <v>167.9</v>
      </c>
      <c r="BL138">
        <f t="shared" si="731"/>
        <v>162.10000000000002</v>
      </c>
      <c r="BM138">
        <f t="shared" si="731"/>
        <v>193.60000000000002</v>
      </c>
      <c r="BN138">
        <f t="shared" si="731"/>
        <v>262</v>
      </c>
      <c r="BO138">
        <f t="shared" ref="BO138:BS138" si="732">SUM(BO126:BO128)</f>
        <v>128.51999999999998</v>
      </c>
      <c r="BP138">
        <f t="shared" si="732"/>
        <v>283.04999999999995</v>
      </c>
      <c r="BQ138">
        <f t="shared" si="732"/>
        <v>177.95</v>
      </c>
      <c r="BR138">
        <f t="shared" si="732"/>
        <v>141.47999999999996</v>
      </c>
      <c r="BS138">
        <f t="shared" si="732"/>
        <v>151.92999999999998</v>
      </c>
      <c r="BU138" s="10" t="s">
        <v>26</v>
      </c>
      <c r="BV138" s="14">
        <f t="shared" ref="BV138" si="733">SUM(BV126:BV128)</f>
        <v>248.01748300843866</v>
      </c>
      <c r="BX138">
        <f t="shared" ref="BX138:BZ138" si="734">SUM(BX126:BX128)</f>
        <v>204.78775256521709</v>
      </c>
      <c r="BY138">
        <f t="shared" si="734"/>
        <v>279.17206535947713</v>
      </c>
      <c r="BZ138">
        <f t="shared" si="734"/>
        <v>252.97821374969493</v>
      </c>
      <c r="CB138">
        <f t="shared" ref="CB138:CD138" si="735">SUM(CB126:CB128)</f>
        <v>208.75820677581379</v>
      </c>
      <c r="CC138">
        <f t="shared" si="735"/>
        <v>209.39919950738917</v>
      </c>
      <c r="CD138">
        <f t="shared" si="735"/>
        <v>192.55589356763926</v>
      </c>
      <c r="CF138">
        <f t="shared" ref="CF138:CH138" si="736">SUM(CF126:CF128)</f>
        <v>322.98017429193902</v>
      </c>
      <c r="CG138">
        <f t="shared" si="736"/>
        <v>312.34175949202091</v>
      </c>
      <c r="CH138">
        <f t="shared" si="736"/>
        <v>162.80512820512823</v>
      </c>
      <c r="CJ138">
        <f t="shared" ref="CJ138:CL138" si="737">SUM(CJ126:CJ128)</f>
        <v>292.32608816034417</v>
      </c>
      <c r="CK138">
        <f t="shared" si="737"/>
        <v>220.97671194377074</v>
      </c>
      <c r="CL138">
        <f t="shared" si="737"/>
        <v>245.56033526414899</v>
      </c>
      <c r="CN138" s="12">
        <f t="shared" si="727"/>
        <v>-17.43011416729469</v>
      </c>
      <c r="CO138" s="12">
        <f t="shared" si="727"/>
        <v>12.561446061436909</v>
      </c>
      <c r="CP138" s="12">
        <f t="shared" si="705"/>
        <v>2.0001536508970559</v>
      </c>
      <c r="CR138" s="12">
        <f t="shared" si="728"/>
        <v>-15.829237421657528</v>
      </c>
      <c r="CS138" s="12">
        <f t="shared" si="728"/>
        <v>-15.570790829989805</v>
      </c>
      <c r="CT138" s="12">
        <f t="shared" si="706"/>
        <v>-22.361967700040061</v>
      </c>
      <c r="CV138" s="12">
        <f t="shared" si="729"/>
        <v>30.224760921773324</v>
      </c>
      <c r="CW138" s="12">
        <f t="shared" si="729"/>
        <v>25.935379918920336</v>
      </c>
      <c r="CX138" s="12">
        <f t="shared" si="707"/>
        <v>-34.357398425985608</v>
      </c>
      <c r="CZ138" s="12">
        <f t="shared" si="730"/>
        <v>17.86511362604141</v>
      </c>
      <c r="DA138" s="12">
        <f t="shared" si="730"/>
        <v>-10.902768118063626</v>
      </c>
      <c r="DB138" s="12">
        <f t="shared" si="708"/>
        <v>-0.99071553927755474</v>
      </c>
      <c r="DD138" s="12">
        <f t="shared" si="709"/>
        <v>204.78775256521709</v>
      </c>
      <c r="DE138" s="12">
        <f t="shared" si="691"/>
        <v>279.17206535947713</v>
      </c>
      <c r="DF138" s="12">
        <f t="shared" si="691"/>
        <v>252.97821374969493</v>
      </c>
      <c r="DH138" s="12">
        <f t="shared" si="710"/>
        <v>1.93881428984981</v>
      </c>
      <c r="DI138" s="12">
        <f t="shared" si="710"/>
        <v>2.2518177402740478</v>
      </c>
      <c r="DJ138" s="12">
        <f t="shared" si="710"/>
        <v>-5.9729445947615689</v>
      </c>
      <c r="DL138" s="12">
        <f t="shared" si="711"/>
        <v>15.692153466734643</v>
      </c>
      <c r="DM138" s="12">
        <f t="shared" si="711"/>
        <v>11.881451709658945</v>
      </c>
      <c r="DN138" s="12">
        <f t="shared" si="711"/>
        <v>-41.682872892210227</v>
      </c>
      <c r="DP138" s="12">
        <f t="shared" si="712"/>
        <v>15.553858898530029</v>
      </c>
      <c r="DQ138" s="12">
        <f t="shared" si="712"/>
        <v>-12.649904247322871</v>
      </c>
      <c r="DR138" s="12">
        <f t="shared" si="712"/>
        <v>-2.9322202792076939</v>
      </c>
    </row>
    <row r="139" spans="1:122" s="59" customFormat="1" ht="15.75" x14ac:dyDescent="0.25">
      <c r="A139" s="58" t="str">
        <f>'data convert'!A139</f>
        <v>SWMS</v>
      </c>
      <c r="B139" s="59">
        <f>SUM(B129:B132)</f>
        <v>1689.9764705882353</v>
      </c>
      <c r="C139" s="59">
        <f t="shared" ref="C139:BN139" si="738">SUM(C129:C132)</f>
        <v>1691.8882352941175</v>
      </c>
      <c r="D139" s="59">
        <f t="shared" si="738"/>
        <v>2477.0235294117651</v>
      </c>
      <c r="E139" s="59">
        <f t="shared" si="738"/>
        <v>2312.9470588235295</v>
      </c>
      <c r="F139" s="59">
        <f t="shared" si="738"/>
        <v>1551.5117647058823</v>
      </c>
      <c r="G139" s="59">
        <f t="shared" si="738"/>
        <v>2198.6764705882356</v>
      </c>
      <c r="H139" s="59">
        <f t="shared" si="738"/>
        <v>2154.705882352941</v>
      </c>
      <c r="I139" s="59">
        <f t="shared" si="738"/>
        <v>2551.9941176470588</v>
      </c>
      <c r="J139" s="59">
        <f t="shared" si="738"/>
        <v>3494.7944444444447</v>
      </c>
      <c r="K139" s="59">
        <f t="shared" si="738"/>
        <v>2181.6923076923081</v>
      </c>
      <c r="L139" s="59">
        <f t="shared" si="738"/>
        <v>3471.66</v>
      </c>
      <c r="M139" s="59">
        <f t="shared" si="738"/>
        <v>3079.0444444444447</v>
      </c>
      <c r="N139" s="59">
        <f t="shared" si="738"/>
        <v>1715.82</v>
      </c>
      <c r="O139" s="59">
        <f t="shared" si="738"/>
        <v>2392.0478260869568</v>
      </c>
      <c r="P139" s="59">
        <f t="shared" si="738"/>
        <v>1723.0571428571432</v>
      </c>
      <c r="Q139" s="59">
        <f t="shared" si="738"/>
        <v>1437.5208333333333</v>
      </c>
      <c r="R139" s="59">
        <f t="shared" si="738"/>
        <v>2401.3150000000001</v>
      </c>
      <c r="S139" s="59">
        <f t="shared" si="738"/>
        <v>2454.304347826087</v>
      </c>
      <c r="T139" s="59">
        <f t="shared" si="738"/>
        <v>2219.8199999999997</v>
      </c>
      <c r="U139" s="59">
        <f t="shared" si="738"/>
        <v>1927.1680000000003</v>
      </c>
      <c r="V139" s="59">
        <f t="shared" si="738"/>
        <v>2005.2153846153847</v>
      </c>
      <c r="W139" s="59">
        <f t="shared" si="738"/>
        <v>1772.0692307692311</v>
      </c>
      <c r="X139" s="59">
        <f t="shared" si="738"/>
        <v>2259.1708333333336</v>
      </c>
      <c r="Y139" s="59">
        <f t="shared" si="738"/>
        <v>2377.0807692307694</v>
      </c>
      <c r="Z139" s="59">
        <f t="shared" si="738"/>
        <v>2776.3583333333336</v>
      </c>
      <c r="AA139" s="59">
        <f t="shared" si="738"/>
        <v>1636.353846153846</v>
      </c>
      <c r="AB139" s="59">
        <f t="shared" si="738"/>
        <v>2208.4679999999998</v>
      </c>
      <c r="AC139" s="59">
        <f t="shared" si="738"/>
        <v>2590.8928571428578</v>
      </c>
      <c r="AD139" s="59">
        <f t="shared" si="738"/>
        <v>2306.8517241379304</v>
      </c>
      <c r="AE139" s="59">
        <f t="shared" si="738"/>
        <v>2687.5499999999997</v>
      </c>
      <c r="AF139" s="59">
        <f t="shared" si="738"/>
        <v>2532.7551724137929</v>
      </c>
      <c r="AG139" s="59">
        <f t="shared" si="738"/>
        <v>1815.1724137931037</v>
      </c>
      <c r="AH139" s="59">
        <f t="shared" si="738"/>
        <v>2033.1931034482759</v>
      </c>
      <c r="AI139" s="59">
        <f t="shared" si="738"/>
        <v>2320.155172413793</v>
      </c>
      <c r="AJ139" s="59">
        <f t="shared" si="738"/>
        <v>1851.1310344827589</v>
      </c>
      <c r="AK139" s="59">
        <f t="shared" si="738"/>
        <v>1952.7482758620688</v>
      </c>
      <c r="AL139" s="59">
        <f t="shared" si="738"/>
        <v>1226.955172413793</v>
      </c>
      <c r="AM139" s="59">
        <f t="shared" si="738"/>
        <v>1822.4896551724137</v>
      </c>
      <c r="AN139" s="59">
        <f t="shared" si="738"/>
        <v>2029.8777777777775</v>
      </c>
      <c r="AO139" s="59">
        <f t="shared" si="738"/>
        <v>1864.1846153846154</v>
      </c>
      <c r="AP139" s="59">
        <f t="shared" si="738"/>
        <v>2509.3434782608697</v>
      </c>
      <c r="AQ139" s="59">
        <f t="shared" si="738"/>
        <v>2494.9958333333334</v>
      </c>
      <c r="AR139" s="59">
        <f t="shared" si="738"/>
        <v>1844.635</v>
      </c>
      <c r="AS139" s="59">
        <f t="shared" si="738"/>
        <v>2782.9850000000001</v>
      </c>
      <c r="AT139" s="59">
        <f t="shared" si="738"/>
        <v>2251.4523809523807</v>
      </c>
      <c r="AU139" s="59">
        <f t="shared" si="738"/>
        <v>2079.2461163378171</v>
      </c>
      <c r="AV139" s="59">
        <f t="shared" si="738"/>
        <v>317.36507122507123</v>
      </c>
      <c r="AW139" s="59">
        <f t="shared" si="738"/>
        <v>410.52758620689644</v>
      </c>
      <c r="AX139" s="59">
        <f t="shared" si="738"/>
        <v>179.05925925925925</v>
      </c>
      <c r="AY139" s="59">
        <f t="shared" si="738"/>
        <v>474.6653846153846</v>
      </c>
      <c r="AZ139" s="59">
        <f t="shared" si="738"/>
        <v>564.87407407407409</v>
      </c>
      <c r="BA139" s="59">
        <f t="shared" si="738"/>
        <v>114</v>
      </c>
      <c r="BB139" s="59">
        <f t="shared" si="738"/>
        <v>195.8923076923077</v>
      </c>
      <c r="BC139" s="59">
        <f t="shared" si="738"/>
        <v>312.11153846153843</v>
      </c>
      <c r="BD139" s="59">
        <f t="shared" si="738"/>
        <v>375.04814814814813</v>
      </c>
      <c r="BE139" s="59">
        <f t="shared" si="738"/>
        <v>195.5</v>
      </c>
      <c r="BF139" s="59">
        <f t="shared" si="738"/>
        <v>407.4</v>
      </c>
      <c r="BG139" s="59">
        <f t="shared" si="738"/>
        <v>355.09999999999997</v>
      </c>
      <c r="BH139" s="59">
        <f t="shared" si="738"/>
        <v>331.79999999999995</v>
      </c>
      <c r="BI139" s="59">
        <f t="shared" si="738"/>
        <v>326.10000000000002</v>
      </c>
      <c r="BJ139" s="59">
        <f t="shared" si="738"/>
        <v>228</v>
      </c>
      <c r="BK139" s="59">
        <f t="shared" si="738"/>
        <v>137.9</v>
      </c>
      <c r="BL139" s="59">
        <f t="shared" si="738"/>
        <v>355</v>
      </c>
      <c r="BM139" s="59">
        <f t="shared" si="738"/>
        <v>318.39999999999998</v>
      </c>
      <c r="BN139" s="59">
        <f t="shared" si="738"/>
        <v>283</v>
      </c>
      <c r="BO139" s="59">
        <f t="shared" ref="BO139:BS139" si="739">SUM(BO129:BO132)</f>
        <v>205.87</v>
      </c>
      <c r="BP139" s="59">
        <f t="shared" si="739"/>
        <v>503.07</v>
      </c>
      <c r="BQ139" s="59">
        <f t="shared" si="739"/>
        <v>279.39</v>
      </c>
      <c r="BR139" s="59">
        <f t="shared" si="739"/>
        <v>444.26</v>
      </c>
      <c r="BS139" s="59">
        <f t="shared" si="739"/>
        <v>512.49</v>
      </c>
      <c r="BU139" s="62" t="s">
        <v>27</v>
      </c>
      <c r="BV139" s="59">
        <f t="shared" ref="BV139" si="740">SUM(BV129:BV132)</f>
        <v>1556.930320379181</v>
      </c>
      <c r="BX139" s="59">
        <f t="shared" ref="BX139:BZ139" si="741">SUM(BX129:BX132)</f>
        <v>1449.0627925422489</v>
      </c>
      <c r="BY139" s="59">
        <f t="shared" si="741"/>
        <v>1263.8681047986147</v>
      </c>
      <c r="BZ139" s="59">
        <f t="shared" si="741"/>
        <v>1667.0342560379738</v>
      </c>
      <c r="CB139" s="59">
        <f t="shared" ref="CB139:CD139" si="742">SUM(CB129:CB132)</f>
        <v>1562.8253854921279</v>
      </c>
      <c r="CC139" s="59">
        <f t="shared" si="742"/>
        <v>1908.924014778325</v>
      </c>
      <c r="CD139" s="59">
        <f t="shared" si="742"/>
        <v>934.72569904951365</v>
      </c>
      <c r="CF139" s="59">
        <f t="shared" ref="CF139:CH139" si="743">SUM(CF129:CF132)</f>
        <v>1790.69477124183</v>
      </c>
      <c r="CG139" s="59">
        <f t="shared" si="743"/>
        <v>1270.8595920153437</v>
      </c>
      <c r="CH139" s="59">
        <f t="shared" si="743"/>
        <v>749.6397435897436</v>
      </c>
      <c r="CJ139" s="59">
        <f t="shared" ref="CJ139:CL139" si="744">SUM(CJ129:CJ132)</f>
        <v>1579.4372949778756</v>
      </c>
      <c r="CK139" s="59">
        <f t="shared" si="744"/>
        <v>1799.8003074364674</v>
      </c>
      <c r="CL139" s="59">
        <f t="shared" si="744"/>
        <v>1720.1844709294421</v>
      </c>
      <c r="CN139" s="59">
        <f t="shared" si="727"/>
        <v>-6.9282180727690923</v>
      </c>
      <c r="CO139" s="59">
        <f t="shared" si="727"/>
        <v>-18.823078447672135</v>
      </c>
      <c r="CP139" s="59">
        <f t="shared" si="705"/>
        <v>7.0718601993683086</v>
      </c>
      <c r="CR139" s="59">
        <f t="shared" si="728"/>
        <v>0.37863384351787738</v>
      </c>
      <c r="CS139" s="59">
        <f t="shared" si="728"/>
        <v>22.608185465449608</v>
      </c>
      <c r="CT139" s="59">
        <f t="shared" si="706"/>
        <v>-39.963549632595836</v>
      </c>
      <c r="CV139" s="59">
        <f t="shared" si="729"/>
        <v>15.014445271109956</v>
      </c>
      <c r="CW139" s="59">
        <f t="shared" si="729"/>
        <v>-18.374022563461065</v>
      </c>
      <c r="CX139" s="59">
        <f t="shared" si="707"/>
        <v>-51.851426247054313</v>
      </c>
      <c r="CZ139" s="59">
        <f t="shared" si="730"/>
        <v>1.4455993504714539</v>
      </c>
      <c r="DA139" s="59">
        <f t="shared" si="730"/>
        <v>15.599284301826485</v>
      </c>
      <c r="DB139" s="59">
        <f t="shared" si="708"/>
        <v>10.485642704324849</v>
      </c>
      <c r="DD139" s="59">
        <f t="shared" si="709"/>
        <v>1449.0627925422489</v>
      </c>
      <c r="DE139" s="59">
        <f t="shared" si="691"/>
        <v>1263.8681047986147</v>
      </c>
      <c r="DF139" s="59">
        <f t="shared" si="691"/>
        <v>1667.0342560379738</v>
      </c>
      <c r="DH139" s="59">
        <f t="shared" si="710"/>
        <v>7.8507704107351293</v>
      </c>
      <c r="DI139" s="59">
        <f t="shared" si="710"/>
        <v>31.735079018162594</v>
      </c>
      <c r="DJ139" s="59">
        <f t="shared" si="710"/>
        <v>-35.494465535919083</v>
      </c>
      <c r="DL139" s="59">
        <f t="shared" si="711"/>
        <v>41.683674462784239</v>
      </c>
      <c r="DM139" s="59">
        <f t="shared" si="711"/>
        <v>0.55318171177703568</v>
      </c>
      <c r="DN139" s="59">
        <f t="shared" si="711"/>
        <v>-40.686869085188953</v>
      </c>
      <c r="DP139" s="59">
        <f t="shared" si="712"/>
        <v>-5.2546587295865885</v>
      </c>
      <c r="DQ139" s="59">
        <f t="shared" si="712"/>
        <v>7.9642065493025633</v>
      </c>
      <c r="DR139" s="59">
        <f t="shared" si="712"/>
        <v>3.1883097002331531</v>
      </c>
    </row>
    <row r="140" spans="1:122" ht="15.75" x14ac:dyDescent="0.25">
      <c r="A140" s="21" t="str">
        <f>'data convert'!A140</f>
        <v>NEMS</v>
      </c>
      <c r="B140">
        <f>SUM(B133:B135)</f>
        <v>274.14705882352939</v>
      </c>
      <c r="C140">
        <f t="shared" ref="C140:BN140" si="745">SUM(C133:C135)</f>
        <v>362.59411764705879</v>
      </c>
      <c r="D140">
        <f t="shared" si="745"/>
        <v>301.89411764705881</v>
      </c>
      <c r="E140">
        <f t="shared" si="745"/>
        <v>292.60000000000002</v>
      </c>
      <c r="F140">
        <f t="shared" si="745"/>
        <v>382.61764705882359</v>
      </c>
      <c r="G140">
        <f t="shared" si="745"/>
        <v>424.62941176470594</v>
      </c>
      <c r="H140">
        <f t="shared" si="745"/>
        <v>430.92352941176466</v>
      </c>
      <c r="I140">
        <f t="shared" si="745"/>
        <v>332.92941176470589</v>
      </c>
      <c r="J140">
        <f t="shared" si="745"/>
        <v>249.13888888888891</v>
      </c>
      <c r="K140">
        <f t="shared" si="745"/>
        <v>344.96153846153851</v>
      </c>
      <c r="L140">
        <f t="shared" si="745"/>
        <v>368.44499999999999</v>
      </c>
      <c r="M140">
        <f t="shared" si="745"/>
        <v>772.66666666666663</v>
      </c>
      <c r="N140">
        <f t="shared" si="745"/>
        <v>315.01499999999999</v>
      </c>
      <c r="O140">
        <f t="shared" si="745"/>
        <v>401.65652173913048</v>
      </c>
      <c r="P140">
        <f t="shared" si="745"/>
        <v>255.46666666666664</v>
      </c>
      <c r="Q140">
        <f t="shared" si="745"/>
        <v>366.77916666666664</v>
      </c>
      <c r="R140">
        <f t="shared" si="745"/>
        <v>236.57999999999998</v>
      </c>
      <c r="S140">
        <f t="shared" si="745"/>
        <v>146.02608695652174</v>
      </c>
      <c r="T140">
        <f t="shared" si="745"/>
        <v>300.22399999999999</v>
      </c>
      <c r="U140">
        <f t="shared" si="745"/>
        <v>440.37600000000009</v>
      </c>
      <c r="V140">
        <f t="shared" si="745"/>
        <v>185.65</v>
      </c>
      <c r="W140">
        <f t="shared" si="745"/>
        <v>288.08846153846156</v>
      </c>
      <c r="X140">
        <f t="shared" si="745"/>
        <v>194.0708333333333</v>
      </c>
      <c r="Y140">
        <f t="shared" si="745"/>
        <v>184.82307692307691</v>
      </c>
      <c r="Z140">
        <f t="shared" si="745"/>
        <v>254.72500000000002</v>
      </c>
      <c r="AA140">
        <f t="shared" si="745"/>
        <v>267.48461538461532</v>
      </c>
      <c r="AB140">
        <f t="shared" si="745"/>
        <v>563.1160000000001</v>
      </c>
      <c r="AC140">
        <f t="shared" si="745"/>
        <v>286.9571428571428</v>
      </c>
      <c r="AD140">
        <f t="shared" si="745"/>
        <v>272.46206896551718</v>
      </c>
      <c r="AE140">
        <f t="shared" si="745"/>
        <v>236.68571428571434</v>
      </c>
      <c r="AF140">
        <f t="shared" si="745"/>
        <v>213.20689655172416</v>
      </c>
      <c r="AG140">
        <f t="shared" si="745"/>
        <v>161.38275862068971</v>
      </c>
      <c r="AH140">
        <f t="shared" si="745"/>
        <v>232.57586206896553</v>
      </c>
      <c r="AI140">
        <f t="shared" si="745"/>
        <v>273.83103448275858</v>
      </c>
      <c r="AJ140">
        <f t="shared" si="745"/>
        <v>239.68620689655174</v>
      </c>
      <c r="AK140">
        <f t="shared" si="745"/>
        <v>288.73793103448276</v>
      </c>
      <c r="AL140">
        <f t="shared" si="745"/>
        <v>445.78275862068972</v>
      </c>
      <c r="AM140">
        <f t="shared" si="745"/>
        <v>126.9793103448276</v>
      </c>
      <c r="AN140">
        <f t="shared" si="745"/>
        <v>227.62592592592591</v>
      </c>
      <c r="AO140">
        <f t="shared" si="745"/>
        <v>299.30384615384617</v>
      </c>
      <c r="AP140">
        <f t="shared" si="745"/>
        <v>220.14782608695648</v>
      </c>
      <c r="AQ140">
        <f t="shared" si="745"/>
        <v>365.5958333333333</v>
      </c>
      <c r="AR140">
        <f t="shared" si="745"/>
        <v>288.39499999999998</v>
      </c>
      <c r="AS140">
        <f t="shared" si="745"/>
        <v>433.06</v>
      </c>
      <c r="AT140">
        <f t="shared" si="745"/>
        <v>203.43333333333334</v>
      </c>
      <c r="AU140">
        <f t="shared" si="745"/>
        <v>284.38158385105879</v>
      </c>
      <c r="AV140">
        <f t="shared" si="745"/>
        <v>303.93309116809121</v>
      </c>
      <c r="AW140">
        <f t="shared" si="745"/>
        <v>262.83793103448272</v>
      </c>
      <c r="AX140">
        <f t="shared" si="745"/>
        <v>395.25185185185182</v>
      </c>
      <c r="AY140">
        <f t="shared" si="745"/>
        <v>287.45384615384614</v>
      </c>
      <c r="AZ140">
        <f t="shared" si="745"/>
        <v>432.32592592592596</v>
      </c>
      <c r="BA140">
        <f t="shared" si="745"/>
        <v>177</v>
      </c>
      <c r="BB140">
        <f t="shared" si="745"/>
        <v>240.00769230769231</v>
      </c>
      <c r="BC140">
        <f t="shared" si="745"/>
        <v>203.67307692307691</v>
      </c>
      <c r="BD140">
        <f t="shared" si="745"/>
        <v>553.31851851851843</v>
      </c>
      <c r="BE140">
        <f t="shared" si="745"/>
        <v>161.19999999999999</v>
      </c>
      <c r="BF140">
        <f t="shared" si="745"/>
        <v>306.20000000000005</v>
      </c>
      <c r="BG140">
        <f t="shared" si="745"/>
        <v>282.89999999999998</v>
      </c>
      <c r="BH140">
        <f t="shared" si="745"/>
        <v>194.6</v>
      </c>
      <c r="BI140">
        <f t="shared" si="745"/>
        <v>382</v>
      </c>
      <c r="BJ140">
        <f t="shared" si="745"/>
        <v>259.89999999999998</v>
      </c>
      <c r="BK140">
        <f t="shared" si="745"/>
        <v>221.9</v>
      </c>
      <c r="BL140">
        <f t="shared" si="745"/>
        <v>161.4</v>
      </c>
      <c r="BM140">
        <f t="shared" si="745"/>
        <v>192.79999999999998</v>
      </c>
      <c r="BN140">
        <f t="shared" si="745"/>
        <v>301</v>
      </c>
      <c r="BO140">
        <f t="shared" ref="BO140:BS140" si="746">SUM(BO133:BO135)</f>
        <v>75.710000000000008</v>
      </c>
      <c r="BP140">
        <f t="shared" si="746"/>
        <v>261.98</v>
      </c>
      <c r="BQ140">
        <f t="shared" si="746"/>
        <v>175.67000000000002</v>
      </c>
      <c r="BR140">
        <f t="shared" si="746"/>
        <v>345.07000000000005</v>
      </c>
      <c r="BS140">
        <f t="shared" si="746"/>
        <v>262.18</v>
      </c>
      <c r="BU140" s="10" t="s">
        <v>28</v>
      </c>
      <c r="BV140" s="14">
        <f t="shared" ref="BV140" si="747">SUM(BV133:BV135)</f>
        <v>292.54531120914601</v>
      </c>
      <c r="BX140">
        <f t="shared" ref="BX140:BZ140" si="748">SUM(BX133:BX135)</f>
        <v>272.47156187193048</v>
      </c>
      <c r="BY140">
        <f t="shared" si="748"/>
        <v>312.74734003686945</v>
      </c>
      <c r="BZ140">
        <f t="shared" si="748"/>
        <v>294.16520540124731</v>
      </c>
      <c r="CB140">
        <f t="shared" ref="CB140:CD140" si="749">SUM(CB133:CB135)</f>
        <v>259.20389191538681</v>
      </c>
      <c r="CC140">
        <f t="shared" si="749"/>
        <v>366.36995073891626</v>
      </c>
      <c r="CD140">
        <f t="shared" si="749"/>
        <v>258.69154232979668</v>
      </c>
      <c r="CF140">
        <f t="shared" ref="CF140:CH140" si="750">SUM(CF133:CF135)</f>
        <v>305.12178649237472</v>
      </c>
      <c r="CG140">
        <f t="shared" si="750"/>
        <v>336.66455635625567</v>
      </c>
      <c r="CH140">
        <f t="shared" si="750"/>
        <v>258.94615384615383</v>
      </c>
      <c r="CJ140">
        <f t="shared" ref="CJ140:CL140" si="751">SUM(CJ133:CJ135)</f>
        <v>336.35985732696753</v>
      </c>
      <c r="CK140">
        <f t="shared" si="751"/>
        <v>269.5635533097535</v>
      </c>
      <c r="CL140">
        <f t="shared" si="751"/>
        <v>274.29246757184819</v>
      </c>
      <c r="CN140" s="12">
        <f t="shared" si="727"/>
        <v>-6.8617573305984187</v>
      </c>
      <c r="CO140" s="12">
        <f t="shared" si="727"/>
        <v>6.9056067739471096</v>
      </c>
      <c r="CP140" s="12">
        <f t="shared" si="705"/>
        <v>0.55372420272468725</v>
      </c>
      <c r="CR140" s="12">
        <f t="shared" si="728"/>
        <v>-11.397010314727899</v>
      </c>
      <c r="CS140" s="12">
        <f t="shared" si="728"/>
        <v>25.235283800871333</v>
      </c>
      <c r="CT140" s="12">
        <f t="shared" si="706"/>
        <v>-11.57214543600962</v>
      </c>
      <c r="CV140" s="12">
        <f t="shared" si="729"/>
        <v>4.2989837134110021</v>
      </c>
      <c r="CW140" s="12">
        <f t="shared" si="729"/>
        <v>15.081166389150571</v>
      </c>
      <c r="CX140" s="12">
        <f t="shared" si="707"/>
        <v>-11.485112246072376</v>
      </c>
      <c r="CZ140" s="12">
        <f t="shared" si="730"/>
        <v>14.977011915428614</v>
      </c>
      <c r="DA140" s="12">
        <f t="shared" si="730"/>
        <v>-7.855794305642597</v>
      </c>
      <c r="DB140" s="12">
        <f>(CL140-$BV140)/$BV140*100</f>
        <v>-6.2393218889256179</v>
      </c>
      <c r="DD140" s="12">
        <f t="shared" si="709"/>
        <v>272.47156187193048</v>
      </c>
      <c r="DE140" s="12">
        <f t="shared" si="691"/>
        <v>312.74734003686945</v>
      </c>
      <c r="DF140" s="12">
        <f t="shared" si="691"/>
        <v>294.16520540124731</v>
      </c>
      <c r="DH140" s="12">
        <f t="shared" si="710"/>
        <v>-4.8693778776002539</v>
      </c>
      <c r="DI140" s="12">
        <f t="shared" si="710"/>
        <v>34.461720783587957</v>
      </c>
      <c r="DJ140" s="12">
        <f>(CD140-$DD140)/$DD140*100</f>
        <v>-5.0574156977933749</v>
      </c>
      <c r="DL140" s="12">
        <f t="shared" si="711"/>
        <v>-2.4382472904791941</v>
      </c>
      <c r="DM140" s="12">
        <f t="shared" si="711"/>
        <v>7.6474563513686959</v>
      </c>
      <c r="DN140" s="12">
        <f t="shared" si="711"/>
        <v>-17.202763797886515</v>
      </c>
      <c r="DP140" s="12">
        <f t="shared" si="712"/>
        <v>14.343862275678001</v>
      </c>
      <c r="DQ140" s="12">
        <f t="shared" si="712"/>
        <v>-8.3632093938291074</v>
      </c>
      <c r="DR140" s="12">
        <f t="shared" si="712"/>
        <v>-6.7556384863030612</v>
      </c>
    </row>
    <row r="141" spans="1:122" ht="15.75" x14ac:dyDescent="0.25">
      <c r="A141" s="21"/>
    </row>
    <row r="142" spans="1:122" ht="15.75" x14ac:dyDescent="0.25">
      <c r="A142" s="21" t="str">
        <f>'data convert'!A142</f>
        <v>Mysore</v>
      </c>
      <c r="BU142" s="10" t="s">
        <v>53</v>
      </c>
      <c r="BX142" s="72" t="s">
        <v>40</v>
      </c>
      <c r="BY142" s="72"/>
      <c r="BZ142" s="72"/>
      <c r="CB142" s="71" t="s">
        <v>3</v>
      </c>
      <c r="CC142" s="71"/>
      <c r="CD142" s="71"/>
      <c r="CF142" s="71" t="s">
        <v>7</v>
      </c>
      <c r="CG142" s="71"/>
      <c r="CH142" s="71"/>
      <c r="CJ142" s="71" t="s">
        <v>4</v>
      </c>
      <c r="CK142" s="71"/>
      <c r="CL142" s="71"/>
      <c r="CN142" s="2"/>
      <c r="CO142" s="2"/>
      <c r="CP142" s="2"/>
      <c r="CR142" s="71" t="s">
        <v>3</v>
      </c>
      <c r="CS142" s="71"/>
      <c r="CT142" s="71"/>
      <c r="CV142" s="71" t="s">
        <v>7</v>
      </c>
      <c r="CW142" s="71"/>
      <c r="CX142" s="71"/>
      <c r="CZ142" s="71" t="s">
        <v>4</v>
      </c>
      <c r="DA142" s="71"/>
      <c r="DB142" s="71"/>
      <c r="DD142" s="2"/>
      <c r="DE142" s="2" t="s">
        <v>43</v>
      </c>
      <c r="DF142" s="2"/>
      <c r="DH142" s="71" t="s">
        <v>3</v>
      </c>
      <c r="DI142" s="71"/>
      <c r="DJ142" s="71"/>
      <c r="DL142" s="71" t="s">
        <v>7</v>
      </c>
      <c r="DM142" s="71"/>
      <c r="DN142" s="71"/>
      <c r="DP142" s="71" t="s">
        <v>4</v>
      </c>
      <c r="DQ142" s="71"/>
      <c r="DR142" s="71"/>
    </row>
    <row r="143" spans="1:122" ht="15.75" x14ac:dyDescent="0.25">
      <c r="A143" s="21" t="str">
        <f>'data convert'!A143</f>
        <v xml:space="preserve">Year </v>
      </c>
      <c r="B143" s="8">
        <v>1951</v>
      </c>
      <c r="C143" s="8">
        <v>1952</v>
      </c>
      <c r="D143" s="8">
        <v>1953</v>
      </c>
      <c r="E143" s="8">
        <v>1954</v>
      </c>
      <c r="F143" s="8">
        <v>1955</v>
      </c>
      <c r="G143" s="8">
        <v>1956</v>
      </c>
      <c r="H143" s="8">
        <v>1957</v>
      </c>
      <c r="I143" s="8">
        <v>1958</v>
      </c>
      <c r="J143" s="8">
        <v>1959</v>
      </c>
      <c r="K143" s="8">
        <v>1960</v>
      </c>
      <c r="L143" s="8">
        <v>1961</v>
      </c>
      <c r="M143" s="8">
        <v>1962</v>
      </c>
      <c r="N143" s="8">
        <v>1963</v>
      </c>
      <c r="O143" s="8">
        <v>1964</v>
      </c>
      <c r="P143" s="8">
        <v>1965</v>
      </c>
      <c r="Q143" s="8">
        <v>1966</v>
      </c>
      <c r="R143" s="8">
        <v>1967</v>
      </c>
      <c r="S143" s="8">
        <v>1968</v>
      </c>
      <c r="T143" s="8">
        <v>1969</v>
      </c>
      <c r="U143" s="8">
        <v>1970</v>
      </c>
      <c r="V143" s="8">
        <v>1971</v>
      </c>
      <c r="W143" s="8">
        <v>1972</v>
      </c>
      <c r="X143" s="8">
        <v>1973</v>
      </c>
      <c r="Y143" s="8">
        <v>1974</v>
      </c>
      <c r="Z143" s="8">
        <v>1975</v>
      </c>
      <c r="AA143" s="8">
        <v>1976</v>
      </c>
      <c r="AB143" s="8">
        <v>1977</v>
      </c>
      <c r="AC143" s="8">
        <v>1978</v>
      </c>
      <c r="AD143" s="8">
        <v>1979</v>
      </c>
      <c r="AE143" s="8">
        <v>1980</v>
      </c>
      <c r="AF143" s="8">
        <v>1981</v>
      </c>
      <c r="AG143" s="8">
        <v>1982</v>
      </c>
      <c r="AH143" s="8">
        <v>1983</v>
      </c>
      <c r="AI143" s="8">
        <v>1984</v>
      </c>
      <c r="AJ143" s="8">
        <v>1985</v>
      </c>
      <c r="AK143" s="8">
        <v>1986</v>
      </c>
      <c r="AL143" s="8">
        <v>1987</v>
      </c>
      <c r="AM143" s="8">
        <v>1988</v>
      </c>
      <c r="AN143" s="8">
        <v>1989</v>
      </c>
      <c r="AO143" s="8">
        <v>1990</v>
      </c>
      <c r="AP143" s="8">
        <v>1991</v>
      </c>
      <c r="AQ143" s="8">
        <v>1992</v>
      </c>
      <c r="AR143" s="8">
        <v>1993</v>
      </c>
      <c r="AS143" s="8">
        <v>1994</v>
      </c>
      <c r="AT143" s="8">
        <v>1995</v>
      </c>
      <c r="AU143" s="8">
        <v>1996</v>
      </c>
      <c r="AV143" s="8">
        <v>1997</v>
      </c>
      <c r="AW143" s="8">
        <v>1998</v>
      </c>
      <c r="AX143" s="8">
        <v>1999</v>
      </c>
      <c r="AY143" s="8">
        <v>2000</v>
      </c>
      <c r="AZ143" s="8">
        <v>2001</v>
      </c>
      <c r="BA143" s="8">
        <v>2002</v>
      </c>
      <c r="BB143" s="8">
        <v>2003</v>
      </c>
      <c r="BC143" s="8">
        <v>2004</v>
      </c>
      <c r="BD143" s="8">
        <v>2005</v>
      </c>
      <c r="BE143" s="8">
        <v>2006</v>
      </c>
      <c r="BF143" s="8">
        <v>2007</v>
      </c>
      <c r="BG143" s="8">
        <v>2008</v>
      </c>
      <c r="BH143" s="8">
        <v>2009</v>
      </c>
      <c r="BI143" s="8">
        <v>2010</v>
      </c>
      <c r="BJ143" s="8">
        <v>2011</v>
      </c>
      <c r="BK143" s="8">
        <v>2012</v>
      </c>
      <c r="BL143" s="9">
        <v>2013</v>
      </c>
      <c r="BM143" s="9">
        <v>2014</v>
      </c>
      <c r="BN143">
        <v>2015</v>
      </c>
      <c r="BO143">
        <v>2016</v>
      </c>
      <c r="BP143" s="9">
        <v>2017</v>
      </c>
      <c r="BQ143">
        <v>2018</v>
      </c>
      <c r="BR143">
        <v>2019</v>
      </c>
      <c r="BS143" s="9">
        <v>2020</v>
      </c>
      <c r="BU143" s="10" t="s">
        <v>11</v>
      </c>
      <c r="BV143" s="15" t="s">
        <v>29</v>
      </c>
      <c r="BX143" s="16" t="s">
        <v>3</v>
      </c>
      <c r="BY143" s="16" t="s">
        <v>7</v>
      </c>
      <c r="BZ143" s="16" t="s">
        <v>4</v>
      </c>
      <c r="CB143" s="10" t="s">
        <v>30</v>
      </c>
      <c r="CC143" s="10" t="s">
        <v>31</v>
      </c>
      <c r="CD143" s="10" t="s">
        <v>32</v>
      </c>
      <c r="CF143" s="10" t="s">
        <v>33</v>
      </c>
      <c r="CG143" s="10" t="s">
        <v>34</v>
      </c>
      <c r="CH143" s="10" t="s">
        <v>35</v>
      </c>
      <c r="CJ143" s="10" t="s">
        <v>36</v>
      </c>
      <c r="CK143" s="10" t="s">
        <v>37</v>
      </c>
      <c r="CL143" s="10" t="s">
        <v>38</v>
      </c>
      <c r="CN143" s="11" t="s">
        <v>3</v>
      </c>
      <c r="CO143" s="11" t="s">
        <v>7</v>
      </c>
      <c r="CP143" s="11" t="s">
        <v>4</v>
      </c>
      <c r="CR143" t="s">
        <v>30</v>
      </c>
      <c r="CS143" t="s">
        <v>31</v>
      </c>
      <c r="CT143" t="s">
        <v>32</v>
      </c>
      <c r="CV143" t="s">
        <v>33</v>
      </c>
      <c r="CW143" t="s">
        <v>34</v>
      </c>
      <c r="CX143" t="s">
        <v>35</v>
      </c>
      <c r="CZ143" t="s">
        <v>36</v>
      </c>
      <c r="DA143" t="s">
        <v>37</v>
      </c>
      <c r="DB143" t="s">
        <v>38</v>
      </c>
      <c r="DD143" s="11" t="s">
        <v>3</v>
      </c>
      <c r="DE143" s="11" t="s">
        <v>7</v>
      </c>
      <c r="DF143" s="11" t="s">
        <v>4</v>
      </c>
      <c r="DH143" t="s">
        <v>30</v>
      </c>
      <c r="DI143" t="s">
        <v>31</v>
      </c>
      <c r="DJ143" t="s">
        <v>32</v>
      </c>
      <c r="DL143" t="s">
        <v>33</v>
      </c>
      <c r="DM143" t="s">
        <v>34</v>
      </c>
      <c r="DN143" t="s">
        <v>35</v>
      </c>
      <c r="DP143" t="s">
        <v>36</v>
      </c>
      <c r="DQ143" t="s">
        <v>37</v>
      </c>
      <c r="DR143" t="s">
        <v>38</v>
      </c>
    </row>
    <row r="144" spans="1:122" s="12" customFormat="1" ht="15.75" x14ac:dyDescent="0.25">
      <c r="A144" s="21" t="str">
        <f>'data convert'!A144</f>
        <v>Jan</v>
      </c>
      <c r="B144" s="12">
        <f>'data convert'!B144</f>
        <v>0.5636363636363636</v>
      </c>
      <c r="C144" s="12">
        <f>'data convert'!C144</f>
        <v>0</v>
      </c>
      <c r="D144" s="12">
        <f>'data convert'!D144</f>
        <v>0.47241379310344828</v>
      </c>
      <c r="E144" s="12">
        <f>'data convert'!E144</f>
        <v>2.1772727272727272</v>
      </c>
      <c r="F144" s="12">
        <f>'data convert'!F144</f>
        <v>0.48095238095238091</v>
      </c>
      <c r="G144" s="12">
        <f>'data convert'!G144</f>
        <v>0.36666666666666664</v>
      </c>
      <c r="H144" s="12">
        <f>'data convert'!H144</f>
        <v>0</v>
      </c>
      <c r="I144" s="12">
        <f>'data convert'!I144</f>
        <v>1.1645161290322581</v>
      </c>
      <c r="J144" s="12">
        <f>'data convert'!J144</f>
        <v>0</v>
      </c>
      <c r="K144" s="12">
        <f>'data convert'!K144</f>
        <v>2.9666666666666668</v>
      </c>
      <c r="L144" s="12">
        <f>'data convert'!L144</f>
        <v>8.2964285714285726</v>
      </c>
      <c r="M144" s="12">
        <f>'data convert'!M144</f>
        <v>7.55</v>
      </c>
      <c r="N144" s="12">
        <f>'data convert'!N144</f>
        <v>2.3131578947368419</v>
      </c>
      <c r="O144" s="12">
        <f>'data convert'!O144</f>
        <v>0</v>
      </c>
      <c r="P144" s="12">
        <f>'data convert'!P144</f>
        <v>0.14166666666666666</v>
      </c>
      <c r="Q144" s="12">
        <f>'data convert'!Q144</f>
        <v>5.2249999999999996</v>
      </c>
      <c r="R144" s="12">
        <f>'data convert'!R144</f>
        <v>16.263157894736842</v>
      </c>
      <c r="S144" s="12">
        <f>'data convert'!S144</f>
        <v>0</v>
      </c>
      <c r="T144" s="12">
        <f>'data convert'!T144</f>
        <v>0.83863636363636362</v>
      </c>
      <c r="U144" s="12">
        <f>'data convert'!U144</f>
        <v>9.9555555555555557</v>
      </c>
      <c r="V144" s="12">
        <f>'data convert'!V144</f>
        <v>2.5642857142857136</v>
      </c>
      <c r="W144" s="12">
        <f>'data convert'!W144</f>
        <v>0.1435483870967742</v>
      </c>
      <c r="X144" s="12">
        <f>'data convert'!X144</f>
        <v>0.13387096774193549</v>
      </c>
      <c r="Y144" s="12">
        <f>'data convert'!Y144</f>
        <v>0</v>
      </c>
      <c r="Z144" s="12">
        <f>'data convert'!Z144</f>
        <v>2.3224137931034479</v>
      </c>
      <c r="AA144" s="12">
        <f>'data convert'!AA144</f>
        <v>0</v>
      </c>
      <c r="AB144" s="12">
        <f>'data convert'!AB144</f>
        <v>0</v>
      </c>
      <c r="AC144" s="12">
        <f>'data convert'!AC144</f>
        <v>0.47213114754098362</v>
      </c>
      <c r="AD144" s="12">
        <f>'data convert'!AD144</f>
        <v>0.77777777777777779</v>
      </c>
      <c r="AE144" s="12">
        <f>'data convert'!AE144</f>
        <v>0</v>
      </c>
      <c r="AF144" s="12">
        <f>'data convert'!AF144</f>
        <v>1.2317460317460316</v>
      </c>
      <c r="AG144" s="12">
        <f>'data convert'!AG144</f>
        <v>1.935483870967742E-2</v>
      </c>
      <c r="AH144" s="12">
        <f>'data convert'!AH144</f>
        <v>0</v>
      </c>
      <c r="AI144" s="12">
        <f>'data convert'!AI144</f>
        <v>2.0701492537313433</v>
      </c>
      <c r="AJ144" s="12">
        <f>'data convert'!AJ144</f>
        <v>2.044776119402985</v>
      </c>
      <c r="AK144" s="12">
        <f>'data convert'!AK144</f>
        <v>24.989230769230769</v>
      </c>
      <c r="AL144" s="12">
        <f>'data convert'!AL144</f>
        <v>0.70158730158730154</v>
      </c>
      <c r="AM144" s="12">
        <f>'data convert'!AM144</f>
        <v>0</v>
      </c>
      <c r="AN144" s="12">
        <f>'data convert'!AN144</f>
        <v>0.18181818181818182</v>
      </c>
      <c r="AO144" s="12">
        <f>'data convert'!AO144</f>
        <v>4.6280000000000001</v>
      </c>
      <c r="AP144" s="12">
        <f>'data convert'!AP144</f>
        <v>3.1359999999999997</v>
      </c>
      <c r="AQ144" s="12">
        <f>'data convert'!AQ144</f>
        <v>2.4347222222222222</v>
      </c>
      <c r="AR144" s="12">
        <f>'data convert'!AR144</f>
        <v>0</v>
      </c>
      <c r="AS144" s="12">
        <f>'data convert'!AS144</f>
        <v>19.070833333333333</v>
      </c>
      <c r="AT144" s="12">
        <f>'data convert'!AT144</f>
        <v>4.5374999999999996</v>
      </c>
      <c r="AU144" s="12">
        <f>'data convert'!AU144</f>
        <v>2</v>
      </c>
      <c r="AV144" s="12">
        <f>'data convert'!AV144</f>
        <v>6</v>
      </c>
      <c r="AW144" s="12">
        <f>'data convert'!AW144</f>
        <v>0</v>
      </c>
      <c r="AX144" s="12">
        <f>'data convert'!AX144</f>
        <v>0</v>
      </c>
      <c r="AY144" s="12">
        <f>'data convert'!AY144</f>
        <v>0</v>
      </c>
      <c r="AZ144" s="12">
        <f>'data convert'!AZ144</f>
        <v>0.18536585365853658</v>
      </c>
      <c r="BA144" s="12">
        <f>'data convert'!BA144</f>
        <v>1.0947368421052632</v>
      </c>
      <c r="BB144" s="12">
        <f>'data convert'!BB144</f>
        <v>0</v>
      </c>
      <c r="BC144" s="12">
        <f>'data convert'!BC144</f>
        <v>0.4358974358974359</v>
      </c>
      <c r="BD144" s="12">
        <f>'data convert'!BD144</f>
        <v>17.835000000000001</v>
      </c>
      <c r="BE144" s="12">
        <f>'data convert'!BE144</f>
        <v>0</v>
      </c>
      <c r="BF144" s="12">
        <f>'data convert'!BF144</f>
        <v>0</v>
      </c>
      <c r="BG144" s="12">
        <f>'data convert'!BG144</f>
        <v>0</v>
      </c>
      <c r="BH144" s="12">
        <f>'data convert'!BH144</f>
        <v>0</v>
      </c>
      <c r="BI144" s="12">
        <f>'data convert'!BI144</f>
        <v>0</v>
      </c>
      <c r="BJ144" s="12">
        <f>'data convert'!BJ144</f>
        <v>0.6</v>
      </c>
      <c r="BK144" s="12">
        <f>'data convert'!BK144</f>
        <v>0.7</v>
      </c>
      <c r="BL144" s="12">
        <f>'data convert'!BL144</f>
        <v>0</v>
      </c>
      <c r="BM144" s="12">
        <f>'data convert'!BM144</f>
        <v>0.4</v>
      </c>
      <c r="BN144" s="12">
        <f>'data convert'!BN144</f>
        <v>0</v>
      </c>
      <c r="BO144" s="12">
        <f>'data convert'!BO144</f>
        <v>3.4499999999999993</v>
      </c>
      <c r="BP144" s="12">
        <f>'data convert'!BP144</f>
        <v>12.360000000000001</v>
      </c>
      <c r="BQ144" s="12">
        <f>'data convert'!BQ144</f>
        <v>0.01</v>
      </c>
      <c r="BR144" s="12">
        <f>'data convert'!BR144</f>
        <v>0.25</v>
      </c>
      <c r="BS144" s="12">
        <f>'data convert'!BS144</f>
        <v>0.22</v>
      </c>
      <c r="BU144" s="61" t="s">
        <v>12</v>
      </c>
      <c r="BV144" s="14">
        <f>AVERAGE(B144:BS144)</f>
        <v>2.5110924806440149</v>
      </c>
      <c r="BX144" s="12">
        <f>AVERAGE(I144,Q144,X144,AC144,AE144,AH144,AL144,AM144,AQ144,AT144,AW144,BB144,BF144,BI144,BN144,BO144)</f>
        <v>1.1324579855077936</v>
      </c>
      <c r="BY144" s="12">
        <f>AVERAGE(B144,F144,G144,M144,V144,Y144,AA144,AN144,AX144,AY144,BG144,BJ144,BK144,BP144,BS144)</f>
        <v>1.7058239538239539</v>
      </c>
      <c r="BZ144" s="12">
        <f>AVERAGE(C144,D144,E144,H144,K144,L144,N144,O144,P144,R144,S144,T144,U144,W144,Z144,AB144,AD144,AF144,AG144,AI144,AJ144,AK144,AO144,AP144,AR144,AS144,AU144,AV144,AZ144,BA144,BC144,BD144,BE144,BH144,BL144,BM144,BQ144,BR144)</f>
        <v>3.4755206991999219</v>
      </c>
      <c r="CA144" s="13"/>
      <c r="CB144" s="12">
        <f>AVERAGE(I144,X144,AE144,AH144,AQ144,AT144,AW144,BF144,BI144,BO144)</f>
        <v>1.1720609318996416</v>
      </c>
      <c r="CC144" s="12">
        <f>AVERAGE(AC144,AL144)</f>
        <v>0.58685922456414263</v>
      </c>
      <c r="CD144" s="12">
        <f>AVERAGE(Q144,AM144,BB144,BN144)</f>
        <v>1.3062499999999999</v>
      </c>
      <c r="CF144" s="12">
        <f>AVERAGE(F144,AN144)</f>
        <v>0.33138528138528134</v>
      </c>
      <c r="CG144" s="12">
        <f>AVERAGE(G144,M144,V144,Y144,AX144,BG144,BJ144,BP144,BS144)</f>
        <v>2.6289947089947088</v>
      </c>
      <c r="CH144" s="12">
        <f>AVERAGE(AA144,AY144,BK144)</f>
        <v>0.23333333333333331</v>
      </c>
      <c r="CJ144" s="12">
        <f>AVERAGE(C144,L144,O144,R144,AB144,AK144,AZ144,BC144,BL144,BR144)</f>
        <v>5.0420080524952162</v>
      </c>
      <c r="CK144" s="12">
        <f>AVERAGE(D144,J144,P144,S144,AF144,AI144,AO144,AR144,AU144,BA144,BD144,BM144)</f>
        <v>2.4894760489460626</v>
      </c>
      <c r="CL144" s="12">
        <f>AVERAGE(E144,H144,K144,N144,T144,W144,Z144,AD144,AG144,AJ144,AP144,AS144,AV144,BE144,BH144,BQ144)</f>
        <v>2.6137773688585368</v>
      </c>
      <c r="CM144" s="13"/>
      <c r="CN144" s="12">
        <f>(BX144-$BV144)/$BV144*100</f>
        <v>-54.901781028098398</v>
      </c>
      <c r="CO144" s="12">
        <f>(BY144-$BV144)/$BV144*100</f>
        <v>-32.068453592499125</v>
      </c>
      <c r="CP144" s="12">
        <f>(BZ144-$BV144)/$BV144*100</f>
        <v>38.406718429922662</v>
      </c>
      <c r="CR144" s="12">
        <f>(CB144-$BV144)/$BV144*100</f>
        <v>-53.3246608424774</v>
      </c>
      <c r="CS144" s="12">
        <f>(CC144-$BV144)/$BV144*100</f>
        <v>-76.629326514743411</v>
      </c>
      <c r="CT144" s="12">
        <f>(CD144-$BV144)/$BV144*100</f>
        <v>-47.980808748828373</v>
      </c>
      <c r="CV144" s="12">
        <f>(CF144-$BV144)/$BV144*100</f>
        <v>-86.803143096494338</v>
      </c>
      <c r="CW144" s="12">
        <f>(CG144-$BV144)/$BV144*100</f>
        <v>4.6952563180968836</v>
      </c>
      <c r="CX144" s="12">
        <f>(CH144-$BV144)/$BV144*100</f>
        <v>-90.707895661672694</v>
      </c>
      <c r="CZ144" s="12">
        <f>(CJ144-$BV144)/$BV144*100</f>
        <v>100.78942099345151</v>
      </c>
      <c r="DA144" s="12">
        <f>(CK144-$BV144)/$BV144*100</f>
        <v>-0.86083773754156712</v>
      </c>
      <c r="DB144" s="12">
        <f>(CL144-$BV144)/$BV144*100</f>
        <v>4.0892515511092027</v>
      </c>
      <c r="DC144" s="13"/>
      <c r="DD144" s="12">
        <f>BX144</f>
        <v>1.1324579855077936</v>
      </c>
      <c r="DE144" s="12">
        <f t="shared" ref="DE144:DF160" si="752">BY144</f>
        <v>1.7058239538239539</v>
      </c>
      <c r="DF144" s="12">
        <f>BZ144</f>
        <v>3.4755206991999219</v>
      </c>
      <c r="DH144" s="12">
        <f>(CB144-$DD144)/$DD144*100</f>
        <v>3.4970786465062522</v>
      </c>
      <c r="DI144" s="12">
        <f>(CC144-$DD144)/$DD144*100</f>
        <v>-48.178278393171894</v>
      </c>
      <c r="DJ144" s="12">
        <f>(CD144-$DD144)/$DD144*100</f>
        <v>15.346442580320366</v>
      </c>
      <c r="DL144" s="12">
        <f>(CF144-$DE144)/$DE144*100</f>
        <v>-80.573301210689806</v>
      </c>
      <c r="DM144" s="12">
        <f>(CG144-$DE144)/$DE144*100</f>
        <v>54.118759037313225</v>
      </c>
      <c r="DN144" s="12">
        <f>(CH144-$DE144)/$DE144*100</f>
        <v>-86.321370806743047</v>
      </c>
      <c r="DP144" s="12">
        <f>(CJ144-$DF144)/$DF144*100</f>
        <v>45.072019097912602</v>
      </c>
      <c r="DQ144" s="12">
        <f>(CK144-$DF144)/$DF144*100</f>
        <v>-28.371134445576761</v>
      </c>
      <c r="DR144" s="12">
        <f>(CL144-$DF144)/$DF144*100</f>
        <v>-24.794653950406961</v>
      </c>
    </row>
    <row r="145" spans="1:122" s="12" customFormat="1" ht="15.75" x14ac:dyDescent="0.25">
      <c r="A145" s="21" t="str">
        <f>'data convert'!A145</f>
        <v>Feb</v>
      </c>
      <c r="B145" s="12">
        <f>'data convert'!B145</f>
        <v>0</v>
      </c>
      <c r="C145" s="12">
        <f>'data convert'!C145</f>
        <v>3.0111111111111111</v>
      </c>
      <c r="D145" s="12">
        <f>'data convert'!D145</f>
        <v>10.689655172413794</v>
      </c>
      <c r="E145" s="12">
        <f>'data convert'!E145</f>
        <v>1.6318181818181818</v>
      </c>
      <c r="F145" s="12">
        <f>'data convert'!F145</f>
        <v>0.2857142857142857</v>
      </c>
      <c r="G145" s="12">
        <f>'data convert'!G145</f>
        <v>1.1696969696969697</v>
      </c>
      <c r="H145" s="12">
        <f>'data convert'!H145</f>
        <v>0</v>
      </c>
      <c r="I145" s="12">
        <f>'data convert'!I145</f>
        <v>2.2516129032258063</v>
      </c>
      <c r="J145" s="12">
        <f>'data convert'!J145</f>
        <v>3.0391304347826091</v>
      </c>
      <c r="K145" s="12">
        <f>'data convert'!K145</f>
        <v>4.666666666666667</v>
      </c>
      <c r="L145" s="12">
        <f>'data convert'!L145</f>
        <v>8.9785714285714295</v>
      </c>
      <c r="M145" s="12">
        <f>'data convert'!M145</f>
        <v>8.680769230769231</v>
      </c>
      <c r="N145" s="12">
        <f>'data convert'!N145</f>
        <v>2.1368421052631579</v>
      </c>
      <c r="O145" s="12">
        <f>'data convert'!O145</f>
        <v>0</v>
      </c>
      <c r="P145" s="12">
        <f>'data convert'!P145</f>
        <v>0</v>
      </c>
      <c r="Q145" s="12">
        <f>'data convert'!Q145</f>
        <v>4.0425000000000004</v>
      </c>
      <c r="R145" s="12">
        <f>'data convert'!R145</f>
        <v>0</v>
      </c>
      <c r="S145" s="12">
        <f>'data convert'!S145</f>
        <v>8.0111111111111128</v>
      </c>
      <c r="T145" s="12">
        <f>'data convert'!T145</f>
        <v>0</v>
      </c>
      <c r="U145" s="12">
        <f>'data convert'!U145</f>
        <v>8.0888888888888886</v>
      </c>
      <c r="V145" s="12">
        <f>'data convert'!V145</f>
        <v>11.542857142857143</v>
      </c>
      <c r="W145" s="12">
        <f>'data convert'!W145</f>
        <v>1.0451612903225809</v>
      </c>
      <c r="X145" s="12">
        <f>'data convert'!X145</f>
        <v>1.1951612903225806</v>
      </c>
      <c r="Y145" s="12">
        <f>'data convert'!Y145</f>
        <v>0</v>
      </c>
      <c r="Z145" s="12">
        <f>'data convert'!Z145</f>
        <v>5.6965517241379313</v>
      </c>
      <c r="AA145" s="12">
        <f>'data convert'!AA145</f>
        <v>0</v>
      </c>
      <c r="AB145" s="12">
        <f>'data convert'!AB145</f>
        <v>0.9864406779661018</v>
      </c>
      <c r="AC145" s="12">
        <f>'data convert'!AC145</f>
        <v>3.0426229508196725</v>
      </c>
      <c r="AD145" s="12">
        <f>'data convert'!AD145</f>
        <v>74.415873015873032</v>
      </c>
      <c r="AE145" s="12">
        <f>'data convert'!AE145</f>
        <v>2.7423728813559323</v>
      </c>
      <c r="AF145" s="12">
        <f>'data convert'!AF145</f>
        <v>0.63015873015873025</v>
      </c>
      <c r="AG145" s="12">
        <f>'data convert'!AG145</f>
        <v>0</v>
      </c>
      <c r="AH145" s="12">
        <f>'data convert'!AH145</f>
        <v>0.20615384615384616</v>
      </c>
      <c r="AI145" s="12">
        <f>'data convert'!AI145</f>
        <v>11.494029850746267</v>
      </c>
      <c r="AJ145" s="12">
        <f>'data convert'!AJ145</f>
        <v>0.65970149253731336</v>
      </c>
      <c r="AK145" s="12">
        <f>'data convert'!AK145</f>
        <v>8.8000000000000007</v>
      </c>
      <c r="AL145" s="12">
        <f>'data convert'!AL145</f>
        <v>0.27936507936507937</v>
      </c>
      <c r="AM145" s="12">
        <f>'data convert'!AM145</f>
        <v>6.6453125000000002</v>
      </c>
      <c r="AN145" s="12">
        <f>'data convert'!AN145</f>
        <v>0</v>
      </c>
      <c r="AO145" s="12">
        <f>'data convert'!AO145</f>
        <v>0.65066666666666662</v>
      </c>
      <c r="AP145" s="12">
        <f>'data convert'!AP145</f>
        <v>9.6000000000000002E-2</v>
      </c>
      <c r="AQ145" s="12">
        <f>'data convert'!AQ145</f>
        <v>0</v>
      </c>
      <c r="AR145" s="12">
        <f>'data convert'!AR145</f>
        <v>1.7246575342465753</v>
      </c>
      <c r="AS145" s="12">
        <f>'data convert'!AS145</f>
        <v>5.0319444444444441</v>
      </c>
      <c r="AT145" s="12">
        <f>'data convert'!AT145</f>
        <v>0.4513888888888889</v>
      </c>
      <c r="AU145" s="12">
        <f>'data convert'!AU145</f>
        <v>0</v>
      </c>
      <c r="AV145" s="12">
        <f>'data convert'!AV145</f>
        <v>0</v>
      </c>
      <c r="AW145" s="12">
        <f>'data convert'!AW145</f>
        <v>0</v>
      </c>
      <c r="AX145" s="12">
        <f>'data convert'!AX145</f>
        <v>15.327500000000001</v>
      </c>
      <c r="AY145" s="12">
        <f>'data convert'!AY145</f>
        <v>21.26</v>
      </c>
      <c r="AZ145" s="12">
        <f>'data convert'!AZ145</f>
        <v>4.1609756097560977</v>
      </c>
      <c r="BA145" s="12">
        <f>'data convert'!BA145</f>
        <v>8.4526315789473703</v>
      </c>
      <c r="BB145" s="12">
        <f>'data convert'!BB145</f>
        <v>13.9</v>
      </c>
      <c r="BC145" s="12">
        <f>'data convert'!BC145</f>
        <v>0</v>
      </c>
      <c r="BD145" s="12">
        <f>'data convert'!BD145</f>
        <v>1.53</v>
      </c>
      <c r="BE145" s="12">
        <f>'data convert'!BE145</f>
        <v>0</v>
      </c>
      <c r="BF145" s="12">
        <f>'data convert'!BF145</f>
        <v>0.2</v>
      </c>
      <c r="BG145" s="12">
        <f>'data convert'!BG145</f>
        <v>9.6999999999999993</v>
      </c>
      <c r="BH145" s="12">
        <f>'data convert'!BH145</f>
        <v>0</v>
      </c>
      <c r="BI145" s="12">
        <f>'data convert'!BI145</f>
        <v>0.1</v>
      </c>
      <c r="BJ145" s="12">
        <f>'data convert'!BJ145</f>
        <v>15.5</v>
      </c>
      <c r="BK145" s="12">
        <f>'data convert'!BK145</f>
        <v>2.2999999999999998</v>
      </c>
      <c r="BL145" s="12">
        <f>'data convert'!BL145</f>
        <v>1.8</v>
      </c>
      <c r="BM145" s="12">
        <f>'data convert'!BM145</f>
        <v>2.2999999999999998</v>
      </c>
      <c r="BN145" s="12">
        <f>'data convert'!BN145</f>
        <v>0</v>
      </c>
      <c r="BO145" s="12">
        <f>'data convert'!BO145</f>
        <v>0.64000000000000012</v>
      </c>
      <c r="BP145" s="12">
        <f>'data convert'!BP145</f>
        <v>0</v>
      </c>
      <c r="BQ145" s="12">
        <f>'data convert'!BQ145</f>
        <v>3.3000000000000003</v>
      </c>
      <c r="BR145" s="12">
        <f>'data convert'!BR145</f>
        <v>6.27</v>
      </c>
      <c r="BS145" s="12">
        <f>'data convert'!BS145</f>
        <v>0</v>
      </c>
      <c r="BU145" s="61" t="s">
        <v>13</v>
      </c>
      <c r="BV145" s="14">
        <f t="shared" ref="BV145:BV155" si="753">AVERAGE(B145:BS145)</f>
        <v>4.4394516526514218</v>
      </c>
      <c r="BX145" s="12">
        <f t="shared" ref="BX145:BX155" si="754">AVERAGE(I145,Q145,X145,AC145,AE145,AH145,AL145,AM145,AQ145,AT145,AW145,BB145,BF145,BI145,BN145,BO145)</f>
        <v>2.2310306462582381</v>
      </c>
      <c r="BY145" s="12">
        <f t="shared" ref="BY145:BY155" si="755">AVERAGE(B145,F145,G145,M145,V145,Y145,AA145,AN145,AX145,AY145,BG145,BJ145,BK145,BP145,BS145)</f>
        <v>5.7177691752691748</v>
      </c>
      <c r="BZ145" s="12">
        <f t="shared" ref="BZ145:BZ155" si="756">AVERAGE(C145,D145,E145,H145,K145,L145,N145,O145,P145,R145,S145,T145,U145,W145,Z145,AB145,AD145,AF145,AG145,AI145,AJ145,AK145,AO145,AP145,AR145,AS145,AU145,AV145,AZ145,BA145,BC145,BD145,BE145,BH145,BL145,BM145,BQ145,BR145)</f>
        <v>4.9015646653065135</v>
      </c>
      <c r="CA145" s="13"/>
      <c r="CB145" s="12">
        <f t="shared" ref="CB145:CB155" si="757">AVERAGE(I145,X145,AE145,AH145,AQ145,AT145,AW145,BF145,BI145,BO145)</f>
        <v>0.77866898099470538</v>
      </c>
      <c r="CC145" s="12">
        <f t="shared" ref="CC145:CC155" si="758">AVERAGE(AC145,AL145)</f>
        <v>1.6609940150923759</v>
      </c>
      <c r="CD145" s="12">
        <f t="shared" ref="CD145:CD155" si="759">AVERAGE(Q145,AM145,BB145,BN145)</f>
        <v>6.1469531249999996</v>
      </c>
      <c r="CF145" s="12">
        <f t="shared" ref="CF145:CF155" si="760">AVERAGE(F145,AN145)</f>
        <v>0.14285714285714285</v>
      </c>
      <c r="CG145" s="12">
        <f t="shared" ref="CG145:CG155" si="761">AVERAGE(G145,M145,V145,Y145,AX145,BG145,BJ145,BP145,BS145)</f>
        <v>6.8800914825914834</v>
      </c>
      <c r="CH145" s="12">
        <f t="shared" ref="CH145:CH155" si="762">AVERAGE(AA145,AY145,BK145)</f>
        <v>7.8533333333333344</v>
      </c>
      <c r="CJ145" s="12">
        <f t="shared" ref="CJ145:CJ155" si="763">AVERAGE(C145,L145,O145,R145,AB145,AK145,AZ145,BC145,BL145,BR145)</f>
        <v>3.400709882740474</v>
      </c>
      <c r="CK145" s="12">
        <f t="shared" ref="CK145:CK155" si="764">AVERAGE(D145,J145,P145,S145,AF145,AI145,AO145,AR145,AU145,BA145,BD145,BM145)</f>
        <v>4.0435034232560936</v>
      </c>
      <c r="CL145" s="12">
        <f t="shared" ref="CL145:CL155" si="765">AVERAGE(E145,H145,K145,N145,T145,W145,Z145,AD145,AG145,AJ145,AP145,AS145,AV145,BE145,BH145,BQ145)</f>
        <v>6.1675349325664568</v>
      </c>
      <c r="CM145" s="13"/>
      <c r="CN145" s="12">
        <f t="shared" ref="CN145:CP160" si="766">(BX145-$BV145)/$BV145*100</f>
        <v>-49.745355489438083</v>
      </c>
      <c r="CO145" s="12">
        <f t="shared" si="766"/>
        <v>28.794491361434009</v>
      </c>
      <c r="CP145" s="12">
        <f t="shared" si="766"/>
        <v>10.409236293385444</v>
      </c>
      <c r="CR145" s="12">
        <f t="shared" ref="CR145:CT160" si="767">(CB145-$BV145)/$BV145*100</f>
        <v>-82.460244149079699</v>
      </c>
      <c r="CS145" s="12">
        <f t="shared" si="767"/>
        <v>-62.585604145494813</v>
      </c>
      <c r="CT145" s="12">
        <f t="shared" si="767"/>
        <v>38.461990487694308</v>
      </c>
      <c r="CV145" s="12">
        <f t="shared" ref="CV145:CX160" si="768">(CF145-$BV145)/$BV145*100</f>
        <v>-96.782099366442637</v>
      </c>
      <c r="CW145" s="12">
        <f t="shared" si="768"/>
        <v>54.976155185346187</v>
      </c>
      <c r="CX145" s="12">
        <f t="shared" si="768"/>
        <v>76.898724162093373</v>
      </c>
      <c r="CZ145" s="12">
        <f t="shared" ref="CZ145:DB159" si="769">(CJ145-$BV145)/$BV145*100</f>
        <v>-23.397974596492539</v>
      </c>
      <c r="DA145" s="12">
        <f t="shared" si="769"/>
        <v>-8.9188544075899969</v>
      </c>
      <c r="DB145" s="12">
        <f t="shared" si="769"/>
        <v>38.925601968949323</v>
      </c>
      <c r="DC145" s="13"/>
      <c r="DD145" s="12">
        <f t="shared" ref="DD145:DD160" si="770">BX145</f>
        <v>2.2310306462582381</v>
      </c>
      <c r="DE145" s="12">
        <f t="shared" si="752"/>
        <v>5.7177691752691748</v>
      </c>
      <c r="DF145" s="12">
        <f t="shared" si="752"/>
        <v>4.9015646653065135</v>
      </c>
      <c r="DH145" s="12">
        <f t="shared" ref="DH145:DJ160" si="771">(CB145-$DD145)/$DD145*100</f>
        <v>-65.098239134426677</v>
      </c>
      <c r="DI145" s="12">
        <f t="shared" si="771"/>
        <v>-25.550372072292969</v>
      </c>
      <c r="DJ145" s="12">
        <f t="shared" si="771"/>
        <v>175.52078387221312</v>
      </c>
      <c r="DL145" s="12">
        <f t="shared" ref="DL145:DN160" si="772">(CF145-$DE145)/$DE145*100</f>
        <v>-97.501523085698565</v>
      </c>
      <c r="DM145" s="12">
        <f t="shared" si="772"/>
        <v>20.328248162756413</v>
      </c>
      <c r="DN145" s="12">
        <f>(CH145-$DE145)/$DE145*100</f>
        <v>37.349604235529917</v>
      </c>
      <c r="DP145" s="12">
        <f t="shared" ref="DP145:DR160" si="773">(CJ145-$DF145)/$DF145*100</f>
        <v>-30.619911906684706</v>
      </c>
      <c r="DQ145" s="12">
        <f t="shared" si="773"/>
        <v>-17.505863956540541</v>
      </c>
      <c r="DR145" s="12">
        <f t="shared" si="773"/>
        <v>25.827880558641521</v>
      </c>
    </row>
    <row r="146" spans="1:122" s="12" customFormat="1" ht="15.75" x14ac:dyDescent="0.25">
      <c r="A146" s="21" t="str">
        <f>'data convert'!A146</f>
        <v>Mar</v>
      </c>
      <c r="B146" s="12">
        <f>'data convert'!B146</f>
        <v>8.0909090909090899</v>
      </c>
      <c r="C146" s="12">
        <f>'data convert'!C146</f>
        <v>4.4000000000000004</v>
      </c>
      <c r="D146" s="12">
        <f>'data convert'!D146</f>
        <v>2.8724137931034481</v>
      </c>
      <c r="E146" s="12">
        <f>'data convert'!E146</f>
        <v>9.5909090909090917</v>
      </c>
      <c r="F146" s="12">
        <f>'data convert'!F146</f>
        <v>16.476190476190474</v>
      </c>
      <c r="G146" s="12">
        <f>'data convert'!G146</f>
        <v>2.1272727272727274</v>
      </c>
      <c r="H146" s="12">
        <f>'data convert'!H146</f>
        <v>13.36774193548387</v>
      </c>
      <c r="I146" s="12">
        <f>'data convert'!I146</f>
        <v>27.961290322580645</v>
      </c>
      <c r="J146" s="12">
        <f>'data convert'!J146</f>
        <v>0.2</v>
      </c>
      <c r="K146" s="12">
        <f>'data convert'!K146</f>
        <v>0</v>
      </c>
      <c r="L146" s="12">
        <f>'data convert'!L146</f>
        <v>2.1571428571428575</v>
      </c>
      <c r="M146" s="12">
        <f>'data convert'!M146</f>
        <v>11.076923076923078</v>
      </c>
      <c r="N146" s="12">
        <f>'data convert'!N146</f>
        <v>11.342105263157896</v>
      </c>
      <c r="O146" s="12">
        <f>'data convert'!O146</f>
        <v>1.1972972972972975</v>
      </c>
      <c r="P146" s="12">
        <f>'data convert'!P146</f>
        <v>12.852777777777778</v>
      </c>
      <c r="Q146" s="12">
        <f>'data convert'!Q146</f>
        <v>3.8050000000000002</v>
      </c>
      <c r="R146" s="12">
        <f>'data convert'!R146</f>
        <v>3.426315789473684</v>
      </c>
      <c r="S146" s="12">
        <f>'data convert'!S146</f>
        <v>16.063888888888894</v>
      </c>
      <c r="T146" s="12">
        <f>'data convert'!T146</f>
        <v>6.6886363636363635</v>
      </c>
      <c r="U146" s="12">
        <f>'data convert'!U146</f>
        <v>10.442592592592591</v>
      </c>
      <c r="V146" s="12">
        <f>'data convert'!V146</f>
        <v>3.219642857142857</v>
      </c>
      <c r="W146" s="12">
        <f>'data convert'!W146</f>
        <v>0.22903225806451613</v>
      </c>
      <c r="X146" s="12">
        <f>'data convert'!X146</f>
        <v>2.0967741935483872E-2</v>
      </c>
      <c r="Y146" s="12">
        <f>'data convert'!Y146</f>
        <v>0.9354838709677421</v>
      </c>
      <c r="Z146" s="12">
        <f>'data convert'!Z146</f>
        <v>12.579310344827586</v>
      </c>
      <c r="AA146" s="12">
        <f>'data convert'!AA146</f>
        <v>2.0457627118644064</v>
      </c>
      <c r="AB146" s="12">
        <f>'data convert'!AB146</f>
        <v>12.528813559322037</v>
      </c>
      <c r="AC146" s="12">
        <f>'data convert'!AC146</f>
        <v>3.5393442622950815</v>
      </c>
      <c r="AD146" s="12">
        <f>'data convert'!AD146</f>
        <v>2.9063492063492067</v>
      </c>
      <c r="AE146" s="12">
        <f>'data convert'!AE146</f>
        <v>22.888135593220337</v>
      </c>
      <c r="AF146" s="12">
        <f>'data convert'!AF146</f>
        <v>49.3904761904762</v>
      </c>
      <c r="AG146" s="12">
        <f>'data convert'!AG146</f>
        <v>10.467741935483874</v>
      </c>
      <c r="AH146" s="12">
        <f>'data convert'!AH146</f>
        <v>2.3169230769230773</v>
      </c>
      <c r="AI146" s="12">
        <f>'data convert'!AI146</f>
        <v>78.18805970149252</v>
      </c>
      <c r="AJ146" s="12">
        <f>'data convert'!AJ146</f>
        <v>16.673134328358213</v>
      </c>
      <c r="AK146" s="12">
        <f>'data convert'!AK146</f>
        <v>4.5907692307692303</v>
      </c>
      <c r="AL146" s="12">
        <f>'data convert'!AL146</f>
        <v>9.0396825396825395</v>
      </c>
      <c r="AM146" s="12">
        <f>'data convert'!AM146</f>
        <v>42.401562499999997</v>
      </c>
      <c r="AN146" s="12">
        <f>'data convert'!AN146</f>
        <v>10.545454545454545</v>
      </c>
      <c r="AO146" s="12">
        <f>'data convert'!AO146</f>
        <v>16.977333333333334</v>
      </c>
      <c r="AP146" s="12">
        <f>'data convert'!AP146</f>
        <v>4.8706666666666658</v>
      </c>
      <c r="AQ146" s="12">
        <f>'data convert'!AQ146</f>
        <v>0</v>
      </c>
      <c r="AR146" s="12">
        <f>'data convert'!AR146</f>
        <v>12.723287671232878</v>
      </c>
      <c r="AS146" s="12">
        <f>'data convert'!AS146</f>
        <v>14.481944444444444</v>
      </c>
      <c r="AT146" s="12">
        <f>'data convert'!AT146</f>
        <v>6.4736111111111105</v>
      </c>
      <c r="AU146" s="12">
        <f>'data convert'!AU146</f>
        <v>4</v>
      </c>
      <c r="AV146" s="12">
        <f>'data convert'!AV146</f>
        <v>36</v>
      </c>
      <c r="AW146" s="12">
        <f>'data convert'!AW146</f>
        <v>6.6390243902439003</v>
      </c>
      <c r="AX146" s="12">
        <f>'data convert'!AX146</f>
        <v>0.39750000000000002</v>
      </c>
      <c r="AY146" s="12">
        <f>'data convert'!AY146</f>
        <v>0</v>
      </c>
      <c r="AZ146" s="12">
        <f>'data convert'!AZ146</f>
        <v>0.97073170731707314</v>
      </c>
      <c r="BA146" s="12">
        <f>'data convert'!BA146</f>
        <v>9.9</v>
      </c>
      <c r="BB146" s="12">
        <f>'data convert'!BB146</f>
        <v>25.807692307692307</v>
      </c>
      <c r="BC146" s="12">
        <f>'data convert'!BC146</f>
        <v>10.951282051282051</v>
      </c>
      <c r="BD146" s="12">
        <f>'data convert'!BD146</f>
        <v>4.9375</v>
      </c>
      <c r="BE146" s="12">
        <f>'data convert'!BE146</f>
        <v>49.4</v>
      </c>
      <c r="BF146" s="12">
        <f>'data convert'!BF146</f>
        <v>0.5</v>
      </c>
      <c r="BG146" s="12">
        <f>'data convert'!BG146</f>
        <v>142.4</v>
      </c>
      <c r="BH146" s="12">
        <f>'data convert'!BH146</f>
        <v>40</v>
      </c>
      <c r="BI146" s="12">
        <f>'data convert'!BI146</f>
        <v>3.2</v>
      </c>
      <c r="BJ146" s="12">
        <f>'data convert'!BJ146</f>
        <v>24.4</v>
      </c>
      <c r="BK146" s="12">
        <f>'data convert'!BK146</f>
        <v>0</v>
      </c>
      <c r="BL146" s="12">
        <f>'data convert'!BL146</f>
        <v>6.1</v>
      </c>
      <c r="BM146" s="12">
        <f>'data convert'!BM146</f>
        <v>14.1</v>
      </c>
      <c r="BN146" s="12">
        <f>'data convert'!BN146</f>
        <v>24</v>
      </c>
      <c r="BO146" s="12">
        <f>'data convert'!BO146</f>
        <v>6.6899999999999986</v>
      </c>
      <c r="BP146" s="12">
        <f>'data convert'!BP146</f>
        <v>21.880000000000003</v>
      </c>
      <c r="BQ146" s="12">
        <f>'data convert'!BQ146</f>
        <v>31.97</v>
      </c>
      <c r="BR146" s="12">
        <f>'data convert'!BR146</f>
        <v>1.9600000000000004</v>
      </c>
      <c r="BS146" s="12">
        <f>'data convert'!BS146</f>
        <v>14.800000000000002</v>
      </c>
      <c r="BU146" s="61" t="s">
        <v>14</v>
      </c>
      <c r="BV146" s="14">
        <f t="shared" si="753"/>
        <v>14.07395182116133</v>
      </c>
      <c r="BX146" s="12">
        <f t="shared" si="754"/>
        <v>11.580202115355281</v>
      </c>
      <c r="BY146" s="12">
        <f t="shared" si="755"/>
        <v>17.226342623781662</v>
      </c>
      <c r="BZ146" s="12">
        <f t="shared" si="756"/>
        <v>14.244690902075888</v>
      </c>
      <c r="CA146" s="13"/>
      <c r="CB146" s="12">
        <f t="shared" si="757"/>
        <v>7.6689952236014545</v>
      </c>
      <c r="CC146" s="12">
        <f t="shared" si="758"/>
        <v>6.2895134009888105</v>
      </c>
      <c r="CD146" s="12">
        <f t="shared" si="759"/>
        <v>24.003563701923078</v>
      </c>
      <c r="CF146" s="12">
        <f t="shared" si="760"/>
        <v>13.510822510822511</v>
      </c>
      <c r="CG146" s="12">
        <f t="shared" si="761"/>
        <v>24.581869170256269</v>
      </c>
      <c r="CH146" s="12">
        <f t="shared" si="762"/>
        <v>0.68192090395480209</v>
      </c>
      <c r="CJ146" s="12">
        <f t="shared" si="763"/>
        <v>4.8282352492604232</v>
      </c>
      <c r="CK146" s="12">
        <f t="shared" si="764"/>
        <v>18.517144779692085</v>
      </c>
      <c r="CL146" s="12">
        <f t="shared" si="765"/>
        <v>16.285473239836357</v>
      </c>
      <c r="CM146" s="13"/>
      <c r="CN146" s="12">
        <f t="shared" si="766"/>
        <v>-17.718901822986872</v>
      </c>
      <c r="CO146" s="12">
        <f t="shared" si="766"/>
        <v>22.398760793542408</v>
      </c>
      <c r="CP146" s="12">
        <f t="shared" si="766"/>
        <v>1.2131566391881337</v>
      </c>
      <c r="CR146" s="12">
        <f t="shared" si="767"/>
        <v>-45.509297452116492</v>
      </c>
      <c r="CS146" s="12">
        <f t="shared" si="767"/>
        <v>-55.31096396442102</v>
      </c>
      <c r="CT146" s="12">
        <f t="shared" si="767"/>
        <v>70.553118320554205</v>
      </c>
      <c r="CV146" s="12">
        <f t="shared" si="768"/>
        <v>-4.0012166980144759</v>
      </c>
      <c r="CW146" s="12">
        <f t="shared" si="768"/>
        <v>74.662166551511362</v>
      </c>
      <c r="CX146" s="12">
        <f t="shared" si="768"/>
        <v>-95.154730436624931</v>
      </c>
      <c r="CZ146" s="12">
        <f t="shared" si="769"/>
        <v>-65.693819968881954</v>
      </c>
      <c r="DA146" s="12">
        <f t="shared" si="769"/>
        <v>31.57032946389694</v>
      </c>
      <c r="DB146" s="12">
        <f t="shared" si="769"/>
        <v>15.713578153293264</v>
      </c>
      <c r="DC146" s="13"/>
      <c r="DD146" s="12">
        <f t="shared" si="770"/>
        <v>11.580202115355281</v>
      </c>
      <c r="DE146" s="12">
        <f t="shared" si="752"/>
        <v>17.226342623781662</v>
      </c>
      <c r="DF146" s="12">
        <f t="shared" si="752"/>
        <v>14.244690902075888</v>
      </c>
      <c r="DH146" s="12">
        <f t="shared" si="771"/>
        <v>-33.774944968944787</v>
      </c>
      <c r="DI146" s="12">
        <f t="shared" si="771"/>
        <v>-45.687360735708126</v>
      </c>
      <c r="DJ146" s="12">
        <f t="shared" si="771"/>
        <v>107.28104279021599</v>
      </c>
      <c r="DL146" s="12">
        <f t="shared" si="772"/>
        <v>-21.568827429623543</v>
      </c>
      <c r="DM146" s="12">
        <f t="shared" si="772"/>
        <v>42.699293211084779</v>
      </c>
      <c r="DN146" s="12">
        <f t="shared" si="772"/>
        <v>-96.041406357415752</v>
      </c>
      <c r="DP146" s="12">
        <f t="shared" si="773"/>
        <v>-66.105019179062694</v>
      </c>
      <c r="DQ146" s="12">
        <f t="shared" si="773"/>
        <v>29.993307029172318</v>
      </c>
      <c r="DR146" s="12">
        <f t="shared" si="773"/>
        <v>14.326617206295882</v>
      </c>
    </row>
    <row r="147" spans="1:122" s="12" customFormat="1" ht="15.75" x14ac:dyDescent="0.25">
      <c r="A147" s="21" t="str">
        <f>'data convert'!A147</f>
        <v>Apr</v>
      </c>
      <c r="B147" s="12">
        <f>'data convert'!B147</f>
        <v>63.945454545454545</v>
      </c>
      <c r="C147" s="12">
        <f>'data convert'!C147</f>
        <v>43.733333333333327</v>
      </c>
      <c r="D147" s="12">
        <f>'data convert'!D147</f>
        <v>95.972413793103428</v>
      </c>
      <c r="E147" s="12">
        <f>'data convert'!E147</f>
        <v>40.627272727272725</v>
      </c>
      <c r="F147" s="12">
        <f>'data convert'!F147</f>
        <v>34.014285714285712</v>
      </c>
      <c r="G147" s="12">
        <f>'data convert'!G147</f>
        <v>49.036363636363646</v>
      </c>
      <c r="H147" s="12">
        <f>'data convert'!H147</f>
        <v>19.832258064516132</v>
      </c>
      <c r="I147" s="12">
        <f>'data convert'!I147</f>
        <v>83.367741935483863</v>
      </c>
      <c r="J147" s="12">
        <f>'data convert'!J147</f>
        <v>54.121739130434783</v>
      </c>
      <c r="K147" s="12">
        <f>'data convert'!K147</f>
        <v>11.7</v>
      </c>
      <c r="L147" s="12">
        <f>'data convert'!L147</f>
        <v>80.724999999999994</v>
      </c>
      <c r="M147" s="12">
        <f>'data convert'!M147</f>
        <v>108.27692307692308</v>
      </c>
      <c r="N147" s="12">
        <f>'data convert'!N147</f>
        <v>60.242105263157889</v>
      </c>
      <c r="O147" s="12">
        <f>'data convert'!O147</f>
        <v>37.148648648648653</v>
      </c>
      <c r="P147" s="12">
        <f>'data convert'!P147</f>
        <v>51.975000000000001</v>
      </c>
      <c r="Q147" s="12">
        <f>'data convert'!Q147</f>
        <v>49.962499999999999</v>
      </c>
      <c r="R147" s="12">
        <f>'data convert'!R147</f>
        <v>37.35526315789474</v>
      </c>
      <c r="S147" s="12">
        <f>'data convert'!S147</f>
        <v>74.905405405405418</v>
      </c>
      <c r="T147" s="12">
        <f>'data convert'!T147</f>
        <v>60.236363636363627</v>
      </c>
      <c r="U147" s="12">
        <f>'data convert'!U147</f>
        <v>65.8611111111111</v>
      </c>
      <c r="V147" s="12">
        <f>'data convert'!V147</f>
        <v>59.117857142857133</v>
      </c>
      <c r="W147" s="12">
        <f>'data convert'!W147</f>
        <v>49.080645161290334</v>
      </c>
      <c r="X147" s="12">
        <f>'data convert'!X147</f>
        <v>40.583870967741937</v>
      </c>
      <c r="Y147" s="12">
        <f>'data convert'!Y147</f>
        <v>75.501612903225791</v>
      </c>
      <c r="Z147" s="12">
        <f>'data convert'!Z147</f>
        <v>19.475862068965522</v>
      </c>
      <c r="AA147" s="12">
        <f>'data convert'!AA147</f>
        <v>86.725423728813567</v>
      </c>
      <c r="AB147" s="12">
        <f>'data convert'!AB147</f>
        <v>92.813559322033882</v>
      </c>
      <c r="AC147" s="12">
        <f>'data convert'!AC147</f>
        <v>55.060655737704927</v>
      </c>
      <c r="AD147" s="12">
        <f>'data convert'!AD147</f>
        <v>57.258730158730167</v>
      </c>
      <c r="AE147" s="12">
        <f>'data convert'!AE147</f>
        <v>90.722033898305085</v>
      </c>
      <c r="AF147" s="12">
        <f>'data convert'!AF147</f>
        <v>37.023809523809526</v>
      </c>
      <c r="AG147" s="12">
        <f>'data convert'!AG147</f>
        <v>35.195161290322588</v>
      </c>
      <c r="AH147" s="12">
        <f>'data convert'!AH147</f>
        <v>7.8184615384615386</v>
      </c>
      <c r="AI147" s="12">
        <f>'data convert'!AI147</f>
        <v>50.03432835820896</v>
      </c>
      <c r="AJ147" s="12">
        <f>'data convert'!AJ147</f>
        <v>81.962686567164198</v>
      </c>
      <c r="AK147" s="12">
        <f>'data convert'!AK147</f>
        <v>41.764615384615375</v>
      </c>
      <c r="AL147" s="12">
        <f>'data convert'!AL147</f>
        <v>26.83015873015874</v>
      </c>
      <c r="AM147" s="12">
        <f>'data convert'!AM147</f>
        <v>86.1953125</v>
      </c>
      <c r="AN147" s="12">
        <f>'data convert'!AN147</f>
        <v>41.396969696969705</v>
      </c>
      <c r="AO147" s="12">
        <f>'data convert'!AO147</f>
        <v>65.403999999999996</v>
      </c>
      <c r="AP147" s="12">
        <f>'data convert'!AP147</f>
        <v>83.203999999999994</v>
      </c>
      <c r="AQ147" s="12">
        <f>'data convert'!AQ147</f>
        <v>33.409722222222229</v>
      </c>
      <c r="AR147" s="12">
        <f>'data convert'!AR147</f>
        <v>26.604109589041091</v>
      </c>
      <c r="AS147" s="12">
        <f>'data convert'!AS147</f>
        <v>78.370833333333309</v>
      </c>
      <c r="AT147" s="12">
        <f>'data convert'!AT147</f>
        <v>48.831944444444446</v>
      </c>
      <c r="AU147" s="12">
        <f>'data convert'!AU147</f>
        <v>79</v>
      </c>
      <c r="AV147" s="12">
        <f>'data convert'!AV147</f>
        <v>45</v>
      </c>
      <c r="AW147" s="12">
        <f>'data convert'!AW147</f>
        <v>75.724390243902448</v>
      </c>
      <c r="AX147" s="12">
        <f>'data convert'!AX147</f>
        <v>78.132499999999993</v>
      </c>
      <c r="AY147" s="12">
        <f>'data convert'!AY147</f>
        <v>89.41</v>
      </c>
      <c r="AZ147" s="12">
        <f>'data convert'!AZ147</f>
        <v>133.04390243902441</v>
      </c>
      <c r="BA147" s="12">
        <f>'data convert'!BA147</f>
        <v>23.131578947368421</v>
      </c>
      <c r="BB147" s="12">
        <f>'data convert'!BB147</f>
        <v>47.815384615384623</v>
      </c>
      <c r="BC147" s="12">
        <f>'data convert'!BC147</f>
        <v>101.25641025641026</v>
      </c>
      <c r="BD147" s="12">
        <f>'data convert'!BD147</f>
        <v>66.157499999999999</v>
      </c>
      <c r="BE147" s="12">
        <f>'data convert'!BE147</f>
        <v>69</v>
      </c>
      <c r="BF147" s="12">
        <f>'data convert'!BF147</f>
        <v>15.8</v>
      </c>
      <c r="BG147" s="12">
        <f>'data convert'!BG147</f>
        <v>35.200000000000003</v>
      </c>
      <c r="BH147" s="12">
        <f>'data convert'!BH147</f>
        <v>32.299999999999997</v>
      </c>
      <c r="BI147" s="12">
        <f>'data convert'!BI147</f>
        <v>152.19999999999999</v>
      </c>
      <c r="BJ147" s="12">
        <f>'data convert'!BJ147</f>
        <v>138.80000000000001</v>
      </c>
      <c r="BK147" s="12">
        <f>'data convert'!BK147</f>
        <v>123</v>
      </c>
      <c r="BL147" s="12">
        <f>'data convert'!BL147</f>
        <v>61.2</v>
      </c>
      <c r="BM147" s="12">
        <f>'data convert'!BM147</f>
        <v>40.5</v>
      </c>
      <c r="BN147" s="12">
        <f>'data convert'!BN147</f>
        <v>67</v>
      </c>
      <c r="BO147" s="12">
        <f>'data convert'!BO147</f>
        <v>14.969999999999999</v>
      </c>
      <c r="BP147" s="12">
        <f>'data convert'!BP147</f>
        <v>79.069999999999993</v>
      </c>
      <c r="BQ147" s="12">
        <f>'data convert'!BQ147</f>
        <v>53.720000000000006</v>
      </c>
      <c r="BR147" s="12">
        <f>'data convert'!BR147</f>
        <v>47.66</v>
      </c>
      <c r="BS147" s="12">
        <f>'data convert'!BS147</f>
        <v>64.540000000000006</v>
      </c>
      <c r="BU147" s="61" t="s">
        <v>15</v>
      </c>
      <c r="BV147" s="14">
        <f t="shared" si="753"/>
        <v>60.386531627860883</v>
      </c>
      <c r="BX147" s="12">
        <f t="shared" si="754"/>
        <v>56.018261052113118</v>
      </c>
      <c r="BY147" s="12">
        <f t="shared" si="755"/>
        <v>75.077826029659533</v>
      </c>
      <c r="BZ147" s="12">
        <f t="shared" si="756"/>
        <v>56.591471251082218</v>
      </c>
      <c r="CA147" s="13"/>
      <c r="CB147" s="12">
        <f t="shared" si="757"/>
        <v>56.342816525056165</v>
      </c>
      <c r="CC147" s="12">
        <f t="shared" si="758"/>
        <v>40.945407233931832</v>
      </c>
      <c r="CD147" s="12">
        <f t="shared" si="759"/>
        <v>62.743299278846159</v>
      </c>
      <c r="CF147" s="12">
        <f t="shared" si="760"/>
        <v>37.705627705627705</v>
      </c>
      <c r="CG147" s="12">
        <f t="shared" si="761"/>
        <v>76.408361862152177</v>
      </c>
      <c r="CH147" s="12">
        <f t="shared" si="762"/>
        <v>99.711807909604531</v>
      </c>
      <c r="CJ147" s="12">
        <f t="shared" si="763"/>
        <v>67.670073254196069</v>
      </c>
      <c r="CK147" s="12">
        <f t="shared" si="764"/>
        <v>55.402490395614308</v>
      </c>
      <c r="CL147" s="12">
        <f t="shared" si="765"/>
        <v>49.825369891944774</v>
      </c>
      <c r="CM147" s="13"/>
      <c r="CN147" s="12">
        <f t="shared" si="766"/>
        <v>-7.2338491017628677</v>
      </c>
      <c r="CO147" s="12">
        <f t="shared" si="766"/>
        <v>24.328760082356581</v>
      </c>
      <c r="CP147" s="12">
        <f t="shared" si="766"/>
        <v>-6.2846139271024395</v>
      </c>
      <c r="CR147" s="12">
        <f t="shared" si="767"/>
        <v>-6.6963857565534468</v>
      </c>
      <c r="CS147" s="12">
        <f t="shared" si="767"/>
        <v>-32.194470968687639</v>
      </c>
      <c r="CT147" s="12">
        <f t="shared" si="767"/>
        <v>3.902803468675986</v>
      </c>
      <c r="CV147" s="12">
        <f t="shared" si="768"/>
        <v>-37.559540696933745</v>
      </c>
      <c r="CW147" s="12">
        <f t="shared" si="768"/>
        <v>26.532125297454918</v>
      </c>
      <c r="CX147" s="12">
        <f t="shared" si="768"/>
        <v>65.122594760186431</v>
      </c>
      <c r="CZ147" s="12">
        <f t="shared" si="769"/>
        <v>12.061533308819374</v>
      </c>
      <c r="DA147" s="12">
        <f t="shared" si="769"/>
        <v>-8.2535643261668294</v>
      </c>
      <c r="DB147" s="12">
        <f t="shared" si="769"/>
        <v>-17.489266979267022</v>
      </c>
      <c r="DC147" s="13"/>
      <c r="DD147" s="12">
        <f t="shared" si="770"/>
        <v>56.018261052113118</v>
      </c>
      <c r="DE147" s="12">
        <f t="shared" si="752"/>
        <v>75.077826029659533</v>
      </c>
      <c r="DF147" s="12">
        <f t="shared" si="752"/>
        <v>56.591471251082218</v>
      </c>
      <c r="DH147" s="12">
        <f t="shared" si="771"/>
        <v>0.57937441621245001</v>
      </c>
      <c r="DI147" s="12">
        <f t="shared" si="771"/>
        <v>-26.907036268332558</v>
      </c>
      <c r="DJ147" s="12">
        <f t="shared" si="771"/>
        <v>12.005082093635178</v>
      </c>
      <c r="DL147" s="12">
        <f t="shared" si="772"/>
        <v>-49.777944168585705</v>
      </c>
      <c r="DM147" s="12">
        <f t="shared" si="772"/>
        <v>1.7722087903384605</v>
      </c>
      <c r="DN147" s="12">
        <f t="shared" si="772"/>
        <v>32.811261570378093</v>
      </c>
      <c r="DP147" s="12">
        <f t="shared" si="773"/>
        <v>19.576451642264011</v>
      </c>
      <c r="DQ147" s="12">
        <f t="shared" si="773"/>
        <v>-2.1009894762988219</v>
      </c>
      <c r="DR147" s="12">
        <f t="shared" si="773"/>
        <v>-11.956044275855533</v>
      </c>
    </row>
    <row r="148" spans="1:122" s="12" customFormat="1" ht="15.75" x14ac:dyDescent="0.25">
      <c r="A148" s="21" t="str">
        <f>'data convert'!A148</f>
        <v>May</v>
      </c>
      <c r="B148" s="12">
        <f>'data convert'!B148</f>
        <v>149.85454545454544</v>
      </c>
      <c r="C148" s="12">
        <f>'data convert'!C148</f>
        <v>100.33333333333333</v>
      </c>
      <c r="D148" s="12">
        <f>'data convert'!D148</f>
        <v>71.731034482758602</v>
      </c>
      <c r="E148" s="12">
        <f>'data convert'!E148</f>
        <v>178.45909090909092</v>
      </c>
      <c r="F148" s="12">
        <f>'data convert'!F148</f>
        <v>186.81904761904761</v>
      </c>
      <c r="G148" s="12">
        <f>'data convert'!G148</f>
        <v>29.627272727272729</v>
      </c>
      <c r="H148" s="12">
        <f>'data convert'!H148</f>
        <v>308.68709677419349</v>
      </c>
      <c r="I148" s="12">
        <f>'data convert'!I148</f>
        <v>198.6935483870968</v>
      </c>
      <c r="J148" s="12">
        <f>'data convert'!J148</f>
        <v>96.817391304347836</v>
      </c>
      <c r="K148" s="12">
        <f>'data convert'!K148</f>
        <v>84.8</v>
      </c>
      <c r="L148" s="12">
        <f>'data convert'!L148</f>
        <v>121.86071428571429</v>
      </c>
      <c r="M148" s="12">
        <f>'data convert'!M148</f>
        <v>175.69230769230768</v>
      </c>
      <c r="N148" s="12">
        <f>'data convert'!N148</f>
        <v>75.373684210526321</v>
      </c>
      <c r="O148" s="12">
        <f>'data convert'!O148</f>
        <v>155.1081081081081</v>
      </c>
      <c r="P148" s="12">
        <f>'data convert'!P148</f>
        <v>86.513888888888886</v>
      </c>
      <c r="Q148" s="12">
        <f>'data convert'!Q148</f>
        <v>60.232500000000002</v>
      </c>
      <c r="R148" s="12">
        <f>'data convert'!R148</f>
        <v>76.15263157894735</v>
      </c>
      <c r="S148" s="12">
        <f>'data convert'!S148</f>
        <v>123.21081081081081</v>
      </c>
      <c r="T148" s="12">
        <f>'data convert'!T148</f>
        <v>155.65909090909096</v>
      </c>
      <c r="U148" s="12">
        <f>'data convert'!U148</f>
        <v>177.20740740740743</v>
      </c>
      <c r="V148" s="12">
        <f>'data convert'!V148</f>
        <v>158.66071428571425</v>
      </c>
      <c r="W148" s="12">
        <f>'data convert'!W148</f>
        <v>242.58870967741939</v>
      </c>
      <c r="X148" s="12">
        <f>'data convert'!X148</f>
        <v>215.41935483870967</v>
      </c>
      <c r="Y148" s="12">
        <f>'data convert'!Y148</f>
        <v>99.933870967741896</v>
      </c>
      <c r="Z148" s="12">
        <f>'data convert'!Z148</f>
        <v>128.13620689655173</v>
      </c>
      <c r="AA148" s="12">
        <f>'data convert'!AA148</f>
        <v>47.608474576271185</v>
      </c>
      <c r="AB148" s="12">
        <f>'data convert'!AB148</f>
        <v>158.07457627118646</v>
      </c>
      <c r="AC148" s="12">
        <f>'data convert'!AC148</f>
        <v>114.91475409836066</v>
      </c>
      <c r="AD148" s="12">
        <f>'data convert'!AD148</f>
        <v>94.363492063492075</v>
      </c>
      <c r="AE148" s="12">
        <f>'data convert'!AE148</f>
        <v>141.08644067796607</v>
      </c>
      <c r="AF148" s="12">
        <f>'data convert'!AF148</f>
        <v>120.24761904761905</v>
      </c>
      <c r="AG148" s="12">
        <f>'data convert'!AG148</f>
        <v>125.28064516129031</v>
      </c>
      <c r="AH148" s="12">
        <f>'data convert'!AH148</f>
        <v>136.06307692307692</v>
      </c>
      <c r="AI148" s="12">
        <f>'data convert'!AI148</f>
        <v>78.014925373134318</v>
      </c>
      <c r="AJ148" s="12">
        <f>'data convert'!AJ148</f>
        <v>67.971641791044775</v>
      </c>
      <c r="AK148" s="12">
        <f>'data convert'!AK148</f>
        <v>79.28</v>
      </c>
      <c r="AL148" s="12">
        <f>'data convert'!AL148</f>
        <v>78.828571428571436</v>
      </c>
      <c r="AM148" s="12">
        <f>'data convert'!AM148</f>
        <v>107.87343749999999</v>
      </c>
      <c r="AN148" s="12">
        <f>'data convert'!AN148</f>
        <v>101.15454545454546</v>
      </c>
      <c r="AO148" s="12">
        <f>'data convert'!AO148</f>
        <v>128.60266666666666</v>
      </c>
      <c r="AP148" s="12">
        <f>'data convert'!AP148</f>
        <v>126.43466666666663</v>
      </c>
      <c r="AQ148" s="12">
        <f>'data convert'!AQ148</f>
        <v>105.36388888888887</v>
      </c>
      <c r="AR148" s="12">
        <f>'data convert'!AR148</f>
        <v>111.60410958904109</v>
      </c>
      <c r="AS148" s="12">
        <f>'data convert'!AS148</f>
        <v>145.89444444444442</v>
      </c>
      <c r="AT148" s="12">
        <f>'data convert'!AT148</f>
        <v>72.884722222222209</v>
      </c>
      <c r="AU148" s="12">
        <f>'data convert'!AU148</f>
        <v>91</v>
      </c>
      <c r="AV148" s="12">
        <f>'data convert'!AV148</f>
        <v>101</v>
      </c>
      <c r="AW148" s="12">
        <f>'data convert'!AW148</f>
        <v>62.987804878048777</v>
      </c>
      <c r="AX148" s="12">
        <f>'data convert'!AX148</f>
        <v>133.63</v>
      </c>
      <c r="AY148" s="12">
        <f>'data convert'!AY148</f>
        <v>68.545000000000002</v>
      </c>
      <c r="AZ148" s="12">
        <f>'data convert'!AZ148</f>
        <v>53.78536585365854</v>
      </c>
      <c r="BA148" s="12">
        <f>'data convert'!BA148</f>
        <v>75.349999999999994</v>
      </c>
      <c r="BB148" s="12">
        <f>'data convert'!BB148</f>
        <v>30.905128205128211</v>
      </c>
      <c r="BC148" s="12">
        <f>'data convert'!BC148</f>
        <v>194.20769230769233</v>
      </c>
      <c r="BD148" s="12">
        <f>'data convert'!BD148</f>
        <v>81.245000000000005</v>
      </c>
      <c r="BE148" s="12">
        <f>'data convert'!BE148</f>
        <v>146.6</v>
      </c>
      <c r="BF148" s="12">
        <f>'data convert'!BF148</f>
        <v>84</v>
      </c>
      <c r="BG148" s="12">
        <f>'data convert'!BG148</f>
        <v>103.6</v>
      </c>
      <c r="BH148" s="12">
        <f>'data convert'!BH148</f>
        <v>94.9</v>
      </c>
      <c r="BI148" s="12">
        <f>'data convert'!BI148</f>
        <v>11.7</v>
      </c>
      <c r="BJ148" s="12">
        <f>'data convert'!BJ148</f>
        <v>120.8</v>
      </c>
      <c r="BK148" s="12">
        <f>'data convert'!BK148</f>
        <v>53.2</v>
      </c>
      <c r="BL148" s="12">
        <f>'data convert'!BL148</f>
        <v>76</v>
      </c>
      <c r="BM148" s="12">
        <f>'data convert'!BM148</f>
        <v>151.5</v>
      </c>
      <c r="BN148" s="12">
        <f>'data convert'!BN148</f>
        <v>156</v>
      </c>
      <c r="BO148" s="12">
        <f>'data convert'!BO148</f>
        <v>94.68</v>
      </c>
      <c r="BP148" s="12">
        <f>'data convert'!BP148</f>
        <v>217.49999999999997</v>
      </c>
      <c r="BQ148" s="12">
        <f>'data convert'!BQ148</f>
        <v>233.81999999999996</v>
      </c>
      <c r="BR148" s="12">
        <f>'data convert'!BR148</f>
        <v>137.88999999999999</v>
      </c>
      <c r="BS148" s="12">
        <f>'data convert'!BS148</f>
        <v>137.48000000000002</v>
      </c>
      <c r="BU148" s="61" t="s">
        <v>16</v>
      </c>
      <c r="BV148" s="14">
        <f t="shared" si="753"/>
        <v>118.73492930912346</v>
      </c>
      <c r="BX148" s="12">
        <f t="shared" si="754"/>
        <v>104.47707675300435</v>
      </c>
      <c r="BY148" s="12">
        <f t="shared" si="755"/>
        <v>118.94038525182974</v>
      </c>
      <c r="BZ148" s="12">
        <f t="shared" si="756"/>
        <v>125.23391193444154</v>
      </c>
      <c r="CA148" s="13"/>
      <c r="CB148" s="12">
        <f t="shared" si="757"/>
        <v>112.28788368160092</v>
      </c>
      <c r="CC148" s="12">
        <f t="shared" si="758"/>
        <v>96.871662763466048</v>
      </c>
      <c r="CD148" s="12">
        <f t="shared" si="759"/>
        <v>88.752766426282051</v>
      </c>
      <c r="CF148" s="12">
        <f t="shared" si="760"/>
        <v>143.98679653679653</v>
      </c>
      <c r="CG148" s="12">
        <f t="shared" si="761"/>
        <v>130.7693517414485</v>
      </c>
      <c r="CH148" s="12">
        <f t="shared" si="762"/>
        <v>56.451158192090396</v>
      </c>
      <c r="CJ148" s="12">
        <f t="shared" si="763"/>
        <v>115.26924217386404</v>
      </c>
      <c r="CK148" s="12">
        <f t="shared" si="764"/>
        <v>101.31978718027229</v>
      </c>
      <c r="CL148" s="12">
        <f t="shared" si="765"/>
        <v>144.37304809398819</v>
      </c>
      <c r="CM148" s="13"/>
      <c r="CN148" s="12">
        <f t="shared" si="766"/>
        <v>-12.00813664444027</v>
      </c>
      <c r="CO148" s="12">
        <f t="shared" si="766"/>
        <v>0.17303749107508237</v>
      </c>
      <c r="CP148" s="12">
        <f t="shared" si="766"/>
        <v>5.4735221245621304</v>
      </c>
      <c r="CR148" s="12">
        <f t="shared" si="767"/>
        <v>-5.4297801540251207</v>
      </c>
      <c r="CS148" s="12">
        <f t="shared" si="767"/>
        <v>-18.413508706218146</v>
      </c>
      <c r="CT148" s="12">
        <f t="shared" si="767"/>
        <v>-25.251341839589248</v>
      </c>
      <c r="CV148" s="12">
        <f t="shared" si="768"/>
        <v>21.267429369440613</v>
      </c>
      <c r="CW148" s="12">
        <f t="shared" si="768"/>
        <v>10.135536781256443</v>
      </c>
      <c r="CX148" s="12">
        <f t="shared" si="768"/>
        <v>-52.456148733519512</v>
      </c>
      <c r="CZ148" s="12">
        <f t="shared" si="769"/>
        <v>-2.9188438106840358</v>
      </c>
      <c r="DA148" s="12">
        <f t="shared" si="769"/>
        <v>-14.667244281176334</v>
      </c>
      <c r="DB148" s="12">
        <f t="shared" si="769"/>
        <v>21.592735123559574</v>
      </c>
      <c r="DC148" s="13"/>
      <c r="DD148" s="12">
        <f t="shared" si="770"/>
        <v>104.47707675300435</v>
      </c>
      <c r="DE148" s="12">
        <f t="shared" si="752"/>
        <v>118.94038525182974</v>
      </c>
      <c r="DF148" s="12">
        <f t="shared" si="752"/>
        <v>125.23391193444154</v>
      </c>
      <c r="DH148" s="12">
        <f t="shared" si="771"/>
        <v>7.4760963565837457</v>
      </c>
      <c r="DI148" s="12">
        <f t="shared" si="771"/>
        <v>-7.2795049650157857</v>
      </c>
      <c r="DJ148" s="12">
        <f t="shared" si="771"/>
        <v>-15.050488408951521</v>
      </c>
      <c r="DL148" s="12">
        <f t="shared" si="772"/>
        <v>21.057953723570513</v>
      </c>
      <c r="DM148" s="12">
        <f t="shared" si="772"/>
        <v>9.9452902095226676</v>
      </c>
      <c r="DN148" s="12">
        <f t="shared" si="772"/>
        <v>-52.53827531114208</v>
      </c>
      <c r="DP148" s="12">
        <f t="shared" si="773"/>
        <v>-7.9568461981718492</v>
      </c>
      <c r="DQ148" s="12">
        <f t="shared" si="773"/>
        <v>-19.095566356409925</v>
      </c>
      <c r="DR148" s="12">
        <f t="shared" si="773"/>
        <v>15.282710460698345</v>
      </c>
    </row>
    <row r="149" spans="1:122" s="12" customFormat="1" ht="15.75" x14ac:dyDescent="0.25">
      <c r="A149" s="21" t="str">
        <f>'data convert'!A149</f>
        <v>Jun</v>
      </c>
      <c r="B149" s="12">
        <f>'data convert'!B149</f>
        <v>27.540909090909089</v>
      </c>
      <c r="C149" s="12">
        <f>'data convert'!C149</f>
        <v>33.288888888888891</v>
      </c>
      <c r="D149" s="12">
        <f>'data convert'!D149</f>
        <v>81.768965517241384</v>
      </c>
      <c r="E149" s="12">
        <f>'data convert'!E149</f>
        <v>57.359090909090902</v>
      </c>
      <c r="F149" s="12">
        <f>'data convert'!F149</f>
        <v>31.076190476190465</v>
      </c>
      <c r="G149" s="12">
        <f>'data convert'!G149</f>
        <v>78.103030303030295</v>
      </c>
      <c r="H149" s="12">
        <f>'data convert'!H149</f>
        <v>76.806451612903231</v>
      </c>
      <c r="I149" s="12">
        <f>'data convert'!I149</f>
        <v>43.480645161290319</v>
      </c>
      <c r="J149" s="12">
        <f>'data convert'!J149</f>
        <v>190.2</v>
      </c>
      <c r="K149" s="12">
        <f>'data convert'!K149</f>
        <v>127.1</v>
      </c>
      <c r="L149" s="12">
        <f>'data convert'!L149</f>
        <v>97.93214285714285</v>
      </c>
      <c r="M149" s="12">
        <f>'data convert'!M149</f>
        <v>27.634615384615383</v>
      </c>
      <c r="N149" s="12">
        <f>'data convert'!N149</f>
        <v>36.968421052631591</v>
      </c>
      <c r="O149" s="12">
        <f>'data convert'!O149</f>
        <v>60.972972972972983</v>
      </c>
      <c r="P149" s="12">
        <f>'data convert'!P149</f>
        <v>25.824999999999999</v>
      </c>
      <c r="Q149" s="12">
        <f>'data convert'!Q149</f>
        <v>29.58</v>
      </c>
      <c r="R149" s="12">
        <f>'data convert'!R149</f>
        <v>102.55263157894738</v>
      </c>
      <c r="S149" s="12">
        <f>'data convert'!S149</f>
        <v>50.240540540540557</v>
      </c>
      <c r="T149" s="12">
        <f>'data convert'!T149</f>
        <v>25.713636363636365</v>
      </c>
      <c r="U149" s="12">
        <f>'data convert'!U149</f>
        <v>24.82592592592593</v>
      </c>
      <c r="V149" s="12">
        <f>'data convert'!V149</f>
        <v>61.405357142857156</v>
      </c>
      <c r="W149" s="12">
        <f>'data convert'!W149</f>
        <v>102.68870967741937</v>
      </c>
      <c r="X149" s="12">
        <f>'data convert'!X149</f>
        <v>92.08387096774193</v>
      </c>
      <c r="Y149" s="12">
        <f>'data convert'!Y149</f>
        <v>31.03387096774193</v>
      </c>
      <c r="Z149" s="12">
        <f>'data convert'!Z149</f>
        <v>96.589655172413785</v>
      </c>
      <c r="AA149" s="12">
        <f>'data convert'!AA149</f>
        <v>19.869491525423737</v>
      </c>
      <c r="AB149" s="12">
        <f>'data convert'!AB149</f>
        <v>63.486440677966129</v>
      </c>
      <c r="AC149" s="12">
        <f>'data convert'!AC149</f>
        <v>76.277049180327907</v>
      </c>
      <c r="AD149" s="12">
        <f>'data convert'!AD149</f>
        <v>146.8793650793651</v>
      </c>
      <c r="AE149" s="12">
        <f>'data convert'!AE149</f>
        <v>64.252542372881337</v>
      </c>
      <c r="AF149" s="12">
        <f>'data convert'!AF149</f>
        <v>53.728571428571428</v>
      </c>
      <c r="AG149" s="12">
        <f>'data convert'!AG149</f>
        <v>51.693548387096769</v>
      </c>
      <c r="AH149" s="12">
        <f>'data convert'!AH149</f>
        <v>134.00615384615378</v>
      </c>
      <c r="AI149" s="12">
        <f>'data convert'!AI149</f>
        <v>74.334328358208921</v>
      </c>
      <c r="AJ149" s="12">
        <f>'data convert'!AJ149</f>
        <v>75.789552238805967</v>
      </c>
      <c r="AK149" s="12">
        <f>'data convert'!AK149</f>
        <v>75.984615384615395</v>
      </c>
      <c r="AL149" s="12">
        <f>'data convert'!AL149</f>
        <v>82.455555555555534</v>
      </c>
      <c r="AM149" s="12">
        <f>'data convert'!AM149</f>
        <v>43.073437499999997</v>
      </c>
      <c r="AN149" s="12">
        <f>'data convert'!AN149</f>
        <v>58.562121212121205</v>
      </c>
      <c r="AO149" s="12">
        <f>'data convert'!AO149</f>
        <v>65.066666666666663</v>
      </c>
      <c r="AP149" s="12">
        <f>'data convert'!AP149</f>
        <v>158.40799999999999</v>
      </c>
      <c r="AQ149" s="12">
        <f>'data convert'!AQ149</f>
        <v>166.22499999999999</v>
      </c>
      <c r="AR149" s="12">
        <f>'data convert'!AR149</f>
        <v>100.82602739726026</v>
      </c>
      <c r="AS149" s="12">
        <f>'data convert'!AS149</f>
        <v>65.752777777777794</v>
      </c>
      <c r="AT149" s="12">
        <f>'data convert'!AT149</f>
        <v>49.161111111111126</v>
      </c>
      <c r="AU149" s="12">
        <f>'data convert'!AU149</f>
        <v>140</v>
      </c>
      <c r="AV149" s="12">
        <f>'data convert'!AV149</f>
        <v>79</v>
      </c>
      <c r="AW149" s="12">
        <f>'data convert'!AW149</f>
        <v>65.919512195121953</v>
      </c>
      <c r="AX149" s="12">
        <f>'data convert'!AX149</f>
        <v>68.467500000000001</v>
      </c>
      <c r="AY149" s="12">
        <f>'data convert'!AY149</f>
        <v>71.147499999999994</v>
      </c>
      <c r="AZ149" s="12">
        <f>'data convert'!AZ149</f>
        <v>44.890243902439032</v>
      </c>
      <c r="BA149" s="12">
        <f>'data convert'!BA149</f>
        <v>64.94736842105263</v>
      </c>
      <c r="BB149" s="12">
        <f>'data convert'!BB149</f>
        <v>73.792307692307688</v>
      </c>
      <c r="BC149" s="12">
        <f>'data convert'!BC149</f>
        <v>60.141025641025642</v>
      </c>
      <c r="BD149" s="12">
        <f>'data convert'!BD149</f>
        <v>94.25</v>
      </c>
      <c r="BE149" s="12">
        <f>'data convert'!BE149</f>
        <v>101.9</v>
      </c>
      <c r="BF149" s="12">
        <f>'data convert'!BF149</f>
        <v>118</v>
      </c>
      <c r="BG149" s="12">
        <f>'data convert'!BG149</f>
        <v>69.8</v>
      </c>
      <c r="BH149" s="12">
        <f>'data convert'!BH149</f>
        <v>30.9</v>
      </c>
      <c r="BI149" s="12">
        <f>'data convert'!BI149</f>
        <v>93.7</v>
      </c>
      <c r="BJ149" s="12">
        <f>'data convert'!BJ149</f>
        <v>70.900000000000006</v>
      </c>
      <c r="BK149" s="12">
        <f>'data convert'!BK149</f>
        <v>35.5</v>
      </c>
      <c r="BL149" s="12">
        <f>'data convert'!BL149</f>
        <v>105.8</v>
      </c>
      <c r="BM149" s="12">
        <f>'data convert'!BM149</f>
        <v>66.599999999999994</v>
      </c>
      <c r="BN149" s="12">
        <f>'data convert'!BN149</f>
        <v>152</v>
      </c>
      <c r="BO149" s="12">
        <f>'data convert'!BO149</f>
        <v>114.26999999999997</v>
      </c>
      <c r="BP149" s="12">
        <f>'data convert'!BP149</f>
        <v>51.489999999999988</v>
      </c>
      <c r="BQ149" s="12">
        <f>'data convert'!BQ149</f>
        <v>124.89999999999999</v>
      </c>
      <c r="BR149" s="12">
        <f>'data convert'!BR149</f>
        <v>66.080000000000013</v>
      </c>
      <c r="BS149" s="12">
        <f>'data convert'!BS149</f>
        <v>77.12</v>
      </c>
      <c r="BU149" s="61" t="s">
        <v>17</v>
      </c>
      <c r="BV149" s="14">
        <f t="shared" si="753"/>
        <v>75.430276230228372</v>
      </c>
      <c r="BX149" s="12">
        <f t="shared" si="754"/>
        <v>87.392324098905718</v>
      </c>
      <c r="BY149" s="12">
        <f t="shared" si="755"/>
        <v>51.976705740192614</v>
      </c>
      <c r="BZ149" s="12">
        <f t="shared" si="756"/>
        <v>76.631356958700195</v>
      </c>
      <c r="CA149" s="13"/>
      <c r="CB149" s="12">
        <f t="shared" si="757"/>
        <v>94.109883565430053</v>
      </c>
      <c r="CC149" s="12">
        <f t="shared" si="758"/>
        <v>79.366302367941728</v>
      </c>
      <c r="CD149" s="12">
        <f t="shared" si="759"/>
        <v>74.611436298076924</v>
      </c>
      <c r="CF149" s="12">
        <f t="shared" si="760"/>
        <v>44.819155844155837</v>
      </c>
      <c r="CG149" s="12">
        <f t="shared" si="761"/>
        <v>59.550485977582753</v>
      </c>
      <c r="CH149" s="12">
        <f t="shared" si="762"/>
        <v>42.17233050847458</v>
      </c>
      <c r="CJ149" s="12">
        <f t="shared" si="763"/>
        <v>71.112896190399823</v>
      </c>
      <c r="CK149" s="12">
        <f t="shared" si="764"/>
        <v>83.982289027461832</v>
      </c>
      <c r="CL149" s="12">
        <f t="shared" si="765"/>
        <v>84.90307551694633</v>
      </c>
      <c r="CM149" s="13"/>
      <c r="CN149" s="12">
        <f t="shared" si="766"/>
        <v>15.858417158869695</v>
      </c>
      <c r="CO149" s="12">
        <f t="shared" si="766"/>
        <v>-31.093046005095808</v>
      </c>
      <c r="CP149" s="12">
        <f t="shared" si="766"/>
        <v>1.5923058863073529</v>
      </c>
      <c r="CR149" s="12">
        <f t="shared" si="767"/>
        <v>24.76407123074528</v>
      </c>
      <c r="CS149" s="12">
        <f t="shared" si="767"/>
        <v>5.2180985334056214</v>
      </c>
      <c r="CT149" s="12">
        <f t="shared" si="767"/>
        <v>-1.0855587080871665</v>
      </c>
      <c r="CV149" s="12">
        <f t="shared" si="768"/>
        <v>-40.582007538513103</v>
      </c>
      <c r="CW149" s="12">
        <f t="shared" si="768"/>
        <v>-21.052276415079412</v>
      </c>
      <c r="CX149" s="12">
        <f t="shared" si="768"/>
        <v>-44.090976970896747</v>
      </c>
      <c r="CZ149" s="12">
        <f t="shared" si="769"/>
        <v>-5.7236699314888329</v>
      </c>
      <c r="DA149" s="12">
        <f t="shared" si="769"/>
        <v>11.337639505827868</v>
      </c>
      <c r="DB149" s="12">
        <f t="shared" si="769"/>
        <v>12.55835157994791</v>
      </c>
      <c r="DC149" s="13"/>
      <c r="DD149" s="12">
        <f t="shared" si="770"/>
        <v>87.392324098905718</v>
      </c>
      <c r="DE149" s="12">
        <f t="shared" si="752"/>
        <v>51.976705740192614</v>
      </c>
      <c r="DF149" s="12">
        <f t="shared" si="752"/>
        <v>76.631356958700195</v>
      </c>
      <c r="DH149" s="12">
        <f t="shared" si="771"/>
        <v>7.6866698943968803</v>
      </c>
      <c r="DI149" s="12">
        <f t="shared" si="771"/>
        <v>-9.1838978007732006</v>
      </c>
      <c r="DJ149" s="12">
        <f t="shared" si="771"/>
        <v>-14.624725835605542</v>
      </c>
      <c r="DL149" s="12">
        <f t="shared" si="772"/>
        <v>-13.770687838152037</v>
      </c>
      <c r="DM149" s="12">
        <f t="shared" si="772"/>
        <v>14.57148953465413</v>
      </c>
      <c r="DN149" s="12">
        <f t="shared" si="772"/>
        <v>-18.863017754002239</v>
      </c>
      <c r="DP149" s="12">
        <f t="shared" si="773"/>
        <v>-7.2013089514707387</v>
      </c>
      <c r="DQ149" s="12">
        <f t="shared" si="773"/>
        <v>9.5925902404721324</v>
      </c>
      <c r="DR149" s="12">
        <f t="shared" si="773"/>
        <v>10.794169497356162</v>
      </c>
    </row>
    <row r="150" spans="1:122" s="12" customFormat="1" ht="15.75" x14ac:dyDescent="0.25">
      <c r="A150" s="21" t="str">
        <f>'data convert'!A150</f>
        <v>Jul</v>
      </c>
      <c r="B150" s="12">
        <f>'data convert'!B150</f>
        <v>53.581818181818178</v>
      </c>
      <c r="C150" s="12">
        <f>'data convert'!C150</f>
        <v>109.53333333333335</v>
      </c>
      <c r="D150" s="12">
        <f>'data convert'!D150</f>
        <v>206.33103448275864</v>
      </c>
      <c r="E150" s="12">
        <f>'data convert'!E150</f>
        <v>118.30909090909091</v>
      </c>
      <c r="F150" s="12">
        <f>'data convert'!F150</f>
        <v>31.2</v>
      </c>
      <c r="G150" s="12">
        <f>'data convert'!G150</f>
        <v>61.972727272727269</v>
      </c>
      <c r="H150" s="12">
        <f>'data convert'!H150</f>
        <v>58.4</v>
      </c>
      <c r="I150" s="12">
        <f>'data convert'!I150</f>
        <v>104.95483870967743</v>
      </c>
      <c r="J150" s="12">
        <f>'data convert'!J150</f>
        <v>131.25652173913042</v>
      </c>
      <c r="K150" s="12">
        <f>'data convert'!K150</f>
        <v>136.53333333333333</v>
      </c>
      <c r="L150" s="12">
        <f>'data convert'!L150</f>
        <v>140.44999999999999</v>
      </c>
      <c r="M150" s="12">
        <f>'data convert'!M150</f>
        <v>89.115384615384627</v>
      </c>
      <c r="N150" s="12">
        <f>'data convert'!N150</f>
        <v>70.873684210526335</v>
      </c>
      <c r="O150" s="12">
        <f>'data convert'!O150</f>
        <v>186.03783783783786</v>
      </c>
      <c r="P150" s="12">
        <f>'data convert'!P150</f>
        <v>59.861111111111114</v>
      </c>
      <c r="Q150" s="12">
        <f>'data convert'!Q150</f>
        <v>91.43</v>
      </c>
      <c r="R150" s="12">
        <f>'data convert'!R150</f>
        <v>107.27368421052631</v>
      </c>
      <c r="S150" s="12">
        <f>'data convert'!S150</f>
        <v>72.151351351351366</v>
      </c>
      <c r="T150" s="12">
        <f>'data convert'!T150</f>
        <v>85.027272727272717</v>
      </c>
      <c r="U150" s="12">
        <f>'data convert'!U150</f>
        <v>57.975925925925921</v>
      </c>
      <c r="V150" s="12">
        <f>'data convert'!V150</f>
        <v>39.516071428571429</v>
      </c>
      <c r="W150" s="12">
        <f>'data convert'!W150</f>
        <v>57.95</v>
      </c>
      <c r="X150" s="12">
        <f>'data convert'!X150</f>
        <v>83.622580645161293</v>
      </c>
      <c r="Y150" s="12">
        <f>'data convert'!Y150</f>
        <v>110.53387096774192</v>
      </c>
      <c r="Z150" s="12">
        <f>'data convert'!Z150</f>
        <v>137.93620689655168</v>
      </c>
      <c r="AA150" s="12">
        <f>'data convert'!AA150</f>
        <v>41.733898305084736</v>
      </c>
      <c r="AB150" s="12">
        <f>'data convert'!AB150</f>
        <v>72.854237288135565</v>
      </c>
      <c r="AC150" s="12">
        <f>'data convert'!AC150</f>
        <v>95.898360655737719</v>
      </c>
      <c r="AD150" s="12">
        <f>'data convert'!AD150</f>
        <v>95.946031746031736</v>
      </c>
      <c r="AE150" s="12">
        <f>'data convert'!AE150</f>
        <v>82.706779661016967</v>
      </c>
      <c r="AF150" s="12">
        <f>'data convert'!AF150</f>
        <v>58.655555555555551</v>
      </c>
      <c r="AG150" s="12">
        <f>'data convert'!AG150</f>
        <v>57.885483870967725</v>
      </c>
      <c r="AH150" s="12">
        <f>'data convert'!AH150</f>
        <v>66.856923076923067</v>
      </c>
      <c r="AI150" s="12">
        <f>'data convert'!AI150</f>
        <v>88.398507462686567</v>
      </c>
      <c r="AJ150" s="12">
        <f>'data convert'!AJ150</f>
        <v>25.616417910447762</v>
      </c>
      <c r="AK150" s="12">
        <f>'data convert'!AK150</f>
        <v>32.666153846153833</v>
      </c>
      <c r="AL150" s="12">
        <f>'data convert'!AL150</f>
        <v>27.707936507936516</v>
      </c>
      <c r="AM150" s="12">
        <f>'data convert'!AM150</f>
        <v>146.16718750000001</v>
      </c>
      <c r="AN150" s="12">
        <f>'data convert'!AN150</f>
        <v>179.06969696969693</v>
      </c>
      <c r="AO150" s="12">
        <f>'data convert'!AO150</f>
        <v>57.110666666666667</v>
      </c>
      <c r="AP150" s="12">
        <f>'data convert'!AP150</f>
        <v>110.82800000000003</v>
      </c>
      <c r="AQ150" s="12">
        <f>'data convert'!AQ150</f>
        <v>120.90277777777783</v>
      </c>
      <c r="AR150" s="12">
        <f>'data convert'!AR150</f>
        <v>48.017808219178086</v>
      </c>
      <c r="AS150" s="12">
        <f>'data convert'!AS150</f>
        <v>122.44027777777777</v>
      </c>
      <c r="AT150" s="12">
        <f>'data convert'!AT150</f>
        <v>110.89166666666668</v>
      </c>
      <c r="AU150" s="12">
        <f>'data convert'!AU150</f>
        <v>74</v>
      </c>
      <c r="AV150" s="12">
        <f>'data convert'!AV150</f>
        <v>97</v>
      </c>
      <c r="AW150" s="12">
        <f>'data convert'!AW150</f>
        <v>146.73902439024386</v>
      </c>
      <c r="AX150" s="12">
        <f>'data convert'!AX150</f>
        <v>105.6825</v>
      </c>
      <c r="AY150" s="12">
        <f>'data convert'!AY150</f>
        <v>45.55</v>
      </c>
      <c r="AZ150" s="12">
        <f>'data convert'!AZ150</f>
        <v>59.307317073170715</v>
      </c>
      <c r="BA150" s="12">
        <f>'data convert'!BA150</f>
        <v>28.771052631578947</v>
      </c>
      <c r="BB150" s="12">
        <f>'data convert'!BB150</f>
        <v>65.133333333333354</v>
      </c>
      <c r="BC150" s="12">
        <f>'data convert'!BC150</f>
        <v>82.653846153846132</v>
      </c>
      <c r="BD150" s="12">
        <f>'data convert'!BD150</f>
        <v>152.21</v>
      </c>
      <c r="BE150" s="12">
        <f>'data convert'!BE150</f>
        <v>61.9</v>
      </c>
      <c r="BF150" s="12">
        <f>'data convert'!BF150</f>
        <v>115.7</v>
      </c>
      <c r="BG150" s="12">
        <f>'data convert'!BG150</f>
        <v>106.5</v>
      </c>
      <c r="BH150" s="12">
        <f>'data convert'!BH150</f>
        <v>171.2</v>
      </c>
      <c r="BI150" s="12">
        <f>'data convert'!BI150</f>
        <v>98.9</v>
      </c>
      <c r="BJ150" s="12">
        <f>'data convert'!BJ150</f>
        <v>88.9</v>
      </c>
      <c r="BK150" s="12">
        <f>'data convert'!BK150</f>
        <v>38.799999999999997</v>
      </c>
      <c r="BL150" s="12">
        <f>'data convert'!BL150</f>
        <v>130.30000000000001</v>
      </c>
      <c r="BM150" s="12">
        <f>'data convert'!BM150</f>
        <v>122</v>
      </c>
      <c r="BN150" s="12">
        <f>'data convert'!BN150</f>
        <v>27</v>
      </c>
      <c r="BO150" s="12">
        <f>'data convert'!BO150</f>
        <v>105.33999999999997</v>
      </c>
      <c r="BP150" s="12">
        <f>'data convert'!BP150</f>
        <v>71.47999999999999</v>
      </c>
      <c r="BQ150" s="12">
        <f>'data convert'!BQ150</f>
        <v>144.13999999999996</v>
      </c>
      <c r="BR150" s="12">
        <f>'data convert'!BR150</f>
        <v>90.689999999999984</v>
      </c>
      <c r="BS150" s="12">
        <f>'data convert'!BS150</f>
        <v>151.5</v>
      </c>
      <c r="BU150" s="61" t="s">
        <v>18</v>
      </c>
      <c r="BV150" s="14">
        <f t="shared" si="753"/>
        <v>91.793987441949199</v>
      </c>
      <c r="BX150" s="12">
        <f t="shared" si="754"/>
        <v>93.121963057779681</v>
      </c>
      <c r="BY150" s="12">
        <f t="shared" si="755"/>
        <v>81.009064516068321</v>
      </c>
      <c r="BZ150" s="12">
        <f t="shared" si="756"/>
        <v>94.453558487679388</v>
      </c>
      <c r="CA150" s="13"/>
      <c r="CB150" s="12">
        <f t="shared" si="757"/>
        <v>103.66145909274671</v>
      </c>
      <c r="CC150" s="12">
        <f t="shared" si="758"/>
        <v>61.803148581837121</v>
      </c>
      <c r="CD150" s="12">
        <f t="shared" si="759"/>
        <v>82.432630208333336</v>
      </c>
      <c r="CF150" s="12">
        <f t="shared" si="760"/>
        <v>105.13484848484846</v>
      </c>
      <c r="CG150" s="12">
        <f t="shared" si="761"/>
        <v>91.688950476047253</v>
      </c>
      <c r="CH150" s="12">
        <f t="shared" si="762"/>
        <v>42.027966101694908</v>
      </c>
      <c r="CJ150" s="12">
        <f t="shared" si="763"/>
        <v>101.17664097430037</v>
      </c>
      <c r="CK150" s="12">
        <f t="shared" si="764"/>
        <v>91.563634101668114</v>
      </c>
      <c r="CL150" s="12">
        <f t="shared" si="765"/>
        <v>96.999112461375006</v>
      </c>
      <c r="CM150" s="13"/>
      <c r="CN150" s="12">
        <f t="shared" si="766"/>
        <v>1.4466912842960418</v>
      </c>
      <c r="CO150" s="12">
        <f t="shared" si="766"/>
        <v>-11.749051573450055</v>
      </c>
      <c r="CP150" s="12">
        <f t="shared" si="766"/>
        <v>2.8973259794516606</v>
      </c>
      <c r="CR150" s="12">
        <f t="shared" si="767"/>
        <v>12.928375791826822</v>
      </c>
      <c r="CS150" s="12">
        <f t="shared" si="767"/>
        <v>-32.671898994559285</v>
      </c>
      <c r="CT150" s="12">
        <f t="shared" si="767"/>
        <v>-10.198224845103296</v>
      </c>
      <c r="CV150" s="12">
        <f t="shared" si="768"/>
        <v>14.533480257991913</v>
      </c>
      <c r="CW150" s="12">
        <f t="shared" si="768"/>
        <v>-0.11442684736663272</v>
      </c>
      <c r="CX150" s="12">
        <f t="shared" si="768"/>
        <v>-54.214903096704973</v>
      </c>
      <c r="CZ150" s="12">
        <f t="shared" si="769"/>
        <v>10.221424947123895</v>
      </c>
      <c r="DA150" s="12">
        <f t="shared" si="769"/>
        <v>-0.25094600060462607</v>
      </c>
      <c r="DB150" s="12">
        <f t="shared" si="769"/>
        <v>5.6704422201046061</v>
      </c>
      <c r="DC150" s="13"/>
      <c r="DD150" s="12">
        <f t="shared" si="770"/>
        <v>93.121963057779681</v>
      </c>
      <c r="DE150" s="12">
        <f t="shared" si="752"/>
        <v>81.009064516068321</v>
      </c>
      <c r="DF150" s="12">
        <f t="shared" si="752"/>
        <v>94.453558487679388</v>
      </c>
      <c r="DH150" s="12">
        <f t="shared" si="771"/>
        <v>11.317948729697155</v>
      </c>
      <c r="DI150" s="12">
        <f t="shared" si="771"/>
        <v>-33.632038509014329</v>
      </c>
      <c r="DJ150" s="12">
        <f t="shared" si="771"/>
        <v>-11.478852569735778</v>
      </c>
      <c r="DL150" s="12">
        <f t="shared" si="772"/>
        <v>29.781585694024081</v>
      </c>
      <c r="DM150" s="12">
        <f t="shared" si="772"/>
        <v>13.183569053387295</v>
      </c>
      <c r="DN150" s="12">
        <f t="shared" si="772"/>
        <v>-48.119427927280199</v>
      </c>
      <c r="DP150" s="12">
        <f t="shared" si="773"/>
        <v>7.1178710408226138</v>
      </c>
      <c r="DQ150" s="12">
        <f t="shared" si="773"/>
        <v>-3.0596246793478277</v>
      </c>
      <c r="DR150" s="12">
        <f t="shared" si="773"/>
        <v>2.69503236770869</v>
      </c>
    </row>
    <row r="151" spans="1:122" s="12" customFormat="1" ht="15.75" x14ac:dyDescent="0.25">
      <c r="A151" s="21" t="str">
        <f>'data convert'!A151</f>
        <v>Aug</v>
      </c>
      <c r="B151" s="12">
        <f>'data convert'!B151</f>
        <v>29.240909090909096</v>
      </c>
      <c r="C151" s="12">
        <f>'data convert'!C151</f>
        <v>37.355555555555554</v>
      </c>
      <c r="D151" s="12">
        <f>'data convert'!D151</f>
        <v>41.844827586206904</v>
      </c>
      <c r="E151" s="12">
        <f>'data convert'!E151</f>
        <v>62.231818181818177</v>
      </c>
      <c r="F151" s="12">
        <f>'data convert'!F151</f>
        <v>29.942857142857147</v>
      </c>
      <c r="G151" s="12">
        <f>'data convert'!G151</f>
        <v>22.275757575757574</v>
      </c>
      <c r="H151" s="12">
        <f>'data convert'!H151</f>
        <v>37.63225806451613</v>
      </c>
      <c r="I151" s="12">
        <f>'data convert'!I151</f>
        <v>85.590322580645136</v>
      </c>
      <c r="J151" s="12">
        <f>'data convert'!J151</f>
        <v>32.956521739130437</v>
      </c>
      <c r="K151" s="12">
        <f>'data convert'!K151</f>
        <v>79.966666666666654</v>
      </c>
      <c r="L151" s="12">
        <f>'data convert'!L151</f>
        <v>56.857142857142854</v>
      </c>
      <c r="M151" s="12">
        <f>'data convert'!M151</f>
        <v>134.11153846153846</v>
      </c>
      <c r="N151" s="12">
        <f>'data convert'!N151</f>
        <v>67.73684210526315</v>
      </c>
      <c r="O151" s="12">
        <f>'data convert'!O151</f>
        <v>118.8027027027027</v>
      </c>
      <c r="P151" s="12">
        <f>'data convert'!P151</f>
        <v>55.1</v>
      </c>
      <c r="Q151" s="12">
        <f>'data convert'!Q151</f>
        <v>26.305</v>
      </c>
      <c r="R151" s="12">
        <f>'data convert'!R151</f>
        <v>33.771052631578954</v>
      </c>
      <c r="S151" s="12">
        <f>'data convert'!S151</f>
        <v>24.102702702702704</v>
      </c>
      <c r="T151" s="12">
        <f>'data convert'!T151</f>
        <v>132.91363636363633</v>
      </c>
      <c r="U151" s="12">
        <f>'data convert'!U151</f>
        <v>89.087037037037035</v>
      </c>
      <c r="V151" s="12">
        <f>'data convert'!V151</f>
        <v>154.3571428571428</v>
      </c>
      <c r="W151" s="12">
        <f>'data convert'!W151</f>
        <v>30.461290322580638</v>
      </c>
      <c r="X151" s="12">
        <f>'data convert'!X151</f>
        <v>71.546774193548373</v>
      </c>
      <c r="Y151" s="12">
        <f>'data convert'!Y151</f>
        <v>46.446774193548393</v>
      </c>
      <c r="Z151" s="12">
        <f>'data convert'!Z151</f>
        <v>86.668965517241361</v>
      </c>
      <c r="AA151" s="12">
        <f>'data convert'!AA151</f>
        <v>54.301694915254252</v>
      </c>
      <c r="AB151" s="12">
        <f>'data convert'!AB151</f>
        <v>71.967796610169486</v>
      </c>
      <c r="AC151" s="12">
        <f>'data convert'!AC151</f>
        <v>63.522950819672126</v>
      </c>
      <c r="AD151" s="12">
        <f>'data convert'!AD151</f>
        <v>107.31111111111112</v>
      </c>
      <c r="AE151" s="12">
        <f>'data convert'!AE151</f>
        <v>31.066101694915258</v>
      </c>
      <c r="AF151" s="12">
        <f>'data convert'!AF151</f>
        <v>136.04444444444448</v>
      </c>
      <c r="AG151" s="12">
        <f>'data convert'!AG151</f>
        <v>48.659677419354857</v>
      </c>
      <c r="AH151" s="12">
        <f>'data convert'!AH151</f>
        <v>95.504615384615391</v>
      </c>
      <c r="AI151" s="12">
        <f>'data convert'!AI151</f>
        <v>20.219402985074627</v>
      </c>
      <c r="AJ151" s="12">
        <f>'data convert'!AJ151</f>
        <v>57.079104477611942</v>
      </c>
      <c r="AK151" s="12">
        <f>'data convert'!AK151</f>
        <v>64.852307692307676</v>
      </c>
      <c r="AL151" s="12">
        <f>'data convert'!AL151</f>
        <v>50.317460317460302</v>
      </c>
      <c r="AM151" s="12">
        <f>'data convert'!AM151</f>
        <v>101.33437499999999</v>
      </c>
      <c r="AN151" s="12">
        <f>'data convert'!AN151</f>
        <v>39.254545454545458</v>
      </c>
      <c r="AO151" s="12">
        <f>'data convert'!AO151</f>
        <v>59.928000000000019</v>
      </c>
      <c r="AP151" s="12">
        <f>'data convert'!AP151</f>
        <v>53.64</v>
      </c>
      <c r="AQ151" s="12">
        <f>'data convert'!AQ151</f>
        <v>70.816666666666663</v>
      </c>
      <c r="AR151" s="12">
        <f>'data convert'!AR151</f>
        <v>64.332876712328755</v>
      </c>
      <c r="AS151" s="12">
        <f>'data convert'!AS151</f>
        <v>26.458333333333332</v>
      </c>
      <c r="AT151" s="12">
        <f>'data convert'!AT151</f>
        <v>121.56388888888887</v>
      </c>
      <c r="AU151" s="12">
        <f>'data convert'!AU151</f>
        <v>117</v>
      </c>
      <c r="AV151" s="12">
        <f>'data convert'!AV151</f>
        <v>77</v>
      </c>
      <c r="AW151" s="12">
        <f>'data convert'!AW151</f>
        <v>124.41219512195123</v>
      </c>
      <c r="AX151" s="12">
        <f>'data convert'!AX151</f>
        <v>46.977499999999999</v>
      </c>
      <c r="AY151" s="12">
        <f>'data convert'!AY151</f>
        <v>185.93</v>
      </c>
      <c r="AZ151" s="12">
        <f>'data convert'!AZ151</f>
        <v>73.060975609756113</v>
      </c>
      <c r="BA151" s="12">
        <f>'data convert'!BA151</f>
        <v>66.455263157894748</v>
      </c>
      <c r="BB151" s="12">
        <f>'data convert'!BB151</f>
        <v>73.917948717948704</v>
      </c>
      <c r="BC151" s="12">
        <f>'data convert'!BC151</f>
        <v>52.620512820512836</v>
      </c>
      <c r="BD151" s="12">
        <f>'data convert'!BD151</f>
        <v>122.28749999999999</v>
      </c>
      <c r="BE151" s="12">
        <f>'data convert'!BE151</f>
        <v>57.8</v>
      </c>
      <c r="BF151" s="12">
        <f>'data convert'!BF151</f>
        <v>155.5</v>
      </c>
      <c r="BG151" s="12">
        <f>'data convert'!BG151</f>
        <v>108.3</v>
      </c>
      <c r="BH151" s="12">
        <f>'data convert'!BH151</f>
        <v>137.30000000000001</v>
      </c>
      <c r="BI151" s="12">
        <f>'data convert'!BI151</f>
        <v>120.4</v>
      </c>
      <c r="BJ151" s="12">
        <f>'data convert'!BJ151</f>
        <v>111.7</v>
      </c>
      <c r="BK151" s="12">
        <f>'data convert'!BK151</f>
        <v>76.599999999999994</v>
      </c>
      <c r="BL151" s="12">
        <f>'data convert'!BL151</f>
        <v>67.099999999999994</v>
      </c>
      <c r="BM151" s="12">
        <f>'data convert'!BM151</f>
        <v>139</v>
      </c>
      <c r="BN151" s="12">
        <f>'data convert'!BN151</f>
        <v>83</v>
      </c>
      <c r="BO151" s="12">
        <f>'data convert'!BO151</f>
        <v>31.88</v>
      </c>
      <c r="BP151" s="12">
        <f>'data convert'!BP151</f>
        <v>188.69000000000003</v>
      </c>
      <c r="BQ151" s="12">
        <f>'data convert'!BQ151</f>
        <v>157.05000000000001</v>
      </c>
      <c r="BR151" s="12">
        <f>'data convert'!BR151</f>
        <v>300.49999999999994</v>
      </c>
      <c r="BS151" s="12">
        <f>'data convert'!BS151</f>
        <v>140.05000000000001</v>
      </c>
      <c r="BU151" s="61" t="s">
        <v>19</v>
      </c>
      <c r="BV151" s="14">
        <f t="shared" si="753"/>
        <v>82.00019064979351</v>
      </c>
      <c r="BX151" s="12">
        <f t="shared" si="754"/>
        <v>81.667393711644507</v>
      </c>
      <c r="BY151" s="12">
        <f t="shared" si="755"/>
        <v>91.211914646103523</v>
      </c>
      <c r="BZ151" s="12">
        <f t="shared" si="756"/>
        <v>79.794731701803926</v>
      </c>
      <c r="CA151" s="13"/>
      <c r="CB151" s="12">
        <f t="shared" si="757"/>
        <v>90.828056453123082</v>
      </c>
      <c r="CC151" s="12">
        <f t="shared" si="758"/>
        <v>56.920205568566217</v>
      </c>
      <c r="CD151" s="12">
        <f t="shared" si="759"/>
        <v>71.139330929487173</v>
      </c>
      <c r="CF151" s="12">
        <f t="shared" si="760"/>
        <v>34.5987012987013</v>
      </c>
      <c r="CG151" s="12">
        <f t="shared" si="761"/>
        <v>105.87874589866526</v>
      </c>
      <c r="CH151" s="12">
        <f t="shared" si="762"/>
        <v>105.61056497175143</v>
      </c>
      <c r="CJ151" s="12">
        <f t="shared" si="763"/>
        <v>87.688804647972617</v>
      </c>
      <c r="CK151" s="12">
        <f t="shared" si="764"/>
        <v>73.272628277315221</v>
      </c>
      <c r="CL151" s="12">
        <f t="shared" si="765"/>
        <v>76.244356472695856</v>
      </c>
      <c r="CM151" s="13"/>
      <c r="CN151" s="12">
        <f t="shared" si="766"/>
        <v>-0.40584898097409505</v>
      </c>
      <c r="CO151" s="12">
        <f t="shared" si="766"/>
        <v>11.233783633078918</v>
      </c>
      <c r="CP151" s="12">
        <f t="shared" si="766"/>
        <v>-2.6895778296524457</v>
      </c>
      <c r="CR151" s="12">
        <f t="shared" si="767"/>
        <v>10.7656649739165</v>
      </c>
      <c r="CS151" s="12">
        <f t="shared" si="767"/>
        <v>-30.585276549342328</v>
      </c>
      <c r="CT151" s="12">
        <f t="shared" si="767"/>
        <v>-13.24492008401652</v>
      </c>
      <c r="CV151" s="12">
        <f t="shared" si="768"/>
        <v>-57.806559930493982</v>
      </c>
      <c r="CW151" s="12">
        <f t="shared" si="768"/>
        <v>29.12012162368293</v>
      </c>
      <c r="CX151" s="12">
        <f t="shared" si="768"/>
        <v>28.793072473200858</v>
      </c>
      <c r="CZ151" s="12">
        <f t="shared" si="769"/>
        <v>6.9373180148739468</v>
      </c>
      <c r="DA151" s="12">
        <f t="shared" si="769"/>
        <v>-10.643344001176741</v>
      </c>
      <c r="DB151" s="12">
        <f t="shared" si="769"/>
        <v>-7.0192936522302434</v>
      </c>
      <c r="DC151" s="13"/>
      <c r="DD151" s="12">
        <f t="shared" si="770"/>
        <v>81.667393711644507</v>
      </c>
      <c r="DE151" s="12">
        <f t="shared" si="752"/>
        <v>91.211914646103523</v>
      </c>
      <c r="DF151" s="12">
        <f t="shared" si="752"/>
        <v>79.794731701803926</v>
      </c>
      <c r="DH151" s="12">
        <f t="shared" si="771"/>
        <v>11.217038190080512</v>
      </c>
      <c r="DI151" s="12">
        <f t="shared" si="771"/>
        <v>-30.302409588895358</v>
      </c>
      <c r="DJ151" s="12">
        <f t="shared" si="771"/>
        <v>-12.891390680753654</v>
      </c>
      <c r="DL151" s="12">
        <f t="shared" si="772"/>
        <v>-62.067783103838927</v>
      </c>
      <c r="DM151" s="12">
        <f t="shared" si="772"/>
        <v>16.079951078176702</v>
      </c>
      <c r="DN151" s="12">
        <f t="shared" si="772"/>
        <v>15.785931455899989</v>
      </c>
      <c r="DP151" s="12">
        <f t="shared" si="773"/>
        <v>9.8929751097718501</v>
      </c>
      <c r="DQ151" s="12">
        <f t="shared" si="773"/>
        <v>-8.1736015466059389</v>
      </c>
      <c r="DR151" s="12">
        <f t="shared" si="773"/>
        <v>-4.4493855087776506</v>
      </c>
    </row>
    <row r="152" spans="1:122" s="12" customFormat="1" ht="15.75" x14ac:dyDescent="0.25">
      <c r="A152" s="21" t="str">
        <f>'data convert'!A152</f>
        <v>Sep</v>
      </c>
      <c r="B152" s="12">
        <f>'data convert'!B152</f>
        <v>126.08636363636364</v>
      </c>
      <c r="C152" s="12">
        <f>'data convert'!C152</f>
        <v>58.888888888888886</v>
      </c>
      <c r="D152" s="12">
        <f>'data convert'!D152</f>
        <v>94.603448275862078</v>
      </c>
      <c r="E152" s="12">
        <f>'data convert'!E152</f>
        <v>9.5954545454545475</v>
      </c>
      <c r="F152" s="12">
        <f>'data convert'!F152</f>
        <v>88.2</v>
      </c>
      <c r="G152" s="12">
        <f>'data convert'!G152</f>
        <v>60.551515151515162</v>
      </c>
      <c r="H152" s="12">
        <f>'data convert'!H152</f>
        <v>37.487096774193553</v>
      </c>
      <c r="I152" s="12">
        <f>'data convert'!I152</f>
        <v>78.906451612903226</v>
      </c>
      <c r="J152" s="12">
        <f>'data convert'!J152</f>
        <v>153.74347826086958</v>
      </c>
      <c r="K152" s="12">
        <f>'data convert'!K152</f>
        <v>114.7</v>
      </c>
      <c r="L152" s="12">
        <f>'data convert'!L152</f>
        <v>32.546428571428571</v>
      </c>
      <c r="M152" s="12">
        <f>'data convert'!M152</f>
        <v>105.34615384615387</v>
      </c>
      <c r="N152" s="12">
        <f>'data convert'!N152</f>
        <v>93.418421052631587</v>
      </c>
      <c r="O152" s="12">
        <f>'data convert'!O152</f>
        <v>154.41081081081086</v>
      </c>
      <c r="P152" s="12">
        <f>'data convert'!P152</f>
        <v>83.4722222222222</v>
      </c>
      <c r="Q152" s="12">
        <f>'data convert'!Q152</f>
        <v>156.41</v>
      </c>
      <c r="R152" s="12">
        <f>'data convert'!R152</f>
        <v>20.034210526315793</v>
      </c>
      <c r="S152" s="12">
        <f>'data convert'!S152</f>
        <v>160.19189189189188</v>
      </c>
      <c r="T152" s="12">
        <f>'data convert'!T152</f>
        <v>52.784090909090907</v>
      </c>
      <c r="U152" s="12">
        <f>'data convert'!U152</f>
        <v>68.244444444444426</v>
      </c>
      <c r="V152" s="12">
        <f>'data convert'!V152</f>
        <v>209.00714285714292</v>
      </c>
      <c r="W152" s="12">
        <f>'data convert'!W152</f>
        <v>201.65967741935478</v>
      </c>
      <c r="X152" s="12">
        <f>'data convert'!X152</f>
        <v>94.114516129032268</v>
      </c>
      <c r="Y152" s="12">
        <f>'data convert'!Y152</f>
        <v>173.60967741935482</v>
      </c>
      <c r="Z152" s="12">
        <f>'data convert'!Z152</f>
        <v>154.42586206896553</v>
      </c>
      <c r="AA152" s="12">
        <f>'data convert'!AA152</f>
        <v>59.972881355932195</v>
      </c>
      <c r="AB152" s="12">
        <f>'data convert'!AB152</f>
        <v>155.5152542372881</v>
      </c>
      <c r="AC152" s="12">
        <f>'data convert'!AC152</f>
        <v>92.962295081967213</v>
      </c>
      <c r="AD152" s="12">
        <f>'data convert'!AD152</f>
        <v>205.52857142857144</v>
      </c>
      <c r="AE152" s="12">
        <f>'data convert'!AE152</f>
        <v>112.72881355932205</v>
      </c>
      <c r="AF152" s="12">
        <f>'data convert'!AF152</f>
        <v>255.48571428571424</v>
      </c>
      <c r="AG152" s="12">
        <f>'data convert'!AG152</f>
        <v>71.251612903225819</v>
      </c>
      <c r="AH152" s="12">
        <f>'data convert'!AH152</f>
        <v>93.870769230769241</v>
      </c>
      <c r="AI152" s="12">
        <f>'data convert'!AI152</f>
        <v>140.35671641791043</v>
      </c>
      <c r="AJ152" s="12">
        <f>'data convert'!AJ152</f>
        <v>182.055223880597</v>
      </c>
      <c r="AK152" s="12">
        <f>'data convert'!AK152</f>
        <v>151.09384615384613</v>
      </c>
      <c r="AL152" s="12">
        <f>'data convert'!AL152</f>
        <v>124.79841269841266</v>
      </c>
      <c r="AM152" s="12">
        <f>'data convert'!AM152</f>
        <v>141.84375</v>
      </c>
      <c r="AN152" s="12">
        <f>'data convert'!AN152</f>
        <v>112.67424242424242</v>
      </c>
      <c r="AO152" s="12">
        <f>'data convert'!AO152</f>
        <v>68.902666666666661</v>
      </c>
      <c r="AP152" s="12">
        <f>'data convert'!AP152</f>
        <v>146.40400000000002</v>
      </c>
      <c r="AQ152" s="12">
        <f>'data convert'!AQ152</f>
        <v>151.04027777777785</v>
      </c>
      <c r="AR152" s="12">
        <f>'data convert'!AR152</f>
        <v>58.86575342465752</v>
      </c>
      <c r="AS152" s="12">
        <f>'data convert'!AS152</f>
        <v>89.940277777777794</v>
      </c>
      <c r="AT152" s="12">
        <f>'data convert'!AT152</f>
        <v>105.49722222222228</v>
      </c>
      <c r="AU152" s="12">
        <f>'data convert'!AU152</f>
        <v>168</v>
      </c>
      <c r="AV152" s="12">
        <f>'data convert'!AV152</f>
        <v>76</v>
      </c>
      <c r="AW152" s="12">
        <f>'data convert'!AW152</f>
        <v>93.478048780487796</v>
      </c>
      <c r="AX152" s="12">
        <f>'data convert'!AX152</f>
        <v>69.715000000000003</v>
      </c>
      <c r="AY152" s="12">
        <f>'data convert'!AY152</f>
        <v>189.92250000000001</v>
      </c>
      <c r="AZ152" s="12">
        <f>'data convert'!AZ152</f>
        <v>141.65853658536585</v>
      </c>
      <c r="BA152" s="12">
        <f>'data convert'!BA152</f>
        <v>83.310526315789474</v>
      </c>
      <c r="BB152" s="12">
        <f>'data convert'!BB152</f>
        <v>14.584615384615384</v>
      </c>
      <c r="BC152" s="12">
        <f>'data convert'!BC152</f>
        <v>82.7128205128205</v>
      </c>
      <c r="BD152" s="12">
        <f>'data convert'!BD152</f>
        <v>95.852500000000006</v>
      </c>
      <c r="BE152" s="12">
        <f>'data convert'!BE152</f>
        <v>67.2</v>
      </c>
      <c r="BF152" s="12">
        <f>'data convert'!BF152</f>
        <v>92.6</v>
      </c>
      <c r="BG152" s="12">
        <f>'data convert'!BG152</f>
        <v>50.5</v>
      </c>
      <c r="BH152" s="12">
        <f>'data convert'!BH152</f>
        <v>154.6</v>
      </c>
      <c r="BI152" s="12">
        <f>'data convert'!BI152</f>
        <v>72.5</v>
      </c>
      <c r="BJ152" s="12">
        <f>'data convert'!BJ152</f>
        <v>69.8</v>
      </c>
      <c r="BK152" s="12">
        <f>'data convert'!BK152</f>
        <v>64.900000000000006</v>
      </c>
      <c r="BL152" s="12">
        <f>'data convert'!BL152</f>
        <v>111.6</v>
      </c>
      <c r="BM152" s="12">
        <f>'data convert'!BM152</f>
        <v>164.5</v>
      </c>
      <c r="BN152" s="12">
        <f>'data convert'!BN152</f>
        <v>110</v>
      </c>
      <c r="BO152" s="12">
        <f>'data convert'!BO152</f>
        <v>22.659999999999997</v>
      </c>
      <c r="BP152" s="12">
        <f>'data convert'!BP152</f>
        <v>288.58</v>
      </c>
      <c r="BQ152" s="12">
        <f>'data convert'!BQ152</f>
        <v>107.91</v>
      </c>
      <c r="BR152" s="12">
        <f>'data convert'!BR152</f>
        <v>147.44999999999996</v>
      </c>
      <c r="BS152" s="12">
        <f>'data convert'!BS152</f>
        <v>165.49000000000004</v>
      </c>
      <c r="BU152" s="61" t="s">
        <v>20</v>
      </c>
      <c r="BV152" s="14">
        <f t="shared" si="753"/>
        <v>111.55358709172674</v>
      </c>
      <c r="BX152" s="12">
        <f t="shared" si="754"/>
        <v>97.374698279844367</v>
      </c>
      <c r="BY152" s="12">
        <f t="shared" si="755"/>
        <v>122.29036511271367</v>
      </c>
      <c r="BZ152" s="12">
        <f t="shared" si="756"/>
        <v>112.17518339452069</v>
      </c>
      <c r="CA152" s="13"/>
      <c r="CB152" s="12">
        <f t="shared" si="757"/>
        <v>91.739609931251465</v>
      </c>
      <c r="CC152" s="12">
        <f t="shared" si="758"/>
        <v>108.88035389018994</v>
      </c>
      <c r="CD152" s="12">
        <f t="shared" si="759"/>
        <v>105.70959134615384</v>
      </c>
      <c r="CF152" s="12">
        <f t="shared" si="760"/>
        <v>100.43712121212121</v>
      </c>
      <c r="CG152" s="12">
        <f t="shared" si="761"/>
        <v>132.51105436379629</v>
      </c>
      <c r="CH152" s="12">
        <f t="shared" si="762"/>
        <v>104.93179378531075</v>
      </c>
      <c r="CJ152" s="12">
        <f t="shared" si="763"/>
        <v>105.59107962867647</v>
      </c>
      <c r="CK152" s="12">
        <f t="shared" si="764"/>
        <v>127.27374314679867</v>
      </c>
      <c r="CL152" s="12">
        <f t="shared" si="765"/>
        <v>110.31001804749144</v>
      </c>
      <c r="CM152" s="13"/>
      <c r="CN152" s="12">
        <f t="shared" si="766"/>
        <v>-12.710383575763954</v>
      </c>
      <c r="CO152" s="12">
        <f t="shared" si="766"/>
        <v>9.6247716464361144</v>
      </c>
      <c r="CP152" s="12">
        <f t="shared" si="766"/>
        <v>0.55721767358572616</v>
      </c>
      <c r="CR152" s="12">
        <f t="shared" si="767"/>
        <v>-17.761846729485185</v>
      </c>
      <c r="CS152" s="12">
        <f t="shared" si="767"/>
        <v>-2.3963668683631782</v>
      </c>
      <c r="CT152" s="12">
        <f t="shared" si="767"/>
        <v>-5.2387340451612534</v>
      </c>
      <c r="CV152" s="12">
        <f t="shared" si="768"/>
        <v>-9.9651352945421952</v>
      </c>
      <c r="CW152" s="12">
        <f t="shared" si="768"/>
        <v>18.786905753946698</v>
      </c>
      <c r="CX152" s="12">
        <f t="shared" si="768"/>
        <v>-5.9359752375969039</v>
      </c>
      <c r="CZ152" s="12">
        <f t="shared" si="769"/>
        <v>-5.3449715231008259</v>
      </c>
      <c r="DA152" s="12">
        <f t="shared" si="769"/>
        <v>14.092022018212441</v>
      </c>
      <c r="DB152" s="12">
        <f t="shared" si="769"/>
        <v>-1.1147727981286302</v>
      </c>
      <c r="DC152" s="13"/>
      <c r="DD152" s="12">
        <f t="shared" si="770"/>
        <v>97.374698279844367</v>
      </c>
      <c r="DE152" s="12">
        <f t="shared" si="752"/>
        <v>122.29036511271367</v>
      </c>
      <c r="DF152" s="12">
        <f t="shared" si="752"/>
        <v>112.17518339452069</v>
      </c>
      <c r="DH152" s="12">
        <f t="shared" si="771"/>
        <v>-5.7870149516646165</v>
      </c>
      <c r="DI152" s="12">
        <f t="shared" si="771"/>
        <v>11.815857521098097</v>
      </c>
      <c r="DJ152" s="12">
        <f t="shared" si="771"/>
        <v>8.5596086186125007</v>
      </c>
      <c r="DL152" s="12">
        <f t="shared" si="772"/>
        <v>-17.869963737904101</v>
      </c>
      <c r="DM152" s="12">
        <f t="shared" si="772"/>
        <v>8.3577224106431611</v>
      </c>
      <c r="DN152" s="12">
        <f t="shared" si="772"/>
        <v>-14.194553521369999</v>
      </c>
      <c r="DP152" s="12">
        <f t="shared" si="773"/>
        <v>-5.8694833978455758</v>
      </c>
      <c r="DQ152" s="12">
        <f t="shared" si="773"/>
        <v>13.459803938252785</v>
      </c>
      <c r="DR152" s="12">
        <f t="shared" si="773"/>
        <v>-1.662725471523814</v>
      </c>
    </row>
    <row r="153" spans="1:122" s="12" customFormat="1" ht="15.75" x14ac:dyDescent="0.25">
      <c r="A153" s="21" t="str">
        <f>'data convert'!A153</f>
        <v>Oct</v>
      </c>
      <c r="B153" s="12">
        <f>'data convert'!B153</f>
        <v>98.645454545454541</v>
      </c>
      <c r="C153" s="12">
        <f>'data convert'!C153</f>
        <v>146.33333333333334</v>
      </c>
      <c r="D153" s="12">
        <f>'data convert'!D153</f>
        <v>252.77241379310337</v>
      </c>
      <c r="E153" s="12">
        <f>'data convert'!E153</f>
        <v>212.95</v>
      </c>
      <c r="F153" s="12">
        <f>'data convert'!F153</f>
        <v>189.9190476190476</v>
      </c>
      <c r="G153" s="12">
        <f>'data convert'!G153</f>
        <v>324.29696969696971</v>
      </c>
      <c r="H153" s="12">
        <f>'data convert'!H153</f>
        <v>132.12258064516129</v>
      </c>
      <c r="I153" s="12">
        <f>'data convert'!I153</f>
        <v>108.67419354838711</v>
      </c>
      <c r="J153" s="12">
        <f>'data convert'!J153</f>
        <v>83.230434782608697</v>
      </c>
      <c r="K153" s="12">
        <f>'data convert'!K153</f>
        <v>118.53333333333332</v>
      </c>
      <c r="L153" s="12">
        <f>'data convert'!L153</f>
        <v>153.34285714285713</v>
      </c>
      <c r="M153" s="12">
        <f>'data convert'!M153</f>
        <v>217.16153846153844</v>
      </c>
      <c r="N153" s="12">
        <f>'data convert'!N153</f>
        <v>180.45789473684204</v>
      </c>
      <c r="O153" s="12">
        <f>'data convert'!O153</f>
        <v>236.87027027027025</v>
      </c>
      <c r="P153" s="12">
        <f>'data convert'!P153</f>
        <v>49.958333333333343</v>
      </c>
      <c r="Q153" s="12">
        <f>'data convert'!Q153</f>
        <v>110.42749999999999</v>
      </c>
      <c r="R153" s="12">
        <f>'data convert'!R153</f>
        <v>92.9</v>
      </c>
      <c r="S153" s="12">
        <f>'data convert'!S153</f>
        <v>111.27027027027025</v>
      </c>
      <c r="T153" s="12">
        <f>'data convert'!T153</f>
        <v>148.62045454545449</v>
      </c>
      <c r="U153" s="12">
        <f>'data convert'!U153</f>
        <v>381.8611111111112</v>
      </c>
      <c r="V153" s="12">
        <f>'data convert'!V153</f>
        <v>145.72678571428574</v>
      </c>
      <c r="W153" s="12">
        <f>'data convert'!W153</f>
        <v>166.58387096774192</v>
      </c>
      <c r="X153" s="12">
        <f>'data convert'!X153</f>
        <v>80.479032258064549</v>
      </c>
      <c r="Y153" s="12">
        <f>'data convert'!Y153</f>
        <v>93</v>
      </c>
      <c r="Z153" s="12">
        <f>'data convert'!Z153</f>
        <v>132.7137931034483</v>
      </c>
      <c r="AA153" s="12">
        <f>'data convert'!AA153</f>
        <v>84.3</v>
      </c>
      <c r="AB153" s="12">
        <f>'data convert'!AB153</f>
        <v>225.28983050847461</v>
      </c>
      <c r="AC153" s="12">
        <f>'data convert'!AC153</f>
        <v>121.78032786885247</v>
      </c>
      <c r="AD153" s="12">
        <f>'data convert'!AD153</f>
        <v>81.69047619047619</v>
      </c>
      <c r="AE153" s="12">
        <f>'data convert'!AE153</f>
        <v>127.48644067796607</v>
      </c>
      <c r="AF153" s="12">
        <f>'data convert'!AF153</f>
        <v>155.16190476190471</v>
      </c>
      <c r="AG153" s="12">
        <f>'data convert'!AG153</f>
        <v>102.32096774193549</v>
      </c>
      <c r="AH153" s="12">
        <f>'data convert'!AH153</f>
        <v>90.861538461538458</v>
      </c>
      <c r="AI153" s="12">
        <f>'data convert'!AI153</f>
        <v>155.9850746268657</v>
      </c>
      <c r="AJ153" s="12">
        <f>'data convert'!AJ153</f>
        <v>66.91940298507464</v>
      </c>
      <c r="AK153" s="12">
        <f>'data convert'!AK153</f>
        <v>131.93846153846152</v>
      </c>
      <c r="AL153" s="12">
        <f>'data convert'!AL153</f>
        <v>190.18888888888893</v>
      </c>
      <c r="AM153" s="12">
        <f>'data convert'!AM153</f>
        <v>39.7265625</v>
      </c>
      <c r="AN153" s="12">
        <f>'data convert'!AN153</f>
        <v>129.97424242424239</v>
      </c>
      <c r="AO153" s="12">
        <f>'data convert'!AO153</f>
        <v>167.54399999999998</v>
      </c>
      <c r="AP153" s="12">
        <f>'data convert'!AP153</f>
        <v>198.86400000000003</v>
      </c>
      <c r="AQ153" s="12">
        <f>'data convert'!AQ153</f>
        <v>78.30138888888888</v>
      </c>
      <c r="AR153" s="12">
        <f>'data convert'!AR153</f>
        <v>224</v>
      </c>
      <c r="AS153" s="12">
        <f>'data convert'!AS153</f>
        <v>319.39166666666665</v>
      </c>
      <c r="AT153" s="12">
        <f>'data convert'!AT153</f>
        <v>90.358333333333334</v>
      </c>
      <c r="AU153" s="12">
        <f>'data convert'!AU153</f>
        <v>149</v>
      </c>
      <c r="AV153" s="12">
        <f>'data convert'!AV153</f>
        <v>166</v>
      </c>
      <c r="AW153" s="12">
        <f>'data convert'!AW153</f>
        <v>129.38536585365853</v>
      </c>
      <c r="AX153" s="12">
        <f>'data convert'!AX153</f>
        <v>361.54250000000002</v>
      </c>
      <c r="AY153" s="12">
        <f>'data convert'!AY153</f>
        <v>189.405</v>
      </c>
      <c r="AZ153" s="12">
        <f>'data convert'!AZ153</f>
        <v>128.63414634146343</v>
      </c>
      <c r="BA153" s="12">
        <f>'data convert'!BA153</f>
        <v>180.9105263157895</v>
      </c>
      <c r="BB153" s="12">
        <f>'data convert'!BB153</f>
        <v>220.89487179487179</v>
      </c>
      <c r="BC153" s="12">
        <f>'data convert'!BC153</f>
        <v>130.64871794871794</v>
      </c>
      <c r="BD153" s="12">
        <f>'data convert'!BD153</f>
        <v>251.495</v>
      </c>
      <c r="BE153" s="12">
        <f>'data convert'!BE153</f>
        <v>76.7</v>
      </c>
      <c r="BF153" s="12">
        <f>'data convert'!BF153</f>
        <v>161.5</v>
      </c>
      <c r="BG153" s="12">
        <f>'data convert'!BG153</f>
        <v>137.19999999999999</v>
      </c>
      <c r="BH153" s="12">
        <f>'data convert'!BH153</f>
        <v>66.400000000000006</v>
      </c>
      <c r="BI153" s="12">
        <f>'data convert'!BI153</f>
        <v>145.9</v>
      </c>
      <c r="BJ153" s="12">
        <f>'data convert'!BJ153</f>
        <v>204.8</v>
      </c>
      <c r="BK153" s="12">
        <f>'data convert'!BK153</f>
        <v>88.5</v>
      </c>
      <c r="BL153" s="12">
        <f>'data convert'!BL153</f>
        <v>123.8</v>
      </c>
      <c r="BM153" s="12">
        <f>'data convert'!BM153</f>
        <v>146.80000000000001</v>
      </c>
      <c r="BN153" s="12">
        <f>'data convert'!BN153</f>
        <v>78</v>
      </c>
      <c r="BO153" s="12">
        <f>'data convert'!BO153</f>
        <v>18.739999999999998</v>
      </c>
      <c r="BP153" s="12">
        <f>'data convert'!BP153</f>
        <v>139.77000000000001</v>
      </c>
      <c r="BQ153" s="12">
        <f>'data convert'!BQ153</f>
        <v>152.01999999999998</v>
      </c>
      <c r="BR153" s="12">
        <f>'data convert'!BR153</f>
        <v>221.70000000000002</v>
      </c>
      <c r="BS153" s="12">
        <f>'data convert'!BS153</f>
        <v>125.64000000000001</v>
      </c>
      <c r="BU153" s="61" t="s">
        <v>21</v>
      </c>
      <c r="BV153" s="14">
        <f t="shared" si="753"/>
        <v>150.66173013615273</v>
      </c>
      <c r="BX153" s="12">
        <f t="shared" si="754"/>
        <v>112.04402775465311</v>
      </c>
      <c r="BY153" s="12">
        <f t="shared" si="755"/>
        <v>168.65876923076925</v>
      </c>
      <c r="BZ153" s="12">
        <f t="shared" si="756"/>
        <v>161.59222874242343</v>
      </c>
      <c r="CA153" s="13"/>
      <c r="CB153" s="12">
        <f t="shared" si="757"/>
        <v>103.16862930218367</v>
      </c>
      <c r="CC153" s="12">
        <f t="shared" si="758"/>
        <v>155.98460837887069</v>
      </c>
      <c r="CD153" s="12">
        <f t="shared" si="759"/>
        <v>112.26223357371795</v>
      </c>
      <c r="CF153" s="12">
        <f t="shared" si="760"/>
        <v>159.946645021645</v>
      </c>
      <c r="CG153" s="12">
        <f t="shared" si="761"/>
        <v>194.34864376364376</v>
      </c>
      <c r="CH153" s="12">
        <f t="shared" si="762"/>
        <v>120.735</v>
      </c>
      <c r="CJ153" s="12">
        <f t="shared" si="763"/>
        <v>159.14576170835784</v>
      </c>
      <c r="CK153" s="12">
        <f t="shared" si="764"/>
        <v>160.67732982365629</v>
      </c>
      <c r="CL153" s="12">
        <f t="shared" si="765"/>
        <v>145.14302755725839</v>
      </c>
      <c r="CM153" s="13"/>
      <c r="CN153" s="12">
        <f t="shared" si="766"/>
        <v>-25.632058218501051</v>
      </c>
      <c r="CO153" s="12">
        <f t="shared" si="766"/>
        <v>11.945328835897898</v>
      </c>
      <c r="CP153" s="12">
        <f t="shared" si="766"/>
        <v>7.2549934189610266</v>
      </c>
      <c r="CR153" s="12">
        <f t="shared" si="767"/>
        <v>-31.523002418098894</v>
      </c>
      <c r="CS153" s="12">
        <f t="shared" si="767"/>
        <v>3.5329995466716646</v>
      </c>
      <c r="CT153" s="12">
        <f t="shared" si="767"/>
        <v>-25.487226602092793</v>
      </c>
      <c r="CV153" s="12">
        <f t="shared" si="768"/>
        <v>6.1627560476715022</v>
      </c>
      <c r="CW153" s="12">
        <f t="shared" si="768"/>
        <v>28.996689197722112</v>
      </c>
      <c r="CX153" s="12">
        <f t="shared" si="768"/>
        <v>-19.863524804280424</v>
      </c>
      <c r="CZ153" s="12">
        <f t="shared" si="769"/>
        <v>5.6311789095599183</v>
      </c>
      <c r="DA153" s="12">
        <f t="shared" si="769"/>
        <v>6.6477397269050931</v>
      </c>
      <c r="DB153" s="12">
        <f t="shared" si="769"/>
        <v>-3.6629757098282978</v>
      </c>
      <c r="DC153" s="13"/>
      <c r="DD153" s="12">
        <f t="shared" si="770"/>
        <v>112.04402775465311</v>
      </c>
      <c r="DE153" s="12">
        <f t="shared" si="752"/>
        <v>168.65876923076925</v>
      </c>
      <c r="DF153" s="12">
        <f t="shared" si="752"/>
        <v>161.59222874242343</v>
      </c>
      <c r="DH153" s="12">
        <f t="shared" si="771"/>
        <v>-7.9213489824769807</v>
      </c>
      <c r="DI153" s="12">
        <f t="shared" si="771"/>
        <v>39.217244778486418</v>
      </c>
      <c r="DJ153" s="12">
        <f t="shared" si="771"/>
        <v>0.19475006694926039</v>
      </c>
      <c r="DL153" s="12">
        <f t="shared" si="772"/>
        <v>-5.1655328974942263</v>
      </c>
      <c r="DM153" s="12">
        <f t="shared" si="772"/>
        <v>15.231864106469347</v>
      </c>
      <c r="DN153" s="12">
        <f t="shared" si="772"/>
        <v>-28.414632366489656</v>
      </c>
      <c r="DP153" s="12">
        <f t="shared" si="773"/>
        <v>-1.5139756738953318</v>
      </c>
      <c r="DQ153" s="12">
        <f t="shared" si="773"/>
        <v>-0.56617754819476918</v>
      </c>
      <c r="DR153" s="12">
        <f t="shared" si="773"/>
        <v>-10.179450653771797</v>
      </c>
    </row>
    <row r="154" spans="1:122" s="12" customFormat="1" ht="15.75" x14ac:dyDescent="0.25">
      <c r="A154" s="21" t="str">
        <f>'data convert'!A154</f>
        <v>Nov</v>
      </c>
      <c r="B154" s="12">
        <f>'data convert'!B154</f>
        <v>45.88636363636364</v>
      </c>
      <c r="C154" s="12">
        <f>'data convert'!C154</f>
        <v>2.4888888888888889</v>
      </c>
      <c r="D154" s="12">
        <f>'data convert'!D154</f>
        <v>5.613793103448276</v>
      </c>
      <c r="E154" s="12">
        <f>'data convert'!E154</f>
        <v>0.98181818181818192</v>
      </c>
      <c r="F154" s="12">
        <f>'data convert'!F154</f>
        <v>17.795238095238094</v>
      </c>
      <c r="G154" s="12">
        <f>'data convert'!G154</f>
        <v>149.3878787878788</v>
      </c>
      <c r="H154" s="12">
        <f>'data convert'!H154</f>
        <v>64.58064516129032</v>
      </c>
      <c r="I154" s="12">
        <f>'data convert'!I154</f>
        <v>102.44516129032259</v>
      </c>
      <c r="J154" s="12">
        <f>'data convert'!J154</f>
        <v>38.543478260869563</v>
      </c>
      <c r="K154" s="12">
        <f>'data convert'!K154</f>
        <v>31.633333333333336</v>
      </c>
      <c r="L154" s="12">
        <f>'data convert'!L154</f>
        <v>46.79285714285713</v>
      </c>
      <c r="M154" s="12">
        <f>'data convert'!M154</f>
        <v>20.988461538461539</v>
      </c>
      <c r="N154" s="12">
        <f>'data convert'!N154</f>
        <v>8.1763157894736853</v>
      </c>
      <c r="O154" s="12">
        <f>'data convert'!O154</f>
        <v>125.93513513513514</v>
      </c>
      <c r="P154" s="12">
        <f>'data convert'!P154</f>
        <v>21.819444444444446</v>
      </c>
      <c r="Q154" s="12">
        <f>'data convert'!Q154</f>
        <v>138.9025</v>
      </c>
      <c r="R154" s="12">
        <f>'data convert'!R154</f>
        <v>21.915789473684214</v>
      </c>
      <c r="S154" s="12">
        <f>'data convert'!S154</f>
        <v>43.191891891891899</v>
      </c>
      <c r="T154" s="12">
        <f>'data convert'!T154</f>
        <v>66.831818181818193</v>
      </c>
      <c r="U154" s="12">
        <f>'data convert'!U154</f>
        <v>122.62777777777777</v>
      </c>
      <c r="V154" s="12">
        <f>'data convert'!V154</f>
        <v>36.953571428571422</v>
      </c>
      <c r="W154" s="12">
        <f>'data convert'!W154</f>
        <v>14.85645161290323</v>
      </c>
      <c r="X154" s="12">
        <f>'data convert'!X154</f>
        <v>30.590322580645161</v>
      </c>
      <c r="Y154" s="12">
        <f>'data convert'!Y154</f>
        <v>20.020967741935479</v>
      </c>
      <c r="Z154" s="12">
        <f>'data convert'!Z154</f>
        <v>48.367241379310343</v>
      </c>
      <c r="AA154" s="12">
        <f>'data convert'!AA154</f>
        <v>131.36779661016951</v>
      </c>
      <c r="AB154" s="12">
        <f>'data convert'!AB154</f>
        <v>85.415254237288124</v>
      </c>
      <c r="AC154" s="12">
        <f>'data convert'!AC154</f>
        <v>151.0311475409836</v>
      </c>
      <c r="AD154" s="12">
        <f>'data convert'!AD154</f>
        <v>129.0809523809524</v>
      </c>
      <c r="AE154" s="12">
        <f>'data convert'!AE154</f>
        <v>84.237288135593218</v>
      </c>
      <c r="AF154" s="12">
        <f>'data convert'!AF154</f>
        <v>43.820634920634916</v>
      </c>
      <c r="AG154" s="12">
        <f>'data convert'!AG154</f>
        <v>55.098387096774196</v>
      </c>
      <c r="AH154" s="12">
        <f>'data convert'!AH154</f>
        <v>27.607692307692307</v>
      </c>
      <c r="AI154" s="12">
        <f>'data convert'!AI154</f>
        <v>6.3761194029850756</v>
      </c>
      <c r="AJ154" s="12">
        <f>'data convert'!AJ154</f>
        <v>39.504477611940302</v>
      </c>
      <c r="AK154" s="12">
        <f>'data convert'!AK154</f>
        <v>60.458461538461556</v>
      </c>
      <c r="AL154" s="12">
        <f>'data convert'!AL154</f>
        <v>124.931746031746</v>
      </c>
      <c r="AM154" s="12">
        <f>'data convert'!AM154</f>
        <v>10.84375</v>
      </c>
      <c r="AN154" s="12">
        <f>'data convert'!AN154</f>
        <v>12.833333333333334</v>
      </c>
      <c r="AO154" s="12">
        <f>'data convert'!AO154</f>
        <v>58.793333333333322</v>
      </c>
      <c r="AP154" s="12">
        <f>'data convert'!AP154</f>
        <v>77.222666666666655</v>
      </c>
      <c r="AQ154" s="12">
        <f>'data convert'!AQ154</f>
        <v>95.595833333333331</v>
      </c>
      <c r="AR154" s="12">
        <f>'data convert'!AR154</f>
        <v>33.787671232876718</v>
      </c>
      <c r="AS154" s="12">
        <f>'data convert'!AS154</f>
        <v>68.838888888888889</v>
      </c>
      <c r="AT154" s="12">
        <f>'data convert'!AT154</f>
        <v>54.55416666666666</v>
      </c>
      <c r="AU154" s="12">
        <f>'data convert'!AU154</f>
        <v>23</v>
      </c>
      <c r="AV154" s="12">
        <f>'data convert'!AV154</f>
        <v>169</v>
      </c>
      <c r="AW154" s="12">
        <f>'data convert'!AW154</f>
        <v>62.717073170731702</v>
      </c>
      <c r="AX154" s="12">
        <f>'data convert'!AX154</f>
        <v>48.342500000000001</v>
      </c>
      <c r="AY154" s="12">
        <f>'data convert'!AY154</f>
        <v>41.625</v>
      </c>
      <c r="AZ154" s="12">
        <f>'data convert'!AZ154</f>
        <v>105.47317073170731</v>
      </c>
      <c r="BA154" s="12">
        <f>'data convert'!BA154</f>
        <v>22.33421052631579</v>
      </c>
      <c r="BB154" s="12">
        <f>'data convert'!BB154</f>
        <v>13.848717948717946</v>
      </c>
      <c r="BC154" s="12">
        <f>'data convert'!BC154</f>
        <v>31.958974358974356</v>
      </c>
      <c r="BD154" s="12">
        <f>'data convert'!BD154</f>
        <v>96.737499999999997</v>
      </c>
      <c r="BE154" s="12">
        <f>'data convert'!BE154</f>
        <v>68</v>
      </c>
      <c r="BF154" s="12">
        <f>'data convert'!BF154</f>
        <v>56</v>
      </c>
      <c r="BG154" s="12">
        <f>'data convert'!BG154</f>
        <v>9.5</v>
      </c>
      <c r="BH154" s="12">
        <f>'data convert'!BH154</f>
        <v>86.6</v>
      </c>
      <c r="BI154" s="12">
        <f>'data convert'!BI154</f>
        <v>220.9</v>
      </c>
      <c r="BJ154" s="12">
        <f>'data convert'!BJ154</f>
        <v>87.6</v>
      </c>
      <c r="BK154" s="12">
        <f>'data convert'!BK154</f>
        <v>38.1</v>
      </c>
      <c r="BL154" s="12">
        <f>'data convert'!BL154</f>
        <v>46.2</v>
      </c>
      <c r="BM154" s="12">
        <f>'data convert'!BM154</f>
        <v>3.8</v>
      </c>
      <c r="BN154" s="12">
        <f>'data convert'!BN154</f>
        <v>122</v>
      </c>
      <c r="BO154" s="12">
        <f>'data convert'!BO154</f>
        <v>7.6799999999999962</v>
      </c>
      <c r="BP154" s="12">
        <f>'data convert'!BP154</f>
        <v>17.68</v>
      </c>
      <c r="BQ154" s="12">
        <f>'data convert'!BQ154</f>
        <v>19.949999999999996</v>
      </c>
      <c r="BR154" s="12">
        <f>'data convert'!BR154</f>
        <v>58.560000000000009</v>
      </c>
      <c r="BS154" s="12">
        <f>'data convert'!BS154</f>
        <v>57.120000000000012</v>
      </c>
      <c r="BU154" s="61" t="s">
        <v>22</v>
      </c>
      <c r="BV154" s="14">
        <f t="shared" si="753"/>
        <v>58.477912755216117</v>
      </c>
      <c r="BX154" s="12">
        <f t="shared" si="754"/>
        <v>81.49283743790204</v>
      </c>
      <c r="BY154" s="12">
        <f t="shared" si="755"/>
        <v>49.013407411463454</v>
      </c>
      <c r="BZ154" s="12">
        <f t="shared" si="756"/>
        <v>53.047997484891425</v>
      </c>
      <c r="CA154" s="13"/>
      <c r="CB154" s="12">
        <f t="shared" si="757"/>
        <v>74.232753748498482</v>
      </c>
      <c r="CC154" s="12">
        <f t="shared" si="758"/>
        <v>137.98144678636481</v>
      </c>
      <c r="CD154" s="12">
        <f t="shared" si="759"/>
        <v>71.398741987179477</v>
      </c>
      <c r="CF154" s="12">
        <f t="shared" si="760"/>
        <v>15.314285714285713</v>
      </c>
      <c r="CG154" s="12">
        <f t="shared" si="761"/>
        <v>49.732597721871919</v>
      </c>
      <c r="CH154" s="12">
        <f t="shared" si="762"/>
        <v>70.364265536723167</v>
      </c>
      <c r="CJ154" s="12">
        <f t="shared" si="763"/>
        <v>58.519853150699682</v>
      </c>
      <c r="CK154" s="12">
        <f t="shared" si="764"/>
        <v>33.151506426400005</v>
      </c>
      <c r="CL154" s="12">
        <f t="shared" si="765"/>
        <v>59.29518726782311</v>
      </c>
      <c r="CM154" s="13"/>
      <c r="CN154" s="12">
        <f t="shared" si="766"/>
        <v>39.356611066172221</v>
      </c>
      <c r="CO154" s="12">
        <f t="shared" si="766"/>
        <v>-16.184752324130187</v>
      </c>
      <c r="CP154" s="12">
        <f t="shared" si="766"/>
        <v>-9.2854122428306987</v>
      </c>
      <c r="CR154" s="12">
        <f t="shared" si="767"/>
        <v>26.941524160123283</v>
      </c>
      <c r="CS154" s="12">
        <f t="shared" si="767"/>
        <v>135.95480803828301</v>
      </c>
      <c r="CT154" s="12">
        <f t="shared" si="767"/>
        <v>22.095229845239043</v>
      </c>
      <c r="CV154" s="12">
        <f t="shared" si="768"/>
        <v>-73.811846229207788</v>
      </c>
      <c r="CW154" s="12">
        <f t="shared" si="768"/>
        <v>-14.954902836480144</v>
      </c>
      <c r="CX154" s="12">
        <f t="shared" si="768"/>
        <v>20.326226127909823</v>
      </c>
      <c r="CZ154" s="12">
        <f t="shared" si="769"/>
        <v>7.1720062340671395E-2</v>
      </c>
      <c r="DA154" s="12">
        <f t="shared" si="769"/>
        <v>-43.309354139964654</v>
      </c>
      <c r="DB154" s="12">
        <f t="shared" si="769"/>
        <v>1.3975781181316074</v>
      </c>
      <c r="DC154" s="13"/>
      <c r="DD154" s="12">
        <f t="shared" si="770"/>
        <v>81.49283743790204</v>
      </c>
      <c r="DE154" s="12">
        <f t="shared" si="752"/>
        <v>49.013407411463454</v>
      </c>
      <c r="DF154" s="12">
        <f t="shared" si="752"/>
        <v>53.047997484891425</v>
      </c>
      <c r="DH154" s="12">
        <f t="shared" si="771"/>
        <v>-8.9088610946155598</v>
      </c>
      <c r="DI154" s="12">
        <f t="shared" si="771"/>
        <v>69.317269007239304</v>
      </c>
      <c r="DJ154" s="12">
        <f t="shared" si="771"/>
        <v>-12.386481767080838</v>
      </c>
      <c r="DL154" s="12">
        <f t="shared" si="772"/>
        <v>-68.754904988091198</v>
      </c>
      <c r="DM154" s="12">
        <f t="shared" si="772"/>
        <v>1.4673338345382152</v>
      </c>
      <c r="DN154" s="12">
        <f t="shared" si="772"/>
        <v>43.561260587375706</v>
      </c>
      <c r="DP154" s="12">
        <f t="shared" si="773"/>
        <v>10.314914653218894</v>
      </c>
      <c r="DQ154" s="12">
        <f t="shared" si="773"/>
        <v>-37.506582720974777</v>
      </c>
      <c r="DR154" s="12">
        <f t="shared" si="773"/>
        <v>11.776485596295965</v>
      </c>
    </row>
    <row r="155" spans="1:122" s="12" customFormat="1" ht="15.75" x14ac:dyDescent="0.25">
      <c r="A155" s="21" t="str">
        <f>'data convert'!A155</f>
        <v>Dec</v>
      </c>
      <c r="B155" s="12">
        <f>'data convert'!B155</f>
        <v>0</v>
      </c>
      <c r="C155" s="12">
        <f>'data convert'!C155</f>
        <v>39.86666666666666</v>
      </c>
      <c r="D155" s="12">
        <f>'data convert'!D155</f>
        <v>0</v>
      </c>
      <c r="E155" s="12">
        <f>'data convert'!E155</f>
        <v>23.90909090909091</v>
      </c>
      <c r="F155" s="12">
        <f>'data convert'!F155</f>
        <v>5.7285714285714286</v>
      </c>
      <c r="G155" s="12">
        <f>'data convert'!G155</f>
        <v>3.1121212121212114</v>
      </c>
      <c r="H155" s="12">
        <f>'data convert'!H155</f>
        <v>0.70967741935483875</v>
      </c>
      <c r="I155" s="12">
        <f>'data convert'!I155</f>
        <v>0.60967741935483877</v>
      </c>
      <c r="J155" s="12">
        <f>'data convert'!J155</f>
        <v>5.8130434782608686</v>
      </c>
      <c r="K155" s="12">
        <f>'data convert'!K155</f>
        <v>13.9</v>
      </c>
      <c r="L155" s="12">
        <f>'data convert'!L155</f>
        <v>6.1428571428571432</v>
      </c>
      <c r="M155" s="12">
        <f>'data convert'!M155</f>
        <v>53.25</v>
      </c>
      <c r="N155" s="12">
        <f>'data convert'!N155</f>
        <v>28.273684210526319</v>
      </c>
      <c r="O155" s="12">
        <f>'data convert'!O155</f>
        <v>11.016216216216216</v>
      </c>
      <c r="P155" s="12">
        <f>'data convert'!P155</f>
        <v>22.344444444444449</v>
      </c>
      <c r="Q155" s="12">
        <f>'data convert'!Q155</f>
        <v>7.2</v>
      </c>
      <c r="R155" s="12">
        <f>'data convert'!R155</f>
        <v>22.642105263157902</v>
      </c>
      <c r="S155" s="12">
        <f>'data convert'!S155</f>
        <v>6.1916666666666655</v>
      </c>
      <c r="T155" s="12">
        <f>'data convert'!T155</f>
        <v>59.34772727272729</v>
      </c>
      <c r="U155" s="12">
        <f>'data convert'!U155</f>
        <v>0.49814814814814812</v>
      </c>
      <c r="V155" s="12">
        <f>'data convert'!V155</f>
        <v>17.833928571428569</v>
      </c>
      <c r="W155" s="12">
        <f>'data convert'!W155</f>
        <v>150.10967741935488</v>
      </c>
      <c r="X155" s="12">
        <f>'data convert'!X155</f>
        <v>21.688709677419347</v>
      </c>
      <c r="Y155" s="12">
        <f>'data convert'!Y155</f>
        <v>0.64838709677419359</v>
      </c>
      <c r="Z155" s="12">
        <f>'data convert'!Z155</f>
        <v>1.2810344827586206</v>
      </c>
      <c r="AA155" s="12">
        <f>'data convert'!AA155</f>
        <v>1.8084745762711862</v>
      </c>
      <c r="AB155" s="12">
        <f>'data convert'!AB155</f>
        <v>0.32711864406779656</v>
      </c>
      <c r="AC155" s="12">
        <f>'data convert'!AC155</f>
        <v>33.877049180327866</v>
      </c>
      <c r="AD155" s="12">
        <f>'data convert'!AD155</f>
        <v>2.3412698412698409</v>
      </c>
      <c r="AE155" s="12">
        <f>'data convert'!AE155</f>
        <v>2.7135593220338978</v>
      </c>
      <c r="AF155" s="12">
        <f>'data convert'!AF155</f>
        <v>7.1126984126984132</v>
      </c>
      <c r="AG155" s="12">
        <f>'data convert'!AG155</f>
        <v>0.41935483870967744</v>
      </c>
      <c r="AH155" s="12">
        <f>'data convert'!AH155</f>
        <v>89.646153846153837</v>
      </c>
      <c r="AI155" s="12">
        <f>'data convert'!AI155</f>
        <v>16.671641791044777</v>
      </c>
      <c r="AJ155" s="12">
        <f>'data convert'!AJ155</f>
        <v>12.838805970149251</v>
      </c>
      <c r="AK155" s="12">
        <f>'data convert'!AK155</f>
        <v>7.8523076923076935</v>
      </c>
      <c r="AL155" s="12">
        <f>'data convert'!AL155</f>
        <v>36.492063492063487</v>
      </c>
      <c r="AM155" s="12">
        <f>'data convert'!AM155</f>
        <v>2.7906249999999999</v>
      </c>
      <c r="AN155" s="12">
        <f>'data convert'!AN155</f>
        <v>1.624242424242424</v>
      </c>
      <c r="AO155" s="12">
        <f>'data convert'!AO155</f>
        <v>3.6679999999999997</v>
      </c>
      <c r="AP155" s="12">
        <f>'data convert'!AP155</f>
        <v>0.18533333333333335</v>
      </c>
      <c r="AQ155" s="12">
        <f>'data convert'!AQ155</f>
        <v>8.611111111111111E-2</v>
      </c>
      <c r="AR155" s="12">
        <f>'data convert'!AR155</f>
        <v>28.853424657534244</v>
      </c>
      <c r="AS155" s="12">
        <f>'data convert'!AS155</f>
        <v>0.73888888888888882</v>
      </c>
      <c r="AT155" s="12">
        <f>'data convert'!AT155</f>
        <v>0</v>
      </c>
      <c r="AU155" s="12">
        <f>'data convert'!AU155</f>
        <v>64</v>
      </c>
      <c r="AV155" s="12">
        <f>'data convert'!AV155</f>
        <v>23</v>
      </c>
      <c r="AW155" s="12">
        <f>'data convert'!AW155</f>
        <v>19.580487804878047</v>
      </c>
      <c r="AX155" s="12">
        <f>'data convert'!AX155</f>
        <v>3.5175000000000001</v>
      </c>
      <c r="AY155" s="12">
        <f>'data convert'!AY155</f>
        <v>54.9375</v>
      </c>
      <c r="AZ155" s="12">
        <f>'data convert'!AZ155</f>
        <v>2.4780487804878053</v>
      </c>
      <c r="BA155" s="12">
        <f>'data convert'!BA155</f>
        <v>0</v>
      </c>
      <c r="BB155" s="12">
        <f>'data convert'!BB155</f>
        <v>0.1641025641025641</v>
      </c>
      <c r="BC155" s="12">
        <f>'data convert'!BC155</f>
        <v>0</v>
      </c>
      <c r="BD155" s="12">
        <f>'data convert'!BD155</f>
        <v>6.1475</v>
      </c>
      <c r="BE155" s="12">
        <f>'data convert'!BE155</f>
        <v>0</v>
      </c>
      <c r="BF155" s="12">
        <f>'data convert'!BF155</f>
        <v>23.9</v>
      </c>
      <c r="BG155" s="12">
        <f>'data convert'!BG155</f>
        <v>0.3</v>
      </c>
      <c r="BH155" s="12">
        <f>'data convert'!BH155</f>
        <v>9.4</v>
      </c>
      <c r="BI155" s="12">
        <f>'data convert'!BI155</f>
        <v>4.4000000000000004</v>
      </c>
      <c r="BJ155" s="12">
        <f>'data convert'!BJ155</f>
        <v>0.6</v>
      </c>
      <c r="BK155" s="12">
        <f>'data convert'!BK155</f>
        <v>4.9000000000000004</v>
      </c>
      <c r="BL155" s="12">
        <f>'data convert'!BL155</f>
        <v>0.1</v>
      </c>
      <c r="BM155" s="12">
        <f>'data convert'!BM155</f>
        <v>28.6</v>
      </c>
      <c r="BN155" s="12">
        <f>'data convert'!BN155</f>
        <v>3</v>
      </c>
      <c r="BO155" s="12">
        <f>'data convert'!BO155</f>
        <v>29.900000000000009</v>
      </c>
      <c r="BP155" s="12">
        <f>'data convert'!BP155</f>
        <v>28.349999999999998</v>
      </c>
      <c r="BQ155" s="12">
        <f>'data convert'!BQ155</f>
        <v>2.6999999999999997</v>
      </c>
      <c r="BR155" s="12">
        <f>'data convert'!BR155</f>
        <v>14.93</v>
      </c>
      <c r="BS155" s="12">
        <f>'data convert'!BS155</f>
        <v>23.139999999999997</v>
      </c>
      <c r="BU155" s="61" t="s">
        <v>23</v>
      </c>
      <c r="BV155" s="14">
        <f t="shared" si="753"/>
        <v>15.717281390251095</v>
      </c>
      <c r="BX155" s="12">
        <f t="shared" si="754"/>
        <v>17.253033713590316</v>
      </c>
      <c r="BY155" s="12">
        <f t="shared" si="755"/>
        <v>13.316715020627266</v>
      </c>
      <c r="BZ155" s="12">
        <f t="shared" si="756"/>
        <v>16.278878660854257</v>
      </c>
      <c r="CA155" s="13"/>
      <c r="CB155" s="12">
        <f t="shared" si="757"/>
        <v>19.252469918095109</v>
      </c>
      <c r="CC155" s="12">
        <f t="shared" si="758"/>
        <v>35.184556336195676</v>
      </c>
      <c r="CD155" s="12">
        <f t="shared" si="759"/>
        <v>3.2886818910256408</v>
      </c>
      <c r="CF155" s="12">
        <f t="shared" si="760"/>
        <v>3.6764069264069263</v>
      </c>
      <c r="CG155" s="12">
        <f t="shared" si="761"/>
        <v>14.52799298670266</v>
      </c>
      <c r="CH155" s="12">
        <f t="shared" si="762"/>
        <v>20.548658192090397</v>
      </c>
      <c r="CJ155" s="12">
        <f t="shared" si="763"/>
        <v>10.53553204057612</v>
      </c>
      <c r="CK155" s="12">
        <f t="shared" si="764"/>
        <v>15.783534954220784</v>
      </c>
      <c r="CL155" s="12">
        <f t="shared" si="765"/>
        <v>20.572159036635238</v>
      </c>
      <c r="CM155" s="13"/>
      <c r="CN155" s="12">
        <f t="shared" si="766"/>
        <v>9.77110662593212</v>
      </c>
      <c r="CO155" s="12">
        <f t="shared" si="766"/>
        <v>-15.273419811092909</v>
      </c>
      <c r="CP155" s="12">
        <f t="shared" si="766"/>
        <v>3.5731196551046165</v>
      </c>
      <c r="CR155" s="12">
        <f t="shared" si="767"/>
        <v>22.492366459995893</v>
      </c>
      <c r="CS155" s="12">
        <f t="shared" si="767"/>
        <v>123.85904701063303</v>
      </c>
      <c r="CT155" s="12">
        <f t="shared" si="767"/>
        <v>-79.076013151577854</v>
      </c>
      <c r="CV155" s="12">
        <f t="shared" si="768"/>
        <v>-76.609142286608929</v>
      </c>
      <c r="CW155" s="12">
        <f t="shared" si="768"/>
        <v>-7.5667564511895229</v>
      </c>
      <c r="CX155" s="12">
        <f t="shared" si="768"/>
        <v>30.73926515584332</v>
      </c>
      <c r="CZ155" s="12">
        <f t="shared" si="769"/>
        <v>-32.968483677393735</v>
      </c>
      <c r="DA155" s="12">
        <f t="shared" si="769"/>
        <v>0.42153323036376555</v>
      </c>
      <c r="DB155" s="12">
        <f t="shared" si="769"/>
        <v>30.888787480737356</v>
      </c>
      <c r="DC155" s="13"/>
      <c r="DD155" s="12">
        <f t="shared" si="770"/>
        <v>17.253033713590316</v>
      </c>
      <c r="DE155" s="12">
        <f t="shared" si="752"/>
        <v>13.316715020627266</v>
      </c>
      <c r="DF155" s="12">
        <f t="shared" si="752"/>
        <v>16.278878660854257</v>
      </c>
      <c r="DH155" s="12">
        <f t="shared" si="771"/>
        <v>11.588896409156293</v>
      </c>
      <c r="DI155" s="12">
        <f t="shared" si="771"/>
        <v>103.93257742538691</v>
      </c>
      <c r="DJ155" s="12">
        <f t="shared" si="771"/>
        <v>-80.938529735584254</v>
      </c>
      <c r="DL155" s="12">
        <f t="shared" si="772"/>
        <v>-72.392538845261299</v>
      </c>
      <c r="DM155" s="12">
        <f t="shared" si="772"/>
        <v>9.0959216608537083</v>
      </c>
      <c r="DN155" s="12">
        <f t="shared" si="772"/>
        <v>54.307260914279745</v>
      </c>
      <c r="DP155" s="12">
        <f t="shared" si="773"/>
        <v>-35.280971987887199</v>
      </c>
      <c r="DQ155" s="12">
        <f t="shared" si="773"/>
        <v>-3.0428613478434743</v>
      </c>
      <c r="DR155" s="12">
        <f t="shared" si="773"/>
        <v>26.373317629702665</v>
      </c>
    </row>
    <row r="156" spans="1:122" ht="15.75" x14ac:dyDescent="0.25">
      <c r="A156" s="21" t="str">
        <f>'data convert'!A156</f>
        <v xml:space="preserve">Annual </v>
      </c>
      <c r="B156">
        <f>SUM(B144:B155)</f>
        <v>603.43636363636358</v>
      </c>
      <c r="C156">
        <f t="shared" ref="C156:BN156" si="774">SUM(C144:C155)</f>
        <v>579.23333333333346</v>
      </c>
      <c r="D156">
        <f t="shared" si="774"/>
        <v>864.67241379310337</v>
      </c>
      <c r="E156">
        <f t="shared" si="774"/>
        <v>717.82272727272732</v>
      </c>
      <c r="F156">
        <f t="shared" si="774"/>
        <v>631.93809523809512</v>
      </c>
      <c r="G156">
        <f t="shared" si="774"/>
        <v>782.0272727272727</v>
      </c>
      <c r="H156">
        <f t="shared" si="774"/>
        <v>749.6258064516129</v>
      </c>
      <c r="I156">
        <f t="shared" si="774"/>
        <v>838.1</v>
      </c>
      <c r="J156">
        <f t="shared" si="774"/>
        <v>789.92173913043484</v>
      </c>
      <c r="K156">
        <f t="shared" si="774"/>
        <v>726.49999999999989</v>
      </c>
      <c r="L156">
        <f t="shared" si="774"/>
        <v>756.0821428571428</v>
      </c>
      <c r="M156">
        <f t="shared" si="774"/>
        <v>958.88461538461536</v>
      </c>
      <c r="N156">
        <f t="shared" si="774"/>
        <v>637.31315789473683</v>
      </c>
      <c r="O156">
        <f t="shared" si="774"/>
        <v>1087.5</v>
      </c>
      <c r="P156">
        <f t="shared" si="774"/>
        <v>469.86388888888894</v>
      </c>
      <c r="Q156">
        <f t="shared" si="774"/>
        <v>683.52250000000004</v>
      </c>
      <c r="R156">
        <f t="shared" si="774"/>
        <v>534.28684210526319</v>
      </c>
      <c r="S156">
        <f t="shared" si="774"/>
        <v>689.53153153153153</v>
      </c>
      <c r="T156">
        <f t="shared" si="774"/>
        <v>794.66136363636372</v>
      </c>
      <c r="U156">
        <f t="shared" si="774"/>
        <v>1016.675925925926</v>
      </c>
      <c r="V156">
        <f t="shared" si="774"/>
        <v>899.90535714285716</v>
      </c>
      <c r="W156">
        <f t="shared" si="774"/>
        <v>1017.3967741935483</v>
      </c>
      <c r="X156">
        <f t="shared" si="774"/>
        <v>731.47903225806454</v>
      </c>
      <c r="Y156">
        <f t="shared" si="774"/>
        <v>651.66451612903211</v>
      </c>
      <c r="Z156">
        <f t="shared" si="774"/>
        <v>826.19310344827579</v>
      </c>
      <c r="AA156">
        <f t="shared" si="774"/>
        <v>529.73389830508484</v>
      </c>
      <c r="AB156">
        <f t="shared" si="774"/>
        <v>939.25932203389823</v>
      </c>
      <c r="AC156">
        <f t="shared" si="774"/>
        <v>812.3786885245903</v>
      </c>
      <c r="AD156">
        <f t="shared" si="774"/>
        <v>998.5</v>
      </c>
      <c r="AE156">
        <f t="shared" si="774"/>
        <v>762.63050847457612</v>
      </c>
      <c r="AF156">
        <f t="shared" si="774"/>
        <v>918.53333333333319</v>
      </c>
      <c r="AG156">
        <f t="shared" si="774"/>
        <v>558.29193548387093</v>
      </c>
      <c r="AH156">
        <f t="shared" si="774"/>
        <v>744.75846153846157</v>
      </c>
      <c r="AI156">
        <f t="shared" si="774"/>
        <v>722.14328358208945</v>
      </c>
      <c r="AJ156">
        <f t="shared" si="774"/>
        <v>629.11492537313427</v>
      </c>
      <c r="AK156">
        <f t="shared" si="774"/>
        <v>684.27076923076913</v>
      </c>
      <c r="AL156">
        <f t="shared" si="774"/>
        <v>752.57142857142856</v>
      </c>
      <c r="AM156">
        <f t="shared" si="774"/>
        <v>728.89531249999993</v>
      </c>
      <c r="AN156">
        <f t="shared" si="774"/>
        <v>687.2712121212121</v>
      </c>
      <c r="AO156">
        <f t="shared" si="774"/>
        <v>697.27599999999995</v>
      </c>
      <c r="AP156">
        <f t="shared" si="774"/>
        <v>963.29333333333341</v>
      </c>
      <c r="AQ156">
        <f t="shared" si="774"/>
        <v>824.17638888888894</v>
      </c>
      <c r="AR156">
        <f t="shared" si="774"/>
        <v>711.33972602739721</v>
      </c>
      <c r="AS156">
        <f t="shared" si="774"/>
        <v>956.41111111111104</v>
      </c>
      <c r="AT156">
        <f t="shared" si="774"/>
        <v>665.20555555555563</v>
      </c>
      <c r="AU156">
        <f t="shared" si="774"/>
        <v>911</v>
      </c>
      <c r="AV156">
        <f t="shared" si="774"/>
        <v>875</v>
      </c>
      <c r="AW156">
        <f t="shared" si="774"/>
        <v>787.58292682926833</v>
      </c>
      <c r="AX156">
        <f t="shared" si="774"/>
        <v>931.73250000000007</v>
      </c>
      <c r="AY156">
        <f t="shared" si="774"/>
        <v>957.73250000000007</v>
      </c>
      <c r="AZ156">
        <f t="shared" si="774"/>
        <v>747.64878048780497</v>
      </c>
      <c r="BA156">
        <f t="shared" si="774"/>
        <v>564.6578947368422</v>
      </c>
      <c r="BB156">
        <f t="shared" si="774"/>
        <v>580.76410256410259</v>
      </c>
      <c r="BC156">
        <f t="shared" si="774"/>
        <v>747.58717948717947</v>
      </c>
      <c r="BD156">
        <f t="shared" si="774"/>
        <v>990.68500000000006</v>
      </c>
      <c r="BE156">
        <f t="shared" si="774"/>
        <v>698.5</v>
      </c>
      <c r="BF156">
        <f t="shared" si="774"/>
        <v>823.69999999999993</v>
      </c>
      <c r="BG156">
        <f t="shared" si="774"/>
        <v>773</v>
      </c>
      <c r="BH156">
        <f t="shared" si="774"/>
        <v>823.59999999999991</v>
      </c>
      <c r="BI156">
        <f t="shared" si="774"/>
        <v>923.89999999999986</v>
      </c>
      <c r="BJ156">
        <f t="shared" si="774"/>
        <v>934.40000000000009</v>
      </c>
      <c r="BK156">
        <f t="shared" si="774"/>
        <v>526.5</v>
      </c>
      <c r="BL156">
        <f t="shared" si="774"/>
        <v>730.00000000000011</v>
      </c>
      <c r="BM156">
        <f t="shared" si="774"/>
        <v>880.1</v>
      </c>
      <c r="BN156">
        <f t="shared" si="774"/>
        <v>822</v>
      </c>
      <c r="BO156">
        <f t="shared" ref="BO156:BS156" si="775">SUM(BO144:BO155)</f>
        <v>450.9</v>
      </c>
      <c r="BP156">
        <f t="shared" si="775"/>
        <v>1116.8499999999999</v>
      </c>
      <c r="BQ156">
        <f t="shared" si="775"/>
        <v>1031.4899999999998</v>
      </c>
      <c r="BR156">
        <f t="shared" si="775"/>
        <v>1093.94</v>
      </c>
      <c r="BS156">
        <f t="shared" si="775"/>
        <v>957.1</v>
      </c>
      <c r="BU156" s="10" t="s">
        <v>24</v>
      </c>
      <c r="BV156" s="14">
        <f t="shared" ref="BV156" si="776">SUM(BV144:BV155)</f>
        <v>785.78092258675883</v>
      </c>
      <c r="BX156">
        <f t="shared" ref="BX156:BZ156" si="777">SUM(BX144:BX155)</f>
        <v>745.78530660655849</v>
      </c>
      <c r="BY156">
        <f t="shared" si="777"/>
        <v>796.14508871230214</v>
      </c>
      <c r="BZ156">
        <f t="shared" si="777"/>
        <v>798.42109488297945</v>
      </c>
      <c r="CB156">
        <f t="shared" ref="CB156:CD156" si="778">SUM(CB144:CB155)</f>
        <v>755.24328735448148</v>
      </c>
      <c r="CC156">
        <f t="shared" si="778"/>
        <v>782.47505854800932</v>
      </c>
      <c r="CD156">
        <f t="shared" si="778"/>
        <v>703.79547876602555</v>
      </c>
      <c r="CF156">
        <f t="shared" ref="CF156:CH156" si="779">SUM(CF144:CF155)</f>
        <v>659.60465367965355</v>
      </c>
      <c r="CG156">
        <f t="shared" si="779"/>
        <v>889.50714015375297</v>
      </c>
      <c r="CH156">
        <f t="shared" si="779"/>
        <v>671.3221327683616</v>
      </c>
      <c r="CJ156">
        <f t="shared" ref="CJ156:CL156" si="780">SUM(CJ144:CJ155)</f>
        <v>789.98083695353898</v>
      </c>
      <c r="CK156">
        <f t="shared" si="780"/>
        <v>767.47706758530171</v>
      </c>
      <c r="CL156">
        <f t="shared" si="780"/>
        <v>812.73213988741963</v>
      </c>
      <c r="CN156" s="12">
        <f>(BX156-$BV156)/$BV156*100</f>
        <v>-5.0899194458089418</v>
      </c>
      <c r="CO156" s="12">
        <f t="shared" si="766"/>
        <v>1.3189638266382051</v>
      </c>
      <c r="CP156" s="12">
        <f t="shared" si="766"/>
        <v>1.6086127739789964</v>
      </c>
      <c r="CR156" s="12">
        <f>(CB156-$BV156)/$BV156*100</f>
        <v>-3.8862785229945138</v>
      </c>
      <c r="CS156" s="12">
        <f t="shared" si="767"/>
        <v>-0.42071065149644371</v>
      </c>
      <c r="CT156" s="12">
        <f t="shared" si="767"/>
        <v>-10.433626150001267</v>
      </c>
      <c r="CV156" s="12">
        <f>(CF156-$BV156)/$BV156*100</f>
        <v>-16.057436020683493</v>
      </c>
      <c r="CW156" s="12">
        <f t="shared" si="768"/>
        <v>13.200399066133045</v>
      </c>
      <c r="CX156" s="12">
        <f t="shared" si="768"/>
        <v>-14.566246968888422</v>
      </c>
      <c r="CZ156" s="12">
        <f>(CJ156-$BV156)/$BV156*100</f>
        <v>0.53448922543884136</v>
      </c>
      <c r="DA156" s="12">
        <f t="shared" si="769"/>
        <v>-2.3293839892678454</v>
      </c>
      <c r="DB156" s="12">
        <f t="shared" si="769"/>
        <v>3.429864040467983</v>
      </c>
      <c r="DD156" s="12">
        <f t="shared" si="770"/>
        <v>745.78530660655849</v>
      </c>
      <c r="DE156" s="12">
        <f t="shared" si="752"/>
        <v>796.14508871230214</v>
      </c>
      <c r="DF156" s="12">
        <f t="shared" si="752"/>
        <v>798.42109488297945</v>
      </c>
      <c r="DH156" s="12">
        <f t="shared" si="771"/>
        <v>1.2681908136482738</v>
      </c>
      <c r="DI156" s="12">
        <f t="shared" si="771"/>
        <v>4.9196131401937935</v>
      </c>
      <c r="DJ156" s="12">
        <f t="shared" si="771"/>
        <v>-5.6302836042175892</v>
      </c>
      <c r="DL156" s="12">
        <f t="shared" si="772"/>
        <v>-17.1501949793462</v>
      </c>
      <c r="DM156" s="12">
        <f t="shared" si="772"/>
        <v>11.726763471273321</v>
      </c>
      <c r="DN156" s="12">
        <f t="shared" si="772"/>
        <v>-15.67841813177937</v>
      </c>
      <c r="DP156" s="12">
        <f t="shared" si="773"/>
        <v>-1.0571186036458002</v>
      </c>
      <c r="DQ156" s="12">
        <f t="shared" si="773"/>
        <v>-3.8756525217076141</v>
      </c>
      <c r="DR156" s="12">
        <f t="shared" si="773"/>
        <v>1.7924181983866152</v>
      </c>
    </row>
    <row r="157" spans="1:122" ht="15.75" x14ac:dyDescent="0.25">
      <c r="A157" s="21" t="str">
        <f>'data convert'!A157</f>
        <v>winter</v>
      </c>
      <c r="B157">
        <f>SUM(B144:B145)</f>
        <v>0.5636363636363636</v>
      </c>
      <c r="C157">
        <f t="shared" ref="C157:BN157" si="781">SUM(C144:C145)</f>
        <v>3.0111111111111111</v>
      </c>
      <c r="D157">
        <f t="shared" si="781"/>
        <v>11.162068965517243</v>
      </c>
      <c r="E157">
        <f t="shared" si="781"/>
        <v>3.8090909090909091</v>
      </c>
      <c r="F157">
        <f t="shared" si="781"/>
        <v>0.76666666666666661</v>
      </c>
      <c r="G157">
        <f t="shared" si="781"/>
        <v>1.5363636363636364</v>
      </c>
      <c r="H157">
        <f t="shared" si="781"/>
        <v>0</v>
      </c>
      <c r="I157">
        <f t="shared" si="781"/>
        <v>3.4161290322580644</v>
      </c>
      <c r="J157">
        <f t="shared" si="781"/>
        <v>3.0391304347826091</v>
      </c>
      <c r="K157">
        <f t="shared" si="781"/>
        <v>7.6333333333333337</v>
      </c>
      <c r="L157">
        <f t="shared" si="781"/>
        <v>17.275000000000002</v>
      </c>
      <c r="M157">
        <f t="shared" si="781"/>
        <v>16.23076923076923</v>
      </c>
      <c r="N157">
        <f t="shared" si="781"/>
        <v>4.4499999999999993</v>
      </c>
      <c r="O157">
        <f t="shared" si="781"/>
        <v>0</v>
      </c>
      <c r="P157">
        <f t="shared" si="781"/>
        <v>0.14166666666666666</v>
      </c>
      <c r="Q157">
        <f t="shared" si="781"/>
        <v>9.2675000000000001</v>
      </c>
      <c r="R157">
        <f t="shared" si="781"/>
        <v>16.263157894736842</v>
      </c>
      <c r="S157">
        <f t="shared" si="781"/>
        <v>8.0111111111111128</v>
      </c>
      <c r="T157">
        <f t="shared" si="781"/>
        <v>0.83863636363636362</v>
      </c>
      <c r="U157">
        <f t="shared" si="781"/>
        <v>18.044444444444444</v>
      </c>
      <c r="V157">
        <f t="shared" si="781"/>
        <v>14.107142857142856</v>
      </c>
      <c r="W157">
        <f t="shared" si="781"/>
        <v>1.1887096774193551</v>
      </c>
      <c r="X157">
        <f t="shared" si="781"/>
        <v>1.329032258064516</v>
      </c>
      <c r="Y157">
        <f t="shared" si="781"/>
        <v>0</v>
      </c>
      <c r="Z157">
        <f t="shared" si="781"/>
        <v>8.0189655172413801</v>
      </c>
      <c r="AA157">
        <f t="shared" si="781"/>
        <v>0</v>
      </c>
      <c r="AB157">
        <f t="shared" si="781"/>
        <v>0.9864406779661018</v>
      </c>
      <c r="AC157">
        <f t="shared" si="781"/>
        <v>3.514754098360656</v>
      </c>
      <c r="AD157">
        <f t="shared" si="781"/>
        <v>75.193650793650804</v>
      </c>
      <c r="AE157">
        <f t="shared" si="781"/>
        <v>2.7423728813559323</v>
      </c>
      <c r="AF157">
        <f t="shared" si="781"/>
        <v>1.861904761904762</v>
      </c>
      <c r="AG157">
        <f t="shared" si="781"/>
        <v>1.935483870967742E-2</v>
      </c>
      <c r="AH157">
        <f t="shared" si="781"/>
        <v>0.20615384615384616</v>
      </c>
      <c r="AI157">
        <f t="shared" si="781"/>
        <v>13.56417910447761</v>
      </c>
      <c r="AJ157">
        <f t="shared" si="781"/>
        <v>2.7044776119402982</v>
      </c>
      <c r="AK157">
        <f t="shared" si="781"/>
        <v>33.78923076923077</v>
      </c>
      <c r="AL157">
        <f t="shared" si="781"/>
        <v>0.98095238095238091</v>
      </c>
      <c r="AM157">
        <f t="shared" si="781"/>
        <v>6.6453125000000002</v>
      </c>
      <c r="AN157">
        <f t="shared" si="781"/>
        <v>0.18181818181818182</v>
      </c>
      <c r="AO157">
        <f t="shared" si="781"/>
        <v>5.2786666666666671</v>
      </c>
      <c r="AP157">
        <f t="shared" si="781"/>
        <v>3.2319999999999998</v>
      </c>
      <c r="AQ157">
        <f t="shared" si="781"/>
        <v>2.4347222222222222</v>
      </c>
      <c r="AR157">
        <f t="shared" si="781"/>
        <v>1.7246575342465753</v>
      </c>
      <c r="AS157">
        <f t="shared" si="781"/>
        <v>24.102777777777778</v>
      </c>
      <c r="AT157">
        <f t="shared" si="781"/>
        <v>4.9888888888888889</v>
      </c>
      <c r="AU157">
        <f t="shared" si="781"/>
        <v>2</v>
      </c>
      <c r="AV157">
        <f t="shared" si="781"/>
        <v>6</v>
      </c>
      <c r="AW157">
        <f t="shared" si="781"/>
        <v>0</v>
      </c>
      <c r="AX157">
        <f t="shared" si="781"/>
        <v>15.327500000000001</v>
      </c>
      <c r="AY157">
        <f t="shared" si="781"/>
        <v>21.26</v>
      </c>
      <c r="AZ157">
        <f t="shared" si="781"/>
        <v>4.3463414634146345</v>
      </c>
      <c r="BA157">
        <f t="shared" si="781"/>
        <v>9.5473684210526333</v>
      </c>
      <c r="BB157">
        <f t="shared" si="781"/>
        <v>13.9</v>
      </c>
      <c r="BC157">
        <f t="shared" si="781"/>
        <v>0.4358974358974359</v>
      </c>
      <c r="BD157">
        <f t="shared" si="781"/>
        <v>19.365000000000002</v>
      </c>
      <c r="BE157">
        <f t="shared" si="781"/>
        <v>0</v>
      </c>
      <c r="BF157">
        <f t="shared" si="781"/>
        <v>0.2</v>
      </c>
      <c r="BG157">
        <f t="shared" si="781"/>
        <v>9.6999999999999993</v>
      </c>
      <c r="BH157">
        <f t="shared" si="781"/>
        <v>0</v>
      </c>
      <c r="BI157">
        <f t="shared" si="781"/>
        <v>0.1</v>
      </c>
      <c r="BJ157">
        <f t="shared" si="781"/>
        <v>16.100000000000001</v>
      </c>
      <c r="BK157">
        <f t="shared" si="781"/>
        <v>3</v>
      </c>
      <c r="BL157">
        <f t="shared" si="781"/>
        <v>1.8</v>
      </c>
      <c r="BM157">
        <f t="shared" si="781"/>
        <v>2.6999999999999997</v>
      </c>
      <c r="BN157">
        <f t="shared" si="781"/>
        <v>0</v>
      </c>
      <c r="BO157">
        <f t="shared" ref="BO157:BS157" si="782">SUM(BO144:BO145)</f>
        <v>4.09</v>
      </c>
      <c r="BP157">
        <f t="shared" si="782"/>
        <v>12.360000000000001</v>
      </c>
      <c r="BQ157">
        <f t="shared" si="782"/>
        <v>3.31</v>
      </c>
      <c r="BR157">
        <f t="shared" si="782"/>
        <v>6.52</v>
      </c>
      <c r="BS157">
        <f t="shared" si="782"/>
        <v>0.22</v>
      </c>
      <c r="BU157" s="10" t="s">
        <v>25</v>
      </c>
      <c r="BV157" s="14">
        <f t="shared" ref="BV157" si="783">SUM(BV144:BV145)</f>
        <v>6.9505441332954367</v>
      </c>
      <c r="BX157">
        <f t="shared" ref="BX157:BZ157" si="784">SUM(BX144:BX145)</f>
        <v>3.3634886317660317</v>
      </c>
      <c r="BY157">
        <f t="shared" si="784"/>
        <v>7.4235931290931285</v>
      </c>
      <c r="BZ157">
        <f t="shared" si="784"/>
        <v>8.3770853645064349</v>
      </c>
      <c r="CB157">
        <f t="shared" ref="CB157:CD157" si="785">SUM(CB144:CB145)</f>
        <v>1.9507299128943469</v>
      </c>
      <c r="CC157">
        <f t="shared" si="785"/>
        <v>2.2478532396565187</v>
      </c>
      <c r="CD157">
        <f t="shared" si="785"/>
        <v>7.4532031249999999</v>
      </c>
      <c r="CF157">
        <f t="shared" ref="CF157:CH157" si="786">SUM(CF144:CF145)</f>
        <v>0.47424242424242419</v>
      </c>
      <c r="CG157">
        <f t="shared" si="786"/>
        <v>9.5090861915861922</v>
      </c>
      <c r="CH157">
        <f t="shared" si="786"/>
        <v>8.0866666666666678</v>
      </c>
      <c r="CJ157">
        <f t="shared" ref="CJ157:CL157" si="787">SUM(CJ144:CJ145)</f>
        <v>8.4427179352356898</v>
      </c>
      <c r="CK157">
        <f t="shared" si="787"/>
        <v>6.5329794722021557</v>
      </c>
      <c r="CL157">
        <f t="shared" si="787"/>
        <v>8.7813123014249932</v>
      </c>
      <c r="CN157" s="12">
        <f t="shared" ref="CN157:CO160" si="788">(BX157-$BV157)/$BV157*100</f>
        <v>-51.60826883101435</v>
      </c>
      <c r="CO157" s="12">
        <f>(BY157-$BV157)/$BV157*100</f>
        <v>6.805927517697909</v>
      </c>
      <c r="CP157" s="12">
        <f t="shared" si="766"/>
        <v>20.524166221424125</v>
      </c>
      <c r="CR157" s="12">
        <f t="shared" ref="CR157:CS160" si="789">(CB157-$BV157)/$BV157*100</f>
        <v>-71.934141047321802</v>
      </c>
      <c r="CS157" s="12">
        <f>(CC157-$BV157)/$BV157*100</f>
        <v>-67.659319953260237</v>
      </c>
      <c r="CT157" s="12">
        <f t="shared" si="767"/>
        <v>7.2319372708772267</v>
      </c>
      <c r="CV157" s="12">
        <f t="shared" ref="CV157:CW160" si="790">(CF157-$BV157)/$BV157*100</f>
        <v>-93.176902194309591</v>
      </c>
      <c r="CW157" s="12">
        <f>(CG157-$BV157)/$BV157*100</f>
        <v>36.810672793723889</v>
      </c>
      <c r="CX157" s="12">
        <f t="shared" si="768"/>
        <v>16.345807056009086</v>
      </c>
      <c r="CZ157" s="12">
        <f t="shared" ref="CZ157:DA160" si="791">(CJ157-$BV157)/$BV157*100</f>
        <v>21.468445827028713</v>
      </c>
      <c r="DA157" s="12">
        <f>(CK157-$BV157)/$BV157*100</f>
        <v>-6.0076542654122047</v>
      </c>
      <c r="DB157" s="12">
        <f t="shared" si="769"/>
        <v>26.339925810406168</v>
      </c>
      <c r="DD157" s="12">
        <f t="shared" si="770"/>
        <v>3.3634886317660317</v>
      </c>
      <c r="DE157" s="12">
        <f t="shared" si="752"/>
        <v>7.4235931290931285</v>
      </c>
      <c r="DF157" s="12">
        <f t="shared" si="752"/>
        <v>8.3770853645064349</v>
      </c>
      <c r="DH157" s="12">
        <f t="shared" si="771"/>
        <v>-42.002779659460373</v>
      </c>
      <c r="DI157" s="12">
        <f t="shared" si="771"/>
        <v>-33.168995476097031</v>
      </c>
      <c r="DJ157" s="12">
        <f t="shared" si="771"/>
        <v>121.59144688669944</v>
      </c>
      <c r="DL157" s="12">
        <f t="shared" si="772"/>
        <v>-93.611686201067982</v>
      </c>
      <c r="DM157" s="12">
        <f t="shared" si="772"/>
        <v>28.09277160301253</v>
      </c>
      <c r="DN157" s="12">
        <f t="shared" si="772"/>
        <v>8.931975743322301</v>
      </c>
      <c r="DP157" s="12">
        <f t="shared" si="773"/>
        <v>0.78347740142817379</v>
      </c>
      <c r="DQ157" s="12">
        <f t="shared" si="773"/>
        <v>-22.013693451396875</v>
      </c>
      <c r="DR157" s="12">
        <f t="shared" si="773"/>
        <v>4.8253887758057328</v>
      </c>
    </row>
    <row r="158" spans="1:122" ht="15.75" x14ac:dyDescent="0.25">
      <c r="A158" s="21" t="str">
        <f>'data convert'!A158</f>
        <v>summer</v>
      </c>
      <c r="B158">
        <f>SUM(B146:B148)</f>
        <v>221.89090909090908</v>
      </c>
      <c r="C158">
        <f t="shared" ref="C158:BN158" si="792">SUM(C146:C148)</f>
        <v>148.46666666666664</v>
      </c>
      <c r="D158">
        <f t="shared" si="792"/>
        <v>170.57586206896548</v>
      </c>
      <c r="E158">
        <f t="shared" si="792"/>
        <v>228.67727272727274</v>
      </c>
      <c r="F158">
        <f t="shared" si="792"/>
        <v>237.3095238095238</v>
      </c>
      <c r="G158">
        <f t="shared" si="792"/>
        <v>80.790909090909096</v>
      </c>
      <c r="H158">
        <f t="shared" si="792"/>
        <v>341.88709677419348</v>
      </c>
      <c r="I158">
        <f t="shared" si="792"/>
        <v>310.02258064516127</v>
      </c>
      <c r="J158">
        <f t="shared" si="792"/>
        <v>151.13913043478263</v>
      </c>
      <c r="K158">
        <f t="shared" si="792"/>
        <v>96.5</v>
      </c>
      <c r="L158">
        <f t="shared" si="792"/>
        <v>204.74285714285713</v>
      </c>
      <c r="M158">
        <f t="shared" si="792"/>
        <v>295.04615384615386</v>
      </c>
      <c r="N158">
        <f t="shared" si="792"/>
        <v>146.95789473684209</v>
      </c>
      <c r="O158">
        <f t="shared" si="792"/>
        <v>193.45405405405404</v>
      </c>
      <c r="P158">
        <f t="shared" si="792"/>
        <v>151.34166666666667</v>
      </c>
      <c r="Q158">
        <f t="shared" si="792"/>
        <v>114</v>
      </c>
      <c r="R158">
        <f t="shared" si="792"/>
        <v>116.93421052631578</v>
      </c>
      <c r="S158">
        <f t="shared" si="792"/>
        <v>214.18010510510513</v>
      </c>
      <c r="T158">
        <f t="shared" si="792"/>
        <v>222.58409090909095</v>
      </c>
      <c r="U158">
        <f t="shared" si="792"/>
        <v>253.51111111111112</v>
      </c>
      <c r="V158">
        <f t="shared" si="792"/>
        <v>220.99821428571425</v>
      </c>
      <c r="W158">
        <f t="shared" si="792"/>
        <v>291.89838709677423</v>
      </c>
      <c r="X158">
        <f t="shared" si="792"/>
        <v>256.02419354838707</v>
      </c>
      <c r="Y158">
        <f t="shared" si="792"/>
        <v>176.37096774193543</v>
      </c>
      <c r="Z158">
        <f t="shared" si="792"/>
        <v>160.19137931034484</v>
      </c>
      <c r="AA158">
        <f t="shared" si="792"/>
        <v>136.37966101694917</v>
      </c>
      <c r="AB158">
        <f t="shared" si="792"/>
        <v>263.41694915254237</v>
      </c>
      <c r="AC158">
        <f t="shared" si="792"/>
        <v>173.51475409836067</v>
      </c>
      <c r="AD158">
        <f t="shared" si="792"/>
        <v>154.52857142857144</v>
      </c>
      <c r="AE158">
        <f t="shared" si="792"/>
        <v>254.69661016949149</v>
      </c>
      <c r="AF158">
        <f t="shared" si="792"/>
        <v>206.66190476190479</v>
      </c>
      <c r="AG158">
        <f t="shared" si="792"/>
        <v>170.94354838709677</v>
      </c>
      <c r="AH158">
        <f t="shared" si="792"/>
        <v>146.19846153846154</v>
      </c>
      <c r="AI158">
        <f t="shared" si="792"/>
        <v>206.23731343283578</v>
      </c>
      <c r="AJ158">
        <f t="shared" si="792"/>
        <v>166.6074626865672</v>
      </c>
      <c r="AK158">
        <f t="shared" si="792"/>
        <v>125.63538461538461</v>
      </c>
      <c r="AL158">
        <f t="shared" si="792"/>
        <v>114.69841269841271</v>
      </c>
      <c r="AM158">
        <f t="shared" si="792"/>
        <v>236.47031250000001</v>
      </c>
      <c r="AN158">
        <f t="shared" si="792"/>
        <v>153.09696969696972</v>
      </c>
      <c r="AO158">
        <f t="shared" si="792"/>
        <v>210.98399999999998</v>
      </c>
      <c r="AP158">
        <f t="shared" si="792"/>
        <v>214.5093333333333</v>
      </c>
      <c r="AQ158">
        <f t="shared" si="792"/>
        <v>138.77361111111111</v>
      </c>
      <c r="AR158">
        <f t="shared" si="792"/>
        <v>150.93150684931504</v>
      </c>
      <c r="AS158">
        <f t="shared" si="792"/>
        <v>238.74722222222218</v>
      </c>
      <c r="AT158">
        <f t="shared" si="792"/>
        <v>128.19027777777777</v>
      </c>
      <c r="AU158">
        <f t="shared" si="792"/>
        <v>174</v>
      </c>
      <c r="AV158">
        <f t="shared" si="792"/>
        <v>182</v>
      </c>
      <c r="AW158">
        <f t="shared" si="792"/>
        <v>145.35121951219514</v>
      </c>
      <c r="AX158">
        <f t="shared" si="792"/>
        <v>212.15999999999997</v>
      </c>
      <c r="AY158">
        <f t="shared" si="792"/>
        <v>157.95499999999998</v>
      </c>
      <c r="AZ158">
        <f t="shared" si="792"/>
        <v>187.8</v>
      </c>
      <c r="BA158">
        <f t="shared" si="792"/>
        <v>108.38157894736841</v>
      </c>
      <c r="BB158">
        <f t="shared" si="792"/>
        <v>104.52820512820513</v>
      </c>
      <c r="BC158">
        <f t="shared" si="792"/>
        <v>306.41538461538465</v>
      </c>
      <c r="BD158">
        <f t="shared" si="792"/>
        <v>152.34</v>
      </c>
      <c r="BE158">
        <f t="shared" si="792"/>
        <v>265</v>
      </c>
      <c r="BF158">
        <f t="shared" si="792"/>
        <v>100.3</v>
      </c>
      <c r="BG158">
        <f t="shared" si="792"/>
        <v>281.20000000000005</v>
      </c>
      <c r="BH158">
        <f t="shared" si="792"/>
        <v>167.2</v>
      </c>
      <c r="BI158">
        <f t="shared" si="792"/>
        <v>167.09999999999997</v>
      </c>
      <c r="BJ158">
        <f t="shared" si="792"/>
        <v>284</v>
      </c>
      <c r="BK158">
        <f t="shared" si="792"/>
        <v>176.2</v>
      </c>
      <c r="BL158">
        <f t="shared" si="792"/>
        <v>143.30000000000001</v>
      </c>
      <c r="BM158">
        <f t="shared" si="792"/>
        <v>206.1</v>
      </c>
      <c r="BN158">
        <f t="shared" si="792"/>
        <v>247</v>
      </c>
      <c r="BO158">
        <f t="shared" ref="BO158:BS158" si="793">SUM(BO146:BO148)</f>
        <v>116.34</v>
      </c>
      <c r="BP158">
        <f t="shared" si="793"/>
        <v>318.44999999999993</v>
      </c>
      <c r="BQ158">
        <f t="shared" si="793"/>
        <v>319.51</v>
      </c>
      <c r="BR158">
        <f t="shared" si="793"/>
        <v>187.51</v>
      </c>
      <c r="BS158">
        <f t="shared" si="793"/>
        <v>216.82000000000002</v>
      </c>
      <c r="BU158" s="10" t="s">
        <v>26</v>
      </c>
      <c r="BV158" s="14">
        <f t="shared" ref="BV158" si="794">SUM(BV146:BV148)</f>
        <v>193.19541275814566</v>
      </c>
      <c r="BX158">
        <f t="shared" ref="BX158:BZ158" si="795">SUM(BX146:BX148)</f>
        <v>172.07553992047275</v>
      </c>
      <c r="BY158">
        <f t="shared" si="795"/>
        <v>211.24455390527095</v>
      </c>
      <c r="BZ158">
        <f t="shared" si="795"/>
        <v>196.07007408759966</v>
      </c>
      <c r="CB158">
        <f t="shared" ref="CB158:CD158" si="796">SUM(CB146:CB148)</f>
        <v>176.29969543025854</v>
      </c>
      <c r="CC158">
        <f t="shared" si="796"/>
        <v>144.1065833983867</v>
      </c>
      <c r="CD158">
        <f t="shared" si="796"/>
        <v>175.49962940705129</v>
      </c>
      <c r="CF158">
        <f t="shared" ref="CF158:CH158" si="797">SUM(CF146:CF148)</f>
        <v>195.20324675324673</v>
      </c>
      <c r="CG158">
        <f t="shared" si="797"/>
        <v>231.75958277385695</v>
      </c>
      <c r="CH158">
        <f t="shared" si="797"/>
        <v>156.84488700564972</v>
      </c>
      <c r="CJ158">
        <f t="shared" ref="CJ158:CL158" si="798">SUM(CJ146:CJ148)</f>
        <v>187.76755067732051</v>
      </c>
      <c r="CK158">
        <f t="shared" si="798"/>
        <v>175.23942235557868</v>
      </c>
      <c r="CL158">
        <f t="shared" si="798"/>
        <v>210.48389122576933</v>
      </c>
      <c r="CN158" s="12">
        <f t="shared" si="788"/>
        <v>-10.931870760364335</v>
      </c>
      <c r="CO158" s="12">
        <f t="shared" si="788"/>
        <v>9.342427384505422</v>
      </c>
      <c r="CP158" s="12">
        <f t="shared" si="766"/>
        <v>1.4879552720295093</v>
      </c>
      <c r="CR158" s="12">
        <f t="shared" si="789"/>
        <v>-8.7454029506581836</v>
      </c>
      <c r="CS158" s="12">
        <f t="shared" si="789"/>
        <v>-25.408900065971796</v>
      </c>
      <c r="CT158" s="12">
        <f t="shared" si="767"/>
        <v>-9.1595256318259928</v>
      </c>
      <c r="CV158" s="12">
        <f t="shared" si="790"/>
        <v>1.0392762263018123</v>
      </c>
      <c r="CW158" s="12">
        <f t="shared" si="790"/>
        <v>19.961224474821446</v>
      </c>
      <c r="CX158" s="12">
        <f t="shared" si="768"/>
        <v>-18.815418665246391</v>
      </c>
      <c r="CZ158" s="12">
        <f t="shared" si="791"/>
        <v>-2.8095191305707106</v>
      </c>
      <c r="DA158" s="12">
        <f t="shared" si="791"/>
        <v>-9.294211568597353</v>
      </c>
      <c r="DB158" s="12">
        <f t="shared" si="769"/>
        <v>8.9487002930377457</v>
      </c>
      <c r="DD158" s="12">
        <f t="shared" si="770"/>
        <v>172.07553992047275</v>
      </c>
      <c r="DE158" s="12">
        <f t="shared" si="752"/>
        <v>211.24455390527095</v>
      </c>
      <c r="DF158" s="12">
        <f t="shared" si="752"/>
        <v>196.07007408759966</v>
      </c>
      <c r="DH158" s="12">
        <f t="shared" si="771"/>
        <v>2.4548262418575262</v>
      </c>
      <c r="DI158" s="12">
        <f t="shared" si="771"/>
        <v>-16.253882762775181</v>
      </c>
      <c r="DJ158" s="12">
        <f t="shared" si="771"/>
        <v>1.9898757767437669</v>
      </c>
      <c r="DL158" s="12">
        <f t="shared" si="772"/>
        <v>-7.5937139469250754</v>
      </c>
      <c r="DM158" s="12">
        <f t="shared" si="772"/>
        <v>9.7115066349997452</v>
      </c>
      <c r="DN158" s="12">
        <f t="shared" si="772"/>
        <v>-25.751985503974616</v>
      </c>
      <c r="DP158" s="12">
        <f t="shared" si="773"/>
        <v>-4.2344674213616971</v>
      </c>
      <c r="DQ158" s="12">
        <f t="shared" si="773"/>
        <v>-10.62408520471835</v>
      </c>
      <c r="DR158" s="12">
        <f t="shared" si="773"/>
        <v>7.35136007126202</v>
      </c>
    </row>
    <row r="159" spans="1:122" s="59" customFormat="1" ht="15.75" x14ac:dyDescent="0.25">
      <c r="A159" s="58" t="str">
        <f>'data convert'!A159</f>
        <v>SWMS</v>
      </c>
      <c r="B159" s="59">
        <f>SUM(B149:B152)</f>
        <v>236.45000000000002</v>
      </c>
      <c r="C159" s="59">
        <f t="shared" ref="C159:BN159" si="799">SUM(C149:C152)</f>
        <v>239.06666666666669</v>
      </c>
      <c r="D159" s="59">
        <f t="shared" si="799"/>
        <v>424.54827586206903</v>
      </c>
      <c r="E159" s="59">
        <f t="shared" si="799"/>
        <v>247.49545454545452</v>
      </c>
      <c r="F159" s="59">
        <f t="shared" si="799"/>
        <v>180.4190476190476</v>
      </c>
      <c r="G159" s="59">
        <f t="shared" si="799"/>
        <v>222.90303030303031</v>
      </c>
      <c r="H159" s="59">
        <f t="shared" si="799"/>
        <v>210.32580645161292</v>
      </c>
      <c r="I159" s="59">
        <f t="shared" si="799"/>
        <v>312.93225806451608</v>
      </c>
      <c r="J159" s="59">
        <f t="shared" si="799"/>
        <v>508.15652173913043</v>
      </c>
      <c r="K159" s="59">
        <f t="shared" si="799"/>
        <v>458.29999999999995</v>
      </c>
      <c r="L159" s="59">
        <f t="shared" si="799"/>
        <v>327.78571428571428</v>
      </c>
      <c r="M159" s="59">
        <f t="shared" si="799"/>
        <v>356.20769230769235</v>
      </c>
      <c r="N159" s="59">
        <f t="shared" si="799"/>
        <v>268.99736842105267</v>
      </c>
      <c r="O159" s="59">
        <f t="shared" si="799"/>
        <v>520.22432432432436</v>
      </c>
      <c r="P159" s="59">
        <f t="shared" si="799"/>
        <v>224.25833333333333</v>
      </c>
      <c r="Q159" s="59">
        <f t="shared" si="799"/>
        <v>303.72500000000002</v>
      </c>
      <c r="R159" s="59">
        <f t="shared" si="799"/>
        <v>263.63157894736844</v>
      </c>
      <c r="S159" s="59">
        <f t="shared" si="799"/>
        <v>306.6864864864865</v>
      </c>
      <c r="T159" s="59">
        <f t="shared" si="799"/>
        <v>296.43863636363631</v>
      </c>
      <c r="U159" s="59">
        <f t="shared" si="799"/>
        <v>240.13333333333333</v>
      </c>
      <c r="V159" s="59">
        <f t="shared" si="799"/>
        <v>464.28571428571433</v>
      </c>
      <c r="W159" s="59">
        <f t="shared" si="799"/>
        <v>392.75967741935483</v>
      </c>
      <c r="X159" s="59">
        <f t="shared" si="799"/>
        <v>341.36774193548388</v>
      </c>
      <c r="Y159" s="59">
        <f t="shared" si="799"/>
        <v>361.6241935483871</v>
      </c>
      <c r="Z159" s="59">
        <f t="shared" si="799"/>
        <v>475.62068965517233</v>
      </c>
      <c r="AA159" s="59">
        <f t="shared" si="799"/>
        <v>175.87796610169494</v>
      </c>
      <c r="AB159" s="59">
        <f t="shared" si="799"/>
        <v>363.82372881355928</v>
      </c>
      <c r="AC159" s="59">
        <f t="shared" si="799"/>
        <v>328.66065573770499</v>
      </c>
      <c r="AD159" s="59">
        <f t="shared" si="799"/>
        <v>555.66507936507935</v>
      </c>
      <c r="AE159" s="59">
        <f t="shared" si="799"/>
        <v>290.75423728813564</v>
      </c>
      <c r="AF159" s="59">
        <f t="shared" si="799"/>
        <v>503.91428571428571</v>
      </c>
      <c r="AG159" s="59">
        <f t="shared" si="799"/>
        <v>229.49032258064517</v>
      </c>
      <c r="AH159" s="59">
        <f t="shared" si="799"/>
        <v>390.23846153846148</v>
      </c>
      <c r="AI159" s="59">
        <f t="shared" si="799"/>
        <v>323.30895522388056</v>
      </c>
      <c r="AJ159" s="59">
        <f t="shared" si="799"/>
        <v>340.54029850746269</v>
      </c>
      <c r="AK159" s="59">
        <f t="shared" si="799"/>
        <v>324.59692307692302</v>
      </c>
      <c r="AL159" s="59">
        <f t="shared" si="799"/>
        <v>285.27936507936499</v>
      </c>
      <c r="AM159" s="59">
        <f t="shared" si="799"/>
        <v>432.41875000000005</v>
      </c>
      <c r="AN159" s="59">
        <f t="shared" si="799"/>
        <v>389.56060606060606</v>
      </c>
      <c r="AO159" s="59">
        <f t="shared" si="799"/>
        <v>251.00800000000004</v>
      </c>
      <c r="AP159" s="59">
        <f t="shared" si="799"/>
        <v>469.28</v>
      </c>
      <c r="AQ159" s="59">
        <f t="shared" si="799"/>
        <v>508.98472222222233</v>
      </c>
      <c r="AR159" s="59">
        <f t="shared" si="799"/>
        <v>272.04246575342461</v>
      </c>
      <c r="AS159" s="59">
        <f t="shared" si="799"/>
        <v>304.5916666666667</v>
      </c>
      <c r="AT159" s="59">
        <f t="shared" si="799"/>
        <v>387.11388888888894</v>
      </c>
      <c r="AU159" s="59">
        <f t="shared" si="799"/>
        <v>499</v>
      </c>
      <c r="AV159" s="59">
        <f t="shared" si="799"/>
        <v>329</v>
      </c>
      <c r="AW159" s="59">
        <f t="shared" si="799"/>
        <v>430.54878048780483</v>
      </c>
      <c r="AX159" s="59">
        <f t="shared" si="799"/>
        <v>290.84249999999997</v>
      </c>
      <c r="AY159" s="59">
        <f t="shared" si="799"/>
        <v>492.55</v>
      </c>
      <c r="AZ159" s="59">
        <f t="shared" si="799"/>
        <v>318.91707317073167</v>
      </c>
      <c r="BA159" s="59">
        <f t="shared" si="799"/>
        <v>243.48421052631582</v>
      </c>
      <c r="BB159" s="59">
        <f t="shared" si="799"/>
        <v>227.42820512820512</v>
      </c>
      <c r="BC159" s="59">
        <f t="shared" si="799"/>
        <v>278.12820512820508</v>
      </c>
      <c r="BD159" s="59">
        <f t="shared" si="799"/>
        <v>464.6</v>
      </c>
      <c r="BE159" s="59">
        <f t="shared" si="799"/>
        <v>288.8</v>
      </c>
      <c r="BF159" s="59">
        <f t="shared" si="799"/>
        <v>481.79999999999995</v>
      </c>
      <c r="BG159" s="59">
        <f t="shared" si="799"/>
        <v>335.1</v>
      </c>
      <c r="BH159" s="59">
        <f t="shared" si="799"/>
        <v>494</v>
      </c>
      <c r="BI159" s="59">
        <f t="shared" si="799"/>
        <v>385.5</v>
      </c>
      <c r="BJ159" s="59">
        <f t="shared" si="799"/>
        <v>341.3</v>
      </c>
      <c r="BK159" s="59">
        <f t="shared" si="799"/>
        <v>215.79999999999998</v>
      </c>
      <c r="BL159" s="59">
        <f t="shared" si="799"/>
        <v>414.80000000000007</v>
      </c>
      <c r="BM159" s="59">
        <f t="shared" si="799"/>
        <v>492.1</v>
      </c>
      <c r="BN159" s="59">
        <f t="shared" si="799"/>
        <v>372</v>
      </c>
      <c r="BO159" s="59">
        <f t="shared" ref="BO159:BS159" si="800">SUM(BO149:BO152)</f>
        <v>274.14999999999998</v>
      </c>
      <c r="BP159" s="59">
        <f t="shared" si="800"/>
        <v>600.24</v>
      </c>
      <c r="BQ159" s="59">
        <f t="shared" si="800"/>
        <v>534</v>
      </c>
      <c r="BR159" s="59">
        <f t="shared" si="800"/>
        <v>604.71999999999991</v>
      </c>
      <c r="BS159" s="59">
        <f t="shared" si="800"/>
        <v>534.16000000000008</v>
      </c>
      <c r="BU159" s="62" t="s">
        <v>27</v>
      </c>
      <c r="BV159" s="59">
        <f t="shared" ref="BV159" si="801">SUM(BV149:BV152)</f>
        <v>360.77804141369785</v>
      </c>
      <c r="BX159" s="59">
        <f t="shared" ref="BX159:BZ159" si="802">SUM(BX149:BX152)</f>
        <v>359.55637914817424</v>
      </c>
      <c r="BY159" s="59">
        <f t="shared" si="802"/>
        <v>346.48805001507816</v>
      </c>
      <c r="BZ159" s="59">
        <f t="shared" si="802"/>
        <v>363.05483054270417</v>
      </c>
      <c r="CB159" s="59">
        <f t="shared" ref="CB159:CD159" si="803">SUM(CB149:CB152)</f>
        <v>380.33900904255131</v>
      </c>
      <c r="CC159" s="59">
        <f t="shared" si="803"/>
        <v>306.97001040853502</v>
      </c>
      <c r="CD159" s="59">
        <f t="shared" si="803"/>
        <v>333.8929887820513</v>
      </c>
      <c r="CF159" s="59">
        <f t="shared" ref="CF159:CH159" si="804">SUM(CF149:CF152)</f>
        <v>284.98982683982683</v>
      </c>
      <c r="CG159" s="59">
        <f t="shared" si="804"/>
        <v>389.62923671609155</v>
      </c>
      <c r="CH159" s="59">
        <f t="shared" si="804"/>
        <v>294.74265536723163</v>
      </c>
      <c r="CJ159" s="59">
        <f t="shared" ref="CJ159:CL159" si="805">SUM(CJ149:CJ152)</f>
        <v>365.56942144134928</v>
      </c>
      <c r="CK159" s="59">
        <f t="shared" si="805"/>
        <v>376.09229455324385</v>
      </c>
      <c r="CL159" s="59">
        <f t="shared" si="805"/>
        <v>368.45656249850862</v>
      </c>
      <c r="CN159" s="59">
        <f t="shared" si="788"/>
        <v>-0.33861879751233154</v>
      </c>
      <c r="CO159" s="59">
        <f t="shared" si="788"/>
        <v>-3.9608816940811558</v>
      </c>
      <c r="CP159" s="59">
        <f t="shared" si="766"/>
        <v>0.63107752347808865</v>
      </c>
      <c r="CR159" s="59">
        <f t="shared" si="789"/>
        <v>5.4218842012125794</v>
      </c>
      <c r="CS159" s="59">
        <f t="shared" si="789"/>
        <v>-14.914441797598792</v>
      </c>
      <c r="CT159" s="59">
        <f t="shared" si="767"/>
        <v>-7.4519647942813476</v>
      </c>
      <c r="CV159" s="59">
        <f t="shared" si="790"/>
        <v>-21.006881205102506</v>
      </c>
      <c r="CW159" s="59">
        <f t="shared" si="790"/>
        <v>7.9969377264040702</v>
      </c>
      <c r="CX159" s="59">
        <f t="shared" si="768"/>
        <v>-18.303604561882022</v>
      </c>
      <c r="CZ159" s="59">
        <f t="shared" si="791"/>
        <v>1.3280686398974146</v>
      </c>
      <c r="DA159" s="59">
        <f t="shared" si="791"/>
        <v>4.2447852645181952</v>
      </c>
      <c r="DB159" s="59">
        <f t="shared" si="769"/>
        <v>2.1283227368059086</v>
      </c>
      <c r="DD159" s="59">
        <f t="shared" si="770"/>
        <v>359.55637914817424</v>
      </c>
      <c r="DE159" s="59">
        <f t="shared" si="752"/>
        <v>346.48805001507816</v>
      </c>
      <c r="DF159" s="59">
        <f t="shared" si="752"/>
        <v>363.05483054270417</v>
      </c>
      <c r="DH159" s="59">
        <f t="shared" si="771"/>
        <v>5.7800754206094842</v>
      </c>
      <c r="DI159" s="59">
        <f t="shared" si="771"/>
        <v>-14.625347174821846</v>
      </c>
      <c r="DJ159" s="59">
        <f t="shared" si="771"/>
        <v>-7.137514964112758</v>
      </c>
      <c r="DL159" s="59">
        <f t="shared" si="772"/>
        <v>-17.749017079398584</v>
      </c>
      <c r="DM159" s="59">
        <f t="shared" si="772"/>
        <v>12.450988338309507</v>
      </c>
      <c r="DN159" s="59">
        <f t="shared" si="772"/>
        <v>-14.934250876933481</v>
      </c>
      <c r="DP159" s="59">
        <f t="shared" si="773"/>
        <v>0.69262014635261349</v>
      </c>
      <c r="DQ159" s="59">
        <f t="shared" si="773"/>
        <v>3.591045460282384</v>
      </c>
      <c r="DR159" s="59">
        <f t="shared" si="773"/>
        <v>1.4878556904833895</v>
      </c>
    </row>
    <row r="160" spans="1:122" ht="15.75" x14ac:dyDescent="0.25">
      <c r="A160" s="21" t="str">
        <f>'data convert'!A160</f>
        <v>NEMS</v>
      </c>
      <c r="B160">
        <f>SUM(B153:B155)</f>
        <v>144.53181818181818</v>
      </c>
      <c r="C160">
        <f t="shared" ref="C160:BN160" si="806">SUM(C153:C155)</f>
        <v>188.68888888888887</v>
      </c>
      <c r="D160">
        <f t="shared" si="806"/>
        <v>258.38620689655164</v>
      </c>
      <c r="E160">
        <f t="shared" si="806"/>
        <v>237.84090909090907</v>
      </c>
      <c r="F160">
        <f t="shared" si="806"/>
        <v>213.44285714285712</v>
      </c>
      <c r="G160">
        <f t="shared" si="806"/>
        <v>476.79696969696977</v>
      </c>
      <c r="H160">
        <f t="shared" si="806"/>
        <v>197.41290322580645</v>
      </c>
      <c r="I160">
        <f t="shared" si="806"/>
        <v>211.72903225806454</v>
      </c>
      <c r="J160">
        <f t="shared" si="806"/>
        <v>127.58695652173913</v>
      </c>
      <c r="K160">
        <f t="shared" si="806"/>
        <v>164.06666666666666</v>
      </c>
      <c r="L160">
        <f t="shared" si="806"/>
        <v>206.27857142857138</v>
      </c>
      <c r="M160">
        <f t="shared" si="806"/>
        <v>291.39999999999998</v>
      </c>
      <c r="N160">
        <f t="shared" si="806"/>
        <v>216.90789473684202</v>
      </c>
      <c r="O160">
        <f t="shared" si="806"/>
        <v>373.8216216216216</v>
      </c>
      <c r="P160">
        <f t="shared" si="806"/>
        <v>94.122222222222234</v>
      </c>
      <c r="Q160">
        <f t="shared" si="806"/>
        <v>256.52999999999997</v>
      </c>
      <c r="R160">
        <f t="shared" si="806"/>
        <v>137.45789473684212</v>
      </c>
      <c r="S160">
        <f t="shared" si="806"/>
        <v>160.65382882882881</v>
      </c>
      <c r="T160">
        <f t="shared" si="806"/>
        <v>274.79999999999995</v>
      </c>
      <c r="U160">
        <f t="shared" si="806"/>
        <v>504.98703703703711</v>
      </c>
      <c r="V160">
        <f t="shared" si="806"/>
        <v>200.51428571428573</v>
      </c>
      <c r="W160">
        <f t="shared" si="806"/>
        <v>331.55000000000007</v>
      </c>
      <c r="X160">
        <f t="shared" si="806"/>
        <v>132.75806451612905</v>
      </c>
      <c r="Y160">
        <f t="shared" si="806"/>
        <v>113.66935483870967</v>
      </c>
      <c r="Z160">
        <f t="shared" si="806"/>
        <v>182.36206896551727</v>
      </c>
      <c r="AA160">
        <f t="shared" si="806"/>
        <v>217.47627118644067</v>
      </c>
      <c r="AB160">
        <f t="shared" si="806"/>
        <v>311.03220338983056</v>
      </c>
      <c r="AC160">
        <f t="shared" si="806"/>
        <v>306.68852459016392</v>
      </c>
      <c r="AD160">
        <f t="shared" si="806"/>
        <v>213.11269841269845</v>
      </c>
      <c r="AE160">
        <f t="shared" si="806"/>
        <v>214.43728813559318</v>
      </c>
      <c r="AF160">
        <f t="shared" si="806"/>
        <v>206.09523809523805</v>
      </c>
      <c r="AG160">
        <f t="shared" si="806"/>
        <v>157.83870967741936</v>
      </c>
      <c r="AH160">
        <f t="shared" si="806"/>
        <v>208.11538461538458</v>
      </c>
      <c r="AI160">
        <f t="shared" si="806"/>
        <v>179.03283582089554</v>
      </c>
      <c r="AJ160">
        <f t="shared" si="806"/>
        <v>119.2626865671642</v>
      </c>
      <c r="AK160">
        <f t="shared" si="806"/>
        <v>200.24923076923079</v>
      </c>
      <c r="AL160">
        <f t="shared" si="806"/>
        <v>351.61269841269842</v>
      </c>
      <c r="AM160">
        <f t="shared" si="806"/>
        <v>53.360937499999999</v>
      </c>
      <c r="AN160">
        <f t="shared" si="806"/>
        <v>144.43181818181816</v>
      </c>
      <c r="AO160">
        <f t="shared" si="806"/>
        <v>230.00533333333331</v>
      </c>
      <c r="AP160">
        <f t="shared" si="806"/>
        <v>276.27200000000005</v>
      </c>
      <c r="AQ160">
        <f t="shared" si="806"/>
        <v>173.98333333333332</v>
      </c>
      <c r="AR160">
        <f t="shared" si="806"/>
        <v>286.64109589041095</v>
      </c>
      <c r="AS160">
        <f t="shared" si="806"/>
        <v>388.96944444444443</v>
      </c>
      <c r="AT160">
        <f t="shared" si="806"/>
        <v>144.91249999999999</v>
      </c>
      <c r="AU160">
        <f t="shared" si="806"/>
        <v>236</v>
      </c>
      <c r="AV160">
        <f t="shared" si="806"/>
        <v>358</v>
      </c>
      <c r="AW160">
        <f t="shared" si="806"/>
        <v>211.6829268292683</v>
      </c>
      <c r="AX160">
        <f t="shared" si="806"/>
        <v>413.40249999999997</v>
      </c>
      <c r="AY160">
        <f t="shared" si="806"/>
        <v>285.96749999999997</v>
      </c>
      <c r="AZ160">
        <f t="shared" si="806"/>
        <v>236.58536585365854</v>
      </c>
      <c r="BA160">
        <f t="shared" si="806"/>
        <v>203.24473684210528</v>
      </c>
      <c r="BB160">
        <f t="shared" si="806"/>
        <v>234.90769230769229</v>
      </c>
      <c r="BC160">
        <f t="shared" si="806"/>
        <v>162.6076923076923</v>
      </c>
      <c r="BD160">
        <f t="shared" si="806"/>
        <v>354.38</v>
      </c>
      <c r="BE160">
        <f t="shared" si="806"/>
        <v>144.69999999999999</v>
      </c>
      <c r="BF160">
        <f t="shared" si="806"/>
        <v>241.4</v>
      </c>
      <c r="BG160">
        <f t="shared" si="806"/>
        <v>147</v>
      </c>
      <c r="BH160">
        <f t="shared" si="806"/>
        <v>162.4</v>
      </c>
      <c r="BI160">
        <f t="shared" si="806"/>
        <v>371.2</v>
      </c>
      <c r="BJ160">
        <f t="shared" si="806"/>
        <v>293</v>
      </c>
      <c r="BK160">
        <f t="shared" si="806"/>
        <v>131.5</v>
      </c>
      <c r="BL160">
        <f t="shared" si="806"/>
        <v>170.1</v>
      </c>
      <c r="BM160">
        <f t="shared" si="806"/>
        <v>179.20000000000002</v>
      </c>
      <c r="BN160">
        <f t="shared" si="806"/>
        <v>203</v>
      </c>
      <c r="BO160">
        <f t="shared" ref="BO160:BS160" si="807">SUM(BO153:BO155)</f>
        <v>56.320000000000007</v>
      </c>
      <c r="BP160">
        <f t="shared" si="807"/>
        <v>185.8</v>
      </c>
      <c r="BQ160">
        <f t="shared" si="807"/>
        <v>174.66999999999996</v>
      </c>
      <c r="BR160">
        <f t="shared" si="807"/>
        <v>295.19000000000005</v>
      </c>
      <c r="BS160">
        <f t="shared" si="807"/>
        <v>205.9</v>
      </c>
      <c r="BU160" s="10" t="s">
        <v>28</v>
      </c>
      <c r="BV160" s="14">
        <f t="shared" ref="BV160" si="808">SUM(BV153:BV155)</f>
        <v>224.85692428161994</v>
      </c>
      <c r="BX160">
        <f t="shared" ref="BX160:BZ160" si="809">SUM(BX153:BX155)</f>
        <v>210.78989890614548</v>
      </c>
      <c r="BY160">
        <f t="shared" si="809"/>
        <v>230.98889166285997</v>
      </c>
      <c r="BZ160">
        <f t="shared" si="809"/>
        <v>230.9191048881691</v>
      </c>
      <c r="CB160">
        <f t="shared" ref="CB160:CD160" si="810">SUM(CB153:CB155)</f>
        <v>196.65385296877727</v>
      </c>
      <c r="CC160">
        <f t="shared" si="810"/>
        <v>329.15061150143117</v>
      </c>
      <c r="CD160">
        <f t="shared" si="810"/>
        <v>186.94965745192309</v>
      </c>
      <c r="CF160">
        <f t="shared" ref="CF160:CH160" si="811">SUM(CF153:CF155)</f>
        <v>178.93733766233765</v>
      </c>
      <c r="CG160">
        <f t="shared" si="811"/>
        <v>258.60923447221836</v>
      </c>
      <c r="CH160">
        <f t="shared" si="811"/>
        <v>211.64792372881357</v>
      </c>
      <c r="CJ160">
        <f t="shared" ref="CJ160:CL160" si="812">SUM(CJ153:CJ155)</f>
        <v>228.20114689963364</v>
      </c>
      <c r="CK160">
        <f t="shared" si="812"/>
        <v>209.61237120427708</v>
      </c>
      <c r="CL160">
        <f t="shared" si="812"/>
        <v>225.01037386171674</v>
      </c>
      <c r="CN160" s="12">
        <f t="shared" si="788"/>
        <v>-6.2559894121189448</v>
      </c>
      <c r="CO160" s="12">
        <f t="shared" si="788"/>
        <v>2.7270529474823313</v>
      </c>
      <c r="CP160" s="12">
        <f t="shared" si="766"/>
        <v>2.6960168675778209</v>
      </c>
      <c r="CR160" s="12">
        <f t="shared" si="789"/>
        <v>-12.542674148437607</v>
      </c>
      <c r="CS160" s="12">
        <f t="shared" si="789"/>
        <v>46.382243977147702</v>
      </c>
      <c r="CT160" s="12">
        <f t="shared" si="767"/>
        <v>-16.858394265955649</v>
      </c>
      <c r="CV160" s="12">
        <f t="shared" si="790"/>
        <v>-20.421691155826153</v>
      </c>
      <c r="CW160" s="12">
        <f t="shared" si="790"/>
        <v>15.0105718551614</v>
      </c>
      <c r="CX160" s="12">
        <f t="shared" si="768"/>
        <v>-5.874402398328141</v>
      </c>
      <c r="CZ160" s="12">
        <f t="shared" si="791"/>
        <v>1.4872669048097724</v>
      </c>
      <c r="DA160" s="12">
        <f t="shared" si="791"/>
        <v>-6.7796680604996453</v>
      </c>
      <c r="DB160" s="12">
        <f>(CL160-$BV160)/$BV160*100</f>
        <v>6.8243208692394128E-2</v>
      </c>
      <c r="DD160" s="12">
        <f t="shared" si="770"/>
        <v>210.78989890614548</v>
      </c>
      <c r="DE160" s="12">
        <f t="shared" si="752"/>
        <v>230.98889166285997</v>
      </c>
      <c r="DF160" s="12">
        <f t="shared" si="752"/>
        <v>230.9191048881691</v>
      </c>
      <c r="DH160" s="12">
        <f t="shared" si="771"/>
        <v>-6.7062254931211402</v>
      </c>
      <c r="DI160" s="12">
        <f t="shared" si="771"/>
        <v>56.151036273320656</v>
      </c>
      <c r="DJ160" s="12">
        <f>(CD160-$DD160)/$DD160*100</f>
        <v>-11.30995440385751</v>
      </c>
      <c r="DL160" s="12">
        <f t="shared" si="772"/>
        <v>-22.534223886616246</v>
      </c>
      <c r="DM160" s="12">
        <f t="shared" si="772"/>
        <v>11.957433368558556</v>
      </c>
      <c r="DN160" s="12">
        <f t="shared" si="772"/>
        <v>-8.3731160380974217</v>
      </c>
      <c r="DP160" s="12">
        <f t="shared" si="773"/>
        <v>-1.177017375782627</v>
      </c>
      <c r="DQ160" s="12">
        <f t="shared" si="773"/>
        <v>-9.2269254612824572</v>
      </c>
      <c r="DR160" s="12">
        <f t="shared" si="773"/>
        <v>-2.5587882948506464</v>
      </c>
    </row>
    <row r="161" spans="1:122" ht="15.75" x14ac:dyDescent="0.25">
      <c r="A161" s="21"/>
    </row>
    <row r="162" spans="1:122" ht="15.75" x14ac:dyDescent="0.25">
      <c r="A162" s="21" t="str">
        <f>'data convert'!A162</f>
        <v>Mandya</v>
      </c>
      <c r="BU162" s="10" t="s">
        <v>54</v>
      </c>
      <c r="BX162" s="72" t="s">
        <v>40</v>
      </c>
      <c r="BY162" s="72"/>
      <c r="BZ162" s="72"/>
      <c r="CB162" s="71" t="s">
        <v>3</v>
      </c>
      <c r="CC162" s="71"/>
      <c r="CD162" s="71"/>
      <c r="CF162" s="71" t="s">
        <v>7</v>
      </c>
      <c r="CG162" s="71"/>
      <c r="CH162" s="71"/>
      <c r="CJ162" s="71" t="s">
        <v>4</v>
      </c>
      <c r="CK162" s="71"/>
      <c r="CL162" s="71"/>
      <c r="CN162" s="2"/>
      <c r="CO162" s="2"/>
      <c r="CP162" s="2"/>
      <c r="CR162" s="71" t="s">
        <v>3</v>
      </c>
      <c r="CS162" s="71"/>
      <c r="CT162" s="71"/>
      <c r="CV162" s="71" t="s">
        <v>7</v>
      </c>
      <c r="CW162" s="71"/>
      <c r="CX162" s="71"/>
      <c r="CZ162" s="71" t="s">
        <v>4</v>
      </c>
      <c r="DA162" s="71"/>
      <c r="DB162" s="71"/>
      <c r="DD162" s="2"/>
      <c r="DE162" s="2" t="s">
        <v>43</v>
      </c>
      <c r="DF162" s="2"/>
      <c r="DH162" s="71" t="s">
        <v>3</v>
      </c>
      <c r="DI162" s="71"/>
      <c r="DJ162" s="71"/>
      <c r="DL162" s="71" t="s">
        <v>7</v>
      </c>
      <c r="DM162" s="71"/>
      <c r="DN162" s="71"/>
      <c r="DP162" s="71" t="s">
        <v>4</v>
      </c>
      <c r="DQ162" s="71"/>
      <c r="DR162" s="71"/>
    </row>
    <row r="163" spans="1:122" ht="15.75" x14ac:dyDescent="0.25">
      <c r="A163" s="21" t="str">
        <f>'data convert'!A163</f>
        <v xml:space="preserve">Year </v>
      </c>
      <c r="B163" s="8">
        <v>1951</v>
      </c>
      <c r="C163" s="8">
        <v>1952</v>
      </c>
      <c r="D163" s="8">
        <v>1953</v>
      </c>
      <c r="E163" s="8">
        <v>1954</v>
      </c>
      <c r="F163" s="8">
        <v>1955</v>
      </c>
      <c r="G163" s="8">
        <v>1956</v>
      </c>
      <c r="H163" s="8">
        <v>1957</v>
      </c>
      <c r="I163" s="8">
        <v>1958</v>
      </c>
      <c r="J163" s="8">
        <v>1959</v>
      </c>
      <c r="K163" s="8">
        <v>1960</v>
      </c>
      <c r="L163" s="8">
        <v>1961</v>
      </c>
      <c r="M163" s="8">
        <v>1962</v>
      </c>
      <c r="N163" s="8">
        <v>1963</v>
      </c>
      <c r="O163" s="8">
        <v>1964</v>
      </c>
      <c r="P163" s="8">
        <v>1965</v>
      </c>
      <c r="Q163" s="8">
        <v>1966</v>
      </c>
      <c r="R163" s="8">
        <v>1967</v>
      </c>
      <c r="S163" s="8">
        <v>1968</v>
      </c>
      <c r="T163" s="8">
        <v>1969</v>
      </c>
      <c r="U163" s="8">
        <v>1970</v>
      </c>
      <c r="V163" s="8">
        <v>1971</v>
      </c>
      <c r="W163" s="8">
        <v>1972</v>
      </c>
      <c r="X163" s="8">
        <v>1973</v>
      </c>
      <c r="Y163" s="8">
        <v>1974</v>
      </c>
      <c r="Z163" s="8">
        <v>1975</v>
      </c>
      <c r="AA163" s="8">
        <v>1976</v>
      </c>
      <c r="AB163" s="8">
        <v>1977</v>
      </c>
      <c r="AC163" s="8">
        <v>1978</v>
      </c>
      <c r="AD163" s="8">
        <v>1979</v>
      </c>
      <c r="AE163" s="8">
        <v>1980</v>
      </c>
      <c r="AF163" s="8">
        <v>1981</v>
      </c>
      <c r="AG163" s="8">
        <v>1982</v>
      </c>
      <c r="AH163" s="8">
        <v>1983</v>
      </c>
      <c r="AI163" s="8">
        <v>1984</v>
      </c>
      <c r="AJ163" s="8">
        <v>1985</v>
      </c>
      <c r="AK163" s="8">
        <v>1986</v>
      </c>
      <c r="AL163" s="8">
        <v>1987</v>
      </c>
      <c r="AM163" s="8">
        <v>1988</v>
      </c>
      <c r="AN163" s="8">
        <v>1989</v>
      </c>
      <c r="AO163" s="8">
        <v>1990</v>
      </c>
      <c r="AP163" s="8">
        <v>1991</v>
      </c>
      <c r="AQ163" s="8">
        <v>1992</v>
      </c>
      <c r="AR163" s="8">
        <v>1993</v>
      </c>
      <c r="AS163" s="8">
        <v>1994</v>
      </c>
      <c r="AT163" s="8">
        <v>1995</v>
      </c>
      <c r="AU163" s="8">
        <v>1996</v>
      </c>
      <c r="AV163" s="8">
        <v>1997</v>
      </c>
      <c r="AW163" s="8">
        <v>1998</v>
      </c>
      <c r="AX163" s="8">
        <v>1999</v>
      </c>
      <c r="AY163" s="8">
        <v>2000</v>
      </c>
      <c r="AZ163" s="8">
        <v>2001</v>
      </c>
      <c r="BA163" s="8">
        <v>2002</v>
      </c>
      <c r="BB163" s="8">
        <v>2003</v>
      </c>
      <c r="BC163" s="8">
        <v>2004</v>
      </c>
      <c r="BD163" s="8">
        <v>2005</v>
      </c>
      <c r="BE163" s="8">
        <v>2006</v>
      </c>
      <c r="BF163" s="8">
        <v>2007</v>
      </c>
      <c r="BG163" s="8">
        <v>2008</v>
      </c>
      <c r="BH163" s="8">
        <v>2009</v>
      </c>
      <c r="BI163" s="8">
        <v>2010</v>
      </c>
      <c r="BJ163" s="8">
        <v>2011</v>
      </c>
      <c r="BK163" s="8">
        <v>2012</v>
      </c>
      <c r="BL163" s="9">
        <v>2013</v>
      </c>
      <c r="BM163" s="9">
        <v>2014</v>
      </c>
      <c r="BN163">
        <v>2015</v>
      </c>
      <c r="BO163">
        <v>2016</v>
      </c>
      <c r="BP163" s="9">
        <v>2017</v>
      </c>
      <c r="BQ163">
        <v>2018</v>
      </c>
      <c r="BR163">
        <v>2019</v>
      </c>
      <c r="BS163" s="9">
        <v>2020</v>
      </c>
      <c r="BU163" s="10" t="s">
        <v>11</v>
      </c>
      <c r="BV163" s="15" t="s">
        <v>29</v>
      </c>
      <c r="BX163" s="16" t="s">
        <v>3</v>
      </c>
      <c r="BY163" s="16" t="s">
        <v>7</v>
      </c>
      <c r="BZ163" s="16" t="s">
        <v>4</v>
      </c>
      <c r="CB163" s="10" t="s">
        <v>30</v>
      </c>
      <c r="CC163" s="10" t="s">
        <v>31</v>
      </c>
      <c r="CD163" s="10" t="s">
        <v>32</v>
      </c>
      <c r="CF163" s="10" t="s">
        <v>33</v>
      </c>
      <c r="CG163" s="10" t="s">
        <v>34</v>
      </c>
      <c r="CH163" s="10" t="s">
        <v>35</v>
      </c>
      <c r="CJ163" s="10" t="s">
        <v>36</v>
      </c>
      <c r="CK163" s="10" t="s">
        <v>37</v>
      </c>
      <c r="CL163" s="10" t="s">
        <v>38</v>
      </c>
      <c r="CN163" s="11" t="s">
        <v>3</v>
      </c>
      <c r="CO163" s="11" t="s">
        <v>7</v>
      </c>
      <c r="CP163" s="11" t="s">
        <v>4</v>
      </c>
      <c r="CR163" t="s">
        <v>30</v>
      </c>
      <c r="CS163" t="s">
        <v>31</v>
      </c>
      <c r="CT163" t="s">
        <v>32</v>
      </c>
      <c r="CV163" t="s">
        <v>33</v>
      </c>
      <c r="CW163" t="s">
        <v>34</v>
      </c>
      <c r="CX163" t="s">
        <v>35</v>
      </c>
      <c r="CZ163" t="s">
        <v>36</v>
      </c>
      <c r="DA163" t="s">
        <v>37</v>
      </c>
      <c r="DB163" t="s">
        <v>38</v>
      </c>
      <c r="DD163" s="11" t="s">
        <v>3</v>
      </c>
      <c r="DE163" s="11" t="s">
        <v>7</v>
      </c>
      <c r="DF163" s="11" t="s">
        <v>4</v>
      </c>
      <c r="DH163" t="s">
        <v>30</v>
      </c>
      <c r="DI163" t="s">
        <v>31</v>
      </c>
      <c r="DJ163" t="s">
        <v>32</v>
      </c>
      <c r="DL163" t="s">
        <v>33</v>
      </c>
      <c r="DM163" t="s">
        <v>34</v>
      </c>
      <c r="DN163" t="s">
        <v>35</v>
      </c>
      <c r="DP163" t="s">
        <v>36</v>
      </c>
      <c r="DQ163" t="s">
        <v>37</v>
      </c>
      <c r="DR163" t="s">
        <v>38</v>
      </c>
    </row>
    <row r="164" spans="1:122" s="12" customFormat="1" ht="15.75" x14ac:dyDescent="0.25">
      <c r="A164" s="21" t="str">
        <f>'data convert'!A164</f>
        <v>Jan</v>
      </c>
      <c r="B164" s="12">
        <f>'data convert'!B164</f>
        <v>0</v>
      </c>
      <c r="C164" s="12">
        <f>'data convert'!C164</f>
        <v>0</v>
      </c>
      <c r="D164" s="12">
        <f>'data convert'!D164</f>
        <v>0</v>
      </c>
      <c r="E164" s="12">
        <f>'data convert'!E164</f>
        <v>1.9</v>
      </c>
      <c r="F164" s="12">
        <f>'data convert'!F164</f>
        <v>4.55</v>
      </c>
      <c r="G164" s="12">
        <f>'data convert'!G164</f>
        <v>0</v>
      </c>
      <c r="H164" s="12">
        <f>'data convert'!H164</f>
        <v>0</v>
      </c>
      <c r="I164" s="12">
        <f>'data convert'!I164</f>
        <v>9.2874999999999996</v>
      </c>
      <c r="J164" s="12">
        <f>'data convert'!J164</f>
        <v>0</v>
      </c>
      <c r="K164" s="12">
        <f>'data convert'!K164</f>
        <v>1.7486111111111109</v>
      </c>
      <c r="L164" s="12">
        <f>'data convert'!L164</f>
        <v>0.78125</v>
      </c>
      <c r="M164" s="12">
        <f>'data convert'!M164</f>
        <v>0.97142857142857142</v>
      </c>
      <c r="N164" s="12">
        <f>'data convert'!N164</f>
        <v>0.87333333333333329</v>
      </c>
      <c r="O164" s="12">
        <f>'data convert'!O164</f>
        <v>0</v>
      </c>
      <c r="P164" s="12">
        <f>'data convert'!P164</f>
        <v>1.6411764705882352</v>
      </c>
      <c r="Q164" s="12">
        <f>'data convert'!Q164</f>
        <v>2.4545454545454546</v>
      </c>
      <c r="R164" s="12">
        <f>'data convert'!R164</f>
        <v>7.2352941176470589</v>
      </c>
      <c r="S164" s="12">
        <f>'data convert'!S164</f>
        <v>0</v>
      </c>
      <c r="T164" s="12">
        <f>'data convert'!T164</f>
        <v>0</v>
      </c>
      <c r="U164" s="12">
        <f>'data convert'!U164</f>
        <v>0</v>
      </c>
      <c r="V164" s="12">
        <f>'data convert'!V164</f>
        <v>1.6473684210526314</v>
      </c>
      <c r="W164" s="12">
        <f>'data convert'!W164</f>
        <v>0</v>
      </c>
      <c r="X164" s="12">
        <f>'data convert'!X164</f>
        <v>0</v>
      </c>
      <c r="Y164" s="12">
        <f>'data convert'!Y164</f>
        <v>0.97499999999999998</v>
      </c>
      <c r="Z164" s="12">
        <f>'data convert'!Z164</f>
        <v>0</v>
      </c>
      <c r="AA164" s="12">
        <f>'data convert'!AA164</f>
        <v>0</v>
      </c>
      <c r="AB164" s="12">
        <f>'data convert'!AB164</f>
        <v>0</v>
      </c>
      <c r="AC164" s="12">
        <f>'data convert'!AC164</f>
        <v>0</v>
      </c>
      <c r="AD164" s="12">
        <f>'data convert'!AD164</f>
        <v>0</v>
      </c>
      <c r="AE164" s="12">
        <f>'data convert'!AE164</f>
        <v>0</v>
      </c>
      <c r="AF164" s="12">
        <f>'data convert'!AF164</f>
        <v>3.1041666666666665</v>
      </c>
      <c r="AG164" s="12">
        <f>'data convert'!AG164</f>
        <v>8.3333333333333329E-2</v>
      </c>
      <c r="AH164" s="12">
        <f>'data convert'!AH164</f>
        <v>0</v>
      </c>
      <c r="AI164" s="12">
        <f>'data convert'!AI164</f>
        <v>1.8</v>
      </c>
      <c r="AJ164" s="12">
        <f>'data convert'!AJ164</f>
        <v>0</v>
      </c>
      <c r="AK164" s="12">
        <f>'data convert'!AK164</f>
        <v>29.704166666666669</v>
      </c>
      <c r="AL164" s="12">
        <f>'data convert'!AL164</f>
        <v>0</v>
      </c>
      <c r="AM164" s="12">
        <f>'data convert'!AM164</f>
        <v>0.41666666666666669</v>
      </c>
      <c r="AN164" s="12">
        <f>'data convert'!AN164</f>
        <v>0</v>
      </c>
      <c r="AO164" s="12">
        <f>'data convert'!AO164</f>
        <v>1.2375</v>
      </c>
      <c r="AP164" s="12">
        <f>'data convert'!AP164</f>
        <v>0</v>
      </c>
      <c r="AQ164" s="12">
        <f>'data convert'!AQ164</f>
        <v>0</v>
      </c>
      <c r="AR164" s="12">
        <f>'data convert'!AR164</f>
        <v>0</v>
      </c>
      <c r="AS164" s="12">
        <f>'data convert'!AS164</f>
        <v>32.164285714285718</v>
      </c>
      <c r="AT164" s="12">
        <f>'data convert'!AT164</f>
        <v>0.61785714285714288</v>
      </c>
      <c r="AU164" s="12">
        <f>'data convert'!AU164</f>
        <v>0</v>
      </c>
      <c r="AV164" s="12">
        <f>'data convert'!AV164</f>
        <v>2</v>
      </c>
      <c r="AW164" s="12">
        <f>'data convert'!AW164</f>
        <v>0</v>
      </c>
      <c r="AX164" s="12">
        <f>'data convert'!AX164</f>
        <v>0</v>
      </c>
      <c r="AY164" s="12">
        <f>'data convert'!AY164</f>
        <v>0</v>
      </c>
      <c r="AZ164" s="12">
        <f>'data convert'!AZ164</f>
        <v>0</v>
      </c>
      <c r="BA164" s="12">
        <f>'data convert'!BA164</f>
        <v>2.8307692307692309</v>
      </c>
      <c r="BB164" s="12">
        <f>'data convert'!BB164</f>
        <v>0</v>
      </c>
      <c r="BC164" s="12">
        <f>'data convert'!BC164</f>
        <v>0</v>
      </c>
      <c r="BD164" s="12">
        <f>'data convert'!BD164</f>
        <v>17.560714285714287</v>
      </c>
      <c r="BE164" s="12">
        <f>'data convert'!BE164</f>
        <v>0</v>
      </c>
      <c r="BF164" s="12">
        <f>'data convert'!BF164</f>
        <v>0</v>
      </c>
      <c r="BG164" s="12">
        <f>'data convert'!BG164</f>
        <v>0</v>
      </c>
      <c r="BH164" s="12">
        <f>'data convert'!BH164</f>
        <v>0</v>
      </c>
      <c r="BI164" s="12">
        <f>'data convert'!BI164</f>
        <v>7</v>
      </c>
      <c r="BJ164" s="12">
        <f>'data convert'!BJ164</f>
        <v>0</v>
      </c>
      <c r="BK164" s="12">
        <f>'data convert'!BK164</f>
        <v>0.2</v>
      </c>
      <c r="BL164" s="12">
        <f>'data convert'!BL164</f>
        <v>0</v>
      </c>
      <c r="BM164" s="12">
        <f>'data convert'!BM164</f>
        <v>0</v>
      </c>
      <c r="BN164" s="12">
        <f>'data convert'!BN164</f>
        <v>0</v>
      </c>
      <c r="BO164" s="12">
        <f>'data convert'!BO164</f>
        <v>4.34</v>
      </c>
      <c r="BP164" s="12">
        <f>'data convert'!BP164</f>
        <v>2.77</v>
      </c>
      <c r="BQ164" s="12">
        <f>'data convert'!BQ164</f>
        <v>0</v>
      </c>
      <c r="BR164" s="12">
        <f>'data convert'!BR164</f>
        <v>0.21</v>
      </c>
      <c r="BS164" s="12">
        <f>'data convert'!BS164</f>
        <v>0</v>
      </c>
      <c r="BU164" s="61" t="s">
        <v>12</v>
      </c>
      <c r="BV164" s="14">
        <f>AVERAGE(B164:BS164)</f>
        <v>2.0014995312380877</v>
      </c>
      <c r="BX164" s="12">
        <f>AVERAGE(I164,Q164,X164,AC164,AE164,AH164,AL164,AM164,AQ164,AT164,AW164,BB164,BF164,BI164,BN164,BO164)</f>
        <v>1.5072855790043289</v>
      </c>
      <c r="BY164" s="12">
        <f>AVERAGE(B164,F164,G164,M164,V164,Y164,AA164,AN164,AX164,AY164,BG164,BJ164,BK164,BP164,BS164)</f>
        <v>0.74091979949874676</v>
      </c>
      <c r="BZ164" s="12">
        <f>AVERAGE(C164,D164,E164,H164,K164,L164,N164,O164,P164,R164,S164,T164,U164,W164,Z164,AB164,AD164,AF164,AG164,AI164,AJ164,AK164,AO164,AP164,AR164,AS164,AU164,AV164,AZ164,BA164,BC164,BD164,BE164,BH164,BL164,BM164,BQ164,BR164)</f>
        <v>2.7598579192135695</v>
      </c>
      <c r="CA164" s="13"/>
      <c r="CB164" s="12">
        <f>AVERAGE(I164,X164,AE164,AH164,AQ164,AT164,AW164,BF164,BI164,BO164)</f>
        <v>2.124535714285714</v>
      </c>
      <c r="CC164" s="12">
        <f>AVERAGE(AC164,AL164)</f>
        <v>0</v>
      </c>
      <c r="CD164" s="12">
        <f>AVERAGE(Q164,AM164,BB164,BN164)</f>
        <v>0.71780303030303028</v>
      </c>
      <c r="CF164" s="12">
        <f>AVERAGE(F164,AN164)</f>
        <v>2.2749999999999999</v>
      </c>
      <c r="CG164" s="12">
        <f>AVERAGE(G164,M164,V164,Y164,AX164,BG164,BJ164,BP164,BS164)</f>
        <v>0.70708855472013366</v>
      </c>
      <c r="CH164" s="12">
        <f>AVERAGE(AA164,AY164,BK164)</f>
        <v>6.6666666666666666E-2</v>
      </c>
      <c r="CJ164" s="12">
        <f>AVERAGE(C164,L164,O164,R164,AB164,AK164,AZ164,BC164,BL164,BR164)</f>
        <v>3.7930710784313724</v>
      </c>
      <c r="CK164" s="12">
        <f>AVERAGE(D164,J164,P164,S164,AF164,AI164,AO164,AR164,AU164,BA164,BD164,BM164)</f>
        <v>2.3478605544782014</v>
      </c>
      <c r="CL164" s="12">
        <f>AVERAGE(E164,H164,K164,N164,T164,W164,Z164,AD164,AG164,AJ164,AP164,AS164,AV164,BE164,BH164,BQ164)</f>
        <v>2.4230977182539686</v>
      </c>
      <c r="CM164" s="13"/>
      <c r="CN164" s="12">
        <f>(BX164-$BV164)/$BV164*100</f>
        <v>-24.692184260870043</v>
      </c>
      <c r="CO164" s="12">
        <f>(BY164-$BV164)/$BV164*100</f>
        <v>-62.981765024924663</v>
      </c>
      <c r="CP164" s="12">
        <f>(BZ164-$BV164)/$BV164*100</f>
        <v>37.889511145994447</v>
      </c>
      <c r="CR164" s="12">
        <f>(CB164-$BV164)/$BV164*100</f>
        <v>6.147200193023207</v>
      </c>
      <c r="CS164" s="12">
        <f>(CC164-$BV164)/$BV164*100</f>
        <v>-100</v>
      </c>
      <c r="CT164" s="12">
        <f>(CD164-$BV164)/$BV164*100</f>
        <v>-64.136737526038218</v>
      </c>
      <c r="CV164" s="12">
        <f>(CF164-$BV164)/$BV164*100</f>
        <v>13.664778057316374</v>
      </c>
      <c r="CW164" s="12">
        <f>(CG164-$BV164)/$BV164*100</f>
        <v>-64.672059938842821</v>
      </c>
      <c r="CX164" s="12">
        <f>(CH164-$BV164)/$BV164*100</f>
        <v>-96.669164012972416</v>
      </c>
      <c r="CZ164" s="12">
        <f>(CJ164-$BV164)/$BV164*100</f>
        <v>89.511464740891256</v>
      </c>
      <c r="DA164" s="12">
        <f>(CK164-$BV164)/$BV164*100</f>
        <v>17.305076410678037</v>
      </c>
      <c r="DB164" s="12">
        <f>(CL164-$BV164)/$BV164*100</f>
        <v>21.064116200671236</v>
      </c>
      <c r="DC164" s="13"/>
      <c r="DD164" s="12">
        <f>BX164</f>
        <v>1.5072855790043289</v>
      </c>
      <c r="DE164" s="12">
        <f t="shared" ref="DE164:DF180" si="813">BY164</f>
        <v>0.74091979949874676</v>
      </c>
      <c r="DF164" s="12">
        <f>BZ164</f>
        <v>2.7598579192135695</v>
      </c>
      <c r="DH164" s="12">
        <f>(CB164-$DD164)/$DD164*100</f>
        <v>40.951107333563385</v>
      </c>
      <c r="DI164" s="12">
        <f>(CC164-$DD164)/$DD164*100</f>
        <v>-100</v>
      </c>
      <c r="DJ164" s="12">
        <f>(CD164-$DD164)/$DD164*100</f>
        <v>-52.377768333908492</v>
      </c>
      <c r="DL164" s="12">
        <f>(CF164-$DE164)/$DE164*100</f>
        <v>207.05077682349722</v>
      </c>
      <c r="DM164" s="12">
        <f>(CG164-$DE164)/$DE164*100</f>
        <v>-4.566114281397379</v>
      </c>
      <c r="DN164" s="12">
        <f>(CH164-$DE164)/$DE164*100</f>
        <v>-91.002175038139271</v>
      </c>
      <c r="DP164" s="12">
        <f>(CJ164-$DF164)/$DF164*100</f>
        <v>37.437186603874892</v>
      </c>
      <c r="DQ164" s="12">
        <f>(CK164-$DF164)/$DF164*100</f>
        <v>-14.928209233784326</v>
      </c>
      <c r="DR164" s="12">
        <f>(CL164-$DF164)/$DF164*100</f>
        <v>-12.202084702083571</v>
      </c>
    </row>
    <row r="165" spans="1:122" s="12" customFormat="1" ht="15.75" x14ac:dyDescent="0.25">
      <c r="A165" s="21" t="str">
        <f>'data convert'!A165</f>
        <v>Feb</v>
      </c>
      <c r="B165" s="12">
        <f>'data convert'!B165</f>
        <v>0</v>
      </c>
      <c r="C165" s="12">
        <f>'data convert'!C165</f>
        <v>20.8</v>
      </c>
      <c r="D165" s="12">
        <f>'data convert'!D165</f>
        <v>2.2400000000000002</v>
      </c>
      <c r="E165" s="12">
        <f>'data convert'!E165</f>
        <v>0</v>
      </c>
      <c r="F165" s="12">
        <f>'data convert'!F165</f>
        <v>0</v>
      </c>
      <c r="G165" s="12">
        <f>'data convert'!G165</f>
        <v>0.25</v>
      </c>
      <c r="H165" s="12">
        <f>'data convert'!H165</f>
        <v>0</v>
      </c>
      <c r="I165" s="12">
        <f>'data convert'!I165</f>
        <v>0</v>
      </c>
      <c r="J165" s="12">
        <f>'data convert'!J165</f>
        <v>2.5375000000000001</v>
      </c>
      <c r="K165" s="12">
        <f>'data convert'!K165</f>
        <v>2.8697222222222223</v>
      </c>
      <c r="L165" s="12">
        <f>'data convert'!L165</f>
        <v>2.0249999999999999</v>
      </c>
      <c r="M165" s="12">
        <f>'data convert'!M165</f>
        <v>5.7142857142857144</v>
      </c>
      <c r="N165" s="12">
        <f>'data convert'!N165</f>
        <v>0</v>
      </c>
      <c r="O165" s="12">
        <f>'data convert'!O165</f>
        <v>0</v>
      </c>
      <c r="P165" s="12">
        <f>'data convert'!P165</f>
        <v>0</v>
      </c>
      <c r="Q165" s="12">
        <f>'data convert'!Q165</f>
        <v>0</v>
      </c>
      <c r="R165" s="12">
        <f>'data convert'!R165</f>
        <v>0</v>
      </c>
      <c r="S165" s="12">
        <f>'data convert'!S165</f>
        <v>12.482352941176471</v>
      </c>
      <c r="T165" s="12">
        <f>'data convert'!T165</f>
        <v>0</v>
      </c>
      <c r="U165" s="12">
        <f>'data convert'!U165</f>
        <v>17.489473684210527</v>
      </c>
      <c r="V165" s="12">
        <f>'data convert'!V165</f>
        <v>0.4263157894736842</v>
      </c>
      <c r="W165" s="12">
        <f>'data convert'!W165</f>
        <v>0</v>
      </c>
      <c r="X165" s="12">
        <f>'data convert'!X165</f>
        <v>0</v>
      </c>
      <c r="Y165" s="12">
        <f>'data convert'!Y165</f>
        <v>0</v>
      </c>
      <c r="Z165" s="12">
        <f>'data convert'!Z165</f>
        <v>12.529166666666669</v>
      </c>
      <c r="AA165" s="12">
        <f>'data convert'!AA165</f>
        <v>0</v>
      </c>
      <c r="AB165" s="12">
        <f>'data convert'!AB165</f>
        <v>0.50416666666666665</v>
      </c>
      <c r="AC165" s="12">
        <f>'data convert'!AC165</f>
        <v>0.98333333333333328</v>
      </c>
      <c r="AD165" s="12">
        <f>'data convert'!AD165</f>
        <v>52.679166666666653</v>
      </c>
      <c r="AE165" s="12">
        <f>'data convert'!AE165</f>
        <v>0</v>
      </c>
      <c r="AF165" s="12">
        <f>'data convert'!AF165</f>
        <v>0</v>
      </c>
      <c r="AG165" s="12">
        <f>'data convert'!AG165</f>
        <v>0</v>
      </c>
      <c r="AH165" s="12">
        <f>'data convert'!AH165</f>
        <v>0</v>
      </c>
      <c r="AI165" s="12">
        <f>'data convert'!AI165</f>
        <v>11.4</v>
      </c>
      <c r="AJ165" s="12">
        <f>'data convert'!AJ165</f>
        <v>0</v>
      </c>
      <c r="AK165" s="12">
        <f>'data convert'!AK165</f>
        <v>5.7541666666666673</v>
      </c>
      <c r="AL165" s="12">
        <f>'data convert'!AL165</f>
        <v>0</v>
      </c>
      <c r="AM165" s="12">
        <f>'data convert'!AM165</f>
        <v>1.3333333333333333</v>
      </c>
      <c r="AN165" s="12">
        <f>'data convert'!AN165</f>
        <v>0</v>
      </c>
      <c r="AO165" s="12">
        <f>'data convert'!AO165</f>
        <v>0</v>
      </c>
      <c r="AP165" s="12">
        <f>'data convert'!AP165</f>
        <v>0</v>
      </c>
      <c r="AQ165" s="12">
        <f>'data convert'!AQ165</f>
        <v>0</v>
      </c>
      <c r="AR165" s="12">
        <f>'data convert'!AR165</f>
        <v>0</v>
      </c>
      <c r="AS165" s="12">
        <f>'data convert'!AS165</f>
        <v>0.23571428571428571</v>
      </c>
      <c r="AT165" s="12">
        <f>'data convert'!AT165</f>
        <v>0</v>
      </c>
      <c r="AU165" s="12">
        <f>'data convert'!AU165</f>
        <v>0</v>
      </c>
      <c r="AV165" s="12">
        <f>'data convert'!AV165</f>
        <v>0</v>
      </c>
      <c r="AW165" s="12">
        <f>'data convert'!AW165</f>
        <v>0</v>
      </c>
      <c r="AX165" s="12">
        <f>'data convert'!AX165</f>
        <v>5.2956521739130435</v>
      </c>
      <c r="AY165" s="12">
        <f>'data convert'!AY165</f>
        <v>24.604347826086954</v>
      </c>
      <c r="AZ165" s="12">
        <f>'data convert'!AZ165</f>
        <v>0.504</v>
      </c>
      <c r="BA165" s="12">
        <f>'data convert'!BA165</f>
        <v>6.7230769230769232</v>
      </c>
      <c r="BB165" s="12">
        <f>'data convert'!BB165</f>
        <v>14.639285714285714</v>
      </c>
      <c r="BC165" s="12">
        <f>'data convert'!BC165</f>
        <v>0.58965517241379317</v>
      </c>
      <c r="BD165" s="12">
        <f>'data convert'!BD165</f>
        <v>8.0357142857142865</v>
      </c>
      <c r="BE165" s="12">
        <f>'data convert'!BE165</f>
        <v>0</v>
      </c>
      <c r="BF165" s="12">
        <f>'data convert'!BF165</f>
        <v>0</v>
      </c>
      <c r="BG165" s="12">
        <f>'data convert'!BG165</f>
        <v>6.6</v>
      </c>
      <c r="BH165" s="12">
        <f>'data convert'!BH165</f>
        <v>0</v>
      </c>
      <c r="BI165" s="12">
        <f>'data convert'!BI165</f>
        <v>0</v>
      </c>
      <c r="BJ165" s="12">
        <f>'data convert'!BJ165</f>
        <v>21.4</v>
      </c>
      <c r="BK165" s="12">
        <f>'data convert'!BK165</f>
        <v>0</v>
      </c>
      <c r="BL165" s="12">
        <f>'data convert'!BL165</f>
        <v>15.6</v>
      </c>
      <c r="BM165" s="12">
        <f>'data convert'!BM165</f>
        <v>0.2</v>
      </c>
      <c r="BN165" s="12">
        <f>'data convert'!BN165</f>
        <v>3</v>
      </c>
      <c r="BO165" s="12">
        <f>'data convert'!BO165</f>
        <v>1.37</v>
      </c>
      <c r="BP165" s="12">
        <f>'data convert'!BP165</f>
        <v>0</v>
      </c>
      <c r="BQ165" s="12">
        <f>'data convert'!BQ165</f>
        <v>2.2999999999999998</v>
      </c>
      <c r="BR165" s="12">
        <f>'data convert'!BR165</f>
        <v>2.9699999999999998</v>
      </c>
      <c r="BS165" s="12">
        <f>'data convert'!BS165</f>
        <v>0</v>
      </c>
      <c r="BU165" s="61" t="s">
        <v>13</v>
      </c>
      <c r="BV165" s="14">
        <f t="shared" ref="BV165:BV175" si="814">AVERAGE(B165:BS165)</f>
        <v>3.8012204295129566</v>
      </c>
      <c r="BX165" s="12">
        <f t="shared" ref="BX165:BX175" si="815">AVERAGE(I165,Q165,X165,AC165,AE165,AH165,AL165,AM165,AQ165,AT165,AW165,BB165,BF165,BI165,BN165,BO165)</f>
        <v>1.332872023809524</v>
      </c>
      <c r="BY165" s="12">
        <f t="shared" ref="BY165:BY175" si="816">AVERAGE(B165,F165,G165,M165,V165,Y165,AA165,AN165,AX165,AY165,BG165,BJ165,BK165,BP165,BS165)</f>
        <v>4.2860401002506272</v>
      </c>
      <c r="BZ165" s="12">
        <f t="shared" ref="BZ165:BZ175" si="817">AVERAGE(C165,D165,E165,H165,K165,L165,N165,O165,P165,R165,S165,T165,U165,W165,Z165,AB165,AD165,AF165,AG165,AI165,AJ165,AK165,AO165,AP165,AR165,AS165,AU165,AV165,AZ165,BA165,BC165,BD165,BE165,BH165,BL165,BM165,BQ165,BR165)</f>
        <v>4.6824046363472407</v>
      </c>
      <c r="CA165" s="13"/>
      <c r="CB165" s="12">
        <f t="shared" ref="CB165:CB175" si="818">AVERAGE(I165,X165,AE165,AH165,AQ165,AT165,AW165,BF165,BI165,BO165)</f>
        <v>0.13700000000000001</v>
      </c>
      <c r="CC165" s="12">
        <f t="shared" ref="CC165:CC175" si="819">AVERAGE(AC165,AL165)</f>
        <v>0.49166666666666664</v>
      </c>
      <c r="CD165" s="12">
        <f t="shared" ref="CD165:CD175" si="820">AVERAGE(Q165,AM165,BB165,BN165)</f>
        <v>4.743154761904762</v>
      </c>
      <c r="CF165" s="12">
        <f t="shared" ref="CF165:CF175" si="821">AVERAGE(F165,AN165)</f>
        <v>0</v>
      </c>
      <c r="CG165" s="12">
        <f t="shared" ref="CG165:CG175" si="822">AVERAGE(G165,M165,V165,Y165,AX165,BG165,BJ165,BP165,BS165)</f>
        <v>4.4095837419636048</v>
      </c>
      <c r="CH165" s="12">
        <f t="shared" ref="CH165:CH175" si="823">AVERAGE(AA165,AY165,BK165)</f>
        <v>8.201449275362318</v>
      </c>
      <c r="CJ165" s="12">
        <f t="shared" ref="CJ165:CJ175" si="824">AVERAGE(C165,L165,O165,R165,AB165,AK165,AZ165,BC165,BL165,BR165)</f>
        <v>4.8746988505747124</v>
      </c>
      <c r="CK165" s="12">
        <f t="shared" ref="CK165:CK175" si="825">AVERAGE(D165,J165,P165,S165,AF165,AI165,AO165,AR165,AU165,BA165,BD165,BM165)</f>
        <v>3.6348870124973067</v>
      </c>
      <c r="CL165" s="12">
        <f t="shared" ref="CL165:CL175" si="826">AVERAGE(E165,H165,K165,N165,T165,W165,Z165,AD165,AG165,AJ165,AP165,AS165,AV165,BE165,BH165,BQ165)</f>
        <v>4.4133606150793643</v>
      </c>
      <c r="CM165" s="13"/>
      <c r="CN165" s="12">
        <f t="shared" ref="CN165:CP180" si="827">(BX165-$BV165)/$BV165*100</f>
        <v>-64.935681880982031</v>
      </c>
      <c r="CO165" s="12">
        <f t="shared" si="827"/>
        <v>12.754316139456023</v>
      </c>
      <c r="CP165" s="12">
        <f t="shared" si="827"/>
        <v>23.181612936537562</v>
      </c>
      <c r="CR165" s="12">
        <f t="shared" ref="CR165:CT180" si="828">(CB165-$BV165)/$BV165*100</f>
        <v>-96.395894357077481</v>
      </c>
      <c r="CS165" s="12">
        <f t="shared" si="828"/>
        <v>-87.065557607516524</v>
      </c>
      <c r="CT165" s="12">
        <f t="shared" si="828"/>
        <v>24.779787172523793</v>
      </c>
      <c r="CV165" s="12">
        <f t="shared" ref="CV165:CX180" si="829">(CF165-$BV165)/$BV165*100</f>
        <v>-100</v>
      </c>
      <c r="CW165" s="12">
        <f t="shared" si="829"/>
        <v>16.004420783579675</v>
      </c>
      <c r="CX165" s="12">
        <f t="shared" si="829"/>
        <v>115.758318346541</v>
      </c>
      <c r="CZ165" s="12">
        <f t="shared" ref="CZ165:DB179" si="830">(CJ165-$BV165)/$BV165*100</f>
        <v>28.240362298571004</v>
      </c>
      <c r="DA165" s="12">
        <f t="shared" si="830"/>
        <v>-4.3757898311875021</v>
      </c>
      <c r="DB165" s="12">
        <f t="shared" si="830"/>
        <v>16.103780270507492</v>
      </c>
      <c r="DC165" s="13"/>
      <c r="DD165" s="12">
        <f t="shared" ref="DD165:DD180" si="831">BX165</f>
        <v>1.332872023809524</v>
      </c>
      <c r="DE165" s="12">
        <f t="shared" si="813"/>
        <v>4.2860401002506272</v>
      </c>
      <c r="DF165" s="12">
        <f t="shared" si="813"/>
        <v>4.6824046363472407</v>
      </c>
      <c r="DH165" s="12">
        <f t="shared" ref="DH165:DJ180" si="832">(CB165-$DD165)/$DD165*100</f>
        <v>-89.721443803101522</v>
      </c>
      <c r="DI165" s="12">
        <f t="shared" si="832"/>
        <v>-63.112237492882585</v>
      </c>
      <c r="DJ165" s="12">
        <f t="shared" si="832"/>
        <v>255.85972825419506</v>
      </c>
      <c r="DL165" s="12">
        <f t="shared" ref="DL165:DN180" si="833">(CF165-$DE165)/$DE165*100</f>
        <v>-100</v>
      </c>
      <c r="DM165" s="12">
        <f t="shared" si="833"/>
        <v>2.8824658384729847</v>
      </c>
      <c r="DN165" s="12">
        <f>(CH165-$DE165)/$DE165*100</f>
        <v>91.352602484580956</v>
      </c>
      <c r="DP165" s="12">
        <f t="shared" ref="DP165:DR180" si="834">(CJ165-$DF165)/$DF165*100</f>
        <v>4.106740642079175</v>
      </c>
      <c r="DQ165" s="12">
        <f t="shared" si="834"/>
        <v>-22.371360555184864</v>
      </c>
      <c r="DR165" s="12">
        <f t="shared" si="834"/>
        <v>-5.7458515904289413</v>
      </c>
    </row>
    <row r="166" spans="1:122" s="12" customFormat="1" ht="15.75" x14ac:dyDescent="0.25">
      <c r="A166" s="21" t="str">
        <f>'data convert'!A166</f>
        <v>Mar</v>
      </c>
      <c r="B166" s="12">
        <f>'data convert'!B166</f>
        <v>4.5882352941176476</v>
      </c>
      <c r="C166" s="12">
        <f>'data convert'!C166</f>
        <v>6.25E-2</v>
      </c>
      <c r="D166" s="12">
        <f>'data convert'!D166</f>
        <v>0</v>
      </c>
      <c r="E166" s="12">
        <f>'data convert'!E166</f>
        <v>7.1076923076923073</v>
      </c>
      <c r="F166" s="12">
        <f>'data convert'!F166</f>
        <v>5.958333333333333</v>
      </c>
      <c r="G166" s="12">
        <f>'data convert'!G166</f>
        <v>0</v>
      </c>
      <c r="H166" s="12">
        <f>'data convert'!H166</f>
        <v>19.121428571428574</v>
      </c>
      <c r="I166" s="12">
        <f>'data convert'!I166</f>
        <v>22.40625</v>
      </c>
      <c r="J166" s="12">
        <f>'data convert'!J166</f>
        <v>0</v>
      </c>
      <c r="K166" s="12">
        <f>'data convert'!K166</f>
        <v>6.5827155007302069</v>
      </c>
      <c r="L166" s="12">
        <f>'data convert'!L166</f>
        <v>0</v>
      </c>
      <c r="M166" s="12">
        <f>'data convert'!M166</f>
        <v>5.65</v>
      </c>
      <c r="N166" s="12">
        <f>'data convert'!N166</f>
        <v>1.1399999999999999</v>
      </c>
      <c r="O166" s="12">
        <f>'data convert'!O166</f>
        <v>0</v>
      </c>
      <c r="P166" s="12">
        <f>'data convert'!P166</f>
        <v>0</v>
      </c>
      <c r="Q166" s="12">
        <f>'data convert'!Q166</f>
        <v>0.32727272727272727</v>
      </c>
      <c r="R166" s="12">
        <f>'data convert'!R166</f>
        <v>2.2999999999999998</v>
      </c>
      <c r="S166" s="12">
        <f>'data convert'!S166</f>
        <v>9.9176470588235315</v>
      </c>
      <c r="T166" s="12">
        <f>'data convert'!T166</f>
        <v>0.94117647058823528</v>
      </c>
      <c r="U166" s="12">
        <f>'data convert'!U166</f>
        <v>5.5631578947368423</v>
      </c>
      <c r="V166" s="12">
        <f>'data convert'!V166</f>
        <v>1.0052631578947369</v>
      </c>
      <c r="W166" s="12">
        <f>'data convert'!W166</f>
        <v>0</v>
      </c>
      <c r="X166" s="12">
        <f>'data convert'!X166</f>
        <v>0</v>
      </c>
      <c r="Y166" s="12">
        <f>'data convert'!Y166</f>
        <v>1.4375</v>
      </c>
      <c r="Z166" s="12">
        <f>'data convert'!Z166</f>
        <v>8.9541666666666675</v>
      </c>
      <c r="AA166" s="12">
        <f>'data convert'!AA166</f>
        <v>0.34583333333333338</v>
      </c>
      <c r="AB166" s="12">
        <f>'data convert'!AB166</f>
        <v>12.104166666666666</v>
      </c>
      <c r="AC166" s="12">
        <f>'data convert'!AC166</f>
        <v>4.7416666666666663</v>
      </c>
      <c r="AD166" s="12">
        <f>'data convert'!AD166</f>
        <v>2.3041666666666667</v>
      </c>
      <c r="AE166" s="12">
        <f>'data convert'!AE166</f>
        <v>15.1</v>
      </c>
      <c r="AF166" s="12">
        <f>'data convert'!AF166</f>
        <v>43.608333333333327</v>
      </c>
      <c r="AG166" s="12">
        <f>'data convert'!AG166</f>
        <v>1.6125</v>
      </c>
      <c r="AH166" s="12">
        <f>'data convert'!AH166</f>
        <v>0.5043478260869565</v>
      </c>
      <c r="AI166" s="12">
        <f>'data convert'!AI166</f>
        <v>101.33913043478263</v>
      </c>
      <c r="AJ166" s="12">
        <f>'data convert'!AJ166</f>
        <v>5.9041666666666677</v>
      </c>
      <c r="AK166" s="12">
        <f>'data convert'!AK166</f>
        <v>3.1124999999999998</v>
      </c>
      <c r="AL166" s="12">
        <f>'data convert'!AL166</f>
        <v>6.770833333333333</v>
      </c>
      <c r="AM166" s="12">
        <f>'data convert'!AM166</f>
        <v>20.629166666666666</v>
      </c>
      <c r="AN166" s="12">
        <f>'data convert'!AN166</f>
        <v>4.1541666666666668</v>
      </c>
      <c r="AO166" s="12">
        <f>'data convert'!AO166</f>
        <v>4.4666666666666677</v>
      </c>
      <c r="AP166" s="12">
        <f>'data convert'!AP166</f>
        <v>0.78518518518518521</v>
      </c>
      <c r="AQ166" s="12">
        <f>'data convert'!AQ166</f>
        <v>0</v>
      </c>
      <c r="AR166" s="12">
        <f>'data convert'!AR166</f>
        <v>2.8964285714285714</v>
      </c>
      <c r="AS166" s="12">
        <f>'data convert'!AS166</f>
        <v>2.9</v>
      </c>
      <c r="AT166" s="12">
        <f>'data convert'!AT166</f>
        <v>0.29642857142857137</v>
      </c>
      <c r="AU166" s="12">
        <f>'data convert'!AU166</f>
        <v>1</v>
      </c>
      <c r="AV166" s="12">
        <f>'data convert'!AV166</f>
        <v>31</v>
      </c>
      <c r="AW166" s="12">
        <f>'data convert'!AW166</f>
        <v>1.8846153846153846</v>
      </c>
      <c r="AX166" s="12">
        <f>'data convert'!AX166</f>
        <v>2.8869565217391306</v>
      </c>
      <c r="AY166" s="12">
        <f>'data convert'!AY166</f>
        <v>2.7826086956521738</v>
      </c>
      <c r="AZ166" s="12">
        <f>'data convert'!AZ166</f>
        <v>2.448</v>
      </c>
      <c r="BA166" s="12">
        <f>'data convert'!BA166</f>
        <v>0.92307692307692313</v>
      </c>
      <c r="BB166" s="12">
        <f>'data convert'!BB166</f>
        <v>41.532142857142865</v>
      </c>
      <c r="BC166" s="12">
        <f>'data convert'!BC166</f>
        <v>9.789655172413795</v>
      </c>
      <c r="BD166" s="12">
        <f>'data convert'!BD166</f>
        <v>2.8357142857142859</v>
      </c>
      <c r="BE166" s="12">
        <f>'data convert'!BE166</f>
        <v>63.5</v>
      </c>
      <c r="BF166" s="12">
        <f>'data convert'!BF166</f>
        <v>0</v>
      </c>
      <c r="BG166" s="12">
        <f>'data convert'!BG166</f>
        <v>141.80000000000001</v>
      </c>
      <c r="BH166" s="12">
        <f>'data convert'!BH166</f>
        <v>5.5</v>
      </c>
      <c r="BI166" s="12">
        <f>'data convert'!BI166</f>
        <v>10.8</v>
      </c>
      <c r="BJ166" s="12">
        <f>'data convert'!BJ166</f>
        <v>13.9</v>
      </c>
      <c r="BK166" s="12">
        <f>'data convert'!BK166</f>
        <v>0.1</v>
      </c>
      <c r="BL166" s="12">
        <f>'data convert'!BL166</f>
        <v>10.8</v>
      </c>
      <c r="BM166" s="12">
        <f>'data convert'!BM166</f>
        <v>18.100000000000001</v>
      </c>
      <c r="BN166" s="12">
        <f>'data convert'!BN166</f>
        <v>14</v>
      </c>
      <c r="BO166" s="12">
        <f>'data convert'!BO166</f>
        <v>3.0899999999999985</v>
      </c>
      <c r="BP166" s="12">
        <f>'data convert'!BP166</f>
        <v>18.659999999999997</v>
      </c>
      <c r="BQ166" s="12">
        <f>'data convert'!BQ166</f>
        <v>21.64</v>
      </c>
      <c r="BR166" s="12">
        <f>'data convert'!BR166</f>
        <v>0.02</v>
      </c>
      <c r="BS166" s="12">
        <f>'data convert'!BS166</f>
        <v>12.35</v>
      </c>
      <c r="BU166" s="61" t="s">
        <v>14</v>
      </c>
      <c r="BV166" s="14">
        <f t="shared" si="814"/>
        <v>10.971168515417396</v>
      </c>
      <c r="BX166" s="12">
        <f t="shared" si="815"/>
        <v>8.880170252075823</v>
      </c>
      <c r="BY166" s="12">
        <f t="shared" si="816"/>
        <v>14.3745931335158</v>
      </c>
      <c r="BZ166" s="12">
        <f t="shared" si="817"/>
        <v>10.796846711664941</v>
      </c>
      <c r="CA166" s="13"/>
      <c r="CB166" s="12">
        <f t="shared" si="818"/>
        <v>5.4081641782130907</v>
      </c>
      <c r="CC166" s="12">
        <f t="shared" si="819"/>
        <v>5.7562499999999996</v>
      </c>
      <c r="CD166" s="12">
        <f t="shared" si="820"/>
        <v>19.122145562770566</v>
      </c>
      <c r="CF166" s="12">
        <f t="shared" si="821"/>
        <v>5.0562500000000004</v>
      </c>
      <c r="CG166" s="12">
        <f t="shared" si="822"/>
        <v>21.965524408848207</v>
      </c>
      <c r="CH166" s="12">
        <f t="shared" si="823"/>
        <v>1.0761473429951691</v>
      </c>
      <c r="CJ166" s="12">
        <f t="shared" si="824"/>
        <v>4.0636821839080461</v>
      </c>
      <c r="CK166" s="12">
        <f t="shared" si="825"/>
        <v>15.423916439485495</v>
      </c>
      <c r="CL166" s="12">
        <f t="shared" si="826"/>
        <v>11.187074877226532</v>
      </c>
      <c r="CM166" s="13"/>
      <c r="CN166" s="12">
        <f t="shared" si="827"/>
        <v>-19.059029677678975</v>
      </c>
      <c r="CO166" s="12">
        <f t="shared" si="827"/>
        <v>31.021532604441276</v>
      </c>
      <c r="CP166" s="12">
        <f t="shared" si="827"/>
        <v>-1.5889082690461582</v>
      </c>
      <c r="CR166" s="12">
        <f t="shared" si="828"/>
        <v>-50.705668492711709</v>
      </c>
      <c r="CS166" s="12">
        <f t="shared" si="828"/>
        <v>-47.532936059536915</v>
      </c>
      <c r="CT166" s="12">
        <f t="shared" si="828"/>
        <v>74.294520550831834</v>
      </c>
      <c r="CV166" s="12">
        <f t="shared" si="829"/>
        <v>-53.913295626672486</v>
      </c>
      <c r="CW166" s="12">
        <f t="shared" si="829"/>
        <v>100.21134829877812</v>
      </c>
      <c r="CX166" s="12">
        <f t="shared" si="829"/>
        <v>-90.191132863533213</v>
      </c>
      <c r="CZ166" s="12">
        <f t="shared" si="830"/>
        <v>-62.960352143005579</v>
      </c>
      <c r="DA166" s="12">
        <f t="shared" si="830"/>
        <v>40.585904024815669</v>
      </c>
      <c r="DB166" s="12">
        <f t="shared" si="830"/>
        <v>1.9679431731062222</v>
      </c>
      <c r="DC166" s="13"/>
      <c r="DD166" s="12">
        <f t="shared" si="831"/>
        <v>8.880170252075823</v>
      </c>
      <c r="DE166" s="12">
        <f t="shared" si="813"/>
        <v>14.3745931335158</v>
      </c>
      <c r="DF166" s="12">
        <f t="shared" si="813"/>
        <v>10.796846711664941</v>
      </c>
      <c r="DH166" s="12">
        <f t="shared" si="832"/>
        <v>-39.098417882822893</v>
      </c>
      <c r="DI166" s="12">
        <f t="shared" si="832"/>
        <v>-35.178607655023029</v>
      </c>
      <c r="DJ166" s="12">
        <f t="shared" si="832"/>
        <v>115.33534853456875</v>
      </c>
      <c r="DL166" s="12">
        <f t="shared" si="833"/>
        <v>-64.82509137451099</v>
      </c>
      <c r="DM166" s="12">
        <f t="shared" si="833"/>
        <v>52.807973101050024</v>
      </c>
      <c r="DN166" s="12">
        <f t="shared" si="833"/>
        <v>-92.51354571917571</v>
      </c>
      <c r="DP166" s="12">
        <f t="shared" si="834"/>
        <v>-62.36232399671254</v>
      </c>
      <c r="DQ166" s="12">
        <f t="shared" si="834"/>
        <v>42.855750863087245</v>
      </c>
      <c r="DR166" s="12">
        <f t="shared" si="834"/>
        <v>3.6142790203734956</v>
      </c>
    </row>
    <row r="167" spans="1:122" s="12" customFormat="1" ht="15.75" x14ac:dyDescent="0.25">
      <c r="A167" s="21" t="str">
        <f>'data convert'!A167</f>
        <v>Apr</v>
      </c>
      <c r="B167" s="12">
        <f>'data convert'!B167</f>
        <v>87.782352941176498</v>
      </c>
      <c r="C167" s="12">
        <f>'data convert'!C167</f>
        <v>48.8125</v>
      </c>
      <c r="D167" s="12">
        <f>'data convert'!D167</f>
        <v>88.12</v>
      </c>
      <c r="E167" s="12">
        <f>'data convert'!E167</f>
        <v>25.384615384615383</v>
      </c>
      <c r="F167" s="12">
        <f>'data convert'!F167</f>
        <v>62.866666666666667</v>
      </c>
      <c r="G167" s="12">
        <f>'data convert'!G167</f>
        <v>35.444444444444436</v>
      </c>
      <c r="H167" s="12">
        <f>'data convert'!H167</f>
        <v>33.557142857142857</v>
      </c>
      <c r="I167" s="12">
        <f>'data convert'!I167</f>
        <v>64.318749999999994</v>
      </c>
      <c r="J167" s="12">
        <f>'data convert'!J167</f>
        <v>30.25</v>
      </c>
      <c r="K167" s="12">
        <f>'data convert'!K167</f>
        <v>52.948496921560654</v>
      </c>
      <c r="L167" s="12">
        <f>'data convert'!L167</f>
        <v>82.625</v>
      </c>
      <c r="M167" s="12">
        <f>'data convert'!M167</f>
        <v>66.771428571428572</v>
      </c>
      <c r="N167" s="12">
        <f>'data convert'!N167</f>
        <v>36.886666666666663</v>
      </c>
      <c r="O167" s="12">
        <f>'data convert'!O167</f>
        <v>45.6</v>
      </c>
      <c r="P167" s="12">
        <f>'data convert'!P167</f>
        <v>28.788235294117641</v>
      </c>
      <c r="Q167" s="12">
        <f>'data convert'!Q167</f>
        <v>20.63636363636364</v>
      </c>
      <c r="R167" s="12">
        <f>'data convert'!R167</f>
        <v>7.7470588235294127</v>
      </c>
      <c r="S167" s="12">
        <f>'data convert'!S167</f>
        <v>55.888235294117649</v>
      </c>
      <c r="T167" s="12">
        <f>'data convert'!T167</f>
        <v>34.535294117647055</v>
      </c>
      <c r="U167" s="12">
        <f>'data convert'!U167</f>
        <v>37.263157894736842</v>
      </c>
      <c r="V167" s="12">
        <f>'data convert'!V167</f>
        <v>35.042105263157893</v>
      </c>
      <c r="W167" s="12">
        <f>'data convert'!W167</f>
        <v>19.430434782608696</v>
      </c>
      <c r="X167" s="12">
        <f>'data convert'!X167</f>
        <v>44.691666666666663</v>
      </c>
      <c r="Y167" s="12">
        <f>'data convert'!Y167</f>
        <v>19.404166666666669</v>
      </c>
      <c r="Z167" s="12">
        <f>'data convert'!Z167</f>
        <v>16.670833333333338</v>
      </c>
      <c r="AA167" s="12">
        <f>'data convert'!AA167</f>
        <v>48.829166666666673</v>
      </c>
      <c r="AB167" s="12">
        <f>'data convert'!AB167</f>
        <v>57.37083333333333</v>
      </c>
      <c r="AC167" s="12">
        <f>'data convert'!AC167</f>
        <v>45.183333333333337</v>
      </c>
      <c r="AD167" s="12">
        <f>'data convert'!AD167</f>
        <v>51.924999999999997</v>
      </c>
      <c r="AE167" s="12">
        <f>'data convert'!AE167</f>
        <v>79.865217391304355</v>
      </c>
      <c r="AF167" s="12">
        <f>'data convert'!AF167</f>
        <v>23.345833333333342</v>
      </c>
      <c r="AG167" s="12">
        <f>'data convert'!AG167</f>
        <v>21.620833333333334</v>
      </c>
      <c r="AH167" s="12">
        <f>'data convert'!AH167</f>
        <v>2.6260869565217395</v>
      </c>
      <c r="AI167" s="12">
        <f>'data convert'!AI167</f>
        <v>29.895652173913046</v>
      </c>
      <c r="AJ167" s="12">
        <f>'data convert'!AJ167</f>
        <v>46.545833333333327</v>
      </c>
      <c r="AK167" s="12">
        <f>'data convert'!AK167</f>
        <v>27.55</v>
      </c>
      <c r="AL167" s="12">
        <f>'data convert'!AL167</f>
        <v>9.2041666666666639</v>
      </c>
      <c r="AM167" s="12">
        <f>'data convert'!AM167</f>
        <v>71.349999999999994</v>
      </c>
      <c r="AN167" s="12">
        <f>'data convert'!AN167</f>
        <v>28.733333333333334</v>
      </c>
      <c r="AO167" s="12">
        <f>'data convert'!AO167</f>
        <v>10.725</v>
      </c>
      <c r="AP167" s="12">
        <f>'data convert'!AP167</f>
        <v>91.862962962962982</v>
      </c>
      <c r="AQ167" s="12">
        <f>'data convert'!AQ167</f>
        <v>18.340740740740738</v>
      </c>
      <c r="AR167" s="12">
        <f>'data convert'!AR167</f>
        <v>23.742857142857144</v>
      </c>
      <c r="AS167" s="12">
        <f>'data convert'!AS167</f>
        <v>47.646428571428558</v>
      </c>
      <c r="AT167" s="12">
        <f>'data convert'!AT167</f>
        <v>71.924999999999997</v>
      </c>
      <c r="AU167" s="12">
        <f>'data convert'!AU167</f>
        <v>76</v>
      </c>
      <c r="AV167" s="12">
        <f>'data convert'!AV167</f>
        <v>22</v>
      </c>
      <c r="AW167" s="12">
        <f>'data convert'!AW167</f>
        <v>72.523076923076928</v>
      </c>
      <c r="AX167" s="12">
        <f>'data convert'!AX167</f>
        <v>69.021739130434796</v>
      </c>
      <c r="AY167" s="12">
        <f>'data convert'!AY167</f>
        <v>61.986956521739124</v>
      </c>
      <c r="AZ167" s="12">
        <f>'data convert'!AZ167</f>
        <v>91.887999999999991</v>
      </c>
      <c r="BA167" s="12">
        <f>'data convert'!BA167</f>
        <v>23.51923076923077</v>
      </c>
      <c r="BB167" s="12">
        <f>'data convert'!BB167</f>
        <v>59.43928571428571</v>
      </c>
      <c r="BC167" s="12">
        <f>'data convert'!BC167</f>
        <v>90.16206896551725</v>
      </c>
      <c r="BD167" s="12">
        <f>'data convert'!BD167</f>
        <v>67.189285714285717</v>
      </c>
      <c r="BE167" s="12">
        <f>'data convert'!BE167</f>
        <v>16</v>
      </c>
      <c r="BF167" s="12">
        <f>'data convert'!BF167</f>
        <v>21.9</v>
      </c>
      <c r="BG167" s="12">
        <f>'data convert'!BG167</f>
        <v>23</v>
      </c>
      <c r="BH167" s="12">
        <f>'data convert'!BH167</f>
        <v>27.7</v>
      </c>
      <c r="BI167" s="12">
        <f>'data convert'!BI167</f>
        <v>94.5</v>
      </c>
      <c r="BJ167" s="12">
        <f>'data convert'!BJ167</f>
        <v>123.3</v>
      </c>
      <c r="BK167" s="12">
        <f>'data convert'!BK167</f>
        <v>107.1</v>
      </c>
      <c r="BL167" s="12">
        <f>'data convert'!BL167</f>
        <v>58.2</v>
      </c>
      <c r="BM167" s="12">
        <f>'data convert'!BM167</f>
        <v>39.4</v>
      </c>
      <c r="BN167" s="12">
        <f>'data convert'!BN167</f>
        <v>53</v>
      </c>
      <c r="BO167" s="12">
        <f>'data convert'!BO167</f>
        <v>11.409999999999998</v>
      </c>
      <c r="BP167" s="12">
        <f>'data convert'!BP167</f>
        <v>59.14</v>
      </c>
      <c r="BQ167" s="12">
        <f>'data convert'!BQ167</f>
        <v>42.650000000000006</v>
      </c>
      <c r="BR167" s="12">
        <f>'data convert'!BR167</f>
        <v>33.459999999999994</v>
      </c>
      <c r="BS167" s="12">
        <f>'data convert'!BS167</f>
        <v>77.929999999999993</v>
      </c>
      <c r="BU167" s="61" t="s">
        <v>15</v>
      </c>
      <c r="BV167" s="14">
        <f t="shared" si="814"/>
        <v>47.31676484626113</v>
      </c>
      <c r="BX167" s="12">
        <f t="shared" si="815"/>
        <v>46.307105501809978</v>
      </c>
      <c r="BY167" s="12">
        <f t="shared" si="816"/>
        <v>60.423490680380972</v>
      </c>
      <c r="BZ167" s="12">
        <f t="shared" si="817"/>
        <v>43.017302394831709</v>
      </c>
      <c r="CA167" s="13"/>
      <c r="CB167" s="12">
        <f t="shared" si="818"/>
        <v>48.210053867831036</v>
      </c>
      <c r="CC167" s="12">
        <f t="shared" si="819"/>
        <v>27.193750000000001</v>
      </c>
      <c r="CD167" s="12">
        <f t="shared" si="820"/>
        <v>51.106412337662334</v>
      </c>
      <c r="CF167" s="12">
        <f t="shared" si="821"/>
        <v>45.8</v>
      </c>
      <c r="CG167" s="12">
        <f t="shared" si="822"/>
        <v>56.561542675125821</v>
      </c>
      <c r="CH167" s="12">
        <f t="shared" si="823"/>
        <v>72.638707729468592</v>
      </c>
      <c r="CJ167" s="12">
        <f t="shared" si="824"/>
        <v>54.341546112237992</v>
      </c>
      <c r="CK167" s="12">
        <f t="shared" si="825"/>
        <v>41.405360810154605</v>
      </c>
      <c r="CL167" s="12">
        <f t="shared" si="826"/>
        <v>36.710283891539554</v>
      </c>
      <c r="CM167" s="13"/>
      <c r="CN167" s="12">
        <f t="shared" si="827"/>
        <v>-2.1338300446610785</v>
      </c>
      <c r="CO167" s="12">
        <f t="shared" si="827"/>
        <v>27.699961898716978</v>
      </c>
      <c r="CP167" s="12">
        <f t="shared" si="827"/>
        <v>-9.0865520189281384</v>
      </c>
      <c r="CR167" s="12">
        <f t="shared" si="828"/>
        <v>1.8878911617739051</v>
      </c>
      <c r="CS167" s="12">
        <f t="shared" si="828"/>
        <v>-42.528298187003386</v>
      </c>
      <c r="CT167" s="12">
        <f t="shared" si="828"/>
        <v>8.0091010104226399</v>
      </c>
      <c r="CV167" s="12">
        <f t="shared" si="829"/>
        <v>-3.2055548412688739</v>
      </c>
      <c r="CW167" s="12">
        <f t="shared" si="829"/>
        <v>19.538059837569797</v>
      </c>
      <c r="CX167" s="12">
        <f t="shared" si="829"/>
        <v>53.51579501574556</v>
      </c>
      <c r="CZ167" s="12">
        <f t="shared" si="830"/>
        <v>14.846283952001732</v>
      </c>
      <c r="DA167" s="12">
        <f t="shared" si="830"/>
        <v>-12.493254886113862</v>
      </c>
      <c r="DB167" s="12">
        <f t="shared" si="830"/>
        <v>-22.415904783819297</v>
      </c>
      <c r="DC167" s="13"/>
      <c r="DD167" s="12">
        <f t="shared" si="831"/>
        <v>46.307105501809978</v>
      </c>
      <c r="DE167" s="12">
        <f t="shared" si="813"/>
        <v>60.423490680380972</v>
      </c>
      <c r="DF167" s="12">
        <f t="shared" si="813"/>
        <v>43.017302394831709</v>
      </c>
      <c r="DH167" s="12">
        <f t="shared" si="832"/>
        <v>4.1094090105603298</v>
      </c>
      <c r="DI167" s="12">
        <f t="shared" si="832"/>
        <v>-41.275210995562887</v>
      </c>
      <c r="DJ167" s="12">
        <f t="shared" si="832"/>
        <v>10.364082971380641</v>
      </c>
      <c r="DL167" s="12">
        <f t="shared" si="833"/>
        <v>-24.201664809029488</v>
      </c>
      <c r="DM167" s="12">
        <f t="shared" si="833"/>
        <v>-6.3914678906644085</v>
      </c>
      <c r="DN167" s="12">
        <f t="shared" si="833"/>
        <v>20.21600690648911</v>
      </c>
      <c r="DP167" s="12">
        <f t="shared" si="834"/>
        <v>26.324857875715672</v>
      </c>
      <c r="DQ167" s="12">
        <f t="shared" si="834"/>
        <v>-3.7471935591915932</v>
      </c>
      <c r="DR167" s="12">
        <f t="shared" si="834"/>
        <v>-14.661585343970589</v>
      </c>
    </row>
    <row r="168" spans="1:122" s="12" customFormat="1" ht="15.75" x14ac:dyDescent="0.25">
      <c r="A168" s="21" t="str">
        <f>'data convert'!A168</f>
        <v>May</v>
      </c>
      <c r="B168" s="12">
        <f>'data convert'!B168</f>
        <v>167.71176470588236</v>
      </c>
      <c r="C168" s="12">
        <f>'data convert'!C168</f>
        <v>107.2</v>
      </c>
      <c r="D168" s="12">
        <f>'data convert'!D168</f>
        <v>65.38666666666667</v>
      </c>
      <c r="E168" s="12">
        <f>'data convert'!E168</f>
        <v>238.08461538461538</v>
      </c>
      <c r="F168" s="12">
        <f>'data convert'!F168</f>
        <v>95.233333333333334</v>
      </c>
      <c r="G168" s="12">
        <f>'data convert'!G168</f>
        <v>7.8222222222222211</v>
      </c>
      <c r="H168" s="12">
        <f>'data convert'!H168</f>
        <v>251.7</v>
      </c>
      <c r="I168" s="12">
        <f>'data convert'!I168</f>
        <v>166.74375000000001</v>
      </c>
      <c r="J168" s="12">
        <f>'data convert'!J168</f>
        <v>95.474999999999994</v>
      </c>
      <c r="K168" s="12">
        <f>'data convert'!K168</f>
        <v>132.81748359030223</v>
      </c>
      <c r="L168" s="12">
        <f>'data convert'!L168</f>
        <v>104.04375</v>
      </c>
      <c r="M168" s="12">
        <f>'data convert'!M168</f>
        <v>151.25</v>
      </c>
      <c r="N168" s="12">
        <f>'data convert'!N168</f>
        <v>86.046666666666681</v>
      </c>
      <c r="O168" s="12">
        <f>'data convert'!O168</f>
        <v>116.27142857142857</v>
      </c>
      <c r="P168" s="12">
        <f>'data convert'!P168</f>
        <v>63.152941176470598</v>
      </c>
      <c r="Q168" s="12">
        <f>'data convert'!Q168</f>
        <v>71.25454545454545</v>
      </c>
      <c r="R168" s="12">
        <f>'data convert'!R168</f>
        <v>64.235294117647058</v>
      </c>
      <c r="S168" s="12">
        <f>'data convert'!S168</f>
        <v>137.35882352941175</v>
      </c>
      <c r="T168" s="12">
        <f>'data convert'!T168</f>
        <v>129.18235294117648</v>
      </c>
      <c r="U168" s="12">
        <f>'data convert'!U168</f>
        <v>127.51578947368422</v>
      </c>
      <c r="V168" s="12">
        <f>'data convert'!V168</f>
        <v>114.18421052631579</v>
      </c>
      <c r="W168" s="12">
        <f>'data convert'!W168</f>
        <v>221.14347826086959</v>
      </c>
      <c r="X168" s="12">
        <f>'data convert'!X168</f>
        <v>135.58750000000001</v>
      </c>
      <c r="Y168" s="12">
        <f>'data convert'!Y168</f>
        <v>78.583333333333329</v>
      </c>
      <c r="Z168" s="12">
        <f>'data convert'!Z168</f>
        <v>95.15</v>
      </c>
      <c r="AA168" s="12">
        <f>'data convert'!AA168</f>
        <v>32.325000000000003</v>
      </c>
      <c r="AB168" s="12">
        <f>'data convert'!AB168</f>
        <v>134.69583333333333</v>
      </c>
      <c r="AC168" s="12">
        <f>'data convert'!AC168</f>
        <v>152.59583333333333</v>
      </c>
      <c r="AD168" s="12">
        <f>'data convert'!AD168</f>
        <v>69.575000000000003</v>
      </c>
      <c r="AE168" s="12">
        <f>'data convert'!AE168</f>
        <v>103.05217391304348</v>
      </c>
      <c r="AF168" s="12">
        <f>'data convert'!AF168</f>
        <v>141.02500000000001</v>
      </c>
      <c r="AG168" s="12">
        <f>'data convert'!AG168</f>
        <v>95.591666666666654</v>
      </c>
      <c r="AH168" s="12">
        <f>'data convert'!AH168</f>
        <v>97.2173913043478</v>
      </c>
      <c r="AI168" s="12">
        <f>'data convert'!AI168</f>
        <v>75.839130434782604</v>
      </c>
      <c r="AJ168" s="12">
        <f>'data convert'!AJ168</f>
        <v>71.962500000000006</v>
      </c>
      <c r="AK168" s="12">
        <f>'data convert'!AK168</f>
        <v>53.054166666666667</v>
      </c>
      <c r="AL168" s="12">
        <f>'data convert'!AL168</f>
        <v>55.945833333333326</v>
      </c>
      <c r="AM168" s="12">
        <f>'data convert'!AM168</f>
        <v>99.75</v>
      </c>
      <c r="AN168" s="12">
        <f>'data convert'!AN168</f>
        <v>117.77083333333333</v>
      </c>
      <c r="AO168" s="12">
        <f>'data convert'!AO168</f>
        <v>117.61666666666666</v>
      </c>
      <c r="AP168" s="12">
        <f>'data convert'!AP168</f>
        <v>97.529629629629625</v>
      </c>
      <c r="AQ168" s="12">
        <f>'data convert'!AQ168</f>
        <v>75.074074074074076</v>
      </c>
      <c r="AR168" s="12">
        <f>'data convert'!AR168</f>
        <v>96.8</v>
      </c>
      <c r="AS168" s="12">
        <f>'data convert'!AS168</f>
        <v>93.29285714285713</v>
      </c>
      <c r="AT168" s="12">
        <f>'data convert'!AT168</f>
        <v>52.975000000000001</v>
      </c>
      <c r="AU168" s="12">
        <f>'data convert'!AU168</f>
        <v>72</v>
      </c>
      <c r="AV168" s="12">
        <f>'data convert'!AV168</f>
        <v>66</v>
      </c>
      <c r="AW168" s="12">
        <f>'data convert'!AW168</f>
        <v>40.753846153846162</v>
      </c>
      <c r="AX168" s="12">
        <f>'data convert'!AX168</f>
        <v>140.84782608695656</v>
      </c>
      <c r="AY168" s="12">
        <f>'data convert'!AY168</f>
        <v>70.952173913043467</v>
      </c>
      <c r="AZ168" s="12">
        <f>'data convert'!AZ168</f>
        <v>40.328000000000003</v>
      </c>
      <c r="BA168" s="12">
        <f>'data convert'!BA168</f>
        <v>79.634615384615387</v>
      </c>
      <c r="BB168" s="12">
        <f>'data convert'!BB168</f>
        <v>15.885714285714284</v>
      </c>
      <c r="BC168" s="12">
        <f>'data convert'!BC168</f>
        <v>224.21034482758623</v>
      </c>
      <c r="BD168" s="12">
        <f>'data convert'!BD168</f>
        <v>146.34285714285713</v>
      </c>
      <c r="BE168" s="12">
        <f>'data convert'!BE168</f>
        <v>108.9</v>
      </c>
      <c r="BF168" s="12">
        <f>'data convert'!BF168</f>
        <v>86.7</v>
      </c>
      <c r="BG168" s="12">
        <f>'data convert'!BG168</f>
        <v>34.9</v>
      </c>
      <c r="BH168" s="12">
        <f>'data convert'!BH168</f>
        <v>64.599999999999994</v>
      </c>
      <c r="BI168" s="12">
        <f>'data convert'!BI168</f>
        <v>88.1</v>
      </c>
      <c r="BJ168" s="12">
        <f>'data convert'!BJ168</f>
        <v>101.6</v>
      </c>
      <c r="BK168" s="12">
        <f>'data convert'!BK168</f>
        <v>45.5</v>
      </c>
      <c r="BL168" s="12">
        <f>'data convert'!BL168</f>
        <v>91.7</v>
      </c>
      <c r="BM168" s="12">
        <f>'data convert'!BM168</f>
        <v>139.19999999999999</v>
      </c>
      <c r="BN168" s="12">
        <f>'data convert'!BN168</f>
        <v>152</v>
      </c>
      <c r="BO168" s="12">
        <f>'data convert'!BO168</f>
        <v>75.830000000000013</v>
      </c>
      <c r="BP168" s="12">
        <f>'data convert'!BP168</f>
        <v>242.41000000000003</v>
      </c>
      <c r="BQ168" s="12">
        <f>'data convert'!BQ168</f>
        <v>231.27</v>
      </c>
      <c r="BR168" s="12">
        <f>'data convert'!BR168</f>
        <v>133.10999999999999</v>
      </c>
      <c r="BS168" s="12">
        <f>'data convert'!BS168</f>
        <v>141.93999999999997</v>
      </c>
      <c r="BU168" s="61" t="s">
        <v>16</v>
      </c>
      <c r="BV168" s="14">
        <f t="shared" si="814"/>
        <v>107.02198453687512</v>
      </c>
      <c r="BX168" s="12">
        <f t="shared" si="815"/>
        <v>91.841603865764867</v>
      </c>
      <c r="BY168" s="12">
        <f t="shared" si="816"/>
        <v>102.86871316362803</v>
      </c>
      <c r="BZ168" s="12">
        <f t="shared" si="817"/>
        <v>115.35704100722631</v>
      </c>
      <c r="CA168" s="13"/>
      <c r="CB168" s="12">
        <f t="shared" si="818"/>
        <v>92.203373544531175</v>
      </c>
      <c r="CC168" s="12">
        <f t="shared" si="819"/>
        <v>104.27083333333333</v>
      </c>
      <c r="CD168" s="12">
        <f t="shared" si="820"/>
        <v>84.722564935064923</v>
      </c>
      <c r="CF168" s="12">
        <f t="shared" si="821"/>
        <v>106.50208333333333</v>
      </c>
      <c r="CG168" s="12">
        <f t="shared" si="822"/>
        <v>112.61528801875866</v>
      </c>
      <c r="CH168" s="12">
        <f t="shared" si="823"/>
        <v>49.592391304347821</v>
      </c>
      <c r="CJ168" s="12">
        <f t="shared" si="824"/>
        <v>106.8848817516662</v>
      </c>
      <c r="CK168" s="12">
        <f t="shared" si="825"/>
        <v>102.4859750834559</v>
      </c>
      <c r="CL168" s="12">
        <f t="shared" si="826"/>
        <v>128.30289064267401</v>
      </c>
      <c r="CM168" s="13"/>
      <c r="CN168" s="12">
        <f t="shared" si="827"/>
        <v>-14.1843572951871</v>
      </c>
      <c r="CO168" s="12">
        <f t="shared" si="827"/>
        <v>-3.880764677668687</v>
      </c>
      <c r="CP168" s="12">
        <f t="shared" si="827"/>
        <v>7.7881722212685123</v>
      </c>
      <c r="CR168" s="12">
        <f t="shared" si="828"/>
        <v>-13.846324244938756</v>
      </c>
      <c r="CS168" s="12">
        <f t="shared" si="828"/>
        <v>-2.5706411775553164</v>
      </c>
      <c r="CT168" s="12">
        <f t="shared" si="828"/>
        <v>-20.836297979623794</v>
      </c>
      <c r="CV168" s="12">
        <f t="shared" si="829"/>
        <v>-0.48578916359251118</v>
      </c>
      <c r="CW168" s="12">
        <f t="shared" si="829"/>
        <v>5.2263126179989019</v>
      </c>
      <c r="CX168" s="12">
        <f t="shared" si="829"/>
        <v>-53.661491590767099</v>
      </c>
      <c r="CZ168" s="12">
        <f t="shared" si="830"/>
        <v>-0.12810712285164597</v>
      </c>
      <c r="DA168" s="12">
        <f t="shared" si="830"/>
        <v>-4.2383903391889675</v>
      </c>
      <c r="DB168" s="12">
        <f t="shared" si="830"/>
        <v>19.884611743922967</v>
      </c>
      <c r="DC168" s="13"/>
      <c r="DD168" s="12">
        <f t="shared" si="831"/>
        <v>91.841603865764867</v>
      </c>
      <c r="DE168" s="12">
        <f t="shared" si="813"/>
        <v>102.86871316362803</v>
      </c>
      <c r="DF168" s="12">
        <f t="shared" si="813"/>
        <v>115.35704100722631</v>
      </c>
      <c r="DH168" s="12">
        <f t="shared" si="832"/>
        <v>0.39390609869473558</v>
      </c>
      <c r="DI168" s="12">
        <f t="shared" si="832"/>
        <v>13.533332329142409</v>
      </c>
      <c r="DJ168" s="12">
        <f t="shared" si="832"/>
        <v>-7.7514314113079825</v>
      </c>
      <c r="DL168" s="12">
        <f t="shared" si="833"/>
        <v>3.5320459039143262</v>
      </c>
      <c r="DM168" s="12">
        <f t="shared" si="833"/>
        <v>9.4747708563509025</v>
      </c>
      <c r="DN168" s="12">
        <f t="shared" si="833"/>
        <v>-51.790598152556136</v>
      </c>
      <c r="DP168" s="12">
        <f t="shared" si="834"/>
        <v>-7.3442931455128022</v>
      </c>
      <c r="DQ168" s="12">
        <f t="shared" si="834"/>
        <v>-11.157590218497486</v>
      </c>
      <c r="DR168" s="12">
        <f t="shared" si="834"/>
        <v>11.2224182610897</v>
      </c>
    </row>
    <row r="169" spans="1:122" s="12" customFormat="1" ht="15.75" x14ac:dyDescent="0.25">
      <c r="A169" s="21" t="str">
        <f>'data convert'!A169</f>
        <v>Jun</v>
      </c>
      <c r="B169" s="12">
        <f>'data convert'!B169</f>
        <v>32.482352941176472</v>
      </c>
      <c r="C169" s="12">
        <f>'data convert'!C169</f>
        <v>8.15</v>
      </c>
      <c r="D169" s="12">
        <f>'data convert'!D169</f>
        <v>64.12</v>
      </c>
      <c r="E169" s="12">
        <f>'data convert'!E169</f>
        <v>45.353846153846163</v>
      </c>
      <c r="F169" s="12">
        <f>'data convert'!F169</f>
        <v>20.116666666666667</v>
      </c>
      <c r="G169" s="12">
        <f>'data convert'!G169</f>
        <v>54.922222222222217</v>
      </c>
      <c r="H169" s="12">
        <f>'data convert'!H169</f>
        <v>47.042857142857137</v>
      </c>
      <c r="I169" s="12">
        <f>'data convert'!I169</f>
        <v>45.243749999999999</v>
      </c>
      <c r="J169" s="12">
        <f>'data convert'!J169</f>
        <v>90.2</v>
      </c>
      <c r="K169" s="12">
        <f>'data convert'!K169</f>
        <v>45.292410569640964</v>
      </c>
      <c r="L169" s="12">
        <f>'data convert'!L169</f>
        <v>74.356250000000003</v>
      </c>
      <c r="M169" s="12">
        <f>'data convert'!M169</f>
        <v>40.142857142857146</v>
      </c>
      <c r="N169" s="12">
        <f>'data convert'!N169</f>
        <v>21.8</v>
      </c>
      <c r="O169" s="12">
        <f>'data convert'!O169</f>
        <v>118.51428571428572</v>
      </c>
      <c r="P169" s="12">
        <f>'data convert'!P169</f>
        <v>12.570588235294117</v>
      </c>
      <c r="Q169" s="12">
        <f>'data convert'!Q169</f>
        <v>36.127272727272732</v>
      </c>
      <c r="R169" s="12">
        <f>'data convert'!R169</f>
        <v>57.888235294117649</v>
      </c>
      <c r="S169" s="12">
        <f>'data convert'!S169</f>
        <v>32.011764705882356</v>
      </c>
      <c r="T169" s="12">
        <f>'data convert'!T169</f>
        <v>7.0294117647058822</v>
      </c>
      <c r="U169" s="12">
        <f>'data convert'!U169</f>
        <v>15.263157894736842</v>
      </c>
      <c r="V169" s="12">
        <f>'data convert'!V169</f>
        <v>14.768421052631581</v>
      </c>
      <c r="W169" s="12">
        <f>'data convert'!W169</f>
        <v>92.195652173913047</v>
      </c>
      <c r="X169" s="12">
        <f>'data convert'!X169</f>
        <v>56.93333333333333</v>
      </c>
      <c r="Y169" s="12">
        <f>'data convert'!Y169</f>
        <v>24.920833333333334</v>
      </c>
      <c r="Z169" s="12">
        <f>'data convert'!Z169</f>
        <v>53.333333333333343</v>
      </c>
      <c r="AA169" s="12">
        <f>'data convert'!AA169</f>
        <v>9.3291666666666675</v>
      </c>
      <c r="AB169" s="12">
        <f>'data convert'!AB169</f>
        <v>60.7</v>
      </c>
      <c r="AC169" s="12">
        <f>'data convert'!AC169</f>
        <v>29.179166666666664</v>
      </c>
      <c r="AD169" s="12">
        <f>'data convert'!AD169</f>
        <v>116.75</v>
      </c>
      <c r="AE169" s="12">
        <f>'data convert'!AE169</f>
        <v>43.504347826086949</v>
      </c>
      <c r="AF169" s="12">
        <f>'data convert'!AF169</f>
        <v>15.93333333333333</v>
      </c>
      <c r="AG169" s="12">
        <f>'data convert'!AG169</f>
        <v>69.466666666666654</v>
      </c>
      <c r="AH169" s="12">
        <f>'data convert'!AH169</f>
        <v>112.06521739130434</v>
      </c>
      <c r="AI169" s="12">
        <f>'data convert'!AI169</f>
        <v>19.130434782608695</v>
      </c>
      <c r="AJ169" s="12">
        <f>'data convert'!AJ169</f>
        <v>37.208333333333329</v>
      </c>
      <c r="AK169" s="12">
        <f>'data convert'!AK169</f>
        <v>42.670833333333341</v>
      </c>
      <c r="AL169" s="12">
        <f>'data convert'!AL169</f>
        <v>97.137500000000003</v>
      </c>
      <c r="AM169" s="12">
        <f>'data convert'!AM169</f>
        <v>28.779166666666665</v>
      </c>
      <c r="AN169" s="12">
        <f>'data convert'!AN169</f>
        <v>62.737499999999997</v>
      </c>
      <c r="AO169" s="12">
        <f>'data convert'!AO169</f>
        <v>4.3624999999999998</v>
      </c>
      <c r="AP169" s="12">
        <f>'data convert'!AP169</f>
        <v>161.29259259259263</v>
      </c>
      <c r="AQ169" s="12">
        <f>'data convert'!AQ169</f>
        <v>113.68888888888888</v>
      </c>
      <c r="AR169" s="12">
        <f>'data convert'!AR169</f>
        <v>91.371428571428581</v>
      </c>
      <c r="AS169" s="12">
        <f>'data convert'!AS169</f>
        <v>30.307142857142853</v>
      </c>
      <c r="AT169" s="12">
        <f>'data convert'!AT169</f>
        <v>42.857142857142854</v>
      </c>
      <c r="AU169" s="12">
        <f>'data convert'!AU169</f>
        <v>92</v>
      </c>
      <c r="AV169" s="12">
        <f>'data convert'!AV169</f>
        <v>52</v>
      </c>
      <c r="AW169" s="12">
        <f>'data convert'!AW169</f>
        <v>26.211538461538456</v>
      </c>
      <c r="AX169" s="12">
        <f>'data convert'!AX169</f>
        <v>32.034782608695643</v>
      </c>
      <c r="AY169" s="12">
        <f>'data convert'!AY169</f>
        <v>30.973913043478266</v>
      </c>
      <c r="AZ169" s="12">
        <f>'data convert'!AZ169</f>
        <v>10.648</v>
      </c>
      <c r="BA169" s="12">
        <f>'data convert'!BA169</f>
        <v>48.753846153846148</v>
      </c>
      <c r="BB169" s="12">
        <f>'data convert'!BB169</f>
        <v>45.907142857142851</v>
      </c>
      <c r="BC169" s="12">
        <f>'data convert'!BC169</f>
        <v>50.975862068965526</v>
      </c>
      <c r="BD169" s="12">
        <f>'data convert'!BD169</f>
        <v>65.785714285714292</v>
      </c>
      <c r="BE169" s="12">
        <f>'data convert'!BE169</f>
        <v>97.6</v>
      </c>
      <c r="BF169" s="12">
        <f>'data convert'!BF169</f>
        <v>69</v>
      </c>
      <c r="BG169" s="12">
        <f>'data convert'!BG169</f>
        <v>89.7</v>
      </c>
      <c r="BH169" s="12">
        <f>'data convert'!BH169</f>
        <v>36.6</v>
      </c>
      <c r="BI169" s="12">
        <f>'data convert'!BI169</f>
        <v>91.2</v>
      </c>
      <c r="BJ169" s="12">
        <f>'data convert'!BJ169</f>
        <v>18.2</v>
      </c>
      <c r="BK169" s="12">
        <f>'data convert'!BK169</f>
        <v>13.6</v>
      </c>
      <c r="BL169" s="12">
        <f>'data convert'!BL169</f>
        <v>50</v>
      </c>
      <c r="BM169" s="12">
        <f>'data convert'!BM169</f>
        <v>57.3</v>
      </c>
      <c r="BN169" s="12">
        <f>'data convert'!BN169</f>
        <v>78</v>
      </c>
      <c r="BO169" s="12">
        <f>'data convert'!BO169</f>
        <v>73.419999999999987</v>
      </c>
      <c r="BP169" s="12">
        <f>'data convert'!BP169</f>
        <v>62.650000000000006</v>
      </c>
      <c r="BQ169" s="12">
        <f>'data convert'!BQ169</f>
        <v>116.4</v>
      </c>
      <c r="BR169" s="12">
        <f>'data convert'!BR169</f>
        <v>82.379999999999981</v>
      </c>
      <c r="BS169" s="12">
        <f>'data convert'!BS169</f>
        <v>105.80999999999999</v>
      </c>
      <c r="BU169" s="61" t="s">
        <v>17</v>
      </c>
      <c r="BV169" s="14">
        <f t="shared" si="814"/>
        <v>54.234309490219282</v>
      </c>
      <c r="BX169" s="12">
        <f t="shared" si="815"/>
        <v>61.828404229752735</v>
      </c>
      <c r="BY169" s="12">
        <f t="shared" si="816"/>
        <v>40.825914378515201</v>
      </c>
      <c r="BZ169" s="12">
        <f t="shared" si="817"/>
        <v>55.383117920041535</v>
      </c>
      <c r="CA169" s="13"/>
      <c r="CB169" s="12">
        <f t="shared" si="818"/>
        <v>67.41242187582948</v>
      </c>
      <c r="CC169" s="12">
        <f t="shared" si="819"/>
        <v>63.158333333333331</v>
      </c>
      <c r="CD169" s="12">
        <f t="shared" si="820"/>
        <v>47.203395562770559</v>
      </c>
      <c r="CF169" s="12">
        <f t="shared" si="821"/>
        <v>41.427083333333329</v>
      </c>
      <c r="CG169" s="12">
        <f t="shared" si="822"/>
        <v>49.238790706637772</v>
      </c>
      <c r="CH169" s="12">
        <f t="shared" si="823"/>
        <v>17.967693236714979</v>
      </c>
      <c r="CJ169" s="12">
        <f t="shared" si="824"/>
        <v>55.628346641070223</v>
      </c>
      <c r="CK169" s="12">
        <f t="shared" si="825"/>
        <v>49.461634172342286</v>
      </c>
      <c r="CL169" s="12">
        <f t="shared" si="826"/>
        <v>64.354515411752004</v>
      </c>
      <c r="CM169" s="13"/>
      <c r="CN169" s="12">
        <f t="shared" si="827"/>
        <v>14.002381169622868</v>
      </c>
      <c r="CO169" s="12">
        <f t="shared" si="827"/>
        <v>-24.723086248792704</v>
      </c>
      <c r="CP169" s="12">
        <f t="shared" si="827"/>
        <v>2.1182318731824759</v>
      </c>
      <c r="CR169" s="12">
        <f t="shared" si="828"/>
        <v>24.298479153655979</v>
      </c>
      <c r="CS169" s="12">
        <f t="shared" si="828"/>
        <v>16.454572625698173</v>
      </c>
      <c r="CT169" s="12">
        <f t="shared" si="828"/>
        <v>-12.963959518497587</v>
      </c>
      <c r="CV169" s="12">
        <f t="shared" si="829"/>
        <v>-23.614620112745481</v>
      </c>
      <c r="CW169" s="12">
        <f t="shared" si="829"/>
        <v>-9.2109936137057513</v>
      </c>
      <c r="CX169" s="12">
        <f t="shared" si="829"/>
        <v>-66.870246149339636</v>
      </c>
      <c r="CZ169" s="12">
        <f t="shared" si="830"/>
        <v>2.5703971599423512</v>
      </c>
      <c r="DA169" s="12">
        <f t="shared" si="830"/>
        <v>-8.8001034082266845</v>
      </c>
      <c r="DB169" s="12">
        <f t="shared" si="830"/>
        <v>18.660154460633116</v>
      </c>
      <c r="DC169" s="13"/>
      <c r="DD169" s="12">
        <f t="shared" si="831"/>
        <v>61.828404229752735</v>
      </c>
      <c r="DE169" s="12">
        <f t="shared" si="813"/>
        <v>40.825914378515201</v>
      </c>
      <c r="DF169" s="12">
        <f t="shared" si="813"/>
        <v>55.383117920041535</v>
      </c>
      <c r="DH169" s="12">
        <f t="shared" si="832"/>
        <v>9.0314762537404025</v>
      </c>
      <c r="DI169" s="12">
        <f t="shared" si="832"/>
        <v>2.1510002079927775</v>
      </c>
      <c r="DJ169" s="12">
        <f t="shared" si="832"/>
        <v>-23.65419073834742</v>
      </c>
      <c r="DL169" s="12">
        <f t="shared" si="833"/>
        <v>1.4725180414685228</v>
      </c>
      <c r="DM169" s="12">
        <f t="shared" si="833"/>
        <v>20.606706441705274</v>
      </c>
      <c r="DN169" s="12">
        <f t="shared" si="833"/>
        <v>-55.989489738971898</v>
      </c>
      <c r="DP169" s="12">
        <f t="shared" si="834"/>
        <v>0.44278605148726591</v>
      </c>
      <c r="DQ169" s="12">
        <f t="shared" si="834"/>
        <v>-10.691856959458825</v>
      </c>
      <c r="DR169" s="12">
        <f t="shared" si="834"/>
        <v>16.198794558050661</v>
      </c>
    </row>
    <row r="170" spans="1:122" s="12" customFormat="1" ht="15.75" x14ac:dyDescent="0.25">
      <c r="A170" s="21" t="str">
        <f>'data convert'!A170</f>
        <v>Jul</v>
      </c>
      <c r="B170" s="12">
        <f>'data convert'!B170</f>
        <v>43.817647058823525</v>
      </c>
      <c r="C170" s="12">
        <f>'data convert'!C170</f>
        <v>89.712500000000006</v>
      </c>
      <c r="D170" s="12">
        <f>'data convert'!D170</f>
        <v>87.693333333333342</v>
      </c>
      <c r="E170" s="12">
        <f>'data convert'!E170</f>
        <v>93.384615384615387</v>
      </c>
      <c r="F170" s="12">
        <f>'data convert'!F170</f>
        <v>23.5</v>
      </c>
      <c r="G170" s="12">
        <f>'data convert'!G170</f>
        <v>38.294444444444451</v>
      </c>
      <c r="H170" s="12">
        <f>'data convert'!H170</f>
        <v>23.314285714285713</v>
      </c>
      <c r="I170" s="12">
        <f>'data convert'!I170</f>
        <v>45.15</v>
      </c>
      <c r="J170" s="12">
        <f>'data convert'!J170</f>
        <v>34.662500000000001</v>
      </c>
      <c r="K170" s="12">
        <f>'data convert'!K170</f>
        <v>53.281036215055828</v>
      </c>
      <c r="L170" s="12">
        <f>'data convert'!L170</f>
        <v>29.45</v>
      </c>
      <c r="M170" s="12">
        <f>'data convert'!M170</f>
        <v>15.728571428571428</v>
      </c>
      <c r="N170" s="12">
        <f>'data convert'!N170</f>
        <v>26.68</v>
      </c>
      <c r="O170" s="12">
        <f>'data convert'!O170</f>
        <v>99.128571428571448</v>
      </c>
      <c r="P170" s="12">
        <f>'data convert'!P170</f>
        <v>13.823529411764707</v>
      </c>
      <c r="Q170" s="12">
        <f>'data convert'!Q170</f>
        <v>58.472727272727276</v>
      </c>
      <c r="R170" s="12">
        <f>'data convert'!R170</f>
        <v>73.758823529411757</v>
      </c>
      <c r="S170" s="12">
        <f>'data convert'!S170</f>
        <v>13.105882352941178</v>
      </c>
      <c r="T170" s="12">
        <f>'data convert'!T170</f>
        <v>17.370588235294115</v>
      </c>
      <c r="U170" s="12">
        <f>'data convert'!U170</f>
        <v>27.836842105263162</v>
      </c>
      <c r="V170" s="12">
        <f>'data convert'!V170</f>
        <v>25.431578947368422</v>
      </c>
      <c r="W170" s="12">
        <f>'data convert'!W170</f>
        <v>27.373913043478268</v>
      </c>
      <c r="X170" s="12">
        <f>'data convert'!X170</f>
        <v>53.05</v>
      </c>
      <c r="Y170" s="12">
        <f>'data convert'!Y170</f>
        <v>43.866666666666667</v>
      </c>
      <c r="Z170" s="12">
        <f>'data convert'!Z170</f>
        <v>101.58750000000001</v>
      </c>
      <c r="AA170" s="12">
        <f>'data convert'!AA170</f>
        <v>29.508333333333336</v>
      </c>
      <c r="AB170" s="12">
        <f>'data convert'!AB170</f>
        <v>34.329166666666673</v>
      </c>
      <c r="AC170" s="12">
        <f>'data convert'!AC170</f>
        <v>75.787499999999994</v>
      </c>
      <c r="AD170" s="12">
        <f>'data convert'!AD170</f>
        <v>48.8125</v>
      </c>
      <c r="AE170" s="12">
        <f>'data convert'!AE170</f>
        <v>30.856521739130432</v>
      </c>
      <c r="AF170" s="12">
        <f>'data convert'!AF170</f>
        <v>51</v>
      </c>
      <c r="AG170" s="12">
        <f>'data convert'!AG170</f>
        <v>28.620833333333337</v>
      </c>
      <c r="AH170" s="12">
        <f>'data convert'!AH170</f>
        <v>39.939130434782612</v>
      </c>
      <c r="AI170" s="12">
        <f>'data convert'!AI170</f>
        <v>55.373913043478268</v>
      </c>
      <c r="AJ170" s="12">
        <f>'data convert'!AJ170</f>
        <v>27.316666666666663</v>
      </c>
      <c r="AK170" s="12">
        <f>'data convert'!AK170</f>
        <v>25.804166666666671</v>
      </c>
      <c r="AL170" s="12">
        <f>'data convert'!AL170</f>
        <v>28.412500000000001</v>
      </c>
      <c r="AM170" s="12">
        <f>'data convert'!AM170</f>
        <v>115.5625</v>
      </c>
      <c r="AN170" s="12">
        <f>'data convert'!AN170</f>
        <v>133.23333333333338</v>
      </c>
      <c r="AO170" s="12">
        <f>'data convert'!AO170</f>
        <v>21.520833333333339</v>
      </c>
      <c r="AP170" s="12">
        <f>'data convert'!AP170</f>
        <v>38.75555555555556</v>
      </c>
      <c r="AQ170" s="12">
        <f>'data convert'!AQ170</f>
        <v>73.951851851851856</v>
      </c>
      <c r="AR170" s="12">
        <f>'data convert'!AR170</f>
        <v>27.617857142857144</v>
      </c>
      <c r="AS170" s="12">
        <f>'data convert'!AS170</f>
        <v>29.824999999999999</v>
      </c>
      <c r="AT170" s="12">
        <f>'data convert'!AT170</f>
        <v>79.928571428571431</v>
      </c>
      <c r="AU170" s="12">
        <f>'data convert'!AU170</f>
        <v>26</v>
      </c>
      <c r="AV170" s="12">
        <f>'data convert'!AV170</f>
        <v>42</v>
      </c>
      <c r="AW170" s="12">
        <f>'data convert'!AW170</f>
        <v>130.31538461538463</v>
      </c>
      <c r="AX170" s="12">
        <f>'data convert'!AX170</f>
        <v>29.673913043478262</v>
      </c>
      <c r="AY170" s="12">
        <f>'data convert'!AY170</f>
        <v>32.495652173913044</v>
      </c>
      <c r="AZ170" s="12">
        <f>'data convert'!AZ170</f>
        <v>43.068000000000012</v>
      </c>
      <c r="BA170" s="12">
        <f>'data convert'!BA170</f>
        <v>25.584615384615383</v>
      </c>
      <c r="BB170" s="12">
        <f>'data convert'!BB170</f>
        <v>42.178571428571431</v>
      </c>
      <c r="BC170" s="12">
        <f>'data convert'!BC170</f>
        <v>86.996551724137944</v>
      </c>
      <c r="BD170" s="12">
        <f>'data convert'!BD170</f>
        <v>121.33214285714284</v>
      </c>
      <c r="BE170" s="12">
        <f>'data convert'!BE170</f>
        <v>16.5</v>
      </c>
      <c r="BF170" s="12">
        <f>'data convert'!BF170</f>
        <v>43.6</v>
      </c>
      <c r="BG170" s="12">
        <f>'data convert'!BG170</f>
        <v>85.8</v>
      </c>
      <c r="BH170" s="12">
        <f>'data convert'!BH170</f>
        <v>41</v>
      </c>
      <c r="BI170" s="12">
        <f>'data convert'!BI170</f>
        <v>91.6</v>
      </c>
      <c r="BJ170" s="12">
        <f>'data convert'!BJ170</f>
        <v>43.1</v>
      </c>
      <c r="BK170" s="12">
        <f>'data convert'!BK170</f>
        <v>25.5</v>
      </c>
      <c r="BL170" s="12">
        <f>'data convert'!BL170</f>
        <v>32.799999999999997</v>
      </c>
      <c r="BM170" s="12">
        <f>'data convert'!BM170</f>
        <v>52</v>
      </c>
      <c r="BN170" s="12">
        <f>'data convert'!BN170</f>
        <v>16</v>
      </c>
      <c r="BO170" s="12">
        <f>'data convert'!BO170</f>
        <v>121.24</v>
      </c>
      <c r="BP170" s="12">
        <f>'data convert'!BP170</f>
        <v>72.489999999999995</v>
      </c>
      <c r="BQ170" s="12">
        <f>'data convert'!BQ170</f>
        <v>132.07</v>
      </c>
      <c r="BR170" s="12">
        <f>'data convert'!BR170</f>
        <v>81.16</v>
      </c>
      <c r="BS170" s="12">
        <f>'data convert'!BS170</f>
        <v>152.47000000000006</v>
      </c>
      <c r="BU170" s="61" t="s">
        <v>18</v>
      </c>
      <c r="BV170" s="14">
        <f t="shared" si="814"/>
        <v>53.465816033277449</v>
      </c>
      <c r="BX170" s="12">
        <f t="shared" si="815"/>
        <v>65.377828673188731</v>
      </c>
      <c r="BY170" s="12">
        <f t="shared" si="816"/>
        <v>52.994009361995502</v>
      </c>
      <c r="BZ170" s="12">
        <f t="shared" si="817"/>
        <v>49.131295345486009</v>
      </c>
      <c r="CA170" s="13"/>
      <c r="CB170" s="12">
        <f t="shared" si="818"/>
        <v>70.963146006972096</v>
      </c>
      <c r="CC170" s="12">
        <f t="shared" si="819"/>
        <v>52.099999999999994</v>
      </c>
      <c r="CD170" s="12">
        <f t="shared" si="820"/>
        <v>58.053449675324671</v>
      </c>
      <c r="CF170" s="12">
        <f t="shared" si="821"/>
        <v>78.366666666666688</v>
      </c>
      <c r="CG170" s="12">
        <f t="shared" si="822"/>
        <v>56.31724161450326</v>
      </c>
      <c r="CH170" s="12">
        <f t="shared" si="823"/>
        <v>29.167995169082129</v>
      </c>
      <c r="CJ170" s="12">
        <f t="shared" si="824"/>
        <v>59.620778001545446</v>
      </c>
      <c r="CK170" s="12">
        <f t="shared" si="825"/>
        <v>44.142883904955511</v>
      </c>
      <c r="CL170" s="12">
        <f t="shared" si="826"/>
        <v>46.743280884267804</v>
      </c>
      <c r="CM170" s="13"/>
      <c r="CN170" s="12">
        <f t="shared" si="827"/>
        <v>22.279679847207742</v>
      </c>
      <c r="CO170" s="12">
        <f t="shared" si="827"/>
        <v>-0.88244546943469659</v>
      </c>
      <c r="CP170" s="12">
        <f t="shared" si="827"/>
        <v>-8.1070878729197862</v>
      </c>
      <c r="CR170" s="12">
        <f t="shared" si="828"/>
        <v>32.726200162743616</v>
      </c>
      <c r="CS170" s="12">
        <f t="shared" si="828"/>
        <v>-2.5545594075050908</v>
      </c>
      <c r="CT170" s="12">
        <f t="shared" si="828"/>
        <v>8.5804986857244483</v>
      </c>
      <c r="CV170" s="12">
        <f t="shared" si="829"/>
        <v>46.573404243733599</v>
      </c>
      <c r="CW170" s="12">
        <f t="shared" si="829"/>
        <v>5.3331750878936681</v>
      </c>
      <c r="CX170" s="12">
        <f t="shared" si="829"/>
        <v>-45.445525135298055</v>
      </c>
      <c r="CZ170" s="12">
        <f t="shared" si="830"/>
        <v>11.511957405526386</v>
      </c>
      <c r="DA170" s="12">
        <f t="shared" si="830"/>
        <v>-17.43718289555197</v>
      </c>
      <c r="DB170" s="12">
        <f t="shared" si="830"/>
        <v>-12.573520143834516</v>
      </c>
      <c r="DC170" s="13"/>
      <c r="DD170" s="12">
        <f t="shared" si="831"/>
        <v>65.377828673188731</v>
      </c>
      <c r="DE170" s="12">
        <f t="shared" si="813"/>
        <v>52.994009361995502</v>
      </c>
      <c r="DF170" s="12">
        <f t="shared" si="813"/>
        <v>49.131295345486009</v>
      </c>
      <c r="DH170" s="12">
        <f t="shared" si="832"/>
        <v>8.543136789848587</v>
      </c>
      <c r="DI170" s="12">
        <f t="shared" si="832"/>
        <v>-20.309375429952048</v>
      </c>
      <c r="DJ170" s="12">
        <f t="shared" si="832"/>
        <v>-11.203154259645467</v>
      </c>
      <c r="DL170" s="12">
        <f t="shared" si="833"/>
        <v>47.878350043971409</v>
      </c>
      <c r="DM170" s="12">
        <f t="shared" si="833"/>
        <v>6.2709583451351474</v>
      </c>
      <c r="DN170" s="12">
        <f t="shared" si="833"/>
        <v>-44.959825610024765</v>
      </c>
      <c r="DP170" s="12">
        <f t="shared" si="834"/>
        <v>21.349900470359103</v>
      </c>
      <c r="DQ170" s="12">
        <f t="shared" si="834"/>
        <v>-10.153225974305222</v>
      </c>
      <c r="DR170" s="12">
        <f t="shared" si="834"/>
        <v>-4.8604752722800058</v>
      </c>
    </row>
    <row r="171" spans="1:122" s="12" customFormat="1" ht="15.75" x14ac:dyDescent="0.25">
      <c r="A171" s="21" t="str">
        <f>'data convert'!A171</f>
        <v>Aug</v>
      </c>
      <c r="B171" s="12">
        <f>'data convert'!B171</f>
        <v>9.0294117647058822</v>
      </c>
      <c r="C171" s="12">
        <f>'data convert'!C171</f>
        <v>44.35</v>
      </c>
      <c r="D171" s="12">
        <f>'data convert'!D171</f>
        <v>28.533333333333335</v>
      </c>
      <c r="E171" s="12">
        <f>'data convert'!E171</f>
        <v>112.66153846153846</v>
      </c>
      <c r="F171" s="12">
        <f>'data convert'!F171</f>
        <v>25.308333333333337</v>
      </c>
      <c r="G171" s="12">
        <f>'data convert'!G171</f>
        <v>12.7</v>
      </c>
      <c r="H171" s="12">
        <f>'data convert'!H171</f>
        <v>12.092857142857143</v>
      </c>
      <c r="I171" s="12">
        <f>'data convert'!I171</f>
        <v>49.143749999999997</v>
      </c>
      <c r="J171" s="12">
        <f>'data convert'!J171</f>
        <v>40.662500000000001</v>
      </c>
      <c r="K171" s="12">
        <f>'data convert'!K171</f>
        <v>37.164636003974245</v>
      </c>
      <c r="L171" s="12">
        <f>'data convert'!L171</f>
        <v>31.943750000000001</v>
      </c>
      <c r="M171" s="12">
        <f>'data convert'!M171</f>
        <v>114.62142857142858</v>
      </c>
      <c r="N171" s="12">
        <f>'data convert'!N171</f>
        <v>35.106666666666669</v>
      </c>
      <c r="O171" s="12">
        <f>'data convert'!O171</f>
        <v>46.75</v>
      </c>
      <c r="P171" s="12">
        <f>'data convert'!P171</f>
        <v>61.458823529411774</v>
      </c>
      <c r="Q171" s="12">
        <f>'data convert'!Q171</f>
        <v>29.45454545454545</v>
      </c>
      <c r="R171" s="12">
        <f>'data convert'!R171</f>
        <v>10.776470588235293</v>
      </c>
      <c r="S171" s="12">
        <f>'data convert'!S171</f>
        <v>4.1764705882352944</v>
      </c>
      <c r="T171" s="12">
        <f>'data convert'!T171</f>
        <v>127.47058823529412</v>
      </c>
      <c r="U171" s="12">
        <f>'data convert'!U171</f>
        <v>25.3</v>
      </c>
      <c r="V171" s="12">
        <f>'data convert'!V171</f>
        <v>167.49473684210525</v>
      </c>
      <c r="W171" s="12">
        <f>'data convert'!W171</f>
        <v>35.704347826086952</v>
      </c>
      <c r="X171" s="12">
        <f>'data convert'!X171</f>
        <v>97.174999999999997</v>
      </c>
      <c r="Y171" s="12">
        <f>'data convert'!Y171</f>
        <v>23.641666666666669</v>
      </c>
      <c r="Z171" s="12">
        <f>'data convert'!Z171</f>
        <v>81.279166666666669</v>
      </c>
      <c r="AA171" s="12">
        <f>'data convert'!AA171</f>
        <v>37.033333333333339</v>
      </c>
      <c r="AB171" s="12">
        <f>'data convert'!AB171</f>
        <v>66.154166666666654</v>
      </c>
      <c r="AC171" s="12">
        <f>'data convert'!AC171</f>
        <v>27.658333333333335</v>
      </c>
      <c r="AD171" s="12">
        <f>'data convert'!AD171</f>
        <v>57.912500000000001</v>
      </c>
      <c r="AE171" s="12">
        <f>'data convert'!AE171</f>
        <v>21.017391304347822</v>
      </c>
      <c r="AF171" s="12">
        <f>'data convert'!AF171</f>
        <v>78.724999999999994</v>
      </c>
      <c r="AG171" s="12">
        <f>'data convert'!AG171</f>
        <v>21.158333333333331</v>
      </c>
      <c r="AH171" s="12">
        <f>'data convert'!AH171</f>
        <v>103.63478260869564</v>
      </c>
      <c r="AI171" s="12">
        <f>'data convert'!AI171</f>
        <v>7.9086956521739129</v>
      </c>
      <c r="AJ171" s="12">
        <f>'data convert'!AJ171</f>
        <v>40.683333333333337</v>
      </c>
      <c r="AK171" s="12">
        <f>'data convert'!AK171</f>
        <v>52.1</v>
      </c>
      <c r="AL171" s="12">
        <f>'data convert'!AL171</f>
        <v>51.825000000000003</v>
      </c>
      <c r="AM171" s="12">
        <f>'data convert'!AM171</f>
        <v>129.07499999999999</v>
      </c>
      <c r="AN171" s="12">
        <f>'data convert'!AN171</f>
        <v>30.054166666666664</v>
      </c>
      <c r="AO171" s="12">
        <f>'data convert'!AO171</f>
        <v>45.783333333333331</v>
      </c>
      <c r="AP171" s="12">
        <f>'data convert'!AP171</f>
        <v>31.281481481481482</v>
      </c>
      <c r="AQ171" s="12">
        <f>'data convert'!AQ171</f>
        <v>45</v>
      </c>
      <c r="AR171" s="12">
        <f>'data convert'!AR171</f>
        <v>50.26428571428572</v>
      </c>
      <c r="AS171" s="12">
        <f>'data convert'!AS171</f>
        <v>17.95</v>
      </c>
      <c r="AT171" s="12">
        <f>'data convert'!AT171</f>
        <v>117.43928571428573</v>
      </c>
      <c r="AU171" s="12">
        <f>'data convert'!AU171</f>
        <v>138</v>
      </c>
      <c r="AV171" s="12">
        <f>'data convert'!AV171</f>
        <v>49</v>
      </c>
      <c r="AW171" s="12">
        <f>'data convert'!AW171</f>
        <v>147.31923076923078</v>
      </c>
      <c r="AX171" s="12">
        <f>'data convert'!AX171</f>
        <v>71.021739130434781</v>
      </c>
      <c r="AY171" s="12">
        <f>'data convert'!AY171</f>
        <v>192.64782608695654</v>
      </c>
      <c r="AZ171" s="12">
        <f>'data convert'!AZ171</f>
        <v>72.756000000000014</v>
      </c>
      <c r="BA171" s="12">
        <f>'data convert'!BA171</f>
        <v>33.603846153846149</v>
      </c>
      <c r="BB171" s="12">
        <f>'data convert'!BB171</f>
        <v>48.13214285714286</v>
      </c>
      <c r="BC171" s="12">
        <f>'data convert'!BC171</f>
        <v>26.144827586206898</v>
      </c>
      <c r="BD171" s="12">
        <f>'data convert'!BD171</f>
        <v>141.29285714285714</v>
      </c>
      <c r="BE171" s="12">
        <f>'data convert'!BE171</f>
        <v>24.7</v>
      </c>
      <c r="BF171" s="12">
        <f>'data convert'!BF171</f>
        <v>118.8</v>
      </c>
      <c r="BG171" s="12">
        <f>'data convert'!BG171</f>
        <v>112.7</v>
      </c>
      <c r="BH171" s="12">
        <f>'data convert'!BH171</f>
        <v>157.6</v>
      </c>
      <c r="BI171" s="12">
        <f>'data convert'!BI171</f>
        <v>113.8</v>
      </c>
      <c r="BJ171" s="12">
        <f>'data convert'!BJ171</f>
        <v>95.9</v>
      </c>
      <c r="BK171" s="12">
        <f>'data convert'!BK171</f>
        <v>41.9</v>
      </c>
      <c r="BL171" s="12">
        <f>'data convert'!BL171</f>
        <v>34.4</v>
      </c>
      <c r="BM171" s="12">
        <f>'data convert'!BM171</f>
        <v>84.4</v>
      </c>
      <c r="BN171" s="12">
        <f>'data convert'!BN171</f>
        <v>103</v>
      </c>
      <c r="BO171" s="12">
        <f>'data convert'!BO171</f>
        <v>61.39</v>
      </c>
      <c r="BP171" s="12">
        <f>'data convert'!BP171</f>
        <v>203.84000000000003</v>
      </c>
      <c r="BQ171" s="12">
        <f>'data convert'!BQ171</f>
        <v>101.96</v>
      </c>
      <c r="BR171" s="12">
        <f>'data convert'!BR171</f>
        <v>218.32999999999998</v>
      </c>
      <c r="BS171" s="12">
        <f>'data convert'!BS171</f>
        <v>91.679999999999993</v>
      </c>
      <c r="BU171" s="61" t="s">
        <v>19</v>
      </c>
      <c r="BV171" s="14">
        <f t="shared" si="814"/>
        <v>68.299670198243277</v>
      </c>
      <c r="BX171" s="12">
        <f t="shared" si="815"/>
        <v>78.991528877598853</v>
      </c>
      <c r="BY171" s="12">
        <f t="shared" si="816"/>
        <v>81.971509493042078</v>
      </c>
      <c r="BZ171" s="12">
        <f t="shared" si="817"/>
        <v>59.128350248416275</v>
      </c>
      <c r="CA171" s="13"/>
      <c r="CB171" s="12">
        <f t="shared" si="818"/>
        <v>87.471944039655995</v>
      </c>
      <c r="CC171" s="12">
        <f t="shared" si="819"/>
        <v>39.741666666666667</v>
      </c>
      <c r="CD171" s="12">
        <f t="shared" si="820"/>
        <v>77.415422077922074</v>
      </c>
      <c r="CF171" s="12">
        <f t="shared" si="821"/>
        <v>27.681249999999999</v>
      </c>
      <c r="CG171" s="12">
        <f t="shared" si="822"/>
        <v>99.288841245626145</v>
      </c>
      <c r="CH171" s="12">
        <f t="shared" si="823"/>
        <v>90.527053140096612</v>
      </c>
      <c r="CJ171" s="12">
        <f t="shared" si="824"/>
        <v>60.370521484110874</v>
      </c>
      <c r="CK171" s="12">
        <f t="shared" si="825"/>
        <v>59.567428787289721</v>
      </c>
      <c r="CL171" s="12">
        <f t="shared" si="826"/>
        <v>58.982840571952032</v>
      </c>
      <c r="CM171" s="13"/>
      <c r="CN171" s="12">
        <f t="shared" si="827"/>
        <v>15.654334271778927</v>
      </c>
      <c r="CO171" s="12">
        <f t="shared" si="827"/>
        <v>20.017430911621666</v>
      </c>
      <c r="CP171" s="12">
        <f t="shared" si="827"/>
        <v>-13.428058910397045</v>
      </c>
      <c r="CR171" s="12">
        <f t="shared" si="828"/>
        <v>28.070814669769582</v>
      </c>
      <c r="CS171" s="12">
        <f t="shared" si="828"/>
        <v>-41.812798581143291</v>
      </c>
      <c r="CT171" s="12">
        <f t="shared" si="828"/>
        <v>13.34669970326337</v>
      </c>
      <c r="CV171" s="12">
        <f t="shared" si="829"/>
        <v>-59.470887751501934</v>
      </c>
      <c r="CW171" s="12">
        <f t="shared" si="829"/>
        <v>45.372358252148537</v>
      </c>
      <c r="CX171" s="12">
        <f t="shared" si="829"/>
        <v>32.543909622604652</v>
      </c>
      <c r="CZ171" s="12">
        <f t="shared" si="830"/>
        <v>-11.609351393817342</v>
      </c>
      <c r="DA171" s="12">
        <f t="shared" si="830"/>
        <v>-12.78518825289753</v>
      </c>
      <c r="DB171" s="12">
        <f t="shared" si="830"/>
        <v>-13.641104853432925</v>
      </c>
      <c r="DC171" s="13"/>
      <c r="DD171" s="12">
        <f t="shared" si="831"/>
        <v>78.991528877598853</v>
      </c>
      <c r="DE171" s="12">
        <f t="shared" si="813"/>
        <v>81.971509493042078</v>
      </c>
      <c r="DF171" s="12">
        <f t="shared" si="813"/>
        <v>59.128350248416275</v>
      </c>
      <c r="DH171" s="12">
        <f t="shared" si="832"/>
        <v>10.735853935930207</v>
      </c>
      <c r="DI171" s="12">
        <f t="shared" si="832"/>
        <v>-49.688697976401649</v>
      </c>
      <c r="DJ171" s="12">
        <f t="shared" si="832"/>
        <v>-1.9952858516247129</v>
      </c>
      <c r="DL171" s="12">
        <f t="shared" si="833"/>
        <v>-66.230645048265643</v>
      </c>
      <c r="DM171" s="12">
        <f t="shared" si="833"/>
        <v>21.126037399682144</v>
      </c>
      <c r="DN171" s="12">
        <f t="shared" si="833"/>
        <v>10.437216174213248</v>
      </c>
      <c r="DP171" s="12">
        <f t="shared" si="834"/>
        <v>2.1008048262396257</v>
      </c>
      <c r="DQ171" s="12">
        <f t="shared" si="834"/>
        <v>0.74258547216139559</v>
      </c>
      <c r="DR171" s="12">
        <f t="shared" si="834"/>
        <v>-0.24609121657024552</v>
      </c>
    </row>
    <row r="172" spans="1:122" s="12" customFormat="1" ht="15.75" x14ac:dyDescent="0.25">
      <c r="A172" s="21" t="str">
        <f>'data convert'!A172</f>
        <v>Sep</v>
      </c>
      <c r="B172" s="12">
        <f>'data convert'!B172</f>
        <v>192.14117647058822</v>
      </c>
      <c r="C172" s="12">
        <f>'data convert'!C172</f>
        <v>88.337500000000006</v>
      </c>
      <c r="D172" s="12">
        <f>'data convert'!D172</f>
        <v>121.78666666666666</v>
      </c>
      <c r="E172" s="12">
        <f>'data convert'!E172</f>
        <v>9.592307692307692</v>
      </c>
      <c r="F172" s="12">
        <f>'data convert'!F172</f>
        <v>109.96666666666665</v>
      </c>
      <c r="G172" s="12">
        <f>'data convert'!G172</f>
        <v>112.58333333333333</v>
      </c>
      <c r="H172" s="12">
        <f>'data convert'!H172</f>
        <v>50.442857142857143</v>
      </c>
      <c r="I172" s="12">
        <f>'data convert'!I172</f>
        <v>111.00624999999999</v>
      </c>
      <c r="J172" s="12">
        <f>'data convert'!J172</f>
        <v>182.8125</v>
      </c>
      <c r="K172" s="12">
        <f>'data convert'!K172</f>
        <v>108.74102866360221</v>
      </c>
      <c r="L172" s="12">
        <f>'data convert'!L172</f>
        <v>24.84375</v>
      </c>
      <c r="M172" s="12">
        <f>'data convert'!M172</f>
        <v>80.857142857142847</v>
      </c>
      <c r="N172" s="12">
        <f>'data convert'!N172</f>
        <v>117.08</v>
      </c>
      <c r="O172" s="12">
        <f>'data convert'!O172</f>
        <v>183.92857142857142</v>
      </c>
      <c r="P172" s="12">
        <f>'data convert'!P172</f>
        <v>59.464705882352945</v>
      </c>
      <c r="Q172" s="12">
        <f>'data convert'!Q172</f>
        <v>195.46363636363637</v>
      </c>
      <c r="R172" s="12">
        <f>'data convert'!R172</f>
        <v>19.617647058823525</v>
      </c>
      <c r="S172" s="12">
        <f>'data convert'!S172</f>
        <v>188.89411764705883</v>
      </c>
      <c r="T172" s="12">
        <f>'data convert'!T172</f>
        <v>28.935294117647061</v>
      </c>
      <c r="U172" s="12">
        <f>'data convert'!U172</f>
        <v>80.747368421052627</v>
      </c>
      <c r="V172" s="12">
        <f>'data convert'!V172</f>
        <v>152.87368421052631</v>
      </c>
      <c r="W172" s="12">
        <f>'data convert'!W172</f>
        <v>208.44347826086957</v>
      </c>
      <c r="X172" s="12">
        <f>'data convert'!X172</f>
        <v>85.35</v>
      </c>
      <c r="Y172" s="12">
        <f>'data convert'!Y172</f>
        <v>208.38749999999999</v>
      </c>
      <c r="Z172" s="12">
        <f>'data convert'!Z172</f>
        <v>172.44583333333333</v>
      </c>
      <c r="AA172" s="12">
        <f>'data convert'!AA172</f>
        <v>51.475000000000001</v>
      </c>
      <c r="AB172" s="12">
        <f>'data convert'!AB172</f>
        <v>131.75416666666663</v>
      </c>
      <c r="AC172" s="12">
        <f>'data convert'!AC172</f>
        <v>136.64583333333334</v>
      </c>
      <c r="AD172" s="12">
        <f>'data convert'!AD172</f>
        <v>231.18333333333337</v>
      </c>
      <c r="AE172" s="12">
        <f>'data convert'!AE172</f>
        <v>112.18260869565219</v>
      </c>
      <c r="AF172" s="12">
        <f>'data convert'!AF172</f>
        <v>269.1875</v>
      </c>
      <c r="AG172" s="12">
        <f>'data convert'!AG172</f>
        <v>99.933333333333323</v>
      </c>
      <c r="AH172" s="12">
        <f>'data convert'!AH172</f>
        <v>124.68260869565215</v>
      </c>
      <c r="AI172" s="12">
        <f>'data convert'!AI172</f>
        <v>180.03478260869565</v>
      </c>
      <c r="AJ172" s="12">
        <f>'data convert'!AJ172</f>
        <v>141.82916666666668</v>
      </c>
      <c r="AK172" s="12">
        <f>'data convert'!AK172</f>
        <v>192.57083333333333</v>
      </c>
      <c r="AL172" s="12">
        <f>'data convert'!AL172</f>
        <v>160.5625</v>
      </c>
      <c r="AM172" s="12">
        <f>'data convert'!AM172</f>
        <v>171.63749999999999</v>
      </c>
      <c r="AN172" s="12">
        <f>'data convert'!AN172</f>
        <v>148.10416666666666</v>
      </c>
      <c r="AO172" s="12">
        <f>'data convert'!AO172</f>
        <v>26</v>
      </c>
      <c r="AP172" s="12">
        <f>'data convert'!AP172</f>
        <v>139.95185185185187</v>
      </c>
      <c r="AQ172" s="12">
        <f>'data convert'!AQ172</f>
        <v>109.74814814814815</v>
      </c>
      <c r="AR172" s="12">
        <f>'data convert'!AR172</f>
        <v>68.974999999999994</v>
      </c>
      <c r="AS172" s="12">
        <f>'data convert'!AS172</f>
        <v>59.746428571428559</v>
      </c>
      <c r="AT172" s="12">
        <f>'data convert'!AT172</f>
        <v>91.46785714285717</v>
      </c>
      <c r="AU172" s="12">
        <f>'data convert'!AU172</f>
        <v>237</v>
      </c>
      <c r="AV172" s="12">
        <f>'data convert'!AV172</f>
        <v>142</v>
      </c>
      <c r="AW172" s="12">
        <f>'data convert'!AW172</f>
        <v>149.88846153846154</v>
      </c>
      <c r="AX172" s="12">
        <f>'data convert'!AX172</f>
        <v>70.169565217391309</v>
      </c>
      <c r="AY172" s="12">
        <f>'data convert'!AY172</f>
        <v>188.83478260869563</v>
      </c>
      <c r="AZ172" s="12">
        <f>'data convert'!AZ172</f>
        <v>185.26</v>
      </c>
      <c r="BA172" s="12">
        <f>'data convert'!BA172</f>
        <v>73.538461538461533</v>
      </c>
      <c r="BB172" s="12">
        <f>'data convert'!BB172</f>
        <v>20.00357142857143</v>
      </c>
      <c r="BC172" s="12">
        <f>'data convert'!BC172</f>
        <v>132.65862068965518</v>
      </c>
      <c r="BD172" s="12">
        <f>'data convert'!BD172</f>
        <v>73.660714285714263</v>
      </c>
      <c r="BE172" s="12">
        <f>'data convert'!BE172</f>
        <v>41.8</v>
      </c>
      <c r="BF172" s="12">
        <f>'data convert'!BF172</f>
        <v>97.5</v>
      </c>
      <c r="BG172" s="12">
        <f>'data convert'!BG172</f>
        <v>56.5</v>
      </c>
      <c r="BH172" s="12">
        <f>'data convert'!BH172</f>
        <v>216.3</v>
      </c>
      <c r="BI172" s="12">
        <f>'data convert'!BI172</f>
        <v>98.6</v>
      </c>
      <c r="BJ172" s="12">
        <f>'data convert'!BJ172</f>
        <v>31.3</v>
      </c>
      <c r="BK172" s="12">
        <f>'data convert'!BK172</f>
        <v>84.3</v>
      </c>
      <c r="BL172" s="12">
        <f>'data convert'!BL172</f>
        <v>173.4</v>
      </c>
      <c r="BM172" s="12">
        <f>'data convert'!BM172</f>
        <v>183.1</v>
      </c>
      <c r="BN172" s="12">
        <f>'data convert'!BN172</f>
        <v>119</v>
      </c>
      <c r="BO172" s="12">
        <f>'data convert'!BO172</f>
        <v>41.21</v>
      </c>
      <c r="BP172" s="12">
        <f>'data convert'!BP172</f>
        <v>322.67</v>
      </c>
      <c r="BQ172" s="12">
        <f>'data convert'!BQ172</f>
        <v>143.82999999999998</v>
      </c>
      <c r="BR172" s="12">
        <f>'data convert'!BR172</f>
        <v>163.28000000000003</v>
      </c>
      <c r="BS172" s="12">
        <f>'data convert'!BS172</f>
        <v>144.52000000000001</v>
      </c>
      <c r="BU172" s="61" t="s">
        <v>20</v>
      </c>
      <c r="BV172" s="14">
        <f t="shared" si="814"/>
        <v>124.75342589388015</v>
      </c>
      <c r="BX172" s="12">
        <f t="shared" si="815"/>
        <v>114.05931095914451</v>
      </c>
      <c r="BY172" s="12">
        <f t="shared" si="816"/>
        <v>130.31220120206737</v>
      </c>
      <c r="BZ172" s="12">
        <f t="shared" si="817"/>
        <v>125.53408734721796</v>
      </c>
      <c r="CA172" s="13"/>
      <c r="CB172" s="12">
        <f t="shared" si="818"/>
        <v>102.16359342207713</v>
      </c>
      <c r="CC172" s="12">
        <f t="shared" si="819"/>
        <v>148.60416666666669</v>
      </c>
      <c r="CD172" s="12">
        <f t="shared" si="820"/>
        <v>126.52617694805194</v>
      </c>
      <c r="CF172" s="12">
        <f t="shared" si="821"/>
        <v>129.03541666666666</v>
      </c>
      <c r="CG172" s="12">
        <f t="shared" si="822"/>
        <v>131.09569173537707</v>
      </c>
      <c r="CH172" s="12">
        <f t="shared" si="823"/>
        <v>108.20326086956521</v>
      </c>
      <c r="CJ172" s="12">
        <f t="shared" si="824"/>
        <v>129.565108917705</v>
      </c>
      <c r="CK172" s="12">
        <f t="shared" si="825"/>
        <v>138.70453738574579</v>
      </c>
      <c r="CL172" s="12">
        <f t="shared" si="826"/>
        <v>119.51593206045192</v>
      </c>
      <c r="CM172" s="13"/>
      <c r="CN172" s="12">
        <f t="shared" si="827"/>
        <v>-8.5722014109916671</v>
      </c>
      <c r="CO172" s="12">
        <f t="shared" si="827"/>
        <v>4.4558097449890646</v>
      </c>
      <c r="CP172" s="12">
        <f t="shared" si="827"/>
        <v>0.62576353935311813</v>
      </c>
      <c r="CR172" s="12">
        <f t="shared" si="828"/>
        <v>-18.107584869868635</v>
      </c>
      <c r="CS172" s="12">
        <f t="shared" si="828"/>
        <v>19.118305250450479</v>
      </c>
      <c r="CT172" s="12">
        <f t="shared" si="828"/>
        <v>1.4210039054797254</v>
      </c>
      <c r="CV172" s="12">
        <f t="shared" si="829"/>
        <v>3.432363273477502</v>
      </c>
      <c r="CW172" s="12">
        <f t="shared" si="829"/>
        <v>5.0838410216420744</v>
      </c>
      <c r="CX172" s="12">
        <f t="shared" si="829"/>
        <v>-13.266301029995853</v>
      </c>
      <c r="CZ172" s="12">
        <f t="shared" si="830"/>
        <v>3.8569546201623757</v>
      </c>
      <c r="DA172" s="12">
        <f t="shared" si="830"/>
        <v>11.182948597927062</v>
      </c>
      <c r="DB172" s="12">
        <f t="shared" si="830"/>
        <v>-4.1982765570569871</v>
      </c>
      <c r="DC172" s="13"/>
      <c r="DD172" s="12">
        <f t="shared" si="831"/>
        <v>114.05931095914451</v>
      </c>
      <c r="DE172" s="12">
        <f t="shared" si="813"/>
        <v>130.31220120206737</v>
      </c>
      <c r="DF172" s="12">
        <f t="shared" si="813"/>
        <v>125.53408734721796</v>
      </c>
      <c r="DH172" s="12">
        <f t="shared" si="832"/>
        <v>-10.429413817280004</v>
      </c>
      <c r="DI172" s="12">
        <f t="shared" si="832"/>
        <v>30.286747672792774</v>
      </c>
      <c r="DJ172" s="12">
        <f t="shared" si="832"/>
        <v>10.930160706803674</v>
      </c>
      <c r="DL172" s="12">
        <f t="shared" si="833"/>
        <v>-0.97978894042383191</v>
      </c>
      <c r="DM172" s="12">
        <f t="shared" si="833"/>
        <v>0.60124111639768141</v>
      </c>
      <c r="DN172" s="12">
        <f t="shared" si="833"/>
        <v>-16.966132202938649</v>
      </c>
      <c r="DP172" s="12">
        <f t="shared" si="834"/>
        <v>3.2110972052853937</v>
      </c>
      <c r="DQ172" s="12">
        <f t="shared" si="834"/>
        <v>10.491532871147058</v>
      </c>
      <c r="DR172" s="12">
        <f t="shared" si="834"/>
        <v>-4.7940407374136358</v>
      </c>
    </row>
    <row r="173" spans="1:122" s="12" customFormat="1" ht="15.75" x14ac:dyDescent="0.25">
      <c r="A173" s="21" t="str">
        <f>'data convert'!A173</f>
        <v>Oct</v>
      </c>
      <c r="B173" s="12">
        <f>'data convert'!B173</f>
        <v>102.88823529411764</v>
      </c>
      <c r="C173" s="12">
        <f>'data convert'!C173</f>
        <v>150.58750000000001</v>
      </c>
      <c r="D173" s="12">
        <f>'data convert'!D173</f>
        <v>293.47333333333336</v>
      </c>
      <c r="E173" s="12">
        <f>'data convert'!E173</f>
        <v>301.85384615384612</v>
      </c>
      <c r="F173" s="12">
        <f>'data convert'!F173</f>
        <v>158.55000000000001</v>
      </c>
      <c r="G173" s="12">
        <f>'data convert'!G173</f>
        <v>327.15555555555557</v>
      </c>
      <c r="H173" s="12">
        <f>'data convert'!H173</f>
        <v>181.57857142857142</v>
      </c>
      <c r="I173" s="12">
        <f>'data convert'!I173</f>
        <v>117.85625</v>
      </c>
      <c r="J173" s="12">
        <f>'data convert'!J173</f>
        <v>54.487499999999997</v>
      </c>
      <c r="K173" s="12">
        <f>'data convert'!K173</f>
        <v>187.60342130726934</v>
      </c>
      <c r="L173" s="12">
        <f>'data convert'!L173</f>
        <v>203.26875000000001</v>
      </c>
      <c r="M173" s="12">
        <f>'data convert'!M173</f>
        <v>188.17142857142855</v>
      </c>
      <c r="N173" s="12">
        <f>'data convert'!N173</f>
        <v>170.45333333333335</v>
      </c>
      <c r="O173" s="12">
        <f>'data convert'!O173</f>
        <v>148.15</v>
      </c>
      <c r="P173" s="12">
        <f>'data convert'!P173</f>
        <v>20.070588235294121</v>
      </c>
      <c r="Q173" s="12">
        <f>'data convert'!Q173</f>
        <v>175.86363636363637</v>
      </c>
      <c r="R173" s="12">
        <f>'data convert'!R173</f>
        <v>82.058823529411782</v>
      </c>
      <c r="S173" s="12">
        <f>'data convert'!S173</f>
        <v>101.82352941176471</v>
      </c>
      <c r="T173" s="12">
        <f>'data convert'!T173</f>
        <v>142.25882352941176</v>
      </c>
      <c r="U173" s="12">
        <f>'data convert'!U173</f>
        <v>373.82105263157894</v>
      </c>
      <c r="V173" s="12">
        <f>'data convert'!V173</f>
        <v>92.494736842105269</v>
      </c>
      <c r="W173" s="12">
        <f>'data convert'!W173</f>
        <v>175.64347826086956</v>
      </c>
      <c r="X173" s="12">
        <f>'data convert'!X173</f>
        <v>88.575000000000003</v>
      </c>
      <c r="Y173" s="12">
        <f>'data convert'!Y173</f>
        <v>90.112499999999997</v>
      </c>
      <c r="Z173" s="12">
        <f>'data convert'!Z173</f>
        <v>121.91666666666669</v>
      </c>
      <c r="AA173" s="12">
        <f>'data convert'!AA173</f>
        <v>57.616666666666674</v>
      </c>
      <c r="AB173" s="12">
        <f>'data convert'!AB173</f>
        <v>272.85000000000002</v>
      </c>
      <c r="AC173" s="12">
        <f>'data convert'!AC173</f>
        <v>139.37083333333334</v>
      </c>
      <c r="AD173" s="12">
        <f>'data convert'!AD173</f>
        <v>93.38333333333334</v>
      </c>
      <c r="AE173" s="12">
        <f>'data convert'!AE173</f>
        <v>127.41304347826087</v>
      </c>
      <c r="AF173" s="12">
        <f>'data convert'!AF173</f>
        <v>118.92916666666667</v>
      </c>
      <c r="AG173" s="12">
        <f>'data convert'!AG173</f>
        <v>75.275000000000006</v>
      </c>
      <c r="AH173" s="12">
        <f>'data convert'!AH173</f>
        <v>63.826086956521728</v>
      </c>
      <c r="AI173" s="12">
        <f>'data convert'!AI173</f>
        <v>99.856521739130429</v>
      </c>
      <c r="AJ173" s="12">
        <f>'data convert'!AJ173</f>
        <v>42.837499999999999</v>
      </c>
      <c r="AK173" s="12">
        <f>'data convert'!AK173</f>
        <v>126.50416666666666</v>
      </c>
      <c r="AL173" s="12">
        <f>'data convert'!AL173</f>
        <v>209.04166666666663</v>
      </c>
      <c r="AM173" s="12">
        <f>'data convert'!AM173</f>
        <v>23.241666666666664</v>
      </c>
      <c r="AN173" s="12">
        <f>'data convert'!AN173</f>
        <v>130.05833333333334</v>
      </c>
      <c r="AO173" s="12">
        <f>'data convert'!AO173</f>
        <v>95.233333333333334</v>
      </c>
      <c r="AP173" s="12">
        <f>'data convert'!AP173</f>
        <v>221.24444444444447</v>
      </c>
      <c r="AQ173" s="12">
        <f>'data convert'!AQ173</f>
        <v>95.114814814814807</v>
      </c>
      <c r="AR173" s="12">
        <f>'data convert'!AR173</f>
        <v>233.13571428571422</v>
      </c>
      <c r="AS173" s="12">
        <f>'data convert'!AS173</f>
        <v>273.22857142857146</v>
      </c>
      <c r="AT173" s="12">
        <f>'data convert'!AT173</f>
        <v>123.91785714285712</v>
      </c>
      <c r="AU173" s="12">
        <f>'data convert'!AU173</f>
        <v>162</v>
      </c>
      <c r="AV173" s="12">
        <f>'data convert'!AV173</f>
        <v>208</v>
      </c>
      <c r="AW173" s="12">
        <f>'data convert'!AW173</f>
        <v>77.476923076923086</v>
      </c>
      <c r="AX173" s="12">
        <f>'data convert'!AX173</f>
        <v>315.76521739130442</v>
      </c>
      <c r="AY173" s="12">
        <f>'data convert'!AY173</f>
        <v>242.48695652173913</v>
      </c>
      <c r="AZ173" s="12">
        <f>'data convert'!AZ173</f>
        <v>161.87200000000001</v>
      </c>
      <c r="BA173" s="12">
        <f>'data convert'!BA173</f>
        <v>193.84230769230766</v>
      </c>
      <c r="BB173" s="12">
        <f>'data convert'!BB173</f>
        <v>221.81071428571428</v>
      </c>
      <c r="BC173" s="12">
        <f>'data convert'!BC173</f>
        <v>156.02068965517239</v>
      </c>
      <c r="BD173" s="12">
        <f>'data convert'!BD173</f>
        <v>353.1357142857143</v>
      </c>
      <c r="BE173" s="12">
        <f>'data convert'!BE173</f>
        <v>40.299999999999997</v>
      </c>
      <c r="BF173" s="12">
        <f>'data convert'!BF173</f>
        <v>237.7</v>
      </c>
      <c r="BG173" s="12">
        <f>'data convert'!BG173</f>
        <v>124.3</v>
      </c>
      <c r="BH173" s="12">
        <f>'data convert'!BH173</f>
        <v>55.4</v>
      </c>
      <c r="BI173" s="12">
        <f>'data convert'!BI173</f>
        <v>102</v>
      </c>
      <c r="BJ173" s="12">
        <f>'data convert'!BJ173</f>
        <v>192.6</v>
      </c>
      <c r="BK173" s="12">
        <f>'data convert'!BK173</f>
        <v>132.1</v>
      </c>
      <c r="BL173" s="12">
        <f>'data convert'!BL173</f>
        <v>95.5</v>
      </c>
      <c r="BM173" s="12">
        <f>'data convert'!BM173</f>
        <v>184.9</v>
      </c>
      <c r="BN173" s="12">
        <f>'data convert'!BN173</f>
        <v>85</v>
      </c>
      <c r="BO173" s="12">
        <f>'data convert'!BO173</f>
        <v>39.649999999999991</v>
      </c>
      <c r="BP173" s="12">
        <f>'data convert'!BP173</f>
        <v>188.87</v>
      </c>
      <c r="BQ173" s="12">
        <f>'data convert'!BQ173</f>
        <v>122.36000000000001</v>
      </c>
      <c r="BR173" s="12">
        <f>'data convert'!BR173</f>
        <v>247.66</v>
      </c>
      <c r="BS173" s="12">
        <f>'data convert'!BS173</f>
        <v>190.78</v>
      </c>
      <c r="BU173" s="61" t="s">
        <v>21</v>
      </c>
      <c r="BV173" s="14">
        <f t="shared" si="814"/>
        <v>154.34751149020076</v>
      </c>
      <c r="BX173" s="12">
        <f t="shared" si="815"/>
        <v>120.49115579908721</v>
      </c>
      <c r="BY173" s="12">
        <f t="shared" si="816"/>
        <v>168.92997534508336</v>
      </c>
      <c r="BZ173" s="12">
        <f t="shared" si="817"/>
        <v>165.47447845664223</v>
      </c>
      <c r="CA173" s="13"/>
      <c r="CB173" s="12">
        <f t="shared" si="818"/>
        <v>107.35299754693776</v>
      </c>
      <c r="CC173" s="12">
        <f t="shared" si="819"/>
        <v>174.20624999999998</v>
      </c>
      <c r="CD173" s="12">
        <f t="shared" si="820"/>
        <v>126.47900432900434</v>
      </c>
      <c r="CF173" s="12">
        <f t="shared" si="821"/>
        <v>144.30416666666667</v>
      </c>
      <c r="CG173" s="12">
        <f t="shared" si="822"/>
        <v>190.02771537337708</v>
      </c>
      <c r="CH173" s="12">
        <f t="shared" si="823"/>
        <v>144.06787439613527</v>
      </c>
      <c r="CJ173" s="12">
        <f t="shared" si="824"/>
        <v>164.44719298512513</v>
      </c>
      <c r="CK173" s="12">
        <f t="shared" si="825"/>
        <v>159.24064241527159</v>
      </c>
      <c r="CL173" s="12">
        <f t="shared" si="826"/>
        <v>150.8335618678949</v>
      </c>
      <c r="CM173" s="13"/>
      <c r="CN173" s="12">
        <f t="shared" si="827"/>
        <v>-21.935148396132728</v>
      </c>
      <c r="CO173" s="12">
        <f t="shared" si="827"/>
        <v>9.4478127402840695</v>
      </c>
      <c r="CP173" s="12">
        <f t="shared" si="827"/>
        <v>7.2090355451878487</v>
      </c>
      <c r="CR173" s="12">
        <f t="shared" si="828"/>
        <v>-30.447211937230744</v>
      </c>
      <c r="CS173" s="12">
        <f t="shared" si="828"/>
        <v>12.866251174422089</v>
      </c>
      <c r="CT173" s="12">
        <f t="shared" si="828"/>
        <v>-18.055689328665167</v>
      </c>
      <c r="CV173" s="12">
        <f t="shared" si="829"/>
        <v>-6.5069690638787652</v>
      </c>
      <c r="CW173" s="12">
        <f t="shared" si="829"/>
        <v>23.116798929046283</v>
      </c>
      <c r="CX173" s="12">
        <f t="shared" si="829"/>
        <v>-6.6600601427371426</v>
      </c>
      <c r="CZ173" s="12">
        <f t="shared" si="830"/>
        <v>6.5434689535409705</v>
      </c>
      <c r="DA173" s="12">
        <f t="shared" si="830"/>
        <v>3.1702039623628733</v>
      </c>
      <c r="DB173" s="12">
        <f t="shared" si="830"/>
        <v>-2.2766480576066512</v>
      </c>
      <c r="DC173" s="13"/>
      <c r="DD173" s="12">
        <f t="shared" si="831"/>
        <v>120.49115579908721</v>
      </c>
      <c r="DE173" s="12">
        <f t="shared" si="813"/>
        <v>168.92997534508336</v>
      </c>
      <c r="DF173" s="12">
        <f t="shared" si="813"/>
        <v>165.47447845664223</v>
      </c>
      <c r="DH173" s="12">
        <f t="shared" si="832"/>
        <v>-10.903836190314793</v>
      </c>
      <c r="DI173" s="12">
        <f t="shared" si="832"/>
        <v>44.580113656208866</v>
      </c>
      <c r="DJ173" s="12">
        <f t="shared" si="832"/>
        <v>4.9695336476824563</v>
      </c>
      <c r="DL173" s="12">
        <f t="shared" si="833"/>
        <v>-14.57752457970356</v>
      </c>
      <c r="DM173" s="12">
        <f t="shared" si="833"/>
        <v>12.489044638286426</v>
      </c>
      <c r="DN173" s="12">
        <f t="shared" si="833"/>
        <v>-14.717400448417042</v>
      </c>
      <c r="DP173" s="12">
        <f t="shared" si="834"/>
        <v>-0.62081203161868481</v>
      </c>
      <c r="DQ173" s="12">
        <f t="shared" si="834"/>
        <v>-3.7672492456315743</v>
      </c>
      <c r="DR173" s="12">
        <f t="shared" si="834"/>
        <v>-8.847839694254457</v>
      </c>
    </row>
    <row r="174" spans="1:122" s="12" customFormat="1" ht="15.75" x14ac:dyDescent="0.25">
      <c r="A174" s="21" t="str">
        <f>'data convert'!A174</f>
        <v>Nov</v>
      </c>
      <c r="B174" s="12">
        <f>'data convert'!B174</f>
        <v>37.841176470588238</v>
      </c>
      <c r="C174" s="12">
        <f>'data convert'!C174</f>
        <v>0.82499999999999996</v>
      </c>
      <c r="D174" s="12">
        <f>'data convert'!D174</f>
        <v>3.6066666666666669</v>
      </c>
      <c r="E174" s="12">
        <f>'data convert'!E174</f>
        <v>0</v>
      </c>
      <c r="F174" s="12">
        <f>'data convert'!F174</f>
        <v>46.866666666666674</v>
      </c>
      <c r="G174" s="12">
        <f>'data convert'!G174</f>
        <v>120.05555555555556</v>
      </c>
      <c r="H174" s="12">
        <f>'data convert'!H174</f>
        <v>97.564285714285703</v>
      </c>
      <c r="I174" s="12">
        <f>'data convert'!I174</f>
        <v>78.862499999999997</v>
      </c>
      <c r="J174" s="12">
        <f>'data convert'!J174</f>
        <v>19.587499999999999</v>
      </c>
      <c r="K174" s="12">
        <f>'data convert'!K174</f>
        <v>45.023261230418093</v>
      </c>
      <c r="L174" s="12">
        <f>'data convert'!L174</f>
        <v>7.6375000000000002</v>
      </c>
      <c r="M174" s="12">
        <f>'data convert'!M174</f>
        <v>18.357142857142858</v>
      </c>
      <c r="N174" s="12">
        <f>'data convert'!N174</f>
        <v>10.82</v>
      </c>
      <c r="O174" s="12">
        <f>'data convert'!O174</f>
        <v>122.97857142857143</v>
      </c>
      <c r="P174" s="12">
        <f>'data convert'!P174</f>
        <v>12.711764705882352</v>
      </c>
      <c r="Q174" s="12">
        <f>'data convert'!Q174</f>
        <v>154.22727272727275</v>
      </c>
      <c r="R174" s="12">
        <f>'data convert'!R174</f>
        <v>19.470588235294116</v>
      </c>
      <c r="S174" s="12">
        <f>'data convert'!S174</f>
        <v>15.694117647058821</v>
      </c>
      <c r="T174" s="12">
        <f>'data convert'!T174</f>
        <v>63.429411764705883</v>
      </c>
      <c r="U174" s="12">
        <f>'data convert'!U174</f>
        <v>25.831578947368421</v>
      </c>
      <c r="V174" s="12">
        <f>'data convert'!V174</f>
        <v>17.06315789473684</v>
      </c>
      <c r="W174" s="12">
        <f>'data convert'!W174</f>
        <v>11.652173913043478</v>
      </c>
      <c r="X174" s="12">
        <f>'data convert'!X174</f>
        <v>53.25416666666667</v>
      </c>
      <c r="Y174" s="12">
        <f>'data convert'!Y174</f>
        <v>8.8708333333333318</v>
      </c>
      <c r="Z174" s="12">
        <f>'data convert'!Z174</f>
        <v>57.3</v>
      </c>
      <c r="AA174" s="12">
        <f>'data convert'!AA174</f>
        <v>91.079166666666666</v>
      </c>
      <c r="AB174" s="12">
        <f>'data convert'!AB174</f>
        <v>69.666666666666671</v>
      </c>
      <c r="AC174" s="12">
        <f>'data convert'!AC174</f>
        <v>89.291666666666671</v>
      </c>
      <c r="AD174" s="12">
        <f>'data convert'!AD174</f>
        <v>85.5625</v>
      </c>
      <c r="AE174" s="12">
        <f>'data convert'!AE174</f>
        <v>63.495652173913058</v>
      </c>
      <c r="AF174" s="12">
        <f>'data convert'!AF174</f>
        <v>26.512499999999999</v>
      </c>
      <c r="AG174" s="12">
        <f>'data convert'!AG174</f>
        <v>44.037500000000001</v>
      </c>
      <c r="AH174" s="12">
        <f>'data convert'!AH174</f>
        <v>34.082608695652176</v>
      </c>
      <c r="AI174" s="12">
        <f>'data convert'!AI174</f>
        <v>7.8565217391304341</v>
      </c>
      <c r="AJ174" s="12">
        <f>'data convert'!AJ174</f>
        <v>25.55</v>
      </c>
      <c r="AK174" s="12">
        <f>'data convert'!AK174</f>
        <v>118.25</v>
      </c>
      <c r="AL174" s="12">
        <f>'data convert'!AL174</f>
        <v>105.02083333333333</v>
      </c>
      <c r="AM174" s="12">
        <f>'data convert'!AM174</f>
        <v>5.9833333333333343</v>
      </c>
      <c r="AN174" s="12">
        <f>'data convert'!AN174</f>
        <v>17.279166666666665</v>
      </c>
      <c r="AO174" s="12">
        <f>'data convert'!AO174</f>
        <v>33.341666666666669</v>
      </c>
      <c r="AP174" s="12">
        <f>'data convert'!AP174</f>
        <v>44.640740740740746</v>
      </c>
      <c r="AQ174" s="12">
        <f>'data convert'!AQ174</f>
        <v>42.188888888888897</v>
      </c>
      <c r="AR174" s="12">
        <f>'data convert'!AR174</f>
        <v>23.546428571428571</v>
      </c>
      <c r="AS174" s="12">
        <f>'data convert'!AS174</f>
        <v>34.496428571428574</v>
      </c>
      <c r="AT174" s="12">
        <f>'data convert'!AT174</f>
        <v>35.253571428571426</v>
      </c>
      <c r="AU174" s="12">
        <f>'data convert'!AU174</f>
        <v>6</v>
      </c>
      <c r="AV174" s="12">
        <f>'data convert'!AV174</f>
        <v>194</v>
      </c>
      <c r="AW174" s="12">
        <f>'data convert'!AW174</f>
        <v>54.330769230769235</v>
      </c>
      <c r="AX174" s="12">
        <f>'data convert'!AX174</f>
        <v>69.869565217391298</v>
      </c>
      <c r="AY174" s="12">
        <f>'data convert'!AY174</f>
        <v>25.978260869565219</v>
      </c>
      <c r="AZ174" s="12">
        <f>'data convert'!AZ174</f>
        <v>77.988</v>
      </c>
      <c r="BA174" s="12">
        <f>'data convert'!BA174</f>
        <v>27.67307692307693</v>
      </c>
      <c r="BB174" s="12">
        <f>'data convert'!BB174</f>
        <v>32.292857142857144</v>
      </c>
      <c r="BC174" s="12">
        <f>'data convert'!BC174</f>
        <v>30.448275862068975</v>
      </c>
      <c r="BD174" s="12">
        <f>'data convert'!BD174</f>
        <v>65.610714285714295</v>
      </c>
      <c r="BE174" s="12">
        <f>'data convert'!BE174</f>
        <v>76.099999999999994</v>
      </c>
      <c r="BF174" s="12">
        <f>'data convert'!BF174</f>
        <v>24.6</v>
      </c>
      <c r="BG174" s="12">
        <f>'data convert'!BG174</f>
        <v>14</v>
      </c>
      <c r="BH174" s="12">
        <f>'data convert'!BH174</f>
        <v>62.4</v>
      </c>
      <c r="BI174" s="12">
        <f>'data convert'!BI174</f>
        <v>183.5</v>
      </c>
      <c r="BJ174" s="12">
        <f>'data convert'!BJ174</f>
        <v>118.3</v>
      </c>
      <c r="BK174" s="12">
        <f>'data convert'!BK174</f>
        <v>54.7</v>
      </c>
      <c r="BL174" s="12">
        <f>'data convert'!BL174</f>
        <v>43.8</v>
      </c>
      <c r="BM174" s="12">
        <f>'data convert'!BM174</f>
        <v>6.4</v>
      </c>
      <c r="BN174" s="12">
        <f>'data convert'!BN174</f>
        <v>169</v>
      </c>
      <c r="BO174" s="12">
        <f>'data convert'!BO174</f>
        <v>8.129999999999999</v>
      </c>
      <c r="BP174" s="12">
        <f>'data convert'!BP174</f>
        <v>20.58</v>
      </c>
      <c r="BQ174" s="12">
        <f>'data convert'!BQ174</f>
        <v>19.729999999999997</v>
      </c>
      <c r="BR174" s="12">
        <f>'data convert'!BR174</f>
        <v>55.620000000000005</v>
      </c>
      <c r="BS174" s="12">
        <f>'data convert'!BS174</f>
        <v>46.960000000000015</v>
      </c>
      <c r="BU174" s="61" t="s">
        <v>22</v>
      </c>
      <c r="BV174" s="14">
        <f t="shared" si="814"/>
        <v>50.49540361094936</v>
      </c>
      <c r="BX174" s="12">
        <f t="shared" si="815"/>
        <v>70.844632517995308</v>
      </c>
      <c r="BY174" s="12">
        <f t="shared" si="816"/>
        <v>47.186712813220893</v>
      </c>
      <c r="BZ174" s="12">
        <f t="shared" si="817"/>
        <v>44.046735270532032</v>
      </c>
      <c r="CA174" s="13"/>
      <c r="CB174" s="12">
        <f t="shared" si="818"/>
        <v>57.769815708446153</v>
      </c>
      <c r="CC174" s="12">
        <f t="shared" si="819"/>
        <v>97.15625</v>
      </c>
      <c r="CD174" s="12">
        <f t="shared" si="820"/>
        <v>90.37586580086581</v>
      </c>
      <c r="CF174" s="12">
        <f t="shared" si="821"/>
        <v>32.072916666666671</v>
      </c>
      <c r="CG174" s="12">
        <f t="shared" si="822"/>
        <v>48.228472762017766</v>
      </c>
      <c r="CH174" s="12">
        <f t="shared" si="823"/>
        <v>57.252475845410629</v>
      </c>
      <c r="CJ174" s="12">
        <f t="shared" si="824"/>
        <v>54.668460219260126</v>
      </c>
      <c r="CK174" s="12">
        <f t="shared" si="825"/>
        <v>20.711746433802062</v>
      </c>
      <c r="CL174" s="12">
        <f t="shared" si="826"/>
        <v>54.519143870913908</v>
      </c>
      <c r="CM174" s="13"/>
      <c r="CN174" s="12">
        <f t="shared" si="827"/>
        <v>40.299170720230556</v>
      </c>
      <c r="CO174" s="12">
        <f t="shared" si="827"/>
        <v>-6.5524593549560501</v>
      </c>
      <c r="CP174" s="12">
        <f t="shared" si="827"/>
        <v>-12.770802645924404</v>
      </c>
      <c r="CR174" s="12">
        <f t="shared" si="828"/>
        <v>14.406087638280443</v>
      </c>
      <c r="CS174" s="12">
        <f t="shared" si="828"/>
        <v>92.406126206173667</v>
      </c>
      <c r="CT174" s="12">
        <f t="shared" si="828"/>
        <v>78.978400682134207</v>
      </c>
      <c r="CV174" s="12">
        <f t="shared" si="829"/>
        <v>-36.483492807032405</v>
      </c>
      <c r="CW174" s="12">
        <f t="shared" si="829"/>
        <v>-4.4893805907515025</v>
      </c>
      <c r="CX174" s="12">
        <f t="shared" si="829"/>
        <v>13.381559015791437</v>
      </c>
      <c r="CZ174" s="12">
        <f t="shared" si="830"/>
        <v>8.2642306227766955</v>
      </c>
      <c r="DA174" s="12">
        <f t="shared" si="830"/>
        <v>-58.982907447617762</v>
      </c>
      <c r="DB174" s="12">
        <f t="shared" si="830"/>
        <v>7.9685277712921279</v>
      </c>
      <c r="DC174" s="13"/>
      <c r="DD174" s="12">
        <f t="shared" si="831"/>
        <v>70.844632517995308</v>
      </c>
      <c r="DE174" s="12">
        <f t="shared" si="813"/>
        <v>47.186712813220893</v>
      </c>
      <c r="DF174" s="12">
        <f t="shared" si="813"/>
        <v>44.046735270532032</v>
      </c>
      <c r="DH174" s="12">
        <f t="shared" si="832"/>
        <v>-18.455620905688246</v>
      </c>
      <c r="DI174" s="12">
        <f t="shared" si="832"/>
        <v>37.139888438720121</v>
      </c>
      <c r="DJ174" s="12">
        <f t="shared" si="832"/>
        <v>27.569108044860503</v>
      </c>
      <c r="DL174" s="12">
        <f t="shared" si="833"/>
        <v>-32.029771190841672</v>
      </c>
      <c r="DM174" s="12">
        <f t="shared" si="833"/>
        <v>2.2077400324970085</v>
      </c>
      <c r="DN174" s="12">
        <f t="shared" si="833"/>
        <v>21.331774205236616</v>
      </c>
      <c r="DP174" s="12">
        <f t="shared" si="834"/>
        <v>24.114670209926313</v>
      </c>
      <c r="DQ174" s="12">
        <f t="shared" si="834"/>
        <v>-52.977794366388487</v>
      </c>
      <c r="DR174" s="12">
        <f t="shared" si="834"/>
        <v>23.775674941765963</v>
      </c>
    </row>
    <row r="175" spans="1:122" s="12" customFormat="1" ht="15.75" x14ac:dyDescent="0.25">
      <c r="A175" s="21" t="str">
        <f>'data convert'!A175</f>
        <v>Dec</v>
      </c>
      <c r="B175" s="12">
        <f>'data convert'!B175</f>
        <v>0</v>
      </c>
      <c r="C175" s="12">
        <f>'data convert'!C175</f>
        <v>100.6125</v>
      </c>
      <c r="D175" s="12">
        <f>'data convert'!D175</f>
        <v>9.1666666666666661</v>
      </c>
      <c r="E175" s="12">
        <f>'data convert'!E175</f>
        <v>15.969230769230769</v>
      </c>
      <c r="F175" s="12">
        <f>'data convert'!F175</f>
        <v>6.4833333333333316</v>
      </c>
      <c r="G175" s="12">
        <f>'data convert'!G175</f>
        <v>15.994444444444444</v>
      </c>
      <c r="H175" s="12">
        <f>'data convert'!H175</f>
        <v>8.5714285714285715E-2</v>
      </c>
      <c r="I175" s="12">
        <f>'data convert'!I175</f>
        <v>0.16250000000000001</v>
      </c>
      <c r="J175" s="12">
        <f>'data convert'!J175</f>
        <v>0.625</v>
      </c>
      <c r="K175" s="12">
        <f>'data convert'!K175</f>
        <v>16.566598833265498</v>
      </c>
      <c r="L175" s="12">
        <f>'data convert'!L175</f>
        <v>0</v>
      </c>
      <c r="M175" s="12">
        <f>'data convert'!M175</f>
        <v>35.742857142857147</v>
      </c>
      <c r="N175" s="12">
        <f>'data convert'!N175</f>
        <v>35.326666666666675</v>
      </c>
      <c r="O175" s="12">
        <f>'data convert'!O175</f>
        <v>0.23571428571428571</v>
      </c>
      <c r="P175" s="12">
        <f>'data convert'!P175</f>
        <v>8.2705882352941167</v>
      </c>
      <c r="Q175" s="12">
        <f>'data convert'!Q175</f>
        <v>11.827272727272726</v>
      </c>
      <c r="R175" s="12">
        <f>'data convert'!R175</f>
        <v>51.394117647058827</v>
      </c>
      <c r="S175" s="12">
        <f>'data convert'!S175</f>
        <v>1.8529411764705883</v>
      </c>
      <c r="T175" s="12">
        <f>'data convert'!T175</f>
        <v>59.123529411764707</v>
      </c>
      <c r="U175" s="12">
        <f>'data convert'!U175</f>
        <v>0.26842105263157895</v>
      </c>
      <c r="V175" s="12">
        <f>'data convert'!V175</f>
        <v>18.831578947368421</v>
      </c>
      <c r="W175" s="12">
        <f>'data convert'!W175</f>
        <v>68.208695652173915</v>
      </c>
      <c r="X175" s="12">
        <f>'data convert'!X175</f>
        <v>8.5208333333333339</v>
      </c>
      <c r="Y175" s="12">
        <f>'data convert'!Y175</f>
        <v>0</v>
      </c>
      <c r="Z175" s="12">
        <f>'data convert'!Z175</f>
        <v>2.0833333333333332E-2</v>
      </c>
      <c r="AA175" s="12">
        <f>'data convert'!AA175</f>
        <v>0.375</v>
      </c>
      <c r="AB175" s="12">
        <f>'data convert'!AB175</f>
        <v>0</v>
      </c>
      <c r="AC175" s="12">
        <f>'data convert'!AC175</f>
        <v>38.216666666666669</v>
      </c>
      <c r="AD175" s="12">
        <f>'data convert'!AD175</f>
        <v>3.3333333333333333E-2</v>
      </c>
      <c r="AE175" s="12">
        <f>'data convert'!AE175</f>
        <v>3.965217391304348</v>
      </c>
      <c r="AF175" s="12">
        <f>'data convert'!AF175</f>
        <v>7.083333333333333</v>
      </c>
      <c r="AG175" s="12">
        <f>'data convert'!AG175</f>
        <v>0.125</v>
      </c>
      <c r="AH175" s="12">
        <f>'data convert'!AH175</f>
        <v>57.404347826086955</v>
      </c>
      <c r="AI175" s="12">
        <f>'data convert'!AI175</f>
        <v>1.7391304347826086</v>
      </c>
      <c r="AJ175" s="12">
        <f>'data convert'!AJ175</f>
        <v>8.6624999999999996</v>
      </c>
      <c r="AK175" s="12">
        <f>'data convert'!AK175</f>
        <v>5.8916666666666666</v>
      </c>
      <c r="AL175" s="12">
        <f>'data convert'!AL175</f>
        <v>41.520833333333329</v>
      </c>
      <c r="AM175" s="12">
        <f>'data convert'!AM175</f>
        <v>4.041666666666667</v>
      </c>
      <c r="AN175" s="12">
        <f>'data convert'!AN175</f>
        <v>0.25416666666666665</v>
      </c>
      <c r="AO175" s="12">
        <f>'data convert'!AO175</f>
        <v>2.3291666666666666</v>
      </c>
      <c r="AP175" s="12">
        <f>'data convert'!AP175</f>
        <v>0</v>
      </c>
      <c r="AQ175" s="12">
        <f>'data convert'!AQ175</f>
        <v>1.3814814814814811</v>
      </c>
      <c r="AR175" s="12">
        <f>'data convert'!AR175</f>
        <v>21.810714285714287</v>
      </c>
      <c r="AS175" s="12">
        <f>'data convert'!AS175</f>
        <v>0</v>
      </c>
      <c r="AT175" s="12">
        <f>'data convert'!AT175</f>
        <v>0</v>
      </c>
      <c r="AU175" s="12">
        <f>'data convert'!AU175</f>
        <v>34</v>
      </c>
      <c r="AV175" s="12">
        <f>'data convert'!AV175</f>
        <v>18</v>
      </c>
      <c r="AW175" s="12">
        <f>'data convert'!AW175</f>
        <v>9.24</v>
      </c>
      <c r="AX175" s="12">
        <f>'data convert'!AX175</f>
        <v>6.2318181818181815</v>
      </c>
      <c r="AY175" s="12">
        <f>'data convert'!AY175</f>
        <v>18.899999999999999</v>
      </c>
      <c r="AZ175" s="12">
        <f>'data convert'!AZ175</f>
        <v>3.7083333333333339</v>
      </c>
      <c r="BA175" s="12">
        <f>'data convert'!BA175</f>
        <v>0.84800000000000009</v>
      </c>
      <c r="BB175" s="12">
        <f>'data convert'!BB175</f>
        <v>0</v>
      </c>
      <c r="BC175" s="12">
        <f>'data convert'!BC175</f>
        <v>0</v>
      </c>
      <c r="BD175" s="12">
        <f>'data convert'!BD175</f>
        <v>8.1777777777777771</v>
      </c>
      <c r="BE175" s="12">
        <f>'data convert'!BE175</f>
        <v>0.2</v>
      </c>
      <c r="BF175" s="12">
        <f>'data convert'!BF175</f>
        <v>9.6</v>
      </c>
      <c r="BG175" s="12">
        <f>'data convert'!BG175</f>
        <v>1.9</v>
      </c>
      <c r="BH175" s="12">
        <f>'data convert'!BH175</f>
        <v>10.4</v>
      </c>
      <c r="BI175" s="12">
        <f>'data convert'!BI175</f>
        <v>2.2000000000000002</v>
      </c>
      <c r="BJ175" s="12">
        <f>'data convert'!BJ175</f>
        <v>0.4</v>
      </c>
      <c r="BK175" s="12">
        <f>'data convert'!BK175</f>
        <v>9</v>
      </c>
      <c r="BL175" s="12">
        <f>'data convert'!BL175</f>
        <v>3.1</v>
      </c>
      <c r="BM175" s="12">
        <f>'data convert'!BM175</f>
        <v>22</v>
      </c>
      <c r="BN175" s="12">
        <f>'data convert'!BN175</f>
        <v>3</v>
      </c>
      <c r="BO175" s="12">
        <f>'data convert'!BO175</f>
        <v>45.059999999999995</v>
      </c>
      <c r="BP175" s="12">
        <f>'data convert'!BP175</f>
        <v>14.85</v>
      </c>
      <c r="BQ175" s="12">
        <f>'data convert'!BQ175</f>
        <v>3.28</v>
      </c>
      <c r="BR175" s="12">
        <f>'data convert'!BR175</f>
        <v>8.59</v>
      </c>
      <c r="BS175" s="12">
        <f>'data convert'!BS175</f>
        <v>19.23</v>
      </c>
      <c r="BU175" s="61" t="s">
        <v>23</v>
      </c>
      <c r="BV175" s="14">
        <f t="shared" si="814"/>
        <v>13.029145599860387</v>
      </c>
      <c r="BX175" s="12">
        <f t="shared" si="815"/>
        <v>14.758801214134094</v>
      </c>
      <c r="BY175" s="12">
        <f t="shared" si="816"/>
        <v>9.8795465810992127</v>
      </c>
      <c r="BZ175" s="12">
        <f t="shared" si="817"/>
        <v>13.870557206515613</v>
      </c>
      <c r="CA175" s="13"/>
      <c r="CB175" s="12">
        <f t="shared" si="818"/>
        <v>13.753438003220612</v>
      </c>
      <c r="CC175" s="12">
        <f t="shared" si="819"/>
        <v>39.868749999999999</v>
      </c>
      <c r="CD175" s="12">
        <f t="shared" si="820"/>
        <v>4.7172348484848481</v>
      </c>
      <c r="CF175" s="12">
        <f t="shared" si="821"/>
        <v>3.368749999999999</v>
      </c>
      <c r="CG175" s="12">
        <f t="shared" si="822"/>
        <v>12.575633190720911</v>
      </c>
      <c r="CH175" s="12">
        <f t="shared" si="823"/>
        <v>9.4249999999999989</v>
      </c>
      <c r="CJ175" s="12">
        <f t="shared" si="824"/>
        <v>17.353233193277312</v>
      </c>
      <c r="CK175" s="12">
        <f t="shared" si="825"/>
        <v>9.8252765480588362</v>
      </c>
      <c r="CL175" s="12">
        <f t="shared" si="826"/>
        <v>14.750131392842656</v>
      </c>
      <c r="CM175" s="13"/>
      <c r="CN175" s="12">
        <f t="shared" si="827"/>
        <v>13.27528041663945</v>
      </c>
      <c r="CO175" s="12">
        <f t="shared" si="827"/>
        <v>-24.173488542448428</v>
      </c>
      <c r="CP175" s="12">
        <f t="shared" si="827"/>
        <v>6.4579185197242897</v>
      </c>
      <c r="CR175" s="12">
        <f t="shared" si="828"/>
        <v>5.5590168811068201</v>
      </c>
      <c r="CS175" s="12">
        <f t="shared" si="828"/>
        <v>205.99665722077134</v>
      </c>
      <c r="CT175" s="12">
        <f t="shared" si="828"/>
        <v>-63.794749146594889</v>
      </c>
      <c r="CV175" s="12">
        <f t="shared" si="829"/>
        <v>-74.144505683963686</v>
      </c>
      <c r="CW175" s="12">
        <f t="shared" si="829"/>
        <v>-3.4807532517276925</v>
      </c>
      <c r="CX175" s="12">
        <f t="shared" si="829"/>
        <v>-27.66217916774994</v>
      </c>
      <c r="CZ175" s="12">
        <f t="shared" si="830"/>
        <v>33.187806217034364</v>
      </c>
      <c r="DA175" s="12">
        <f t="shared" si="830"/>
        <v>-24.590016492224027</v>
      </c>
      <c r="DB175" s="12">
        <f t="shared" si="830"/>
        <v>13.208738668180283</v>
      </c>
      <c r="DC175" s="13"/>
      <c r="DD175" s="12">
        <f t="shared" si="831"/>
        <v>14.758801214134094</v>
      </c>
      <c r="DE175" s="12">
        <f t="shared" si="813"/>
        <v>9.8795465810992127</v>
      </c>
      <c r="DF175" s="12">
        <f t="shared" si="813"/>
        <v>13.870557206515613</v>
      </c>
      <c r="DH175" s="12">
        <f t="shared" si="832"/>
        <v>-6.8119571252892337</v>
      </c>
      <c r="DI175" s="12">
        <f t="shared" si="832"/>
        <v>170.13542239337707</v>
      </c>
      <c r="DJ175" s="12">
        <f t="shared" si="832"/>
        <v>-68.037818383465435</v>
      </c>
      <c r="DL175" s="12">
        <f t="shared" si="833"/>
        <v>-65.901775224737221</v>
      </c>
      <c r="DM175" s="12">
        <f t="shared" si="833"/>
        <v>27.289578398057696</v>
      </c>
      <c r="DN175" s="12">
        <f t="shared" si="833"/>
        <v>-4.6008850443482618</v>
      </c>
      <c r="DP175" s="12">
        <f t="shared" si="834"/>
        <v>25.108407217597083</v>
      </c>
      <c r="DQ175" s="12">
        <f t="shared" si="834"/>
        <v>-29.164514433180305</v>
      </c>
      <c r="DR175" s="12">
        <f t="shared" si="834"/>
        <v>6.3413039089292509</v>
      </c>
    </row>
    <row r="176" spans="1:122" ht="15.75" x14ac:dyDescent="0.25">
      <c r="A176" s="21" t="str">
        <f>'data convert'!A176</f>
        <v xml:space="preserve">Annual </v>
      </c>
      <c r="B176">
        <f>SUM(B164:B175)</f>
        <v>678.28235294117644</v>
      </c>
      <c r="C176">
        <f t="shared" ref="C176:BN176" si="835">SUM(C164:C175)</f>
        <v>659.45</v>
      </c>
      <c r="D176">
        <f t="shared" si="835"/>
        <v>764.12666666666667</v>
      </c>
      <c r="E176">
        <f t="shared" si="835"/>
        <v>851.29230769230776</v>
      </c>
      <c r="F176">
        <f t="shared" si="835"/>
        <v>559.40000000000009</v>
      </c>
      <c r="G176">
        <f t="shared" si="835"/>
        <v>725.22222222222217</v>
      </c>
      <c r="H176">
        <f t="shared" si="835"/>
        <v>716.49999999999989</v>
      </c>
      <c r="I176">
        <f t="shared" si="835"/>
        <v>710.18124999999998</v>
      </c>
      <c r="J176">
        <f t="shared" si="835"/>
        <v>551.29999999999995</v>
      </c>
      <c r="K176">
        <f t="shared" si="835"/>
        <v>690.63942216915268</v>
      </c>
      <c r="L176">
        <f t="shared" si="835"/>
        <v>560.97500000000014</v>
      </c>
      <c r="M176">
        <f t="shared" si="835"/>
        <v>723.9785714285714</v>
      </c>
      <c r="N176">
        <f t="shared" si="835"/>
        <v>542.21333333333337</v>
      </c>
      <c r="O176">
        <f t="shared" si="835"/>
        <v>881.55714285714282</v>
      </c>
      <c r="P176">
        <f t="shared" si="835"/>
        <v>281.95294117647057</v>
      </c>
      <c r="Q176">
        <f t="shared" si="835"/>
        <v>756.10909090909092</v>
      </c>
      <c r="R176">
        <f t="shared" si="835"/>
        <v>396.48235294117649</v>
      </c>
      <c r="S176">
        <f t="shared" si="835"/>
        <v>573.20588235294133</v>
      </c>
      <c r="T176">
        <f t="shared" si="835"/>
        <v>610.27647058823527</v>
      </c>
      <c r="U176">
        <f t="shared" si="835"/>
        <v>736.89999999999986</v>
      </c>
      <c r="V176">
        <f t="shared" si="835"/>
        <v>641.26315789473676</v>
      </c>
      <c r="W176">
        <f t="shared" si="835"/>
        <v>859.79565217391314</v>
      </c>
      <c r="X176">
        <f t="shared" si="835"/>
        <v>623.13750000000016</v>
      </c>
      <c r="Y176">
        <f t="shared" si="835"/>
        <v>500.20000000000005</v>
      </c>
      <c r="Z176">
        <f t="shared" si="835"/>
        <v>721.18750000000011</v>
      </c>
      <c r="AA176">
        <f t="shared" si="835"/>
        <v>357.91666666666663</v>
      </c>
      <c r="AB176">
        <f t="shared" si="835"/>
        <v>840.12916666666661</v>
      </c>
      <c r="AC176">
        <f t="shared" si="835"/>
        <v>739.65416666666658</v>
      </c>
      <c r="AD176">
        <f t="shared" si="835"/>
        <v>810.12083333333339</v>
      </c>
      <c r="AE176">
        <f t="shared" si="835"/>
        <v>600.45217391304357</v>
      </c>
      <c r="AF176">
        <f t="shared" si="835"/>
        <v>778.45416666666677</v>
      </c>
      <c r="AG176">
        <f t="shared" si="835"/>
        <v>457.52499999999998</v>
      </c>
      <c r="AH176">
        <f t="shared" si="835"/>
        <v>635.98260869565206</v>
      </c>
      <c r="AI176">
        <f t="shared" si="835"/>
        <v>592.17391304347825</v>
      </c>
      <c r="AJ176">
        <f t="shared" si="835"/>
        <v>448.50000000000006</v>
      </c>
      <c r="AK176">
        <f t="shared" si="835"/>
        <v>682.9666666666667</v>
      </c>
      <c r="AL176">
        <f t="shared" si="835"/>
        <v>765.44166666666672</v>
      </c>
      <c r="AM176">
        <f t="shared" si="835"/>
        <v>671.8</v>
      </c>
      <c r="AN176">
        <f t="shared" si="835"/>
        <v>672.37916666666672</v>
      </c>
      <c r="AO176">
        <f t="shared" si="835"/>
        <v>362.61666666666667</v>
      </c>
      <c r="AP176">
        <f t="shared" si="835"/>
        <v>827.34444444444466</v>
      </c>
      <c r="AQ176">
        <f t="shared" si="835"/>
        <v>574.48888888888894</v>
      </c>
      <c r="AR176">
        <f t="shared" si="835"/>
        <v>640.16071428571433</v>
      </c>
      <c r="AS176">
        <f t="shared" si="835"/>
        <v>621.7928571428572</v>
      </c>
      <c r="AT176">
        <f t="shared" si="835"/>
        <v>616.67857142857144</v>
      </c>
      <c r="AU176">
        <f t="shared" si="835"/>
        <v>844</v>
      </c>
      <c r="AV176">
        <f t="shared" si="835"/>
        <v>826</v>
      </c>
      <c r="AW176">
        <f t="shared" si="835"/>
        <v>709.94384615384615</v>
      </c>
      <c r="AX176">
        <f t="shared" si="835"/>
        <v>812.81877470355744</v>
      </c>
      <c r="AY176">
        <f t="shared" si="835"/>
        <v>892.64347826086953</v>
      </c>
      <c r="AZ176">
        <f t="shared" si="835"/>
        <v>690.46833333333336</v>
      </c>
      <c r="BA176">
        <f t="shared" si="835"/>
        <v>517.47492307692301</v>
      </c>
      <c r="BB176">
        <f t="shared" si="835"/>
        <v>541.82142857142867</v>
      </c>
      <c r="BC176">
        <f t="shared" si="835"/>
        <v>807.99655172413793</v>
      </c>
      <c r="BD176">
        <f t="shared" si="835"/>
        <v>1070.9599206349205</v>
      </c>
      <c r="BE176">
        <f t="shared" si="835"/>
        <v>485.59999999999997</v>
      </c>
      <c r="BF176">
        <f t="shared" si="835"/>
        <v>709.40000000000009</v>
      </c>
      <c r="BG176">
        <f t="shared" si="835"/>
        <v>691.19999999999993</v>
      </c>
      <c r="BH176">
        <f t="shared" si="835"/>
        <v>677.49999999999989</v>
      </c>
      <c r="BI176">
        <f t="shared" si="835"/>
        <v>883.3</v>
      </c>
      <c r="BJ176">
        <f t="shared" si="835"/>
        <v>759.99999999999989</v>
      </c>
      <c r="BK176">
        <f t="shared" si="835"/>
        <v>514</v>
      </c>
      <c r="BL176">
        <f t="shared" si="835"/>
        <v>609.29999999999995</v>
      </c>
      <c r="BM176">
        <f t="shared" si="835"/>
        <v>787</v>
      </c>
      <c r="BN176">
        <f t="shared" si="835"/>
        <v>795</v>
      </c>
      <c r="BO176">
        <f t="shared" ref="BO176:BS176" si="836">SUM(BO164:BO175)</f>
        <v>486.13999999999993</v>
      </c>
      <c r="BP176">
        <f t="shared" si="836"/>
        <v>1208.9299999999998</v>
      </c>
      <c r="BQ176">
        <f t="shared" si="836"/>
        <v>937.4899999999999</v>
      </c>
      <c r="BR176">
        <f t="shared" si="836"/>
        <v>1026.7899999999997</v>
      </c>
      <c r="BS176">
        <f t="shared" si="836"/>
        <v>983.67</v>
      </c>
      <c r="BU176" s="10" t="s">
        <v>24</v>
      </c>
      <c r="BV176" s="14">
        <f t="shared" ref="BV176" si="837">SUM(BV164:BV175)</f>
        <v>689.73792017593541</v>
      </c>
      <c r="BX176">
        <f t="shared" ref="BX176:BZ176" si="838">SUM(BX164:BX175)</f>
        <v>676.22069949336606</v>
      </c>
      <c r="BY176">
        <f t="shared" si="838"/>
        <v>714.79362605229778</v>
      </c>
      <c r="BZ176">
        <f t="shared" si="838"/>
        <v>689.18207446413544</v>
      </c>
      <c r="CB176">
        <f t="shared" ref="CB176:CD176" si="839">SUM(CB164:CB175)</f>
        <v>654.97048390800023</v>
      </c>
      <c r="CC176">
        <f t="shared" si="839"/>
        <v>752.54791666666665</v>
      </c>
      <c r="CD176">
        <f t="shared" si="839"/>
        <v>691.18262987012986</v>
      </c>
      <c r="CF176">
        <f t="shared" ref="CF176:CH176" si="840">SUM(CF164:CF175)</f>
        <v>615.88958333333323</v>
      </c>
      <c r="CG176">
        <f t="shared" si="840"/>
        <v>783.03141402767642</v>
      </c>
      <c r="CH176">
        <f t="shared" si="840"/>
        <v>588.18671497584523</v>
      </c>
      <c r="CJ176">
        <f t="shared" ref="CJ176:CL176" si="841">SUM(CJ164:CJ175)</f>
        <v>715.6115214189125</v>
      </c>
      <c r="CK176">
        <f t="shared" si="841"/>
        <v>646.95214954753726</v>
      </c>
      <c r="CL176">
        <f t="shared" si="841"/>
        <v>692.73611380484863</v>
      </c>
      <c r="CN176" s="12">
        <f>(BX176-$BV176)/$BV176*100</f>
        <v>-1.9597618584057903</v>
      </c>
      <c r="CO176" s="12">
        <f t="shared" si="827"/>
        <v>3.6326414922890224</v>
      </c>
      <c r="CP176" s="12">
        <f t="shared" si="827"/>
        <v>-8.0587958924774258E-2</v>
      </c>
      <c r="CR176" s="12">
        <f>(CB176-$BV176)/$BV176*100</f>
        <v>-5.0406734574005814</v>
      </c>
      <c r="CS176" s="12">
        <f t="shared" si="828"/>
        <v>9.1063568717100445</v>
      </c>
      <c r="CT176" s="12">
        <f t="shared" si="828"/>
        <v>0.20945777402320193</v>
      </c>
      <c r="CV176" s="12">
        <f>(CF176-$BV176)/$BV176*100</f>
        <v>-10.706724203849088</v>
      </c>
      <c r="CW176" s="12">
        <f t="shared" si="829"/>
        <v>13.525933709421704</v>
      </c>
      <c r="CX176" s="12">
        <f t="shared" si="829"/>
        <v>-14.723158206842815</v>
      </c>
      <c r="CZ176" s="12">
        <f>(CJ176-$BV176)/$BV176*100</f>
        <v>3.7512220926431534</v>
      </c>
      <c r="DA176" s="12">
        <f t="shared" si="830"/>
        <v>-6.2031924556916547</v>
      </c>
      <c r="DB176" s="12">
        <f t="shared" si="830"/>
        <v>0.43468592072601248</v>
      </c>
      <c r="DD176" s="12">
        <f t="shared" si="831"/>
        <v>676.22069949336606</v>
      </c>
      <c r="DE176" s="12">
        <f t="shared" si="813"/>
        <v>714.79362605229778</v>
      </c>
      <c r="DF176" s="12">
        <f t="shared" si="813"/>
        <v>689.18207446413544</v>
      </c>
      <c r="DH176" s="12">
        <f t="shared" si="832"/>
        <v>-3.1424970577337814</v>
      </c>
      <c r="DI176" s="12">
        <f t="shared" si="832"/>
        <v>11.287323388722942</v>
      </c>
      <c r="DJ176" s="12">
        <f t="shared" si="832"/>
        <v>2.2125809499729141</v>
      </c>
      <c r="DL176" s="12">
        <f t="shared" si="833"/>
        <v>-13.836727009612176</v>
      </c>
      <c r="DM176" s="12">
        <f t="shared" si="833"/>
        <v>9.5465020235625371</v>
      </c>
      <c r="DN176" s="12">
        <f t="shared" si="833"/>
        <v>-17.712372699192112</v>
      </c>
      <c r="DP176" s="12">
        <f t="shared" si="834"/>
        <v>3.834900519623488</v>
      </c>
      <c r="DQ176" s="12">
        <f t="shared" si="834"/>
        <v>-6.1275425582468186</v>
      </c>
      <c r="DR176" s="12">
        <f t="shared" si="834"/>
        <v>0.51568946326362097</v>
      </c>
    </row>
    <row r="177" spans="1:122" ht="15.75" x14ac:dyDescent="0.25">
      <c r="A177" s="21" t="str">
        <f>'data convert'!A177</f>
        <v>winter</v>
      </c>
      <c r="B177">
        <f>SUM(B164:B165)</f>
        <v>0</v>
      </c>
      <c r="C177">
        <f t="shared" ref="C177:BN177" si="842">SUM(C164:C165)</f>
        <v>20.8</v>
      </c>
      <c r="D177">
        <f t="shared" si="842"/>
        <v>2.2400000000000002</v>
      </c>
      <c r="E177">
        <f t="shared" si="842"/>
        <v>1.9</v>
      </c>
      <c r="F177">
        <f t="shared" si="842"/>
        <v>4.55</v>
      </c>
      <c r="G177">
        <f t="shared" si="842"/>
        <v>0.25</v>
      </c>
      <c r="H177">
        <f t="shared" si="842"/>
        <v>0</v>
      </c>
      <c r="I177">
        <f t="shared" si="842"/>
        <v>9.2874999999999996</v>
      </c>
      <c r="J177">
        <f t="shared" si="842"/>
        <v>2.5375000000000001</v>
      </c>
      <c r="K177">
        <f t="shared" si="842"/>
        <v>4.6183333333333332</v>
      </c>
      <c r="L177">
        <f t="shared" si="842"/>
        <v>2.8062499999999999</v>
      </c>
      <c r="M177">
        <f t="shared" si="842"/>
        <v>6.6857142857142859</v>
      </c>
      <c r="N177">
        <f t="shared" si="842"/>
        <v>0.87333333333333329</v>
      </c>
      <c r="O177">
        <f t="shared" si="842"/>
        <v>0</v>
      </c>
      <c r="P177">
        <f t="shared" si="842"/>
        <v>1.6411764705882352</v>
      </c>
      <c r="Q177">
        <f t="shared" si="842"/>
        <v>2.4545454545454546</v>
      </c>
      <c r="R177">
        <f t="shared" si="842"/>
        <v>7.2352941176470589</v>
      </c>
      <c r="S177">
        <f t="shared" si="842"/>
        <v>12.482352941176471</v>
      </c>
      <c r="T177">
        <f t="shared" si="842"/>
        <v>0</v>
      </c>
      <c r="U177">
        <f t="shared" si="842"/>
        <v>17.489473684210527</v>
      </c>
      <c r="V177">
        <f t="shared" si="842"/>
        <v>2.0736842105263156</v>
      </c>
      <c r="W177">
        <f t="shared" si="842"/>
        <v>0</v>
      </c>
      <c r="X177">
        <f t="shared" si="842"/>
        <v>0</v>
      </c>
      <c r="Y177">
        <f t="shared" si="842"/>
        <v>0.97499999999999998</v>
      </c>
      <c r="Z177">
        <f t="shared" si="842"/>
        <v>12.529166666666669</v>
      </c>
      <c r="AA177">
        <f t="shared" si="842"/>
        <v>0</v>
      </c>
      <c r="AB177">
        <f t="shared" si="842"/>
        <v>0.50416666666666665</v>
      </c>
      <c r="AC177">
        <f t="shared" si="842"/>
        <v>0.98333333333333328</v>
      </c>
      <c r="AD177">
        <f t="shared" si="842"/>
        <v>52.679166666666653</v>
      </c>
      <c r="AE177">
        <f t="shared" si="842"/>
        <v>0</v>
      </c>
      <c r="AF177">
        <f t="shared" si="842"/>
        <v>3.1041666666666665</v>
      </c>
      <c r="AG177">
        <f t="shared" si="842"/>
        <v>8.3333333333333329E-2</v>
      </c>
      <c r="AH177">
        <f t="shared" si="842"/>
        <v>0</v>
      </c>
      <c r="AI177">
        <f t="shared" si="842"/>
        <v>13.200000000000001</v>
      </c>
      <c r="AJ177">
        <f t="shared" si="842"/>
        <v>0</v>
      </c>
      <c r="AK177">
        <f t="shared" si="842"/>
        <v>35.458333333333336</v>
      </c>
      <c r="AL177">
        <f t="shared" si="842"/>
        <v>0</v>
      </c>
      <c r="AM177">
        <f t="shared" si="842"/>
        <v>1.75</v>
      </c>
      <c r="AN177">
        <f t="shared" si="842"/>
        <v>0</v>
      </c>
      <c r="AO177">
        <f t="shared" si="842"/>
        <v>1.2375</v>
      </c>
      <c r="AP177">
        <f t="shared" si="842"/>
        <v>0</v>
      </c>
      <c r="AQ177">
        <f t="shared" si="842"/>
        <v>0</v>
      </c>
      <c r="AR177">
        <f t="shared" si="842"/>
        <v>0</v>
      </c>
      <c r="AS177">
        <f t="shared" si="842"/>
        <v>32.400000000000006</v>
      </c>
      <c r="AT177">
        <f t="shared" si="842"/>
        <v>0.61785714285714288</v>
      </c>
      <c r="AU177">
        <f t="shared" si="842"/>
        <v>0</v>
      </c>
      <c r="AV177">
        <f t="shared" si="842"/>
        <v>2</v>
      </c>
      <c r="AW177">
        <f t="shared" si="842"/>
        <v>0</v>
      </c>
      <c r="AX177">
        <f t="shared" si="842"/>
        <v>5.2956521739130435</v>
      </c>
      <c r="AY177">
        <f t="shared" si="842"/>
        <v>24.604347826086954</v>
      </c>
      <c r="AZ177">
        <f t="shared" si="842"/>
        <v>0.504</v>
      </c>
      <c r="BA177">
        <f t="shared" si="842"/>
        <v>9.5538461538461537</v>
      </c>
      <c r="BB177">
        <f t="shared" si="842"/>
        <v>14.639285714285714</v>
      </c>
      <c r="BC177">
        <f t="shared" si="842"/>
        <v>0.58965517241379317</v>
      </c>
      <c r="BD177">
        <f t="shared" si="842"/>
        <v>25.596428571428575</v>
      </c>
      <c r="BE177">
        <f t="shared" si="842"/>
        <v>0</v>
      </c>
      <c r="BF177">
        <f t="shared" si="842"/>
        <v>0</v>
      </c>
      <c r="BG177">
        <f t="shared" si="842"/>
        <v>6.6</v>
      </c>
      <c r="BH177">
        <f t="shared" si="842"/>
        <v>0</v>
      </c>
      <c r="BI177">
        <f t="shared" si="842"/>
        <v>7</v>
      </c>
      <c r="BJ177">
        <f t="shared" si="842"/>
        <v>21.4</v>
      </c>
      <c r="BK177">
        <f t="shared" si="842"/>
        <v>0.2</v>
      </c>
      <c r="BL177">
        <f t="shared" si="842"/>
        <v>15.6</v>
      </c>
      <c r="BM177">
        <f t="shared" si="842"/>
        <v>0.2</v>
      </c>
      <c r="BN177">
        <f t="shared" si="842"/>
        <v>3</v>
      </c>
      <c r="BO177">
        <f t="shared" ref="BO177:BS177" si="843">SUM(BO164:BO165)</f>
        <v>5.71</v>
      </c>
      <c r="BP177">
        <f t="shared" si="843"/>
        <v>2.77</v>
      </c>
      <c r="BQ177">
        <f t="shared" si="843"/>
        <v>2.2999999999999998</v>
      </c>
      <c r="BR177">
        <f t="shared" si="843"/>
        <v>3.1799999999999997</v>
      </c>
      <c r="BS177">
        <f t="shared" si="843"/>
        <v>0</v>
      </c>
      <c r="BU177" s="10" t="s">
        <v>25</v>
      </c>
      <c r="BV177" s="14">
        <f t="shared" ref="BV177" si="844">SUM(BV164:BV165)</f>
        <v>5.8027199607510447</v>
      </c>
      <c r="BX177">
        <f t="shared" ref="BX177:BZ177" si="845">SUM(BX164:BX165)</f>
        <v>2.8401576028138527</v>
      </c>
      <c r="BY177">
        <f t="shared" si="845"/>
        <v>5.0269598997493743</v>
      </c>
      <c r="BZ177">
        <f t="shared" si="845"/>
        <v>7.4422625555608102</v>
      </c>
      <c r="CB177">
        <f t="shared" ref="CB177:CD177" si="846">SUM(CB164:CB165)</f>
        <v>2.261535714285714</v>
      </c>
      <c r="CC177">
        <f t="shared" si="846"/>
        <v>0.49166666666666664</v>
      </c>
      <c r="CD177">
        <f t="shared" si="846"/>
        <v>5.4609577922077923</v>
      </c>
      <c r="CF177">
        <f t="shared" ref="CF177:CH177" si="847">SUM(CF164:CF165)</f>
        <v>2.2749999999999999</v>
      </c>
      <c r="CG177">
        <f t="shared" si="847"/>
        <v>5.1166722966837384</v>
      </c>
      <c r="CH177">
        <f t="shared" si="847"/>
        <v>8.2681159420289845</v>
      </c>
      <c r="CJ177">
        <f t="shared" ref="CJ177:CL177" si="848">SUM(CJ164:CJ165)</f>
        <v>8.6677699290060843</v>
      </c>
      <c r="CK177">
        <f t="shared" si="848"/>
        <v>5.9827475669755081</v>
      </c>
      <c r="CL177">
        <f t="shared" si="848"/>
        <v>6.8364583333333329</v>
      </c>
      <c r="CN177" s="12">
        <f t="shared" ref="CN177:CO180" si="849">(BX177-$BV177)/$BV177*100</f>
        <v>-51.054718786631717</v>
      </c>
      <c r="CO177" s="12">
        <f>(BY177-$BV177)/$BV177*100</f>
        <v>-13.368904001034437</v>
      </c>
      <c r="CP177" s="12">
        <f t="shared" si="827"/>
        <v>28.25472547183821</v>
      </c>
      <c r="CR177" s="12">
        <f t="shared" ref="CR177:CS180" si="850">(CB177-$BV177)/$BV177*100</f>
        <v>-61.026281992195194</v>
      </c>
      <c r="CS177" s="12">
        <f>(CC177-$BV177)/$BV177*100</f>
        <v>-91.52696201105266</v>
      </c>
      <c r="CT177" s="12">
        <f t="shared" si="828"/>
        <v>-5.8896891605125496</v>
      </c>
      <c r="CV177" s="12">
        <f t="shared" ref="CV177:CW180" si="851">(CF177-$BV177)/$BV177*100</f>
        <v>-60.794247949447019</v>
      </c>
      <c r="CW177" s="12">
        <f>(CG177-$BV177)/$BV177*100</f>
        <v>-11.822863565839068</v>
      </c>
      <c r="CX177" s="12">
        <f t="shared" si="829"/>
        <v>42.486902658642933</v>
      </c>
      <c r="CZ177" s="12">
        <f t="shared" ref="CZ177:DA180" si="852">(CJ177-$BV177)/$BV177*100</f>
        <v>49.374258755099689</v>
      </c>
      <c r="DA177" s="12">
        <f>(CK177-$BV177)/$BV177*100</f>
        <v>3.1024693151168807</v>
      </c>
      <c r="DB177" s="12">
        <f t="shared" si="830"/>
        <v>17.814721020045429</v>
      </c>
      <c r="DD177" s="12">
        <f t="shared" si="831"/>
        <v>2.8401576028138527</v>
      </c>
      <c r="DE177" s="12">
        <f t="shared" si="813"/>
        <v>5.0269598997493743</v>
      </c>
      <c r="DF177" s="12">
        <f t="shared" si="813"/>
        <v>7.4422625555608102</v>
      </c>
      <c r="DH177" s="12">
        <f t="shared" si="832"/>
        <v>-20.372879587910045</v>
      </c>
      <c r="DI177" s="12">
        <f t="shared" si="832"/>
        <v>-82.688754096619363</v>
      </c>
      <c r="DJ177" s="12">
        <f t="shared" si="832"/>
        <v>92.276576018084796</v>
      </c>
      <c r="DL177" s="12">
        <f t="shared" si="833"/>
        <v>-54.744019340328876</v>
      </c>
      <c r="DM177" s="12">
        <f t="shared" si="833"/>
        <v>1.7846252749865139</v>
      </c>
      <c r="DN177" s="12">
        <f t="shared" si="833"/>
        <v>64.475470401926273</v>
      </c>
      <c r="DP177" s="12">
        <f t="shared" si="834"/>
        <v>16.466865611044359</v>
      </c>
      <c r="DQ177" s="12">
        <f t="shared" si="834"/>
        <v>-19.61117304971674</v>
      </c>
      <c r="DR177" s="12">
        <f t="shared" si="834"/>
        <v>-8.1400544216869157</v>
      </c>
    </row>
    <row r="178" spans="1:122" ht="15.75" x14ac:dyDescent="0.25">
      <c r="A178" s="21" t="str">
        <f>'data convert'!A178</f>
        <v>summer</v>
      </c>
      <c r="B178">
        <f>SUM(B166:B168)</f>
        <v>260.08235294117651</v>
      </c>
      <c r="C178">
        <f t="shared" ref="C178:BN178" si="853">SUM(C166:C168)</f>
        <v>156.07499999999999</v>
      </c>
      <c r="D178">
        <f t="shared" si="853"/>
        <v>153.50666666666666</v>
      </c>
      <c r="E178">
        <f t="shared" si="853"/>
        <v>270.57692307692309</v>
      </c>
      <c r="F178">
        <f t="shared" si="853"/>
        <v>164.05833333333334</v>
      </c>
      <c r="G178">
        <f t="shared" si="853"/>
        <v>43.266666666666659</v>
      </c>
      <c r="H178">
        <f t="shared" si="853"/>
        <v>304.37857142857143</v>
      </c>
      <c r="I178">
        <f t="shared" si="853"/>
        <v>253.46875</v>
      </c>
      <c r="J178">
        <f t="shared" si="853"/>
        <v>125.72499999999999</v>
      </c>
      <c r="K178">
        <f t="shared" si="853"/>
        <v>192.34869601259311</v>
      </c>
      <c r="L178">
        <f t="shared" si="853"/>
        <v>186.66874999999999</v>
      </c>
      <c r="M178">
        <f t="shared" si="853"/>
        <v>223.67142857142858</v>
      </c>
      <c r="N178">
        <f t="shared" si="853"/>
        <v>124.07333333333335</v>
      </c>
      <c r="O178">
        <f t="shared" si="853"/>
        <v>161.87142857142857</v>
      </c>
      <c r="P178">
        <f t="shared" si="853"/>
        <v>91.941176470588232</v>
      </c>
      <c r="Q178">
        <f t="shared" si="853"/>
        <v>92.218181818181819</v>
      </c>
      <c r="R178">
        <f t="shared" si="853"/>
        <v>74.28235294117647</v>
      </c>
      <c r="S178">
        <f t="shared" si="853"/>
        <v>203.16470588235293</v>
      </c>
      <c r="T178">
        <f t="shared" si="853"/>
        <v>164.65882352941176</v>
      </c>
      <c r="U178">
        <f t="shared" si="853"/>
        <v>170.34210526315792</v>
      </c>
      <c r="V178">
        <f t="shared" si="853"/>
        <v>150.23157894736843</v>
      </c>
      <c r="W178">
        <f t="shared" si="853"/>
        <v>240.57391304347829</v>
      </c>
      <c r="X178">
        <f t="shared" si="853"/>
        <v>180.27916666666667</v>
      </c>
      <c r="Y178">
        <f t="shared" si="853"/>
        <v>99.424999999999997</v>
      </c>
      <c r="Z178">
        <f t="shared" si="853"/>
        <v>120.77500000000001</v>
      </c>
      <c r="AA178">
        <f t="shared" si="853"/>
        <v>81.5</v>
      </c>
      <c r="AB178">
        <f t="shared" si="853"/>
        <v>204.17083333333332</v>
      </c>
      <c r="AC178">
        <f t="shared" si="853"/>
        <v>202.52083333333334</v>
      </c>
      <c r="AD178">
        <f t="shared" si="853"/>
        <v>123.80416666666667</v>
      </c>
      <c r="AE178">
        <f t="shared" si="853"/>
        <v>198.01739130434783</v>
      </c>
      <c r="AF178">
        <f t="shared" si="853"/>
        <v>207.97916666666669</v>
      </c>
      <c r="AG178">
        <f t="shared" si="853"/>
        <v>118.82499999999999</v>
      </c>
      <c r="AH178">
        <f t="shared" si="853"/>
        <v>100.3478260869565</v>
      </c>
      <c r="AI178">
        <f t="shared" si="853"/>
        <v>207.07391304347829</v>
      </c>
      <c r="AJ178">
        <f t="shared" si="853"/>
        <v>124.41249999999999</v>
      </c>
      <c r="AK178">
        <f t="shared" si="853"/>
        <v>83.716666666666669</v>
      </c>
      <c r="AL178">
        <f t="shared" si="853"/>
        <v>71.92083333333332</v>
      </c>
      <c r="AM178">
        <f t="shared" si="853"/>
        <v>191.72916666666666</v>
      </c>
      <c r="AN178">
        <f t="shared" si="853"/>
        <v>150.65833333333333</v>
      </c>
      <c r="AO178">
        <f t="shared" si="853"/>
        <v>132.80833333333334</v>
      </c>
      <c r="AP178">
        <f t="shared" si="853"/>
        <v>190.17777777777781</v>
      </c>
      <c r="AQ178">
        <f t="shared" si="853"/>
        <v>93.414814814814818</v>
      </c>
      <c r="AR178">
        <f t="shared" si="853"/>
        <v>123.43928571428572</v>
      </c>
      <c r="AS178">
        <f t="shared" si="853"/>
        <v>143.83928571428569</v>
      </c>
      <c r="AT178">
        <f t="shared" si="853"/>
        <v>125.19642857142858</v>
      </c>
      <c r="AU178">
        <f t="shared" si="853"/>
        <v>149</v>
      </c>
      <c r="AV178">
        <f t="shared" si="853"/>
        <v>119</v>
      </c>
      <c r="AW178">
        <f t="shared" si="853"/>
        <v>115.16153846153847</v>
      </c>
      <c r="AX178">
        <f t="shared" si="853"/>
        <v>212.75652173913051</v>
      </c>
      <c r="AY178">
        <f t="shared" si="853"/>
        <v>135.72173913043477</v>
      </c>
      <c r="AZ178">
        <f t="shared" si="853"/>
        <v>134.66399999999999</v>
      </c>
      <c r="BA178">
        <f t="shared" si="853"/>
        <v>104.07692307692308</v>
      </c>
      <c r="BB178">
        <f t="shared" si="853"/>
        <v>116.85714285714286</v>
      </c>
      <c r="BC178">
        <f t="shared" si="853"/>
        <v>324.16206896551728</v>
      </c>
      <c r="BD178">
        <f t="shared" si="853"/>
        <v>216.36785714285713</v>
      </c>
      <c r="BE178">
        <f t="shared" si="853"/>
        <v>188.4</v>
      </c>
      <c r="BF178">
        <f t="shared" si="853"/>
        <v>108.6</v>
      </c>
      <c r="BG178">
        <f t="shared" si="853"/>
        <v>199.70000000000002</v>
      </c>
      <c r="BH178">
        <f t="shared" si="853"/>
        <v>97.8</v>
      </c>
      <c r="BI178">
        <f t="shared" si="853"/>
        <v>193.39999999999998</v>
      </c>
      <c r="BJ178">
        <f t="shared" si="853"/>
        <v>238.79999999999998</v>
      </c>
      <c r="BK178">
        <f t="shared" si="853"/>
        <v>152.69999999999999</v>
      </c>
      <c r="BL178">
        <f t="shared" si="853"/>
        <v>160.69999999999999</v>
      </c>
      <c r="BM178">
        <f t="shared" si="853"/>
        <v>196.7</v>
      </c>
      <c r="BN178">
        <f t="shared" si="853"/>
        <v>219</v>
      </c>
      <c r="BO178">
        <f t="shared" ref="BO178:BS178" si="854">SUM(BO166:BO168)</f>
        <v>90.330000000000013</v>
      </c>
      <c r="BP178">
        <f t="shared" si="854"/>
        <v>320.21000000000004</v>
      </c>
      <c r="BQ178">
        <f t="shared" si="854"/>
        <v>295.56</v>
      </c>
      <c r="BR178">
        <f t="shared" si="854"/>
        <v>166.58999999999997</v>
      </c>
      <c r="BS178">
        <f t="shared" si="854"/>
        <v>232.21999999999997</v>
      </c>
      <c r="BU178" s="10" t="s">
        <v>26</v>
      </c>
      <c r="BV178" s="14">
        <f t="shared" ref="BV178" si="855">SUM(BV166:BV168)</f>
        <v>165.30991789855364</v>
      </c>
      <c r="BX178">
        <f t="shared" ref="BX178:BZ178" si="856">SUM(BX166:BX168)</f>
        <v>147.02887961965067</v>
      </c>
      <c r="BY178">
        <f t="shared" si="856"/>
        <v>177.6667969775248</v>
      </c>
      <c r="BZ178">
        <f t="shared" si="856"/>
        <v>169.17119011372296</v>
      </c>
      <c r="CB178">
        <f t="shared" ref="CB178:CD178" si="857">SUM(CB166:CB168)</f>
        <v>145.82159159057531</v>
      </c>
      <c r="CC178">
        <f t="shared" si="857"/>
        <v>137.22083333333333</v>
      </c>
      <c r="CD178">
        <f t="shared" si="857"/>
        <v>154.95112283549781</v>
      </c>
      <c r="CF178">
        <f t="shared" ref="CF178:CH178" si="858">SUM(CF166:CF168)</f>
        <v>157.35833333333332</v>
      </c>
      <c r="CG178">
        <f t="shared" si="858"/>
        <v>191.14235510273269</v>
      </c>
      <c r="CH178">
        <f t="shared" si="858"/>
        <v>123.30724637681158</v>
      </c>
      <c r="CJ178">
        <f t="shared" ref="CJ178:CL178" si="859">SUM(CJ166:CJ168)</f>
        <v>165.29011004781222</v>
      </c>
      <c r="CK178">
        <f t="shared" si="859"/>
        <v>159.315252333096</v>
      </c>
      <c r="CL178">
        <f t="shared" si="859"/>
        <v>176.2002494114401</v>
      </c>
      <c r="CN178" s="12">
        <f t="shared" si="849"/>
        <v>-11.058645791670868</v>
      </c>
      <c r="CO178" s="12">
        <f t="shared" si="849"/>
        <v>7.4749774460321579</v>
      </c>
      <c r="CP178" s="12">
        <f t="shared" si="827"/>
        <v>2.3357777102877053</v>
      </c>
      <c r="CR178" s="12">
        <f t="shared" si="850"/>
        <v>-11.788963757115772</v>
      </c>
      <c r="CS178" s="12">
        <f t="shared" si="850"/>
        <v>-16.991772134602257</v>
      </c>
      <c r="CT178" s="12">
        <f t="shared" si="828"/>
        <v>-6.2662877065928644</v>
      </c>
      <c r="CV178" s="12">
        <f t="shared" si="851"/>
        <v>-4.810107382728237</v>
      </c>
      <c r="CW178" s="12">
        <f t="shared" si="851"/>
        <v>15.62667112328478</v>
      </c>
      <c r="CX178" s="12">
        <f t="shared" si="829"/>
        <v>-25.408440132138953</v>
      </c>
      <c r="CZ178" s="12">
        <f t="shared" si="852"/>
        <v>-1.1982251877694829E-2</v>
      </c>
      <c r="DA178" s="12">
        <f t="shared" si="852"/>
        <v>-3.6263193652642225</v>
      </c>
      <c r="DB178" s="12">
        <f t="shared" si="830"/>
        <v>6.5878270652639088</v>
      </c>
      <c r="DD178" s="12">
        <f t="shared" si="831"/>
        <v>147.02887961965067</v>
      </c>
      <c r="DE178" s="12">
        <f t="shared" si="813"/>
        <v>177.6667969775248</v>
      </c>
      <c r="DF178" s="12">
        <f t="shared" si="813"/>
        <v>169.17119011372296</v>
      </c>
      <c r="DH178" s="12">
        <f t="shared" si="832"/>
        <v>-0.82112305568708233</v>
      </c>
      <c r="DI178" s="12">
        <f t="shared" si="832"/>
        <v>-6.6708297796254676</v>
      </c>
      <c r="DJ178" s="12">
        <f t="shared" si="832"/>
        <v>5.3882225290304975</v>
      </c>
      <c r="DL178" s="12">
        <f t="shared" si="833"/>
        <v>-11.430646575319606</v>
      </c>
      <c r="DM178" s="12">
        <f t="shared" si="833"/>
        <v>7.584736346044771</v>
      </c>
      <c r="DN178" s="12">
        <f t="shared" si="833"/>
        <v>-30.596347503011391</v>
      </c>
      <c r="DP178" s="12">
        <f t="shared" si="834"/>
        <v>-2.2941731764739228</v>
      </c>
      <c r="DQ178" s="12">
        <f t="shared" si="834"/>
        <v>-5.8260143314008985</v>
      </c>
      <c r="DR178" s="12">
        <f t="shared" si="834"/>
        <v>4.1549978415307915</v>
      </c>
    </row>
    <row r="179" spans="1:122" s="59" customFormat="1" ht="15.75" x14ac:dyDescent="0.25">
      <c r="A179" s="58" t="str">
        <f>'data convert'!A179</f>
        <v>SWMS</v>
      </c>
      <c r="B179" s="59">
        <f>SUM(B169:B172)</f>
        <v>277.47058823529409</v>
      </c>
      <c r="C179" s="59">
        <f t="shared" ref="C179:BN179" si="860">SUM(C169:C172)</f>
        <v>230.55</v>
      </c>
      <c r="D179" s="59">
        <f t="shared" si="860"/>
        <v>302.13333333333333</v>
      </c>
      <c r="E179" s="59">
        <f t="shared" si="860"/>
        <v>260.99230769230769</v>
      </c>
      <c r="F179" s="59">
        <f t="shared" si="860"/>
        <v>178.89166666666665</v>
      </c>
      <c r="G179" s="59">
        <f t="shared" si="860"/>
        <v>218.5</v>
      </c>
      <c r="H179" s="59">
        <f t="shared" si="860"/>
        <v>132.89285714285714</v>
      </c>
      <c r="I179" s="59">
        <f t="shared" si="860"/>
        <v>250.54374999999999</v>
      </c>
      <c r="J179" s="59">
        <f t="shared" si="860"/>
        <v>348.33749999999998</v>
      </c>
      <c r="K179" s="59">
        <f t="shared" si="860"/>
        <v>244.47911145227323</v>
      </c>
      <c r="L179" s="59">
        <f t="shared" si="860"/>
        <v>160.59375</v>
      </c>
      <c r="M179" s="59">
        <f t="shared" si="860"/>
        <v>251.35000000000002</v>
      </c>
      <c r="N179" s="59">
        <f t="shared" si="860"/>
        <v>200.66666666666669</v>
      </c>
      <c r="O179" s="59">
        <f t="shared" si="860"/>
        <v>448.32142857142856</v>
      </c>
      <c r="P179" s="59">
        <f t="shared" si="860"/>
        <v>147.31764705882352</v>
      </c>
      <c r="Q179" s="59">
        <f t="shared" si="860"/>
        <v>319.5181818181818</v>
      </c>
      <c r="R179" s="59">
        <f t="shared" si="860"/>
        <v>162.04117647058823</v>
      </c>
      <c r="S179" s="59">
        <f t="shared" si="860"/>
        <v>238.18823529411767</v>
      </c>
      <c r="T179" s="59">
        <f t="shared" si="860"/>
        <v>180.80588235294118</v>
      </c>
      <c r="U179" s="59">
        <f t="shared" si="860"/>
        <v>149.14736842105265</v>
      </c>
      <c r="V179" s="59">
        <f t="shared" si="860"/>
        <v>360.56842105263161</v>
      </c>
      <c r="W179" s="59">
        <f t="shared" si="860"/>
        <v>363.71739130434787</v>
      </c>
      <c r="X179" s="59">
        <f t="shared" si="860"/>
        <v>292.50833333333333</v>
      </c>
      <c r="Y179" s="59">
        <f t="shared" si="860"/>
        <v>300.81666666666666</v>
      </c>
      <c r="Z179" s="59">
        <f t="shared" si="860"/>
        <v>408.64583333333337</v>
      </c>
      <c r="AA179" s="59">
        <f t="shared" si="860"/>
        <v>127.34583333333333</v>
      </c>
      <c r="AB179" s="59">
        <f t="shared" si="860"/>
        <v>292.9375</v>
      </c>
      <c r="AC179" s="59">
        <f t="shared" si="860"/>
        <v>269.27083333333337</v>
      </c>
      <c r="AD179" s="59">
        <f t="shared" si="860"/>
        <v>454.65833333333336</v>
      </c>
      <c r="AE179" s="59">
        <f t="shared" si="860"/>
        <v>207.56086956521739</v>
      </c>
      <c r="AF179" s="59">
        <f t="shared" si="860"/>
        <v>414.8458333333333</v>
      </c>
      <c r="AG179" s="59">
        <f t="shared" si="860"/>
        <v>219.17916666666665</v>
      </c>
      <c r="AH179" s="59">
        <f t="shared" si="860"/>
        <v>380.32173913043476</v>
      </c>
      <c r="AI179" s="59">
        <f t="shared" si="860"/>
        <v>262.44782608695652</v>
      </c>
      <c r="AJ179" s="59">
        <f t="shared" si="860"/>
        <v>247.03750000000002</v>
      </c>
      <c r="AK179" s="59">
        <f t="shared" si="860"/>
        <v>313.14583333333337</v>
      </c>
      <c r="AL179" s="59">
        <f t="shared" si="860"/>
        <v>337.9375</v>
      </c>
      <c r="AM179" s="59">
        <f t="shared" si="860"/>
        <v>445.05416666666662</v>
      </c>
      <c r="AN179" s="59">
        <f t="shared" si="860"/>
        <v>374.12916666666672</v>
      </c>
      <c r="AO179" s="59">
        <f t="shared" si="860"/>
        <v>97.666666666666671</v>
      </c>
      <c r="AP179" s="59">
        <f t="shared" si="860"/>
        <v>371.28148148148153</v>
      </c>
      <c r="AQ179" s="59">
        <f t="shared" si="860"/>
        <v>342.38888888888891</v>
      </c>
      <c r="AR179" s="59">
        <f t="shared" si="860"/>
        <v>238.22857142857143</v>
      </c>
      <c r="AS179" s="59">
        <f t="shared" si="860"/>
        <v>137.82857142857142</v>
      </c>
      <c r="AT179" s="59">
        <f t="shared" si="860"/>
        <v>331.69285714285718</v>
      </c>
      <c r="AU179" s="59">
        <f t="shared" si="860"/>
        <v>493</v>
      </c>
      <c r="AV179" s="59">
        <f t="shared" si="860"/>
        <v>285</v>
      </c>
      <c r="AW179" s="59">
        <f t="shared" si="860"/>
        <v>453.73461538461538</v>
      </c>
      <c r="AX179" s="59">
        <f t="shared" si="860"/>
        <v>202.89999999999998</v>
      </c>
      <c r="AY179" s="59">
        <f t="shared" si="860"/>
        <v>444.95217391304345</v>
      </c>
      <c r="AZ179" s="59">
        <f t="shared" si="860"/>
        <v>311.73200000000003</v>
      </c>
      <c r="BA179" s="59">
        <f t="shared" si="860"/>
        <v>181.48076923076923</v>
      </c>
      <c r="BB179" s="59">
        <f t="shared" si="860"/>
        <v>156.22142857142859</v>
      </c>
      <c r="BC179" s="59">
        <f t="shared" si="860"/>
        <v>296.77586206896558</v>
      </c>
      <c r="BD179" s="59">
        <f t="shared" si="860"/>
        <v>402.07142857142856</v>
      </c>
      <c r="BE179" s="59">
        <f t="shared" si="860"/>
        <v>180.59999999999997</v>
      </c>
      <c r="BF179" s="59">
        <f t="shared" si="860"/>
        <v>328.9</v>
      </c>
      <c r="BG179" s="59">
        <f t="shared" si="860"/>
        <v>344.7</v>
      </c>
      <c r="BH179" s="59">
        <f t="shared" si="860"/>
        <v>451.5</v>
      </c>
      <c r="BI179" s="59">
        <f t="shared" si="860"/>
        <v>395.20000000000005</v>
      </c>
      <c r="BJ179" s="59">
        <f t="shared" si="860"/>
        <v>188.5</v>
      </c>
      <c r="BK179" s="59">
        <f t="shared" si="860"/>
        <v>165.3</v>
      </c>
      <c r="BL179" s="59">
        <f t="shared" si="860"/>
        <v>290.60000000000002</v>
      </c>
      <c r="BM179" s="59">
        <f t="shared" si="860"/>
        <v>376.79999999999995</v>
      </c>
      <c r="BN179" s="59">
        <f t="shared" si="860"/>
        <v>316</v>
      </c>
      <c r="BO179" s="59">
        <f t="shared" ref="BO179:BS179" si="861">SUM(BO169:BO172)</f>
        <v>297.25999999999993</v>
      </c>
      <c r="BP179" s="59">
        <f t="shared" si="861"/>
        <v>661.65000000000009</v>
      </c>
      <c r="BQ179" s="59">
        <f t="shared" si="861"/>
        <v>494.26</v>
      </c>
      <c r="BR179" s="59">
        <f t="shared" si="861"/>
        <v>545.15</v>
      </c>
      <c r="BS179" s="59">
        <f t="shared" si="861"/>
        <v>494.48</v>
      </c>
      <c r="BU179" s="62" t="s">
        <v>27</v>
      </c>
      <c r="BV179" s="59">
        <f t="shared" ref="BV179" si="862">SUM(BV169:BV172)</f>
        <v>300.75322161562013</v>
      </c>
      <c r="BX179" s="59">
        <f t="shared" ref="BX179:BZ179" si="863">SUM(BX169:BX172)</f>
        <v>320.25707273968482</v>
      </c>
      <c r="BY179" s="59">
        <f t="shared" si="863"/>
        <v>306.10363443562017</v>
      </c>
      <c r="BZ179" s="59">
        <f t="shared" si="863"/>
        <v>289.17685086116177</v>
      </c>
      <c r="CB179" s="59">
        <f t="shared" ref="CB179:CD179" si="864">SUM(CB169:CB172)</f>
        <v>328.01110534453471</v>
      </c>
      <c r="CC179" s="59">
        <f t="shared" si="864"/>
        <v>303.60416666666669</v>
      </c>
      <c r="CD179" s="59">
        <f t="shared" si="864"/>
        <v>309.19844426406922</v>
      </c>
      <c r="CF179" s="59">
        <f t="shared" ref="CF179:CH179" si="865">SUM(CF169:CF172)</f>
        <v>276.51041666666669</v>
      </c>
      <c r="CG179" s="59">
        <f t="shared" si="865"/>
        <v>335.94056530214425</v>
      </c>
      <c r="CH179" s="59">
        <f t="shared" si="865"/>
        <v>245.86600241545892</v>
      </c>
      <c r="CJ179" s="59">
        <f t="shared" ref="CJ179:CL179" si="866">SUM(CJ169:CJ172)</f>
        <v>305.18475504443154</v>
      </c>
      <c r="CK179" s="59">
        <f t="shared" si="866"/>
        <v>291.87648425033331</v>
      </c>
      <c r="CL179" s="59">
        <f t="shared" si="866"/>
        <v>289.59656892842372</v>
      </c>
      <c r="CN179" s="59">
        <f t="shared" si="849"/>
        <v>6.4850015635050191</v>
      </c>
      <c r="CO179" s="59">
        <f t="shared" si="849"/>
        <v>1.779004324960537</v>
      </c>
      <c r="CP179" s="59">
        <f t="shared" si="827"/>
        <v>-3.8491261015496727</v>
      </c>
      <c r="CR179" s="59">
        <f t="shared" si="850"/>
        <v>9.0632059010000301</v>
      </c>
      <c r="CS179" s="59">
        <f t="shared" si="850"/>
        <v>0.94793499990840413</v>
      </c>
      <c r="CT179" s="59">
        <f t="shared" si="828"/>
        <v>2.8080240015658315</v>
      </c>
      <c r="CV179" s="59">
        <f t="shared" si="851"/>
        <v>-8.0606966797307145</v>
      </c>
      <c r="CW179" s="59">
        <f t="shared" si="851"/>
        <v>11.699739573029598</v>
      </c>
      <c r="CX179" s="59">
        <f t="shared" si="829"/>
        <v>-18.249918955252365</v>
      </c>
      <c r="CZ179" s="59">
        <f t="shared" si="852"/>
        <v>1.4734782906083579</v>
      </c>
      <c r="DA179" s="59">
        <f t="shared" si="852"/>
        <v>-2.951502004733904</v>
      </c>
      <c r="DB179" s="59">
        <f t="shared" si="830"/>
        <v>-3.7095704668644434</v>
      </c>
      <c r="DD179" s="59">
        <f t="shared" si="831"/>
        <v>320.25707273968482</v>
      </c>
      <c r="DE179" s="59">
        <f t="shared" si="813"/>
        <v>306.10363443562017</v>
      </c>
      <c r="DF179" s="59">
        <f t="shared" si="813"/>
        <v>289.17685086116177</v>
      </c>
      <c r="DH179" s="59">
        <f t="shared" si="832"/>
        <v>2.4211901203358037</v>
      </c>
      <c r="DI179" s="59">
        <f t="shared" si="832"/>
        <v>-5.1998558316162917</v>
      </c>
      <c r="DJ179" s="59">
        <f t="shared" si="832"/>
        <v>-3.4530473850313368</v>
      </c>
      <c r="DL179" s="59">
        <f t="shared" si="833"/>
        <v>-9.6677119902598019</v>
      </c>
      <c r="DM179" s="59">
        <f t="shared" si="833"/>
        <v>9.7473298288457269</v>
      </c>
      <c r="DN179" s="59">
        <f t="shared" si="833"/>
        <v>-19.678835937777944</v>
      </c>
      <c r="DP179" s="59">
        <f t="shared" si="834"/>
        <v>5.5356796837639717</v>
      </c>
      <c r="DQ179" s="59">
        <f t="shared" si="834"/>
        <v>0.93355791832302415</v>
      </c>
      <c r="DR179" s="59">
        <f t="shared" si="834"/>
        <v>0.14514234663391742</v>
      </c>
    </row>
    <row r="180" spans="1:122" ht="15.75" x14ac:dyDescent="0.25">
      <c r="A180" s="21" t="str">
        <f>'data convert'!A180</f>
        <v>NEMS</v>
      </c>
      <c r="B180">
        <f>SUM(B173:B175)</f>
        <v>140.72941176470587</v>
      </c>
      <c r="C180">
        <f t="shared" ref="C180:BN180" si="867">SUM(C173:C175)</f>
        <v>252.02499999999998</v>
      </c>
      <c r="D180">
        <f t="shared" si="867"/>
        <v>306.24666666666673</v>
      </c>
      <c r="E180">
        <f t="shared" si="867"/>
        <v>317.82307692307688</v>
      </c>
      <c r="F180">
        <f t="shared" si="867"/>
        <v>211.9</v>
      </c>
      <c r="G180">
        <f t="shared" si="867"/>
        <v>463.20555555555558</v>
      </c>
      <c r="H180">
        <f t="shared" si="867"/>
        <v>279.2285714285714</v>
      </c>
      <c r="I180">
        <f t="shared" si="867"/>
        <v>196.88124999999999</v>
      </c>
      <c r="J180">
        <f t="shared" si="867"/>
        <v>74.699999999999989</v>
      </c>
      <c r="K180">
        <f t="shared" si="867"/>
        <v>249.19328137095292</v>
      </c>
      <c r="L180">
        <f t="shared" si="867"/>
        <v>210.90625</v>
      </c>
      <c r="M180">
        <f t="shared" si="867"/>
        <v>242.27142857142854</v>
      </c>
      <c r="N180">
        <f t="shared" si="867"/>
        <v>216.60000000000002</v>
      </c>
      <c r="O180">
        <f t="shared" si="867"/>
        <v>271.3642857142857</v>
      </c>
      <c r="P180">
        <f t="shared" si="867"/>
        <v>41.052941176470583</v>
      </c>
      <c r="Q180">
        <f t="shared" si="867"/>
        <v>341.91818181818184</v>
      </c>
      <c r="R180">
        <f t="shared" si="867"/>
        <v>152.92352941176472</v>
      </c>
      <c r="S180">
        <f t="shared" si="867"/>
        <v>119.37058823529412</v>
      </c>
      <c r="T180">
        <f t="shared" si="867"/>
        <v>264.81176470588235</v>
      </c>
      <c r="U180">
        <f t="shared" si="867"/>
        <v>399.92105263157896</v>
      </c>
      <c r="V180">
        <f t="shared" si="867"/>
        <v>128.38947368421054</v>
      </c>
      <c r="W180">
        <f t="shared" si="867"/>
        <v>255.50434782608693</v>
      </c>
      <c r="X180">
        <f t="shared" si="867"/>
        <v>150.35000000000002</v>
      </c>
      <c r="Y180">
        <f t="shared" si="867"/>
        <v>98.983333333333334</v>
      </c>
      <c r="Z180">
        <f t="shared" si="867"/>
        <v>179.23750000000004</v>
      </c>
      <c r="AA180">
        <f t="shared" si="867"/>
        <v>149.07083333333333</v>
      </c>
      <c r="AB180">
        <f t="shared" si="867"/>
        <v>342.51666666666671</v>
      </c>
      <c r="AC180">
        <f t="shared" si="867"/>
        <v>266.87916666666672</v>
      </c>
      <c r="AD180">
        <f t="shared" si="867"/>
        <v>178.97916666666666</v>
      </c>
      <c r="AE180">
        <f t="shared" si="867"/>
        <v>194.8739130434783</v>
      </c>
      <c r="AF180">
        <f t="shared" si="867"/>
        <v>152.52500000000001</v>
      </c>
      <c r="AG180">
        <f t="shared" si="867"/>
        <v>119.4375</v>
      </c>
      <c r="AH180">
        <f t="shared" si="867"/>
        <v>155.31304347826085</v>
      </c>
      <c r="AI180">
        <f t="shared" si="867"/>
        <v>109.45217391304347</v>
      </c>
      <c r="AJ180">
        <f t="shared" si="867"/>
        <v>77.05</v>
      </c>
      <c r="AK180">
        <f t="shared" si="867"/>
        <v>250.64583333333334</v>
      </c>
      <c r="AL180">
        <f t="shared" si="867"/>
        <v>355.58333333333326</v>
      </c>
      <c r="AM180">
        <f t="shared" si="867"/>
        <v>33.266666666666666</v>
      </c>
      <c r="AN180">
        <f t="shared" si="867"/>
        <v>147.59166666666667</v>
      </c>
      <c r="AO180">
        <f t="shared" si="867"/>
        <v>130.90416666666667</v>
      </c>
      <c r="AP180">
        <f t="shared" si="867"/>
        <v>265.88518518518521</v>
      </c>
      <c r="AQ180">
        <f t="shared" si="867"/>
        <v>138.68518518518519</v>
      </c>
      <c r="AR180">
        <f t="shared" si="867"/>
        <v>278.49285714285708</v>
      </c>
      <c r="AS180">
        <f t="shared" si="867"/>
        <v>307.72500000000002</v>
      </c>
      <c r="AT180">
        <f t="shared" si="867"/>
        <v>159.17142857142855</v>
      </c>
      <c r="AU180">
        <f t="shared" si="867"/>
        <v>202</v>
      </c>
      <c r="AV180">
        <f t="shared" si="867"/>
        <v>420</v>
      </c>
      <c r="AW180">
        <f t="shared" si="867"/>
        <v>141.04769230769233</v>
      </c>
      <c r="AX180">
        <f t="shared" si="867"/>
        <v>391.86660079051393</v>
      </c>
      <c r="AY180">
        <f t="shared" si="867"/>
        <v>287.36521739130433</v>
      </c>
      <c r="AZ180">
        <f t="shared" si="867"/>
        <v>243.56833333333336</v>
      </c>
      <c r="BA180">
        <f t="shared" si="867"/>
        <v>222.3633846153846</v>
      </c>
      <c r="BB180">
        <f t="shared" si="867"/>
        <v>254.10357142857143</v>
      </c>
      <c r="BC180">
        <f t="shared" si="867"/>
        <v>186.46896551724137</v>
      </c>
      <c r="BD180">
        <f t="shared" si="867"/>
        <v>426.92420634920643</v>
      </c>
      <c r="BE180">
        <f t="shared" si="867"/>
        <v>116.6</v>
      </c>
      <c r="BF180">
        <f t="shared" si="867"/>
        <v>271.90000000000003</v>
      </c>
      <c r="BG180">
        <f t="shared" si="867"/>
        <v>140.20000000000002</v>
      </c>
      <c r="BH180">
        <f t="shared" si="867"/>
        <v>128.19999999999999</v>
      </c>
      <c r="BI180">
        <f t="shared" si="867"/>
        <v>287.7</v>
      </c>
      <c r="BJ180">
        <f t="shared" si="867"/>
        <v>311.29999999999995</v>
      </c>
      <c r="BK180">
        <f t="shared" si="867"/>
        <v>195.8</v>
      </c>
      <c r="BL180">
        <f t="shared" si="867"/>
        <v>142.4</v>
      </c>
      <c r="BM180">
        <f t="shared" si="867"/>
        <v>213.3</v>
      </c>
      <c r="BN180">
        <f t="shared" si="867"/>
        <v>257</v>
      </c>
      <c r="BO180">
        <f t="shared" ref="BO180:BS180" si="868">SUM(BO173:BO175)</f>
        <v>92.839999999999975</v>
      </c>
      <c r="BP180">
        <f t="shared" si="868"/>
        <v>224.29999999999998</v>
      </c>
      <c r="BQ180">
        <f t="shared" si="868"/>
        <v>145.37</v>
      </c>
      <c r="BR180">
        <f t="shared" si="868"/>
        <v>311.86999999999995</v>
      </c>
      <c r="BS180">
        <f t="shared" si="868"/>
        <v>256.97000000000003</v>
      </c>
      <c r="BU180" s="10" t="s">
        <v>28</v>
      </c>
      <c r="BV180" s="14">
        <f t="shared" ref="BV180" si="869">SUM(BV173:BV175)</f>
        <v>217.8720607010105</v>
      </c>
      <c r="BX180">
        <f t="shared" ref="BX180:BZ180" si="870">SUM(BX173:BX175)</f>
        <v>206.0945895312166</v>
      </c>
      <c r="BY180">
        <f t="shared" si="870"/>
        <v>225.99623473940349</v>
      </c>
      <c r="BZ180">
        <f t="shared" si="870"/>
        <v>223.39177093368988</v>
      </c>
      <c r="CB180">
        <f t="shared" ref="CB180:CD180" si="871">SUM(CB173:CB175)</f>
        <v>178.87625125860453</v>
      </c>
      <c r="CC180">
        <f t="shared" si="871"/>
        <v>311.23124999999993</v>
      </c>
      <c r="CD180">
        <f t="shared" si="871"/>
        <v>221.57210497835501</v>
      </c>
      <c r="CF180">
        <f t="shared" ref="CF180:CH180" si="872">SUM(CF173:CF175)</f>
        <v>179.74583333333337</v>
      </c>
      <c r="CG180">
        <f t="shared" si="872"/>
        <v>250.83182132611574</v>
      </c>
      <c r="CH180">
        <f t="shared" si="872"/>
        <v>210.74535024154591</v>
      </c>
      <c r="CJ180">
        <f t="shared" ref="CJ180:CL180" si="873">SUM(CJ173:CJ175)</f>
        <v>236.46888639766254</v>
      </c>
      <c r="CK180">
        <f t="shared" si="873"/>
        <v>189.77766539713249</v>
      </c>
      <c r="CL180">
        <f t="shared" si="873"/>
        <v>220.10283713165148</v>
      </c>
      <c r="CN180" s="12">
        <f t="shared" si="849"/>
        <v>-5.4056821842596516</v>
      </c>
      <c r="CO180" s="12">
        <f t="shared" si="849"/>
        <v>3.7288737308736137</v>
      </c>
      <c r="CP180" s="12">
        <f t="shared" si="827"/>
        <v>2.5334640040212308</v>
      </c>
      <c r="CR180" s="12">
        <f t="shared" si="850"/>
        <v>-17.898490204267439</v>
      </c>
      <c r="CS180" s="12">
        <f t="shared" si="850"/>
        <v>42.850464166264906</v>
      </c>
      <c r="CT180" s="12">
        <f t="shared" si="828"/>
        <v>1.698264690497489</v>
      </c>
      <c r="CV180" s="12">
        <f t="shared" si="851"/>
        <v>-17.499365106753359</v>
      </c>
      <c r="CW180" s="12">
        <f t="shared" si="851"/>
        <v>15.128034553423756</v>
      </c>
      <c r="CX180" s="12">
        <f t="shared" si="829"/>
        <v>-3.2710529457215238</v>
      </c>
      <c r="CZ180" s="12">
        <f t="shared" si="852"/>
        <v>8.5356633782303941</v>
      </c>
      <c r="DA180" s="12">
        <f t="shared" si="852"/>
        <v>-12.894905025216802</v>
      </c>
      <c r="DB180" s="12">
        <f>(CL180-$BV180)/$BV180*100</f>
        <v>1.0238928403501535</v>
      </c>
      <c r="DD180" s="12">
        <f t="shared" si="831"/>
        <v>206.0945895312166</v>
      </c>
      <c r="DE180" s="12">
        <f t="shared" si="813"/>
        <v>225.99623473940349</v>
      </c>
      <c r="DF180" s="12">
        <f t="shared" si="813"/>
        <v>223.39177093368988</v>
      </c>
      <c r="DH180" s="12">
        <f t="shared" si="832"/>
        <v>-13.206721406186833</v>
      </c>
      <c r="DI180" s="12">
        <f t="shared" si="832"/>
        <v>51.013789691387586</v>
      </c>
      <c r="DJ180" s="12">
        <f>(CD180-$DD180)/$DD180*100</f>
        <v>7.5099086697732433</v>
      </c>
      <c r="DL180" s="12">
        <f t="shared" si="833"/>
        <v>-20.465120341231131</v>
      </c>
      <c r="DM180" s="12">
        <f t="shared" si="833"/>
        <v>10.989380692713839</v>
      </c>
      <c r="DN180" s="12">
        <f t="shared" si="833"/>
        <v>-6.748291410891599</v>
      </c>
      <c r="DP180" s="12">
        <f t="shared" si="834"/>
        <v>5.8538930996945195</v>
      </c>
      <c r="DQ180" s="12">
        <f t="shared" si="834"/>
        <v>-15.04715477927572</v>
      </c>
      <c r="DR180" s="12">
        <f t="shared" si="834"/>
        <v>-1.4722716903545499</v>
      </c>
    </row>
    <row r="181" spans="1:122" s="17" customFormat="1" ht="15.75" x14ac:dyDescent="0.25">
      <c r="A181" s="21"/>
      <c r="BU181" s="63"/>
    </row>
    <row r="182" spans="1:122" ht="15.75" x14ac:dyDescent="0.25">
      <c r="A182" s="21" t="str">
        <f>'data convert'!A182</f>
        <v>Bellary</v>
      </c>
      <c r="BU182" s="10" t="s">
        <v>55</v>
      </c>
      <c r="BX182" s="72" t="s">
        <v>40</v>
      </c>
      <c r="BY182" s="72"/>
      <c r="BZ182" s="72"/>
      <c r="CB182" s="71" t="s">
        <v>3</v>
      </c>
      <c r="CC182" s="71"/>
      <c r="CD182" s="71"/>
      <c r="CF182" s="71" t="s">
        <v>7</v>
      </c>
      <c r="CG182" s="71"/>
      <c r="CH182" s="71"/>
      <c r="CJ182" s="71" t="s">
        <v>4</v>
      </c>
      <c r="CK182" s="71"/>
      <c r="CL182" s="71"/>
      <c r="CN182" s="2"/>
      <c r="CO182" s="2"/>
      <c r="CP182" s="2"/>
      <c r="CR182" s="71" t="s">
        <v>3</v>
      </c>
      <c r="CS182" s="71"/>
      <c r="CT182" s="71"/>
      <c r="CV182" s="71" t="s">
        <v>7</v>
      </c>
      <c r="CW182" s="71"/>
      <c r="CX182" s="71"/>
      <c r="CZ182" s="71" t="s">
        <v>4</v>
      </c>
      <c r="DA182" s="71"/>
      <c r="DB182" s="71"/>
      <c r="DD182" s="2"/>
      <c r="DE182" s="2" t="s">
        <v>43</v>
      </c>
      <c r="DF182" s="2"/>
      <c r="DH182" s="71" t="s">
        <v>3</v>
      </c>
      <c r="DI182" s="71"/>
      <c r="DJ182" s="71"/>
      <c r="DL182" s="71" t="s">
        <v>7</v>
      </c>
      <c r="DM182" s="71"/>
      <c r="DN182" s="71"/>
      <c r="DP182" s="71" t="s">
        <v>4</v>
      </c>
      <c r="DQ182" s="71"/>
      <c r="DR182" s="71"/>
    </row>
    <row r="183" spans="1:122" ht="15.75" x14ac:dyDescent="0.25">
      <c r="A183" s="21" t="str">
        <f>'data convert'!A183</f>
        <v xml:space="preserve">Year </v>
      </c>
      <c r="B183" s="8">
        <v>1951</v>
      </c>
      <c r="C183" s="8">
        <v>1952</v>
      </c>
      <c r="D183" s="8">
        <v>1953</v>
      </c>
      <c r="E183" s="8">
        <v>1954</v>
      </c>
      <c r="F183" s="8">
        <v>1955</v>
      </c>
      <c r="G183" s="8">
        <v>1956</v>
      </c>
      <c r="H183" s="8">
        <v>1957</v>
      </c>
      <c r="I183" s="8">
        <v>1958</v>
      </c>
      <c r="J183" s="8">
        <v>1959</v>
      </c>
      <c r="K183" s="8">
        <v>1960</v>
      </c>
      <c r="L183" s="8">
        <v>1961</v>
      </c>
      <c r="M183" s="8">
        <v>1962</v>
      </c>
      <c r="N183" s="8">
        <v>1963</v>
      </c>
      <c r="O183" s="8">
        <v>1964</v>
      </c>
      <c r="P183" s="8">
        <v>1965</v>
      </c>
      <c r="Q183" s="8">
        <v>1966</v>
      </c>
      <c r="R183" s="8">
        <v>1967</v>
      </c>
      <c r="S183" s="8">
        <v>1968</v>
      </c>
      <c r="T183" s="8">
        <v>1969</v>
      </c>
      <c r="U183" s="8">
        <v>1970</v>
      </c>
      <c r="V183" s="8">
        <v>1971</v>
      </c>
      <c r="W183" s="8">
        <v>1972</v>
      </c>
      <c r="X183" s="8">
        <v>1973</v>
      </c>
      <c r="Y183" s="8">
        <v>1974</v>
      </c>
      <c r="Z183" s="8">
        <v>1975</v>
      </c>
      <c r="AA183" s="8">
        <v>1976</v>
      </c>
      <c r="AB183" s="8">
        <v>1977</v>
      </c>
      <c r="AC183" s="8">
        <v>1978</v>
      </c>
      <c r="AD183" s="8">
        <v>1979</v>
      </c>
      <c r="AE183" s="8">
        <v>1980</v>
      </c>
      <c r="AF183" s="8">
        <v>1981</v>
      </c>
      <c r="AG183" s="8">
        <v>1982</v>
      </c>
      <c r="AH183" s="8">
        <v>1983</v>
      </c>
      <c r="AI183" s="8">
        <v>1984</v>
      </c>
      <c r="AJ183" s="8">
        <v>1985</v>
      </c>
      <c r="AK183" s="8">
        <v>1986</v>
      </c>
      <c r="AL183" s="8">
        <v>1987</v>
      </c>
      <c r="AM183" s="8">
        <v>1988</v>
      </c>
      <c r="AN183" s="8">
        <v>1989</v>
      </c>
      <c r="AO183" s="8">
        <v>1990</v>
      </c>
      <c r="AP183" s="8">
        <v>1991</v>
      </c>
      <c r="AQ183" s="8">
        <v>1992</v>
      </c>
      <c r="AR183" s="8">
        <v>1993</v>
      </c>
      <c r="AS183" s="8">
        <v>1994</v>
      </c>
      <c r="AT183" s="8">
        <v>1995</v>
      </c>
      <c r="AU183" s="8">
        <v>1996</v>
      </c>
      <c r="AV183" s="8">
        <v>1997</v>
      </c>
      <c r="AW183" s="8">
        <v>1998</v>
      </c>
      <c r="AX183" s="8">
        <v>1999</v>
      </c>
      <c r="AY183" s="8">
        <v>2000</v>
      </c>
      <c r="AZ183" s="8">
        <v>2001</v>
      </c>
      <c r="BA183" s="8">
        <v>2002</v>
      </c>
      <c r="BB183" s="8">
        <v>2003</v>
      </c>
      <c r="BC183" s="8">
        <v>2004</v>
      </c>
      <c r="BD183" s="8">
        <v>2005</v>
      </c>
      <c r="BE183" s="8">
        <v>2006</v>
      </c>
      <c r="BF183" s="8">
        <v>2007</v>
      </c>
      <c r="BG183" s="8">
        <v>2008</v>
      </c>
      <c r="BH183" s="8">
        <v>2009</v>
      </c>
      <c r="BI183" s="8">
        <v>2010</v>
      </c>
      <c r="BJ183" s="8">
        <v>2011</v>
      </c>
      <c r="BK183" s="8">
        <v>2012</v>
      </c>
      <c r="BL183" s="9">
        <v>2013</v>
      </c>
      <c r="BM183" s="9">
        <v>2014</v>
      </c>
      <c r="BN183">
        <v>2015</v>
      </c>
      <c r="BO183">
        <v>2016</v>
      </c>
      <c r="BP183" s="9">
        <v>2017</v>
      </c>
      <c r="BQ183">
        <v>2018</v>
      </c>
      <c r="BR183">
        <v>2019</v>
      </c>
      <c r="BS183" s="9">
        <v>2020</v>
      </c>
      <c r="BU183" s="10" t="s">
        <v>11</v>
      </c>
      <c r="BV183" s="15" t="s">
        <v>29</v>
      </c>
      <c r="BX183" s="16" t="s">
        <v>3</v>
      </c>
      <c r="BY183" s="16" t="s">
        <v>7</v>
      </c>
      <c r="BZ183" s="16" t="s">
        <v>4</v>
      </c>
      <c r="CB183" s="10" t="s">
        <v>30</v>
      </c>
      <c r="CC183" s="10" t="s">
        <v>31</v>
      </c>
      <c r="CD183" s="10" t="s">
        <v>32</v>
      </c>
      <c r="CF183" s="10" t="s">
        <v>33</v>
      </c>
      <c r="CG183" s="10" t="s">
        <v>34</v>
      </c>
      <c r="CH183" s="10" t="s">
        <v>35</v>
      </c>
      <c r="CJ183" s="10" t="s">
        <v>36</v>
      </c>
      <c r="CK183" s="10" t="s">
        <v>37</v>
      </c>
      <c r="CL183" s="10" t="s">
        <v>38</v>
      </c>
      <c r="CN183" s="11" t="s">
        <v>3</v>
      </c>
      <c r="CO183" s="11" t="s">
        <v>7</v>
      </c>
      <c r="CP183" s="11" t="s">
        <v>4</v>
      </c>
      <c r="CR183" t="s">
        <v>30</v>
      </c>
      <c r="CS183" t="s">
        <v>31</v>
      </c>
      <c r="CT183" t="s">
        <v>32</v>
      </c>
      <c r="CV183" t="s">
        <v>33</v>
      </c>
      <c r="CW183" t="s">
        <v>34</v>
      </c>
      <c r="CX183" t="s">
        <v>35</v>
      </c>
      <c r="CZ183" t="s">
        <v>36</v>
      </c>
      <c r="DA183" t="s">
        <v>37</v>
      </c>
      <c r="DB183" t="s">
        <v>38</v>
      </c>
      <c r="DD183" s="11" t="s">
        <v>3</v>
      </c>
      <c r="DE183" s="11" t="s">
        <v>7</v>
      </c>
      <c r="DF183" s="11" t="s">
        <v>4</v>
      </c>
      <c r="DH183" t="s">
        <v>30</v>
      </c>
      <c r="DI183" t="s">
        <v>31</v>
      </c>
      <c r="DJ183" t="s">
        <v>32</v>
      </c>
      <c r="DL183" t="s">
        <v>33</v>
      </c>
      <c r="DM183" t="s">
        <v>34</v>
      </c>
      <c r="DN183" t="s">
        <v>35</v>
      </c>
      <c r="DP183" t="s">
        <v>36</v>
      </c>
      <c r="DQ183" t="s">
        <v>37</v>
      </c>
      <c r="DR183" t="s">
        <v>38</v>
      </c>
    </row>
    <row r="184" spans="1:122" s="12" customFormat="1" ht="15.75" x14ac:dyDescent="0.25">
      <c r="A184" s="21" t="str">
        <f>'data convert'!A184</f>
        <v>Jan</v>
      </c>
      <c r="B184" s="12">
        <f>'data convert'!B184</f>
        <v>0</v>
      </c>
      <c r="C184" s="12">
        <f>'data convert'!C184</f>
        <v>0</v>
      </c>
      <c r="D184" s="12">
        <f>'data convert'!D184</f>
        <v>0</v>
      </c>
      <c r="E184" s="12">
        <f>'data convert'!E184</f>
        <v>0</v>
      </c>
      <c r="F184" s="12">
        <f>'data convert'!F184</f>
        <v>0</v>
      </c>
      <c r="G184" s="12">
        <f>'data convert'!G184</f>
        <v>0</v>
      </c>
      <c r="H184" s="12">
        <f>'data convert'!H184</f>
        <v>0</v>
      </c>
      <c r="I184" s="12">
        <f>'data convert'!I184</f>
        <v>0.18</v>
      </c>
      <c r="J184" s="12">
        <f>'data convert'!J184</f>
        <v>0</v>
      </c>
      <c r="K184" s="12">
        <f>'data convert'!K184</f>
        <v>0</v>
      </c>
      <c r="L184" s="12">
        <f>'data convert'!L184</f>
        <v>0.2818181818181818</v>
      </c>
      <c r="M184" s="12">
        <f>'data convert'!M184</f>
        <v>0</v>
      </c>
      <c r="N184" s="12">
        <f>'data convert'!N184</f>
        <v>0</v>
      </c>
      <c r="O184" s="12">
        <f>'data convert'!O184</f>
        <v>0</v>
      </c>
      <c r="P184" s="12">
        <f>'data convert'!P184</f>
        <v>0</v>
      </c>
      <c r="Q184" s="12">
        <f>'data convert'!Q184</f>
        <v>6.7833333333333341</v>
      </c>
      <c r="R184" s="12">
        <f>'data convert'!R184</f>
        <v>2.5142857142857147</v>
      </c>
      <c r="S184" s="12">
        <f>'data convert'!S184</f>
        <v>8.1250000000000003E-2</v>
      </c>
      <c r="T184" s="12">
        <f>'data convert'!T184</f>
        <v>0</v>
      </c>
      <c r="U184" s="12">
        <f>'data convert'!U184</f>
        <v>5.8823529411764705E-2</v>
      </c>
      <c r="V184" s="12">
        <f>'data convert'!V184</f>
        <v>0</v>
      </c>
      <c r="W184" s="12">
        <f>'data convert'!W184</f>
        <v>0</v>
      </c>
      <c r="X184" s="12">
        <f>'data convert'!X184</f>
        <v>0</v>
      </c>
      <c r="Y184" s="12">
        <f>'data convert'!Y184</f>
        <v>0</v>
      </c>
      <c r="Z184" s="12">
        <f>'data convert'!Z184</f>
        <v>2.2080000000000002</v>
      </c>
      <c r="AA184" s="12">
        <f>'data convert'!AA184</f>
        <v>0</v>
      </c>
      <c r="AB184" s="12">
        <f>'data convert'!AB184</f>
        <v>0</v>
      </c>
      <c r="AC184" s="12">
        <f>'data convert'!AC184</f>
        <v>0</v>
      </c>
      <c r="AD184" s="12">
        <f>'data convert'!AD184</f>
        <v>0.25806451612903225</v>
      </c>
      <c r="AE184" s="12">
        <f>'data convert'!AE184</f>
        <v>0</v>
      </c>
      <c r="AF184" s="12">
        <f>'data convert'!AF184</f>
        <v>7.7764705882352931</v>
      </c>
      <c r="AG184" s="12">
        <f>'data convert'!AG184</f>
        <v>0</v>
      </c>
      <c r="AH184" s="12">
        <f>'data convert'!AH184</f>
        <v>0</v>
      </c>
      <c r="AI184" s="12">
        <f>'data convert'!AI184</f>
        <v>0.75454545454545452</v>
      </c>
      <c r="AJ184" s="12">
        <f>'data convert'!AJ184</f>
        <v>0.23636363636363636</v>
      </c>
      <c r="AK184" s="12">
        <f>'data convert'!AK184</f>
        <v>13.718181818181819</v>
      </c>
      <c r="AL184" s="12">
        <f>'data convert'!AL184</f>
        <v>0.21944444444444444</v>
      </c>
      <c r="AM184" s="12">
        <f>'data convert'!AM184</f>
        <v>0</v>
      </c>
      <c r="AN184" s="12">
        <f>'data convert'!AN184</f>
        <v>0</v>
      </c>
      <c r="AO184" s="12">
        <f>'data convert'!AO184</f>
        <v>0.78936170212765966</v>
      </c>
      <c r="AP184" s="12">
        <f>'data convert'!AP184</f>
        <v>2.2916666666666669E-2</v>
      </c>
      <c r="AQ184" s="12">
        <f>'data convert'!AQ184</f>
        <v>0</v>
      </c>
      <c r="AR184" s="12">
        <f>'data convert'!AR184</f>
        <v>0</v>
      </c>
      <c r="AS184" s="12">
        <f>'data convert'!AS184</f>
        <v>1.0260869565217394</v>
      </c>
      <c r="AT184" s="12">
        <f>'data convert'!AT184</f>
        <v>11.587804878048779</v>
      </c>
      <c r="AU184" s="12">
        <f>'data convert'!AU184</f>
        <v>0</v>
      </c>
      <c r="AV184" s="12">
        <f>'data convert'!AV184</f>
        <v>3</v>
      </c>
      <c r="AW184" s="12">
        <f>'data convert'!AW184</f>
        <v>0</v>
      </c>
      <c r="AX184" s="12">
        <f>'data convert'!AX184</f>
        <v>0</v>
      </c>
      <c r="AY184" s="12">
        <f>'data convert'!AY184</f>
        <v>0</v>
      </c>
      <c r="AZ184" s="12">
        <f>'data convert'!AZ184</f>
        <v>2.9729729729729731E-2</v>
      </c>
      <c r="BA184" s="12">
        <f>'data convert'!BA184</f>
        <v>3.405263157894737</v>
      </c>
      <c r="BB184" s="12">
        <f>'data convert'!BB184</f>
        <v>0</v>
      </c>
      <c r="BC184" s="12">
        <f>'data convert'!BC184</f>
        <v>0</v>
      </c>
      <c r="BD184" s="12">
        <f>'data convert'!BD184</f>
        <v>6.8837837837837839</v>
      </c>
      <c r="BE184" s="12">
        <f>'data convert'!BE184</f>
        <v>0</v>
      </c>
      <c r="BF184" s="12">
        <f>'data convert'!BF184</f>
        <v>0</v>
      </c>
      <c r="BG184" s="12">
        <f>'data convert'!BG184</f>
        <v>0</v>
      </c>
      <c r="BH184" s="12">
        <f>'data convert'!BH184</f>
        <v>0</v>
      </c>
      <c r="BI184" s="12">
        <f>'data convert'!BI184</f>
        <v>19.2</v>
      </c>
      <c r="BJ184" s="12">
        <f>'data convert'!BJ184</f>
        <v>0</v>
      </c>
      <c r="BK184" s="12">
        <f>'data convert'!BK184</f>
        <v>0</v>
      </c>
      <c r="BL184" s="12">
        <f>'data convert'!BL184</f>
        <v>0</v>
      </c>
      <c r="BM184" s="12">
        <f>'data convert'!BM184</f>
        <v>0</v>
      </c>
      <c r="BN184" s="12">
        <f>'data convert'!BN184</f>
        <v>0</v>
      </c>
      <c r="BO184" s="12">
        <f>'data convert'!BO184</f>
        <v>3.9199999999999986</v>
      </c>
      <c r="BP184" s="12">
        <f>'data convert'!BP184</f>
        <v>6.0000000000000005E-2</v>
      </c>
      <c r="BQ184" s="12">
        <f>'data convert'!BQ184</f>
        <v>0</v>
      </c>
      <c r="BR184" s="12">
        <f>'data convert'!BR184</f>
        <v>4.49</v>
      </c>
      <c r="BS184" s="12">
        <f>'data convert'!BS184</f>
        <v>0.02</v>
      </c>
      <c r="BU184" s="61" t="s">
        <v>12</v>
      </c>
      <c r="BV184" s="14">
        <f>AVERAGE(B184:BS184)</f>
        <v>1.2786504013074536</v>
      </c>
      <c r="BX184" s="12">
        <f>AVERAGE(I184,Q184,X184,AC184,AE184,AH184,AL184,AM184,AQ184,AT184,AW184,BB184,BF184,BI184,BN184,BO184)</f>
        <v>2.6181614159891602</v>
      </c>
      <c r="BY184" s="12">
        <f>AVERAGE(B184,F184,G184,M184,V184,Y184,AA184,AN184,AX184,AY184,BG184,BJ184,BK184,BP184,BS184)</f>
        <v>5.3333333333333332E-3</v>
      </c>
      <c r="BZ184" s="12">
        <f>AVERAGE(C184,D184,E184,H184,K184,L184,N184,O184,P184,R184,S184,T184,U184,W184,Z184,AB184,AD184,AF184,AG184,AI184,AJ184,AK184,AO184,AP184,AR184,AS184,AU184,AV184,AZ184,BA184,BC184,BD184,BE184,BH184,BL184,BM184,BQ184,BR184)</f>
        <v>1.2509196167288215</v>
      </c>
      <c r="CA184" s="13"/>
      <c r="CB184" s="12">
        <f>AVERAGE(I184,X184,AE184,AH184,AQ184,AT184,AW184,BF184,BI184,BO184)</f>
        <v>3.4887804878048776</v>
      </c>
      <c r="CC184" s="12">
        <f>AVERAGE(AC184,AL184)</f>
        <v>0.10972222222222222</v>
      </c>
      <c r="CD184" s="12">
        <f>AVERAGE(Q184,AM184,BB184,BN184)</f>
        <v>1.6958333333333335</v>
      </c>
      <c r="CF184" s="12">
        <f>AVERAGE(F184,AN184)</f>
        <v>0</v>
      </c>
      <c r="CG184" s="12">
        <f>AVERAGE(G184,M184,V184,Y184,AX184,BG184,BJ184,BP184,BS184)</f>
        <v>8.8888888888888889E-3</v>
      </c>
      <c r="CH184" s="12">
        <f>AVERAGE(AA184,AY184,BK184)</f>
        <v>0</v>
      </c>
      <c r="CJ184" s="12">
        <f>AVERAGE(C184,L184,O184,R184,AB184,AK184,AZ184,BC184,BL184,BR184)</f>
        <v>2.1034015444015446</v>
      </c>
      <c r="CK184" s="12">
        <f>AVERAGE(D184,J184,P184,S184,AF184,AI184,AO184,AR184,AU184,BA184,BD184,BM184)</f>
        <v>1.6408895572155775</v>
      </c>
      <c r="CL184" s="12">
        <f>AVERAGE(E184,H184,K184,N184,T184,W184,Z184,AD184,AG184,AJ184,AP184,AS184,AV184,BE184,BH184,BQ184)</f>
        <v>0.42196448598006719</v>
      </c>
      <c r="CM184" s="13"/>
      <c r="CN184" s="12">
        <f>(BX184-$BV184)/$BV184*100</f>
        <v>104.75975398060497</v>
      </c>
      <c r="CO184" s="12">
        <f>(BY184-$BV184)/$BV184*100</f>
        <v>-99.582893547143144</v>
      </c>
      <c r="CP184" s="12">
        <f>(BZ184-$BV184)/$BV184*100</f>
        <v>-2.1687542232244748</v>
      </c>
      <c r="CR184" s="12">
        <f>(CB184-$BV184)/$BV184*100</f>
        <v>172.84866013708736</v>
      </c>
      <c r="CS184" s="12">
        <f>(CC184-$BV184)/$BV184*100</f>
        <v>-91.418903704247185</v>
      </c>
      <c r="CT184" s="12">
        <f>(CD184-$BV184)/$BV184*100</f>
        <v>32.626817431824954</v>
      </c>
      <c r="CV184" s="12">
        <f>(CF184-$BV184)/$BV184*100</f>
        <v>-100</v>
      </c>
      <c r="CW184" s="12">
        <f>(CG184-$BV184)/$BV184*100</f>
        <v>-99.304822578571915</v>
      </c>
      <c r="CX184" s="12">
        <f>(CH184-$BV184)/$BV184*100</f>
        <v>-100</v>
      </c>
      <c r="CZ184" s="12">
        <f>(CJ184-$BV184)/$BV184*100</f>
        <v>64.501691959800837</v>
      </c>
      <c r="DA184" s="12">
        <f>(CK184-$BV184)/$BV184*100</f>
        <v>28.329804263755353</v>
      </c>
      <c r="DB184" s="12">
        <f>(CL184-$BV184)/$BV184*100</f>
        <v>-66.999229378992297</v>
      </c>
      <c r="DC184" s="13"/>
      <c r="DD184" s="12">
        <f>BX184</f>
        <v>2.6181614159891602</v>
      </c>
      <c r="DE184" s="12">
        <f t="shared" ref="DE184:DF200" si="874">BY184</f>
        <v>5.3333333333333332E-3</v>
      </c>
      <c r="DF184" s="12">
        <f>BZ184</f>
        <v>1.2509196167288215</v>
      </c>
      <c r="DH184" s="12">
        <f>(CB184-$DD184)/$DD184*100</f>
        <v>33.253070895431833</v>
      </c>
      <c r="DI184" s="12">
        <f>(CC184-$DD184)/$DD184*100</f>
        <v>-95.809188022092656</v>
      </c>
      <c r="DJ184" s="12">
        <f>(CD184-$DD184)/$DD184*100</f>
        <v>-35.228083227533332</v>
      </c>
      <c r="DL184" s="12">
        <f>(CF184-$DE184)/$DE184*100</f>
        <v>-100</v>
      </c>
      <c r="DM184" s="12">
        <f>(CG184-$DE184)/$DE184*100</f>
        <v>66.666666666666671</v>
      </c>
      <c r="DN184" s="12">
        <f>(CH184-$DE184)/$DE184*100</f>
        <v>-100</v>
      </c>
      <c r="DP184" s="12">
        <f>(CJ184-$DF184)/$DF184*100</f>
        <v>68.148417873722337</v>
      </c>
      <c r="DQ184" s="12">
        <f>(CK184-$DF184)/$DF184*100</f>
        <v>31.17466024767721</v>
      </c>
      <c r="DR184" s="12">
        <f>(CL184-$DF184)/$DF184*100</f>
        <v>-66.267657782559013</v>
      </c>
    </row>
    <row r="185" spans="1:122" s="12" customFormat="1" ht="15.75" x14ac:dyDescent="0.25">
      <c r="A185" s="21" t="str">
        <f>'data convert'!A185</f>
        <v>Feb</v>
      </c>
      <c r="B185" s="12">
        <f>'data convert'!B185</f>
        <v>0</v>
      </c>
      <c r="C185" s="12">
        <f>'data convert'!C185</f>
        <v>5.26</v>
      </c>
      <c r="D185" s="12">
        <f>'data convert'!D185</f>
        <v>0</v>
      </c>
      <c r="E185" s="12">
        <f>'data convert'!E185</f>
        <v>0</v>
      </c>
      <c r="F185" s="12">
        <f>'data convert'!F185</f>
        <v>0</v>
      </c>
      <c r="G185" s="12">
        <f>'data convert'!G185</f>
        <v>0</v>
      </c>
      <c r="H185" s="12">
        <f>'data convert'!H185</f>
        <v>0</v>
      </c>
      <c r="I185" s="12">
        <f>'data convert'!I185</f>
        <v>0</v>
      </c>
      <c r="J185" s="12">
        <f>'data convert'!J185</f>
        <v>0</v>
      </c>
      <c r="K185" s="12">
        <f>'data convert'!K185</f>
        <v>0</v>
      </c>
      <c r="L185" s="12">
        <f>'data convert'!L185</f>
        <v>0</v>
      </c>
      <c r="M185" s="12">
        <f>'data convert'!M185</f>
        <v>4.7266666666666675</v>
      </c>
      <c r="N185" s="12">
        <f>'data convert'!N185</f>
        <v>0</v>
      </c>
      <c r="O185" s="12">
        <f>'data convert'!O185</f>
        <v>0</v>
      </c>
      <c r="P185" s="12">
        <f>'data convert'!P185</f>
        <v>0</v>
      </c>
      <c r="Q185" s="12">
        <f>'data convert'!Q185</f>
        <v>0</v>
      </c>
      <c r="R185" s="12">
        <f>'data convert'!R185</f>
        <v>0</v>
      </c>
      <c r="S185" s="12">
        <f>'data convert'!S185</f>
        <v>13.168749999999999</v>
      </c>
      <c r="T185" s="12">
        <f>'data convert'!T185</f>
        <v>0</v>
      </c>
      <c r="U185" s="12">
        <f>'data convert'!U185</f>
        <v>0</v>
      </c>
      <c r="V185" s="12">
        <f>'data convert'!V185</f>
        <v>0.08</v>
      </c>
      <c r="W185" s="12">
        <f>'data convert'!W185</f>
        <v>5.6611111111111114</v>
      </c>
      <c r="X185" s="12">
        <f>'data convert'!X185</f>
        <v>0</v>
      </c>
      <c r="Y185" s="12">
        <f>'data convert'!Y185</f>
        <v>0</v>
      </c>
      <c r="Z185" s="12">
        <f>'data convert'!Z185</f>
        <v>0.32400000000000001</v>
      </c>
      <c r="AA185" s="12">
        <f>'data convert'!AA185</f>
        <v>0</v>
      </c>
      <c r="AB185" s="12">
        <f>'data convert'!AB185</f>
        <v>0.2</v>
      </c>
      <c r="AC185" s="12">
        <f>'data convert'!AC185</f>
        <v>6.2347826086956522</v>
      </c>
      <c r="AD185" s="12">
        <f>'data convert'!AD185</f>
        <v>3.3290322580645162</v>
      </c>
      <c r="AE185" s="12">
        <f>'data convert'!AE185</f>
        <v>0</v>
      </c>
      <c r="AF185" s="12">
        <f>'data convert'!AF185</f>
        <v>0</v>
      </c>
      <c r="AG185" s="12">
        <f>'data convert'!AG185</f>
        <v>0</v>
      </c>
      <c r="AH185" s="12">
        <f>'data convert'!AH185</f>
        <v>0.35294117647058826</v>
      </c>
      <c r="AI185" s="12">
        <f>'data convert'!AI185</f>
        <v>3.5969696969696967</v>
      </c>
      <c r="AJ185" s="12">
        <f>'data convert'!AJ185</f>
        <v>0.13333333333333333</v>
      </c>
      <c r="AK185" s="12">
        <f>'data convert'!AK185</f>
        <v>6.6848484848484846</v>
      </c>
      <c r="AL185" s="12">
        <f>'data convert'!AL185</f>
        <v>0</v>
      </c>
      <c r="AM185" s="12">
        <f>'data convert'!AM185</f>
        <v>0.6974358974358974</v>
      </c>
      <c r="AN185" s="12">
        <f>'data convert'!AN185</f>
        <v>0</v>
      </c>
      <c r="AO185" s="12">
        <f>'data convert'!AO185</f>
        <v>0</v>
      </c>
      <c r="AP185" s="12">
        <f>'data convert'!AP185</f>
        <v>0</v>
      </c>
      <c r="AQ185" s="12">
        <f>'data convert'!AQ185</f>
        <v>0.11063829787234043</v>
      </c>
      <c r="AR185" s="12">
        <f>'data convert'!AR185</f>
        <v>0</v>
      </c>
      <c r="AS185" s="12">
        <f>'data convert'!AS185</f>
        <v>1.1434782608695653</v>
      </c>
      <c r="AT185" s="12">
        <f>'data convert'!AT185</f>
        <v>0</v>
      </c>
      <c r="AU185" s="12">
        <f>'data convert'!AU185</f>
        <v>0</v>
      </c>
      <c r="AV185" s="12">
        <f>'data convert'!AV185</f>
        <v>0</v>
      </c>
      <c r="AW185" s="12">
        <f>'data convert'!AW185</f>
        <v>0</v>
      </c>
      <c r="AX185" s="12">
        <f>'data convert'!AX185</f>
        <v>1.8289473684210531</v>
      </c>
      <c r="AY185" s="12">
        <f>'data convert'!AY185</f>
        <v>2.7675675675675677</v>
      </c>
      <c r="AZ185" s="12">
        <f>'data convert'!AZ185</f>
        <v>0.25945945945945947</v>
      </c>
      <c r="BA185" s="12">
        <f>'data convert'!BA185</f>
        <v>8.8578947368421037</v>
      </c>
      <c r="BB185" s="12">
        <f>'data convert'!BB185</f>
        <v>0</v>
      </c>
      <c r="BC185" s="12">
        <f>'data convert'!BC185</f>
        <v>0</v>
      </c>
      <c r="BD185" s="12">
        <f>'data convert'!BD185</f>
        <v>1.2594594594594593</v>
      </c>
      <c r="BE185" s="12">
        <f>'data convert'!BE185</f>
        <v>0</v>
      </c>
      <c r="BF185" s="12">
        <f>'data convert'!BF185</f>
        <v>0</v>
      </c>
      <c r="BG185" s="12">
        <f>'data convert'!BG185</f>
        <v>10.7</v>
      </c>
      <c r="BH185" s="12">
        <f>'data convert'!BH185</f>
        <v>0</v>
      </c>
      <c r="BI185" s="12">
        <f>'data convert'!BI185</f>
        <v>2.7</v>
      </c>
      <c r="BJ185" s="12">
        <f>'data convert'!BJ185</f>
        <v>0.5</v>
      </c>
      <c r="BK185" s="12">
        <f>'data convert'!BK185</f>
        <v>0</v>
      </c>
      <c r="BL185" s="12">
        <f>'data convert'!BL185</f>
        <v>4.4000000000000004</v>
      </c>
      <c r="BM185" s="12">
        <f>'data convert'!BM185</f>
        <v>6</v>
      </c>
      <c r="BN185" s="12">
        <f>'data convert'!BN185</f>
        <v>0</v>
      </c>
      <c r="BO185" s="12">
        <f>'data convert'!BO185</f>
        <v>0.1</v>
      </c>
      <c r="BP185" s="12">
        <f>'data convert'!BP185</f>
        <v>0</v>
      </c>
      <c r="BQ185" s="12">
        <f>'data convert'!BQ185</f>
        <v>1.41</v>
      </c>
      <c r="BR185" s="12">
        <f>'data convert'!BR185</f>
        <v>1.93</v>
      </c>
      <c r="BS185" s="12">
        <f>'data convert'!BS185</f>
        <v>0</v>
      </c>
      <c r="BU185" s="61" t="s">
        <v>13</v>
      </c>
      <c r="BV185" s="14">
        <f t="shared" ref="BV185:BV195" si="875">AVERAGE(B185:BS185)</f>
        <v>1.3488188054869643</v>
      </c>
      <c r="BX185" s="12">
        <f t="shared" ref="BX185:BX195" si="876">AVERAGE(I185,Q185,X185,AC185,AE185,AH185,AL185,AM185,AQ185,AT185,AW185,BB185,BF185,BI185,BN185,BO185)</f>
        <v>0.63723737377965495</v>
      </c>
      <c r="BY185" s="12">
        <f t="shared" ref="BY185:BY195" si="877">AVERAGE(B185,F185,G185,M185,V185,Y185,AA185,AN185,AX185,AY185,BG185,BJ185,BK185,BP185,BS185)</f>
        <v>1.3735454401770191</v>
      </c>
      <c r="BZ185" s="12">
        <f t="shared" ref="BZ185:BZ195" si="878">AVERAGE(C185,D185,E185,H185,K185,L185,N185,O185,P185,R185,S185,T185,U185,W185,Z185,AB185,AD185,AF185,AG185,AI185,AJ185,AK185,AO185,AP185,AR185,AS185,AU185,AV185,AZ185,BA185,BC185,BD185,BE185,BH185,BL185,BM185,BQ185,BR185)</f>
        <v>1.67416675791994</v>
      </c>
      <c r="CA185" s="13"/>
      <c r="CB185" s="12">
        <f t="shared" ref="CB185:CB195" si="879">AVERAGE(I185,X185,AE185,AH185,AQ185,AT185,AW185,BF185,BI185,BO185)</f>
        <v>0.32635794743429292</v>
      </c>
      <c r="CC185" s="12">
        <f t="shared" ref="CC185:CC195" si="880">AVERAGE(AC185,AL185)</f>
        <v>3.1173913043478261</v>
      </c>
      <c r="CD185" s="12">
        <f t="shared" ref="CD185:CD195" si="881">AVERAGE(Q185,AM185,BB185,BN185)</f>
        <v>0.17435897435897435</v>
      </c>
      <c r="CF185" s="12">
        <f t="shared" ref="CF185:CF195" si="882">AVERAGE(F185,AN185)</f>
        <v>0</v>
      </c>
      <c r="CG185" s="12">
        <f t="shared" ref="CG185:CG195" si="883">AVERAGE(G185,M185,V185,Y185,AX185,BG185,BJ185,BP185,BS185)</f>
        <v>1.9817348927875242</v>
      </c>
      <c r="CH185" s="12">
        <f t="shared" ref="CH185:CH195" si="884">AVERAGE(AA185,AY185,BK185)</f>
        <v>0.92252252252252254</v>
      </c>
      <c r="CJ185" s="12">
        <f t="shared" ref="CJ185:CJ195" si="885">AVERAGE(C185,L185,O185,R185,AB185,AK185,AZ185,BC185,BL185,BR185)</f>
        <v>1.8734307944307944</v>
      </c>
      <c r="CK185" s="12">
        <f t="shared" ref="CK185:CK195" si="886">AVERAGE(D185,J185,P185,S185,AF185,AI185,AO185,AR185,AU185,BA185,BD185,BM185)</f>
        <v>2.7402561577726048</v>
      </c>
      <c r="CL185" s="12">
        <f t="shared" ref="CL185:CL195" si="887">AVERAGE(E185,H185,K185,N185,T185,W185,Z185,AD185,AG185,AJ185,AP185,AS185,AV185,BE185,BH185,BQ185)</f>
        <v>0.75005968521115796</v>
      </c>
      <c r="CM185" s="13"/>
      <c r="CN185" s="12">
        <f t="shared" ref="CN185:CP200" si="888">(BX185-$BV185)/$BV185*100</f>
        <v>-52.75589492173539</v>
      </c>
      <c r="CO185" s="12">
        <f t="shared" si="888"/>
        <v>1.8332065500174948</v>
      </c>
      <c r="CP185" s="12">
        <f t="shared" si="888"/>
        <v>24.120953170986908</v>
      </c>
      <c r="CR185" s="12">
        <f t="shared" ref="CR185:CT200" si="889">(CB185-$BV185)/$BV185*100</f>
        <v>-75.804166867582495</v>
      </c>
      <c r="CS185" s="12">
        <f t="shared" si="889"/>
        <v>131.12009497987046</v>
      </c>
      <c r="CT185" s="12">
        <f t="shared" si="889"/>
        <v>-87.073210007920551</v>
      </c>
      <c r="CV185" s="12">
        <f t="shared" ref="CV185:CX200" si="890">(CF185-$BV185)/$BV185*100</f>
        <v>-100</v>
      </c>
      <c r="CW185" s="12">
        <f t="shared" si="890"/>
        <v>46.923729468025776</v>
      </c>
      <c r="CX185" s="12">
        <f t="shared" si="890"/>
        <v>-31.605155653989858</v>
      </c>
      <c r="CZ185" s="12">
        <f t="shared" ref="CZ185:DB199" si="891">(CJ185-$BV185)/$BV185*100</f>
        <v>38.894178136434668</v>
      </c>
      <c r="DA185" s="12">
        <f t="shared" si="891"/>
        <v>103.15969399487201</v>
      </c>
      <c r="DB185" s="12">
        <f t="shared" si="891"/>
        <v>-44.391368050331728</v>
      </c>
      <c r="DC185" s="13"/>
      <c r="DD185" s="12">
        <f t="shared" ref="DD185:DD200" si="892">BX185</f>
        <v>0.63723737377965495</v>
      </c>
      <c r="DE185" s="12">
        <f t="shared" si="874"/>
        <v>1.3735454401770191</v>
      </c>
      <c r="DF185" s="12">
        <f t="shared" si="874"/>
        <v>1.67416675791994</v>
      </c>
      <c r="DH185" s="12">
        <f t="shared" ref="DH185:DJ200" si="893">(CB185-$DD185)/$DD185*100</f>
        <v>-48.785498016451633</v>
      </c>
      <c r="DI185" s="12">
        <f t="shared" si="893"/>
        <v>389.20409138239955</v>
      </c>
      <c r="DJ185" s="12">
        <f t="shared" si="893"/>
        <v>-72.638300650070704</v>
      </c>
      <c r="DL185" s="12">
        <f t="shared" ref="DL185:DN200" si="894">(CF185-$DE185)/$DE185*100</f>
        <v>-100</v>
      </c>
      <c r="DM185" s="12">
        <f t="shared" si="894"/>
        <v>44.278801037126463</v>
      </c>
      <c r="DN185" s="12">
        <f>(CH185-$DE185)/$DE185*100</f>
        <v>-32.836403111379397</v>
      </c>
      <c r="DP185" s="12">
        <f t="shared" ref="DP185:DR200" si="895">(CJ185-$DF185)/$DF185*100</f>
        <v>11.902281273248374</v>
      </c>
      <c r="DQ185" s="12">
        <f t="shared" si="895"/>
        <v>63.67880587816844</v>
      </c>
      <c r="DR185" s="12">
        <f t="shared" si="895"/>
        <v>-55.198030204406535</v>
      </c>
    </row>
    <row r="186" spans="1:122" s="12" customFormat="1" ht="15.75" x14ac:dyDescent="0.25">
      <c r="A186" s="21" t="str">
        <f>'data convert'!A186</f>
        <v>Mar</v>
      </c>
      <c r="B186" s="12">
        <f>'data convert'!B186</f>
        <v>8.9875000000000007</v>
      </c>
      <c r="C186" s="12">
        <f>'data convert'!C186</f>
        <v>0</v>
      </c>
      <c r="D186" s="12">
        <f>'data convert'!D186</f>
        <v>0</v>
      </c>
      <c r="E186" s="12">
        <f>'data convert'!E186</f>
        <v>2.7833333333333332</v>
      </c>
      <c r="F186" s="12">
        <f>'data convert'!F186</f>
        <v>8.6750000000000007</v>
      </c>
      <c r="G186" s="12">
        <f>'data convert'!G186</f>
        <v>1.7333333333333334</v>
      </c>
      <c r="H186" s="12">
        <f>'data convert'!H186</f>
        <v>9.6454545454545446</v>
      </c>
      <c r="I186" s="12">
        <f>'data convert'!I186</f>
        <v>5.48</v>
      </c>
      <c r="J186" s="12">
        <f>'data convert'!J186</f>
        <v>0</v>
      </c>
      <c r="K186" s="12">
        <f>'data convert'!K186</f>
        <v>14.772727272727273</v>
      </c>
      <c r="L186" s="12">
        <f>'data convert'!L186</f>
        <v>5.7272727272727275</v>
      </c>
      <c r="M186" s="12">
        <f>'data convert'!M186</f>
        <v>0.59333333333333338</v>
      </c>
      <c r="N186" s="12">
        <f>'data convert'!N186</f>
        <v>10.213333333333333</v>
      </c>
      <c r="O186" s="12">
        <f>'data convert'!O186</f>
        <v>0.49375000000000002</v>
      </c>
      <c r="P186" s="12">
        <f>'data convert'!P186</f>
        <v>0</v>
      </c>
      <c r="Q186" s="12">
        <f>'data convert'!Q186</f>
        <v>0</v>
      </c>
      <c r="R186" s="12">
        <f>'data convert'!R186</f>
        <v>0</v>
      </c>
      <c r="S186" s="12">
        <f>'data convert'!S186</f>
        <v>2.7437499999999999</v>
      </c>
      <c r="T186" s="12">
        <f>'data convert'!T186</f>
        <v>0.30909090909090908</v>
      </c>
      <c r="U186" s="12">
        <f>'data convert'!U186</f>
        <v>6.6882352941176473</v>
      </c>
      <c r="V186" s="12">
        <f>'data convert'!V186</f>
        <v>0.34</v>
      </c>
      <c r="W186" s="12">
        <f>'data convert'!W186</f>
        <v>0</v>
      </c>
      <c r="X186" s="12">
        <f>'data convert'!X186</f>
        <v>0</v>
      </c>
      <c r="Y186" s="12">
        <f>'data convert'!Y186</f>
        <v>0.84210526315789469</v>
      </c>
      <c r="Z186" s="12">
        <f>'data convert'!Z186</f>
        <v>11.107999999999999</v>
      </c>
      <c r="AA186" s="12">
        <f>'data convert'!AA186</f>
        <v>1.3360000000000003</v>
      </c>
      <c r="AB186" s="12">
        <f>'data convert'!AB186</f>
        <v>0.98333333333333339</v>
      </c>
      <c r="AC186" s="12">
        <f>'data convert'!AC186</f>
        <v>0.16521739130434782</v>
      </c>
      <c r="AD186" s="12">
        <f>'data convert'!AD186</f>
        <v>4.6096774193548393</v>
      </c>
      <c r="AE186" s="12">
        <f>'data convert'!AE186</f>
        <v>0.31515151515151518</v>
      </c>
      <c r="AF186" s="12">
        <f>'data convert'!AF186</f>
        <v>5.6882352941176473</v>
      </c>
      <c r="AG186" s="12">
        <f>'data convert'!AG186</f>
        <v>9.4117647058823528E-2</v>
      </c>
      <c r="AH186" s="12">
        <f>'data convert'!AH186</f>
        <v>0</v>
      </c>
      <c r="AI186" s="12">
        <f>'data convert'!AI186</f>
        <v>1.696969696969697</v>
      </c>
      <c r="AJ186" s="12">
        <f>'data convert'!AJ186</f>
        <v>6.418181818181818</v>
      </c>
      <c r="AK186" s="12">
        <f>'data convert'!AK186</f>
        <v>1.2545454545454544</v>
      </c>
      <c r="AL186" s="12">
        <f>'data convert'!AL186</f>
        <v>2.7777777777777779E-3</v>
      </c>
      <c r="AM186" s="12">
        <f>'data convert'!AM186</f>
        <v>0.36410256410256409</v>
      </c>
      <c r="AN186" s="12">
        <f>'data convert'!AN186</f>
        <v>14.882608695652175</v>
      </c>
      <c r="AO186" s="12">
        <f>'data convert'!AO186</f>
        <v>2.048936170212766</v>
      </c>
      <c r="AP186" s="12">
        <f>'data convert'!AP186</f>
        <v>2.6854166666666663</v>
      </c>
      <c r="AQ186" s="12">
        <f>'data convert'!AQ186</f>
        <v>0</v>
      </c>
      <c r="AR186" s="12">
        <f>'data convert'!AR186</f>
        <v>2.3934782608695655</v>
      </c>
      <c r="AS186" s="12">
        <f>'data convert'!AS186</f>
        <v>0</v>
      </c>
      <c r="AT186" s="12">
        <f>'data convert'!AT186</f>
        <v>1.873170731707317</v>
      </c>
      <c r="AU186" s="12">
        <f>'data convert'!AU186</f>
        <v>1</v>
      </c>
      <c r="AV186" s="12">
        <f>'data convert'!AV186</f>
        <v>5</v>
      </c>
      <c r="AW186" s="12">
        <f>'data convert'!AW186</f>
        <v>0.29473684210526313</v>
      </c>
      <c r="AX186" s="12">
        <f>'data convert'!AX186</f>
        <v>0.60263157894736841</v>
      </c>
      <c r="AY186" s="12">
        <f>'data convert'!AY186</f>
        <v>0</v>
      </c>
      <c r="AZ186" s="12">
        <f>'data convert'!AZ186</f>
        <v>0.49729729729729727</v>
      </c>
      <c r="BA186" s="12">
        <f>'data convert'!BA186</f>
        <v>0.18421052631578946</v>
      </c>
      <c r="BB186" s="12">
        <f>'data convert'!BB186</f>
        <v>2.4871794871794872</v>
      </c>
      <c r="BC186" s="12">
        <f>'data convert'!BC186</f>
        <v>2.8769230769230769</v>
      </c>
      <c r="BD186" s="12">
        <f>'data convert'!BD186</f>
        <v>3.2729729729729731</v>
      </c>
      <c r="BE186" s="12">
        <f>'data convert'!BE186</f>
        <v>26.2</v>
      </c>
      <c r="BF186" s="12">
        <f>'data convert'!BF186</f>
        <v>2.1</v>
      </c>
      <c r="BG186" s="12">
        <f>'data convert'!BG186</f>
        <v>100</v>
      </c>
      <c r="BH186" s="12">
        <f>'data convert'!BH186</f>
        <v>6.3</v>
      </c>
      <c r="BI186" s="12">
        <f>'data convert'!BI186</f>
        <v>0</v>
      </c>
      <c r="BJ186" s="12">
        <f>'data convert'!BJ186</f>
        <v>1.2</v>
      </c>
      <c r="BK186" s="12">
        <f>'data convert'!BK186</f>
        <v>0.3</v>
      </c>
      <c r="BL186" s="12">
        <f>'data convert'!BL186</f>
        <v>1.9</v>
      </c>
      <c r="BM186" s="12">
        <f>'data convert'!BM186</f>
        <v>27.5</v>
      </c>
      <c r="BN186" s="12">
        <f>'data convert'!BN186</f>
        <v>9</v>
      </c>
      <c r="BO186" s="12">
        <f>'data convert'!BO186</f>
        <v>0.4</v>
      </c>
      <c r="BP186" s="12">
        <f>'data convert'!BP186</f>
        <v>15.58</v>
      </c>
      <c r="BQ186" s="12">
        <f>'data convert'!BQ186</f>
        <v>11.149999999999997</v>
      </c>
      <c r="BR186" s="12">
        <f>'data convert'!BR186</f>
        <v>1.7099999999999997</v>
      </c>
      <c r="BS186" s="12">
        <f>'data convert'!BS186</f>
        <v>1.69</v>
      </c>
      <c r="BU186" s="61" t="s">
        <v>14</v>
      </c>
      <c r="BV186" s="14">
        <f t="shared" si="875"/>
        <v>5.1313441651985974</v>
      </c>
      <c r="BX186" s="12">
        <f t="shared" si="876"/>
        <v>1.405146019333017</v>
      </c>
      <c r="BY186" s="12">
        <f t="shared" si="877"/>
        <v>10.450834146961606</v>
      </c>
      <c r="BZ186" s="12">
        <f t="shared" si="878"/>
        <v>4.7355063960565671</v>
      </c>
      <c r="CA186" s="13"/>
      <c r="CB186" s="12">
        <f t="shared" si="879"/>
        <v>1.0463059088964095</v>
      </c>
      <c r="CC186" s="12">
        <f t="shared" si="880"/>
        <v>8.3997584541062792E-2</v>
      </c>
      <c r="CD186" s="12">
        <f t="shared" si="881"/>
        <v>2.962820512820513</v>
      </c>
      <c r="CF186" s="12">
        <f t="shared" si="882"/>
        <v>11.778804347826089</v>
      </c>
      <c r="CG186" s="12">
        <f t="shared" si="883"/>
        <v>13.620155945419103</v>
      </c>
      <c r="CH186" s="12">
        <f t="shared" si="884"/>
        <v>0.54533333333333345</v>
      </c>
      <c r="CJ186" s="12">
        <f t="shared" si="885"/>
        <v>1.5443121889371889</v>
      </c>
      <c r="CK186" s="12">
        <f t="shared" si="886"/>
        <v>3.8773794101215366</v>
      </c>
      <c r="CL186" s="12">
        <f t="shared" si="887"/>
        <v>6.955583309075096</v>
      </c>
      <c r="CM186" s="13"/>
      <c r="CN186" s="12">
        <f t="shared" si="888"/>
        <v>-72.616414450176833</v>
      </c>
      <c r="CO186" s="12">
        <f t="shared" si="888"/>
        <v>103.66659905294287</v>
      </c>
      <c r="CP186" s="12">
        <f t="shared" si="888"/>
        <v>-7.7141145945082066</v>
      </c>
      <c r="CR186" s="12">
        <f t="shared" si="889"/>
        <v>-79.609516040795228</v>
      </c>
      <c r="CS186" s="12">
        <f t="shared" si="889"/>
        <v>-98.363049099088997</v>
      </c>
      <c r="CT186" s="12">
        <f t="shared" si="889"/>
        <v>-42.260343149174759</v>
      </c>
      <c r="CV186" s="12">
        <f t="shared" si="890"/>
        <v>129.54617676419716</v>
      </c>
      <c r="CW186" s="12">
        <f t="shared" si="890"/>
        <v>165.43056764332167</v>
      </c>
      <c r="CX186" s="12">
        <f t="shared" si="890"/>
        <v>-89.37250521935654</v>
      </c>
      <c r="CZ186" s="12">
        <f t="shared" si="891"/>
        <v>-69.904334240316544</v>
      </c>
      <c r="DA186" s="12">
        <f t="shared" si="891"/>
        <v>-24.43735432095167</v>
      </c>
      <c r="DB186" s="12">
        <f t="shared" si="891"/>
        <v>35.550902164168043</v>
      </c>
      <c r="DC186" s="13"/>
      <c r="DD186" s="12">
        <f t="shared" si="892"/>
        <v>1.405146019333017</v>
      </c>
      <c r="DE186" s="12">
        <f t="shared" si="874"/>
        <v>10.450834146961606</v>
      </c>
      <c r="DF186" s="12">
        <f t="shared" si="874"/>
        <v>4.7355063960565671</v>
      </c>
      <c r="DH186" s="12">
        <f t="shared" si="893"/>
        <v>-25.537567306132264</v>
      </c>
      <c r="DI186" s="12">
        <f t="shared" si="893"/>
        <v>-94.022145500512892</v>
      </c>
      <c r="DJ186" s="12">
        <f t="shared" si="893"/>
        <v>110.85499101558712</v>
      </c>
      <c r="DL186" s="12">
        <f t="shared" si="894"/>
        <v>12.706834518568707</v>
      </c>
      <c r="DM186" s="12">
        <f t="shared" si="894"/>
        <v>30.326017558884725</v>
      </c>
      <c r="DN186" s="12">
        <f t="shared" si="894"/>
        <v>-94.781915724001038</v>
      </c>
      <c r="DP186" s="12">
        <f t="shared" si="895"/>
        <v>-67.388657943251957</v>
      </c>
      <c r="DQ186" s="12">
        <f t="shared" si="895"/>
        <v>-18.121123997417147</v>
      </c>
      <c r="DR186" s="12">
        <f t="shared" si="895"/>
        <v>46.881510177396649</v>
      </c>
    </row>
    <row r="187" spans="1:122" s="12" customFormat="1" ht="15.75" x14ac:dyDescent="0.25">
      <c r="A187" s="21" t="str">
        <f>'data convert'!A187</f>
        <v>Apr</v>
      </c>
      <c r="B187" s="12">
        <f>'data convert'!B187</f>
        <v>14.887499999999999</v>
      </c>
      <c r="C187" s="12">
        <f>'data convert'!C187</f>
        <v>39.86</v>
      </c>
      <c r="D187" s="12">
        <f>'data convert'!D187</f>
        <v>31.74</v>
      </c>
      <c r="E187" s="12">
        <f>'data convert'!E187</f>
        <v>25.566666666666666</v>
      </c>
      <c r="F187" s="12">
        <f>'data convert'!F187</f>
        <v>63.924999999999997</v>
      </c>
      <c r="G187" s="12">
        <f>'data convert'!G187</f>
        <v>63.722222222222236</v>
      </c>
      <c r="H187" s="12">
        <f>'data convert'!H187</f>
        <v>11.745454545454544</v>
      </c>
      <c r="I187" s="12">
        <f>'data convert'!I187</f>
        <v>50.42</v>
      </c>
      <c r="J187" s="12">
        <f>'data convert'!J187</f>
        <v>15.966666666666667</v>
      </c>
      <c r="K187" s="12">
        <f>'data convert'!K187</f>
        <v>16.472727272727273</v>
      </c>
      <c r="L187" s="12">
        <f>'data convert'!L187</f>
        <v>59.472727272727269</v>
      </c>
      <c r="M187" s="12">
        <f>'data convert'!M187</f>
        <v>64.326666666666668</v>
      </c>
      <c r="N187" s="12">
        <f>'data convert'!N187</f>
        <v>48.06666666666667</v>
      </c>
      <c r="O187" s="12">
        <f>'data convert'!O187</f>
        <v>9.125</v>
      </c>
      <c r="P187" s="12">
        <f>'data convert'!P187</f>
        <v>15.493333333333332</v>
      </c>
      <c r="Q187" s="12">
        <f>'data convert'!Q187</f>
        <v>11.7</v>
      </c>
      <c r="R187" s="12">
        <f>'data convert'!R187</f>
        <v>11.385714285714284</v>
      </c>
      <c r="S187" s="12">
        <f>'data convert'!S187</f>
        <v>21.693750000000001</v>
      </c>
      <c r="T187" s="12">
        <f>'data convert'!T187</f>
        <v>10.69090909090909</v>
      </c>
      <c r="U187" s="12">
        <f>'data convert'!U187</f>
        <v>38.547058823529419</v>
      </c>
      <c r="V187" s="12">
        <f>'data convert'!V187</f>
        <v>22.885000000000002</v>
      </c>
      <c r="W187" s="12">
        <f>'data convert'!W187</f>
        <v>8.6166666666666671</v>
      </c>
      <c r="X187" s="12">
        <f>'data convert'!X187</f>
        <v>5.3949999999999996</v>
      </c>
      <c r="Y187" s="12">
        <f>'data convert'!Y187</f>
        <v>29.252631578947366</v>
      </c>
      <c r="Z187" s="12">
        <f>'data convert'!Z187</f>
        <v>7.56</v>
      </c>
      <c r="AA187" s="12">
        <f>'data convert'!AA187</f>
        <v>47.696000000000005</v>
      </c>
      <c r="AB187" s="12">
        <f>'data convert'!AB187</f>
        <v>23.225000000000001</v>
      </c>
      <c r="AC187" s="12">
        <f>'data convert'!AC187</f>
        <v>21.586956521739129</v>
      </c>
      <c r="AD187" s="12">
        <f>'data convert'!AD187</f>
        <v>5.0225806451612902</v>
      </c>
      <c r="AE187" s="12">
        <f>'data convert'!AE187</f>
        <v>54.281818181818188</v>
      </c>
      <c r="AF187" s="12">
        <f>'data convert'!AF187</f>
        <v>17.235294117647058</v>
      </c>
      <c r="AG187" s="12">
        <f>'data convert'!AG187</f>
        <v>20.858823529411762</v>
      </c>
      <c r="AH187" s="12">
        <f>'data convert'!AH187</f>
        <v>0</v>
      </c>
      <c r="AI187" s="12">
        <f>'data convert'!AI187</f>
        <v>31.121212121212121</v>
      </c>
      <c r="AJ187" s="12">
        <f>'data convert'!AJ187</f>
        <v>22.639393939393937</v>
      </c>
      <c r="AK187" s="12">
        <f>'data convert'!AK187</f>
        <v>16.369696969696971</v>
      </c>
      <c r="AL187" s="12">
        <f>'data convert'!AL187</f>
        <v>2.2222222222222223E-2</v>
      </c>
      <c r="AM187" s="12">
        <f>'data convert'!AM187</f>
        <v>34.125641025641023</v>
      </c>
      <c r="AN187" s="12">
        <f>'data convert'!AN187</f>
        <v>10.452173913043477</v>
      </c>
      <c r="AO187" s="12">
        <f>'data convert'!AO187</f>
        <v>3.6425531914893616</v>
      </c>
      <c r="AP187" s="12">
        <f>'data convert'!AP187</f>
        <v>49.16041666666667</v>
      </c>
      <c r="AQ187" s="12">
        <f>'data convert'!AQ187</f>
        <v>24.829787234042559</v>
      </c>
      <c r="AR187" s="12">
        <f>'data convert'!AR187</f>
        <v>6.5586956521739115</v>
      </c>
      <c r="AS187" s="12">
        <f>'data convert'!AS187</f>
        <v>32.008695652173913</v>
      </c>
      <c r="AT187" s="12">
        <f>'data convert'!AT187</f>
        <v>3.3829268292682926</v>
      </c>
      <c r="AU187" s="12">
        <f>'data convert'!AU187</f>
        <v>24</v>
      </c>
      <c r="AV187" s="12">
        <f>'data convert'!AV187</f>
        <v>11</v>
      </c>
      <c r="AW187" s="12">
        <f>'data convert'!AW187</f>
        <v>7.3657894736842096</v>
      </c>
      <c r="AX187" s="12">
        <f>'data convert'!AX187</f>
        <v>5.789473684210527E-2</v>
      </c>
      <c r="AY187" s="12">
        <f>'data convert'!AY187</f>
        <v>0.97837837837837849</v>
      </c>
      <c r="AZ187" s="12">
        <f>'data convert'!AZ187</f>
        <v>20.897297297297303</v>
      </c>
      <c r="BA187" s="12">
        <f>'data convert'!BA187</f>
        <v>1.1236842105263158</v>
      </c>
      <c r="BB187" s="12">
        <f>'data convert'!BB187</f>
        <v>10.61025641025641</v>
      </c>
      <c r="BC187" s="12">
        <f>'data convert'!BC187</f>
        <v>42.348717948717955</v>
      </c>
      <c r="BD187" s="12">
        <f>'data convert'!BD187</f>
        <v>27.681081081081075</v>
      </c>
      <c r="BE187" s="12">
        <f>'data convert'!BE187</f>
        <v>14.4</v>
      </c>
      <c r="BF187" s="12">
        <f>'data convert'!BF187</f>
        <v>3.2</v>
      </c>
      <c r="BG187" s="12">
        <f>'data convert'!BG187</f>
        <v>2.6</v>
      </c>
      <c r="BH187" s="12">
        <f>'data convert'!BH187</f>
        <v>6.7</v>
      </c>
      <c r="BI187" s="12">
        <f>'data convert'!BI187</f>
        <v>25.9</v>
      </c>
      <c r="BJ187" s="12">
        <f>'data convert'!BJ187</f>
        <v>44.4</v>
      </c>
      <c r="BK187" s="12">
        <f>'data convert'!BK187</f>
        <v>92.9</v>
      </c>
      <c r="BL187" s="12">
        <f>'data convert'!BL187</f>
        <v>11.3</v>
      </c>
      <c r="BM187" s="12">
        <f>'data convert'!BM187</f>
        <v>23.9</v>
      </c>
      <c r="BN187" s="12">
        <f>'data convert'!BN187</f>
        <v>47</v>
      </c>
      <c r="BO187" s="12">
        <f>'data convert'!BO187</f>
        <v>4.4299999999999979</v>
      </c>
      <c r="BP187" s="12">
        <f>'data convert'!BP187</f>
        <v>10.94</v>
      </c>
      <c r="BQ187" s="12">
        <f>'data convert'!BQ187</f>
        <v>23.490000000000002</v>
      </c>
      <c r="BR187" s="12">
        <f>'data convert'!BR187</f>
        <v>12.31</v>
      </c>
      <c r="BS187" s="12">
        <f>'data convert'!BS187</f>
        <v>29.900000000000002</v>
      </c>
      <c r="BU187" s="61" t="s">
        <v>15</v>
      </c>
      <c r="BV187" s="14">
        <f t="shared" si="875"/>
        <v>23.173862138692634</v>
      </c>
      <c r="BX187" s="12">
        <f t="shared" si="876"/>
        <v>19.015649868667001</v>
      </c>
      <c r="BY187" s="12">
        <f t="shared" si="877"/>
        <v>33.261564499740011</v>
      </c>
      <c r="BZ187" s="12">
        <f t="shared" si="878"/>
        <v>21.132363622290658</v>
      </c>
      <c r="CA187" s="13"/>
      <c r="CB187" s="12">
        <f t="shared" si="879"/>
        <v>17.920532171881323</v>
      </c>
      <c r="CC187" s="12">
        <f t="shared" si="880"/>
        <v>10.804589371980676</v>
      </c>
      <c r="CD187" s="12">
        <f t="shared" si="881"/>
        <v>25.858974358974358</v>
      </c>
      <c r="CF187" s="12">
        <f t="shared" si="882"/>
        <v>37.188586956521739</v>
      </c>
      <c r="CG187" s="12">
        <f t="shared" si="883"/>
        <v>29.787157244964263</v>
      </c>
      <c r="CH187" s="12">
        <f t="shared" si="884"/>
        <v>47.191459459459459</v>
      </c>
      <c r="CJ187" s="12">
        <f t="shared" si="885"/>
        <v>24.629415377415381</v>
      </c>
      <c r="CK187" s="12">
        <f t="shared" si="886"/>
        <v>18.346355864510819</v>
      </c>
      <c r="CL187" s="12">
        <f t="shared" si="887"/>
        <v>19.624937583868654</v>
      </c>
      <c r="CM187" s="13"/>
      <c r="CN187" s="12">
        <f t="shared" si="888"/>
        <v>-17.943544520715875</v>
      </c>
      <c r="CO187" s="12">
        <f t="shared" si="888"/>
        <v>43.530518567314132</v>
      </c>
      <c r="CP187" s="12">
        <f t="shared" si="888"/>
        <v>-8.8094876209406348</v>
      </c>
      <c r="CR187" s="12">
        <f t="shared" si="889"/>
        <v>-22.669203499057669</v>
      </c>
      <c r="CS187" s="12">
        <f t="shared" si="889"/>
        <v>-53.375965959767193</v>
      </c>
      <c r="CT187" s="12">
        <f t="shared" si="889"/>
        <v>11.586813644664264</v>
      </c>
      <c r="CV187" s="12">
        <f t="shared" si="890"/>
        <v>60.476431308483448</v>
      </c>
      <c r="CW187" s="12">
        <f t="shared" si="890"/>
        <v>28.537733877468906</v>
      </c>
      <c r="CX187" s="12">
        <f t="shared" si="890"/>
        <v>103.64089152263244</v>
      </c>
      <c r="CZ187" s="12">
        <f t="shared" si="891"/>
        <v>6.2810127634808754</v>
      </c>
      <c r="DA187" s="12">
        <f t="shared" si="891"/>
        <v>-20.831686342525906</v>
      </c>
      <c r="DB187" s="12">
        <f t="shared" si="891"/>
        <v>-15.314342225668366</v>
      </c>
      <c r="DC187" s="13"/>
      <c r="DD187" s="12">
        <f t="shared" si="892"/>
        <v>19.015649868667001</v>
      </c>
      <c r="DE187" s="12">
        <f t="shared" si="874"/>
        <v>33.261564499740011</v>
      </c>
      <c r="DF187" s="12">
        <f t="shared" si="874"/>
        <v>21.132363622290658</v>
      </c>
      <c r="DH187" s="12">
        <f t="shared" si="893"/>
        <v>-5.759033766130476</v>
      </c>
      <c r="DI187" s="12">
        <f t="shared" si="893"/>
        <v>-43.180541045910211</v>
      </c>
      <c r="DJ187" s="12">
        <f t="shared" si="893"/>
        <v>35.987854938281288</v>
      </c>
      <c r="DL187" s="12">
        <f t="shared" si="894"/>
        <v>11.806487505458211</v>
      </c>
      <c r="DM187" s="12">
        <f t="shared" si="894"/>
        <v>-10.445712061448301</v>
      </c>
      <c r="DN187" s="12">
        <f t="shared" si="894"/>
        <v>41.879854929338428</v>
      </c>
      <c r="DP187" s="12">
        <f t="shared" si="895"/>
        <v>16.548322836144997</v>
      </c>
      <c r="DQ187" s="12">
        <f t="shared" si="895"/>
        <v>-13.183606943243802</v>
      </c>
      <c r="DR187" s="12">
        <f t="shared" si="895"/>
        <v>-7.1332580934389833</v>
      </c>
    </row>
    <row r="188" spans="1:122" s="12" customFormat="1" ht="15.75" x14ac:dyDescent="0.25">
      <c r="A188" s="21" t="str">
        <f>'data convert'!A188</f>
        <v>May</v>
      </c>
      <c r="B188" s="12">
        <f>'data convert'!B188</f>
        <v>49.6875</v>
      </c>
      <c r="C188" s="12">
        <f>'data convert'!C188</f>
        <v>110.1</v>
      </c>
      <c r="D188" s="12">
        <f>'data convert'!D188</f>
        <v>1.88</v>
      </c>
      <c r="E188" s="12">
        <f>'data convert'!E188</f>
        <v>96.183333333333337</v>
      </c>
      <c r="F188" s="12">
        <f>'data convert'!F188</f>
        <v>141.63749999999999</v>
      </c>
      <c r="G188" s="12">
        <f>'data convert'!G188</f>
        <v>71.088888888888889</v>
      </c>
      <c r="H188" s="12">
        <f>'data convert'!H188</f>
        <v>93.009090909090915</v>
      </c>
      <c r="I188" s="12">
        <f>'data convert'!I188</f>
        <v>105.87</v>
      </c>
      <c r="J188" s="12">
        <f>'data convert'!J188</f>
        <v>38.1</v>
      </c>
      <c r="K188" s="12">
        <f>'data convert'!K188</f>
        <v>85.7</v>
      </c>
      <c r="L188" s="12">
        <f>'data convert'!L188</f>
        <v>75.790909090909082</v>
      </c>
      <c r="M188" s="12">
        <f>'data convert'!M188</f>
        <v>42.18666666666666</v>
      </c>
      <c r="N188" s="12">
        <f>'data convert'!N188</f>
        <v>87.713333333333338</v>
      </c>
      <c r="O188" s="12">
        <f>'data convert'!O188</f>
        <v>17.425000000000001</v>
      </c>
      <c r="P188" s="12">
        <f>'data convert'!P188</f>
        <v>15.42</v>
      </c>
      <c r="Q188" s="12">
        <f>'data convert'!Q188</f>
        <v>35.841666666666661</v>
      </c>
      <c r="R188" s="12">
        <f>'data convert'!R188</f>
        <v>27.75</v>
      </c>
      <c r="S188" s="12">
        <f>'data convert'!S188</f>
        <v>51.5625</v>
      </c>
      <c r="T188" s="12">
        <f>'data convert'!T188</f>
        <v>97</v>
      </c>
      <c r="U188" s="12">
        <f>'data convert'!U188</f>
        <v>92.194117647058818</v>
      </c>
      <c r="V188" s="12">
        <f>'data convert'!V188</f>
        <v>49.685000000000002</v>
      </c>
      <c r="W188" s="12">
        <f>'data convert'!W188</f>
        <v>66.37222222222222</v>
      </c>
      <c r="X188" s="12">
        <f>'data convert'!X188</f>
        <v>32.81</v>
      </c>
      <c r="Y188" s="12">
        <f>'data convert'!Y188</f>
        <v>78.063157894736833</v>
      </c>
      <c r="Z188" s="12">
        <f>'data convert'!Z188</f>
        <v>70.811999999999983</v>
      </c>
      <c r="AA188" s="12">
        <f>'data convert'!AA188</f>
        <v>22.531999999999996</v>
      </c>
      <c r="AB188" s="12">
        <f>'data convert'!AB188</f>
        <v>106.65416666666668</v>
      </c>
      <c r="AC188" s="12">
        <f>'data convert'!AC188</f>
        <v>90.934782608695656</v>
      </c>
      <c r="AD188" s="12">
        <f>'data convert'!AD188</f>
        <v>25.0741935483871</v>
      </c>
      <c r="AE188" s="12">
        <f>'data convert'!AE188</f>
        <v>37.890909090909091</v>
      </c>
      <c r="AF188" s="12">
        <f>'data convert'!AF188</f>
        <v>47.920588235294126</v>
      </c>
      <c r="AG188" s="12">
        <f>'data convert'!AG188</f>
        <v>67.117647058823536</v>
      </c>
      <c r="AH188" s="12">
        <f>'data convert'!AH188</f>
        <v>37.358823529411772</v>
      </c>
      <c r="AI188" s="12">
        <f>'data convert'!AI188</f>
        <v>11.969696969696969</v>
      </c>
      <c r="AJ188" s="12">
        <f>'data convert'!AJ188</f>
        <v>33.460606060606061</v>
      </c>
      <c r="AK188" s="12">
        <f>'data convert'!AK188</f>
        <v>43.875757575757575</v>
      </c>
      <c r="AL188" s="12">
        <f>'data convert'!AL188</f>
        <v>37.522222222222211</v>
      </c>
      <c r="AM188" s="12">
        <f>'data convert'!AM188</f>
        <v>55.161538461538456</v>
      </c>
      <c r="AN188" s="12">
        <f>'data convert'!AN188</f>
        <v>9.8891304347826114</v>
      </c>
      <c r="AO188" s="12">
        <f>'data convert'!AO188</f>
        <v>130.13829787234044</v>
      </c>
      <c r="AP188" s="12">
        <f>'data convert'!AP188</f>
        <v>79.808333333333351</v>
      </c>
      <c r="AQ188" s="12">
        <f>'data convert'!AQ188</f>
        <v>45.829787234042556</v>
      </c>
      <c r="AR188" s="12">
        <f>'data convert'!AR188</f>
        <v>23.747826086956529</v>
      </c>
      <c r="AS188" s="12">
        <f>'data convert'!AS188</f>
        <v>11.747826086956524</v>
      </c>
      <c r="AT188" s="12">
        <f>'data convert'!AT188</f>
        <v>25.734146341463401</v>
      </c>
      <c r="AU188" s="12">
        <f>'data convert'!AU188</f>
        <v>18</v>
      </c>
      <c r="AV188" s="12">
        <f>'data convert'!AV188</f>
        <v>16</v>
      </c>
      <c r="AW188" s="12">
        <f>'data convert'!AW188</f>
        <v>25.98157894736843</v>
      </c>
      <c r="AX188" s="12">
        <f>'data convert'!AX188</f>
        <v>71.515789473684208</v>
      </c>
      <c r="AY188" s="12">
        <f>'data convert'!AY188</f>
        <v>26.421621621621618</v>
      </c>
      <c r="AZ188" s="12">
        <f>'data convert'!AZ188</f>
        <v>9.3351351351351362</v>
      </c>
      <c r="BA188" s="12">
        <f>'data convert'!BA188</f>
        <v>57.31578947368422</v>
      </c>
      <c r="BB188" s="12">
        <f>'data convert'!BB188</f>
        <v>0</v>
      </c>
      <c r="BC188" s="12">
        <f>'data convert'!BC188</f>
        <v>72.307692307692307</v>
      </c>
      <c r="BD188" s="12">
        <f>'data convert'!BD188</f>
        <v>48.564864864864873</v>
      </c>
      <c r="BE188" s="12">
        <f>'data convert'!BE188</f>
        <v>95.6</v>
      </c>
      <c r="BF188" s="12">
        <f>'data convert'!BF188</f>
        <v>51.9</v>
      </c>
      <c r="BG188" s="12">
        <f>'data convert'!BG188</f>
        <v>36.6</v>
      </c>
      <c r="BH188" s="12">
        <f>'data convert'!BH188</f>
        <v>69.400000000000006</v>
      </c>
      <c r="BI188" s="12">
        <f>'data convert'!BI188</f>
        <v>88.9</v>
      </c>
      <c r="BJ188" s="12">
        <f>'data convert'!BJ188</f>
        <v>65.7</v>
      </c>
      <c r="BK188" s="12">
        <f>'data convert'!BK188</f>
        <v>38.299999999999997</v>
      </c>
      <c r="BL188" s="12">
        <f>'data convert'!BL188</f>
        <v>77.900000000000006</v>
      </c>
      <c r="BM188" s="12">
        <f>'data convert'!BM188</f>
        <v>117.2</v>
      </c>
      <c r="BN188" s="12">
        <f>'data convert'!BN188</f>
        <v>41</v>
      </c>
      <c r="BO188" s="12">
        <f>'data convert'!BO188</f>
        <v>55.66</v>
      </c>
      <c r="BP188" s="12">
        <f>'data convert'!BP188</f>
        <v>59.83</v>
      </c>
      <c r="BQ188" s="12">
        <f>'data convert'!BQ188</f>
        <v>72.849999999999994</v>
      </c>
      <c r="BR188" s="12">
        <f>'data convert'!BR188</f>
        <v>27.96</v>
      </c>
      <c r="BS188" s="12">
        <f>'data convert'!BS188</f>
        <v>56.84</v>
      </c>
      <c r="BU188" s="61" t="s">
        <v>16</v>
      </c>
      <c r="BV188" s="14">
        <f t="shared" si="875"/>
        <v>55.419051969926315</v>
      </c>
      <c r="BX188" s="12">
        <f t="shared" si="876"/>
        <v>48.024715943894883</v>
      </c>
      <c r="BY188" s="12">
        <f t="shared" si="877"/>
        <v>54.665150332025398</v>
      </c>
      <c r="BZ188" s="12">
        <f t="shared" si="878"/>
        <v>59.285813889793246</v>
      </c>
      <c r="CA188" s="13"/>
      <c r="CB188" s="12">
        <f t="shared" si="879"/>
        <v>50.793524514319515</v>
      </c>
      <c r="CC188" s="12">
        <f t="shared" si="880"/>
        <v>64.228502415458934</v>
      </c>
      <c r="CD188" s="12">
        <f t="shared" si="881"/>
        <v>33.000801282051277</v>
      </c>
      <c r="CF188" s="12">
        <f t="shared" si="882"/>
        <v>75.763315217391295</v>
      </c>
      <c r="CG188" s="12">
        <f t="shared" si="883"/>
        <v>59.056611435997397</v>
      </c>
      <c r="CH188" s="12">
        <f t="shared" si="884"/>
        <v>29.084540540540541</v>
      </c>
      <c r="CJ188" s="12">
        <f t="shared" si="885"/>
        <v>56.909866077616087</v>
      </c>
      <c r="CK188" s="12">
        <f t="shared" si="886"/>
        <v>46.818296958569768</v>
      </c>
      <c r="CL188" s="12">
        <f t="shared" si="887"/>
        <v>66.740536617880409</v>
      </c>
      <c r="CM188" s="13"/>
      <c r="CN188" s="12">
        <f t="shared" si="888"/>
        <v>-13.34258844782123</v>
      </c>
      <c r="CO188" s="12">
        <f t="shared" si="888"/>
        <v>-1.360365453941776</v>
      </c>
      <c r="CP188" s="12">
        <f t="shared" si="888"/>
        <v>6.9773151694570075</v>
      </c>
      <c r="CR188" s="12">
        <f t="shared" si="889"/>
        <v>-8.3464572041342162</v>
      </c>
      <c r="CS188" s="12">
        <f t="shared" si="889"/>
        <v>15.896068468138273</v>
      </c>
      <c r="CT188" s="12">
        <f t="shared" si="889"/>
        <v>-40.452245015018512</v>
      </c>
      <c r="CV188" s="12">
        <f t="shared" si="890"/>
        <v>36.709872371156749</v>
      </c>
      <c r="CW188" s="12">
        <f t="shared" si="890"/>
        <v>6.5637345583699966</v>
      </c>
      <c r="CX188" s="12">
        <f t="shared" si="890"/>
        <v>-47.518877521897075</v>
      </c>
      <c r="CZ188" s="12">
        <f t="shared" si="891"/>
        <v>2.6900750819389274</v>
      </c>
      <c r="DA188" s="12">
        <f t="shared" si="891"/>
        <v>-15.519491412490835</v>
      </c>
      <c r="DB188" s="12">
        <f t="shared" si="891"/>
        <v>20.428867412054984</v>
      </c>
      <c r="DC188" s="13"/>
      <c r="DD188" s="12">
        <f t="shared" si="892"/>
        <v>48.024715943894883</v>
      </c>
      <c r="DE188" s="12">
        <f t="shared" si="874"/>
        <v>54.665150332025398</v>
      </c>
      <c r="DF188" s="12">
        <f t="shared" si="874"/>
        <v>59.285813889793246</v>
      </c>
      <c r="DH188" s="12">
        <f t="shared" si="893"/>
        <v>5.7653825035827522</v>
      </c>
      <c r="DI188" s="12">
        <f t="shared" si="893"/>
        <v>33.740514968363804</v>
      </c>
      <c r="DJ188" s="12">
        <f t="shared" si="893"/>
        <v>-31.28371374313878</v>
      </c>
      <c r="DL188" s="12">
        <f t="shared" si="894"/>
        <v>38.595274607715851</v>
      </c>
      <c r="DM188" s="12">
        <f t="shared" si="894"/>
        <v>8.033383384659377</v>
      </c>
      <c r="DN188" s="12">
        <f t="shared" si="894"/>
        <v>-46.795096393430278</v>
      </c>
      <c r="DP188" s="12">
        <f t="shared" si="895"/>
        <v>-4.0076160826497595</v>
      </c>
      <c r="DQ188" s="12">
        <f t="shared" si="895"/>
        <v>-21.029511299953509</v>
      </c>
      <c r="DR188" s="12">
        <f t="shared" si="895"/>
        <v>12.574209982079005</v>
      </c>
    </row>
    <row r="189" spans="1:122" s="12" customFormat="1" ht="15.75" x14ac:dyDescent="0.25">
      <c r="A189" s="21" t="str">
        <f>'data convert'!A189</f>
        <v>Jun</v>
      </c>
      <c r="B189" s="12">
        <f>'data convert'!B189</f>
        <v>77.2</v>
      </c>
      <c r="C189" s="12">
        <f>'data convert'!C189</f>
        <v>15.94</v>
      </c>
      <c r="D189" s="12">
        <f>'data convert'!D189</f>
        <v>72.239999999999995</v>
      </c>
      <c r="E189" s="12">
        <f>'data convert'!E189</f>
        <v>61.3</v>
      </c>
      <c r="F189" s="12">
        <f>'data convert'!F189</f>
        <v>63.75</v>
      </c>
      <c r="G189" s="12">
        <f>'data convert'!G189</f>
        <v>87.433333333333337</v>
      </c>
      <c r="H189" s="12">
        <f>'data convert'!H189</f>
        <v>93.38181818181819</v>
      </c>
      <c r="I189" s="12">
        <f>'data convert'!I189</f>
        <v>41.44</v>
      </c>
      <c r="J189" s="12">
        <f>'data convert'!J189</f>
        <v>102.6</v>
      </c>
      <c r="K189" s="12">
        <f>'data convert'!K189</f>
        <v>43.981818181818177</v>
      </c>
      <c r="L189" s="12">
        <f>'data convert'!L189</f>
        <v>69.581818181818193</v>
      </c>
      <c r="M189" s="12">
        <f>'data convert'!M189</f>
        <v>79.64</v>
      </c>
      <c r="N189" s="12">
        <f>'data convert'!N189</f>
        <v>45.18</v>
      </c>
      <c r="O189" s="12">
        <f>'data convert'!O189</f>
        <v>79.525000000000006</v>
      </c>
      <c r="P189" s="12">
        <f>'data convert'!P189</f>
        <v>56.093333333333341</v>
      </c>
      <c r="Q189" s="12">
        <f>'data convert'!Q189</f>
        <v>46.266666666666673</v>
      </c>
      <c r="R189" s="12">
        <f>'data convert'!R189</f>
        <v>72.207142857142841</v>
      </c>
      <c r="S189" s="12">
        <f>'data convert'!S189</f>
        <v>59.681249999999999</v>
      </c>
      <c r="T189" s="12">
        <f>'data convert'!T189</f>
        <v>71.936363636363637</v>
      </c>
      <c r="U189" s="12">
        <f>'data convert'!U189</f>
        <v>24.13529411764706</v>
      </c>
      <c r="V189" s="12">
        <f>'data convert'!V189</f>
        <v>28.79</v>
      </c>
      <c r="W189" s="12">
        <f>'data convert'!W189</f>
        <v>36.666666666666664</v>
      </c>
      <c r="X189" s="12">
        <f>'data convert'!X189</f>
        <v>126.51</v>
      </c>
      <c r="Y189" s="12">
        <f>'data convert'!Y189</f>
        <v>73.84210526315789</v>
      </c>
      <c r="Z189" s="12">
        <f>'data convert'!Z189</f>
        <v>67.74799999999999</v>
      </c>
      <c r="AA189" s="12">
        <f>'data convert'!AA189</f>
        <v>36.484000000000002</v>
      </c>
      <c r="AB189" s="12">
        <f>'data convert'!AB189</f>
        <v>68.67083333333332</v>
      </c>
      <c r="AC189" s="12">
        <f>'data convert'!AC189</f>
        <v>46.939130434782605</v>
      </c>
      <c r="AD189" s="12">
        <f>'data convert'!AD189</f>
        <v>61.680645161290336</v>
      </c>
      <c r="AE189" s="12">
        <f>'data convert'!AE189</f>
        <v>76.187878787878802</v>
      </c>
      <c r="AF189" s="12">
        <f>'data convert'!AF189</f>
        <v>44.614705882352936</v>
      </c>
      <c r="AG189" s="12">
        <f>'data convert'!AG189</f>
        <v>40.394117647058827</v>
      </c>
      <c r="AH189" s="12">
        <f>'data convert'!AH189</f>
        <v>93.655882352941177</v>
      </c>
      <c r="AI189" s="12">
        <f>'data convert'!AI189</f>
        <v>27.4</v>
      </c>
      <c r="AJ189" s="12">
        <f>'data convert'!AJ189</f>
        <v>50.645454545454548</v>
      </c>
      <c r="AK189" s="12">
        <f>'data convert'!AK189</f>
        <v>100.74848484848484</v>
      </c>
      <c r="AL189" s="12">
        <f>'data convert'!AL189</f>
        <v>120.98888888888888</v>
      </c>
      <c r="AM189" s="12">
        <f>'data convert'!AM189</f>
        <v>29.08461538461539</v>
      </c>
      <c r="AN189" s="12">
        <f>'data convert'!AN189</f>
        <v>58.926086956521736</v>
      </c>
      <c r="AO189" s="12">
        <f>'data convert'!AO189</f>
        <v>98.482978723404273</v>
      </c>
      <c r="AP189" s="12">
        <f>'data convert'!AP189</f>
        <v>177.82708333333335</v>
      </c>
      <c r="AQ189" s="12">
        <f>'data convert'!AQ189</f>
        <v>100.03191489361706</v>
      </c>
      <c r="AR189" s="12">
        <f>'data convert'!AR189</f>
        <v>40.082608695652183</v>
      </c>
      <c r="AS189" s="12">
        <f>'data convert'!AS189</f>
        <v>29.384782608695645</v>
      </c>
      <c r="AT189" s="12">
        <f>'data convert'!AT189</f>
        <v>49.573170731707307</v>
      </c>
      <c r="AU189" s="12">
        <f>'data convert'!AU189</f>
        <v>123</v>
      </c>
      <c r="AV189" s="12">
        <f>'data convert'!AV189</f>
        <v>57</v>
      </c>
      <c r="AW189" s="12">
        <f>'data convert'!AW189</f>
        <v>39.955263157894727</v>
      </c>
      <c r="AX189" s="12">
        <f>'data convert'!AX189</f>
        <v>54.88421052631579</v>
      </c>
      <c r="AY189" s="12">
        <f>'data convert'!AY189</f>
        <v>65.099999999999994</v>
      </c>
      <c r="AZ189" s="12">
        <f>'data convert'!AZ189</f>
        <v>28.572972972972973</v>
      </c>
      <c r="BA189" s="12">
        <f>'data convert'!BA189</f>
        <v>60.56578947368422</v>
      </c>
      <c r="BB189" s="12">
        <f>'data convert'!BB189</f>
        <v>15.461538461538458</v>
      </c>
      <c r="BC189" s="12">
        <f>'data convert'!BC189</f>
        <v>68.005128205128216</v>
      </c>
      <c r="BD189" s="12">
        <f>'data convert'!BD189</f>
        <v>58.094594594594604</v>
      </c>
      <c r="BE189" s="12">
        <f>'data convert'!BE189</f>
        <v>87.1</v>
      </c>
      <c r="BF189" s="12">
        <f>'data convert'!BF189</f>
        <v>143.1</v>
      </c>
      <c r="BG189" s="12">
        <f>'data convert'!BG189</f>
        <v>33.6</v>
      </c>
      <c r="BH189" s="12">
        <f>'data convert'!BH189</f>
        <v>76.900000000000006</v>
      </c>
      <c r="BI189" s="12">
        <f>'data convert'!BI189</f>
        <v>58.7</v>
      </c>
      <c r="BJ189" s="12">
        <f>'data convert'!BJ189</f>
        <v>75.8</v>
      </c>
      <c r="BK189" s="12">
        <f>'data convert'!BK189</f>
        <v>21.9</v>
      </c>
      <c r="BL189" s="12">
        <f>'data convert'!BL189</f>
        <v>94.9</v>
      </c>
      <c r="BM189" s="12">
        <f>'data convert'!BM189</f>
        <v>86.8</v>
      </c>
      <c r="BN189" s="12">
        <f>'data convert'!BN189</f>
        <v>53</v>
      </c>
      <c r="BO189" s="12">
        <f>'data convert'!BO189</f>
        <v>137.63</v>
      </c>
      <c r="BP189" s="12">
        <f>'data convert'!BP189</f>
        <v>56.27</v>
      </c>
      <c r="BQ189" s="12">
        <f>'data convert'!BQ189</f>
        <v>88.070000000000022</v>
      </c>
      <c r="BR189" s="12">
        <f>'data convert'!BR189</f>
        <v>66.010000000000005</v>
      </c>
      <c r="BS189" s="12">
        <f>'data convert'!BS189</f>
        <v>94.839999999999975</v>
      </c>
      <c r="BU189" s="61" t="s">
        <v>17</v>
      </c>
      <c r="BV189" s="14">
        <f t="shared" si="875"/>
        <v>67.059048157455848</v>
      </c>
      <c r="BX189" s="12">
        <f t="shared" si="876"/>
        <v>73.657809360033184</v>
      </c>
      <c r="BY189" s="12">
        <f t="shared" si="877"/>
        <v>60.563982405288577</v>
      </c>
      <c r="BZ189" s="12">
        <f t="shared" si="878"/>
        <v>65.9091759258434</v>
      </c>
      <c r="CA189" s="13"/>
      <c r="CB189" s="12">
        <f t="shared" si="879"/>
        <v>86.678410992403911</v>
      </c>
      <c r="CC189" s="12">
        <f t="shared" si="880"/>
        <v>83.964009661835746</v>
      </c>
      <c r="CD189" s="12">
        <f t="shared" si="881"/>
        <v>35.953205128205127</v>
      </c>
      <c r="CF189" s="12">
        <f t="shared" si="882"/>
        <v>61.338043478260872</v>
      </c>
      <c r="CG189" s="12">
        <f t="shared" si="883"/>
        <v>65.011072124756339</v>
      </c>
      <c r="CH189" s="12">
        <f t="shared" si="884"/>
        <v>41.161333333333339</v>
      </c>
      <c r="CJ189" s="12">
        <f t="shared" si="885"/>
        <v>66.41613803988804</v>
      </c>
      <c r="CK189" s="12">
        <f t="shared" si="886"/>
        <v>69.137938391918453</v>
      </c>
      <c r="CL189" s="12">
        <f t="shared" si="887"/>
        <v>68.074796872656208</v>
      </c>
      <c r="CM189" s="13"/>
      <c r="CN189" s="12">
        <f t="shared" si="888"/>
        <v>9.8402249717045276</v>
      </c>
      <c r="CO189" s="12">
        <f t="shared" si="888"/>
        <v>-9.6855919232804197</v>
      </c>
      <c r="CP189" s="12">
        <f t="shared" si="888"/>
        <v>-1.7147160050833525</v>
      </c>
      <c r="CR189" s="12">
        <f t="shared" si="889"/>
        <v>29.256846576291164</v>
      </c>
      <c r="CS189" s="12">
        <f t="shared" si="889"/>
        <v>25.209068677334557</v>
      </c>
      <c r="CT189" s="12">
        <f t="shared" si="889"/>
        <v>-46.385750892577008</v>
      </c>
      <c r="CV189" s="12">
        <f t="shared" si="890"/>
        <v>-8.5312941898041181</v>
      </c>
      <c r="CW189" s="12">
        <f t="shared" si="890"/>
        <v>-3.0539891170104663</v>
      </c>
      <c r="CX189" s="12">
        <f t="shared" si="890"/>
        <v>-38.61926993552639</v>
      </c>
      <c r="CZ189" s="12">
        <f t="shared" si="891"/>
        <v>-0.95872240246870788</v>
      </c>
      <c r="DA189" s="12">
        <f t="shared" si="891"/>
        <v>3.1000890880248311</v>
      </c>
      <c r="DB189" s="12">
        <f t="shared" si="891"/>
        <v>1.5147079225093734</v>
      </c>
      <c r="DC189" s="13"/>
      <c r="DD189" s="12">
        <f t="shared" si="892"/>
        <v>73.657809360033184</v>
      </c>
      <c r="DE189" s="12">
        <f t="shared" si="874"/>
        <v>60.563982405288577</v>
      </c>
      <c r="DF189" s="12">
        <f t="shared" si="874"/>
        <v>65.9091759258434</v>
      </c>
      <c r="DH189" s="12">
        <f t="shared" si="893"/>
        <v>17.677150251274949</v>
      </c>
      <c r="DI189" s="12">
        <f t="shared" si="893"/>
        <v>13.991999478869541</v>
      </c>
      <c r="DJ189" s="12">
        <f t="shared" si="893"/>
        <v>-51.188875367622074</v>
      </c>
      <c r="DL189" s="12">
        <f t="shared" si="894"/>
        <v>1.2780881346149753</v>
      </c>
      <c r="DM189" s="12">
        <f t="shared" si="894"/>
        <v>7.3427960693011372</v>
      </c>
      <c r="DN189" s="12">
        <f t="shared" si="894"/>
        <v>-32.036613679256597</v>
      </c>
      <c r="DP189" s="12">
        <f t="shared" si="895"/>
        <v>0.76918290499495856</v>
      </c>
      <c r="DQ189" s="12">
        <f t="shared" si="895"/>
        <v>4.8988056984779194</v>
      </c>
      <c r="DR189" s="12">
        <f t="shared" si="895"/>
        <v>3.2857654740660394</v>
      </c>
    </row>
    <row r="190" spans="1:122" s="12" customFormat="1" ht="15.75" x14ac:dyDescent="0.25">
      <c r="A190" s="21" t="str">
        <f>'data convert'!A190</f>
        <v>Jul</v>
      </c>
      <c r="B190" s="12">
        <f>'data convert'!B190</f>
        <v>101.97499999999999</v>
      </c>
      <c r="C190" s="12">
        <f>'data convert'!C190</f>
        <v>49.1</v>
      </c>
      <c r="D190" s="12">
        <f>'data convert'!D190</f>
        <v>107.18</v>
      </c>
      <c r="E190" s="12">
        <f>'data convert'!E190</f>
        <v>117.85</v>
      </c>
      <c r="F190" s="12">
        <f>'data convert'!F190</f>
        <v>59.125</v>
      </c>
      <c r="G190" s="12">
        <f>'data convert'!G190</f>
        <v>123.8</v>
      </c>
      <c r="H190" s="12">
        <f>'data convert'!H190</f>
        <v>94.872727272727261</v>
      </c>
      <c r="I190" s="12">
        <f>'data convert'!I190</f>
        <v>68.34</v>
      </c>
      <c r="J190" s="12">
        <f>'data convert'!J190</f>
        <v>99.5</v>
      </c>
      <c r="K190" s="12">
        <f>'data convert'!K190</f>
        <v>60.936363636363645</v>
      </c>
      <c r="L190" s="12">
        <f>'data convert'!L190</f>
        <v>119.37272727272726</v>
      </c>
      <c r="M190" s="12">
        <f>'data convert'!M190</f>
        <v>65.486666666666665</v>
      </c>
      <c r="N190" s="12">
        <f>'data convert'!N190</f>
        <v>42.68</v>
      </c>
      <c r="O190" s="12">
        <f>'data convert'!O190</f>
        <v>162.8125</v>
      </c>
      <c r="P190" s="12">
        <f>'data convert'!P190</f>
        <v>47.06666666666667</v>
      </c>
      <c r="Q190" s="12">
        <f>'data convert'!Q190</f>
        <v>106.825</v>
      </c>
      <c r="R190" s="12">
        <f>'data convert'!R190</f>
        <v>150.67857142857142</v>
      </c>
      <c r="S190" s="12">
        <f>'data convert'!S190</f>
        <v>105.81874999999999</v>
      </c>
      <c r="T190" s="12">
        <f>'data convert'!T190</f>
        <v>128.18181818181819</v>
      </c>
      <c r="U190" s="12">
        <f>'data convert'!U190</f>
        <v>51.082352941176467</v>
      </c>
      <c r="V190" s="12">
        <f>'data convert'!V190</f>
        <v>34.265000000000001</v>
      </c>
      <c r="W190" s="12">
        <f>'data convert'!W190</f>
        <v>35.272222222222219</v>
      </c>
      <c r="X190" s="12">
        <f>'data convert'!X190</f>
        <v>51.505000000000003</v>
      </c>
      <c r="Y190" s="12">
        <f>'data convert'!Y190</f>
        <v>19.315789473684212</v>
      </c>
      <c r="Z190" s="12">
        <f>'data convert'!Z190</f>
        <v>181.27200000000002</v>
      </c>
      <c r="AA190" s="12">
        <f>'data convert'!AA190</f>
        <v>46.851999999999997</v>
      </c>
      <c r="AB190" s="12">
        <f>'data convert'!AB190</f>
        <v>48.291666666666664</v>
      </c>
      <c r="AC190" s="12">
        <f>'data convert'!AC190</f>
        <v>132.61739130434785</v>
      </c>
      <c r="AD190" s="12">
        <f>'data convert'!AD190</f>
        <v>50.932258064516141</v>
      </c>
      <c r="AE190" s="12">
        <f>'data convert'!AE190</f>
        <v>69.890909090909091</v>
      </c>
      <c r="AF190" s="12">
        <f>'data convert'!AF190</f>
        <v>73.470588235294116</v>
      </c>
      <c r="AG190" s="12">
        <f>'data convert'!AG190</f>
        <v>74.667647058823505</v>
      </c>
      <c r="AH190" s="12">
        <f>'data convert'!AH190</f>
        <v>62.817647058823525</v>
      </c>
      <c r="AI190" s="12">
        <f>'data convert'!AI190</f>
        <v>125.88181818181819</v>
      </c>
      <c r="AJ190" s="12">
        <f>'data convert'!AJ190</f>
        <v>79.175757575757572</v>
      </c>
      <c r="AK190" s="12">
        <f>'data convert'!AK190</f>
        <v>40.096969696969694</v>
      </c>
      <c r="AL190" s="12">
        <f>'data convert'!AL190</f>
        <v>17.00277777777778</v>
      </c>
      <c r="AM190" s="12">
        <f>'data convert'!AM190</f>
        <v>84.256410256410263</v>
      </c>
      <c r="AN190" s="12">
        <f>'data convert'!AN190</f>
        <v>105.6195652173913</v>
      </c>
      <c r="AO190" s="12">
        <f>'data convert'!AO190</f>
        <v>50.448936170212761</v>
      </c>
      <c r="AP190" s="12">
        <f>'data convert'!AP190</f>
        <v>36.177083333333336</v>
      </c>
      <c r="AQ190" s="12">
        <f>'data convert'!AQ190</f>
        <v>21.197872340425533</v>
      </c>
      <c r="AR190" s="12">
        <f>'data convert'!AR190</f>
        <v>54.160869565217403</v>
      </c>
      <c r="AS190" s="12">
        <f>'data convert'!AS190</f>
        <v>61.413043478260867</v>
      </c>
      <c r="AT190" s="12">
        <f>'data convert'!AT190</f>
        <v>77.507317073170753</v>
      </c>
      <c r="AU190" s="12">
        <f>'data convert'!AU190</f>
        <v>18</v>
      </c>
      <c r="AV190" s="12">
        <f>'data convert'!AV190</f>
        <v>33</v>
      </c>
      <c r="AW190" s="12">
        <f>'data convert'!AW190</f>
        <v>73.260526315789463</v>
      </c>
      <c r="AX190" s="12">
        <f>'data convert'!AX190</f>
        <v>38.402631578947364</v>
      </c>
      <c r="AY190" s="12">
        <f>'data convert'!AY190</f>
        <v>74.508108108108104</v>
      </c>
      <c r="AZ190" s="12">
        <f>'data convert'!AZ190</f>
        <v>27.137837837837843</v>
      </c>
      <c r="BA190" s="12">
        <f>'data convert'!BA190</f>
        <v>36.378947368421052</v>
      </c>
      <c r="BB190" s="12">
        <f>'data convert'!BB190</f>
        <v>46.3</v>
      </c>
      <c r="BC190" s="12">
        <f>'data convert'!BC190</f>
        <v>75.064102564102569</v>
      </c>
      <c r="BD190" s="12">
        <f>'data convert'!BD190</f>
        <v>168.20810810810812</v>
      </c>
      <c r="BE190" s="12">
        <f>'data convert'!BE190</f>
        <v>47</v>
      </c>
      <c r="BF190" s="12">
        <f>'data convert'!BF190</f>
        <v>71.3</v>
      </c>
      <c r="BG190" s="12">
        <f>'data convert'!BG190</f>
        <v>31.6</v>
      </c>
      <c r="BH190" s="12">
        <f>'data convert'!BH190</f>
        <v>34.9</v>
      </c>
      <c r="BI190" s="12">
        <f>'data convert'!BI190</f>
        <v>76.3</v>
      </c>
      <c r="BJ190" s="12">
        <f>'data convert'!BJ190</f>
        <v>95</v>
      </c>
      <c r="BK190" s="12">
        <f>'data convert'!BK190</f>
        <v>51.1</v>
      </c>
      <c r="BL190" s="12">
        <f>'data convert'!BL190</f>
        <v>85</v>
      </c>
      <c r="BM190" s="12">
        <f>'data convert'!BM190</f>
        <v>100.2</v>
      </c>
      <c r="BN190" s="12">
        <f>'data convert'!BN190</f>
        <v>13</v>
      </c>
      <c r="BO190" s="12">
        <f>'data convert'!BO190</f>
        <v>74.75</v>
      </c>
      <c r="BP190" s="12">
        <f>'data convert'!BP190</f>
        <v>40.420000000000009</v>
      </c>
      <c r="BQ190" s="12">
        <f>'data convert'!BQ190</f>
        <v>31.32</v>
      </c>
      <c r="BR190" s="12">
        <f>'data convert'!BR190</f>
        <v>57.46</v>
      </c>
      <c r="BS190" s="12">
        <f>'data convert'!BS190</f>
        <v>213.67000000000002</v>
      </c>
      <c r="BU190" s="61" t="s">
        <v>18</v>
      </c>
      <c r="BV190" s="14">
        <f t="shared" si="875"/>
        <v>73.001042082715216</v>
      </c>
      <c r="BX190" s="12">
        <f t="shared" si="876"/>
        <v>65.429428201103377</v>
      </c>
      <c r="BY190" s="12">
        <f t="shared" si="877"/>
        <v>73.409317402986517</v>
      </c>
      <c r="BZ190" s="12">
        <f t="shared" si="878"/>
        <v>75.330587724410876</v>
      </c>
      <c r="CA190" s="13"/>
      <c r="CB190" s="12">
        <f t="shared" si="879"/>
        <v>64.686927187911834</v>
      </c>
      <c r="CC190" s="12">
        <f t="shared" si="880"/>
        <v>74.810084541062821</v>
      </c>
      <c r="CD190" s="12">
        <f t="shared" si="881"/>
        <v>62.595352564102569</v>
      </c>
      <c r="CF190" s="12">
        <f t="shared" si="882"/>
        <v>82.372282608695656</v>
      </c>
      <c r="CG190" s="12">
        <f t="shared" si="883"/>
        <v>73.551120857699814</v>
      </c>
      <c r="CH190" s="12">
        <f t="shared" si="884"/>
        <v>57.486702702702701</v>
      </c>
      <c r="CJ190" s="12">
        <f t="shared" si="885"/>
        <v>81.501437546687555</v>
      </c>
      <c r="CK190" s="12">
        <f t="shared" si="886"/>
        <v>82.1928903579782</v>
      </c>
      <c r="CL190" s="12">
        <f t="shared" si="887"/>
        <v>69.353182551488928</v>
      </c>
      <c r="CM190" s="13"/>
      <c r="CN190" s="12">
        <f t="shared" si="888"/>
        <v>-10.371925750090908</v>
      </c>
      <c r="CO190" s="12">
        <f t="shared" si="888"/>
        <v>0.55927327696048046</v>
      </c>
      <c r="CP190" s="12">
        <f t="shared" si="888"/>
        <v>3.1911128598083898</v>
      </c>
      <c r="CR190" s="12">
        <f t="shared" si="889"/>
        <v>-11.389035906340784</v>
      </c>
      <c r="CS190" s="12">
        <f t="shared" si="889"/>
        <v>2.4781049786903524</v>
      </c>
      <c r="CT190" s="12">
        <f t="shared" si="889"/>
        <v>-14.254165723856769</v>
      </c>
      <c r="CV190" s="12">
        <f t="shared" si="890"/>
        <v>12.837132537590598</v>
      </c>
      <c r="CW190" s="12">
        <f t="shared" si="890"/>
        <v>0.75352181186854994</v>
      </c>
      <c r="CX190" s="12">
        <f t="shared" si="890"/>
        <v>-21.252216321013197</v>
      </c>
      <c r="CZ190" s="12">
        <f t="shared" si="891"/>
        <v>11.644211125562844</v>
      </c>
      <c r="DA190" s="12">
        <f t="shared" si="891"/>
        <v>12.591393236343102</v>
      </c>
      <c r="DB190" s="12">
        <f t="shared" si="891"/>
        <v>-4.9969965183414944</v>
      </c>
      <c r="DC190" s="13"/>
      <c r="DD190" s="12">
        <f t="shared" si="892"/>
        <v>65.429428201103377</v>
      </c>
      <c r="DE190" s="12">
        <f t="shared" si="874"/>
        <v>73.409317402986517</v>
      </c>
      <c r="DF190" s="12">
        <f t="shared" si="874"/>
        <v>75.330587724410876</v>
      </c>
      <c r="DH190" s="12">
        <f t="shared" si="893"/>
        <v>-1.1348120159470101</v>
      </c>
      <c r="DI190" s="12">
        <f t="shared" si="893"/>
        <v>14.337059940562421</v>
      </c>
      <c r="DJ190" s="12">
        <f t="shared" si="893"/>
        <v>-4.3314999304135977</v>
      </c>
      <c r="DL190" s="12">
        <f t="shared" si="894"/>
        <v>12.209574373926134</v>
      </c>
      <c r="DM190" s="12">
        <f t="shared" si="894"/>
        <v>0.19316819680375966</v>
      </c>
      <c r="DN190" s="12">
        <f t="shared" si="894"/>
        <v>-21.69018220517609</v>
      </c>
      <c r="DP190" s="12">
        <f t="shared" si="895"/>
        <v>8.1916921249202126</v>
      </c>
      <c r="DQ190" s="12">
        <f t="shared" si="895"/>
        <v>9.1095832926092974</v>
      </c>
      <c r="DR190" s="12">
        <f t="shared" si="895"/>
        <v>-7.9348978329887228</v>
      </c>
    </row>
    <row r="191" spans="1:122" s="12" customFormat="1" ht="15.75" x14ac:dyDescent="0.25">
      <c r="A191" s="21" t="str">
        <f>'data convert'!A191</f>
        <v>Aug</v>
      </c>
      <c r="B191" s="12">
        <f>'data convert'!B191</f>
        <v>37.450000000000003</v>
      </c>
      <c r="C191" s="12">
        <f>'data convert'!C191</f>
        <v>45.66</v>
      </c>
      <c r="D191" s="12">
        <f>'data convert'!D191</f>
        <v>15.74</v>
      </c>
      <c r="E191" s="12">
        <f>'data convert'!E191</f>
        <v>103.28333333333335</v>
      </c>
      <c r="F191" s="12">
        <f>'data convert'!F191</f>
        <v>179.82499999999999</v>
      </c>
      <c r="G191" s="12">
        <f>'data convert'!G191</f>
        <v>43.8</v>
      </c>
      <c r="H191" s="12">
        <f>'data convert'!H191</f>
        <v>91.38181818181819</v>
      </c>
      <c r="I191" s="12">
        <f>'data convert'!I191</f>
        <v>119.64</v>
      </c>
      <c r="J191" s="12">
        <f>'data convert'!J191</f>
        <v>55.533333333333331</v>
      </c>
      <c r="K191" s="12">
        <f>'data convert'!K191</f>
        <v>14.536363636363633</v>
      </c>
      <c r="L191" s="12">
        <f>'data convert'!L191</f>
        <v>62.154545454545449</v>
      </c>
      <c r="M191" s="12">
        <f>'data convert'!M191</f>
        <v>111.1</v>
      </c>
      <c r="N191" s="12">
        <f>'data convert'!N191</f>
        <v>144.04</v>
      </c>
      <c r="O191" s="12">
        <f>'data convert'!O191</f>
        <v>58.0625</v>
      </c>
      <c r="P191" s="12">
        <f>'data convert'!P191</f>
        <v>116.75333333333333</v>
      </c>
      <c r="Q191" s="12">
        <f>'data convert'!Q191</f>
        <v>78.466666666666654</v>
      </c>
      <c r="R191" s="12">
        <f>'data convert'!R191</f>
        <v>40.278571428571425</v>
      </c>
      <c r="S191" s="12">
        <f>'data convert'!S191</f>
        <v>20.65625</v>
      </c>
      <c r="T191" s="12">
        <f>'data convert'!T191</f>
        <v>107.27272727272729</v>
      </c>
      <c r="U191" s="12">
        <f>'data convert'!U191</f>
        <v>129.52941176470588</v>
      </c>
      <c r="V191" s="12">
        <f>'data convert'!V191</f>
        <v>67.495000000000005</v>
      </c>
      <c r="W191" s="12">
        <f>'data convert'!W191</f>
        <v>41.672222222222224</v>
      </c>
      <c r="X191" s="12">
        <f>'data convert'!X191</f>
        <v>133.595</v>
      </c>
      <c r="Y191" s="12">
        <f>'data convert'!Y191</f>
        <v>25.778947368421054</v>
      </c>
      <c r="Z191" s="12">
        <f>'data convert'!Z191</f>
        <v>110.76</v>
      </c>
      <c r="AA191" s="12">
        <f>'data convert'!AA191</f>
        <v>93.503999999999991</v>
      </c>
      <c r="AB191" s="12">
        <f>'data convert'!AB191</f>
        <v>127.01666666666667</v>
      </c>
      <c r="AC191" s="12">
        <f>'data convert'!AC191</f>
        <v>67.378260869565224</v>
      </c>
      <c r="AD191" s="12">
        <f>'data convert'!AD191</f>
        <v>79.316129032258075</v>
      </c>
      <c r="AE191" s="12">
        <f>'data convert'!AE191</f>
        <v>86.721212121212119</v>
      </c>
      <c r="AF191" s="12">
        <f>'data convert'!AF191</f>
        <v>95.617647058823536</v>
      </c>
      <c r="AG191" s="12">
        <f>'data convert'!AG191</f>
        <v>47.32352941176471</v>
      </c>
      <c r="AH191" s="12">
        <f>'data convert'!AH191</f>
        <v>91.367647058823522</v>
      </c>
      <c r="AI191" s="12">
        <f>'data convert'!AI191</f>
        <v>25.078787878787882</v>
      </c>
      <c r="AJ191" s="12">
        <f>'data convert'!AJ191</f>
        <v>40.012121212121208</v>
      </c>
      <c r="AK191" s="12">
        <f>'data convert'!AK191</f>
        <v>90.881818181818204</v>
      </c>
      <c r="AL191" s="12">
        <f>'data convert'!AL191</f>
        <v>119.54444444444442</v>
      </c>
      <c r="AM191" s="12">
        <f>'data convert'!AM191</f>
        <v>191.78974358974361</v>
      </c>
      <c r="AN191" s="12">
        <f>'data convert'!AN191</f>
        <v>42.934782608695649</v>
      </c>
      <c r="AO191" s="12">
        <f>'data convert'!AO191</f>
        <v>89.51702127659577</v>
      </c>
      <c r="AP191" s="12">
        <f>'data convert'!AP191</f>
        <v>55.931249999999999</v>
      </c>
      <c r="AQ191" s="12">
        <f>'data convert'!AQ191</f>
        <v>64.246808510638317</v>
      </c>
      <c r="AR191" s="12">
        <f>'data convert'!AR191</f>
        <v>115</v>
      </c>
      <c r="AS191" s="12">
        <f>'data convert'!AS191</f>
        <v>42.478260869565226</v>
      </c>
      <c r="AT191" s="12">
        <f>'data convert'!AT191</f>
        <v>97.168292682926833</v>
      </c>
      <c r="AU191" s="12">
        <f>'data convert'!AU191</f>
        <v>112</v>
      </c>
      <c r="AV191" s="12">
        <f>'data convert'!AV191</f>
        <v>57</v>
      </c>
      <c r="AW191" s="12">
        <f>'data convert'!AW191</f>
        <v>85.165789473684214</v>
      </c>
      <c r="AX191" s="12">
        <f>'data convert'!AX191</f>
        <v>50.647368421052626</v>
      </c>
      <c r="AY191" s="12">
        <f>'data convert'!AY191</f>
        <v>145.0108108108108</v>
      </c>
      <c r="AZ191" s="12">
        <f>'data convert'!AZ191</f>
        <v>84.937837837837833</v>
      </c>
      <c r="BA191" s="12">
        <f>'data convert'!BA191</f>
        <v>45.107894736842105</v>
      </c>
      <c r="BB191" s="12">
        <f>'data convert'!BB191</f>
        <v>98.228205128205104</v>
      </c>
      <c r="BC191" s="12">
        <f>'data convert'!BC191</f>
        <v>26.951282051282053</v>
      </c>
      <c r="BD191" s="12">
        <f>'data convert'!BD191</f>
        <v>96.859459459459458</v>
      </c>
      <c r="BE191" s="12">
        <f>'data convert'!BE191</f>
        <v>28.1</v>
      </c>
      <c r="BF191" s="12">
        <f>'data convert'!BF191</f>
        <v>65.099999999999994</v>
      </c>
      <c r="BG191" s="12">
        <f>'data convert'!BG191</f>
        <v>100.4</v>
      </c>
      <c r="BH191" s="12">
        <f>'data convert'!BH191</f>
        <v>108.8</v>
      </c>
      <c r="BI191" s="12">
        <f>'data convert'!BI191</f>
        <v>298.8</v>
      </c>
      <c r="BJ191" s="12">
        <f>'data convert'!BJ191</f>
        <v>87.2</v>
      </c>
      <c r="BK191" s="12">
        <f>'data convert'!BK191</f>
        <v>103</v>
      </c>
      <c r="BL191" s="12">
        <f>'data convert'!BL191</f>
        <v>70.3</v>
      </c>
      <c r="BM191" s="12">
        <f>'data convert'!BM191</f>
        <v>179.6</v>
      </c>
      <c r="BN191" s="12">
        <f>'data convert'!BN191</f>
        <v>80</v>
      </c>
      <c r="BO191" s="12">
        <f>'data convert'!BO191</f>
        <v>38.089999999999996</v>
      </c>
      <c r="BP191" s="12">
        <f>'data convert'!BP191</f>
        <v>124.83000000000001</v>
      </c>
      <c r="BQ191" s="12">
        <f>'data convert'!BQ191</f>
        <v>54.17</v>
      </c>
      <c r="BR191" s="12">
        <f>'data convert'!BR191</f>
        <v>76.03</v>
      </c>
      <c r="BS191" s="12">
        <f>'data convert'!BS191</f>
        <v>79.289999999999992</v>
      </c>
      <c r="BU191" s="61" t="s">
        <v>19</v>
      </c>
      <c r="BV191" s="14">
        <f t="shared" si="875"/>
        <v>84.470172791280959</v>
      </c>
      <c r="BX191" s="12">
        <f t="shared" si="876"/>
        <v>107.20637940911936</v>
      </c>
      <c r="BY191" s="12">
        <f t="shared" si="877"/>
        <v>86.151060613931989</v>
      </c>
      <c r="BZ191" s="12">
        <f t="shared" si="878"/>
        <v>74.995020586880074</v>
      </c>
      <c r="CA191" s="13"/>
      <c r="CB191" s="12">
        <f t="shared" si="879"/>
        <v>107.98947498472849</v>
      </c>
      <c r="CC191" s="12">
        <f t="shared" si="880"/>
        <v>93.461352657004824</v>
      </c>
      <c r="CD191" s="12">
        <f t="shared" si="881"/>
        <v>112.12115384615385</v>
      </c>
      <c r="CF191" s="12">
        <f t="shared" si="882"/>
        <v>111.37989130434782</v>
      </c>
      <c r="CG191" s="12">
        <f t="shared" si="883"/>
        <v>76.726812865497067</v>
      </c>
      <c r="CH191" s="12">
        <f t="shared" si="884"/>
        <v>113.83827027027026</v>
      </c>
      <c r="CJ191" s="12">
        <f t="shared" si="885"/>
        <v>68.227322162072156</v>
      </c>
      <c r="CK191" s="12">
        <f t="shared" si="886"/>
        <v>80.621977256431279</v>
      </c>
      <c r="CL191" s="12">
        <f t="shared" si="887"/>
        <v>70.379859698260887</v>
      </c>
      <c r="CM191" s="13"/>
      <c r="CN191" s="12">
        <f t="shared" si="888"/>
        <v>26.916254420383101</v>
      </c>
      <c r="CO191" s="12">
        <f t="shared" si="888"/>
        <v>1.9899187690835789</v>
      </c>
      <c r="CP191" s="12">
        <f t="shared" si="888"/>
        <v>-11.217157360164549</v>
      </c>
      <c r="CR191" s="12">
        <f t="shared" si="889"/>
        <v>27.843321987231924</v>
      </c>
      <c r="CS191" s="12">
        <f t="shared" si="889"/>
        <v>10.644206787572639</v>
      </c>
      <c r="CT191" s="12">
        <f t="shared" si="889"/>
        <v>32.734609319666305</v>
      </c>
      <c r="CV191" s="12">
        <f t="shared" si="890"/>
        <v>31.857065782922721</v>
      </c>
      <c r="CW191" s="12">
        <f t="shared" si="890"/>
        <v>-9.1669753593580481</v>
      </c>
      <c r="CX191" s="12">
        <f t="shared" si="890"/>
        <v>34.767417312564895</v>
      </c>
      <c r="CZ191" s="12">
        <f t="shared" si="891"/>
        <v>-19.229096013978317</v>
      </c>
      <c r="DA191" s="12">
        <f t="shared" si="891"/>
        <v>-4.5556856434498636</v>
      </c>
      <c r="DB191" s="12">
        <f t="shared" si="891"/>
        <v>-16.680814810023069</v>
      </c>
      <c r="DC191" s="13"/>
      <c r="DD191" s="12">
        <f t="shared" si="892"/>
        <v>107.20637940911936</v>
      </c>
      <c r="DE191" s="12">
        <f t="shared" si="874"/>
        <v>86.151060613931989</v>
      </c>
      <c r="DF191" s="12">
        <f t="shared" si="874"/>
        <v>74.995020586880074</v>
      </c>
      <c r="DH191" s="12">
        <f t="shared" si="893"/>
        <v>0.73045613509685525</v>
      </c>
      <c r="DI191" s="12">
        <f t="shared" si="893"/>
        <v>-12.821090337974178</v>
      </c>
      <c r="DJ191" s="12">
        <f t="shared" si="893"/>
        <v>4.5844048312449708</v>
      </c>
      <c r="DL191" s="12">
        <f t="shared" si="894"/>
        <v>29.284411022487088</v>
      </c>
      <c r="DM191" s="12">
        <f t="shared" si="894"/>
        <v>-10.939212682090732</v>
      </c>
      <c r="DN191" s="12">
        <f t="shared" si="894"/>
        <v>32.137978869944185</v>
      </c>
      <c r="DP191" s="12">
        <f t="shared" si="895"/>
        <v>-9.0241970358121169</v>
      </c>
      <c r="DQ191" s="12">
        <f t="shared" si="895"/>
        <v>7.5031070403300983</v>
      </c>
      <c r="DR191" s="12">
        <f t="shared" si="895"/>
        <v>-6.1539564260438127</v>
      </c>
    </row>
    <row r="192" spans="1:122" s="12" customFormat="1" ht="15.75" x14ac:dyDescent="0.25">
      <c r="A192" s="21" t="str">
        <f>'data convert'!A192</f>
        <v>Sep</v>
      </c>
      <c r="B192" s="12">
        <f>'data convert'!B192</f>
        <v>151.30000000000001</v>
      </c>
      <c r="C192" s="12">
        <f>'data convert'!C192</f>
        <v>43.96</v>
      </c>
      <c r="D192" s="12">
        <f>'data convert'!D192</f>
        <v>155.88</v>
      </c>
      <c r="E192" s="12">
        <f>'data convert'!E192</f>
        <v>19.316666666666666</v>
      </c>
      <c r="F192" s="12">
        <f>'data convert'!F192</f>
        <v>250.42500000000001</v>
      </c>
      <c r="G192" s="12">
        <f>'data convert'!G192</f>
        <v>155.28888888888889</v>
      </c>
      <c r="H192" s="12">
        <f>'data convert'!H192</f>
        <v>49.427272727272722</v>
      </c>
      <c r="I192" s="12">
        <f>'data convert'!I192</f>
        <v>92.08</v>
      </c>
      <c r="J192" s="12">
        <f>'data convert'!J192</f>
        <v>186.63333333333335</v>
      </c>
      <c r="K192" s="12">
        <f>'data convert'!K192</f>
        <v>290.28181818181821</v>
      </c>
      <c r="L192" s="12">
        <f>'data convert'!L192</f>
        <v>21.854545454545455</v>
      </c>
      <c r="M192" s="12">
        <f>'data convert'!M192</f>
        <v>88.68</v>
      </c>
      <c r="N192" s="12">
        <f>'data convert'!N192</f>
        <v>40.326666666666668</v>
      </c>
      <c r="O192" s="12">
        <f>'data convert'!O192</f>
        <v>211.69374999999999</v>
      </c>
      <c r="P192" s="12">
        <f>'data convert'!P192</f>
        <v>239.97333333333333</v>
      </c>
      <c r="Q192" s="12">
        <f>'data convert'!Q192</f>
        <v>144.9</v>
      </c>
      <c r="R192" s="12">
        <f>'data convert'!R192</f>
        <v>167.4928571428571</v>
      </c>
      <c r="S192" s="12">
        <f>'data convert'!S192</f>
        <v>271.66874999999999</v>
      </c>
      <c r="T192" s="12">
        <f>'data convert'!T192</f>
        <v>71.081818181818178</v>
      </c>
      <c r="U192" s="12">
        <f>'data convert'!U192</f>
        <v>177.20588235294116</v>
      </c>
      <c r="V192" s="12">
        <f>'data convert'!V192</f>
        <v>97.605000000000004</v>
      </c>
      <c r="W192" s="12">
        <f>'data convert'!W192</f>
        <v>157.07222222222222</v>
      </c>
      <c r="X192" s="12">
        <f>'data convert'!X192</f>
        <v>109.325</v>
      </c>
      <c r="Y192" s="12">
        <f>'data convert'!Y192</f>
        <v>305.37894736842105</v>
      </c>
      <c r="Z192" s="12">
        <f>'data convert'!Z192</f>
        <v>161.78</v>
      </c>
      <c r="AA192" s="12">
        <f>'data convert'!AA192</f>
        <v>60.255999999999993</v>
      </c>
      <c r="AB192" s="12">
        <f>'data convert'!AB192</f>
        <v>62.791666666666657</v>
      </c>
      <c r="AC192" s="12">
        <f>'data convert'!AC192</f>
        <v>199.16521739130437</v>
      </c>
      <c r="AD192" s="12">
        <f>'data convert'!AD192</f>
        <v>228.85161290322586</v>
      </c>
      <c r="AE192" s="12">
        <f>'data convert'!AE192</f>
        <v>96.430303030303051</v>
      </c>
      <c r="AF192" s="12">
        <f>'data convert'!AF192</f>
        <v>314.66764705882349</v>
      </c>
      <c r="AG192" s="12">
        <f>'data convert'!AG192</f>
        <v>156.26470588235298</v>
      </c>
      <c r="AH192" s="12">
        <f>'data convert'!AH192</f>
        <v>173.63235294117644</v>
      </c>
      <c r="AI192" s="12">
        <f>'data convert'!AI192</f>
        <v>107.83636363636363</v>
      </c>
      <c r="AJ192" s="12">
        <f>'data convert'!AJ192</f>
        <v>63.624242424242432</v>
      </c>
      <c r="AK192" s="12">
        <f>'data convert'!AK192</f>
        <v>134.84848484848484</v>
      </c>
      <c r="AL192" s="12">
        <f>'data convert'!AL192</f>
        <v>84.63055555555556</v>
      </c>
      <c r="AM192" s="12">
        <f>'data convert'!AM192</f>
        <v>195.32820512820513</v>
      </c>
      <c r="AN192" s="12">
        <f>'data convert'!AN192</f>
        <v>167.38043478260869</v>
      </c>
      <c r="AO192" s="12">
        <f>'data convert'!AO192</f>
        <v>24.21914893617021</v>
      </c>
      <c r="AP192" s="12">
        <f>'data convert'!AP192</f>
        <v>92.529166666666683</v>
      </c>
      <c r="AQ192" s="12">
        <f>'data convert'!AQ192</f>
        <v>71.172340425531914</v>
      </c>
      <c r="AR192" s="12">
        <f>'data convert'!AR192</f>
        <v>103.92391304347828</v>
      </c>
      <c r="AS192" s="12">
        <f>'data convert'!AS192</f>
        <v>17.552173913043475</v>
      </c>
      <c r="AT192" s="12">
        <f>'data convert'!AT192</f>
        <v>52.219512195121951</v>
      </c>
      <c r="AU192" s="12">
        <f>'data convert'!AU192</f>
        <v>208</v>
      </c>
      <c r="AV192" s="12">
        <f>'data convert'!AV192</f>
        <v>27</v>
      </c>
      <c r="AW192" s="12">
        <f>'data convert'!AW192</f>
        <v>186.75789473684208</v>
      </c>
      <c r="AX192" s="12">
        <f>'data convert'!AX192</f>
        <v>112.99473684210527</v>
      </c>
      <c r="AY192" s="12">
        <f>'data convert'!AY192</f>
        <v>97.28378378378379</v>
      </c>
      <c r="AZ192" s="12">
        <f>'data convert'!AZ192</f>
        <v>199.89459459459459</v>
      </c>
      <c r="BA192" s="12">
        <f>'data convert'!BA192</f>
        <v>37.4</v>
      </c>
      <c r="BB192" s="12">
        <f>'data convert'!BB192</f>
        <v>28.235897435897432</v>
      </c>
      <c r="BC192" s="12">
        <f>'data convert'!BC192</f>
        <v>123.12307692307692</v>
      </c>
      <c r="BD192" s="12">
        <f>'data convert'!BD192</f>
        <v>93.551351351351343</v>
      </c>
      <c r="BE192" s="12">
        <f>'data convert'!BE192</f>
        <v>130.6</v>
      </c>
      <c r="BF192" s="12">
        <f>'data convert'!BF192</f>
        <v>225.4</v>
      </c>
      <c r="BG192" s="12">
        <f>'data convert'!BG192</f>
        <v>139.69999999999999</v>
      </c>
      <c r="BH192" s="12">
        <f>'data convert'!BH192</f>
        <v>266.2</v>
      </c>
      <c r="BI192" s="12">
        <f>'data convert'!BI192</f>
        <v>64.8</v>
      </c>
      <c r="BJ192" s="12">
        <f>'data convert'!BJ192</f>
        <v>25.9</v>
      </c>
      <c r="BK192" s="12">
        <f>'data convert'!BK192</f>
        <v>75.5</v>
      </c>
      <c r="BL192" s="12">
        <f>'data convert'!BL192</f>
        <v>127.9</v>
      </c>
      <c r="BM192" s="12">
        <f>'data convert'!BM192</f>
        <v>91.7</v>
      </c>
      <c r="BN192" s="12">
        <f>'data convert'!BN192</f>
        <v>155</v>
      </c>
      <c r="BO192" s="12">
        <f>'data convert'!BO192</f>
        <v>59.28</v>
      </c>
      <c r="BP192" s="12">
        <f>'data convert'!BP192</f>
        <v>223.98000000000002</v>
      </c>
      <c r="BQ192" s="12">
        <f>'data convert'!BQ192</f>
        <v>66.64</v>
      </c>
      <c r="BR192" s="12">
        <f>'data convert'!BR192</f>
        <v>197.42000000000002</v>
      </c>
      <c r="BS192" s="12">
        <f>'data convert'!BS192</f>
        <v>206.34</v>
      </c>
      <c r="BU192" s="61" t="s">
        <v>20</v>
      </c>
      <c r="BV192" s="14">
        <f t="shared" si="875"/>
        <v>131.97938765168229</v>
      </c>
      <c r="BX192" s="12">
        <f t="shared" si="876"/>
        <v>121.14732992749613</v>
      </c>
      <c r="BY192" s="12">
        <f t="shared" si="877"/>
        <v>143.8675194443872</v>
      </c>
      <c r="BZ192" s="12">
        <f t="shared" si="878"/>
        <v>130.40930873101803</v>
      </c>
      <c r="CA192" s="13"/>
      <c r="CB192" s="12">
        <f t="shared" si="879"/>
        <v>113.10974033289756</v>
      </c>
      <c r="CC192" s="12">
        <f t="shared" si="880"/>
        <v>141.89788647342996</v>
      </c>
      <c r="CD192" s="12">
        <f t="shared" si="881"/>
        <v>130.86602564102563</v>
      </c>
      <c r="CF192" s="12">
        <f t="shared" si="882"/>
        <v>208.90271739130435</v>
      </c>
      <c r="CG192" s="12">
        <f t="shared" si="883"/>
        <v>150.65195256660169</v>
      </c>
      <c r="CH192" s="12">
        <f t="shared" si="884"/>
        <v>77.67992792792792</v>
      </c>
      <c r="CJ192" s="12">
        <f t="shared" si="885"/>
        <v>129.09789756302257</v>
      </c>
      <c r="CK192" s="12">
        <f t="shared" si="886"/>
        <v>152.95448672440446</v>
      </c>
      <c r="CL192" s="12">
        <f t="shared" si="887"/>
        <v>114.90927290224977</v>
      </c>
      <c r="CM192" s="13"/>
      <c r="CN192" s="12">
        <f t="shared" si="888"/>
        <v>-8.2073859539142084</v>
      </c>
      <c r="CO192" s="12">
        <f t="shared" si="888"/>
        <v>9.007567018025469</v>
      </c>
      <c r="CP192" s="12">
        <f t="shared" si="888"/>
        <v>-1.1896394949247555</v>
      </c>
      <c r="CR192" s="12">
        <f t="shared" si="889"/>
        <v>-14.297419964233487</v>
      </c>
      <c r="CS192" s="12">
        <f t="shared" si="889"/>
        <v>7.5151877866901504</v>
      </c>
      <c r="CT192" s="12">
        <f t="shared" si="889"/>
        <v>-0.84358779841820741</v>
      </c>
      <c r="CV192" s="12">
        <f t="shared" si="890"/>
        <v>58.284351146284131</v>
      </c>
      <c r="CW192" s="12">
        <f t="shared" si="890"/>
        <v>14.14809179460638</v>
      </c>
      <c r="CX192" s="12">
        <f t="shared" si="890"/>
        <v>-41.142378889543387</v>
      </c>
      <c r="CZ192" s="12">
        <f t="shared" si="891"/>
        <v>-2.1832879663485754</v>
      </c>
      <c r="DA192" s="12">
        <f t="shared" si="891"/>
        <v>15.892708282659479</v>
      </c>
      <c r="DB192" s="12">
        <f t="shared" si="891"/>
        <v>-12.933924799290381</v>
      </c>
      <c r="DC192" s="13"/>
      <c r="DD192" s="12">
        <f t="shared" si="892"/>
        <v>121.14732992749613</v>
      </c>
      <c r="DE192" s="12">
        <f t="shared" si="874"/>
        <v>143.8675194443872</v>
      </c>
      <c r="DF192" s="12">
        <f t="shared" si="874"/>
        <v>130.40930873101803</v>
      </c>
      <c r="DH192" s="12">
        <f t="shared" si="893"/>
        <v>-6.6345577730923848</v>
      </c>
      <c r="DI192" s="12">
        <f t="shared" si="893"/>
        <v>17.128364742625827</v>
      </c>
      <c r="DJ192" s="12">
        <f t="shared" si="893"/>
        <v>8.0222120614180383</v>
      </c>
      <c r="DL192" s="12">
        <f t="shared" si="894"/>
        <v>45.204920608961267</v>
      </c>
      <c r="DM192" s="12">
        <f t="shared" si="894"/>
        <v>4.715750398989158</v>
      </c>
      <c r="DN192" s="12">
        <f t="shared" si="894"/>
        <v>-46.005930853659059</v>
      </c>
      <c r="DP192" s="12">
        <f t="shared" si="895"/>
        <v>-1.0056116244741187</v>
      </c>
      <c r="DQ192" s="12">
        <f t="shared" si="895"/>
        <v>17.288012805809796</v>
      </c>
      <c r="DR192" s="12">
        <f t="shared" si="895"/>
        <v>-11.885682072541771</v>
      </c>
    </row>
    <row r="193" spans="1:122" s="12" customFormat="1" ht="15.75" x14ac:dyDescent="0.25">
      <c r="A193" s="21" t="str">
        <f>'data convert'!A193</f>
        <v>Oct</v>
      </c>
      <c r="B193" s="12">
        <f>'data convert'!B193</f>
        <v>46.225000000000001</v>
      </c>
      <c r="C193" s="12">
        <f>'data convert'!C193</f>
        <v>180.5</v>
      </c>
      <c r="D193" s="12">
        <f>'data convert'!D193</f>
        <v>182.6</v>
      </c>
      <c r="E193" s="12">
        <f>'data convert'!E193</f>
        <v>78.216666666666654</v>
      </c>
      <c r="F193" s="12">
        <f>'data convert'!F193</f>
        <v>122.3625</v>
      </c>
      <c r="G193" s="12">
        <f>'data convert'!G193</f>
        <v>216.71111111111111</v>
      </c>
      <c r="H193" s="12">
        <f>'data convert'!H193</f>
        <v>182.5272727272727</v>
      </c>
      <c r="I193" s="12">
        <f>'data convert'!I193</f>
        <v>61.76</v>
      </c>
      <c r="J193" s="12">
        <f>'data convert'!J193</f>
        <v>26.141666666666666</v>
      </c>
      <c r="K193" s="12">
        <f>'data convert'!K193</f>
        <v>40.909090909090907</v>
      </c>
      <c r="L193" s="12">
        <f>'data convert'!L193</f>
        <v>107.38181818181819</v>
      </c>
      <c r="M193" s="12">
        <f>'data convert'!M193</f>
        <v>133.78666666666666</v>
      </c>
      <c r="N193" s="12">
        <f>'data convert'!N193</f>
        <v>200.55333333333334</v>
      </c>
      <c r="O193" s="12">
        <f>'data convert'!O193</f>
        <v>100.02500000000001</v>
      </c>
      <c r="P193" s="12">
        <f>'data convert'!P193</f>
        <v>1.4333333333333333</v>
      </c>
      <c r="Q193" s="12">
        <f>'data convert'!Q193</f>
        <v>86.158333333333346</v>
      </c>
      <c r="R193" s="12">
        <f>'data convert'!R193</f>
        <v>117.77142857142857</v>
      </c>
      <c r="S193" s="12">
        <f>'data convert'!S193</f>
        <v>100.2625</v>
      </c>
      <c r="T193" s="12">
        <f>'data convert'!T193</f>
        <v>306.02727272727276</v>
      </c>
      <c r="U193" s="12">
        <f>'data convert'!U193</f>
        <v>98.905882352941163</v>
      </c>
      <c r="V193" s="12">
        <f>'data convert'!V193</f>
        <v>154.47999999999999</v>
      </c>
      <c r="W193" s="12">
        <f>'data convert'!W193</f>
        <v>63.227777777777774</v>
      </c>
      <c r="X193" s="12">
        <f>'data convert'!X193</f>
        <v>204.73500000000001</v>
      </c>
      <c r="Y193" s="12">
        <f>'data convert'!Y193</f>
        <v>171.77894736842103</v>
      </c>
      <c r="Z193" s="12">
        <f>'data convert'!Z193</f>
        <v>264.05599999999998</v>
      </c>
      <c r="AA193" s="12">
        <f>'data convert'!AA193</f>
        <v>16.611999999999998</v>
      </c>
      <c r="AB193" s="12">
        <f>'data convert'!AB193</f>
        <v>132.84166666666667</v>
      </c>
      <c r="AC193" s="12">
        <f>'data convert'!AC193</f>
        <v>58.204347826086952</v>
      </c>
      <c r="AD193" s="12">
        <f>'data convert'!AD193</f>
        <v>18.045161290322582</v>
      </c>
      <c r="AE193" s="12">
        <f>'data convert'!AE193</f>
        <v>24.490909090909092</v>
      </c>
      <c r="AF193" s="12">
        <f>'data convert'!AF193</f>
        <v>112.22352941176472</v>
      </c>
      <c r="AG193" s="12">
        <f>'data convert'!AG193</f>
        <v>83.708823529411788</v>
      </c>
      <c r="AH193" s="12">
        <f>'data convert'!AH193</f>
        <v>120.76764705882351</v>
      </c>
      <c r="AI193" s="12">
        <f>'data convert'!AI193</f>
        <v>102.6</v>
      </c>
      <c r="AJ193" s="12">
        <f>'data convert'!AJ193</f>
        <v>35.990909090909092</v>
      </c>
      <c r="AK193" s="12">
        <f>'data convert'!AK193</f>
        <v>24.821212121212117</v>
      </c>
      <c r="AL193" s="12">
        <f>'data convert'!AL193</f>
        <v>176.32499999999999</v>
      </c>
      <c r="AM193" s="12">
        <f>'data convert'!AM193</f>
        <v>21.407692307692312</v>
      </c>
      <c r="AN193" s="12">
        <f>'data convert'!AN193</f>
        <v>7.6217391304347819</v>
      </c>
      <c r="AO193" s="12">
        <f>'data convert'!AO193</f>
        <v>114.85319148936171</v>
      </c>
      <c r="AP193" s="12">
        <f>'data convert'!AP193</f>
        <v>42.079166666666673</v>
      </c>
      <c r="AQ193" s="12">
        <f>'data convert'!AQ193</f>
        <v>69.514893617021258</v>
      </c>
      <c r="AR193" s="12">
        <f>'data convert'!AR193</f>
        <v>143.0934782608696</v>
      </c>
      <c r="AS193" s="12">
        <f>'data convert'!AS193</f>
        <v>170.46086956521745</v>
      </c>
      <c r="AT193" s="12">
        <f>'data convert'!AT193</f>
        <v>99.363414634146338</v>
      </c>
      <c r="AU193" s="12">
        <f>'data convert'!AU193</f>
        <v>147</v>
      </c>
      <c r="AV193" s="12">
        <f>'data convert'!AV193</f>
        <v>57</v>
      </c>
      <c r="AW193" s="12">
        <f>'data convert'!AW193</f>
        <v>178.33684210526314</v>
      </c>
      <c r="AX193" s="12">
        <f>'data convert'!AX193</f>
        <v>164.61578947368423</v>
      </c>
      <c r="AY193" s="12">
        <f>'data convert'!AY193</f>
        <v>138.91891891891891</v>
      </c>
      <c r="AZ193" s="12">
        <f>'data convert'!AZ193</f>
        <v>179.33513513513512</v>
      </c>
      <c r="BA193" s="12">
        <f>'data convert'!BA193</f>
        <v>107.15263157894738</v>
      </c>
      <c r="BB193" s="12">
        <f>'data convert'!BB193</f>
        <v>118.33589743589745</v>
      </c>
      <c r="BC193" s="12">
        <f>'data convert'!BC193</f>
        <v>57.64358974358975</v>
      </c>
      <c r="BD193" s="12">
        <f>'data convert'!BD193</f>
        <v>127.2864864864865</v>
      </c>
      <c r="BE193" s="12">
        <f>'data convert'!BE193</f>
        <v>38.1</v>
      </c>
      <c r="BF193" s="12">
        <f>'data convert'!BF193</f>
        <v>82</v>
      </c>
      <c r="BG193" s="12">
        <f>'data convert'!BG193</f>
        <v>57.4</v>
      </c>
      <c r="BH193" s="12">
        <f>'data convert'!BH193</f>
        <v>265.2</v>
      </c>
      <c r="BI193" s="12">
        <f>'data convert'!BI193</f>
        <v>98.6</v>
      </c>
      <c r="BJ193" s="12">
        <f>'data convert'!BJ193</f>
        <v>69</v>
      </c>
      <c r="BK193" s="12">
        <f>'data convert'!BK193</f>
        <v>38.299999999999997</v>
      </c>
      <c r="BL193" s="12">
        <f>'data convert'!BL193</f>
        <v>122.3</v>
      </c>
      <c r="BM193" s="12">
        <f>'data convert'!BM193</f>
        <v>102.5</v>
      </c>
      <c r="BN193" s="12">
        <f>'data convert'!BN193</f>
        <v>77</v>
      </c>
      <c r="BO193" s="12">
        <f>'data convert'!BO193</f>
        <v>5.36</v>
      </c>
      <c r="BP193" s="12">
        <f>'data convert'!BP193</f>
        <v>145.4</v>
      </c>
      <c r="BQ193" s="12">
        <f>'data convert'!BQ193</f>
        <v>63.540000000000006</v>
      </c>
      <c r="BR193" s="12">
        <f>'data convert'!BR193</f>
        <v>196.73000000000002</v>
      </c>
      <c r="BS193" s="12">
        <f>'data convert'!BS193</f>
        <v>156.47000000000003</v>
      </c>
      <c r="BU193" s="61" t="s">
        <v>21</v>
      </c>
      <c r="BV193" s="14">
        <f t="shared" si="875"/>
        <v>108.81553634803676</v>
      </c>
      <c r="BX193" s="12">
        <f t="shared" si="876"/>
        <v>92.647498588073333</v>
      </c>
      <c r="BY193" s="12">
        <f t="shared" si="877"/>
        <v>109.31217817794912</v>
      </c>
      <c r="BZ193" s="12">
        <f t="shared" si="878"/>
        <v>117.60271651624991</v>
      </c>
      <c r="CA193" s="13"/>
      <c r="CB193" s="12">
        <f t="shared" si="879"/>
        <v>94.492870650616339</v>
      </c>
      <c r="CC193" s="12">
        <f t="shared" si="880"/>
        <v>117.26467391304347</v>
      </c>
      <c r="CD193" s="12">
        <f t="shared" si="881"/>
        <v>75.725480769230785</v>
      </c>
      <c r="CF193" s="12">
        <f t="shared" si="882"/>
        <v>64.992119565217394</v>
      </c>
      <c r="CG193" s="12">
        <f t="shared" si="883"/>
        <v>141.07139051332035</v>
      </c>
      <c r="CH193" s="12">
        <f t="shared" si="884"/>
        <v>64.610306306306299</v>
      </c>
      <c r="CJ193" s="12">
        <f t="shared" si="885"/>
        <v>121.93498504198506</v>
      </c>
      <c r="CK193" s="12">
        <f t="shared" si="886"/>
        <v>105.59556810228582</v>
      </c>
      <c r="CL193" s="12">
        <f t="shared" si="887"/>
        <v>119.35264651774635</v>
      </c>
      <c r="CM193" s="13"/>
      <c r="CN193" s="12">
        <f t="shared" si="888"/>
        <v>-14.858207111392074</v>
      </c>
      <c r="CO193" s="12">
        <f t="shared" si="888"/>
        <v>0.45640709643143113</v>
      </c>
      <c r="CP193" s="12">
        <f t="shared" si="888"/>
        <v>8.0752992294300192</v>
      </c>
      <c r="CR193" s="12">
        <f t="shared" si="889"/>
        <v>-13.162335249270521</v>
      </c>
      <c r="CS193" s="12">
        <f t="shared" si="889"/>
        <v>7.764642668288559</v>
      </c>
      <c r="CT193" s="12">
        <f t="shared" si="889"/>
        <v>-30.409311656536243</v>
      </c>
      <c r="CV193" s="12">
        <f t="shared" si="890"/>
        <v>-40.273124825350386</v>
      </c>
      <c r="CW193" s="12">
        <f t="shared" si="890"/>
        <v>29.642691887412226</v>
      </c>
      <c r="CX193" s="12">
        <f t="shared" si="890"/>
        <v>-40.624006024602942</v>
      </c>
      <c r="CZ193" s="12">
        <f t="shared" si="891"/>
        <v>12.056595164854876</v>
      </c>
      <c r="DA193" s="12">
        <f t="shared" si="891"/>
        <v>-2.9591070850876968</v>
      </c>
      <c r="DB193" s="12">
        <f t="shared" si="891"/>
        <v>9.6834611337186161</v>
      </c>
      <c r="DC193" s="13"/>
      <c r="DD193" s="12">
        <f t="shared" si="892"/>
        <v>92.647498588073333</v>
      </c>
      <c r="DE193" s="12">
        <f t="shared" si="874"/>
        <v>109.31217817794912</v>
      </c>
      <c r="DF193" s="12">
        <f t="shared" si="874"/>
        <v>117.60271651624991</v>
      </c>
      <c r="DH193" s="12">
        <f t="shared" si="893"/>
        <v>1.9918207082393526</v>
      </c>
      <c r="DI193" s="12">
        <f t="shared" si="893"/>
        <v>26.57079327572816</v>
      </c>
      <c r="DJ193" s="12">
        <f t="shared" si="893"/>
        <v>-18.264948408462427</v>
      </c>
      <c r="DL193" s="12">
        <f t="shared" si="894"/>
        <v>-40.54448401950529</v>
      </c>
      <c r="DM193" s="12">
        <f t="shared" si="894"/>
        <v>29.0536817258096</v>
      </c>
      <c r="DN193" s="12">
        <f t="shared" si="894"/>
        <v>-40.893771047973004</v>
      </c>
      <c r="DP193" s="12">
        <f t="shared" si="895"/>
        <v>3.6838167128023174</v>
      </c>
      <c r="DQ193" s="12">
        <f t="shared" si="895"/>
        <v>-10.209924370501241</v>
      </c>
      <c r="DR193" s="12">
        <f t="shared" si="895"/>
        <v>1.4880013432807384</v>
      </c>
    </row>
    <row r="194" spans="1:122" s="12" customFormat="1" ht="15.75" x14ac:dyDescent="0.25">
      <c r="A194" s="21" t="str">
        <f>'data convert'!A194</f>
        <v>Nov</v>
      </c>
      <c r="B194" s="12">
        <f>'data convert'!B194</f>
        <v>4.2874999999999996</v>
      </c>
      <c r="C194" s="12">
        <f>'data convert'!C194</f>
        <v>10.24</v>
      </c>
      <c r="D194" s="12">
        <f>'data convert'!D194</f>
        <v>0</v>
      </c>
      <c r="E194" s="12">
        <f>'data convert'!E194</f>
        <v>0</v>
      </c>
      <c r="F194" s="12">
        <f>'data convert'!F194</f>
        <v>15.4375</v>
      </c>
      <c r="G194" s="12">
        <f>'data convert'!G194</f>
        <v>88.8</v>
      </c>
      <c r="H194" s="12">
        <f>'data convert'!H194</f>
        <v>15.272727272727273</v>
      </c>
      <c r="I194" s="12">
        <f>'data convert'!I194</f>
        <v>35.340000000000003</v>
      </c>
      <c r="J194" s="12">
        <f>'data convert'!J194</f>
        <v>7.4666666666666677</v>
      </c>
      <c r="K194" s="12">
        <f>'data convert'!K194</f>
        <v>17.745454545454542</v>
      </c>
      <c r="L194" s="12">
        <f>'data convert'!L194</f>
        <v>4.2636363636363637</v>
      </c>
      <c r="M194" s="12">
        <f>'data convert'!M194</f>
        <v>43.38</v>
      </c>
      <c r="N194" s="12">
        <f>'data convert'!N194</f>
        <v>4.9266666666666667</v>
      </c>
      <c r="O194" s="12">
        <f>'data convert'!O194</f>
        <v>54.6</v>
      </c>
      <c r="P194" s="12">
        <f>'data convert'!P194</f>
        <v>13.56</v>
      </c>
      <c r="Q194" s="12">
        <f>'data convert'!Q194</f>
        <v>122.47499999999999</v>
      </c>
      <c r="R194" s="12">
        <f>'data convert'!R194</f>
        <v>0.70714285714285718</v>
      </c>
      <c r="S194" s="12">
        <f>'data convert'!S194</f>
        <v>30.131250000000001</v>
      </c>
      <c r="T194" s="12">
        <f>'data convert'!T194</f>
        <v>23.827272727272728</v>
      </c>
      <c r="U194" s="12">
        <f>'data convert'!U194</f>
        <v>0</v>
      </c>
      <c r="V194" s="12">
        <f>'data convert'!V194</f>
        <v>0.76</v>
      </c>
      <c r="W194" s="12">
        <f>'data convert'!W194</f>
        <v>14.966666666666669</v>
      </c>
      <c r="X194" s="12">
        <f>'data convert'!X194</f>
        <v>5.5149999999999997</v>
      </c>
      <c r="Y194" s="12">
        <f>'data convert'!Y194</f>
        <v>2.0210526315789474</v>
      </c>
      <c r="Z194" s="12">
        <f>'data convert'!Z194</f>
        <v>54.62</v>
      </c>
      <c r="AA194" s="12">
        <f>'data convert'!AA194</f>
        <v>27.932000000000002</v>
      </c>
      <c r="AB194" s="12">
        <f>'data convert'!AB194</f>
        <v>37.379166666666663</v>
      </c>
      <c r="AC194" s="12">
        <f>'data convert'!AC194</f>
        <v>85.808695652173895</v>
      </c>
      <c r="AD194" s="12">
        <f>'data convert'!AD194</f>
        <v>47.12580645161291</v>
      </c>
      <c r="AE194" s="12">
        <f>'data convert'!AE194</f>
        <v>39.918181818181807</v>
      </c>
      <c r="AF194" s="12">
        <f>'data convert'!AF194</f>
        <v>16.164705882352941</v>
      </c>
      <c r="AG194" s="12">
        <f>'data convert'!AG194</f>
        <v>66.058823529411754</v>
      </c>
      <c r="AH194" s="12">
        <f>'data convert'!AH194</f>
        <v>3.3794117647058819</v>
      </c>
      <c r="AI194" s="12">
        <f>'data convert'!AI194</f>
        <v>0.28484848484848485</v>
      </c>
      <c r="AJ194" s="12">
        <f>'data convert'!AJ194</f>
        <v>9.6575757575757564</v>
      </c>
      <c r="AK194" s="12">
        <f>'data convert'!AK194</f>
        <v>76.578787878787864</v>
      </c>
      <c r="AL194" s="12">
        <f>'data convert'!AL194</f>
        <v>48.086111111111109</v>
      </c>
      <c r="AM194" s="12">
        <f>'data convert'!AM194</f>
        <v>0</v>
      </c>
      <c r="AN194" s="12">
        <f>'data convert'!AN194</f>
        <v>9.4413043478260867</v>
      </c>
      <c r="AO194" s="12">
        <f>'data convert'!AO194</f>
        <v>31.876595744680856</v>
      </c>
      <c r="AP194" s="12">
        <f>'data convert'!AP194</f>
        <v>15.79166666666667</v>
      </c>
      <c r="AQ194" s="12">
        <f>'data convert'!AQ194</f>
        <v>198.20851063829787</v>
      </c>
      <c r="AR194" s="12">
        <f>'data convert'!AR194</f>
        <v>13.528260869565216</v>
      </c>
      <c r="AS194" s="12">
        <f>'data convert'!AS194</f>
        <v>5.4521739130434783</v>
      </c>
      <c r="AT194" s="12">
        <f>'data convert'!AT194</f>
        <v>2.475609756097561</v>
      </c>
      <c r="AU194" s="12">
        <f>'data convert'!AU194</f>
        <v>2</v>
      </c>
      <c r="AV194" s="12">
        <f>'data convert'!AV194</f>
        <v>67</v>
      </c>
      <c r="AW194" s="12">
        <f>'data convert'!AW194</f>
        <v>14.265789473684212</v>
      </c>
      <c r="AX194" s="12">
        <f>'data convert'!AX194</f>
        <v>0.92368421052631577</v>
      </c>
      <c r="AY194" s="12">
        <f>'data convert'!AY194</f>
        <v>0.23513513513513512</v>
      </c>
      <c r="AZ194" s="12">
        <f>'data convert'!AZ194</f>
        <v>10.208108108108108</v>
      </c>
      <c r="BA194" s="12">
        <f>'data convert'!BA194</f>
        <v>4.3289473684210522</v>
      </c>
      <c r="BB194" s="12">
        <f>'data convert'!BB194</f>
        <v>2.7128205128205125</v>
      </c>
      <c r="BC194" s="12">
        <f>'data convert'!BC194</f>
        <v>2.4512820512820515</v>
      </c>
      <c r="BD194" s="12">
        <f>'data convert'!BD194</f>
        <v>8.2729729729729744</v>
      </c>
      <c r="BE194" s="12">
        <f>'data convert'!BE194</f>
        <v>61.2</v>
      </c>
      <c r="BF194" s="12">
        <f>'data convert'!BF194</f>
        <v>6.1</v>
      </c>
      <c r="BG194" s="12">
        <f>'data convert'!BG194</f>
        <v>29.6</v>
      </c>
      <c r="BH194" s="12">
        <f>'data convert'!BH194</f>
        <v>68</v>
      </c>
      <c r="BI194" s="12">
        <f>'data convert'!BI194</f>
        <v>127.4</v>
      </c>
      <c r="BJ194" s="12">
        <f>'data convert'!BJ194</f>
        <v>8.9</v>
      </c>
      <c r="BK194" s="12">
        <f>'data convert'!BK194</f>
        <v>122.9</v>
      </c>
      <c r="BL194" s="12">
        <f>'data convert'!BL194</f>
        <v>8.3000000000000007</v>
      </c>
      <c r="BM194" s="12">
        <f>'data convert'!BM194</f>
        <v>14.8</v>
      </c>
      <c r="BN194" s="12">
        <f>'data convert'!BN194</f>
        <v>5</v>
      </c>
      <c r="BO194" s="12">
        <f>'data convert'!BO194</f>
        <v>1.7400000000000002</v>
      </c>
      <c r="BP194" s="12">
        <f>'data convert'!BP194</f>
        <v>3.2800000000000002</v>
      </c>
      <c r="BQ194" s="12">
        <f>'data convert'!BQ194</f>
        <v>2.6999999999999997</v>
      </c>
      <c r="BR194" s="12">
        <f>'data convert'!BR194</f>
        <v>11.859999999999998</v>
      </c>
      <c r="BS194" s="12">
        <f>'data convert'!BS194</f>
        <v>15.990000000000002</v>
      </c>
      <c r="BU194" s="61" t="s">
        <v>22</v>
      </c>
      <c r="BV194" s="14">
        <f t="shared" si="875"/>
        <v>27.223721616633856</v>
      </c>
      <c r="BX194" s="12">
        <f t="shared" si="876"/>
        <v>43.651570670442048</v>
      </c>
      <c r="BY194" s="12">
        <f t="shared" si="877"/>
        <v>24.925878421671097</v>
      </c>
      <c r="BZ194" s="12">
        <f t="shared" si="878"/>
        <v>21.73369840646221</v>
      </c>
      <c r="CA194" s="13"/>
      <c r="CB194" s="12">
        <f t="shared" si="879"/>
        <v>43.434250345096736</v>
      </c>
      <c r="CC194" s="12">
        <f t="shared" si="880"/>
        <v>66.947403381642502</v>
      </c>
      <c r="CD194" s="12">
        <f t="shared" si="881"/>
        <v>32.546955128205127</v>
      </c>
      <c r="CF194" s="12">
        <f t="shared" si="882"/>
        <v>12.439402173913043</v>
      </c>
      <c r="CG194" s="12">
        <f t="shared" si="883"/>
        <v>21.517192982456141</v>
      </c>
      <c r="CH194" s="12">
        <f t="shared" si="884"/>
        <v>50.355711711711713</v>
      </c>
      <c r="CJ194" s="12">
        <f t="shared" si="885"/>
        <v>21.658812392562393</v>
      </c>
      <c r="CK194" s="12">
        <f t="shared" si="886"/>
        <v>11.867853999125684</v>
      </c>
      <c r="CL194" s="12">
        <f t="shared" si="887"/>
        <v>29.64655213731865</v>
      </c>
      <c r="CM194" s="13"/>
      <c r="CN194" s="12">
        <f t="shared" si="888"/>
        <v>60.34387687747541</v>
      </c>
      <c r="CO194" s="12">
        <f t="shared" si="888"/>
        <v>-8.4405917284974112</v>
      </c>
      <c r="CP194" s="12">
        <f t="shared" si="888"/>
        <v>-20.166321443785296</v>
      </c>
      <c r="CR194" s="12">
        <f t="shared" si="889"/>
        <v>59.545601283838245</v>
      </c>
      <c r="CS194" s="12">
        <f t="shared" si="889"/>
        <v>145.91569192632812</v>
      </c>
      <c r="CT194" s="12">
        <f t="shared" si="889"/>
        <v>19.553658337142057</v>
      </c>
      <c r="CV194" s="12">
        <f t="shared" si="890"/>
        <v>-54.306753686782869</v>
      </c>
      <c r="CW194" s="12">
        <f t="shared" si="890"/>
        <v>-20.961603687171824</v>
      </c>
      <c r="CX194" s="12">
        <f t="shared" si="890"/>
        <v>84.969977363212806</v>
      </c>
      <c r="CZ194" s="12">
        <f t="shared" si="891"/>
        <v>-20.441397772269575</v>
      </c>
      <c r="DA194" s="12">
        <f t="shared" si="891"/>
        <v>-56.406202773266841</v>
      </c>
      <c r="DB194" s="12">
        <f t="shared" si="891"/>
        <v>8.8997035556094968</v>
      </c>
      <c r="DC194" s="13"/>
      <c r="DD194" s="12">
        <f t="shared" si="892"/>
        <v>43.651570670442048</v>
      </c>
      <c r="DE194" s="12">
        <f t="shared" si="874"/>
        <v>24.925878421671097</v>
      </c>
      <c r="DF194" s="12">
        <f t="shared" si="874"/>
        <v>21.73369840646221</v>
      </c>
      <c r="DH194" s="12">
        <f t="shared" si="893"/>
        <v>-0.49785224679777068</v>
      </c>
      <c r="DI194" s="12">
        <f t="shared" si="893"/>
        <v>53.367684950165717</v>
      </c>
      <c r="DJ194" s="12">
        <f t="shared" si="893"/>
        <v>-25.439211858088377</v>
      </c>
      <c r="DL194" s="12">
        <f t="shared" si="894"/>
        <v>-50.094428114124327</v>
      </c>
      <c r="DM194" s="12">
        <f t="shared" si="894"/>
        <v>-13.675287111451892</v>
      </c>
      <c r="DN194" s="12">
        <f t="shared" si="894"/>
        <v>102.02181387489786</v>
      </c>
      <c r="DP194" s="12">
        <f t="shared" si="895"/>
        <v>-0.34456176072431016</v>
      </c>
      <c r="DQ194" s="12">
        <f t="shared" si="895"/>
        <v>-45.394227079193556</v>
      </c>
      <c r="DR194" s="12">
        <f t="shared" si="895"/>
        <v>36.408224605268586</v>
      </c>
    </row>
    <row r="195" spans="1:122" s="12" customFormat="1" ht="15.75" x14ac:dyDescent="0.25">
      <c r="A195" s="21" t="str">
        <f>'data convert'!A195</f>
        <v>Dec</v>
      </c>
      <c r="B195" s="12">
        <f>'data convert'!B195</f>
        <v>0</v>
      </c>
      <c r="C195" s="12">
        <f>'data convert'!C195</f>
        <v>26.1</v>
      </c>
      <c r="D195" s="12">
        <f>'data convert'!D195</f>
        <v>0</v>
      </c>
      <c r="E195" s="12">
        <f>'data convert'!E195</f>
        <v>9.2333333333333343</v>
      </c>
      <c r="F195" s="12">
        <f>'data convert'!F195</f>
        <v>0</v>
      </c>
      <c r="G195" s="12">
        <f>'data convert'!G195</f>
        <v>3.8777777777777778</v>
      </c>
      <c r="H195" s="12">
        <f>'data convert'!H195</f>
        <v>0</v>
      </c>
      <c r="I195" s="12">
        <f>'data convert'!I195</f>
        <v>0</v>
      </c>
      <c r="J195" s="12">
        <f>'data convert'!J195</f>
        <v>0.98333333333333328</v>
      </c>
      <c r="K195" s="12">
        <f>'data convert'!K195</f>
        <v>0</v>
      </c>
      <c r="L195" s="12">
        <f>'data convert'!L195</f>
        <v>0</v>
      </c>
      <c r="M195" s="12">
        <f>'data convert'!M195</f>
        <v>85.48</v>
      </c>
      <c r="N195" s="12">
        <f>'data convert'!N195</f>
        <v>0</v>
      </c>
      <c r="O195" s="12">
        <f>'data convert'!O195</f>
        <v>0</v>
      </c>
      <c r="P195" s="12">
        <f>'data convert'!P195</f>
        <v>35.806666666666658</v>
      </c>
      <c r="Q195" s="12">
        <f>'data convert'!Q195</f>
        <v>22.475000000000001</v>
      </c>
      <c r="R195" s="12">
        <f>'data convert'!R195</f>
        <v>0.4642857142857143</v>
      </c>
      <c r="S195" s="12">
        <f>'data convert'!S195</f>
        <v>2.8374999999999999</v>
      </c>
      <c r="T195" s="12">
        <f>'data convert'!T195</f>
        <v>10.063636363636363</v>
      </c>
      <c r="U195" s="12">
        <f>'data convert'!U195</f>
        <v>0</v>
      </c>
      <c r="V195" s="12">
        <f>'data convert'!V195</f>
        <v>0</v>
      </c>
      <c r="W195" s="12">
        <f>'data convert'!W195</f>
        <v>5.0277777777777777</v>
      </c>
      <c r="X195" s="12">
        <f>'data convert'!X195</f>
        <v>1.66</v>
      </c>
      <c r="Y195" s="12">
        <f>'data convert'!Y195</f>
        <v>0</v>
      </c>
      <c r="Z195" s="12">
        <f>'data convert'!Z195</f>
        <v>0.88</v>
      </c>
      <c r="AA195" s="12">
        <f>'data convert'!AA195</f>
        <v>0</v>
      </c>
      <c r="AB195" s="12">
        <f>'data convert'!AB195</f>
        <v>0</v>
      </c>
      <c r="AC195" s="12">
        <f>'data convert'!AC195</f>
        <v>27.626086956521732</v>
      </c>
      <c r="AD195" s="12">
        <f>'data convert'!AD195</f>
        <v>0.13225806451612901</v>
      </c>
      <c r="AE195" s="12">
        <f>'data convert'!AE195</f>
        <v>2.4030303030303028</v>
      </c>
      <c r="AF195" s="12">
        <f>'data convert'!AF195</f>
        <v>5.0999999999999996</v>
      </c>
      <c r="AG195" s="12">
        <f>'data convert'!AG195</f>
        <v>0</v>
      </c>
      <c r="AH195" s="12">
        <f>'data convert'!AH195</f>
        <v>7.05</v>
      </c>
      <c r="AI195" s="12">
        <f>'data convert'!AI195</f>
        <v>2.7909090909090906</v>
      </c>
      <c r="AJ195" s="12">
        <f>'data convert'!AJ195</f>
        <v>0.23333333333333331</v>
      </c>
      <c r="AK195" s="12">
        <f>'data convert'!AK195</f>
        <v>3.7030303030303027</v>
      </c>
      <c r="AL195" s="12">
        <f>'data convert'!AL195</f>
        <v>34.00277777777778</v>
      </c>
      <c r="AM195" s="12">
        <f>'data convert'!AM195</f>
        <v>25.015384615384612</v>
      </c>
      <c r="AN195" s="12">
        <f>'data convert'!AN195</f>
        <v>10.406521739130435</v>
      </c>
      <c r="AO195" s="12">
        <f>'data convert'!AO195</f>
        <v>0.41702127659574473</v>
      </c>
      <c r="AP195" s="12">
        <f>'data convert'!AP195</f>
        <v>0</v>
      </c>
      <c r="AQ195" s="12">
        <f>'data convert'!AQ195</f>
        <v>0</v>
      </c>
      <c r="AR195" s="12">
        <f>'data convert'!AR195</f>
        <v>54.223913043478255</v>
      </c>
      <c r="AS195" s="12">
        <f>'data convert'!AS195</f>
        <v>0</v>
      </c>
      <c r="AT195" s="12">
        <f>'data convert'!AT195</f>
        <v>0</v>
      </c>
      <c r="AU195" s="12">
        <f>'data convert'!AU195</f>
        <v>8</v>
      </c>
      <c r="AV195" s="12">
        <f>'data convert'!AV195</f>
        <v>27</v>
      </c>
      <c r="AW195" s="12">
        <f>'data convert'!AW195</f>
        <v>0.14210526315789473</v>
      </c>
      <c r="AX195" s="12">
        <f>'data convert'!AX195</f>
        <v>0</v>
      </c>
      <c r="AY195" s="12">
        <f>'data convert'!AY195</f>
        <v>0.89459459459459467</v>
      </c>
      <c r="AZ195" s="12">
        <f>'data convert'!AZ195</f>
        <v>5.9459459459459463E-2</v>
      </c>
      <c r="BA195" s="12">
        <f>'data convert'!BA195</f>
        <v>0</v>
      </c>
      <c r="BB195" s="12">
        <f>'data convert'!BB195</f>
        <v>2</v>
      </c>
      <c r="BC195" s="12">
        <f>'data convert'!BC195</f>
        <v>0</v>
      </c>
      <c r="BD195" s="12">
        <f>'data convert'!BD195</f>
        <v>0.15675675675675677</v>
      </c>
      <c r="BE195" s="12">
        <f>'data convert'!BE195</f>
        <v>0</v>
      </c>
      <c r="BF195" s="12">
        <f>'data convert'!BF195</f>
        <v>0.2</v>
      </c>
      <c r="BG195" s="12">
        <f>'data convert'!BG195</f>
        <v>0</v>
      </c>
      <c r="BH195" s="12">
        <f>'data convert'!BH195</f>
        <v>12.1</v>
      </c>
      <c r="BI195" s="12">
        <f>'data convert'!BI195</f>
        <v>0.5</v>
      </c>
      <c r="BJ195" s="12">
        <f>'data convert'!BJ195</f>
        <v>0</v>
      </c>
      <c r="BK195" s="12">
        <f>'data convert'!BK195</f>
        <v>0.5</v>
      </c>
      <c r="BL195" s="12">
        <f>'data convert'!BL195</f>
        <v>0</v>
      </c>
      <c r="BM195" s="12">
        <f>'data convert'!BM195</f>
        <v>45.3</v>
      </c>
      <c r="BN195" s="12">
        <f>'data convert'!BN195</f>
        <v>2</v>
      </c>
      <c r="BO195" s="12">
        <f>'data convert'!BO195</f>
        <v>8.64</v>
      </c>
      <c r="BP195" s="12">
        <f>'data convert'!BP195</f>
        <v>0.22</v>
      </c>
      <c r="BQ195" s="12">
        <f>'data convert'!BQ195</f>
        <v>0.31</v>
      </c>
      <c r="BR195" s="12">
        <f>'data convert'!BR195</f>
        <v>7.73</v>
      </c>
      <c r="BS195" s="12">
        <f>'data convert'!BS195</f>
        <v>3.8699999999999997</v>
      </c>
      <c r="BU195" s="61" t="s">
        <v>23</v>
      </c>
      <c r="BV195" s="14">
        <f t="shared" si="875"/>
        <v>7.1088070506355336</v>
      </c>
      <c r="BX195" s="12">
        <f t="shared" si="876"/>
        <v>8.3571490572420206</v>
      </c>
      <c r="BY195" s="12">
        <f t="shared" si="877"/>
        <v>7.0165929407668548</v>
      </c>
      <c r="BZ195" s="12">
        <f t="shared" si="878"/>
        <v>6.7807863469415501</v>
      </c>
      <c r="CA195" s="13"/>
      <c r="CB195" s="12">
        <f t="shared" si="879"/>
        <v>2.0595135566188199</v>
      </c>
      <c r="CC195" s="12">
        <f t="shared" si="880"/>
        <v>30.814432367149756</v>
      </c>
      <c r="CD195" s="12">
        <f t="shared" si="881"/>
        <v>12.872596153846153</v>
      </c>
      <c r="CF195" s="12">
        <f t="shared" si="882"/>
        <v>5.2032608695652174</v>
      </c>
      <c r="CG195" s="12">
        <f t="shared" si="883"/>
        <v>10.383086419753088</v>
      </c>
      <c r="CH195" s="12">
        <f t="shared" si="884"/>
        <v>0.46486486486486484</v>
      </c>
      <c r="CJ195" s="12">
        <f t="shared" si="885"/>
        <v>3.8056775476775484</v>
      </c>
      <c r="CK195" s="12">
        <f t="shared" si="886"/>
        <v>12.968008347311653</v>
      </c>
      <c r="CL195" s="12">
        <f t="shared" si="887"/>
        <v>4.0612711795373082</v>
      </c>
      <c r="CM195" s="13"/>
      <c r="CN195" s="12">
        <f t="shared" si="888"/>
        <v>17.560499218991801</v>
      </c>
      <c r="CO195" s="12">
        <f t="shared" si="888"/>
        <v>-1.2971812177745745</v>
      </c>
      <c r="CP195" s="12">
        <f t="shared" si="888"/>
        <v>-4.614286213671507</v>
      </c>
      <c r="CR195" s="12">
        <f t="shared" si="889"/>
        <v>-71.02870366365201</v>
      </c>
      <c r="CS195" s="12">
        <f t="shared" si="889"/>
        <v>333.4684026118689</v>
      </c>
      <c r="CT195" s="12">
        <f t="shared" si="889"/>
        <v>81.079554729162766</v>
      </c>
      <c r="CV195" s="12">
        <f t="shared" si="890"/>
        <v>-26.805428358052829</v>
      </c>
      <c r="CW195" s="12">
        <f t="shared" si="890"/>
        <v>46.059477290564956</v>
      </c>
      <c r="CX195" s="12">
        <f t="shared" si="890"/>
        <v>-93.460719055199206</v>
      </c>
      <c r="CZ195" s="12">
        <f t="shared" si="891"/>
        <v>-46.46531379217393</v>
      </c>
      <c r="DA195" s="12">
        <f t="shared" si="891"/>
        <v>82.421723573891356</v>
      </c>
      <c r="DB195" s="12">
        <f t="shared" si="891"/>
        <v>-42.86986338763792</v>
      </c>
      <c r="DC195" s="13"/>
      <c r="DD195" s="12">
        <f t="shared" si="892"/>
        <v>8.3571490572420206</v>
      </c>
      <c r="DE195" s="12">
        <f t="shared" si="874"/>
        <v>7.0165929407668548</v>
      </c>
      <c r="DF195" s="12">
        <f t="shared" si="874"/>
        <v>6.7807863469415501</v>
      </c>
      <c r="DH195" s="12">
        <f t="shared" si="893"/>
        <v>-75.356266323452544</v>
      </c>
      <c r="DI195" s="12">
        <f t="shared" si="893"/>
        <v>268.7194299884722</v>
      </c>
      <c r="DJ195" s="12">
        <f t="shared" si="893"/>
        <v>54.030950814395254</v>
      </c>
      <c r="DL195" s="12">
        <f t="shared" si="894"/>
        <v>-25.84348396022893</v>
      </c>
      <c r="DM195" s="12">
        <f t="shared" si="894"/>
        <v>47.979033519625887</v>
      </c>
      <c r="DN195" s="12">
        <f t="shared" si="894"/>
        <v>-93.374777918725059</v>
      </c>
      <c r="DP195" s="12">
        <f t="shared" si="895"/>
        <v>-43.875572050812572</v>
      </c>
      <c r="DQ195" s="12">
        <f t="shared" si="895"/>
        <v>91.246378868150401</v>
      </c>
      <c r="DR195" s="12">
        <f t="shared" si="895"/>
        <v>-40.106191645912418</v>
      </c>
    </row>
    <row r="196" spans="1:122" ht="15.75" x14ac:dyDescent="0.25">
      <c r="A196" s="21" t="str">
        <f>'data convert'!A196</f>
        <v xml:space="preserve">Annual </v>
      </c>
      <c r="B196">
        <f>SUM(B184:B195)</f>
        <v>492.00000000000006</v>
      </c>
      <c r="C196">
        <f t="shared" ref="C196:BN196" si="896">SUM(C184:C195)</f>
        <v>526.71999999999991</v>
      </c>
      <c r="D196">
        <f t="shared" si="896"/>
        <v>567.26</v>
      </c>
      <c r="E196">
        <f t="shared" si="896"/>
        <v>513.73333333333323</v>
      </c>
      <c r="F196">
        <f t="shared" si="896"/>
        <v>905.16249999999991</v>
      </c>
      <c r="G196">
        <f t="shared" si="896"/>
        <v>856.25555555555547</v>
      </c>
      <c r="H196">
        <f t="shared" si="896"/>
        <v>641.26363636363635</v>
      </c>
      <c r="I196">
        <f t="shared" si="896"/>
        <v>580.55000000000007</v>
      </c>
      <c r="J196">
        <f t="shared" si="896"/>
        <v>532.92499999999995</v>
      </c>
      <c r="K196">
        <f t="shared" si="896"/>
        <v>585.33636363636367</v>
      </c>
      <c r="L196">
        <f t="shared" si="896"/>
        <v>525.88181818181818</v>
      </c>
      <c r="M196">
        <f t="shared" si="896"/>
        <v>719.38666666666677</v>
      </c>
      <c r="N196">
        <f t="shared" si="896"/>
        <v>623.69999999999993</v>
      </c>
      <c r="O196">
        <f t="shared" si="896"/>
        <v>693.76250000000005</v>
      </c>
      <c r="P196">
        <f t="shared" si="896"/>
        <v>541.6</v>
      </c>
      <c r="Q196">
        <f t="shared" si="896"/>
        <v>661.89166666666665</v>
      </c>
      <c r="R196">
        <f t="shared" si="896"/>
        <v>591.24999999999989</v>
      </c>
      <c r="S196">
        <f t="shared" si="896"/>
        <v>680.30625000000009</v>
      </c>
      <c r="T196">
        <f t="shared" si="896"/>
        <v>826.39090909090919</v>
      </c>
      <c r="U196">
        <f t="shared" si="896"/>
        <v>618.34705882352944</v>
      </c>
      <c r="V196">
        <f t="shared" si="896"/>
        <v>456.38499999999999</v>
      </c>
      <c r="W196">
        <f t="shared" si="896"/>
        <v>434.55555555555549</v>
      </c>
      <c r="X196">
        <f t="shared" si="896"/>
        <v>671.05</v>
      </c>
      <c r="Y196">
        <f t="shared" si="896"/>
        <v>706.27368421052631</v>
      </c>
      <c r="Z196">
        <f t="shared" si="896"/>
        <v>933.12799999999993</v>
      </c>
      <c r="AA196">
        <f t="shared" si="896"/>
        <v>353.20400000000001</v>
      </c>
      <c r="AB196">
        <f t="shared" si="896"/>
        <v>608.05416666666679</v>
      </c>
      <c r="AC196">
        <f t="shared" si="896"/>
        <v>736.66086956521747</v>
      </c>
      <c r="AD196">
        <f t="shared" si="896"/>
        <v>524.37741935483882</v>
      </c>
      <c r="AE196">
        <f t="shared" si="896"/>
        <v>488.530303030303</v>
      </c>
      <c r="AF196">
        <f t="shared" si="896"/>
        <v>740.4794117647059</v>
      </c>
      <c r="AG196">
        <f t="shared" si="896"/>
        <v>556.48823529411766</v>
      </c>
      <c r="AH196">
        <f t="shared" si="896"/>
        <v>590.38235294117635</v>
      </c>
      <c r="AI196">
        <f t="shared" si="896"/>
        <v>441.01212121212131</v>
      </c>
      <c r="AJ196">
        <f t="shared" si="896"/>
        <v>342.22727272727275</v>
      </c>
      <c r="AK196">
        <f t="shared" si="896"/>
        <v>553.58181818181822</v>
      </c>
      <c r="AL196">
        <f t="shared" si="896"/>
        <v>638.34722222222206</v>
      </c>
      <c r="AM196">
        <f t="shared" si="896"/>
        <v>637.23076923076928</v>
      </c>
      <c r="AN196">
        <f t="shared" si="896"/>
        <v>437.55434782608688</v>
      </c>
      <c r="AO196">
        <f t="shared" si="896"/>
        <v>546.4340425531916</v>
      </c>
      <c r="AP196">
        <f t="shared" si="896"/>
        <v>552.01250000000005</v>
      </c>
      <c r="AQ196">
        <f t="shared" si="896"/>
        <v>595.14255319148947</v>
      </c>
      <c r="AR196">
        <f t="shared" si="896"/>
        <v>556.71304347826083</v>
      </c>
      <c r="AS196">
        <f t="shared" si="896"/>
        <v>372.66739130434786</v>
      </c>
      <c r="AT196">
        <f t="shared" si="896"/>
        <v>420.88536585365853</v>
      </c>
      <c r="AU196">
        <f t="shared" si="896"/>
        <v>661</v>
      </c>
      <c r="AV196">
        <f t="shared" si="896"/>
        <v>360</v>
      </c>
      <c r="AW196">
        <f t="shared" si="896"/>
        <v>611.52631578947364</v>
      </c>
      <c r="AX196">
        <f t="shared" si="896"/>
        <v>496.4736842105263</v>
      </c>
      <c r="AY196">
        <f t="shared" si="896"/>
        <v>552.11891891891889</v>
      </c>
      <c r="AZ196">
        <f t="shared" si="896"/>
        <v>561.16486486486497</v>
      </c>
      <c r="BA196">
        <f t="shared" si="896"/>
        <v>361.82105263157894</v>
      </c>
      <c r="BB196">
        <f t="shared" si="896"/>
        <v>324.37179487179486</v>
      </c>
      <c r="BC196">
        <f t="shared" si="896"/>
        <v>470.77179487179495</v>
      </c>
      <c r="BD196">
        <f t="shared" si="896"/>
        <v>640.09189189189192</v>
      </c>
      <c r="BE196">
        <f t="shared" si="896"/>
        <v>528.30000000000007</v>
      </c>
      <c r="BF196">
        <f t="shared" si="896"/>
        <v>650.40000000000009</v>
      </c>
      <c r="BG196">
        <f t="shared" si="896"/>
        <v>542.20000000000005</v>
      </c>
      <c r="BH196">
        <f t="shared" si="896"/>
        <v>914.50000000000011</v>
      </c>
      <c r="BI196">
        <f t="shared" si="896"/>
        <v>861.8</v>
      </c>
      <c r="BJ196">
        <f t="shared" si="896"/>
        <v>473.59999999999997</v>
      </c>
      <c r="BK196">
        <f t="shared" si="896"/>
        <v>544.70000000000005</v>
      </c>
      <c r="BL196">
        <f t="shared" si="896"/>
        <v>604.19999999999993</v>
      </c>
      <c r="BM196">
        <f t="shared" si="896"/>
        <v>795.49999999999989</v>
      </c>
      <c r="BN196">
        <f t="shared" si="896"/>
        <v>482</v>
      </c>
      <c r="BO196">
        <f t="shared" ref="BO196:BS196" si="897">SUM(BO184:BO195)</f>
        <v>390</v>
      </c>
      <c r="BP196">
        <f t="shared" si="897"/>
        <v>680.81000000000006</v>
      </c>
      <c r="BQ196">
        <f t="shared" si="897"/>
        <v>415.65000000000003</v>
      </c>
      <c r="BR196">
        <f t="shared" si="897"/>
        <v>661.6400000000001</v>
      </c>
      <c r="BS196">
        <f t="shared" si="897"/>
        <v>858.92000000000007</v>
      </c>
      <c r="BU196" s="10" t="s">
        <v>24</v>
      </c>
      <c r="BV196" s="14">
        <f t="shared" ref="BV196" si="898">SUM(BV184:BV195)</f>
        <v>586.00944317905237</v>
      </c>
      <c r="BX196">
        <f t="shared" ref="BX196:BZ196" si="899">SUM(BX184:BX195)</f>
        <v>583.79807583517322</v>
      </c>
      <c r="BY196">
        <f t="shared" si="899"/>
        <v>605.00295715921868</v>
      </c>
      <c r="BZ196">
        <f t="shared" si="899"/>
        <v>580.84006452059521</v>
      </c>
      <c r="CB196">
        <f t="shared" ref="CB196:CD196" si="900">SUM(CB184:CB195)</f>
        <v>586.02668908061025</v>
      </c>
      <c r="CC196">
        <f t="shared" si="900"/>
        <v>687.50404589371976</v>
      </c>
      <c r="CD196">
        <f t="shared" si="900"/>
        <v>526.37355769230771</v>
      </c>
      <c r="CF196">
        <f t="shared" ref="CF196:CH196" si="901">SUM(CF184:CF195)</f>
        <v>671.35842391304368</v>
      </c>
      <c r="CG196">
        <f t="shared" si="901"/>
        <v>643.36717673814167</v>
      </c>
      <c r="CH196">
        <f t="shared" si="901"/>
        <v>483.34097297297296</v>
      </c>
      <c r="CJ196">
        <f t="shared" ref="CJ196:CL196" si="902">SUM(CJ184:CJ195)</f>
        <v>579.70269627669632</v>
      </c>
      <c r="CK196">
        <f t="shared" si="902"/>
        <v>588.76190112764584</v>
      </c>
      <c r="CL196">
        <f t="shared" si="902"/>
        <v>570.27066354127351</v>
      </c>
      <c r="CN196" s="12">
        <f>(BX196-$BV196)/$BV196*100</f>
        <v>-0.3773603599086498</v>
      </c>
      <c r="CO196" s="12">
        <f t="shared" si="888"/>
        <v>3.2411617596344664</v>
      </c>
      <c r="CP196" s="12">
        <f t="shared" si="888"/>
        <v>-0.88213231350227295</v>
      </c>
      <c r="CR196" s="12">
        <f>(CB196-$BV196)/$BV196*100</f>
        <v>2.9429391895679381E-3</v>
      </c>
      <c r="CS196" s="12">
        <f t="shared" si="889"/>
        <v>17.319618974750242</v>
      </c>
      <c r="CT196" s="12">
        <f t="shared" si="889"/>
        <v>-10.176608274983582</v>
      </c>
      <c r="CV196" s="12">
        <f>(CF196-$BV196)/$BV196*100</f>
        <v>14.564437779531369</v>
      </c>
      <c r="CW196" s="12">
        <f t="shared" si="890"/>
        <v>9.7878514120742448</v>
      </c>
      <c r="CX196" s="12">
        <f t="shared" si="890"/>
        <v>-17.519934431280067</v>
      </c>
      <c r="CZ196" s="12">
        <f>(CJ196-$BV196)/$BV196*100</f>
        <v>-1.0762193298699212</v>
      </c>
      <c r="DA196" s="12">
        <f t="shared" si="891"/>
        <v>0.46969515263467748</v>
      </c>
      <c r="DB196" s="12">
        <f t="shared" si="891"/>
        <v>-2.6857552930200739</v>
      </c>
      <c r="DD196" s="12">
        <f t="shared" si="892"/>
        <v>583.79807583517322</v>
      </c>
      <c r="DE196" s="12">
        <f t="shared" si="874"/>
        <v>605.00295715921868</v>
      </c>
      <c r="DF196" s="12">
        <f t="shared" si="874"/>
        <v>580.84006452059521</v>
      </c>
      <c r="DH196" s="12">
        <f t="shared" si="893"/>
        <v>0.38174384906096331</v>
      </c>
      <c r="DI196" s="12">
        <f t="shared" si="893"/>
        <v>17.764013680618294</v>
      </c>
      <c r="DJ196" s="12">
        <f t="shared" si="893"/>
        <v>-9.8363664629614966</v>
      </c>
      <c r="DL196" s="12">
        <f t="shared" si="894"/>
        <v>10.967792135330377</v>
      </c>
      <c r="DM196" s="12">
        <f t="shared" si="894"/>
        <v>6.341162324075496</v>
      </c>
      <c r="DN196" s="12">
        <f t="shared" si="894"/>
        <v>-20.109320582085672</v>
      </c>
      <c r="DP196" s="12">
        <f t="shared" si="895"/>
        <v>-0.19581435809488007</v>
      </c>
      <c r="DQ196" s="12">
        <f t="shared" si="895"/>
        <v>1.363858502699713</v>
      </c>
      <c r="DR196" s="12">
        <f t="shared" si="895"/>
        <v>-1.8196749199877091</v>
      </c>
    </row>
    <row r="197" spans="1:122" ht="15.75" x14ac:dyDescent="0.25">
      <c r="A197" s="21" t="str">
        <f>'data convert'!A197</f>
        <v>winter</v>
      </c>
      <c r="B197">
        <f>SUM(B184:B185)</f>
        <v>0</v>
      </c>
      <c r="C197">
        <f t="shared" ref="C197:BN197" si="903">SUM(C184:C185)</f>
        <v>5.26</v>
      </c>
      <c r="D197">
        <f t="shared" si="903"/>
        <v>0</v>
      </c>
      <c r="E197">
        <f t="shared" si="903"/>
        <v>0</v>
      </c>
      <c r="F197">
        <f t="shared" si="903"/>
        <v>0</v>
      </c>
      <c r="G197">
        <f t="shared" si="903"/>
        <v>0</v>
      </c>
      <c r="H197">
        <f t="shared" si="903"/>
        <v>0</v>
      </c>
      <c r="I197">
        <f t="shared" si="903"/>
        <v>0.18</v>
      </c>
      <c r="J197">
        <f t="shared" si="903"/>
        <v>0</v>
      </c>
      <c r="K197">
        <f t="shared" si="903"/>
        <v>0</v>
      </c>
      <c r="L197">
        <f t="shared" si="903"/>
        <v>0.2818181818181818</v>
      </c>
      <c r="M197">
        <f t="shared" si="903"/>
        <v>4.7266666666666675</v>
      </c>
      <c r="N197">
        <f t="shared" si="903"/>
        <v>0</v>
      </c>
      <c r="O197">
        <f t="shared" si="903"/>
        <v>0</v>
      </c>
      <c r="P197">
        <f t="shared" si="903"/>
        <v>0</v>
      </c>
      <c r="Q197">
        <f t="shared" si="903"/>
        <v>6.7833333333333341</v>
      </c>
      <c r="R197">
        <f t="shared" si="903"/>
        <v>2.5142857142857147</v>
      </c>
      <c r="S197">
        <f t="shared" si="903"/>
        <v>13.25</v>
      </c>
      <c r="T197">
        <f t="shared" si="903"/>
        <v>0</v>
      </c>
      <c r="U197">
        <f t="shared" si="903"/>
        <v>5.8823529411764705E-2</v>
      </c>
      <c r="V197">
        <f t="shared" si="903"/>
        <v>0.08</v>
      </c>
      <c r="W197">
        <f t="shared" si="903"/>
        <v>5.6611111111111114</v>
      </c>
      <c r="X197">
        <f t="shared" si="903"/>
        <v>0</v>
      </c>
      <c r="Y197">
        <f t="shared" si="903"/>
        <v>0</v>
      </c>
      <c r="Z197">
        <f t="shared" si="903"/>
        <v>2.532</v>
      </c>
      <c r="AA197">
        <f t="shared" si="903"/>
        <v>0</v>
      </c>
      <c r="AB197">
        <f t="shared" si="903"/>
        <v>0.2</v>
      </c>
      <c r="AC197">
        <f t="shared" si="903"/>
        <v>6.2347826086956522</v>
      </c>
      <c r="AD197">
        <f t="shared" si="903"/>
        <v>3.5870967741935482</v>
      </c>
      <c r="AE197">
        <f t="shared" si="903"/>
        <v>0</v>
      </c>
      <c r="AF197">
        <f t="shared" si="903"/>
        <v>7.7764705882352931</v>
      </c>
      <c r="AG197">
        <f t="shared" si="903"/>
        <v>0</v>
      </c>
      <c r="AH197">
        <f t="shared" si="903"/>
        <v>0.35294117647058826</v>
      </c>
      <c r="AI197">
        <f t="shared" si="903"/>
        <v>4.3515151515151516</v>
      </c>
      <c r="AJ197">
        <f t="shared" si="903"/>
        <v>0.36969696969696969</v>
      </c>
      <c r="AK197">
        <f t="shared" si="903"/>
        <v>20.403030303030302</v>
      </c>
      <c r="AL197">
        <f t="shared" si="903"/>
        <v>0.21944444444444444</v>
      </c>
      <c r="AM197">
        <f t="shared" si="903"/>
        <v>0.6974358974358974</v>
      </c>
      <c r="AN197">
        <f t="shared" si="903"/>
        <v>0</v>
      </c>
      <c r="AO197">
        <f t="shared" si="903"/>
        <v>0.78936170212765966</v>
      </c>
      <c r="AP197">
        <f t="shared" si="903"/>
        <v>2.2916666666666669E-2</v>
      </c>
      <c r="AQ197">
        <f t="shared" si="903"/>
        <v>0.11063829787234043</v>
      </c>
      <c r="AR197">
        <f t="shared" si="903"/>
        <v>0</v>
      </c>
      <c r="AS197">
        <f t="shared" si="903"/>
        <v>2.1695652173913045</v>
      </c>
      <c r="AT197">
        <f t="shared" si="903"/>
        <v>11.587804878048779</v>
      </c>
      <c r="AU197">
        <f t="shared" si="903"/>
        <v>0</v>
      </c>
      <c r="AV197">
        <f t="shared" si="903"/>
        <v>3</v>
      </c>
      <c r="AW197">
        <f t="shared" si="903"/>
        <v>0</v>
      </c>
      <c r="AX197">
        <f t="shared" si="903"/>
        <v>1.8289473684210531</v>
      </c>
      <c r="AY197">
        <f t="shared" si="903"/>
        <v>2.7675675675675677</v>
      </c>
      <c r="AZ197">
        <f t="shared" si="903"/>
        <v>0.28918918918918923</v>
      </c>
      <c r="BA197">
        <f t="shared" si="903"/>
        <v>12.263157894736841</v>
      </c>
      <c r="BB197">
        <f t="shared" si="903"/>
        <v>0</v>
      </c>
      <c r="BC197">
        <f t="shared" si="903"/>
        <v>0</v>
      </c>
      <c r="BD197">
        <f t="shared" si="903"/>
        <v>8.1432432432432424</v>
      </c>
      <c r="BE197">
        <f t="shared" si="903"/>
        <v>0</v>
      </c>
      <c r="BF197">
        <f t="shared" si="903"/>
        <v>0</v>
      </c>
      <c r="BG197">
        <f t="shared" si="903"/>
        <v>10.7</v>
      </c>
      <c r="BH197">
        <f t="shared" si="903"/>
        <v>0</v>
      </c>
      <c r="BI197">
        <f t="shared" si="903"/>
        <v>21.9</v>
      </c>
      <c r="BJ197">
        <f t="shared" si="903"/>
        <v>0.5</v>
      </c>
      <c r="BK197">
        <f t="shared" si="903"/>
        <v>0</v>
      </c>
      <c r="BL197">
        <f t="shared" si="903"/>
        <v>4.4000000000000004</v>
      </c>
      <c r="BM197">
        <f t="shared" si="903"/>
        <v>6</v>
      </c>
      <c r="BN197">
        <f t="shared" si="903"/>
        <v>0</v>
      </c>
      <c r="BO197">
        <f t="shared" ref="BO197:BS197" si="904">SUM(BO184:BO185)</f>
        <v>4.0199999999999987</v>
      </c>
      <c r="BP197">
        <f t="shared" si="904"/>
        <v>6.0000000000000005E-2</v>
      </c>
      <c r="BQ197">
        <f t="shared" si="904"/>
        <v>1.41</v>
      </c>
      <c r="BR197">
        <f t="shared" si="904"/>
        <v>6.42</v>
      </c>
      <c r="BS197">
        <f t="shared" si="904"/>
        <v>0.02</v>
      </c>
      <c r="BU197" s="10" t="s">
        <v>25</v>
      </c>
      <c r="BV197" s="14">
        <f t="shared" ref="BV197" si="905">SUM(BV184:BV185)</f>
        <v>2.6274692067944176</v>
      </c>
      <c r="BX197">
        <f t="shared" ref="BX197:BZ197" si="906">SUM(BX184:BX185)</f>
        <v>3.2553987897688152</v>
      </c>
      <c r="BY197">
        <f t="shared" si="906"/>
        <v>1.3788787735103525</v>
      </c>
      <c r="BZ197">
        <f t="shared" si="906"/>
        <v>2.9250863746487612</v>
      </c>
      <c r="CB197">
        <f t="shared" ref="CB197:CD197" si="907">SUM(CB184:CB185)</f>
        <v>3.8151384352391706</v>
      </c>
      <c r="CC197">
        <f t="shared" si="907"/>
        <v>3.2271135265700481</v>
      </c>
      <c r="CD197">
        <f t="shared" si="907"/>
        <v>1.8701923076923079</v>
      </c>
      <c r="CF197">
        <f t="shared" ref="CF197:CH197" si="908">SUM(CF184:CF185)</f>
        <v>0</v>
      </c>
      <c r="CG197">
        <f t="shared" si="908"/>
        <v>1.9906237816764132</v>
      </c>
      <c r="CH197">
        <f t="shared" si="908"/>
        <v>0.92252252252252254</v>
      </c>
      <c r="CJ197">
        <f t="shared" ref="CJ197:CL197" si="909">SUM(CJ184:CJ185)</f>
        <v>3.976832338832339</v>
      </c>
      <c r="CK197">
        <f t="shared" si="909"/>
        <v>4.3811457149881825</v>
      </c>
      <c r="CL197">
        <f t="shared" si="909"/>
        <v>1.1720241711912252</v>
      </c>
      <c r="CN197" s="12">
        <f t="shared" ref="CN197:CO200" si="910">(BX197-$BV197)/$BV197*100</f>
        <v>23.898646703475109</v>
      </c>
      <c r="CO197" s="12">
        <f>(BY197-$BV197)/$BV197*100</f>
        <v>-47.520649530556391</v>
      </c>
      <c r="CP197" s="12">
        <f t="shared" si="888"/>
        <v>11.3271419921775</v>
      </c>
      <c r="CR197" s="12">
        <f t="shared" ref="CR197:CS200" si="911">(CB197-$BV197)/$BV197*100</f>
        <v>45.202022743921752</v>
      </c>
      <c r="CS197" s="12">
        <f>(CC197-$BV197)/$BV197*100</f>
        <v>22.822125497227521</v>
      </c>
      <c r="CT197" s="12">
        <f t="shared" si="889"/>
        <v>-28.821532794517797</v>
      </c>
      <c r="CV197" s="12">
        <f t="shared" ref="CV197:CW200" si="912">(CF197-$BV197)/$BV197*100</f>
        <v>-100</v>
      </c>
      <c r="CW197" s="12">
        <f>(CG197-$BV197)/$BV197*100</f>
        <v>-24.237978640098806</v>
      </c>
      <c r="CX197" s="12">
        <f t="shared" si="890"/>
        <v>-64.889311732485552</v>
      </c>
      <c r="CZ197" s="12">
        <f t="shared" ref="CZ197:DA200" si="913">(CJ197-$BV197)/$BV197*100</f>
        <v>51.356001758215854</v>
      </c>
      <c r="DA197" s="12">
        <f>(CK197-$BV197)/$BV197*100</f>
        <v>66.743941419328635</v>
      </c>
      <c r="DB197" s="12">
        <f t="shared" si="891"/>
        <v>-55.393419334450513</v>
      </c>
      <c r="DD197" s="12">
        <f t="shared" si="892"/>
        <v>3.2553987897688152</v>
      </c>
      <c r="DE197" s="12">
        <f t="shared" si="874"/>
        <v>1.3788787735103525</v>
      </c>
      <c r="DF197" s="12">
        <f t="shared" si="874"/>
        <v>2.9250863746487612</v>
      </c>
      <c r="DH197" s="12">
        <f t="shared" si="893"/>
        <v>17.194195907104387</v>
      </c>
      <c r="DI197" s="12">
        <f t="shared" si="893"/>
        <v>-0.86887244928833485</v>
      </c>
      <c r="DJ197" s="12">
        <f t="shared" si="893"/>
        <v>-42.551053543116872</v>
      </c>
      <c r="DL197" s="12">
        <f t="shared" si="894"/>
        <v>-100</v>
      </c>
      <c r="DM197" s="12">
        <f t="shared" si="894"/>
        <v>44.365394545067872</v>
      </c>
      <c r="DN197" s="12">
        <f t="shared" si="894"/>
        <v>-33.096183635203644</v>
      </c>
      <c r="DP197" s="12">
        <f t="shared" si="895"/>
        <v>35.956065205420451</v>
      </c>
      <c r="DQ197" s="12">
        <f t="shared" si="895"/>
        <v>49.778336563283951</v>
      </c>
      <c r="DR197" s="12">
        <f t="shared" si="895"/>
        <v>-59.931980766483875</v>
      </c>
    </row>
    <row r="198" spans="1:122" ht="15.75" x14ac:dyDescent="0.25">
      <c r="A198" s="21" t="str">
        <f>'data convert'!A198</f>
        <v>summer</v>
      </c>
      <c r="B198">
        <f>SUM(B186:B188)</f>
        <v>73.5625</v>
      </c>
      <c r="C198">
        <f t="shared" ref="C198:BN198" si="914">SUM(C186:C188)</f>
        <v>149.95999999999998</v>
      </c>
      <c r="D198">
        <f t="shared" si="914"/>
        <v>33.619999999999997</v>
      </c>
      <c r="E198">
        <f t="shared" si="914"/>
        <v>124.53333333333333</v>
      </c>
      <c r="F198">
        <f t="shared" si="914"/>
        <v>214.23749999999998</v>
      </c>
      <c r="G198">
        <f t="shared" si="914"/>
        <v>136.54444444444445</v>
      </c>
      <c r="H198">
        <f t="shared" si="914"/>
        <v>114.4</v>
      </c>
      <c r="I198">
        <f t="shared" si="914"/>
        <v>161.77000000000001</v>
      </c>
      <c r="J198">
        <f t="shared" si="914"/>
        <v>54.06666666666667</v>
      </c>
      <c r="K198">
        <f t="shared" si="914"/>
        <v>116.94545454545455</v>
      </c>
      <c r="L198">
        <f t="shared" si="914"/>
        <v>140.9909090909091</v>
      </c>
      <c r="M198">
        <f t="shared" si="914"/>
        <v>107.10666666666665</v>
      </c>
      <c r="N198">
        <f t="shared" si="914"/>
        <v>145.99333333333334</v>
      </c>
      <c r="O198">
        <f t="shared" si="914"/>
        <v>27.043750000000003</v>
      </c>
      <c r="P198">
        <f t="shared" si="914"/>
        <v>30.913333333333334</v>
      </c>
      <c r="Q198">
        <f t="shared" si="914"/>
        <v>47.541666666666657</v>
      </c>
      <c r="R198">
        <f t="shared" si="914"/>
        <v>39.135714285714286</v>
      </c>
      <c r="S198">
        <f t="shared" si="914"/>
        <v>76</v>
      </c>
      <c r="T198">
        <f t="shared" si="914"/>
        <v>108</v>
      </c>
      <c r="U198">
        <f t="shared" si="914"/>
        <v>137.42941176470589</v>
      </c>
      <c r="V198">
        <f t="shared" si="914"/>
        <v>72.91</v>
      </c>
      <c r="W198">
        <f t="shared" si="914"/>
        <v>74.98888888888888</v>
      </c>
      <c r="X198">
        <f t="shared" si="914"/>
        <v>38.204999999999998</v>
      </c>
      <c r="Y198">
        <f t="shared" si="914"/>
        <v>108.1578947368421</v>
      </c>
      <c r="Z198">
        <f t="shared" si="914"/>
        <v>89.47999999999999</v>
      </c>
      <c r="AA198">
        <f t="shared" si="914"/>
        <v>71.563999999999993</v>
      </c>
      <c r="AB198">
        <f t="shared" si="914"/>
        <v>130.86250000000001</v>
      </c>
      <c r="AC198">
        <f t="shared" si="914"/>
        <v>112.68695652173913</v>
      </c>
      <c r="AD198">
        <f t="shared" si="914"/>
        <v>34.70645161290323</v>
      </c>
      <c r="AE198">
        <f t="shared" si="914"/>
        <v>92.487878787878799</v>
      </c>
      <c r="AF198">
        <f t="shared" si="914"/>
        <v>70.844117647058823</v>
      </c>
      <c r="AG198">
        <f t="shared" si="914"/>
        <v>88.070588235294125</v>
      </c>
      <c r="AH198">
        <f t="shared" si="914"/>
        <v>37.358823529411772</v>
      </c>
      <c r="AI198">
        <f t="shared" si="914"/>
        <v>44.787878787878789</v>
      </c>
      <c r="AJ198">
        <f t="shared" si="914"/>
        <v>62.518181818181816</v>
      </c>
      <c r="AK198">
        <f t="shared" si="914"/>
        <v>61.5</v>
      </c>
      <c r="AL198">
        <f t="shared" si="914"/>
        <v>37.54722222222221</v>
      </c>
      <c r="AM198">
        <f t="shared" si="914"/>
        <v>89.651282051282038</v>
      </c>
      <c r="AN198">
        <f t="shared" si="914"/>
        <v>35.223913043478262</v>
      </c>
      <c r="AO198">
        <f t="shared" si="914"/>
        <v>135.82978723404258</v>
      </c>
      <c r="AP198">
        <f t="shared" si="914"/>
        <v>131.6541666666667</v>
      </c>
      <c r="AQ198">
        <f t="shared" si="914"/>
        <v>70.659574468085111</v>
      </c>
      <c r="AR198">
        <f t="shared" si="914"/>
        <v>32.700000000000003</v>
      </c>
      <c r="AS198">
        <f t="shared" si="914"/>
        <v>43.756521739130434</v>
      </c>
      <c r="AT198">
        <f t="shared" si="914"/>
        <v>30.990243902439012</v>
      </c>
      <c r="AU198">
        <f t="shared" si="914"/>
        <v>43</v>
      </c>
      <c r="AV198">
        <f t="shared" si="914"/>
        <v>32</v>
      </c>
      <c r="AW198">
        <f t="shared" si="914"/>
        <v>33.642105263157902</v>
      </c>
      <c r="AX198">
        <f t="shared" si="914"/>
        <v>72.176315789473676</v>
      </c>
      <c r="AY198">
        <f t="shared" si="914"/>
        <v>27.399999999999995</v>
      </c>
      <c r="AZ198">
        <f t="shared" si="914"/>
        <v>30.729729729729737</v>
      </c>
      <c r="BA198">
        <f t="shared" si="914"/>
        <v>58.623684210526328</v>
      </c>
      <c r="BB198">
        <f t="shared" si="914"/>
        <v>13.097435897435897</v>
      </c>
      <c r="BC198">
        <f t="shared" si="914"/>
        <v>117.53333333333333</v>
      </c>
      <c r="BD198">
        <f t="shared" si="914"/>
        <v>79.518918918918928</v>
      </c>
      <c r="BE198">
        <f t="shared" si="914"/>
        <v>136.19999999999999</v>
      </c>
      <c r="BF198">
        <f t="shared" si="914"/>
        <v>57.2</v>
      </c>
      <c r="BG198">
        <f t="shared" si="914"/>
        <v>139.19999999999999</v>
      </c>
      <c r="BH198">
        <f t="shared" si="914"/>
        <v>82.4</v>
      </c>
      <c r="BI198">
        <f t="shared" si="914"/>
        <v>114.80000000000001</v>
      </c>
      <c r="BJ198">
        <f t="shared" si="914"/>
        <v>111.30000000000001</v>
      </c>
      <c r="BK198">
        <f t="shared" si="914"/>
        <v>131.5</v>
      </c>
      <c r="BL198">
        <f t="shared" si="914"/>
        <v>91.100000000000009</v>
      </c>
      <c r="BM198">
        <f t="shared" si="914"/>
        <v>168.6</v>
      </c>
      <c r="BN198">
        <f t="shared" si="914"/>
        <v>97</v>
      </c>
      <c r="BO198">
        <f t="shared" ref="BO198:BS198" si="915">SUM(BO186:BO188)</f>
        <v>60.489999999999995</v>
      </c>
      <c r="BP198">
        <f t="shared" si="915"/>
        <v>86.35</v>
      </c>
      <c r="BQ198">
        <f t="shared" si="915"/>
        <v>107.49</v>
      </c>
      <c r="BR198">
        <f t="shared" si="915"/>
        <v>41.980000000000004</v>
      </c>
      <c r="BS198">
        <f t="shared" si="915"/>
        <v>88.43</v>
      </c>
      <c r="BU198" s="10" t="s">
        <v>26</v>
      </c>
      <c r="BV198" s="14">
        <f t="shared" ref="BV198" si="916">SUM(BV186:BV188)</f>
        <v>83.724258273817554</v>
      </c>
      <c r="BX198">
        <f t="shared" ref="BX198:BZ198" si="917">SUM(BX186:BX188)</f>
        <v>68.445511831894905</v>
      </c>
      <c r="BY198">
        <f t="shared" si="917"/>
        <v>98.37754897872702</v>
      </c>
      <c r="BZ198">
        <f t="shared" si="917"/>
        <v>85.153683908140465</v>
      </c>
      <c r="CB198">
        <f t="shared" ref="CB198:CD198" si="918">SUM(CB186:CB188)</f>
        <v>69.760362595097249</v>
      </c>
      <c r="CC198">
        <f t="shared" si="918"/>
        <v>75.117089371980668</v>
      </c>
      <c r="CD198">
        <f t="shared" si="918"/>
        <v>61.822596153846149</v>
      </c>
      <c r="CF198">
        <f t="shared" ref="CF198:CH198" si="919">SUM(CF186:CF188)</f>
        <v>124.73070652173912</v>
      </c>
      <c r="CG198">
        <f t="shared" si="919"/>
        <v>102.46392462638076</v>
      </c>
      <c r="CH198">
        <f t="shared" si="919"/>
        <v>76.821333333333328</v>
      </c>
      <c r="CJ198">
        <f t="shared" ref="CJ198:CL198" si="920">SUM(CJ186:CJ188)</f>
        <v>83.083593643968655</v>
      </c>
      <c r="CK198">
        <f t="shared" si="920"/>
        <v>69.042032233202121</v>
      </c>
      <c r="CL198">
        <f t="shared" si="920"/>
        <v>93.321057510824161</v>
      </c>
      <c r="CN198" s="12">
        <f t="shared" si="910"/>
        <v>-18.24888838304663</v>
      </c>
      <c r="CO198" s="12">
        <f t="shared" si="910"/>
        <v>17.501845948860293</v>
      </c>
      <c r="CP198" s="12">
        <f t="shared" si="888"/>
        <v>1.7073016396849037</v>
      </c>
      <c r="CR198" s="12">
        <f t="shared" si="911"/>
        <v>-16.678434621721966</v>
      </c>
      <c r="CS198" s="12">
        <f t="shared" si="911"/>
        <v>-10.280376415742509</v>
      </c>
      <c r="CT198" s="12">
        <f t="shared" si="889"/>
        <v>-26.159278770010371</v>
      </c>
      <c r="CV198" s="12">
        <f t="shared" si="912"/>
        <v>48.977977342971819</v>
      </c>
      <c r="CW198" s="12">
        <f t="shared" si="912"/>
        <v>22.382600621286745</v>
      </c>
      <c r="CX198" s="12">
        <f t="shared" si="890"/>
        <v>-8.2448326002583716</v>
      </c>
      <c r="CZ198" s="12">
        <f t="shared" si="913"/>
        <v>-0.76520788963412001</v>
      </c>
      <c r="DA198" s="12">
        <f t="shared" si="913"/>
        <v>-17.53640622601597</v>
      </c>
      <c r="DB198" s="12">
        <f t="shared" si="891"/>
        <v>11.462387884787915</v>
      </c>
      <c r="DD198" s="12">
        <f t="shared" si="892"/>
        <v>68.445511831894905</v>
      </c>
      <c r="DE198" s="12">
        <f t="shared" si="874"/>
        <v>98.37754897872702</v>
      </c>
      <c r="DF198" s="12">
        <f t="shared" si="874"/>
        <v>85.153683908140465</v>
      </c>
      <c r="DH198" s="12">
        <f t="shared" si="893"/>
        <v>1.9210182348138083</v>
      </c>
      <c r="DI198" s="12">
        <f t="shared" si="893"/>
        <v>9.7472827093052405</v>
      </c>
      <c r="DJ198" s="12">
        <f t="shared" si="893"/>
        <v>-9.6761869416871615</v>
      </c>
      <c r="DL198" s="12">
        <f t="shared" si="894"/>
        <v>26.787776089756676</v>
      </c>
      <c r="DM198" s="12">
        <f t="shared" si="894"/>
        <v>4.1537685072204527</v>
      </c>
      <c r="DN198" s="12">
        <f t="shared" si="894"/>
        <v>-21.911722612701979</v>
      </c>
      <c r="DP198" s="12">
        <f t="shared" si="895"/>
        <v>-2.4310049420820361</v>
      </c>
      <c r="DQ198" s="12">
        <f t="shared" si="895"/>
        <v>-18.920674873348741</v>
      </c>
      <c r="DR198" s="12">
        <f t="shared" si="895"/>
        <v>9.5913332551698538</v>
      </c>
    </row>
    <row r="199" spans="1:122" s="59" customFormat="1" ht="15.75" x14ac:dyDescent="0.25">
      <c r="A199" s="58" t="str">
        <f>'data convert'!A199</f>
        <v>SWMS</v>
      </c>
      <c r="B199" s="59">
        <f>SUM(B189:B192)</f>
        <v>367.92500000000001</v>
      </c>
      <c r="C199" s="59">
        <f t="shared" ref="C199:BN199" si="921">SUM(C189:C192)</f>
        <v>154.66</v>
      </c>
      <c r="D199" s="59">
        <f t="shared" si="921"/>
        <v>351.04</v>
      </c>
      <c r="E199" s="59">
        <f t="shared" si="921"/>
        <v>301.75</v>
      </c>
      <c r="F199" s="59">
        <f t="shared" si="921"/>
        <v>553.125</v>
      </c>
      <c r="G199" s="59">
        <f t="shared" si="921"/>
        <v>410.32222222222225</v>
      </c>
      <c r="H199" s="59">
        <f t="shared" si="921"/>
        <v>329.06363636363636</v>
      </c>
      <c r="I199" s="59">
        <f t="shared" si="921"/>
        <v>321.5</v>
      </c>
      <c r="J199" s="59">
        <f t="shared" si="921"/>
        <v>444.26666666666665</v>
      </c>
      <c r="K199" s="59">
        <f t="shared" si="921"/>
        <v>409.73636363636365</v>
      </c>
      <c r="L199" s="59">
        <f t="shared" si="921"/>
        <v>272.96363636363634</v>
      </c>
      <c r="M199" s="59">
        <f t="shared" si="921"/>
        <v>344.90666666666669</v>
      </c>
      <c r="N199" s="59">
        <f t="shared" si="921"/>
        <v>272.22666666666663</v>
      </c>
      <c r="O199" s="59">
        <f t="shared" si="921"/>
        <v>512.09375</v>
      </c>
      <c r="P199" s="59">
        <f t="shared" si="921"/>
        <v>459.88666666666666</v>
      </c>
      <c r="Q199" s="59">
        <f t="shared" si="921"/>
        <v>376.45833333333337</v>
      </c>
      <c r="R199" s="59">
        <f t="shared" si="921"/>
        <v>430.65714285714273</v>
      </c>
      <c r="S199" s="59">
        <f t="shared" si="921"/>
        <v>457.82499999999999</v>
      </c>
      <c r="T199" s="59">
        <f t="shared" si="921"/>
        <v>378.4727272727273</v>
      </c>
      <c r="U199" s="59">
        <f t="shared" si="921"/>
        <v>381.95294117647057</v>
      </c>
      <c r="V199" s="59">
        <f t="shared" si="921"/>
        <v>228.15500000000003</v>
      </c>
      <c r="W199" s="59">
        <f t="shared" si="921"/>
        <v>270.68333333333334</v>
      </c>
      <c r="X199" s="59">
        <f t="shared" si="921"/>
        <v>420.935</v>
      </c>
      <c r="Y199" s="59">
        <f t="shared" si="921"/>
        <v>424.31578947368422</v>
      </c>
      <c r="Z199" s="59">
        <f t="shared" si="921"/>
        <v>521.56000000000006</v>
      </c>
      <c r="AA199" s="59">
        <f t="shared" si="921"/>
        <v>237.09599999999998</v>
      </c>
      <c r="AB199" s="59">
        <f t="shared" si="921"/>
        <v>306.77083333333326</v>
      </c>
      <c r="AC199" s="59">
        <f t="shared" si="921"/>
        <v>446.1</v>
      </c>
      <c r="AD199" s="59">
        <f t="shared" si="921"/>
        <v>420.78064516129041</v>
      </c>
      <c r="AE199" s="59">
        <f t="shared" si="921"/>
        <v>329.23030303030305</v>
      </c>
      <c r="AF199" s="59">
        <f t="shared" si="921"/>
        <v>528.37058823529401</v>
      </c>
      <c r="AG199" s="59">
        <f t="shared" si="921"/>
        <v>318.65000000000003</v>
      </c>
      <c r="AH199" s="59">
        <f t="shared" si="921"/>
        <v>421.47352941176462</v>
      </c>
      <c r="AI199" s="59">
        <f t="shared" si="921"/>
        <v>286.19696969696969</v>
      </c>
      <c r="AJ199" s="59">
        <f t="shared" si="921"/>
        <v>233.45757575757574</v>
      </c>
      <c r="AK199" s="59">
        <f t="shared" si="921"/>
        <v>366.57575757575756</v>
      </c>
      <c r="AL199" s="59">
        <f t="shared" si="921"/>
        <v>342.16666666666663</v>
      </c>
      <c r="AM199" s="59">
        <f t="shared" si="921"/>
        <v>500.45897435897439</v>
      </c>
      <c r="AN199" s="59">
        <f t="shared" si="921"/>
        <v>374.8608695652174</v>
      </c>
      <c r="AO199" s="59">
        <f t="shared" si="921"/>
        <v>262.66808510638299</v>
      </c>
      <c r="AP199" s="59">
        <f t="shared" si="921"/>
        <v>362.46458333333339</v>
      </c>
      <c r="AQ199" s="59">
        <f t="shared" si="921"/>
        <v>256.64893617021283</v>
      </c>
      <c r="AR199" s="59">
        <f t="shared" si="921"/>
        <v>313.16739130434786</v>
      </c>
      <c r="AS199" s="59">
        <f t="shared" si="921"/>
        <v>150.82826086956521</v>
      </c>
      <c r="AT199" s="59">
        <f t="shared" si="921"/>
        <v>276.46829268292686</v>
      </c>
      <c r="AU199" s="59">
        <f t="shared" si="921"/>
        <v>461</v>
      </c>
      <c r="AV199" s="59">
        <f t="shared" si="921"/>
        <v>174</v>
      </c>
      <c r="AW199" s="59">
        <f t="shared" si="921"/>
        <v>385.13947368421049</v>
      </c>
      <c r="AX199" s="59">
        <f t="shared" si="921"/>
        <v>256.92894736842106</v>
      </c>
      <c r="AY199" s="59">
        <f t="shared" si="921"/>
        <v>381.9027027027027</v>
      </c>
      <c r="AZ199" s="59">
        <f t="shared" si="921"/>
        <v>340.54324324324324</v>
      </c>
      <c r="BA199" s="59">
        <f t="shared" si="921"/>
        <v>179.45263157894738</v>
      </c>
      <c r="BB199" s="59">
        <f t="shared" si="921"/>
        <v>188.22564102564101</v>
      </c>
      <c r="BC199" s="59">
        <f t="shared" si="921"/>
        <v>293.14358974358976</v>
      </c>
      <c r="BD199" s="59">
        <f t="shared" si="921"/>
        <v>416.71351351351353</v>
      </c>
      <c r="BE199" s="59">
        <f t="shared" si="921"/>
        <v>292.79999999999995</v>
      </c>
      <c r="BF199" s="59">
        <f t="shared" si="921"/>
        <v>504.9</v>
      </c>
      <c r="BG199" s="59">
        <f t="shared" si="921"/>
        <v>305.3</v>
      </c>
      <c r="BH199" s="59">
        <f t="shared" si="921"/>
        <v>486.8</v>
      </c>
      <c r="BI199" s="59">
        <f t="shared" si="921"/>
        <v>498.6</v>
      </c>
      <c r="BJ199" s="59">
        <f t="shared" si="921"/>
        <v>283.89999999999998</v>
      </c>
      <c r="BK199" s="59">
        <f t="shared" si="921"/>
        <v>251.5</v>
      </c>
      <c r="BL199" s="59">
        <f t="shared" si="921"/>
        <v>378.1</v>
      </c>
      <c r="BM199" s="59">
        <f t="shared" si="921"/>
        <v>458.3</v>
      </c>
      <c r="BN199" s="59">
        <f t="shared" si="921"/>
        <v>301</v>
      </c>
      <c r="BO199" s="59">
        <f t="shared" ref="BO199:BS199" si="922">SUM(BO189:BO192)</f>
        <v>309.75</v>
      </c>
      <c r="BP199" s="59">
        <f t="shared" si="922"/>
        <v>445.50000000000006</v>
      </c>
      <c r="BQ199" s="59">
        <f t="shared" si="922"/>
        <v>240.2</v>
      </c>
      <c r="BR199" s="59">
        <f t="shared" si="922"/>
        <v>396.92</v>
      </c>
      <c r="BS199" s="59">
        <f t="shared" si="922"/>
        <v>594.14</v>
      </c>
      <c r="BU199" s="62" t="s">
        <v>27</v>
      </c>
      <c r="BV199" s="59">
        <f t="shared" ref="BV199" si="923">SUM(BV189:BV192)</f>
        <v>356.50965068313428</v>
      </c>
      <c r="BX199" s="59">
        <f t="shared" ref="BX199:BZ199" si="924">SUM(BX189:BX192)</f>
        <v>367.44094689775204</v>
      </c>
      <c r="BY199" s="59">
        <f t="shared" si="924"/>
        <v>363.99187986659427</v>
      </c>
      <c r="BZ199" s="59">
        <f t="shared" si="924"/>
        <v>346.64409296815239</v>
      </c>
      <c r="CB199" s="59">
        <f t="shared" ref="CB199:CD199" si="925">SUM(CB189:CB192)</f>
        <v>372.46455349794178</v>
      </c>
      <c r="CC199" s="59">
        <f t="shared" si="925"/>
        <v>394.13333333333333</v>
      </c>
      <c r="CD199" s="59">
        <f t="shared" si="925"/>
        <v>341.53573717948717</v>
      </c>
      <c r="CF199" s="59">
        <f t="shared" ref="CF199:CH199" si="926">SUM(CF189:CF192)</f>
        <v>463.9929347826087</v>
      </c>
      <c r="CG199" s="59">
        <f t="shared" si="926"/>
        <v>365.94095841455493</v>
      </c>
      <c r="CH199" s="59">
        <f t="shared" si="926"/>
        <v>290.1662342342342</v>
      </c>
      <c r="CJ199" s="59">
        <f t="shared" ref="CJ199:CL199" si="927">SUM(CJ189:CJ192)</f>
        <v>345.24279531167031</v>
      </c>
      <c r="CK199" s="59">
        <f t="shared" si="927"/>
        <v>384.90729273073237</v>
      </c>
      <c r="CL199" s="59">
        <f t="shared" si="927"/>
        <v>322.71711202465576</v>
      </c>
      <c r="CN199" s="59">
        <f t="shared" si="910"/>
        <v>3.0661992441639381</v>
      </c>
      <c r="CO199" s="59">
        <f t="shared" si="910"/>
        <v>2.0987452006201641</v>
      </c>
      <c r="CP199" s="59">
        <f t="shared" si="888"/>
        <v>-2.7672624558908212</v>
      </c>
      <c r="CR199" s="59">
        <f t="shared" si="911"/>
        <v>4.4753074101178294</v>
      </c>
      <c r="CS199" s="59">
        <f t="shared" si="911"/>
        <v>10.553341986144146</v>
      </c>
      <c r="CT199" s="59">
        <f t="shared" si="889"/>
        <v>-4.2001425417108624</v>
      </c>
      <c r="CV199" s="59">
        <f t="shared" si="912"/>
        <v>30.148772661137734</v>
      </c>
      <c r="CW199" s="59">
        <f t="shared" si="912"/>
        <v>2.6454565012051217</v>
      </c>
      <c r="CX199" s="59">
        <f t="shared" si="890"/>
        <v>-18.609150221256172</v>
      </c>
      <c r="CZ199" s="59">
        <f t="shared" si="913"/>
        <v>-3.1603226868823122</v>
      </c>
      <c r="DA199" s="59">
        <f t="shared" si="913"/>
        <v>7.9654623635526498</v>
      </c>
      <c r="DB199" s="59">
        <f t="shared" si="891"/>
        <v>-9.4787163808121768</v>
      </c>
      <c r="DD199" s="59">
        <f t="shared" si="892"/>
        <v>367.44094689775204</v>
      </c>
      <c r="DE199" s="59">
        <f t="shared" si="874"/>
        <v>363.99187986659427</v>
      </c>
      <c r="DF199" s="59">
        <f t="shared" si="874"/>
        <v>346.64409296815239</v>
      </c>
      <c r="DH199" s="59">
        <f t="shared" si="893"/>
        <v>1.367187473960995</v>
      </c>
      <c r="DI199" s="59">
        <f t="shared" si="893"/>
        <v>7.264401711605915</v>
      </c>
      <c r="DJ199" s="59">
        <f t="shared" si="893"/>
        <v>-7.0501695407054141</v>
      </c>
      <c r="DL199" s="59">
        <f t="shared" si="894"/>
        <v>27.473430163515062</v>
      </c>
      <c r="DM199" s="59">
        <f t="shared" si="894"/>
        <v>0.53547308491469781</v>
      </c>
      <c r="DN199" s="59">
        <f t="shared" si="894"/>
        <v>-20.282223235149566</v>
      </c>
      <c r="DP199" s="59">
        <f t="shared" si="895"/>
        <v>-0.40424680094313015</v>
      </c>
      <c r="DQ199" s="59">
        <f t="shared" si="895"/>
        <v>11.038180236954267</v>
      </c>
      <c r="DR199" s="59">
        <f t="shared" si="895"/>
        <v>-6.9024631975179513</v>
      </c>
    </row>
    <row r="200" spans="1:122" ht="15.75" x14ac:dyDescent="0.25">
      <c r="A200" s="21" t="str">
        <f>'data convert'!A200</f>
        <v>NEMS</v>
      </c>
      <c r="B200">
        <f>SUM(B193:B195)</f>
        <v>50.512500000000003</v>
      </c>
      <c r="C200">
        <f t="shared" ref="C200:BN200" si="928">SUM(C193:C195)</f>
        <v>216.84</v>
      </c>
      <c r="D200">
        <f t="shared" si="928"/>
        <v>182.6</v>
      </c>
      <c r="E200">
        <f t="shared" si="928"/>
        <v>87.449999999999989</v>
      </c>
      <c r="F200">
        <f t="shared" si="928"/>
        <v>137.80000000000001</v>
      </c>
      <c r="G200">
        <f t="shared" si="928"/>
        <v>309.38888888888891</v>
      </c>
      <c r="H200">
        <f t="shared" si="928"/>
        <v>197.79999999999998</v>
      </c>
      <c r="I200">
        <f t="shared" si="928"/>
        <v>97.1</v>
      </c>
      <c r="J200">
        <f t="shared" si="928"/>
        <v>34.591666666666669</v>
      </c>
      <c r="K200">
        <f t="shared" si="928"/>
        <v>58.654545454545449</v>
      </c>
      <c r="L200">
        <f t="shared" si="928"/>
        <v>111.64545454545456</v>
      </c>
      <c r="M200">
        <f t="shared" si="928"/>
        <v>262.64666666666665</v>
      </c>
      <c r="N200">
        <f t="shared" si="928"/>
        <v>205.48000000000002</v>
      </c>
      <c r="O200">
        <f t="shared" si="928"/>
        <v>154.625</v>
      </c>
      <c r="P200">
        <f t="shared" si="928"/>
        <v>50.79999999999999</v>
      </c>
      <c r="Q200">
        <f t="shared" si="928"/>
        <v>231.10833333333332</v>
      </c>
      <c r="R200">
        <f t="shared" si="928"/>
        <v>118.94285714285714</v>
      </c>
      <c r="S200">
        <f t="shared" si="928"/>
        <v>133.23125000000002</v>
      </c>
      <c r="T200">
        <f t="shared" si="928"/>
        <v>339.91818181818184</v>
      </c>
      <c r="U200">
        <f t="shared" si="928"/>
        <v>98.905882352941163</v>
      </c>
      <c r="V200">
        <f t="shared" si="928"/>
        <v>155.23999999999998</v>
      </c>
      <c r="W200">
        <f t="shared" si="928"/>
        <v>83.222222222222214</v>
      </c>
      <c r="X200">
        <f t="shared" si="928"/>
        <v>211.91</v>
      </c>
      <c r="Y200">
        <f t="shared" si="928"/>
        <v>173.79999999999998</v>
      </c>
      <c r="Z200">
        <f t="shared" si="928"/>
        <v>319.55599999999998</v>
      </c>
      <c r="AA200">
        <f t="shared" si="928"/>
        <v>44.543999999999997</v>
      </c>
      <c r="AB200">
        <f t="shared" si="928"/>
        <v>170.22083333333333</v>
      </c>
      <c r="AC200">
        <f t="shared" si="928"/>
        <v>171.63913043478257</v>
      </c>
      <c r="AD200">
        <f t="shared" si="928"/>
        <v>65.303225806451621</v>
      </c>
      <c r="AE200">
        <f t="shared" si="928"/>
        <v>66.812121212121212</v>
      </c>
      <c r="AF200">
        <f t="shared" si="928"/>
        <v>133.48823529411766</v>
      </c>
      <c r="AG200">
        <f t="shared" si="928"/>
        <v>149.76764705882354</v>
      </c>
      <c r="AH200">
        <f t="shared" si="928"/>
        <v>131.1970588235294</v>
      </c>
      <c r="AI200">
        <f t="shared" si="928"/>
        <v>105.67575757575757</v>
      </c>
      <c r="AJ200">
        <f t="shared" si="928"/>
        <v>45.881818181818183</v>
      </c>
      <c r="AK200">
        <f t="shared" si="928"/>
        <v>105.10303030303028</v>
      </c>
      <c r="AL200">
        <f t="shared" si="928"/>
        <v>258.41388888888889</v>
      </c>
      <c r="AM200">
        <f t="shared" si="928"/>
        <v>46.42307692307692</v>
      </c>
      <c r="AN200">
        <f t="shared" si="928"/>
        <v>27.469565217391306</v>
      </c>
      <c r="AO200">
        <f t="shared" si="928"/>
        <v>147.14680851063829</v>
      </c>
      <c r="AP200">
        <f t="shared" si="928"/>
        <v>57.870833333333344</v>
      </c>
      <c r="AQ200">
        <f t="shared" si="928"/>
        <v>267.72340425531911</v>
      </c>
      <c r="AR200">
        <f t="shared" si="928"/>
        <v>210.84565217391309</v>
      </c>
      <c r="AS200">
        <f t="shared" si="928"/>
        <v>175.91304347826093</v>
      </c>
      <c r="AT200">
        <f t="shared" si="928"/>
        <v>101.83902439024389</v>
      </c>
      <c r="AU200">
        <f t="shared" si="928"/>
        <v>157</v>
      </c>
      <c r="AV200">
        <f t="shared" si="928"/>
        <v>151</v>
      </c>
      <c r="AW200">
        <f t="shared" si="928"/>
        <v>192.74473684210525</v>
      </c>
      <c r="AX200">
        <f t="shared" si="928"/>
        <v>165.53947368421055</v>
      </c>
      <c r="AY200">
        <f t="shared" si="928"/>
        <v>140.04864864864862</v>
      </c>
      <c r="AZ200">
        <f t="shared" si="928"/>
        <v>189.60270270270269</v>
      </c>
      <c r="BA200">
        <f t="shared" si="928"/>
        <v>111.48157894736843</v>
      </c>
      <c r="BB200">
        <f t="shared" si="928"/>
        <v>123.04871794871796</v>
      </c>
      <c r="BC200">
        <f t="shared" si="928"/>
        <v>60.0948717948718</v>
      </c>
      <c r="BD200">
        <f t="shared" si="928"/>
        <v>135.71621621621622</v>
      </c>
      <c r="BE200">
        <f t="shared" si="928"/>
        <v>99.300000000000011</v>
      </c>
      <c r="BF200">
        <f t="shared" si="928"/>
        <v>88.3</v>
      </c>
      <c r="BG200">
        <f t="shared" si="928"/>
        <v>87</v>
      </c>
      <c r="BH200">
        <f t="shared" si="928"/>
        <v>345.3</v>
      </c>
      <c r="BI200">
        <f t="shared" si="928"/>
        <v>226.5</v>
      </c>
      <c r="BJ200">
        <f t="shared" si="928"/>
        <v>77.900000000000006</v>
      </c>
      <c r="BK200">
        <f t="shared" si="928"/>
        <v>161.69999999999999</v>
      </c>
      <c r="BL200">
        <f t="shared" si="928"/>
        <v>130.6</v>
      </c>
      <c r="BM200">
        <f t="shared" si="928"/>
        <v>162.6</v>
      </c>
      <c r="BN200">
        <f t="shared" si="928"/>
        <v>84</v>
      </c>
      <c r="BO200">
        <f t="shared" ref="BO200:BS200" si="929">SUM(BO193:BO195)</f>
        <v>15.740000000000002</v>
      </c>
      <c r="BP200">
        <f t="shared" si="929"/>
        <v>148.9</v>
      </c>
      <c r="BQ200">
        <f t="shared" si="929"/>
        <v>66.550000000000011</v>
      </c>
      <c r="BR200">
        <f t="shared" si="929"/>
        <v>216.32</v>
      </c>
      <c r="BS200">
        <f t="shared" si="929"/>
        <v>176.33000000000004</v>
      </c>
      <c r="BU200" s="10" t="s">
        <v>28</v>
      </c>
      <c r="BV200" s="14">
        <f t="shared" ref="BV200" si="930">SUM(BV193:BV195)</f>
        <v>143.14806501530614</v>
      </c>
      <c r="BX200">
        <f t="shared" ref="BX200:BZ200" si="931">SUM(BX193:BX195)</f>
        <v>144.6562183157574</v>
      </c>
      <c r="BY200">
        <f t="shared" si="931"/>
        <v>141.25464954038708</v>
      </c>
      <c r="BZ200">
        <f t="shared" si="931"/>
        <v>146.11720126965366</v>
      </c>
      <c r="CB200">
        <f t="shared" ref="CB200:CD200" si="932">SUM(CB193:CB195)</f>
        <v>139.98663455233188</v>
      </c>
      <c r="CC200">
        <f t="shared" si="932"/>
        <v>215.02650966183572</v>
      </c>
      <c r="CD200">
        <f t="shared" si="932"/>
        <v>121.14503205128207</v>
      </c>
      <c r="CF200">
        <f t="shared" ref="CF200:CH200" si="933">SUM(CF193:CF195)</f>
        <v>82.634782608695645</v>
      </c>
      <c r="CG200">
        <f t="shared" si="933"/>
        <v>172.97166991552959</v>
      </c>
      <c r="CH200">
        <f t="shared" si="933"/>
        <v>115.43088288288288</v>
      </c>
      <c r="CJ200">
        <f t="shared" ref="CJ200:CL200" si="934">SUM(CJ193:CJ195)</f>
        <v>147.399474982225</v>
      </c>
      <c r="CK200">
        <f t="shared" si="934"/>
        <v>130.43143044872318</v>
      </c>
      <c r="CL200">
        <f t="shared" si="934"/>
        <v>153.06046983460232</v>
      </c>
      <c r="CN200" s="12">
        <f t="shared" si="910"/>
        <v>1.053561779050241</v>
      </c>
      <c r="CO200" s="12">
        <f t="shared" si="910"/>
        <v>-1.3226972189366395</v>
      </c>
      <c r="CP200" s="12">
        <f t="shared" si="888"/>
        <v>2.0741714210597553</v>
      </c>
      <c r="CR200" s="12">
        <f t="shared" si="911"/>
        <v>-2.2085038052286836</v>
      </c>
      <c r="CS200" s="12">
        <f t="shared" si="911"/>
        <v>50.212655433968976</v>
      </c>
      <c r="CT200" s="12">
        <f t="shared" si="889"/>
        <v>-15.370821087711798</v>
      </c>
      <c r="CV200" s="12">
        <f t="shared" si="912"/>
        <v>-42.273210189840924</v>
      </c>
      <c r="CW200" s="12">
        <f t="shared" si="912"/>
        <v>20.834095729505353</v>
      </c>
      <c r="CX200" s="12">
        <f t="shared" si="890"/>
        <v>-19.362596434300102</v>
      </c>
      <c r="CZ200" s="12">
        <f t="shared" si="913"/>
        <v>2.9699388297454625</v>
      </c>
      <c r="DA200" s="12">
        <f t="shared" si="913"/>
        <v>-8.8835532392444421</v>
      </c>
      <c r="DB200" s="12">
        <f>(CL200-$BV200)/$BV200*100</f>
        <v>6.9245817735896633</v>
      </c>
      <c r="DD200" s="12">
        <f t="shared" si="892"/>
        <v>144.6562183157574</v>
      </c>
      <c r="DE200" s="12">
        <f t="shared" si="874"/>
        <v>141.25464954038708</v>
      </c>
      <c r="DF200" s="12">
        <f t="shared" si="874"/>
        <v>146.11720126965366</v>
      </c>
      <c r="DH200" s="12">
        <f t="shared" si="893"/>
        <v>-3.2280560198474815</v>
      </c>
      <c r="DI200" s="12">
        <f t="shared" si="893"/>
        <v>48.646571965868183</v>
      </c>
      <c r="DJ200" s="12">
        <f>(CD200-$DD200)/$DD200*100</f>
        <v>-16.25314593331537</v>
      </c>
      <c r="DL200" s="12">
        <f t="shared" si="894"/>
        <v>-41.499424707383547</v>
      </c>
      <c r="DM200" s="12">
        <f t="shared" si="894"/>
        <v>22.453788585609765</v>
      </c>
      <c r="DN200" s="12">
        <f t="shared" si="894"/>
        <v>-18.281710896971745</v>
      </c>
      <c r="DP200" s="12">
        <f t="shared" si="895"/>
        <v>0.87756520206334376</v>
      </c>
      <c r="DQ200" s="12">
        <f t="shared" si="895"/>
        <v>-10.735061091118903</v>
      </c>
      <c r="DR200" s="12">
        <f t="shared" si="895"/>
        <v>4.7518488614732766</v>
      </c>
    </row>
    <row r="201" spans="1:122" ht="15.75" x14ac:dyDescent="0.25">
      <c r="A201" s="21"/>
    </row>
    <row r="202" spans="1:122" ht="15.75" x14ac:dyDescent="0.25">
      <c r="A202" s="21" t="str">
        <f>'data convert'!A202</f>
        <v xml:space="preserve">Koppal </v>
      </c>
      <c r="BU202" s="10" t="s">
        <v>56</v>
      </c>
      <c r="BX202" s="72" t="s">
        <v>40</v>
      </c>
      <c r="BY202" s="72"/>
      <c r="BZ202" s="72"/>
      <c r="CB202" s="71" t="s">
        <v>3</v>
      </c>
      <c r="CC202" s="71"/>
      <c r="CD202" s="71"/>
      <c r="CF202" s="71" t="s">
        <v>7</v>
      </c>
      <c r="CG202" s="71"/>
      <c r="CH202" s="71"/>
      <c r="CJ202" s="71" t="s">
        <v>4</v>
      </c>
      <c r="CK202" s="71"/>
      <c r="CL202" s="71"/>
      <c r="CN202" s="2"/>
      <c r="CO202" s="2"/>
      <c r="CP202" s="2"/>
      <c r="CR202" s="71" t="s">
        <v>3</v>
      </c>
      <c r="CS202" s="71"/>
      <c r="CT202" s="71"/>
      <c r="CV202" s="71" t="s">
        <v>7</v>
      </c>
      <c r="CW202" s="71"/>
      <c r="CX202" s="71"/>
      <c r="CZ202" s="71" t="s">
        <v>4</v>
      </c>
      <c r="DA202" s="71"/>
      <c r="DB202" s="71"/>
      <c r="DD202" s="2"/>
      <c r="DE202" s="2" t="s">
        <v>43</v>
      </c>
      <c r="DF202" s="2"/>
      <c r="DH202" s="71" t="s">
        <v>3</v>
      </c>
      <c r="DI202" s="71"/>
      <c r="DJ202" s="71"/>
      <c r="DL202" s="71" t="s">
        <v>7</v>
      </c>
      <c r="DM202" s="71"/>
      <c r="DN202" s="71"/>
      <c r="DP202" s="71" t="s">
        <v>4</v>
      </c>
      <c r="DQ202" s="71"/>
      <c r="DR202" s="71"/>
    </row>
    <row r="203" spans="1:122" ht="15.75" x14ac:dyDescent="0.25">
      <c r="A203" s="21" t="str">
        <f>'data convert'!A203</f>
        <v xml:space="preserve">Year </v>
      </c>
      <c r="B203" s="8">
        <v>1951</v>
      </c>
      <c r="C203" s="8">
        <v>1952</v>
      </c>
      <c r="D203" s="8">
        <v>1953</v>
      </c>
      <c r="E203" s="8">
        <v>1954</v>
      </c>
      <c r="F203" s="8">
        <v>1955</v>
      </c>
      <c r="G203" s="8">
        <v>1956</v>
      </c>
      <c r="H203" s="8">
        <v>1957</v>
      </c>
      <c r="I203" s="8">
        <v>1958</v>
      </c>
      <c r="J203" s="8">
        <v>1959</v>
      </c>
      <c r="K203" s="8">
        <v>1960</v>
      </c>
      <c r="L203" s="8">
        <v>1961</v>
      </c>
      <c r="M203" s="8">
        <v>1962</v>
      </c>
      <c r="N203" s="8">
        <v>1963</v>
      </c>
      <c r="O203" s="8">
        <v>1964</v>
      </c>
      <c r="P203" s="8">
        <v>1965</v>
      </c>
      <c r="Q203" s="8">
        <v>1966</v>
      </c>
      <c r="R203" s="8">
        <v>1967</v>
      </c>
      <c r="S203" s="8">
        <v>1968</v>
      </c>
      <c r="T203" s="8">
        <v>1969</v>
      </c>
      <c r="U203" s="8">
        <v>1970</v>
      </c>
      <c r="V203" s="8">
        <v>1971</v>
      </c>
      <c r="W203" s="8">
        <v>1972</v>
      </c>
      <c r="X203" s="8">
        <v>1973</v>
      </c>
      <c r="Y203" s="8">
        <v>1974</v>
      </c>
      <c r="Z203" s="8">
        <v>1975</v>
      </c>
      <c r="AA203" s="8">
        <v>1976</v>
      </c>
      <c r="AB203" s="8">
        <v>1977</v>
      </c>
      <c r="AC203" s="8">
        <v>1978</v>
      </c>
      <c r="AD203" s="8">
        <v>1979</v>
      </c>
      <c r="AE203" s="8">
        <v>1980</v>
      </c>
      <c r="AF203" s="8">
        <v>1981</v>
      </c>
      <c r="AG203" s="8">
        <v>1982</v>
      </c>
      <c r="AH203" s="8">
        <v>1983</v>
      </c>
      <c r="AI203" s="8">
        <v>1984</v>
      </c>
      <c r="AJ203" s="8">
        <v>1985</v>
      </c>
      <c r="AK203" s="8">
        <v>1986</v>
      </c>
      <c r="AL203" s="8">
        <v>1987</v>
      </c>
      <c r="AM203" s="8">
        <v>1988</v>
      </c>
      <c r="AN203" s="8">
        <v>1989</v>
      </c>
      <c r="AO203" s="8">
        <v>1990</v>
      </c>
      <c r="AP203" s="8">
        <v>1991</v>
      </c>
      <c r="AQ203" s="8">
        <v>1992</v>
      </c>
      <c r="AR203" s="8">
        <v>1993</v>
      </c>
      <c r="AS203" s="8">
        <v>1994</v>
      </c>
      <c r="AT203" s="8">
        <v>1995</v>
      </c>
      <c r="AU203" s="8">
        <v>1996</v>
      </c>
      <c r="AV203" s="8">
        <v>1997</v>
      </c>
      <c r="AW203" s="8">
        <v>1998</v>
      </c>
      <c r="AX203" s="8">
        <v>1999</v>
      </c>
      <c r="AY203" s="8">
        <v>2000</v>
      </c>
      <c r="AZ203" s="8">
        <v>2001</v>
      </c>
      <c r="BA203" s="8">
        <v>2002</v>
      </c>
      <c r="BB203" s="8">
        <v>2003</v>
      </c>
      <c r="BC203" s="8">
        <v>2004</v>
      </c>
      <c r="BD203" s="8">
        <v>2005</v>
      </c>
      <c r="BE203" s="8">
        <v>2006</v>
      </c>
      <c r="BF203" s="8">
        <v>2007</v>
      </c>
      <c r="BG203" s="8">
        <v>2008</v>
      </c>
      <c r="BH203" s="8">
        <v>2009</v>
      </c>
      <c r="BI203" s="8">
        <v>2010</v>
      </c>
      <c r="BJ203" s="8">
        <v>2011</v>
      </c>
      <c r="BK203" s="8">
        <v>2012</v>
      </c>
      <c r="BL203" s="9">
        <v>2013</v>
      </c>
      <c r="BM203" s="9">
        <v>2014</v>
      </c>
      <c r="BN203">
        <v>2015</v>
      </c>
      <c r="BO203">
        <v>2016</v>
      </c>
      <c r="BP203" s="9">
        <v>2017</v>
      </c>
      <c r="BQ203">
        <v>2018</v>
      </c>
      <c r="BR203">
        <v>2019</v>
      </c>
      <c r="BS203" s="9">
        <v>2020</v>
      </c>
      <c r="BU203" s="10" t="s">
        <v>11</v>
      </c>
      <c r="BV203" s="15" t="s">
        <v>29</v>
      </c>
      <c r="BX203" s="16" t="s">
        <v>3</v>
      </c>
      <c r="BY203" s="16" t="s">
        <v>7</v>
      </c>
      <c r="BZ203" s="16" t="s">
        <v>4</v>
      </c>
      <c r="CB203" s="10" t="s">
        <v>30</v>
      </c>
      <c r="CC203" s="10" t="s">
        <v>31</v>
      </c>
      <c r="CD203" s="10" t="s">
        <v>32</v>
      </c>
      <c r="CF203" s="10" t="s">
        <v>33</v>
      </c>
      <c r="CG203" s="10" t="s">
        <v>34</v>
      </c>
      <c r="CH203" s="10" t="s">
        <v>35</v>
      </c>
      <c r="CJ203" s="10" t="s">
        <v>36</v>
      </c>
      <c r="CK203" s="10" t="s">
        <v>37</v>
      </c>
      <c r="CL203" s="10" t="s">
        <v>38</v>
      </c>
      <c r="CN203" s="11" t="s">
        <v>3</v>
      </c>
      <c r="CO203" s="11" t="s">
        <v>7</v>
      </c>
      <c r="CP203" s="11" t="s">
        <v>4</v>
      </c>
      <c r="CR203" t="s">
        <v>30</v>
      </c>
      <c r="CS203" t="s">
        <v>31</v>
      </c>
      <c r="CT203" t="s">
        <v>32</v>
      </c>
      <c r="CV203" t="s">
        <v>33</v>
      </c>
      <c r="CW203" t="s">
        <v>34</v>
      </c>
      <c r="CX203" t="s">
        <v>35</v>
      </c>
      <c r="CZ203" t="s">
        <v>36</v>
      </c>
      <c r="DA203" t="s">
        <v>37</v>
      </c>
      <c r="DB203" t="s">
        <v>38</v>
      </c>
      <c r="DD203" s="11" t="s">
        <v>3</v>
      </c>
      <c r="DE203" s="11" t="s">
        <v>7</v>
      </c>
      <c r="DF203" s="11" t="s">
        <v>4</v>
      </c>
      <c r="DH203" t="s">
        <v>30</v>
      </c>
      <c r="DI203" t="s">
        <v>31</v>
      </c>
      <c r="DJ203" t="s">
        <v>32</v>
      </c>
      <c r="DL203" t="s">
        <v>33</v>
      </c>
      <c r="DM203" t="s">
        <v>34</v>
      </c>
      <c r="DN203" t="s">
        <v>35</v>
      </c>
      <c r="DP203" t="s">
        <v>36</v>
      </c>
      <c r="DQ203" t="s">
        <v>37</v>
      </c>
      <c r="DR203" t="s">
        <v>38</v>
      </c>
    </row>
    <row r="204" spans="1:122" s="12" customFormat="1" ht="15.75" x14ac:dyDescent="0.25">
      <c r="A204" s="21" t="str">
        <f>'data convert'!A204</f>
        <v>Jan</v>
      </c>
      <c r="B204" s="12">
        <f>'data convert'!B204</f>
        <v>0</v>
      </c>
      <c r="C204" s="12">
        <f>'data convert'!C204</f>
        <v>3.5172043010752692</v>
      </c>
      <c r="D204" s="12">
        <f>'data convert'!D204</f>
        <v>0</v>
      </c>
      <c r="E204" s="12">
        <f>'data convert'!E204</f>
        <v>8.4645161290322584</v>
      </c>
      <c r="F204" s="12">
        <f>'data convert'!F204</f>
        <v>4.6888888888888891</v>
      </c>
      <c r="G204" s="12">
        <f>'data convert'!G204</f>
        <v>0</v>
      </c>
      <c r="H204" s="12">
        <f>'data convert'!H204</f>
        <v>0</v>
      </c>
      <c r="I204" s="12">
        <f>'data convert'!I204</f>
        <v>6.9838709677419351</v>
      </c>
      <c r="J204" s="12">
        <f>'data convert'!J204</f>
        <v>3.6333333333333337</v>
      </c>
      <c r="K204" s="12">
        <f>'data convert'!K204</f>
        <v>3.5172043010752692</v>
      </c>
      <c r="L204" s="12">
        <f>'data convert'!L204</f>
        <v>0.63666666666666671</v>
      </c>
      <c r="M204" s="12">
        <f>'data convert'!M204</f>
        <v>0.5178571428571429</v>
      </c>
      <c r="N204" s="12">
        <f>'data convert'!N204</f>
        <v>2.8566666666666665</v>
      </c>
      <c r="O204" s="12">
        <f>'data convert'!O204</f>
        <v>0</v>
      </c>
      <c r="P204" s="12">
        <f>'data convert'!P204</f>
        <v>0</v>
      </c>
      <c r="Q204" s="12">
        <f>'data convert'!Q204</f>
        <v>2.6076923076923078</v>
      </c>
      <c r="R204" s="12">
        <f>'data convert'!R204</f>
        <v>8.6038461538461526</v>
      </c>
      <c r="S204" s="12">
        <f>'data convert'!S204</f>
        <v>0</v>
      </c>
      <c r="T204" s="12">
        <f>'data convert'!T204</f>
        <v>0</v>
      </c>
      <c r="U204" s="12">
        <f>'data convert'!U204</f>
        <v>2.4545454545454546</v>
      </c>
      <c r="V204" s="12">
        <f>'data convert'!V204</f>
        <v>8.344444444444445</v>
      </c>
      <c r="W204" s="12">
        <f>'data convert'!W204</f>
        <v>0.10555555555555556</v>
      </c>
      <c r="X204" s="12">
        <f>'data convert'!X204</f>
        <v>0</v>
      </c>
      <c r="Y204" s="12">
        <f>'data convert'!Y204</f>
        <v>0</v>
      </c>
      <c r="Z204" s="12">
        <f>'data convert'!Z204</f>
        <v>0</v>
      </c>
      <c r="AA204" s="12">
        <f>'data convert'!AA204</f>
        <v>0.25135135135135139</v>
      </c>
      <c r="AB204" s="12">
        <f>'data convert'!AB204</f>
        <v>0</v>
      </c>
      <c r="AC204" s="12">
        <f>'data convert'!AC204</f>
        <v>0.12954545454545455</v>
      </c>
      <c r="AD204" s="12">
        <f>'data convert'!AD204</f>
        <v>0</v>
      </c>
      <c r="AE204" s="12">
        <f>'data convert'!AE204</f>
        <v>0</v>
      </c>
      <c r="AF204" s="12">
        <f>'data convert'!AF204</f>
        <v>0.58235294117647063</v>
      </c>
      <c r="AG204" s="12">
        <f>'data convert'!AG204</f>
        <v>0.81632653061224492</v>
      </c>
      <c r="AH204" s="12">
        <f>'data convert'!AH204</f>
        <v>0</v>
      </c>
      <c r="AI204" s="12">
        <f>'data convert'!AI204</f>
        <v>3.2653061224489799E-2</v>
      </c>
      <c r="AJ204" s="12">
        <f>'data convert'!AJ204</f>
        <v>7.2822222222222219</v>
      </c>
      <c r="AK204" s="12">
        <f>'data convert'!AK204</f>
        <v>18.919148936170217</v>
      </c>
      <c r="AL204" s="12">
        <f>'data convert'!AL204</f>
        <v>1.6666666666666666E-2</v>
      </c>
      <c r="AM204" s="12">
        <f>'data convert'!AM204</f>
        <v>3.34375</v>
      </c>
      <c r="AN204" s="12">
        <f>'data convert'!AN204</f>
        <v>0</v>
      </c>
      <c r="AO204" s="12">
        <f>'data convert'!AO204</f>
        <v>0.53636363636363638</v>
      </c>
      <c r="AP204" s="12">
        <f>'data convert'!AP204</f>
        <v>4.3733333333333331</v>
      </c>
      <c r="AQ204" s="12">
        <f>'data convert'!AQ204</f>
        <v>1.2341463414634144</v>
      </c>
      <c r="AR204" s="12">
        <f>'data convert'!AR204</f>
        <v>0</v>
      </c>
      <c r="AS204" s="12">
        <f>'data convert'!AS204</f>
        <v>0.27916666666666667</v>
      </c>
      <c r="AT204" s="12">
        <f>'data convert'!AT204</f>
        <v>2.1276595744680846</v>
      </c>
      <c r="AU204" s="12">
        <f>'data convert'!AU204</f>
        <v>0</v>
      </c>
      <c r="AV204" s="12">
        <f>'data convert'!AV204</f>
        <v>1</v>
      </c>
      <c r="AW204" s="12">
        <f>'data convert'!AW204</f>
        <v>0.78048780487804881</v>
      </c>
      <c r="AX204" s="12">
        <f>'data convert'!AX204</f>
        <v>0.93</v>
      </c>
      <c r="AY204" s="12">
        <f>'data convert'!AY204</f>
        <v>1.0315789473684212</v>
      </c>
      <c r="AZ204" s="12">
        <f>'data convert'!AZ204</f>
        <v>1.9717948717948719</v>
      </c>
      <c r="BA204" s="12">
        <f>'data convert'!BA204</f>
        <v>4.5256410256410255</v>
      </c>
      <c r="BB204" s="12">
        <f>'data convert'!BB204</f>
        <v>0.48780487804878048</v>
      </c>
      <c r="BC204" s="12">
        <f>'data convert'!BC204</f>
        <v>1.0256410256410255</v>
      </c>
      <c r="BD204" s="12">
        <f>'data convert'!BD204</f>
        <v>2.8333333333333335</v>
      </c>
      <c r="BE204" s="12">
        <f>'data convert'!BE204</f>
        <v>0</v>
      </c>
      <c r="BF204" s="12">
        <f>'data convert'!BF204</f>
        <v>0</v>
      </c>
      <c r="BG204" s="12">
        <f>'data convert'!BG204</f>
        <v>0</v>
      </c>
      <c r="BH204" s="12">
        <f>'data convert'!BH204</f>
        <v>0.1</v>
      </c>
      <c r="BI204" s="12">
        <f>'data convert'!BI204</f>
        <v>0.6</v>
      </c>
      <c r="BJ204" s="12">
        <f>'data convert'!BJ204</f>
        <v>0</v>
      </c>
      <c r="BK204" s="12">
        <f>'data convert'!BK204</f>
        <v>0</v>
      </c>
      <c r="BL204" s="12">
        <f>'data convert'!BL204</f>
        <v>0</v>
      </c>
      <c r="BM204" s="12">
        <f>'data convert'!BM204</f>
        <v>0</v>
      </c>
      <c r="BN204" s="12">
        <f>'data convert'!BN204</f>
        <v>1</v>
      </c>
      <c r="BO204" s="12">
        <f>'data convert'!BO204</f>
        <v>8.6999999999999993</v>
      </c>
      <c r="BP204" s="12">
        <f>'data convert'!BP204</f>
        <v>9.35</v>
      </c>
      <c r="BQ204" s="12">
        <f>'data convert'!BQ204</f>
        <v>0</v>
      </c>
      <c r="BR204" s="12">
        <f>'data convert'!BR204</f>
        <v>12.31</v>
      </c>
      <c r="BS204" s="12">
        <f>'data convert'!BS204</f>
        <v>1.45</v>
      </c>
      <c r="BU204" s="61" t="s">
        <v>12</v>
      </c>
      <c r="BV204" s="14">
        <f>AVERAGE(B204:BS204)</f>
        <v>2.0707608702341584</v>
      </c>
      <c r="BX204" s="12">
        <f>AVERAGE(I204,Q204,X204,AC204,AE204,AH204,AL204,AM204,AQ204,AT204,AW204,BB204,BF204,BI204,BN204,BO204)</f>
        <v>1.7507264997190435</v>
      </c>
      <c r="BY204" s="12">
        <f>AVERAGE(B204,F204,G204,M204,V204,Y204,AA204,AN204,AX204,AY204,BG204,BJ204,BK204,BP204,BS204)</f>
        <v>1.7709413849940165</v>
      </c>
      <c r="BZ204" s="12">
        <f>AVERAGE(C204,D204,E204,H204,K204,L204,N204,O204,P204,R204,S204,T204,U204,W204,Z204,AB204,AD204,AF204,AG204,AI204,AJ204,AK204,AO204,AP204,AR204,AS204,AU204,AV204,AZ204,BA204,BC204,BD204,BE204,BH204,BL204,BM204,BQ204,BR204)</f>
        <v>2.2827416529642846</v>
      </c>
      <c r="CA204" s="13"/>
      <c r="CB204" s="12">
        <f>AVERAGE(I204,X204,AE204,AH204,AQ204,AT204,AW204,BF204,BI204,BO204)</f>
        <v>2.0426164688551482</v>
      </c>
      <c r="CC204" s="12">
        <f>AVERAGE(AC204,AL204)</f>
        <v>7.3106060606060605E-2</v>
      </c>
      <c r="CD204" s="12">
        <f>AVERAGE(Q204,AM204,BB204,BN204)</f>
        <v>1.8598117964352721</v>
      </c>
      <c r="CF204" s="12">
        <f>AVERAGE(F204,AN204)</f>
        <v>2.3444444444444446</v>
      </c>
      <c r="CG204" s="12">
        <f>AVERAGE(G204,M204,V204,Y204,AX204,BG204,BJ204,BP204,BS204)</f>
        <v>2.2880335097001763</v>
      </c>
      <c r="CH204" s="12">
        <f>AVERAGE(AA204,AY204,BK204)</f>
        <v>0.42764343290659085</v>
      </c>
      <c r="CJ204" s="12">
        <f>AVERAGE(C204,L204,O204,R204,AB204,AK204,AZ204,BC204,BL204,BR204)</f>
        <v>4.6984301955194194</v>
      </c>
      <c r="CK204" s="12">
        <f>AVERAGE(D204,J204,P204,S204,AF204,AI204,AO204,AR204,AU204,BA204,BD204,BM204)</f>
        <v>1.0119731109226908</v>
      </c>
      <c r="CL204" s="12">
        <f>AVERAGE(E204,H204,K204,N204,T204,W204,Z204,AD204,AG204,AJ204,AP204,AS204,AV204,BE204,BH204,BQ204)</f>
        <v>1.7996869628227639</v>
      </c>
      <c r="CM204" s="13"/>
      <c r="CN204" s="12">
        <f>(BX204-$BV204)/$BV204*100</f>
        <v>-15.454916843146933</v>
      </c>
      <c r="CO204" s="12">
        <f>(BY204-$BV204)/$BV204*100</f>
        <v>-14.478711161189691</v>
      </c>
      <c r="CP204" s="12">
        <f>(BZ204-$BV204)/$BV204*100</f>
        <v>10.236854760837529</v>
      </c>
      <c r="CR204" s="12">
        <f>(CB204-$BV204)/$BV204*100</f>
        <v>-1.3591333399992087</v>
      </c>
      <c r="CS204" s="12">
        <f>(CC204-$BV204)/$BV204*100</f>
        <v>-96.469603919172286</v>
      </c>
      <c r="CT204" s="12">
        <f>(CD204-$BV204)/$BV204*100</f>
        <v>-10.187032063003615</v>
      </c>
      <c r="CV204" s="12">
        <f>(CF204-$BV204)/$BV204*100</f>
        <v>13.216570688789304</v>
      </c>
      <c r="CW204" s="12">
        <f>(CG204-$BV204)/$BV204*100</f>
        <v>10.492406080739249</v>
      </c>
      <c r="CX204" s="12">
        <f>(CH204-$BV204)/$BV204*100</f>
        <v>-79.348487840692414</v>
      </c>
      <c r="CZ204" s="12">
        <f>(CJ204-$BV204)/$BV204*100</f>
        <v>126.89390470219423</v>
      </c>
      <c r="DA204" s="12">
        <f>(CK204-$BV204)/$BV204*100</f>
        <v>-51.130373116995479</v>
      </c>
      <c r="DB204" s="12">
        <f>(CL204-$BV204)/$BV204*100</f>
        <v>-13.090546151798879</v>
      </c>
      <c r="DC204" s="13"/>
      <c r="DD204" s="12">
        <f>BX204</f>
        <v>1.7507264997190435</v>
      </c>
      <c r="DE204" s="12">
        <f t="shared" ref="DE204:DF220" si="935">BY204</f>
        <v>1.7709413849940165</v>
      </c>
      <c r="DF204" s="12">
        <f>BZ204</f>
        <v>2.2827416529642846</v>
      </c>
      <c r="DH204" s="12">
        <f>(CB204-$DD204)/$DD204*100</f>
        <v>16.672505338951986</v>
      </c>
      <c r="DI204" s="12">
        <f>(CC204-$DD204)/$DD204*100</f>
        <v>-95.824244356968805</v>
      </c>
      <c r="DJ204" s="12">
        <f>(CD204-$DD204)/$DD204*100</f>
        <v>6.2308588311043769</v>
      </c>
      <c r="DL204" s="12">
        <f>(CF204-$DE204)/$DE204*100</f>
        <v>32.384079129325087</v>
      </c>
      <c r="DM204" s="12">
        <f>(CG204-$DE204)/$DE204*100</f>
        <v>29.198714824088139</v>
      </c>
      <c r="DN204" s="12">
        <f>(CH204-$DE204)/$DE204*100</f>
        <v>-75.852197225147819</v>
      </c>
      <c r="DP204" s="12">
        <f>(CJ204-$DF204)/$DF204*100</f>
        <v>105.82400068874243</v>
      </c>
      <c r="DQ204" s="12">
        <f>(CK204-$DF204)/$DF204*100</f>
        <v>-55.668522120819951</v>
      </c>
      <c r="DR204" s="12">
        <f>(CL204-$DF204)/$DF204*100</f>
        <v>-21.161163354348204</v>
      </c>
    </row>
    <row r="205" spans="1:122" s="12" customFormat="1" ht="15.75" x14ac:dyDescent="0.25">
      <c r="A205" s="21" t="str">
        <f>'data convert'!A205</f>
        <v>Feb</v>
      </c>
      <c r="B205" s="12">
        <f>'data convert'!B205</f>
        <v>0</v>
      </c>
      <c r="C205" s="12">
        <f>'data convert'!C205</f>
        <v>3.2569892473118278</v>
      </c>
      <c r="D205" s="12">
        <f>'data convert'!D205</f>
        <v>0</v>
      </c>
      <c r="E205" s="12">
        <f>'data convert'!E205</f>
        <v>0</v>
      </c>
      <c r="F205" s="12">
        <f>'data convert'!F205</f>
        <v>0</v>
      </c>
      <c r="G205" s="12">
        <f>'data convert'!G205</f>
        <v>0</v>
      </c>
      <c r="H205" s="12">
        <f>'data convert'!H205</f>
        <v>0</v>
      </c>
      <c r="I205" s="12">
        <f>'data convert'!I205</f>
        <v>5.9645161290322575</v>
      </c>
      <c r="J205" s="12">
        <f>'data convert'!J205</f>
        <v>20.711111111111112</v>
      </c>
      <c r="K205" s="12">
        <f>'data convert'!K205</f>
        <v>3.2569892473118278</v>
      </c>
      <c r="L205" s="12">
        <f>'data convert'!L205</f>
        <v>1.7933333333333332</v>
      </c>
      <c r="M205" s="12">
        <f>'data convert'!M205</f>
        <v>4.5178571428571432</v>
      </c>
      <c r="N205" s="12">
        <f>'data convert'!N205</f>
        <v>0</v>
      </c>
      <c r="O205" s="12">
        <f>'data convert'!O205</f>
        <v>1.1653846153846155</v>
      </c>
      <c r="P205" s="12">
        <f>'data convert'!P205</f>
        <v>0</v>
      </c>
      <c r="Q205" s="12">
        <f>'data convert'!Q205</f>
        <v>0.72307692307692306</v>
      </c>
      <c r="R205" s="12">
        <f>'data convert'!R205</f>
        <v>0</v>
      </c>
      <c r="S205" s="12">
        <f>'data convert'!S205</f>
        <v>0.61199999999999999</v>
      </c>
      <c r="T205" s="12">
        <f>'data convert'!T205</f>
        <v>0</v>
      </c>
      <c r="U205" s="12">
        <f>'data convert'!U205</f>
        <v>7.0333333333333332</v>
      </c>
      <c r="V205" s="12">
        <f>'data convert'!V205</f>
        <v>7.1277777777777782</v>
      </c>
      <c r="W205" s="12">
        <f>'data convert'!W205</f>
        <v>0</v>
      </c>
      <c r="X205" s="12">
        <f>'data convert'!X205</f>
        <v>0</v>
      </c>
      <c r="Y205" s="12">
        <f>'data convert'!Y205</f>
        <v>0</v>
      </c>
      <c r="Z205" s="12">
        <f>'data convert'!Z205</f>
        <v>1.5531250000000001</v>
      </c>
      <c r="AA205" s="12">
        <f>'data convert'!AA205</f>
        <v>0</v>
      </c>
      <c r="AB205" s="12">
        <f>'data convert'!AB205</f>
        <v>7.8048780487804878E-2</v>
      </c>
      <c r="AC205" s="12">
        <f>'data convert'!AC205</f>
        <v>5.5681818181818183</v>
      </c>
      <c r="AD205" s="12">
        <f>'data convert'!AD205</f>
        <v>27.8125</v>
      </c>
      <c r="AE205" s="12">
        <f>'data convert'!AE205</f>
        <v>0</v>
      </c>
      <c r="AF205" s="12">
        <f>'data convert'!AF205</f>
        <v>0</v>
      </c>
      <c r="AG205" s="12">
        <f>'data convert'!AG205</f>
        <v>0</v>
      </c>
      <c r="AH205" s="12">
        <f>'data convert'!AH205</f>
        <v>0</v>
      </c>
      <c r="AI205" s="12">
        <f>'data convert'!AI205</f>
        <v>19.951020408163266</v>
      </c>
      <c r="AJ205" s="12">
        <f>'data convert'!AJ205</f>
        <v>0</v>
      </c>
      <c r="AK205" s="12">
        <f>'data convert'!AK205</f>
        <v>15.12765957446809</v>
      </c>
      <c r="AL205" s="12">
        <f>'data convert'!AL205</f>
        <v>0</v>
      </c>
      <c r="AM205" s="12">
        <f>'data convert'!AM205</f>
        <v>0.58125000000000004</v>
      </c>
      <c r="AN205" s="12">
        <f>'data convert'!AN205</f>
        <v>0</v>
      </c>
      <c r="AO205" s="12">
        <f>'data convert'!AO205</f>
        <v>0.55000000000000004</v>
      </c>
      <c r="AP205" s="12">
        <f>'data convert'!AP205</f>
        <v>0.65333333333333332</v>
      </c>
      <c r="AQ205" s="12">
        <f>'data convert'!AQ205</f>
        <v>0</v>
      </c>
      <c r="AR205" s="12">
        <f>'data convert'!AR205</f>
        <v>0</v>
      </c>
      <c r="AS205" s="12">
        <f>'data convert'!AS205</f>
        <v>2.2208333333333337</v>
      </c>
      <c r="AT205" s="12">
        <f>'data convert'!AT205</f>
        <v>1.1659574468085105</v>
      </c>
      <c r="AU205" s="12">
        <f>'data convert'!AU205</f>
        <v>0</v>
      </c>
      <c r="AV205" s="12">
        <f>'data convert'!AV205</f>
        <v>0</v>
      </c>
      <c r="AW205" s="12">
        <f>'data convert'!AW205</f>
        <v>0.95238095238095233</v>
      </c>
      <c r="AX205" s="12">
        <f>'data convert'!AX205</f>
        <v>2.9121951219512194</v>
      </c>
      <c r="AY205" s="12">
        <f>'data convert'!AY205</f>
        <v>34.551282051282044</v>
      </c>
      <c r="AZ205" s="12">
        <f>'data convert'!AZ205</f>
        <v>0.7</v>
      </c>
      <c r="BA205" s="12">
        <f>'data convert'!BA205</f>
        <v>2.5024999999999999</v>
      </c>
      <c r="BB205" s="12">
        <f>'data convert'!BB205</f>
        <v>1.1190476190476191</v>
      </c>
      <c r="BC205" s="12">
        <f>'data convert'!BC205</f>
        <v>1.905</v>
      </c>
      <c r="BD205" s="12">
        <f>'data convert'!BD205</f>
        <v>7.4157894736842112</v>
      </c>
      <c r="BE205" s="12">
        <f>'data convert'!BE205</f>
        <v>0</v>
      </c>
      <c r="BF205" s="12">
        <f>'data convert'!BF205</f>
        <v>0.6</v>
      </c>
      <c r="BG205" s="12">
        <f>'data convert'!BG205</f>
        <v>14.7</v>
      </c>
      <c r="BH205" s="12">
        <f>'data convert'!BH205</f>
        <v>0</v>
      </c>
      <c r="BI205" s="12">
        <f>'data convert'!BI205</f>
        <v>1</v>
      </c>
      <c r="BJ205" s="12">
        <f>'data convert'!BJ205</f>
        <v>21.1</v>
      </c>
      <c r="BK205" s="12">
        <f>'data convert'!BK205</f>
        <v>0</v>
      </c>
      <c r="BL205" s="12">
        <f>'data convert'!BL205</f>
        <v>16.5</v>
      </c>
      <c r="BM205" s="12">
        <f>'data convert'!BM205</f>
        <v>0</v>
      </c>
      <c r="BN205" s="12">
        <f>'data convert'!BN205</f>
        <v>27</v>
      </c>
      <c r="BO205" s="12">
        <f>'data convert'!BO205</f>
        <v>0.04</v>
      </c>
      <c r="BP205" s="12">
        <f>'data convert'!BP205</f>
        <v>0</v>
      </c>
      <c r="BQ205" s="12">
        <f>'data convert'!BQ205</f>
        <v>7.88</v>
      </c>
      <c r="BR205" s="12">
        <f>'data convert'!BR205</f>
        <v>14.19</v>
      </c>
      <c r="BS205" s="12">
        <f>'data convert'!BS205</f>
        <v>0</v>
      </c>
      <c r="BU205" s="61" t="s">
        <v>13</v>
      </c>
      <c r="BV205" s="14">
        <f t="shared" ref="BV205:BV215" si="936">AVERAGE(B205:BS205)</f>
        <v>4.0927496253378912</v>
      </c>
      <c r="BX205" s="12">
        <f t="shared" ref="BX205:BX215" si="937">AVERAGE(I205,Q205,X205,AC205,AE205,AH205,AL205,AM205,AQ205,AT205,AW205,BB205,BF205,BI205,BN205,BO205)</f>
        <v>2.7946506805330054</v>
      </c>
      <c r="BY205" s="12">
        <f t="shared" ref="BY205:BY215" si="938">AVERAGE(B205,F205,G205,M205,V205,Y205,AA205,AN205,AX205,AY205,BG205,BJ205,BK205,BP205,BS205)</f>
        <v>5.6606074729245446</v>
      </c>
      <c r="BZ205" s="12">
        <f t="shared" ref="BZ205:BZ215" si="939">AVERAGE(C205,D205,E205,H205,K205,L205,N205,O205,P205,R205,S205,T205,U205,W205,Z205,AB205,AD205,AF205,AG205,AI205,AJ205,AK205,AO205,AP205,AR205,AS205,AU205,AV205,AZ205,BA205,BC205,BD205,BE205,BH205,BL205,BM205,BQ205,BR205)</f>
        <v>3.5831010442143416</v>
      </c>
      <c r="CA205" s="13"/>
      <c r="CB205" s="12">
        <f t="shared" ref="CB205:CB215" si="940">AVERAGE(I205,X205,AE205,AH205,AQ205,AT205,AW205,BF205,BI205,BO205)</f>
        <v>0.97228545282217183</v>
      </c>
      <c r="CC205" s="12">
        <f t="shared" ref="CC205:CC215" si="941">AVERAGE(AC205,AL205)</f>
        <v>2.7840909090909092</v>
      </c>
      <c r="CD205" s="12">
        <f t="shared" ref="CD205:CD215" si="942">AVERAGE(Q205,AM205,BB205,BN205)</f>
        <v>7.3558436355311354</v>
      </c>
      <c r="CF205" s="12">
        <f t="shared" ref="CF205:CF215" si="943">AVERAGE(F205,AN205)</f>
        <v>0</v>
      </c>
      <c r="CG205" s="12">
        <f t="shared" ref="CG205:CG215" si="944">AVERAGE(G205,M205,V205,Y205,AX205,BG205,BJ205,BP205,BS205)</f>
        <v>5.5953144491762385</v>
      </c>
      <c r="CH205" s="12">
        <f t="shared" ref="CH205:CH215" si="945">AVERAGE(AA205,AY205,BK205)</f>
        <v>11.517094017094015</v>
      </c>
      <c r="CJ205" s="12">
        <f t="shared" ref="CJ205:CJ215" si="946">AVERAGE(C205,L205,O205,R205,AB205,AK205,AZ205,BC205,BL205,BR205)</f>
        <v>5.4716415550985671</v>
      </c>
      <c r="CK205" s="12">
        <f t="shared" ref="CK205:CK215" si="947">AVERAGE(D205,J205,P205,S205,AF205,AI205,AO205,AR205,AU205,BA205,BD205,BM205)</f>
        <v>4.3118684160798821</v>
      </c>
      <c r="CL205" s="12">
        <f t="shared" ref="CL205:CL215" si="948">AVERAGE(E205,H205,K205,N205,T205,W205,Z205,AD205,AG205,AJ205,AP205,AS205,AV205,BE205,BH205,BQ205)</f>
        <v>2.7110488071236563</v>
      </c>
      <c r="CM205" s="13"/>
      <c r="CN205" s="12">
        <f t="shared" ref="CN205:CP220" si="949">(BX205-$BV205)/$BV205*100</f>
        <v>-31.717037777450575</v>
      </c>
      <c r="CO205" s="12">
        <f t="shared" si="949"/>
        <v>38.308178880041147</v>
      </c>
      <c r="CP205" s="12">
        <f t="shared" si="949"/>
        <v>-12.45247395463322</v>
      </c>
      <c r="CR205" s="12">
        <f t="shared" ref="CR205:CT220" si="950">(CB205-$BV205)/$BV205*100</f>
        <v>-76.24371041896066</v>
      </c>
      <c r="CS205" s="12">
        <f t="shared" si="950"/>
        <v>-31.975049442193555</v>
      </c>
      <c r="CT205" s="12">
        <f t="shared" si="950"/>
        <v>79.728649658696099</v>
      </c>
      <c r="CV205" s="12">
        <f t="shared" ref="CV205:CX220" si="951">(CF205-$BV205)/$BV205*100</f>
        <v>-100</v>
      </c>
      <c r="CW205" s="12">
        <f t="shared" si="951"/>
        <v>36.712844942580574</v>
      </c>
      <c r="CX205" s="12">
        <f t="shared" si="951"/>
        <v>181.40235957246423</v>
      </c>
      <c r="CZ205" s="12">
        <f t="shared" ref="CZ205:DB219" si="952">(CJ205-$BV205)/$BV205*100</f>
        <v>33.69108926732445</v>
      </c>
      <c r="DA205" s="12">
        <f t="shared" si="952"/>
        <v>5.35382837458328</v>
      </c>
      <c r="DB205" s="12">
        <f t="shared" si="952"/>
        <v>-33.759720107485535</v>
      </c>
      <c r="DC205" s="13"/>
      <c r="DD205" s="12">
        <f t="shared" ref="DD205:DD220" si="953">BX205</f>
        <v>2.7946506805330054</v>
      </c>
      <c r="DE205" s="12">
        <f t="shared" si="935"/>
        <v>5.6606074729245446</v>
      </c>
      <c r="DF205" s="12">
        <f t="shared" si="935"/>
        <v>3.5831010442143416</v>
      </c>
      <c r="DH205" s="12">
        <f t="shared" ref="DH205:DJ220" si="954">(CB205-$DD205)/$DD205*100</f>
        <v>-65.209052437396792</v>
      </c>
      <c r="DI205" s="12">
        <f t="shared" si="954"/>
        <v>-0.37785657848594489</v>
      </c>
      <c r="DJ205" s="12">
        <f t="shared" si="954"/>
        <v>163.21155938273489</v>
      </c>
      <c r="DL205" s="12">
        <f t="shared" ref="DL205:DN220" si="955">(CF205-$DE205)/$DE205*100</f>
        <v>-100</v>
      </c>
      <c r="DM205" s="12">
        <f t="shared" si="955"/>
        <v>-1.1534631938464457</v>
      </c>
      <c r="DN205" s="12">
        <f>(CH205-$DE205)/$DE205*100</f>
        <v>103.46038958153947</v>
      </c>
      <c r="DP205" s="12">
        <f t="shared" ref="DP205:DR220" si="956">(CJ205-$DF205)/$DF205*100</f>
        <v>52.706872833900817</v>
      </c>
      <c r="DQ205" s="12">
        <f t="shared" si="956"/>
        <v>20.339012572427627</v>
      </c>
      <c r="DR205" s="12">
        <f t="shared" si="956"/>
        <v>-24.337919202663688</v>
      </c>
    </row>
    <row r="206" spans="1:122" s="12" customFormat="1" ht="15.75" x14ac:dyDescent="0.25">
      <c r="A206" s="21" t="str">
        <f>'data convert'!A206</f>
        <v>Mar</v>
      </c>
      <c r="B206" s="12">
        <f>'data convert'!B206</f>
        <v>18.14516129032258</v>
      </c>
      <c r="C206" s="12">
        <f>'data convert'!C206</f>
        <v>7.9731182795698938</v>
      </c>
      <c r="D206" s="12">
        <f>'data convert'!D206</f>
        <v>0</v>
      </c>
      <c r="E206" s="12">
        <f>'data convert'!E206</f>
        <v>4.5096774193548388</v>
      </c>
      <c r="F206" s="12">
        <f>'data convert'!F206</f>
        <v>0.96666666666666667</v>
      </c>
      <c r="G206" s="12">
        <f>'data convert'!G206</f>
        <v>0</v>
      </c>
      <c r="H206" s="12">
        <f>'data convert'!H206</f>
        <v>7.0548387096774201</v>
      </c>
      <c r="I206" s="12">
        <f>'data convert'!I206</f>
        <v>7.6483870967741927</v>
      </c>
      <c r="J206" s="12">
        <f>'data convert'!J206</f>
        <v>0.98888888888888893</v>
      </c>
      <c r="K206" s="12">
        <f>'data convert'!K206</f>
        <v>7.9731182795698938</v>
      </c>
      <c r="L206" s="12">
        <f>'data convert'!L206</f>
        <v>1.3166666666666667</v>
      </c>
      <c r="M206" s="12">
        <f>'data convert'!M206</f>
        <v>8.5571428571428552</v>
      </c>
      <c r="N206" s="12">
        <f>'data convert'!N206</f>
        <v>6.166666666666667</v>
      </c>
      <c r="O206" s="12">
        <f>'data convert'!O206</f>
        <v>0</v>
      </c>
      <c r="P206" s="12">
        <f>'data convert'!P206</f>
        <v>4.3319999999999999</v>
      </c>
      <c r="Q206" s="12">
        <f>'data convert'!Q206</f>
        <v>0</v>
      </c>
      <c r="R206" s="12">
        <f>'data convert'!R206</f>
        <v>29.469230769230769</v>
      </c>
      <c r="S206" s="12">
        <f>'data convert'!S206</f>
        <v>8.0959999999999983</v>
      </c>
      <c r="T206" s="12">
        <f>'data convert'!T206</f>
        <v>0.91200000000000003</v>
      </c>
      <c r="U206" s="12">
        <f>'data convert'!U206</f>
        <v>2.1272727272727274</v>
      </c>
      <c r="V206" s="12">
        <f>'data convert'!V206</f>
        <v>10.366666666666667</v>
      </c>
      <c r="W206" s="12">
        <f>'data convert'!W206</f>
        <v>0</v>
      </c>
      <c r="X206" s="12">
        <f>'data convert'!X206</f>
        <v>0</v>
      </c>
      <c r="Y206" s="12">
        <f>'data convert'!Y206</f>
        <v>0.3611111111111111</v>
      </c>
      <c r="Z206" s="12">
        <f>'data convert'!Z206</f>
        <v>7.1124999999999998</v>
      </c>
      <c r="AA206" s="12">
        <f>'data convert'!AA206</f>
        <v>0.81891891891891899</v>
      </c>
      <c r="AB206" s="12">
        <f>'data convert'!AB206</f>
        <v>16.253658536585366</v>
      </c>
      <c r="AC206" s="12">
        <f>'data convert'!AC206</f>
        <v>1.8045454545454545</v>
      </c>
      <c r="AD206" s="12">
        <f>'data convert'!AD206</f>
        <v>0.45833333333333331</v>
      </c>
      <c r="AE206" s="12">
        <f>'data convert'!AE206</f>
        <v>5.532</v>
      </c>
      <c r="AF206" s="12">
        <f>'data convert'!AF206</f>
        <v>23.435294117647061</v>
      </c>
      <c r="AG206" s="12">
        <f>'data convert'!AG206</f>
        <v>0.52040816326530615</v>
      </c>
      <c r="AH206" s="12">
        <f>'data convert'!AH206</f>
        <v>3.2980392156862743</v>
      </c>
      <c r="AI206" s="12">
        <f>'data convert'!AI206</f>
        <v>68.836734693877546</v>
      </c>
      <c r="AJ206" s="12">
        <f>'data convert'!AJ206</f>
        <v>14.262222222222221</v>
      </c>
      <c r="AK206" s="12">
        <f>'data convert'!AK206</f>
        <v>0</v>
      </c>
      <c r="AL206" s="12">
        <f>'data convert'!AL206</f>
        <v>6.6812500000000004</v>
      </c>
      <c r="AM206" s="12">
        <f>'data convert'!AM206</f>
        <v>10.65</v>
      </c>
      <c r="AN206" s="12">
        <f>'data convert'!AN206</f>
        <v>7.9181818181818189</v>
      </c>
      <c r="AO206" s="12">
        <f>'data convert'!AO206</f>
        <v>12.965909090909093</v>
      </c>
      <c r="AP206" s="12">
        <f>'data convert'!AP206</f>
        <v>1.3333333333333333</v>
      </c>
      <c r="AQ206" s="12">
        <f>'data convert'!AQ206</f>
        <v>0</v>
      </c>
      <c r="AR206" s="12">
        <f>'data convert'!AR206</f>
        <v>1.6977777777777778</v>
      </c>
      <c r="AS206" s="12">
        <f>'data convert'!AS206</f>
        <v>0.29166666666666669</v>
      </c>
      <c r="AT206" s="12">
        <f>'data convert'!AT206</f>
        <v>4.1936170212765953</v>
      </c>
      <c r="AU206" s="12">
        <f>'data convert'!AU206</f>
        <v>0</v>
      </c>
      <c r="AV206" s="12">
        <f>'data convert'!AV206</f>
        <v>24</v>
      </c>
      <c r="AW206" s="12">
        <f>'data convert'!AW206</f>
        <v>4.7119047619047612</v>
      </c>
      <c r="AX206" s="12">
        <f>'data convert'!AX206</f>
        <v>0.68048780487804872</v>
      </c>
      <c r="AY206" s="12">
        <f>'data convert'!AY206</f>
        <v>1.9025641025641027</v>
      </c>
      <c r="AZ206" s="12">
        <f>'data convert'!AZ206</f>
        <v>5.1100000000000003</v>
      </c>
      <c r="BA206" s="12">
        <f>'data convert'!BA206</f>
        <v>8.8524999999999991</v>
      </c>
      <c r="BB206" s="12">
        <f>'data convert'!BB206</f>
        <v>10.292857142857141</v>
      </c>
      <c r="BC206" s="12">
        <f>'data convert'!BC206</f>
        <v>10.7325</v>
      </c>
      <c r="BD206" s="12">
        <f>'data convert'!BD206</f>
        <v>6.1263157894736837</v>
      </c>
      <c r="BE206" s="12">
        <f>'data convert'!BE206</f>
        <v>39.799999999999997</v>
      </c>
      <c r="BF206" s="12">
        <f>'data convert'!BF206</f>
        <v>0</v>
      </c>
      <c r="BG206" s="12">
        <f>'data convert'!BG206</f>
        <v>90.4</v>
      </c>
      <c r="BH206" s="12">
        <f>'data convert'!BH206</f>
        <v>9.9</v>
      </c>
      <c r="BI206" s="12">
        <f>'data convert'!BI206</f>
        <v>0</v>
      </c>
      <c r="BJ206" s="12">
        <f>'data convert'!BJ206</f>
        <v>0</v>
      </c>
      <c r="BK206" s="12">
        <f>'data convert'!BK206</f>
        <v>4.7</v>
      </c>
      <c r="BL206" s="12">
        <f>'data convert'!BL206</f>
        <v>4.9000000000000004</v>
      </c>
      <c r="BM206" s="12">
        <f>'data convert'!BM206</f>
        <v>13.6</v>
      </c>
      <c r="BN206" s="12">
        <f>'data convert'!BN206</f>
        <v>75</v>
      </c>
      <c r="BO206" s="12">
        <f>'data convert'!BO206</f>
        <v>8.1799999999999979</v>
      </c>
      <c r="BP206" s="12">
        <f>'data convert'!BP206</f>
        <v>38.39</v>
      </c>
      <c r="BQ206" s="12">
        <f>'data convert'!BQ206</f>
        <v>35.270000000000003</v>
      </c>
      <c r="BR206" s="12">
        <f>'data convert'!BR206</f>
        <v>0.08</v>
      </c>
      <c r="BS206" s="12">
        <f>'data convert'!BS206</f>
        <v>11.6</v>
      </c>
      <c r="BU206" s="61" t="s">
        <v>14</v>
      </c>
      <c r="BV206" s="14">
        <f t="shared" si="936"/>
        <v>10.275116200878378</v>
      </c>
      <c r="BX206" s="12">
        <f t="shared" si="937"/>
        <v>8.6245375433152773</v>
      </c>
      <c r="BY206" s="12">
        <f t="shared" si="938"/>
        <v>12.987126749096852</v>
      </c>
      <c r="BZ206" s="12">
        <f t="shared" si="939"/>
        <v>10.143940611660533</v>
      </c>
      <c r="CA206" s="13"/>
      <c r="CB206" s="12">
        <f t="shared" si="940"/>
        <v>3.3563948095641818</v>
      </c>
      <c r="CC206" s="12">
        <f t="shared" si="941"/>
        <v>4.2428977272727275</v>
      </c>
      <c r="CD206" s="12">
        <f t="shared" si="942"/>
        <v>23.985714285714288</v>
      </c>
      <c r="CF206" s="12">
        <f t="shared" si="943"/>
        <v>4.4424242424242424</v>
      </c>
      <c r="CG206" s="12">
        <f t="shared" si="944"/>
        <v>17.817267604422074</v>
      </c>
      <c r="CH206" s="12">
        <f t="shared" si="945"/>
        <v>2.4738276738276741</v>
      </c>
      <c r="CJ206" s="12">
        <f t="shared" si="946"/>
        <v>7.5835174252052697</v>
      </c>
      <c r="CK206" s="12">
        <f t="shared" si="947"/>
        <v>12.410951696547839</v>
      </c>
      <c r="CL206" s="12">
        <f t="shared" si="948"/>
        <v>9.9727977996306052</v>
      </c>
      <c r="CM206" s="13"/>
      <c r="CN206" s="12">
        <f t="shared" si="949"/>
        <v>-16.063844196934717</v>
      </c>
      <c r="CO206" s="12">
        <f t="shared" si="949"/>
        <v>26.393964751334252</v>
      </c>
      <c r="CP206" s="12">
        <f t="shared" si="949"/>
        <v>-1.276633632684673</v>
      </c>
      <c r="CR206" s="12">
        <f t="shared" si="950"/>
        <v>-67.334726498983471</v>
      </c>
      <c r="CS206" s="12">
        <f t="shared" si="950"/>
        <v>-58.7070584475724</v>
      </c>
      <c r="CT206" s="12">
        <f t="shared" si="950"/>
        <v>133.43496868350596</v>
      </c>
      <c r="CV206" s="12">
        <f t="shared" si="951"/>
        <v>-56.765216513614924</v>
      </c>
      <c r="CW206" s="12">
        <f t="shared" si="951"/>
        <v>73.402103256982627</v>
      </c>
      <c r="CX206" s="12">
        <f t="shared" si="951"/>
        <v>-75.924090536161557</v>
      </c>
      <c r="CZ206" s="12">
        <f t="shared" si="952"/>
        <v>-26.195312277276379</v>
      </c>
      <c r="DA206" s="12">
        <f t="shared" si="952"/>
        <v>20.786485076313564</v>
      </c>
      <c r="DB206" s="12">
        <f t="shared" si="952"/>
        <v>-2.9422382709591983</v>
      </c>
      <c r="DC206" s="13"/>
      <c r="DD206" s="12">
        <f t="shared" si="953"/>
        <v>8.6245375433152773</v>
      </c>
      <c r="DE206" s="12">
        <f t="shared" si="935"/>
        <v>12.987126749096852</v>
      </c>
      <c r="DF206" s="12">
        <f t="shared" si="935"/>
        <v>10.143940611660533</v>
      </c>
      <c r="DH206" s="12">
        <f t="shared" si="954"/>
        <v>-61.083190922327624</v>
      </c>
      <c r="DI206" s="12">
        <f t="shared" si="954"/>
        <v>-50.804345091391937</v>
      </c>
      <c r="DJ206" s="12">
        <f t="shared" si="954"/>
        <v>178.11014985151499</v>
      </c>
      <c r="DL206" s="12">
        <f t="shared" si="955"/>
        <v>-65.793632970178137</v>
      </c>
      <c r="DM206" s="12">
        <f t="shared" si="955"/>
        <v>37.191758798081487</v>
      </c>
      <c r="DN206" s="12">
        <f t="shared" si="955"/>
        <v>-80.951693768602752</v>
      </c>
      <c r="DP206" s="12">
        <f t="shared" si="956"/>
        <v>-25.24091262435072</v>
      </c>
      <c r="DQ206" s="12">
        <f t="shared" si="956"/>
        <v>22.348426234685963</v>
      </c>
      <c r="DR206" s="12">
        <f t="shared" si="956"/>
        <v>-1.6871432767774444</v>
      </c>
    </row>
    <row r="207" spans="1:122" s="12" customFormat="1" ht="15.75" x14ac:dyDescent="0.25">
      <c r="A207" s="21" t="str">
        <f>'data convert'!A207</f>
        <v>Apr</v>
      </c>
      <c r="B207" s="12">
        <f>'data convert'!B207</f>
        <v>42.480645161290319</v>
      </c>
      <c r="C207" s="12">
        <f>'data convert'!C207</f>
        <v>27.659139784946234</v>
      </c>
      <c r="D207" s="12">
        <f>'data convert'!D207</f>
        <v>66.558823529411782</v>
      </c>
      <c r="E207" s="12">
        <f>'data convert'!E207</f>
        <v>11.609677419354838</v>
      </c>
      <c r="F207" s="12">
        <f>'data convert'!F207</f>
        <v>30.385185185185183</v>
      </c>
      <c r="G207" s="12">
        <f>'data convert'!G207</f>
        <v>26.435294117647057</v>
      </c>
      <c r="H207" s="12">
        <f>'data convert'!H207</f>
        <v>16.006451612903223</v>
      </c>
      <c r="I207" s="12">
        <f>'data convert'!I207</f>
        <v>30.287096774193543</v>
      </c>
      <c r="J207" s="12">
        <f>'data convert'!J207</f>
        <v>12.9</v>
      </c>
      <c r="K207" s="12">
        <f>'data convert'!K207</f>
        <v>27.659139784946234</v>
      </c>
      <c r="L207" s="12">
        <f>'data convert'!L207</f>
        <v>12.386666666666665</v>
      </c>
      <c r="M207" s="12">
        <f>'data convert'!M207</f>
        <v>75.539285714285725</v>
      </c>
      <c r="N207" s="12">
        <f>'data convert'!N207</f>
        <v>53.81</v>
      </c>
      <c r="O207" s="12">
        <f>'data convert'!O207</f>
        <v>1.8269230769230766</v>
      </c>
      <c r="P207" s="12">
        <f>'data convert'!P207</f>
        <v>26.28</v>
      </c>
      <c r="Q207" s="12">
        <f>'data convert'!Q207</f>
        <v>17.007692307692306</v>
      </c>
      <c r="R207" s="12">
        <f>'data convert'!R207</f>
        <v>5.661538461538461</v>
      </c>
      <c r="S207" s="12">
        <f>'data convert'!S207</f>
        <v>22.215999999999998</v>
      </c>
      <c r="T207" s="12">
        <f>'data convert'!T207</f>
        <v>16.667999999999999</v>
      </c>
      <c r="U207" s="12">
        <f>'data convert'!U207</f>
        <v>10.00909090909091</v>
      </c>
      <c r="V207" s="12">
        <f>'data convert'!V207</f>
        <v>21.527777777777775</v>
      </c>
      <c r="W207" s="12">
        <f>'data convert'!W207</f>
        <v>21.06666666666667</v>
      </c>
      <c r="X207" s="12">
        <f>'data convert'!X207</f>
        <v>6.2432432432432439</v>
      </c>
      <c r="Y207" s="12">
        <f>'data convert'!Y207</f>
        <v>15.016666666666667</v>
      </c>
      <c r="Z207" s="12">
        <f>'data convert'!Z207</f>
        <v>4.3125</v>
      </c>
      <c r="AA207" s="12">
        <f>'data convert'!AA207</f>
        <v>28.451351351351352</v>
      </c>
      <c r="AB207" s="12">
        <f>'data convert'!AB207</f>
        <v>28.404878048780485</v>
      </c>
      <c r="AC207" s="12">
        <f>'data convert'!AC207</f>
        <v>38.634090909090908</v>
      </c>
      <c r="AD207" s="12">
        <f>'data convert'!AD207</f>
        <v>13.839583333333335</v>
      </c>
      <c r="AE207" s="12">
        <f>'data convert'!AE207</f>
        <v>17.68</v>
      </c>
      <c r="AF207" s="12">
        <f>'data convert'!AF207</f>
        <v>18.382352941176475</v>
      </c>
      <c r="AG207" s="12">
        <f>'data convert'!AG207</f>
        <v>9.316326530612244</v>
      </c>
      <c r="AH207" s="12">
        <f>'data convert'!AH207</f>
        <v>9.3078431372549009</v>
      </c>
      <c r="AI207" s="12">
        <f>'data convert'!AI207</f>
        <v>17.39591836734694</v>
      </c>
      <c r="AJ207" s="12">
        <f>'data convert'!AJ207</f>
        <v>26.015555555555558</v>
      </c>
      <c r="AK207" s="12">
        <f>'data convert'!AK207</f>
        <v>30.482978723404251</v>
      </c>
      <c r="AL207" s="12">
        <f>'data convert'!AL207</f>
        <v>9.8520833333333329</v>
      </c>
      <c r="AM207" s="12">
        <f>'data convert'!AM207</f>
        <v>60.660416666666656</v>
      </c>
      <c r="AN207" s="12">
        <f>'data convert'!AN207</f>
        <v>5.879545454545454</v>
      </c>
      <c r="AO207" s="12">
        <f>'data convert'!AO207</f>
        <v>2.5681818181818183</v>
      </c>
      <c r="AP207" s="12">
        <f>'data convert'!AP207</f>
        <v>37.524444444444441</v>
      </c>
      <c r="AQ207" s="12">
        <f>'data convert'!AQ207</f>
        <v>7.9902439024390235</v>
      </c>
      <c r="AR207" s="12">
        <f>'data convert'!AR207</f>
        <v>2.8355555555555556</v>
      </c>
      <c r="AS207" s="12">
        <f>'data convert'!AS207</f>
        <v>25.612500000000001</v>
      </c>
      <c r="AT207" s="12">
        <f>'data convert'!AT207</f>
        <v>11.644680851063828</v>
      </c>
      <c r="AU207" s="12">
        <f>'data convert'!AU207</f>
        <v>47</v>
      </c>
      <c r="AV207" s="12">
        <f>'data convert'!AV207</f>
        <v>31</v>
      </c>
      <c r="AW207" s="12">
        <f>'data convert'!AW207</f>
        <v>24.335714285714282</v>
      </c>
      <c r="AX207" s="12">
        <f>'data convert'!AX207</f>
        <v>32.958536585365856</v>
      </c>
      <c r="AY207" s="12">
        <f>'data convert'!AY207</f>
        <v>18.194871794871794</v>
      </c>
      <c r="AZ207" s="12">
        <f>'data convert'!AZ207</f>
        <v>69.034999999999997</v>
      </c>
      <c r="BA207" s="12">
        <f>'data convert'!BA207</f>
        <v>21.274999999999999</v>
      </c>
      <c r="BB207" s="12">
        <f>'data convert'!BB207</f>
        <v>6.678571428571427</v>
      </c>
      <c r="BC207" s="12">
        <f>'data convert'!BC207</f>
        <v>24.39</v>
      </c>
      <c r="BD207" s="12">
        <f>'data convert'!BD207</f>
        <v>39.778947368421044</v>
      </c>
      <c r="BE207" s="12">
        <f>'data convert'!BE207</f>
        <v>11</v>
      </c>
      <c r="BF207" s="12">
        <f>'data convert'!BF207</f>
        <v>27.5</v>
      </c>
      <c r="BG207" s="12">
        <f>'data convert'!BG207</f>
        <v>0.4</v>
      </c>
      <c r="BH207" s="12">
        <f>'data convert'!BH207</f>
        <v>14.4</v>
      </c>
      <c r="BI207" s="12">
        <f>'data convert'!BI207</f>
        <v>67.8</v>
      </c>
      <c r="BJ207" s="12">
        <f>'data convert'!BJ207</f>
        <v>88</v>
      </c>
      <c r="BK207" s="12">
        <f>'data convert'!BK207</f>
        <v>65.400000000000006</v>
      </c>
      <c r="BL207" s="12">
        <f>'data convert'!BL207</f>
        <v>36.799999999999997</v>
      </c>
      <c r="BM207" s="12">
        <f>'data convert'!BM207</f>
        <v>3.5</v>
      </c>
      <c r="BN207" s="12">
        <f>'data convert'!BN207</f>
        <v>89</v>
      </c>
      <c r="BO207" s="12">
        <f>'data convert'!BO207</f>
        <v>2.3999999999999995</v>
      </c>
      <c r="BP207" s="12">
        <f>'data convert'!BP207</f>
        <v>29.98</v>
      </c>
      <c r="BQ207" s="12">
        <f>'data convert'!BQ207</f>
        <v>16.5</v>
      </c>
      <c r="BR207" s="12">
        <f>'data convert'!BR207</f>
        <v>34.65</v>
      </c>
      <c r="BS207" s="12">
        <f>'data convert'!BS207</f>
        <v>73.400000000000006</v>
      </c>
      <c r="BU207" s="61" t="s">
        <v>15</v>
      </c>
      <c r="BV207" s="14">
        <f t="shared" si="936"/>
        <v>26.84869538925016</v>
      </c>
      <c r="BX207" s="12">
        <f t="shared" si="937"/>
        <v>26.688854802453967</v>
      </c>
      <c r="BY207" s="12">
        <f t="shared" si="938"/>
        <v>36.936610653932476</v>
      </c>
      <c r="BZ207" s="12">
        <f t="shared" si="939"/>
        <v>23.300995805243687</v>
      </c>
      <c r="CA207" s="13"/>
      <c r="CB207" s="12">
        <f t="shared" si="940"/>
        <v>20.518882219390882</v>
      </c>
      <c r="CC207" s="12">
        <f t="shared" si="941"/>
        <v>24.24308712121212</v>
      </c>
      <c r="CD207" s="12">
        <f t="shared" si="942"/>
        <v>43.336670100732597</v>
      </c>
      <c r="CF207" s="12">
        <f t="shared" si="943"/>
        <v>18.132365319865318</v>
      </c>
      <c r="CG207" s="12">
        <f t="shared" si="944"/>
        <v>40.36195120686034</v>
      </c>
      <c r="CH207" s="12">
        <f t="shared" si="945"/>
        <v>37.348741048741054</v>
      </c>
      <c r="CJ207" s="12">
        <f t="shared" si="946"/>
        <v>27.129712476225915</v>
      </c>
      <c r="CK207" s="12">
        <f t="shared" si="947"/>
        <v>23.390898298341131</v>
      </c>
      <c r="CL207" s="12">
        <f t="shared" si="948"/>
        <v>21.021302834238529</v>
      </c>
      <c r="CM207" s="13"/>
      <c r="CN207" s="12">
        <f t="shared" si="949"/>
        <v>-0.59533837484033159</v>
      </c>
      <c r="CO207" s="12">
        <f t="shared" si="949"/>
        <v>37.573204650835194</v>
      </c>
      <c r="CP207" s="12">
        <f t="shared" si="949"/>
        <v>-13.213675869803797</v>
      </c>
      <c r="CR207" s="12">
        <f t="shared" si="950"/>
        <v>-23.57586868967066</v>
      </c>
      <c r="CS207" s="12">
        <f t="shared" si="950"/>
        <v>-9.7047853918492031</v>
      </c>
      <c r="CT207" s="12">
        <f t="shared" si="950"/>
        <v>61.410710920739895</v>
      </c>
      <c r="CV207" s="12">
        <f t="shared" si="951"/>
        <v>-32.464631681413977</v>
      </c>
      <c r="CW207" s="12">
        <f t="shared" si="951"/>
        <v>50.331145039623401</v>
      </c>
      <c r="CX207" s="12">
        <f t="shared" si="951"/>
        <v>39.108215528770032</v>
      </c>
      <c r="CZ207" s="12">
        <f t="shared" si="952"/>
        <v>1.0466694299353934</v>
      </c>
      <c r="DA207" s="12">
        <f t="shared" si="952"/>
        <v>-12.878827223364761</v>
      </c>
      <c r="DB207" s="12">
        <f t="shared" si="952"/>
        <v>-21.704565046929012</v>
      </c>
      <c r="DC207" s="13"/>
      <c r="DD207" s="12">
        <f t="shared" si="953"/>
        <v>26.688854802453967</v>
      </c>
      <c r="DE207" s="12">
        <f t="shared" si="935"/>
        <v>36.936610653932476</v>
      </c>
      <c r="DF207" s="12">
        <f t="shared" si="935"/>
        <v>23.300995805243687</v>
      </c>
      <c r="DH207" s="12">
        <f t="shared" si="954"/>
        <v>-23.11816160240706</v>
      </c>
      <c r="DI207" s="12">
        <f t="shared" si="954"/>
        <v>-9.1640038485913795</v>
      </c>
      <c r="DJ207" s="12">
        <f t="shared" si="954"/>
        <v>62.377405930313316</v>
      </c>
      <c r="DL207" s="12">
        <f t="shared" si="955"/>
        <v>-50.909504150904418</v>
      </c>
      <c r="DM207" s="12">
        <f t="shared" si="955"/>
        <v>9.2735648785446507</v>
      </c>
      <c r="DN207" s="12">
        <f t="shared" si="955"/>
        <v>1.1157775104757763</v>
      </c>
      <c r="DP207" s="12">
        <f t="shared" si="956"/>
        <v>16.431558131608302</v>
      </c>
      <c r="DQ207" s="12">
        <f t="shared" si="956"/>
        <v>0.38583112004686237</v>
      </c>
      <c r="DR207" s="12">
        <f t="shared" si="956"/>
        <v>-9.7836718656124244</v>
      </c>
    </row>
    <row r="208" spans="1:122" s="12" customFormat="1" ht="15.75" x14ac:dyDescent="0.25">
      <c r="A208" s="21" t="str">
        <f>'data convert'!A208</f>
        <v>May</v>
      </c>
      <c r="B208" s="12">
        <f>'data convert'!B208</f>
        <v>109.45483870967742</v>
      </c>
      <c r="C208" s="12">
        <f>'data convert'!C208</f>
        <v>65.826881720430123</v>
      </c>
      <c r="D208" s="12">
        <f>'data convert'!D208</f>
        <v>35.161764705882355</v>
      </c>
      <c r="E208" s="12">
        <f>'data convert'!E208</f>
        <v>120.76129032258066</v>
      </c>
      <c r="F208" s="12">
        <f>'data convert'!F208</f>
        <v>91.685185185185205</v>
      </c>
      <c r="G208" s="12">
        <f>'data convert'!G208</f>
        <v>50.620588235294122</v>
      </c>
      <c r="H208" s="12">
        <f>'data convert'!H208</f>
        <v>98.332258064516139</v>
      </c>
      <c r="I208" s="12">
        <f>'data convert'!I208</f>
        <v>87.670967741935485</v>
      </c>
      <c r="J208" s="12">
        <f>'data convert'!J208</f>
        <v>42.15</v>
      </c>
      <c r="K208" s="12">
        <f>'data convert'!K208</f>
        <v>65.826881720430123</v>
      </c>
      <c r="L208" s="12">
        <f>'data convert'!L208</f>
        <v>48.79</v>
      </c>
      <c r="M208" s="12">
        <f>'data convert'!M208</f>
        <v>70.367857142857133</v>
      </c>
      <c r="N208" s="12">
        <f>'data convert'!N208</f>
        <v>22.366666666666664</v>
      </c>
      <c r="O208" s="12">
        <f>'data convert'!O208</f>
        <v>51.334615384615397</v>
      </c>
      <c r="P208" s="12">
        <f>'data convert'!P208</f>
        <v>20.108000000000001</v>
      </c>
      <c r="Q208" s="12">
        <f>'data convert'!Q208</f>
        <v>78.138461538461527</v>
      </c>
      <c r="R208" s="12">
        <f>'data convert'!R208</f>
        <v>103.67692307692307</v>
      </c>
      <c r="S208" s="12">
        <f>'data convert'!S208</f>
        <v>45.095999999999997</v>
      </c>
      <c r="T208" s="12">
        <f>'data convert'!T208</f>
        <v>80.49199999999999</v>
      </c>
      <c r="U208" s="12">
        <f>'data convert'!U208</f>
        <v>111.84848484848483</v>
      </c>
      <c r="V208" s="12">
        <f>'data convert'!V208</f>
        <v>79.327777777777769</v>
      </c>
      <c r="W208" s="12">
        <f>'data convert'!W208</f>
        <v>127.79444444444442</v>
      </c>
      <c r="X208" s="12">
        <f>'data convert'!X208</f>
        <v>55.172972972972978</v>
      </c>
      <c r="Y208" s="12">
        <f>'data convert'!Y208</f>
        <v>99.277777777777771</v>
      </c>
      <c r="Z208" s="12">
        <f>'data convert'!Z208</f>
        <v>77.253124999999997</v>
      </c>
      <c r="AA208" s="12">
        <f>'data convert'!AA208</f>
        <v>21.159459459459455</v>
      </c>
      <c r="AB208" s="12">
        <f>'data convert'!AB208</f>
        <v>108.50975609756097</v>
      </c>
      <c r="AC208" s="12">
        <f>'data convert'!AC208</f>
        <v>52.781818181818181</v>
      </c>
      <c r="AD208" s="12">
        <f>'data convert'!AD208</f>
        <v>43.820833333333347</v>
      </c>
      <c r="AE208" s="12">
        <f>'data convert'!AE208</f>
        <v>101.43199999999999</v>
      </c>
      <c r="AF208" s="12">
        <f>'data convert'!AF208</f>
        <v>62.10588235294118</v>
      </c>
      <c r="AG208" s="12">
        <f>'data convert'!AG208</f>
        <v>80.469387755102019</v>
      </c>
      <c r="AH208" s="12">
        <f>'data convert'!AH208</f>
        <v>63.182352941176475</v>
      </c>
      <c r="AI208" s="12">
        <f>'data convert'!AI208</f>
        <v>26.516326530612243</v>
      </c>
      <c r="AJ208" s="12">
        <f>'data convert'!AJ208</f>
        <v>30.208888888888897</v>
      </c>
      <c r="AK208" s="12">
        <f>'data convert'!AK208</f>
        <v>43.37021276595744</v>
      </c>
      <c r="AL208" s="12">
        <f>'data convert'!AL208</f>
        <v>17.756250000000001</v>
      </c>
      <c r="AM208" s="12">
        <f>'data convert'!AM208</f>
        <v>77.404166666666654</v>
      </c>
      <c r="AN208" s="12">
        <f>'data convert'!AN208</f>
        <v>27</v>
      </c>
      <c r="AO208" s="12">
        <f>'data convert'!AO208</f>
        <v>111.33863636363634</v>
      </c>
      <c r="AP208" s="12">
        <f>'data convert'!AP208</f>
        <v>72.40666666666668</v>
      </c>
      <c r="AQ208" s="12">
        <f>'data convert'!AQ208</f>
        <v>72.482926829268294</v>
      </c>
      <c r="AR208" s="12">
        <f>'data convert'!AR208</f>
        <v>5.2155555555555555</v>
      </c>
      <c r="AS208" s="12">
        <f>'data convert'!AS208</f>
        <v>66.347916666666649</v>
      </c>
      <c r="AT208" s="12">
        <f>'data convert'!AT208</f>
        <v>109.59361702127661</v>
      </c>
      <c r="AU208" s="12">
        <f>'data convert'!AU208</f>
        <v>0</v>
      </c>
      <c r="AV208" s="12">
        <f>'data convert'!AV208</f>
        <v>19</v>
      </c>
      <c r="AW208" s="12">
        <f>'data convert'!AW208</f>
        <v>41.783333333333339</v>
      </c>
      <c r="AX208" s="12">
        <f>'data convert'!AX208</f>
        <v>105.26341463414634</v>
      </c>
      <c r="AY208" s="12">
        <f>'data convert'!AY208</f>
        <v>67.110256410256426</v>
      </c>
      <c r="AZ208" s="12">
        <f>'data convert'!AZ208</f>
        <v>27.767499999999998</v>
      </c>
      <c r="BA208" s="12">
        <f>'data convert'!BA208</f>
        <v>78.364999999999995</v>
      </c>
      <c r="BB208" s="12">
        <f>'data convert'!BB208</f>
        <v>2.7904761904761903</v>
      </c>
      <c r="BC208" s="12">
        <f>'data convert'!BC208</f>
        <v>141.89750000000001</v>
      </c>
      <c r="BD208" s="12">
        <f>'data convert'!BD208</f>
        <v>72.913157894736841</v>
      </c>
      <c r="BE208" s="12">
        <f>'data convert'!BE208</f>
        <v>73.3</v>
      </c>
      <c r="BF208" s="12">
        <f>'data convert'!BF208</f>
        <v>118.6</v>
      </c>
      <c r="BG208" s="12">
        <f>'data convert'!BG208</f>
        <v>112.4</v>
      </c>
      <c r="BH208" s="12">
        <f>'data convert'!BH208</f>
        <v>67.2</v>
      </c>
      <c r="BI208" s="12">
        <f>'data convert'!BI208</f>
        <v>139.6</v>
      </c>
      <c r="BJ208" s="12">
        <f>'data convert'!BJ208</f>
        <v>69.3</v>
      </c>
      <c r="BK208" s="12">
        <f>'data convert'!BK208</f>
        <v>81.3</v>
      </c>
      <c r="BL208" s="12">
        <f>'data convert'!BL208</f>
        <v>76.5</v>
      </c>
      <c r="BM208" s="12">
        <f>'data convert'!BM208</f>
        <v>85.9</v>
      </c>
      <c r="BN208" s="12">
        <f>'data convert'!BN208</f>
        <v>76</v>
      </c>
      <c r="BO208" s="12">
        <f>'data convert'!BO208</f>
        <v>131.47000000000003</v>
      </c>
      <c r="BP208" s="12">
        <f>'data convert'!BP208</f>
        <v>140.05000000000001</v>
      </c>
      <c r="BQ208" s="12">
        <f>'data convert'!BQ208</f>
        <v>91.84</v>
      </c>
      <c r="BR208" s="12">
        <f>'data convert'!BR208</f>
        <v>69.12</v>
      </c>
      <c r="BS208" s="12">
        <f>'data convert'!BS208</f>
        <v>59.12</v>
      </c>
      <c r="BU208" s="61" t="s">
        <v>16</v>
      </c>
      <c r="BV208" s="14">
        <f t="shared" si="936"/>
        <v>71.146129365377845</v>
      </c>
      <c r="BX208" s="12">
        <f t="shared" si="937"/>
        <v>76.616208963586601</v>
      </c>
      <c r="BY208" s="12">
        <f t="shared" si="938"/>
        <v>78.895810355495414</v>
      </c>
      <c r="BZ208" s="12">
        <f t="shared" si="939"/>
        <v>66.546909390174534</v>
      </c>
      <c r="CA208" s="13"/>
      <c r="CB208" s="12">
        <f t="shared" si="940"/>
        <v>92.098817083996323</v>
      </c>
      <c r="CC208" s="12">
        <f t="shared" si="941"/>
        <v>35.269034090909088</v>
      </c>
      <c r="CD208" s="12">
        <f t="shared" si="942"/>
        <v>58.583276098901095</v>
      </c>
      <c r="CF208" s="12">
        <f t="shared" si="943"/>
        <v>59.342592592592602</v>
      </c>
      <c r="CG208" s="12">
        <f t="shared" si="944"/>
        <v>87.303046174205917</v>
      </c>
      <c r="CH208" s="12">
        <f t="shared" si="945"/>
        <v>56.523238623238626</v>
      </c>
      <c r="CJ208" s="12">
        <f t="shared" si="946"/>
        <v>73.6793389045487</v>
      </c>
      <c r="CK208" s="12">
        <f t="shared" si="947"/>
        <v>48.739193616947055</v>
      </c>
      <c r="CL208" s="12">
        <f t="shared" si="948"/>
        <v>71.088772470580949</v>
      </c>
      <c r="CM208" s="13"/>
      <c r="CN208" s="12">
        <f t="shared" si="949"/>
        <v>7.6885132712092199</v>
      </c>
      <c r="CO208" s="12">
        <f t="shared" si="949"/>
        <v>10.892624882399899</v>
      </c>
      <c r="CP208" s="12">
        <f t="shared" si="949"/>
        <v>-6.464469699516008</v>
      </c>
      <c r="CR208" s="12">
        <f t="shared" si="950"/>
        <v>29.450214516961164</v>
      </c>
      <c r="CS208" s="12">
        <f t="shared" si="950"/>
        <v>-50.427332582238527</v>
      </c>
      <c r="CT208" s="12">
        <f t="shared" si="950"/>
        <v>-17.657816916446713</v>
      </c>
      <c r="CV208" s="12">
        <f t="shared" si="951"/>
        <v>-16.590553664791848</v>
      </c>
      <c r="CW208" s="12">
        <f t="shared" si="951"/>
        <v>22.709481110142562</v>
      </c>
      <c r="CX208" s="12">
        <f t="shared" si="951"/>
        <v>-20.553318743514417</v>
      </c>
      <c r="CZ208" s="12">
        <f t="shared" si="952"/>
        <v>3.5605725311651342</v>
      </c>
      <c r="DA208" s="12">
        <f t="shared" si="952"/>
        <v>-31.494244238302549</v>
      </c>
      <c r="DB208" s="12">
        <f t="shared" si="952"/>
        <v>-8.0618433228228967E-2</v>
      </c>
      <c r="DC208" s="13"/>
      <c r="DD208" s="12">
        <f t="shared" si="953"/>
        <v>76.616208963586601</v>
      </c>
      <c r="DE208" s="12">
        <f t="shared" si="935"/>
        <v>78.895810355495414</v>
      </c>
      <c r="DF208" s="12">
        <f t="shared" si="935"/>
        <v>66.546909390174534</v>
      </c>
      <c r="DH208" s="12">
        <f t="shared" si="954"/>
        <v>20.208006020981991</v>
      </c>
      <c r="DI208" s="12">
        <f t="shared" si="954"/>
        <v>-53.966615461655884</v>
      </c>
      <c r="DJ208" s="12">
        <f t="shared" si="954"/>
        <v>-23.53670732162697</v>
      </c>
      <c r="DL208" s="12">
        <f t="shared" si="955"/>
        <v>-24.783594559455398</v>
      </c>
      <c r="DM208" s="12">
        <f t="shared" si="955"/>
        <v>10.656124553165078</v>
      </c>
      <c r="DN208" s="12">
        <f t="shared" si="955"/>
        <v>-28.357110005523182</v>
      </c>
      <c r="DP208" s="12">
        <f t="shared" si="956"/>
        <v>10.717897464712689</v>
      </c>
      <c r="DQ208" s="12">
        <f t="shared" si="956"/>
        <v>-26.75964359038549</v>
      </c>
      <c r="DR208" s="12">
        <f t="shared" si="956"/>
        <v>6.8250548703573735</v>
      </c>
    </row>
    <row r="209" spans="1:122" s="12" customFormat="1" ht="15.75" x14ac:dyDescent="0.25">
      <c r="A209" s="21" t="str">
        <f>'data convert'!A209</f>
        <v>Jun</v>
      </c>
      <c r="B209" s="12">
        <f>'data convert'!B209</f>
        <v>19.477419354838709</v>
      </c>
      <c r="C209" s="12">
        <f>'data convert'!C209</f>
        <v>58.751612903225784</v>
      </c>
      <c r="D209" s="12">
        <f>'data convert'!D209</f>
        <v>89.408823529411762</v>
      </c>
      <c r="E209" s="12">
        <f>'data convert'!E209</f>
        <v>87.367741935483878</v>
      </c>
      <c r="F209" s="12">
        <f>'data convert'!F209</f>
        <v>28.607407407407408</v>
      </c>
      <c r="G209" s="12">
        <f>'data convert'!G209</f>
        <v>88.617647058823536</v>
      </c>
      <c r="H209" s="12">
        <f>'data convert'!H209</f>
        <v>46.548387096774199</v>
      </c>
      <c r="I209" s="12">
        <f>'data convert'!I209</f>
        <v>46.78387096774194</v>
      </c>
      <c r="J209" s="12">
        <f>'data convert'!J209</f>
        <v>53.838888888888881</v>
      </c>
      <c r="K209" s="12">
        <f>'data convert'!K209</f>
        <v>58.751612903225784</v>
      </c>
      <c r="L209" s="12">
        <f>'data convert'!L209</f>
        <v>33</v>
      </c>
      <c r="M209" s="12">
        <f>'data convert'!M209</f>
        <v>57.4</v>
      </c>
      <c r="N209" s="12">
        <f>'data convert'!N209</f>
        <v>33.776666666666664</v>
      </c>
      <c r="O209" s="12">
        <f>'data convert'!O209</f>
        <v>101.26923076923075</v>
      </c>
      <c r="P209" s="12">
        <f>'data convert'!P209</f>
        <v>32.484000000000002</v>
      </c>
      <c r="Q209" s="12">
        <f>'data convert'!Q209</f>
        <v>60.065384615384637</v>
      </c>
      <c r="R209" s="12">
        <f>'data convert'!R209</f>
        <v>43.492307692307691</v>
      </c>
      <c r="S209" s="12">
        <f>'data convert'!S209</f>
        <v>48.132000000000005</v>
      </c>
      <c r="T209" s="12">
        <f>'data convert'!T209</f>
        <v>33.68</v>
      </c>
      <c r="U209" s="12">
        <f>'data convert'!U209</f>
        <v>60.212121212121211</v>
      </c>
      <c r="V209" s="12">
        <f>'data convert'!V209</f>
        <v>11.37777777777778</v>
      </c>
      <c r="W209" s="12">
        <f>'data convert'!W209</f>
        <v>55.494444444444426</v>
      </c>
      <c r="X209" s="12">
        <f>'data convert'!X209</f>
        <v>39.07297297297297</v>
      </c>
      <c r="Y209" s="12">
        <f>'data convert'!Y209</f>
        <v>19.966666666666672</v>
      </c>
      <c r="Z209" s="12">
        <f>'data convert'!Z209</f>
        <v>35.559375000000003</v>
      </c>
      <c r="AA209" s="12">
        <f>'data convert'!AA209</f>
        <v>28.202702702702702</v>
      </c>
      <c r="AB209" s="12">
        <f>'data convert'!AB209</f>
        <v>85.421951219512167</v>
      </c>
      <c r="AC209" s="12">
        <f>'data convert'!AC209</f>
        <v>28.855555555555554</v>
      </c>
      <c r="AD209" s="12">
        <f>'data convert'!AD209</f>
        <v>83.160416666666677</v>
      </c>
      <c r="AE209" s="12">
        <f>'data convert'!AE209</f>
        <v>29.411999999999999</v>
      </c>
      <c r="AF209" s="12">
        <f>'data convert'!AF209</f>
        <v>21.037254901960786</v>
      </c>
      <c r="AG209" s="12">
        <f>'data convert'!AG209</f>
        <v>76.920408163265307</v>
      </c>
      <c r="AH209" s="12">
        <f>'data convert'!AH209</f>
        <v>118.76862745098039</v>
      </c>
      <c r="AI209" s="12">
        <f>'data convert'!AI209</f>
        <v>33.828571428571429</v>
      </c>
      <c r="AJ209" s="12">
        <f>'data convert'!AJ209</f>
        <v>37.173333333333339</v>
      </c>
      <c r="AK209" s="12">
        <f>'data convert'!AK209</f>
        <v>80.282978723404227</v>
      </c>
      <c r="AL209" s="12">
        <f>'data convert'!AL209</f>
        <v>77.433333333333337</v>
      </c>
      <c r="AM209" s="12">
        <f>'data convert'!AM209</f>
        <v>12.34375</v>
      </c>
      <c r="AN209" s="12">
        <f>'data convert'!AN209</f>
        <v>29.763636363636365</v>
      </c>
      <c r="AO209" s="12">
        <f>'data convert'!AO209</f>
        <v>37.759090909090901</v>
      </c>
      <c r="AP209" s="12">
        <f>'data convert'!AP209</f>
        <v>105.66666666666669</v>
      </c>
      <c r="AQ209" s="12">
        <f>'data convert'!AQ209</f>
        <v>103.18780487804878</v>
      </c>
      <c r="AR209" s="12">
        <f>'data convert'!AR209</f>
        <v>93.864444444444473</v>
      </c>
      <c r="AS209" s="12">
        <f>'data convert'!AS209</f>
        <v>31.329166666666666</v>
      </c>
      <c r="AT209" s="12">
        <f>'data convert'!AT209</f>
        <v>49.946808510638306</v>
      </c>
      <c r="AU209" s="12">
        <f>'data convert'!AU209</f>
        <v>196</v>
      </c>
      <c r="AV209" s="12">
        <f>'data convert'!AV209</f>
        <v>50</v>
      </c>
      <c r="AW209" s="12">
        <f>'data convert'!AW209</f>
        <v>31.9</v>
      </c>
      <c r="AX209" s="12">
        <f>'data convert'!AX209</f>
        <v>40.15609756097561</v>
      </c>
      <c r="AY209" s="12">
        <f>'data convert'!AY209</f>
        <v>33.602564102564109</v>
      </c>
      <c r="AZ209" s="12">
        <f>'data convert'!AZ209</f>
        <v>5.0025000000000004</v>
      </c>
      <c r="BA209" s="12">
        <f>'data convert'!BA209</f>
        <v>77.674999999999997</v>
      </c>
      <c r="BB209" s="12">
        <f>'data convert'!BB209</f>
        <v>47.726190476190496</v>
      </c>
      <c r="BC209" s="12">
        <f>'data convert'!BC209</f>
        <v>32.295000000000002</v>
      </c>
      <c r="BD209" s="12">
        <f>'data convert'!BD209</f>
        <v>75.297368421052624</v>
      </c>
      <c r="BE209" s="12">
        <f>'data convert'!BE209</f>
        <v>138.80000000000001</v>
      </c>
      <c r="BF209" s="12">
        <f>'data convert'!BF209</f>
        <v>77.3</v>
      </c>
      <c r="BG209" s="12">
        <f>'data convert'!BG209</f>
        <v>40.6</v>
      </c>
      <c r="BH209" s="12">
        <f>'data convert'!BH209</f>
        <v>78.900000000000006</v>
      </c>
      <c r="BI209" s="12">
        <f>'data convert'!BI209</f>
        <v>147.4</v>
      </c>
      <c r="BJ209" s="12">
        <f>'data convert'!BJ209</f>
        <v>45.2</v>
      </c>
      <c r="BK209" s="12">
        <f>'data convert'!BK209</f>
        <v>35.200000000000003</v>
      </c>
      <c r="BL209" s="12">
        <f>'data convert'!BL209</f>
        <v>55.6</v>
      </c>
      <c r="BM209" s="12">
        <f>'data convert'!BM209</f>
        <v>71.7</v>
      </c>
      <c r="BN209" s="12">
        <f>'data convert'!BN209</f>
        <v>37</v>
      </c>
      <c r="BO209" s="12">
        <f>'data convert'!BO209</f>
        <v>88.20999999999998</v>
      </c>
      <c r="BP209" s="12">
        <f>'data convert'!BP209</f>
        <v>68.430000000000007</v>
      </c>
      <c r="BQ209" s="12">
        <f>'data convert'!BQ209</f>
        <v>72.569999999999993</v>
      </c>
      <c r="BR209" s="12">
        <f>'data convert'!BR209</f>
        <v>55.51</v>
      </c>
      <c r="BS209" s="12">
        <f>'data convert'!BS209</f>
        <v>103.93</v>
      </c>
      <c r="BU209" s="61" t="s">
        <v>17</v>
      </c>
      <c r="BV209" s="14">
        <f t="shared" si="936"/>
        <v>58.764279747752234</v>
      </c>
      <c r="BX209" s="12">
        <f t="shared" si="937"/>
        <v>62.212893672552894</v>
      </c>
      <c r="BY209" s="12">
        <f t="shared" si="938"/>
        <v>43.368794599692862</v>
      </c>
      <c r="BZ209" s="12">
        <f t="shared" si="939"/>
        <v>63.519012518356</v>
      </c>
      <c r="CA209" s="13"/>
      <c r="CB209" s="12">
        <f t="shared" si="940"/>
        <v>73.198208478038239</v>
      </c>
      <c r="CC209" s="12">
        <f t="shared" si="941"/>
        <v>53.144444444444446</v>
      </c>
      <c r="CD209" s="12">
        <f t="shared" si="942"/>
        <v>39.283831272893778</v>
      </c>
      <c r="CF209" s="12">
        <f t="shared" si="943"/>
        <v>29.185521885521887</v>
      </c>
      <c r="CG209" s="12">
        <f t="shared" si="944"/>
        <v>52.853132118249292</v>
      </c>
      <c r="CH209" s="12">
        <f t="shared" si="945"/>
        <v>32.33508893508894</v>
      </c>
      <c r="CJ209" s="12">
        <f t="shared" si="946"/>
        <v>55.06255813076806</v>
      </c>
      <c r="CK209" s="12">
        <f t="shared" si="947"/>
        <v>69.252120210285071</v>
      </c>
      <c r="CL209" s="12">
        <f t="shared" si="948"/>
        <v>64.106138721449597</v>
      </c>
      <c r="CM209" s="13"/>
      <c r="CN209" s="12">
        <f t="shared" si="949"/>
        <v>5.8685547404034546</v>
      </c>
      <c r="CO209" s="12">
        <f t="shared" si="949"/>
        <v>-26.198713255986526</v>
      </c>
      <c r="CP209" s="12">
        <f t="shared" si="949"/>
        <v>8.0911955204992321</v>
      </c>
      <c r="CR209" s="12">
        <f t="shared" si="950"/>
        <v>24.562419197927994</v>
      </c>
      <c r="CS209" s="12">
        <f t="shared" si="950"/>
        <v>-9.5633526479540478</v>
      </c>
      <c r="CT209" s="12">
        <f t="shared" si="950"/>
        <v>-33.150152709229104</v>
      </c>
      <c r="CV209" s="12">
        <f t="shared" si="951"/>
        <v>-50.334587591642773</v>
      </c>
      <c r="CW209" s="12">
        <f t="shared" si="951"/>
        <v>-10.059082923974826</v>
      </c>
      <c r="CX209" s="12">
        <f t="shared" si="951"/>
        <v>-44.974925117965434</v>
      </c>
      <c r="CZ209" s="12">
        <f t="shared" si="952"/>
        <v>-6.2992716542667502</v>
      </c>
      <c r="DA209" s="12">
        <f t="shared" si="952"/>
        <v>17.847305382712538</v>
      </c>
      <c r="DB209" s="12">
        <f t="shared" si="952"/>
        <v>9.0903164245822179</v>
      </c>
      <c r="DC209" s="13"/>
      <c r="DD209" s="12">
        <f t="shared" si="953"/>
        <v>62.212893672552894</v>
      </c>
      <c r="DE209" s="12">
        <f t="shared" si="935"/>
        <v>43.368794599692862</v>
      </c>
      <c r="DF209" s="12">
        <f t="shared" si="935"/>
        <v>63.519012518356</v>
      </c>
      <c r="DH209" s="12">
        <f t="shared" si="954"/>
        <v>17.657617508204492</v>
      </c>
      <c r="DI209" s="12">
        <f t="shared" si="954"/>
        <v>-14.576478753485903</v>
      </c>
      <c r="DJ209" s="12">
        <f t="shared" si="954"/>
        <v>-36.855804393768246</v>
      </c>
      <c r="DL209" s="12">
        <f t="shared" si="955"/>
        <v>-32.703866559093669</v>
      </c>
      <c r="DM209" s="12">
        <f t="shared" si="955"/>
        <v>21.869036495249048</v>
      </c>
      <c r="DN209" s="12">
        <f t="shared" si="955"/>
        <v>-25.441577905146715</v>
      </c>
      <c r="DP209" s="12">
        <f t="shared" si="956"/>
        <v>-13.31326488292644</v>
      </c>
      <c r="DQ209" s="12">
        <f t="shared" si="956"/>
        <v>9.0258136337876671</v>
      </c>
      <c r="DR209" s="12">
        <f t="shared" si="956"/>
        <v>0.92433144001400591</v>
      </c>
    </row>
    <row r="210" spans="1:122" s="12" customFormat="1" ht="15.75" x14ac:dyDescent="0.25">
      <c r="A210" s="21" t="str">
        <f>'data convert'!A210</f>
        <v>Jul</v>
      </c>
      <c r="B210" s="12">
        <f>'data convert'!B210</f>
        <v>120.4290322580645</v>
      </c>
      <c r="C210" s="12">
        <f>'data convert'!C210</f>
        <v>83.43440860215054</v>
      </c>
      <c r="D210" s="12">
        <f>'data convert'!D210</f>
        <v>147.36764705882351</v>
      </c>
      <c r="E210" s="12">
        <f>'data convert'!E210</f>
        <v>220</v>
      </c>
      <c r="F210" s="12">
        <f>'data convert'!F210</f>
        <v>55.514814814814819</v>
      </c>
      <c r="G210" s="12">
        <f>'data convert'!G210</f>
        <v>50.638235294117642</v>
      </c>
      <c r="H210" s="12">
        <f>'data convert'!H210</f>
        <v>21.532258064516128</v>
      </c>
      <c r="I210" s="12">
        <f>'data convert'!I210</f>
        <v>21.948387096774201</v>
      </c>
      <c r="J210" s="12">
        <f>'data convert'!J210</f>
        <v>22.011111111111113</v>
      </c>
      <c r="K210" s="12">
        <f>'data convert'!K210</f>
        <v>83.43440860215054</v>
      </c>
      <c r="L210" s="12">
        <f>'data convert'!L210</f>
        <v>47.653333333333329</v>
      </c>
      <c r="M210" s="12">
        <f>'data convert'!M210</f>
        <v>51.877777777777787</v>
      </c>
      <c r="N210" s="12">
        <f>'data convert'!N210</f>
        <v>25.13</v>
      </c>
      <c r="O210" s="12">
        <f>'data convert'!O210</f>
        <v>503.69615384615378</v>
      </c>
      <c r="P210" s="12">
        <f>'data convert'!P210</f>
        <v>16.603999999999999</v>
      </c>
      <c r="Q210" s="12">
        <f>'data convert'!Q210</f>
        <v>58.473076923076938</v>
      </c>
      <c r="R210" s="12">
        <f>'data convert'!R210</f>
        <v>97.011538461538493</v>
      </c>
      <c r="S210" s="12">
        <f>'data convert'!S210</f>
        <v>42.17199999999999</v>
      </c>
      <c r="T210" s="12">
        <f>'data convert'!T210</f>
        <v>31.744</v>
      </c>
      <c r="U210" s="12">
        <f>'data convert'!U210</f>
        <v>67.003030303030286</v>
      </c>
      <c r="V210" s="12">
        <f>'data convert'!V210</f>
        <v>30.786111111111115</v>
      </c>
      <c r="W210" s="12">
        <f>'data convert'!W210</f>
        <v>12.008333333333333</v>
      </c>
      <c r="X210" s="12">
        <f>'data convert'!X210</f>
        <v>62.016216216216215</v>
      </c>
      <c r="Y210" s="12">
        <f>'data convert'!Y210</f>
        <v>107.09444444444443</v>
      </c>
      <c r="Z210" s="12">
        <f>'data convert'!Z210</f>
        <v>181.41562500000001</v>
      </c>
      <c r="AA210" s="12">
        <f>'data convert'!AA210</f>
        <v>51.608108108108105</v>
      </c>
      <c r="AB210" s="12">
        <f>'data convert'!AB210</f>
        <v>63.892682926829266</v>
      </c>
      <c r="AC210" s="12">
        <f>'data convert'!AC210</f>
        <v>76.675555555555562</v>
      </c>
      <c r="AD210" s="12">
        <f>'data convert'!AD210</f>
        <v>90.474999999999994</v>
      </c>
      <c r="AE210" s="12">
        <f>'data convert'!AE210</f>
        <v>20.23</v>
      </c>
      <c r="AF210" s="12">
        <f>'data convert'!AF210</f>
        <v>76.001960784313738</v>
      </c>
      <c r="AG210" s="12">
        <f>'data convert'!AG210</f>
        <v>29.5734693877551</v>
      </c>
      <c r="AH210" s="12">
        <f>'data convert'!AH210</f>
        <v>50.427450980392145</v>
      </c>
      <c r="AI210" s="12">
        <f>'data convert'!AI210</f>
        <v>131.70816326530613</v>
      </c>
      <c r="AJ210" s="12">
        <f>'data convert'!AJ210</f>
        <v>62.008888888888869</v>
      </c>
      <c r="AK210" s="12">
        <f>'data convert'!AK210</f>
        <v>37.063829787234035</v>
      </c>
      <c r="AL210" s="12">
        <f>'data convert'!AL210</f>
        <v>40.97708333333334</v>
      </c>
      <c r="AM210" s="12">
        <f>'data convert'!AM210</f>
        <v>116.00624999999999</v>
      </c>
      <c r="AN210" s="12">
        <f>'data convert'!AN210</f>
        <v>218.31363636363642</v>
      </c>
      <c r="AO210" s="12">
        <f>'data convert'!AO210</f>
        <v>30.795454545454547</v>
      </c>
      <c r="AP210" s="12">
        <f>'data convert'!AP210</f>
        <v>36.30888888888888</v>
      </c>
      <c r="AQ210" s="12">
        <f>'data convert'!AQ210</f>
        <v>56.582926829268295</v>
      </c>
      <c r="AR210" s="12">
        <f>'data convert'!AR210</f>
        <v>62.006666666666653</v>
      </c>
      <c r="AS210" s="12">
        <f>'data convert'!AS210</f>
        <v>61.979166666666664</v>
      </c>
      <c r="AT210" s="12">
        <f>'data convert'!AT210</f>
        <v>94.489361702127681</v>
      </c>
      <c r="AU210" s="12">
        <f>'data convert'!AU210</f>
        <v>53</v>
      </c>
      <c r="AV210" s="12">
        <f>'data convert'!AV210</f>
        <v>32</v>
      </c>
      <c r="AW210" s="12">
        <f>'data convert'!AW210</f>
        <v>118.62142857142859</v>
      </c>
      <c r="AX210" s="12">
        <f>'data convert'!AX210</f>
        <v>27.341463414634145</v>
      </c>
      <c r="AY210" s="12">
        <f>'data convert'!AY210</f>
        <v>59.458974358974359</v>
      </c>
      <c r="AZ210" s="12">
        <f>'data convert'!AZ210</f>
        <v>79.442499999999995</v>
      </c>
      <c r="BA210" s="12">
        <f>'data convert'!BA210</f>
        <v>13.2425</v>
      </c>
      <c r="BB210" s="12">
        <f>'data convert'!BB210</f>
        <v>66.219047619047615</v>
      </c>
      <c r="BC210" s="12">
        <f>'data convert'!BC210</f>
        <v>119.82250000000001</v>
      </c>
      <c r="BD210" s="12">
        <f>'data convert'!BD210</f>
        <v>94.747368421052627</v>
      </c>
      <c r="BE210" s="12">
        <f>'data convert'!BE210</f>
        <v>27.2</v>
      </c>
      <c r="BF210" s="12">
        <f>'data convert'!BF210</f>
        <v>112.6</v>
      </c>
      <c r="BG210" s="12">
        <f>'data convert'!BG210</f>
        <v>147.80000000000001</v>
      </c>
      <c r="BH210" s="12">
        <f>'data convert'!BH210</f>
        <v>18</v>
      </c>
      <c r="BI210" s="12">
        <f>'data convert'!BI210</f>
        <v>143.1</v>
      </c>
      <c r="BJ210" s="12">
        <f>'data convert'!BJ210</f>
        <v>120</v>
      </c>
      <c r="BK210" s="12">
        <f>'data convert'!BK210</f>
        <v>129.69999999999999</v>
      </c>
      <c r="BL210" s="12">
        <f>'data convert'!BL210</f>
        <v>56.3</v>
      </c>
      <c r="BM210" s="12">
        <f>'data convert'!BM210</f>
        <v>58.3</v>
      </c>
      <c r="BN210" s="12">
        <f>'data convert'!BN210</f>
        <v>82</v>
      </c>
      <c r="BO210" s="12">
        <f>'data convert'!BO210</f>
        <v>177.14</v>
      </c>
      <c r="BP210" s="12">
        <f>'data convert'!BP210</f>
        <v>44.32</v>
      </c>
      <c r="BQ210" s="12">
        <f>'data convert'!BQ210</f>
        <v>43.82</v>
      </c>
      <c r="BR210" s="12">
        <f>'data convert'!BR210</f>
        <v>69.48</v>
      </c>
      <c r="BS210" s="12">
        <f>'data convert'!BS210</f>
        <v>286.94</v>
      </c>
      <c r="BU210" s="61" t="s">
        <v>18</v>
      </c>
      <c r="BV210" s="14">
        <f t="shared" si="936"/>
        <v>82.12451815311573</v>
      </c>
      <c r="BX210" s="12">
        <f t="shared" si="937"/>
        <v>81.094174051701287</v>
      </c>
      <c r="BY210" s="12">
        <f t="shared" si="938"/>
        <v>100.12150652971222</v>
      </c>
      <c r="BZ210" s="12">
        <f t="shared" si="939"/>
        <v>77.0362046535286</v>
      </c>
      <c r="CA210" s="13"/>
      <c r="CB210" s="12">
        <f t="shared" si="940"/>
        <v>85.71557713962072</v>
      </c>
      <c r="CC210" s="12">
        <f t="shared" si="941"/>
        <v>58.826319444444451</v>
      </c>
      <c r="CD210" s="12">
        <f t="shared" si="942"/>
        <v>80.674593635531139</v>
      </c>
      <c r="CF210" s="12">
        <f t="shared" si="943"/>
        <v>136.91422558922562</v>
      </c>
      <c r="CG210" s="12">
        <f t="shared" si="944"/>
        <v>96.310892449120573</v>
      </c>
      <c r="CH210" s="12">
        <f t="shared" si="945"/>
        <v>80.255694155694144</v>
      </c>
      <c r="CJ210" s="12">
        <f t="shared" si="946"/>
        <v>115.77969469572395</v>
      </c>
      <c r="CK210" s="12">
        <f t="shared" si="947"/>
        <v>62.329739321060686</v>
      </c>
      <c r="CL210" s="12">
        <f t="shared" si="948"/>
        <v>61.039377427012482</v>
      </c>
      <c r="CM210" s="13"/>
      <c r="CN210" s="12">
        <f t="shared" si="949"/>
        <v>-1.2546120508048937</v>
      </c>
      <c r="CO210" s="12">
        <f t="shared" si="949"/>
        <v>21.914269674060428</v>
      </c>
      <c r="CP210" s="12">
        <f t="shared" si="949"/>
        <v>-6.1958518771462456</v>
      </c>
      <c r="CR210" s="12">
        <f t="shared" si="950"/>
        <v>4.3727002206694205</v>
      </c>
      <c r="CS210" s="12">
        <f t="shared" si="950"/>
        <v>-28.3693581802615</v>
      </c>
      <c r="CT210" s="12">
        <f t="shared" si="950"/>
        <v>-1.7655196647623588</v>
      </c>
      <c r="CV210" s="12">
        <f t="shared" si="951"/>
        <v>66.715408100121948</v>
      </c>
      <c r="CW210" s="12">
        <f t="shared" si="951"/>
        <v>17.274225304500764</v>
      </c>
      <c r="CX210" s="12">
        <f t="shared" si="951"/>
        <v>-2.275598127635023</v>
      </c>
      <c r="CZ210" s="12">
        <f t="shared" si="952"/>
        <v>40.980668501287724</v>
      </c>
      <c r="DA210" s="12">
        <f t="shared" si="952"/>
        <v>-24.103372874771683</v>
      </c>
      <c r="DB210" s="12">
        <f t="shared" si="952"/>
        <v>-25.67459901170001</v>
      </c>
      <c r="DC210" s="13"/>
      <c r="DD210" s="12">
        <f t="shared" si="953"/>
        <v>81.094174051701287</v>
      </c>
      <c r="DE210" s="12">
        <f t="shared" si="935"/>
        <v>100.12150652971222</v>
      </c>
      <c r="DF210" s="12">
        <f t="shared" si="935"/>
        <v>77.0362046535286</v>
      </c>
      <c r="DH210" s="12">
        <f t="shared" si="954"/>
        <v>5.6988102313898334</v>
      </c>
      <c r="DI210" s="12">
        <f t="shared" si="954"/>
        <v>-27.459253229535392</v>
      </c>
      <c r="DJ210" s="12">
        <f t="shared" si="954"/>
        <v>-0.51739896370687111</v>
      </c>
      <c r="DL210" s="12">
        <f t="shared" si="955"/>
        <v>36.74806775764479</v>
      </c>
      <c r="DM210" s="12">
        <f t="shared" si="955"/>
        <v>-3.8059895547624469</v>
      </c>
      <c r="DN210" s="12">
        <f t="shared" si="955"/>
        <v>-19.841703408770289</v>
      </c>
      <c r="DP210" s="12">
        <f t="shared" si="956"/>
        <v>50.292573753399104</v>
      </c>
      <c r="DQ210" s="12">
        <f t="shared" si="956"/>
        <v>-19.090329538702544</v>
      </c>
      <c r="DR210" s="12">
        <f t="shared" si="956"/>
        <v>-20.765336634199556</v>
      </c>
    </row>
    <row r="211" spans="1:122" s="12" customFormat="1" ht="15.75" x14ac:dyDescent="0.25">
      <c r="A211" s="21" t="str">
        <f>'data convert'!A211</f>
        <v>Aug</v>
      </c>
      <c r="B211" s="12">
        <f>'data convert'!B211</f>
        <v>25.809677419354834</v>
      </c>
      <c r="C211" s="12">
        <f>'data convert'!C211</f>
        <v>95.592473118279528</v>
      </c>
      <c r="D211" s="12">
        <f>'data convert'!D211</f>
        <v>24.3764705882353</v>
      </c>
      <c r="E211" s="12">
        <f>'data convert'!E211</f>
        <v>212.63225806451612</v>
      </c>
      <c r="F211" s="12">
        <f>'data convert'!F211</f>
        <v>58.37037037037036</v>
      </c>
      <c r="G211" s="12">
        <f>'data convert'!G211</f>
        <v>44.047058823529412</v>
      </c>
      <c r="H211" s="12">
        <f>'data convert'!H211</f>
        <v>36.558064516129036</v>
      </c>
      <c r="I211" s="12">
        <f>'data convert'!I211</f>
        <v>126.27419354838712</v>
      </c>
      <c r="J211" s="12">
        <f>'data convert'!J211</f>
        <v>88.3</v>
      </c>
      <c r="K211" s="12">
        <f>'data convert'!K211</f>
        <v>95.592473118279528</v>
      </c>
      <c r="L211" s="12">
        <f>'data convert'!L211</f>
        <v>71.373333333333321</v>
      </c>
      <c r="M211" s="12">
        <f>'data convert'!M211</f>
        <v>108.33928571428575</v>
      </c>
      <c r="N211" s="12">
        <f>'data convert'!N211</f>
        <v>75.58</v>
      </c>
      <c r="O211" s="12">
        <f>'data convert'!O211</f>
        <v>115.7730769230769</v>
      </c>
      <c r="P211" s="12">
        <f>'data convert'!P211</f>
        <v>155.072</v>
      </c>
      <c r="Q211" s="12">
        <f>'data convert'!Q211</f>
        <v>91.138461538461542</v>
      </c>
      <c r="R211" s="12">
        <f>'data convert'!R211</f>
        <v>13.05</v>
      </c>
      <c r="S211" s="12">
        <f>'data convert'!S211</f>
        <v>22.744</v>
      </c>
      <c r="T211" s="12">
        <f>'data convert'!T211</f>
        <v>156.16800000000001</v>
      </c>
      <c r="U211" s="12">
        <f>'data convert'!U211</f>
        <v>62.178787878787865</v>
      </c>
      <c r="V211" s="12">
        <f>'data convert'!V211</f>
        <v>141.80555555555557</v>
      </c>
      <c r="W211" s="12">
        <f>'data convert'!W211</f>
        <v>33.544444444444437</v>
      </c>
      <c r="X211" s="12">
        <f>'data convert'!X211</f>
        <v>176.93243243243245</v>
      </c>
      <c r="Y211" s="12">
        <f>'data convert'!Y211</f>
        <v>47.777777777777786</v>
      </c>
      <c r="Z211" s="12">
        <f>'data convert'!Z211</f>
        <v>106.35625</v>
      </c>
      <c r="AA211" s="12">
        <f>'data convert'!AA211</f>
        <v>121.16756756756756</v>
      </c>
      <c r="AB211" s="12">
        <f>'data convert'!AB211</f>
        <v>94.631707317073179</v>
      </c>
      <c r="AC211" s="12">
        <f>'data convert'!AC211</f>
        <v>35.951111111111118</v>
      </c>
      <c r="AD211" s="12">
        <f>'data convert'!AD211</f>
        <v>64.291666666666686</v>
      </c>
      <c r="AE211" s="12">
        <f>'data convert'!AE211</f>
        <v>41.737999999999992</v>
      </c>
      <c r="AF211" s="12">
        <f>'data convert'!AF211</f>
        <v>138.39607843137256</v>
      </c>
      <c r="AG211" s="12">
        <f>'data convert'!AG211</f>
        <v>28.608163265306125</v>
      </c>
      <c r="AH211" s="12">
        <f>'data convert'!AH211</f>
        <v>95.1</v>
      </c>
      <c r="AI211" s="12">
        <f>'data convert'!AI211</f>
        <v>19.867346938775512</v>
      </c>
      <c r="AJ211" s="12">
        <f>'data convert'!AJ211</f>
        <v>53.451111111111103</v>
      </c>
      <c r="AK211" s="12">
        <f>'data convert'!AK211</f>
        <v>43.738297872340425</v>
      </c>
      <c r="AL211" s="12">
        <f>'data convert'!AL211</f>
        <v>68.631249999999994</v>
      </c>
      <c r="AM211" s="12">
        <f>'data convert'!AM211</f>
        <v>194.59166666666667</v>
      </c>
      <c r="AN211" s="12">
        <f>'data convert'!AN211</f>
        <v>17.104545454545455</v>
      </c>
      <c r="AO211" s="12">
        <f>'data convert'!AO211</f>
        <v>67.459090909090889</v>
      </c>
      <c r="AP211" s="12">
        <f>'data convert'!AP211</f>
        <v>62.426666666666655</v>
      </c>
      <c r="AQ211" s="12">
        <f>'data convert'!AQ211</f>
        <v>50.3</v>
      </c>
      <c r="AR211" s="12">
        <f>'data convert'!AR211</f>
        <v>111.6088888888889</v>
      </c>
      <c r="AS211" s="12">
        <f>'data convert'!AS211</f>
        <v>69.787499999999994</v>
      </c>
      <c r="AT211" s="12">
        <f>'data convert'!AT211</f>
        <v>167.68936170212768</v>
      </c>
      <c r="AU211" s="12">
        <f>'data convert'!AU211</f>
        <v>139</v>
      </c>
      <c r="AV211" s="12">
        <f>'data convert'!AV211</f>
        <v>54</v>
      </c>
      <c r="AW211" s="12">
        <f>'data convert'!AW211</f>
        <v>161.30714285714285</v>
      </c>
      <c r="AX211" s="12">
        <f>'data convert'!AX211</f>
        <v>67.368292682926835</v>
      </c>
      <c r="AY211" s="12">
        <f>'data convert'!AY211</f>
        <v>190.26410256410259</v>
      </c>
      <c r="AZ211" s="12">
        <f>'data convert'!AZ211</f>
        <v>67.782499999999999</v>
      </c>
      <c r="BA211" s="12">
        <f>'data convert'!BA211</f>
        <v>27.01</v>
      </c>
      <c r="BB211" s="12">
        <f>'data convert'!BB211</f>
        <v>93.221428571428575</v>
      </c>
      <c r="BC211" s="12">
        <f>'data convert'!BC211</f>
        <v>28.002500000000001</v>
      </c>
      <c r="BD211" s="12">
        <f>'data convert'!BD211</f>
        <v>140.85</v>
      </c>
      <c r="BE211" s="12">
        <f>'data convert'!BE211</f>
        <v>71.7</v>
      </c>
      <c r="BF211" s="12">
        <f>'data convert'!BF211</f>
        <v>143.30000000000001</v>
      </c>
      <c r="BG211" s="12">
        <f>'data convert'!BG211</f>
        <v>126.2</v>
      </c>
      <c r="BH211" s="12">
        <f>'data convert'!BH211</f>
        <v>120.6</v>
      </c>
      <c r="BI211" s="12">
        <f>'data convert'!BI211</f>
        <v>76.3</v>
      </c>
      <c r="BJ211" s="12">
        <f>'data convert'!BJ211</f>
        <v>133.9</v>
      </c>
      <c r="BK211" s="12">
        <f>'data convert'!BK211</f>
        <v>103.8</v>
      </c>
      <c r="BL211" s="12">
        <f>'data convert'!BL211</f>
        <v>59.6</v>
      </c>
      <c r="BM211" s="12">
        <f>'data convert'!BM211</f>
        <v>45.5</v>
      </c>
      <c r="BN211" s="12">
        <f>'data convert'!BN211</f>
        <v>143</v>
      </c>
      <c r="BO211" s="12">
        <f>'data convert'!BO211</f>
        <v>48.690000000000005</v>
      </c>
      <c r="BP211" s="12">
        <f>'data convert'!BP211</f>
        <v>206.27</v>
      </c>
      <c r="BQ211" s="12">
        <f>'data convert'!BQ211</f>
        <v>32.57</v>
      </c>
      <c r="BR211" s="12">
        <f>'data convert'!BR211</f>
        <v>122.7</v>
      </c>
      <c r="BS211" s="12">
        <f>'data convert'!BS211</f>
        <v>92.65</v>
      </c>
      <c r="BU211" s="61" t="s">
        <v>19</v>
      </c>
      <c r="BV211" s="14">
        <f t="shared" si="936"/>
        <v>88.964463320144972</v>
      </c>
      <c r="BX211" s="12">
        <f t="shared" si="937"/>
        <v>107.13531552673487</v>
      </c>
      <c r="BY211" s="12">
        <f t="shared" si="938"/>
        <v>98.991615595334423</v>
      </c>
      <c r="BZ211" s="12">
        <f t="shared" si="939"/>
        <v>77.372977632957202</v>
      </c>
      <c r="CA211" s="13"/>
      <c r="CB211" s="12">
        <f t="shared" si="940"/>
        <v>108.763113054009</v>
      </c>
      <c r="CC211" s="12">
        <f t="shared" si="941"/>
        <v>52.291180555555556</v>
      </c>
      <c r="CD211" s="12">
        <f t="shared" si="942"/>
        <v>130.4878891941392</v>
      </c>
      <c r="CF211" s="12">
        <f t="shared" si="943"/>
        <v>37.737457912457906</v>
      </c>
      <c r="CG211" s="12">
        <f t="shared" si="944"/>
        <v>107.59533006156391</v>
      </c>
      <c r="CH211" s="12">
        <f t="shared" si="945"/>
        <v>138.41055671055673</v>
      </c>
      <c r="CJ211" s="12">
        <f t="shared" si="946"/>
        <v>71.224388856410343</v>
      </c>
      <c r="CK211" s="12">
        <f t="shared" si="947"/>
        <v>81.68198964636359</v>
      </c>
      <c r="CL211" s="12">
        <f t="shared" si="948"/>
        <v>79.616662365819991</v>
      </c>
      <c r="CM211" s="13"/>
      <c r="CN211" s="12">
        <f t="shared" si="949"/>
        <v>20.424843278378233</v>
      </c>
      <c r="CO211" s="12">
        <f t="shared" si="949"/>
        <v>11.270963597123075</v>
      </c>
      <c r="CP211" s="12">
        <f t="shared" si="949"/>
        <v>-13.029343689148085</v>
      </c>
      <c r="CR211" s="12">
        <f t="shared" si="950"/>
        <v>22.254559848933354</v>
      </c>
      <c r="CS211" s="12">
        <f t="shared" si="950"/>
        <v>-41.222395320497789</v>
      </c>
      <c r="CT211" s="12">
        <f t="shared" si="950"/>
        <v>46.674171151428425</v>
      </c>
      <c r="CV211" s="12">
        <f t="shared" si="951"/>
        <v>-57.581424645190104</v>
      </c>
      <c r="CW211" s="12">
        <f t="shared" si="951"/>
        <v>20.941920005041155</v>
      </c>
      <c r="CX211" s="12">
        <f t="shared" si="951"/>
        <v>55.57960060128331</v>
      </c>
      <c r="CZ211" s="12">
        <f t="shared" si="952"/>
        <v>-19.940630001774647</v>
      </c>
      <c r="DA211" s="12">
        <f t="shared" si="952"/>
        <v>-8.1858231950153861</v>
      </c>
      <c r="DB211" s="12">
        <f t="shared" si="952"/>
        <v>-10.507342601153285</v>
      </c>
      <c r="DC211" s="13"/>
      <c r="DD211" s="12">
        <f t="shared" si="953"/>
        <v>107.13531552673487</v>
      </c>
      <c r="DE211" s="12">
        <f t="shared" si="935"/>
        <v>98.991615595334423</v>
      </c>
      <c r="DF211" s="12">
        <f t="shared" si="935"/>
        <v>77.372977632957202</v>
      </c>
      <c r="DH211" s="12">
        <f t="shared" si="954"/>
        <v>1.5193846392022996</v>
      </c>
      <c r="DI211" s="12">
        <f t="shared" si="954"/>
        <v>-51.19146259245705</v>
      </c>
      <c r="DJ211" s="12">
        <f t="shared" si="954"/>
        <v>21.797269698222767</v>
      </c>
      <c r="DL211" s="12">
        <f t="shared" si="955"/>
        <v>-61.878127066110324</v>
      </c>
      <c r="DM211" s="12">
        <f t="shared" si="955"/>
        <v>8.6913567522732631</v>
      </c>
      <c r="DN211" s="12">
        <f t="shared" si="955"/>
        <v>39.820484672522269</v>
      </c>
      <c r="DP211" s="12">
        <f t="shared" si="956"/>
        <v>-7.9466875447324821</v>
      </c>
      <c r="DQ211" s="12">
        <f t="shared" si="956"/>
        <v>5.5691433175126432</v>
      </c>
      <c r="DR211" s="12">
        <f t="shared" si="956"/>
        <v>2.8998298908779314</v>
      </c>
    </row>
    <row r="212" spans="1:122" s="12" customFormat="1" ht="15.75" x14ac:dyDescent="0.25">
      <c r="A212" s="21" t="str">
        <f>'data convert'!A212</f>
        <v>Sep</v>
      </c>
      <c r="B212" s="12">
        <f>'data convert'!B212</f>
        <v>70.058064516129036</v>
      </c>
      <c r="C212" s="12">
        <f>'data convert'!C212</f>
        <v>142.96451612903232</v>
      </c>
      <c r="D212" s="12">
        <f>'data convert'!D212</f>
        <v>114.97941176470589</v>
      </c>
      <c r="E212" s="12">
        <f>'data convert'!E212</f>
        <v>47.541935483870972</v>
      </c>
      <c r="F212" s="12">
        <f>'data convert'!F212</f>
        <v>160.38888888888889</v>
      </c>
      <c r="G212" s="12">
        <f>'data convert'!G212</f>
        <v>160.7764705882353</v>
      </c>
      <c r="H212" s="12">
        <f>'data convert'!H212</f>
        <v>56.354838709677423</v>
      </c>
      <c r="I212" s="12">
        <f>'data convert'!I212</f>
        <v>140.29677419354837</v>
      </c>
      <c r="J212" s="12">
        <f>'data convert'!J212</f>
        <v>152.25555555555559</v>
      </c>
      <c r="K212" s="12">
        <f>'data convert'!K212</f>
        <v>142.96451612903232</v>
      </c>
      <c r="L212" s="12">
        <f>'data convert'!L212</f>
        <v>103.53666666666666</v>
      </c>
      <c r="M212" s="12">
        <f>'data convert'!M212</f>
        <v>143.85</v>
      </c>
      <c r="N212" s="12">
        <f>'data convert'!N212</f>
        <v>100.29333333333332</v>
      </c>
      <c r="O212" s="12">
        <f>'data convert'!O212</f>
        <v>387.25</v>
      </c>
      <c r="P212" s="12">
        <f>'data convert'!P212</f>
        <v>41.724000000000004</v>
      </c>
      <c r="Q212" s="12">
        <f>'data convert'!Q212</f>
        <v>197.78461538461536</v>
      </c>
      <c r="R212" s="12">
        <f>'data convert'!R212</f>
        <v>59.665384615384603</v>
      </c>
      <c r="S212" s="12">
        <f>'data convert'!S212</f>
        <v>201.46</v>
      </c>
      <c r="T212" s="12">
        <f>'data convert'!T212</f>
        <v>27.164000000000005</v>
      </c>
      <c r="U212" s="12">
        <f>'data convert'!U212</f>
        <v>118.62121212121211</v>
      </c>
      <c r="V212" s="12">
        <f>'data convert'!V212</f>
        <v>100.16666666666669</v>
      </c>
      <c r="W212" s="12">
        <f>'data convert'!W212</f>
        <v>193.34444444444443</v>
      </c>
      <c r="X212" s="12">
        <f>'data convert'!X212</f>
        <v>190.61621621621617</v>
      </c>
      <c r="Y212" s="12">
        <f>'data convert'!Y212</f>
        <v>230.00277777777774</v>
      </c>
      <c r="Z212" s="12">
        <f>'data convert'!Z212</f>
        <v>157.00312500000001</v>
      </c>
      <c r="AA212" s="12">
        <f>'data convert'!AA212</f>
        <v>31.291891891891897</v>
      </c>
      <c r="AB212" s="12">
        <f>'data convert'!AB212</f>
        <v>72.353658536585357</v>
      </c>
      <c r="AC212" s="12">
        <f>'data convert'!AC212</f>
        <v>209.56818181818178</v>
      </c>
      <c r="AD212" s="12">
        <f>'data convert'!AD212</f>
        <v>251.26041666666663</v>
      </c>
      <c r="AE212" s="12">
        <f>'data convert'!AE212</f>
        <v>91.06</v>
      </c>
      <c r="AF212" s="12">
        <f>'data convert'!AF212</f>
        <v>259.76666666666665</v>
      </c>
      <c r="AG212" s="12">
        <f>'data convert'!AG212</f>
        <v>139.00204081632651</v>
      </c>
      <c r="AH212" s="12">
        <f>'data convert'!AH212</f>
        <v>154.06274509803919</v>
      </c>
      <c r="AI212" s="12">
        <f>'data convert'!AI212</f>
        <v>146.19999999999999</v>
      </c>
      <c r="AJ212" s="12">
        <f>'data convert'!AJ212</f>
        <v>130.80444444444441</v>
      </c>
      <c r="AK212" s="12">
        <f>'data convert'!AK212</f>
        <v>171.41914893617022</v>
      </c>
      <c r="AL212" s="12">
        <f>'data convert'!AL212</f>
        <v>108.58541666666666</v>
      </c>
      <c r="AM212" s="12">
        <f>'data convert'!AM212</f>
        <v>179.37083333333331</v>
      </c>
      <c r="AN212" s="12">
        <f>'data convert'!AN212</f>
        <v>159.62954545454548</v>
      </c>
      <c r="AO212" s="12">
        <f>'data convert'!AO212</f>
        <v>142.30681818181816</v>
      </c>
      <c r="AP212" s="12">
        <f>'data convert'!AP212</f>
        <v>156.74</v>
      </c>
      <c r="AQ212" s="12">
        <f>'data convert'!AQ212</f>
        <v>86.768292682926827</v>
      </c>
      <c r="AR212" s="12">
        <f>'data convert'!AR212</f>
        <v>165.65111111111113</v>
      </c>
      <c r="AS212" s="12">
        <f>'data convert'!AS212</f>
        <v>63.222916666666656</v>
      </c>
      <c r="AT212" s="12">
        <f>'data convert'!AT212</f>
        <v>78.325531914893617</v>
      </c>
      <c r="AU212" s="12">
        <f>'data convert'!AU212</f>
        <v>222</v>
      </c>
      <c r="AV212" s="12">
        <f>'data convert'!AV212</f>
        <v>212</v>
      </c>
      <c r="AW212" s="12">
        <f>'data convert'!AW212</f>
        <v>138.71904761904756</v>
      </c>
      <c r="AX212" s="12">
        <f>'data convert'!AX212</f>
        <v>118.55609756097559</v>
      </c>
      <c r="AY212" s="12">
        <f>'data convert'!AY212</f>
        <v>146.99743589743585</v>
      </c>
      <c r="AZ212" s="12">
        <f>'data convert'!AZ212</f>
        <v>279.5575</v>
      </c>
      <c r="BA212" s="12">
        <f>'data convert'!BA212</f>
        <v>82.242500000000007</v>
      </c>
      <c r="BB212" s="12">
        <f>'data convert'!BB212</f>
        <v>90.107142857142847</v>
      </c>
      <c r="BC212" s="12">
        <f>'data convert'!BC212</f>
        <v>127.9</v>
      </c>
      <c r="BD212" s="12">
        <f>'data convert'!BD212</f>
        <v>180.26578947368424</v>
      </c>
      <c r="BE212" s="12">
        <f>'data convert'!BE212</f>
        <v>72.3</v>
      </c>
      <c r="BF212" s="12">
        <f>'data convert'!BF212</f>
        <v>165.6</v>
      </c>
      <c r="BG212" s="12">
        <f>'data convert'!BG212</f>
        <v>192.6</v>
      </c>
      <c r="BH212" s="12">
        <f>'data convert'!BH212</f>
        <v>228.8</v>
      </c>
      <c r="BI212" s="12">
        <f>'data convert'!BI212</f>
        <v>109.7</v>
      </c>
      <c r="BJ212" s="12">
        <f>'data convert'!BJ212</f>
        <v>50.4</v>
      </c>
      <c r="BK212" s="12">
        <f>'data convert'!BK212</f>
        <v>50</v>
      </c>
      <c r="BL212" s="12">
        <f>'data convert'!BL212</f>
        <v>181.6</v>
      </c>
      <c r="BM212" s="12">
        <f>'data convert'!BM212</f>
        <v>74.900000000000006</v>
      </c>
      <c r="BN212" s="12">
        <f>'data convert'!BN212</f>
        <v>82</v>
      </c>
      <c r="BO212" s="12">
        <f>'data convert'!BO212</f>
        <v>31.02</v>
      </c>
      <c r="BP212" s="12">
        <f>'data convert'!BP212</f>
        <v>291.05</v>
      </c>
      <c r="BQ212" s="12">
        <f>'data convert'!BQ212</f>
        <v>116.18</v>
      </c>
      <c r="BR212" s="12">
        <f>'data convert'!BR212</f>
        <v>127.48</v>
      </c>
      <c r="BS212" s="12">
        <f>'data convert'!BS212</f>
        <v>177.64</v>
      </c>
      <c r="BU212" s="61" t="s">
        <v>20</v>
      </c>
      <c r="BV212" s="14">
        <f t="shared" si="936"/>
        <v>139.82955126400302</v>
      </c>
      <c r="BX212" s="12">
        <f t="shared" si="937"/>
        <v>128.34904986153825</v>
      </c>
      <c r="BY212" s="12">
        <f t="shared" si="938"/>
        <v>138.89385594950309</v>
      </c>
      <c r="BZ212" s="12">
        <f t="shared" si="939"/>
        <v>144.70579989203944</v>
      </c>
      <c r="CA212" s="13"/>
      <c r="CB212" s="12">
        <f t="shared" si="940"/>
        <v>118.61686077246718</v>
      </c>
      <c r="CC212" s="12">
        <f t="shared" si="941"/>
        <v>159.07679924242422</v>
      </c>
      <c r="CD212" s="12">
        <f t="shared" si="942"/>
        <v>137.31564789377288</v>
      </c>
      <c r="CF212" s="12">
        <f t="shared" si="943"/>
        <v>160.00921717171718</v>
      </c>
      <c r="CG212" s="12">
        <f t="shared" si="944"/>
        <v>162.78244584373948</v>
      </c>
      <c r="CH212" s="12">
        <f t="shared" si="945"/>
        <v>76.096442596442586</v>
      </c>
      <c r="CJ212" s="12">
        <f t="shared" si="946"/>
        <v>165.37268748838392</v>
      </c>
      <c r="CK212" s="12">
        <f t="shared" si="947"/>
        <v>148.64598772946181</v>
      </c>
      <c r="CL212" s="12">
        <f t="shared" si="948"/>
        <v>130.93600073090391</v>
      </c>
      <c r="CM212" s="13"/>
      <c r="CN212" s="12">
        <f t="shared" si="949"/>
        <v>-8.2103541766998767</v>
      </c>
      <c r="CO212" s="12">
        <f t="shared" si="949"/>
        <v>-0.66916850268173911</v>
      </c>
      <c r="CP212" s="12">
        <f t="shared" si="949"/>
        <v>3.4872804667948163</v>
      </c>
      <c r="CR212" s="12">
        <f t="shared" si="950"/>
        <v>-15.170391594467429</v>
      </c>
      <c r="CS212" s="12">
        <f t="shared" si="950"/>
        <v>13.764792781235299</v>
      </c>
      <c r="CT212" s="12">
        <f t="shared" si="950"/>
        <v>-1.797834111248632</v>
      </c>
      <c r="CV212" s="12">
        <f t="shared" si="951"/>
        <v>14.431617440875758</v>
      </c>
      <c r="CW212" s="12">
        <f t="shared" si="951"/>
        <v>16.414909704173052</v>
      </c>
      <c r="CX212" s="12">
        <f t="shared" si="951"/>
        <v>-45.579141241203104</v>
      </c>
      <c r="CZ212" s="12">
        <f t="shared" si="952"/>
        <v>18.267337621755349</v>
      </c>
      <c r="DA212" s="12">
        <f t="shared" si="952"/>
        <v>6.3051310583218969</v>
      </c>
      <c r="DB212" s="12">
        <f t="shared" si="952"/>
        <v>-6.3602796781545639</v>
      </c>
      <c r="DC212" s="13"/>
      <c r="DD212" s="12">
        <f t="shared" si="953"/>
        <v>128.34904986153825</v>
      </c>
      <c r="DE212" s="12">
        <f t="shared" si="935"/>
        <v>138.89385594950309</v>
      </c>
      <c r="DF212" s="12">
        <f t="shared" si="935"/>
        <v>144.70579989203944</v>
      </c>
      <c r="DH212" s="12">
        <f t="shared" si="954"/>
        <v>-7.5825953519485072</v>
      </c>
      <c r="DI212" s="12">
        <f t="shared" si="954"/>
        <v>23.940768875215497</v>
      </c>
      <c r="DJ212" s="12">
        <f t="shared" si="954"/>
        <v>6.986103942263469</v>
      </c>
      <c r="DL212" s="12">
        <f t="shared" si="955"/>
        <v>15.202516394887109</v>
      </c>
      <c r="DM212" s="12">
        <f t="shared" si="955"/>
        <v>17.199169632760025</v>
      </c>
      <c r="DN212" s="12">
        <f t="shared" si="955"/>
        <v>-45.212520686222021</v>
      </c>
      <c r="DP212" s="12">
        <f t="shared" si="956"/>
        <v>14.282003632033694</v>
      </c>
      <c r="DQ212" s="12">
        <f t="shared" si="956"/>
        <v>2.7228955856379113</v>
      </c>
      <c r="DR212" s="12">
        <f t="shared" si="956"/>
        <v>-9.5157202900013331</v>
      </c>
    </row>
    <row r="213" spans="1:122" s="12" customFormat="1" ht="15.75" x14ac:dyDescent="0.25">
      <c r="A213" s="21" t="str">
        <f>'data convert'!A213</f>
        <v>Oct</v>
      </c>
      <c r="B213" s="12">
        <f>'data convert'!B213</f>
        <v>78.193548387096783</v>
      </c>
      <c r="C213" s="12">
        <f>'data convert'!C213</f>
        <v>133.27634408602148</v>
      </c>
      <c r="D213" s="12">
        <f>'data convert'!D213</f>
        <v>325.98823529411766</v>
      </c>
      <c r="E213" s="12">
        <f>'data convert'!E213</f>
        <v>256.0451612903226</v>
      </c>
      <c r="F213" s="12">
        <f>'data convert'!F213</f>
        <v>80.896296296296285</v>
      </c>
      <c r="G213" s="12">
        <f>'data convert'!G213</f>
        <v>366.65882352941179</v>
      </c>
      <c r="H213" s="12">
        <f>'data convert'!H213</f>
        <v>139.10645161290324</v>
      </c>
      <c r="I213" s="12">
        <f>'data convert'!I213</f>
        <v>136.77096774193549</v>
      </c>
      <c r="J213" s="12">
        <f>'data convert'!J213</f>
        <v>48.444444444444429</v>
      </c>
      <c r="K213" s="12">
        <f>'data convert'!K213</f>
        <v>133.27634408602148</v>
      </c>
      <c r="L213" s="12">
        <f>'data convert'!L213</f>
        <v>130.27666666666667</v>
      </c>
      <c r="M213" s="12">
        <f>'data convert'!M213</f>
        <v>205.75714285714278</v>
      </c>
      <c r="N213" s="12">
        <f>'data convert'!N213</f>
        <v>164.58333333333334</v>
      </c>
      <c r="O213" s="12">
        <f>'data convert'!O213</f>
        <v>111.4</v>
      </c>
      <c r="P213" s="12">
        <f>'data convert'!P213</f>
        <v>8.3759999999999994</v>
      </c>
      <c r="Q213" s="12">
        <f>'data convert'!Q213</f>
        <v>115.40384615384617</v>
      </c>
      <c r="R213" s="12">
        <f>'data convert'!R213</f>
        <v>86.223076923076917</v>
      </c>
      <c r="S213" s="12">
        <f>'data convert'!S213</f>
        <v>103.04799999999999</v>
      </c>
      <c r="T213" s="12">
        <f>'data convert'!T213</f>
        <v>221.98800000000006</v>
      </c>
      <c r="U213" s="12">
        <f>'data convert'!U213</f>
        <v>134.41818181818181</v>
      </c>
      <c r="V213" s="12">
        <f>'data convert'!V213</f>
        <v>133.99444444444441</v>
      </c>
      <c r="W213" s="12">
        <f>'data convert'!W213</f>
        <v>148.25555555555559</v>
      </c>
      <c r="X213" s="12">
        <f>'data convert'!X213</f>
        <v>159.75945945945946</v>
      </c>
      <c r="Y213" s="12">
        <f>'data convert'!Y213</f>
        <v>216.21111111111108</v>
      </c>
      <c r="Z213" s="12">
        <f>'data convert'!Z213</f>
        <v>219.20625000000001</v>
      </c>
      <c r="AA213" s="12">
        <f>'data convert'!AA213</f>
        <v>84.891891891891873</v>
      </c>
      <c r="AB213" s="12">
        <f>'data convert'!AB213</f>
        <v>196.13658536585362</v>
      </c>
      <c r="AC213" s="12">
        <f>'data convert'!AC213</f>
        <v>77.851111111111109</v>
      </c>
      <c r="AD213" s="12">
        <f>'data convert'!AD213</f>
        <v>54.956249999999997</v>
      </c>
      <c r="AE213" s="12">
        <f>'data convert'!AE213</f>
        <v>83.631999999999977</v>
      </c>
      <c r="AF213" s="12">
        <f>'data convert'!AF213</f>
        <v>132.49607843137258</v>
      </c>
      <c r="AG213" s="12">
        <f>'data convert'!AG213</f>
        <v>50.169387755102051</v>
      </c>
      <c r="AH213" s="12">
        <f>'data convert'!AH213</f>
        <v>51.67254901960785</v>
      </c>
      <c r="AI213" s="12">
        <f>'data convert'!AI213</f>
        <v>118.9795918367347</v>
      </c>
      <c r="AJ213" s="12">
        <f>'data convert'!AJ213</f>
        <v>59.14</v>
      </c>
      <c r="AK213" s="12">
        <f>'data convert'!AK213</f>
        <v>70.076595744680844</v>
      </c>
      <c r="AL213" s="12">
        <f>'data convert'!AL213</f>
        <v>184.91041666666669</v>
      </c>
      <c r="AM213" s="12">
        <f>'data convert'!AM213</f>
        <v>18.3125</v>
      </c>
      <c r="AN213" s="12">
        <f>'data convert'!AN213</f>
        <v>64.284090909090921</v>
      </c>
      <c r="AO213" s="12">
        <f>'data convert'!AO213</f>
        <v>87.86363636363636</v>
      </c>
      <c r="AP213" s="12">
        <f>'data convert'!AP213</f>
        <v>334.0044444444444</v>
      </c>
      <c r="AQ213" s="12">
        <f>'data convert'!AQ213</f>
        <v>131.20243902439026</v>
      </c>
      <c r="AR213" s="12">
        <f>'data convert'!AR213</f>
        <v>200.31555555555556</v>
      </c>
      <c r="AS213" s="12">
        <f>'data convert'!AS213</f>
        <v>219.40625</v>
      </c>
      <c r="AT213" s="12">
        <f>'data convert'!AT213</f>
        <v>102.91914893617023</v>
      </c>
      <c r="AU213" s="12">
        <f>'data convert'!AU213</f>
        <v>80</v>
      </c>
      <c r="AV213" s="12">
        <f>'data convert'!AV213</f>
        <v>118</v>
      </c>
      <c r="AW213" s="12">
        <f>'data convert'!AW213</f>
        <v>170.43571428571425</v>
      </c>
      <c r="AX213" s="12">
        <f>'data convert'!AX213</f>
        <v>121.71219512195124</v>
      </c>
      <c r="AY213" s="12">
        <f>'data convert'!AY213</f>
        <v>196.87692307692302</v>
      </c>
      <c r="AZ213" s="12">
        <f>'data convert'!AZ213</f>
        <v>227.66749999999999</v>
      </c>
      <c r="BA213" s="12">
        <f>'data convert'!BA213</f>
        <v>80.407499999999999</v>
      </c>
      <c r="BB213" s="12">
        <f>'data convert'!BB213</f>
        <v>155.17380952380955</v>
      </c>
      <c r="BC213" s="12">
        <f>'data convert'!BC213</f>
        <v>106.47499999999999</v>
      </c>
      <c r="BD213" s="12">
        <f>'data convert'!BD213</f>
        <v>291.88157894736844</v>
      </c>
      <c r="BE213" s="12">
        <f>'data convert'!BE213</f>
        <v>68.400000000000006</v>
      </c>
      <c r="BF213" s="12">
        <f>'data convert'!BF213</f>
        <v>120.1</v>
      </c>
      <c r="BG213" s="12">
        <f>'data convert'!BG213</f>
        <v>121.2</v>
      </c>
      <c r="BH213" s="12">
        <f>'data convert'!BH213</f>
        <v>32.6</v>
      </c>
      <c r="BI213" s="12">
        <f>'data convert'!BI213</f>
        <v>40.799999999999997</v>
      </c>
      <c r="BJ213" s="12">
        <f>'data convert'!BJ213</f>
        <v>146.5</v>
      </c>
      <c r="BK213" s="12">
        <f>'data convert'!BK213</f>
        <v>120.8</v>
      </c>
      <c r="BL213" s="12">
        <f>'data convert'!BL213</f>
        <v>151.69999999999999</v>
      </c>
      <c r="BM213" s="12">
        <f>'data convert'!BM213</f>
        <v>125.5</v>
      </c>
      <c r="BN213" s="12">
        <f>'data convert'!BN213</f>
        <v>300</v>
      </c>
      <c r="BO213" s="12">
        <f>'data convert'!BO213</f>
        <v>23.260000000000009</v>
      </c>
      <c r="BP213" s="12">
        <f>'data convert'!BP213</f>
        <v>329.02</v>
      </c>
      <c r="BQ213" s="12">
        <f>'data convert'!BQ213</f>
        <v>80.48</v>
      </c>
      <c r="BR213" s="12">
        <f>'data convert'!BR213</f>
        <v>177.74</v>
      </c>
      <c r="BS213" s="12">
        <f>'data convert'!BS213</f>
        <v>197.71</v>
      </c>
      <c r="BU213" s="61" t="s">
        <v>21</v>
      </c>
      <c r="BV213" s="14">
        <f t="shared" si="936"/>
        <v>139.50312041576379</v>
      </c>
      <c r="BX213" s="12">
        <f t="shared" si="937"/>
        <v>117.01274762016942</v>
      </c>
      <c r="BY213" s="12">
        <f t="shared" si="938"/>
        <v>164.31376450835737</v>
      </c>
      <c r="BZ213" s="12">
        <f t="shared" si="939"/>
        <v>141.57535671344604</v>
      </c>
      <c r="CA213" s="13"/>
      <c r="CB213" s="12">
        <f t="shared" si="940"/>
        <v>102.05522784672775</v>
      </c>
      <c r="CC213" s="12">
        <f t="shared" si="941"/>
        <v>131.38076388888891</v>
      </c>
      <c r="CD213" s="12">
        <f t="shared" si="942"/>
        <v>147.22253891941392</v>
      </c>
      <c r="CF213" s="12">
        <f t="shared" si="943"/>
        <v>72.590193602693603</v>
      </c>
      <c r="CG213" s="12">
        <f t="shared" si="944"/>
        <v>204.30707967378461</v>
      </c>
      <c r="CH213" s="12">
        <f t="shared" si="945"/>
        <v>134.18960498960499</v>
      </c>
      <c r="CJ213" s="12">
        <f t="shared" si="946"/>
        <v>139.09717687862994</v>
      </c>
      <c r="CK213" s="12">
        <f t="shared" si="947"/>
        <v>133.60838507276915</v>
      </c>
      <c r="CL213" s="12">
        <f t="shared" si="948"/>
        <v>143.72608925485517</v>
      </c>
      <c r="CM213" s="13"/>
      <c r="CN213" s="12">
        <f t="shared" si="949"/>
        <v>-16.121770415289554</v>
      </c>
      <c r="CO213" s="12">
        <f t="shared" si="949"/>
        <v>17.785010126404302</v>
      </c>
      <c r="CP213" s="12">
        <f t="shared" si="949"/>
        <v>1.4854408213281016</v>
      </c>
      <c r="CR213" s="12">
        <f t="shared" si="950"/>
        <v>-26.8437669762722</v>
      </c>
      <c r="CS213" s="12">
        <f t="shared" si="950"/>
        <v>-5.8223475594435943</v>
      </c>
      <c r="CT213" s="12">
        <f t="shared" si="950"/>
        <v>5.5335095592441252</v>
      </c>
      <c r="CV213" s="12">
        <f t="shared" si="951"/>
        <v>-47.965182867342556</v>
      </c>
      <c r="CW213" s="12">
        <f t="shared" si="951"/>
        <v>46.453411984537951</v>
      </c>
      <c r="CX213" s="12">
        <f t="shared" si="951"/>
        <v>-3.8088864323054783</v>
      </c>
      <c r="CZ213" s="12">
        <f t="shared" si="952"/>
        <v>-0.29099244226509752</v>
      </c>
      <c r="DA213" s="12">
        <f t="shared" si="952"/>
        <v>-4.2255222144325124</v>
      </c>
      <c r="DB213" s="12">
        <f t="shared" si="952"/>
        <v>3.0271500927761226</v>
      </c>
      <c r="DC213" s="13"/>
      <c r="DD213" s="12">
        <f t="shared" si="953"/>
        <v>117.01274762016942</v>
      </c>
      <c r="DE213" s="12">
        <f t="shared" si="935"/>
        <v>164.31376450835737</v>
      </c>
      <c r="DF213" s="12">
        <f t="shared" si="935"/>
        <v>141.57535671344604</v>
      </c>
      <c r="DH213" s="12">
        <f t="shared" si="954"/>
        <v>-12.782812195808532</v>
      </c>
      <c r="DI213" s="12">
        <f t="shared" si="954"/>
        <v>12.279017936882356</v>
      </c>
      <c r="DJ213" s="12">
        <f t="shared" si="954"/>
        <v>25.817521521080199</v>
      </c>
      <c r="DL213" s="12">
        <f t="shared" si="955"/>
        <v>-55.822207701289997</v>
      </c>
      <c r="DM213" s="12">
        <f t="shared" si="955"/>
        <v>24.339601301869688</v>
      </c>
      <c r="DN213" s="12">
        <f t="shared" si="955"/>
        <v>-18.333314685404943</v>
      </c>
      <c r="DP213" s="12">
        <f t="shared" si="956"/>
        <v>-1.7504316375003275</v>
      </c>
      <c r="DQ213" s="12">
        <f t="shared" si="956"/>
        <v>-5.6273717584920835</v>
      </c>
      <c r="DR213" s="12">
        <f t="shared" si="956"/>
        <v>1.5191432967831346</v>
      </c>
    </row>
    <row r="214" spans="1:122" s="12" customFormat="1" ht="15.75" x14ac:dyDescent="0.25">
      <c r="A214" s="21" t="str">
        <f>'data convert'!A214</f>
        <v>Nov</v>
      </c>
      <c r="B214" s="12">
        <f>'data convert'!B214</f>
        <v>17.441935483870971</v>
      </c>
      <c r="C214" s="12">
        <f>'data convert'!C214</f>
        <v>52.766666666666659</v>
      </c>
      <c r="D214" s="12">
        <f>'data convert'!D214</f>
        <v>5.5647058823529418</v>
      </c>
      <c r="E214" s="12">
        <f>'data convert'!E214</f>
        <v>38.545161290322582</v>
      </c>
      <c r="F214" s="12">
        <f>'data convert'!F214</f>
        <v>25.022222222222219</v>
      </c>
      <c r="G214" s="12">
        <f>'data convert'!G214</f>
        <v>63.297058823529397</v>
      </c>
      <c r="H214" s="12">
        <f>'data convert'!H214</f>
        <v>31.329032258064512</v>
      </c>
      <c r="I214" s="12">
        <f>'data convert'!I214</f>
        <v>58.448387096774198</v>
      </c>
      <c r="J214" s="12">
        <f>'data convert'!J214</f>
        <v>36.422222222222224</v>
      </c>
      <c r="K214" s="12">
        <f>'data convert'!K214</f>
        <v>52.766666666666659</v>
      </c>
      <c r="L214" s="12">
        <f>'data convert'!L214</f>
        <v>19.18</v>
      </c>
      <c r="M214" s="12">
        <f>'data convert'!M214</f>
        <v>17.746428571428574</v>
      </c>
      <c r="N214" s="12">
        <f>'data convert'!N214</f>
        <v>14.463333333333333</v>
      </c>
      <c r="O214" s="12">
        <f>'data convert'!O214</f>
        <v>308.3692307692308</v>
      </c>
      <c r="P214" s="12">
        <f>'data convert'!P214</f>
        <v>23.875999999999998</v>
      </c>
      <c r="Q214" s="12">
        <f>'data convert'!Q214</f>
        <v>169.0653846153846</v>
      </c>
      <c r="R214" s="12">
        <f>'data convert'!R214</f>
        <v>33.338461538461537</v>
      </c>
      <c r="S214" s="12">
        <f>'data convert'!S214</f>
        <v>11.452000000000004</v>
      </c>
      <c r="T214" s="12">
        <f>'data convert'!T214</f>
        <v>63.307999999999993</v>
      </c>
      <c r="U214" s="12">
        <f>'data convert'!U214</f>
        <v>19.709090909090911</v>
      </c>
      <c r="V214" s="12">
        <f>'data convert'!V214</f>
        <v>24.727777777777774</v>
      </c>
      <c r="W214" s="12">
        <f>'data convert'!W214</f>
        <v>55.261111111111113</v>
      </c>
      <c r="X214" s="12">
        <f>'data convert'!X214</f>
        <v>27.005405405405408</v>
      </c>
      <c r="Y214" s="12">
        <f>'data convert'!Y214</f>
        <v>8.1916666666666664</v>
      </c>
      <c r="Z214" s="12">
        <f>'data convert'!Z214</f>
        <v>86.71875</v>
      </c>
      <c r="AA214" s="12">
        <f>'data convert'!AA214</f>
        <v>112.77837837837838</v>
      </c>
      <c r="AB214" s="12">
        <f>'data convert'!AB214</f>
        <v>92.470731707317071</v>
      </c>
      <c r="AC214" s="12">
        <f>'data convert'!AC214</f>
        <v>77.490909090909071</v>
      </c>
      <c r="AD214" s="12">
        <f>'data convert'!AD214</f>
        <v>156.91249999999999</v>
      </c>
      <c r="AE214" s="12">
        <f>'data convert'!AE214</f>
        <v>84.211999999999989</v>
      </c>
      <c r="AF214" s="12">
        <f>'data convert'!AF214</f>
        <v>52.309803921568623</v>
      </c>
      <c r="AG214" s="12">
        <f>'data convert'!AG214</f>
        <v>96.048979591836741</v>
      </c>
      <c r="AH214" s="12">
        <f>'data convert'!AH214</f>
        <v>9.9725490196078415</v>
      </c>
      <c r="AI214" s="12">
        <f>'data convert'!AI214</f>
        <v>26.048979591836737</v>
      </c>
      <c r="AJ214" s="12">
        <f>'data convert'!AJ214</f>
        <v>47.226666666666659</v>
      </c>
      <c r="AK214" s="12">
        <f>'data convert'!AK214</f>
        <v>87.385106382978734</v>
      </c>
      <c r="AL214" s="12">
        <f>'data convert'!AL214</f>
        <v>34.395833333333336</v>
      </c>
      <c r="AM214" s="12">
        <f>'data convert'!AM214</f>
        <v>8.5104166666666643</v>
      </c>
      <c r="AN214" s="12">
        <f>'data convert'!AN214</f>
        <v>17.170454545454543</v>
      </c>
      <c r="AO214" s="12">
        <f>'data convert'!AO214</f>
        <v>53.804545454545448</v>
      </c>
      <c r="AP214" s="12">
        <f>'data convert'!AP214</f>
        <v>124.69333333333331</v>
      </c>
      <c r="AQ214" s="12">
        <f>'data convert'!AQ214</f>
        <v>88.836585365853679</v>
      </c>
      <c r="AR214" s="12">
        <f>'data convert'!AR214</f>
        <v>41.213333333333331</v>
      </c>
      <c r="AS214" s="12">
        <f>'data convert'!AS214</f>
        <v>39.808333333333337</v>
      </c>
      <c r="AT214" s="12">
        <f>'data convert'!AT214</f>
        <v>25.212765957446809</v>
      </c>
      <c r="AU214" s="12">
        <f>'data convert'!AU214</f>
        <v>6</v>
      </c>
      <c r="AV214" s="12">
        <f>'data convert'!AV214</f>
        <v>64</v>
      </c>
      <c r="AW214" s="12">
        <f>'data convert'!AW214</f>
        <v>69.685714285714297</v>
      </c>
      <c r="AX214" s="12">
        <f>'data convert'!AX214</f>
        <v>57.141463414634153</v>
      </c>
      <c r="AY214" s="12">
        <f>'data convert'!AY214</f>
        <v>23.56666666666667</v>
      </c>
      <c r="AZ214" s="12">
        <f>'data convert'!AZ214</f>
        <v>42.064999999999998</v>
      </c>
      <c r="BA214" s="12">
        <f>'data convert'!BA214</f>
        <v>24.47</v>
      </c>
      <c r="BB214" s="12">
        <f>'data convert'!BB214</f>
        <v>17.592857142857145</v>
      </c>
      <c r="BC214" s="12">
        <f>'data convert'!BC214</f>
        <v>26.942499999999999</v>
      </c>
      <c r="BD214" s="12">
        <f>'data convert'!BD214</f>
        <v>111.55789473684213</v>
      </c>
      <c r="BE214" s="12">
        <f>'data convert'!BE214</f>
        <v>86.5</v>
      </c>
      <c r="BF214" s="12">
        <f>'data convert'!BF214</f>
        <v>24.6</v>
      </c>
      <c r="BG214" s="12">
        <f>'data convert'!BG214</f>
        <v>37.700000000000003</v>
      </c>
      <c r="BH214" s="12">
        <f>'data convert'!BH214</f>
        <v>66.5</v>
      </c>
      <c r="BI214" s="12">
        <f>'data convert'!BI214</f>
        <v>178.6</v>
      </c>
      <c r="BJ214" s="12">
        <f>'data convert'!BJ214</f>
        <v>48.6</v>
      </c>
      <c r="BK214" s="12">
        <f>'data convert'!BK214</f>
        <v>101.3</v>
      </c>
      <c r="BL214" s="12">
        <f>'data convert'!BL214</f>
        <v>20.9</v>
      </c>
      <c r="BM214" s="12">
        <f>'data convert'!BM214</f>
        <v>30.6</v>
      </c>
      <c r="BN214" s="12">
        <f>'data convert'!BN214</f>
        <v>52</v>
      </c>
      <c r="BO214" s="12">
        <f>'data convert'!BO214</f>
        <v>3.6099999999999977</v>
      </c>
      <c r="BP214" s="12">
        <f>'data convert'!BP214</f>
        <v>39</v>
      </c>
      <c r="BQ214" s="12">
        <f>'data convert'!BQ214</f>
        <v>31.25</v>
      </c>
      <c r="BR214" s="12">
        <f>'data convert'!BR214</f>
        <v>23.71</v>
      </c>
      <c r="BS214" s="12">
        <f>'data convert'!BS214</f>
        <v>196.94</v>
      </c>
      <c r="BU214" s="61" t="s">
        <v>22</v>
      </c>
      <c r="BV214" s="14">
        <f t="shared" si="936"/>
        <v>56.076442874738525</v>
      </c>
      <c r="BX214" s="12">
        <f t="shared" si="937"/>
        <v>58.077425498747068</v>
      </c>
      <c r="BY214" s="12">
        <f t="shared" si="938"/>
        <v>52.708270170041956</v>
      </c>
      <c r="BZ214" s="12">
        <f t="shared" si="939"/>
        <v>57.080682065234043</v>
      </c>
      <c r="CA214" s="13"/>
      <c r="CB214" s="12">
        <f t="shared" si="940"/>
        <v>57.018340713080228</v>
      </c>
      <c r="CC214" s="12">
        <f t="shared" si="941"/>
        <v>55.943371212121207</v>
      </c>
      <c r="CD214" s="12">
        <f t="shared" si="942"/>
        <v>61.792164606227104</v>
      </c>
      <c r="CF214" s="12">
        <f t="shared" si="943"/>
        <v>21.096338383838379</v>
      </c>
      <c r="CG214" s="12">
        <f t="shared" si="944"/>
        <v>54.816043917115174</v>
      </c>
      <c r="CH214" s="12">
        <f t="shared" si="945"/>
        <v>79.215015015015013</v>
      </c>
      <c r="CJ214" s="12">
        <f t="shared" si="946"/>
        <v>70.71276970646548</v>
      </c>
      <c r="CK214" s="12">
        <f t="shared" si="947"/>
        <v>35.276623761891791</v>
      </c>
      <c r="CL214" s="12">
        <f t="shared" si="948"/>
        <v>65.95824172404177</v>
      </c>
      <c r="CM214" s="13"/>
      <c r="CN214" s="12">
        <f t="shared" si="949"/>
        <v>3.5683123276529214</v>
      </c>
      <c r="CO214" s="12">
        <f t="shared" si="949"/>
        <v>-6.0063950779122495</v>
      </c>
      <c r="CP214" s="12">
        <f t="shared" si="949"/>
        <v>1.7908396806458469</v>
      </c>
      <c r="CR214" s="12">
        <f t="shared" si="950"/>
        <v>1.6796675931204823</v>
      </c>
      <c r="CS214" s="12">
        <f t="shared" si="950"/>
        <v>-0.23730403676739809</v>
      </c>
      <c r="CT214" s="12">
        <f t="shared" si="950"/>
        <v>10.192732346194186</v>
      </c>
      <c r="CV214" s="12">
        <f t="shared" si="951"/>
        <v>-62.379321329345736</v>
      </c>
      <c r="CW214" s="12">
        <f t="shared" si="951"/>
        <v>-2.2476442745107494</v>
      </c>
      <c r="CX214" s="12">
        <f t="shared" si="951"/>
        <v>41.262553318445271</v>
      </c>
      <c r="CZ214" s="12">
        <f t="shared" si="952"/>
        <v>26.100669160526174</v>
      </c>
      <c r="DA214" s="12">
        <f t="shared" si="952"/>
        <v>-37.091901780055125</v>
      </c>
      <c r="DB214" s="12">
        <f t="shared" si="952"/>
        <v>17.622014419453887</v>
      </c>
      <c r="DC214" s="13"/>
      <c r="DD214" s="12">
        <f t="shared" si="953"/>
        <v>58.077425498747068</v>
      </c>
      <c r="DE214" s="12">
        <f t="shared" si="935"/>
        <v>52.708270170041956</v>
      </c>
      <c r="DF214" s="12">
        <f t="shared" si="935"/>
        <v>57.080682065234043</v>
      </c>
      <c r="DH214" s="12">
        <f t="shared" si="954"/>
        <v>-1.8235739214881153</v>
      </c>
      <c r="DI214" s="12">
        <f t="shared" si="954"/>
        <v>-3.6744987717678717</v>
      </c>
      <c r="DJ214" s="12">
        <f t="shared" si="954"/>
        <v>6.39618418960423</v>
      </c>
      <c r="DL214" s="12">
        <f t="shared" si="955"/>
        <v>-59.975278422570952</v>
      </c>
      <c r="DM214" s="12">
        <f t="shared" si="955"/>
        <v>3.9989431265213904</v>
      </c>
      <c r="DN214" s="12">
        <f t="shared" si="955"/>
        <v>50.289536650434066</v>
      </c>
      <c r="DP214" s="12">
        <f t="shared" si="956"/>
        <v>23.882138664096818</v>
      </c>
      <c r="DQ214" s="12">
        <f t="shared" si="956"/>
        <v>-38.198664617258281</v>
      </c>
      <c r="DR214" s="12">
        <f t="shared" si="956"/>
        <v>15.552651681110085</v>
      </c>
    </row>
    <row r="215" spans="1:122" s="12" customFormat="1" ht="15.75" x14ac:dyDescent="0.25">
      <c r="A215" s="21" t="str">
        <f>'data convert'!A215</f>
        <v>Dec</v>
      </c>
      <c r="B215" s="12">
        <f>'data convert'!B215</f>
        <v>0</v>
      </c>
      <c r="C215" s="12">
        <f>'data convert'!C215</f>
        <v>11.778494623655915</v>
      </c>
      <c r="D215" s="12">
        <f>'data convert'!D215</f>
        <v>1.0911764705882354</v>
      </c>
      <c r="E215" s="12">
        <f>'data convert'!E215</f>
        <v>25.93870967741935</v>
      </c>
      <c r="F215" s="12">
        <f>'data convert'!F215</f>
        <v>10.05185185185185</v>
      </c>
      <c r="G215" s="12">
        <f>'data convert'!G215</f>
        <v>2.2794117647058822</v>
      </c>
      <c r="H215" s="12">
        <f>'data convert'!H215</f>
        <v>0</v>
      </c>
      <c r="I215" s="12">
        <f>'data convert'!I215</f>
        <v>1.6774193548387095</v>
      </c>
      <c r="J215" s="12">
        <f>'data convert'!J215</f>
        <v>12.283333333333335</v>
      </c>
      <c r="K215" s="12">
        <f>'data convert'!K215</f>
        <v>11.778494623655915</v>
      </c>
      <c r="L215" s="12">
        <f>'data convert'!L215</f>
        <v>1.0033333333333334</v>
      </c>
      <c r="M215" s="12">
        <f>'data convert'!M215</f>
        <v>60.567857142857143</v>
      </c>
      <c r="N215" s="12">
        <f>'data convert'!N215</f>
        <v>7.09</v>
      </c>
      <c r="O215" s="12">
        <f>'data convert'!O215</f>
        <v>10.823076923076922</v>
      </c>
      <c r="P215" s="12">
        <f>'data convert'!P215</f>
        <v>18.440000000000001</v>
      </c>
      <c r="Q215" s="12">
        <f>'data convert'!Q215</f>
        <v>7.5038461538461538</v>
      </c>
      <c r="R215" s="12">
        <f>'data convert'!R215</f>
        <v>27.20384615384615</v>
      </c>
      <c r="S215" s="12">
        <f>'data convert'!S215</f>
        <v>15.936</v>
      </c>
      <c r="T215" s="12">
        <f>'data convert'!T215</f>
        <v>23.18</v>
      </c>
      <c r="U215" s="12">
        <f>'data convert'!U215</f>
        <v>2.4606060606060609</v>
      </c>
      <c r="V215" s="12">
        <f>'data convert'!V215</f>
        <v>5.3805555555555555</v>
      </c>
      <c r="W215" s="12">
        <f>'data convert'!W215</f>
        <v>82.291666666666671</v>
      </c>
      <c r="X215" s="12">
        <f>'data convert'!X215</f>
        <v>17.532432432432429</v>
      </c>
      <c r="Y215" s="12">
        <f>'data convert'!Y215</f>
        <v>5.5555555555555558E-3</v>
      </c>
      <c r="Z215" s="12">
        <f>'data convert'!Z215</f>
        <v>4.765625</v>
      </c>
      <c r="AA215" s="12">
        <f>'data convert'!AA215</f>
        <v>5.8054054054054056</v>
      </c>
      <c r="AB215" s="12">
        <f>'data convert'!AB215</f>
        <v>9.7560975609756101E-2</v>
      </c>
      <c r="AC215" s="12">
        <f>'data convert'!AC215</f>
        <v>34.120454545454542</v>
      </c>
      <c r="AD215" s="12">
        <f>'data convert'!AD215</f>
        <v>4.2729166666666663</v>
      </c>
      <c r="AE215" s="12">
        <f>'data convert'!AE215</f>
        <v>6.12</v>
      </c>
      <c r="AF215" s="12">
        <f>'data convert'!AF215</f>
        <v>5.4647058823529413</v>
      </c>
      <c r="AG215" s="12">
        <f>'data convert'!AG215</f>
        <v>1.3224489795918366</v>
      </c>
      <c r="AH215" s="12">
        <f>'data convert'!AH215</f>
        <v>39.798039215686273</v>
      </c>
      <c r="AI215" s="12">
        <f>'data convert'!AI215</f>
        <v>9.6632653061224509</v>
      </c>
      <c r="AJ215" s="12">
        <f>'data convert'!AJ215</f>
        <v>7.724444444444444</v>
      </c>
      <c r="AK215" s="12">
        <f>'data convert'!AK215</f>
        <v>14.708510638297874</v>
      </c>
      <c r="AL215" s="12">
        <f>'data convert'!AL215</f>
        <v>24.96875</v>
      </c>
      <c r="AM215" s="12">
        <f>'data convert'!AM215</f>
        <v>15.877083333333337</v>
      </c>
      <c r="AN215" s="12">
        <f>'data convert'!AN215</f>
        <v>3.4931818181818177</v>
      </c>
      <c r="AO215" s="12">
        <f>'data convert'!AO215</f>
        <v>4.2840909090909101</v>
      </c>
      <c r="AP215" s="12">
        <f>'data convert'!AP215</f>
        <v>0</v>
      </c>
      <c r="AQ215" s="12">
        <f>'data convert'!AQ215</f>
        <v>0.39512195121951216</v>
      </c>
      <c r="AR215" s="12">
        <f>'data convert'!AR215</f>
        <v>28.777777777777779</v>
      </c>
      <c r="AS215" s="12">
        <f>'data convert'!AS215</f>
        <v>4.5541666666666663</v>
      </c>
      <c r="AT215" s="12">
        <f>'data convert'!AT215</f>
        <v>1.0638297872340425E-2</v>
      </c>
      <c r="AU215" s="12">
        <f>'data convert'!AU215</f>
        <v>43</v>
      </c>
      <c r="AV215" s="12">
        <f>'data convert'!AV215</f>
        <v>26</v>
      </c>
      <c r="AW215" s="12">
        <f>'data convert'!AW215</f>
        <v>27.421428571428571</v>
      </c>
      <c r="AX215" s="12">
        <f>'data convert'!AX215</f>
        <v>11.248780487804877</v>
      </c>
      <c r="AY215" s="12">
        <f>'data convert'!AY215</f>
        <v>3.4256410256410255</v>
      </c>
      <c r="AZ215" s="12">
        <f>'data convert'!AZ215</f>
        <v>11.05</v>
      </c>
      <c r="BA215" s="12">
        <f>'data convert'!BA215</f>
        <v>3.4449999999999998</v>
      </c>
      <c r="BB215" s="12">
        <f>'data convert'!BB215</f>
        <v>0.63333333333333341</v>
      </c>
      <c r="BC215" s="12">
        <f>'data convert'!BC215</f>
        <v>1.1399999999999999</v>
      </c>
      <c r="BD215" s="12">
        <f>'data convert'!BD215</f>
        <v>20.060526315789474</v>
      </c>
      <c r="BE215" s="12">
        <f>'data convert'!BE215</f>
        <v>6.8</v>
      </c>
      <c r="BF215" s="12">
        <f>'data convert'!BF215</f>
        <v>49.8</v>
      </c>
      <c r="BG215" s="12">
        <f>'data convert'!BG215</f>
        <v>2.1</v>
      </c>
      <c r="BH215" s="12">
        <f>'data convert'!BH215</f>
        <v>9.8000000000000007</v>
      </c>
      <c r="BI215" s="12">
        <f>'data convert'!BI215</f>
        <v>16</v>
      </c>
      <c r="BJ215" s="12">
        <f>'data convert'!BJ215</f>
        <v>11.4</v>
      </c>
      <c r="BK215" s="12">
        <f>'data convert'!BK215</f>
        <v>25.6</v>
      </c>
      <c r="BL215" s="12">
        <f>'data convert'!BL215</f>
        <v>3.4</v>
      </c>
      <c r="BM215" s="12">
        <f>'data convert'!BM215</f>
        <v>8.5</v>
      </c>
      <c r="BN215" s="12">
        <f>'data convert'!BN215</f>
        <v>3</v>
      </c>
      <c r="BO215" s="12">
        <f>'data convert'!BO215</f>
        <v>80.200000000000031</v>
      </c>
      <c r="BP215" s="12">
        <f>'data convert'!BP215</f>
        <v>35.08</v>
      </c>
      <c r="BQ215" s="12">
        <f>'data convert'!BQ215</f>
        <v>4.3899999999999997</v>
      </c>
      <c r="BR215" s="12">
        <f>'data convert'!BR215</f>
        <v>37.119999999999997</v>
      </c>
      <c r="BS215" s="12">
        <f>'data convert'!BS215</f>
        <v>49.54</v>
      </c>
      <c r="BU215" s="61" t="s">
        <v>23</v>
      </c>
      <c r="BV215" s="14">
        <f t="shared" si="936"/>
        <v>15.181093788937099</v>
      </c>
      <c r="BX215" s="12">
        <f t="shared" si="937"/>
        <v>20.31615919934033</v>
      </c>
      <c r="BY215" s="12">
        <f t="shared" si="938"/>
        <v>15.065216040503941</v>
      </c>
      <c r="BZ215" s="12">
        <f t="shared" si="939"/>
        <v>13.140959055138405</v>
      </c>
      <c r="CA215" s="13"/>
      <c r="CB215" s="12">
        <f t="shared" si="940"/>
        <v>23.895507982347787</v>
      </c>
      <c r="CC215" s="12">
        <f t="shared" si="941"/>
        <v>29.544602272727271</v>
      </c>
      <c r="CD215" s="12">
        <f t="shared" si="942"/>
        <v>6.7535657051282056</v>
      </c>
      <c r="CF215" s="12">
        <f t="shared" si="943"/>
        <v>6.7725168350168339</v>
      </c>
      <c r="CG215" s="12">
        <f t="shared" si="944"/>
        <v>19.733573389608779</v>
      </c>
      <c r="CH215" s="12">
        <f t="shared" si="945"/>
        <v>11.61034881034881</v>
      </c>
      <c r="CJ215" s="12">
        <f t="shared" si="946"/>
        <v>11.832482264781996</v>
      </c>
      <c r="CK215" s="12">
        <f t="shared" si="947"/>
        <v>14.245489666254594</v>
      </c>
      <c r="CL215" s="12">
        <f t="shared" si="948"/>
        <v>13.744279545319472</v>
      </c>
      <c r="CM215" s="13"/>
      <c r="CN215" s="12">
        <f t="shared" si="949"/>
        <v>33.825398102377186</v>
      </c>
      <c r="CO215" s="12">
        <f t="shared" si="949"/>
        <v>-0.76330302706911546</v>
      </c>
      <c r="CP215" s="12">
        <f t="shared" si="949"/>
        <v>-13.438654435330607</v>
      </c>
      <c r="CR215" s="12">
        <f t="shared" si="950"/>
        <v>57.403071969433014</v>
      </c>
      <c r="CS215" s="12">
        <f t="shared" si="950"/>
        <v>94.614450602085569</v>
      </c>
      <c r="CT215" s="12">
        <f t="shared" si="950"/>
        <v>-55.513312815116635</v>
      </c>
      <c r="CV215" s="12">
        <f t="shared" si="951"/>
        <v>-55.388479057074512</v>
      </c>
      <c r="CW215" s="12">
        <f t="shared" si="951"/>
        <v>29.987823433310208</v>
      </c>
      <c r="CX215" s="12">
        <f t="shared" si="951"/>
        <v>-23.520999397226529</v>
      </c>
      <c r="CZ215" s="12">
        <f t="shared" si="952"/>
        <v>-22.057775089930168</v>
      </c>
      <c r="DA215" s="12">
        <f t="shared" si="952"/>
        <v>-6.1629559483013487</v>
      </c>
      <c r="DB215" s="12">
        <f t="shared" si="952"/>
        <v>-9.4644975098215607</v>
      </c>
      <c r="DC215" s="13"/>
      <c r="DD215" s="12">
        <f t="shared" si="953"/>
        <v>20.31615919934033</v>
      </c>
      <c r="DE215" s="12">
        <f t="shared" si="935"/>
        <v>15.065216040503941</v>
      </c>
      <c r="DF215" s="12">
        <f t="shared" si="935"/>
        <v>13.140959055138405</v>
      </c>
      <c r="DH215" s="12">
        <f t="shared" si="954"/>
        <v>17.618235552730262</v>
      </c>
      <c r="DI215" s="12">
        <f t="shared" si="954"/>
        <v>45.424152187617189</v>
      </c>
      <c r="DJ215" s="12">
        <f t="shared" si="954"/>
        <v>-66.757664975634285</v>
      </c>
      <c r="DL215" s="12">
        <f t="shared" si="955"/>
        <v>-55.045338767074938</v>
      </c>
      <c r="DM215" s="12">
        <f t="shared" si="955"/>
        <v>30.987656178003792</v>
      </c>
      <c r="DN215" s="12">
        <f t="shared" si="955"/>
        <v>-22.93274268929477</v>
      </c>
      <c r="DP215" s="12">
        <f t="shared" si="956"/>
        <v>-9.9572396875003211</v>
      </c>
      <c r="DQ215" s="12">
        <f t="shared" si="956"/>
        <v>8.4052511424901937</v>
      </c>
      <c r="DR215" s="12">
        <f t="shared" si="956"/>
        <v>4.5911450423791997</v>
      </c>
    </row>
    <row r="216" spans="1:122" ht="15.75" x14ac:dyDescent="0.25">
      <c r="A216" s="21" t="str">
        <f>'data convert'!A216</f>
        <v xml:space="preserve">Annual </v>
      </c>
      <c r="B216">
        <f>SUM(B204:B215)</f>
        <v>501.49032258064511</v>
      </c>
      <c r="C216">
        <f t="shared" ref="C216:BN216" si="957">SUM(C204:C215)</f>
        <v>686.79784946236555</v>
      </c>
      <c r="D216">
        <f t="shared" si="957"/>
        <v>810.49705882352953</v>
      </c>
      <c r="E216">
        <f t="shared" si="957"/>
        <v>1033.4161290322581</v>
      </c>
      <c r="F216">
        <f t="shared" si="957"/>
        <v>546.57777777777778</v>
      </c>
      <c r="G216">
        <f t="shared" si="957"/>
        <v>853.37058823529401</v>
      </c>
      <c r="H216">
        <f t="shared" si="957"/>
        <v>452.82258064516134</v>
      </c>
      <c r="I216">
        <f t="shared" si="957"/>
        <v>670.75483870967741</v>
      </c>
      <c r="J216">
        <f t="shared" si="957"/>
        <v>493.93888888888893</v>
      </c>
      <c r="K216">
        <f t="shared" si="957"/>
        <v>686.79784946236555</v>
      </c>
      <c r="L216">
        <f t="shared" si="957"/>
        <v>470.94666666666666</v>
      </c>
      <c r="M216">
        <f t="shared" si="957"/>
        <v>805.03849206349207</v>
      </c>
      <c r="N216">
        <f t="shared" si="957"/>
        <v>506.11666666666667</v>
      </c>
      <c r="O216">
        <f t="shared" si="957"/>
        <v>1592.9076923076925</v>
      </c>
      <c r="P216">
        <f t="shared" si="957"/>
        <v>347.29599999999994</v>
      </c>
      <c r="Q216">
        <f t="shared" si="957"/>
        <v>797.91153846153838</v>
      </c>
      <c r="R216">
        <f t="shared" si="957"/>
        <v>507.39615384615388</v>
      </c>
      <c r="S216">
        <f t="shared" si="957"/>
        <v>520.96400000000006</v>
      </c>
      <c r="T216">
        <f t="shared" si="957"/>
        <v>655.30399999999997</v>
      </c>
      <c r="U216">
        <f t="shared" si="957"/>
        <v>598.07575757575762</v>
      </c>
      <c r="V216">
        <f t="shared" si="957"/>
        <v>574.93333333333339</v>
      </c>
      <c r="W216">
        <f t="shared" si="957"/>
        <v>729.16666666666652</v>
      </c>
      <c r="X216">
        <f t="shared" si="957"/>
        <v>734.35135135135124</v>
      </c>
      <c r="Y216">
        <f t="shared" si="957"/>
        <v>743.90555555555568</v>
      </c>
      <c r="Z216">
        <f t="shared" si="957"/>
        <v>881.25624999999991</v>
      </c>
      <c r="AA216">
        <f t="shared" si="957"/>
        <v>486.42702702702695</v>
      </c>
      <c r="AB216">
        <f t="shared" si="957"/>
        <v>758.25121951219512</v>
      </c>
      <c r="AC216">
        <f t="shared" si="957"/>
        <v>639.43106060606056</v>
      </c>
      <c r="AD216">
        <f t="shared" si="957"/>
        <v>791.26041666666674</v>
      </c>
      <c r="AE216">
        <f t="shared" si="957"/>
        <v>481.04799999999989</v>
      </c>
      <c r="AF216">
        <f t="shared" si="957"/>
        <v>789.97843137254904</v>
      </c>
      <c r="AG216">
        <f t="shared" si="957"/>
        <v>512.76734693877552</v>
      </c>
      <c r="AH216">
        <f t="shared" si="957"/>
        <v>595.59019607843129</v>
      </c>
      <c r="AI216">
        <f t="shared" si="957"/>
        <v>619.02857142857147</v>
      </c>
      <c r="AJ216">
        <f t="shared" si="957"/>
        <v>475.2977777777777</v>
      </c>
      <c r="AK216">
        <f t="shared" si="957"/>
        <v>612.57446808510633</v>
      </c>
      <c r="AL216">
        <f t="shared" si="957"/>
        <v>574.20833333333337</v>
      </c>
      <c r="AM216">
        <f t="shared" si="957"/>
        <v>697.65208333333317</v>
      </c>
      <c r="AN216">
        <f t="shared" si="957"/>
        <v>550.55681818181824</v>
      </c>
      <c r="AO216">
        <f t="shared" si="957"/>
        <v>552.23181818181808</v>
      </c>
      <c r="AP216">
        <f t="shared" si="957"/>
        <v>936.13111111111107</v>
      </c>
      <c r="AQ216">
        <f t="shared" si="957"/>
        <v>598.98048780487807</v>
      </c>
      <c r="AR216">
        <f t="shared" si="957"/>
        <v>713.18666666666672</v>
      </c>
      <c r="AS216">
        <f t="shared" si="957"/>
        <v>584.83958333333328</v>
      </c>
      <c r="AT216">
        <f t="shared" si="957"/>
        <v>647.31914893617034</v>
      </c>
      <c r="AU216">
        <f t="shared" si="957"/>
        <v>786</v>
      </c>
      <c r="AV216">
        <f t="shared" si="957"/>
        <v>631</v>
      </c>
      <c r="AW216">
        <f t="shared" si="957"/>
        <v>790.65429732868756</v>
      </c>
      <c r="AX216">
        <f t="shared" si="957"/>
        <v>586.26902439024389</v>
      </c>
      <c r="AY216">
        <f t="shared" si="957"/>
        <v>776.98286099865038</v>
      </c>
      <c r="AZ216">
        <f t="shared" si="957"/>
        <v>817.15179487179489</v>
      </c>
      <c r="BA216">
        <f t="shared" si="957"/>
        <v>424.013141025641</v>
      </c>
      <c r="BB216">
        <f t="shared" si="957"/>
        <v>492.0425667828107</v>
      </c>
      <c r="BC216">
        <f t="shared" si="957"/>
        <v>622.52814102564105</v>
      </c>
      <c r="BD216">
        <f t="shared" si="957"/>
        <v>1043.7280701754387</v>
      </c>
      <c r="BE216">
        <f t="shared" si="957"/>
        <v>595.79999999999995</v>
      </c>
      <c r="BF216">
        <f t="shared" si="957"/>
        <v>840</v>
      </c>
      <c r="BG216">
        <f t="shared" si="957"/>
        <v>886.10000000000025</v>
      </c>
      <c r="BH216">
        <f t="shared" si="957"/>
        <v>646.80000000000007</v>
      </c>
      <c r="BI216">
        <f t="shared" si="957"/>
        <v>920.9</v>
      </c>
      <c r="BJ216">
        <f t="shared" si="957"/>
        <v>734.4</v>
      </c>
      <c r="BK216">
        <f t="shared" si="957"/>
        <v>717.8</v>
      </c>
      <c r="BL216">
        <f t="shared" si="957"/>
        <v>663.8</v>
      </c>
      <c r="BM216">
        <f t="shared" si="957"/>
        <v>518</v>
      </c>
      <c r="BN216">
        <f t="shared" si="957"/>
        <v>967</v>
      </c>
      <c r="BO216">
        <f t="shared" ref="BO216:BS216" si="958">SUM(BO204:BO215)</f>
        <v>602.92000000000007</v>
      </c>
      <c r="BP216">
        <f t="shared" si="958"/>
        <v>1230.94</v>
      </c>
      <c r="BQ216">
        <f t="shared" si="958"/>
        <v>532.75</v>
      </c>
      <c r="BR216">
        <f t="shared" si="958"/>
        <v>744.09</v>
      </c>
      <c r="BS216">
        <f t="shared" si="958"/>
        <v>1250.92</v>
      </c>
      <c r="BU216" s="10" t="s">
        <v>24</v>
      </c>
      <c r="BV216" s="14">
        <f t="shared" ref="BV216" si="959">SUM(BV204:BV215)</f>
        <v>694.87692101553375</v>
      </c>
      <c r="BX216">
        <f t="shared" ref="BX216:BZ216" si="960">SUM(BX204:BX215)</f>
        <v>690.67274392039189</v>
      </c>
      <c r="BY216">
        <f t="shared" si="960"/>
        <v>749.71412000958924</v>
      </c>
      <c r="BZ216">
        <f t="shared" si="960"/>
        <v>680.28868103495711</v>
      </c>
      <c r="CB216">
        <f t="shared" ref="CB216:CD216" si="961">SUM(CB204:CB215)</f>
        <v>688.25183202091966</v>
      </c>
      <c r="CC216">
        <f t="shared" si="961"/>
        <v>606.81969696969691</v>
      </c>
      <c r="CD216">
        <f t="shared" si="961"/>
        <v>738.65154714442053</v>
      </c>
      <c r="CF216">
        <f t="shared" ref="CF216:CH216" si="962">SUM(CF204:CF215)</f>
        <v>548.56729797979813</v>
      </c>
      <c r="CG216">
        <f t="shared" si="962"/>
        <v>851.76411039754657</v>
      </c>
      <c r="CH216">
        <f t="shared" si="962"/>
        <v>660.40329600855921</v>
      </c>
      <c r="CJ216">
        <f t="shared" ref="CJ216:CL216" si="963">SUM(CJ204:CJ215)</f>
        <v>747.64439857776154</v>
      </c>
      <c r="CK216">
        <f t="shared" si="963"/>
        <v>634.90522054692519</v>
      </c>
      <c r="CL216">
        <f t="shared" si="963"/>
        <v>665.72039864379883</v>
      </c>
      <c r="CN216" s="12">
        <f>(BX216-$BV216)/$BV216*100</f>
        <v>-0.60502471272144542</v>
      </c>
      <c r="CO216" s="12">
        <f t="shared" si="949"/>
        <v>7.8916420067474968</v>
      </c>
      <c r="CP216" s="12">
        <f t="shared" si="949"/>
        <v>-2.0993991222584483</v>
      </c>
      <c r="CR216" s="12">
        <f>(CB216-$BV216)/$BV216*100</f>
        <v>-0.95341905800120641</v>
      </c>
      <c r="CS216" s="12">
        <f t="shared" si="950"/>
        <v>-12.672348351582158</v>
      </c>
      <c r="CT216" s="12">
        <f t="shared" si="950"/>
        <v>6.2996229699083948</v>
      </c>
      <c r="CV216" s="12">
        <f>(CF216-$BV216)/$BV216*100</f>
        <v>-21.055473078874197</v>
      </c>
      <c r="CW216" s="12">
        <f t="shared" si="951"/>
        <v>22.57769464450319</v>
      </c>
      <c r="CX216" s="12">
        <f t="shared" si="951"/>
        <v>-4.9611123875855272</v>
      </c>
      <c r="CZ216" s="12">
        <f>(CJ216-$BV216)/$BV216*100</f>
        <v>7.593787614231065</v>
      </c>
      <c r="DA216" s="12">
        <f t="shared" si="952"/>
        <v>-8.6305500520815119</v>
      </c>
      <c r="DB216" s="12">
        <f t="shared" si="952"/>
        <v>-4.1959261402902657</v>
      </c>
      <c r="DD216" s="12">
        <f t="shared" si="953"/>
        <v>690.67274392039189</v>
      </c>
      <c r="DE216" s="12">
        <f t="shared" si="935"/>
        <v>749.71412000958924</v>
      </c>
      <c r="DF216" s="12">
        <f t="shared" si="935"/>
        <v>680.28868103495711</v>
      </c>
      <c r="DH216" s="12">
        <f t="shared" si="954"/>
        <v>-0.35051504794161514</v>
      </c>
      <c r="DI216" s="12">
        <f t="shared" si="954"/>
        <v>-12.140778348183961</v>
      </c>
      <c r="DJ216" s="12">
        <f t="shared" si="954"/>
        <v>6.9466767939461009</v>
      </c>
      <c r="DL216" s="12">
        <f t="shared" si="955"/>
        <v>-26.829803075766844</v>
      </c>
      <c r="DM216" s="12">
        <f t="shared" si="955"/>
        <v>13.611853860595833</v>
      </c>
      <c r="DN216" s="12">
        <f t="shared" si="955"/>
        <v>-11.912650651409326</v>
      </c>
      <c r="DP216" s="12">
        <f t="shared" si="956"/>
        <v>9.9010492781289283</v>
      </c>
      <c r="DQ216" s="12">
        <f t="shared" si="956"/>
        <v>-6.6712061736772963</v>
      </c>
      <c r="DR216" s="12">
        <f t="shared" si="956"/>
        <v>-2.1414853425158897</v>
      </c>
    </row>
    <row r="217" spans="1:122" ht="15.75" x14ac:dyDescent="0.25">
      <c r="A217" s="21" t="str">
        <f>'data convert'!A217</f>
        <v>winter</v>
      </c>
      <c r="B217">
        <f>SUM(B204:B205)</f>
        <v>0</v>
      </c>
      <c r="C217">
        <f t="shared" ref="C217:BN217" si="964">SUM(C204:C205)</f>
        <v>6.774193548387097</v>
      </c>
      <c r="D217">
        <f t="shared" si="964"/>
        <v>0</v>
      </c>
      <c r="E217">
        <f t="shared" si="964"/>
        <v>8.4645161290322584</v>
      </c>
      <c r="F217">
        <f t="shared" si="964"/>
        <v>4.6888888888888891</v>
      </c>
      <c r="G217">
        <f t="shared" si="964"/>
        <v>0</v>
      </c>
      <c r="H217">
        <f t="shared" si="964"/>
        <v>0</v>
      </c>
      <c r="I217">
        <f t="shared" si="964"/>
        <v>12.948387096774193</v>
      </c>
      <c r="J217">
        <f t="shared" si="964"/>
        <v>24.344444444444445</v>
      </c>
      <c r="K217">
        <f t="shared" si="964"/>
        <v>6.774193548387097</v>
      </c>
      <c r="L217">
        <f t="shared" si="964"/>
        <v>2.4299999999999997</v>
      </c>
      <c r="M217">
        <f t="shared" si="964"/>
        <v>5.0357142857142865</v>
      </c>
      <c r="N217">
        <f t="shared" si="964"/>
        <v>2.8566666666666665</v>
      </c>
      <c r="O217">
        <f t="shared" si="964"/>
        <v>1.1653846153846155</v>
      </c>
      <c r="P217">
        <f t="shared" si="964"/>
        <v>0</v>
      </c>
      <c r="Q217">
        <f t="shared" si="964"/>
        <v>3.3307692307692309</v>
      </c>
      <c r="R217">
        <f t="shared" si="964"/>
        <v>8.6038461538461526</v>
      </c>
      <c r="S217">
        <f t="shared" si="964"/>
        <v>0.61199999999999999</v>
      </c>
      <c r="T217">
        <f t="shared" si="964"/>
        <v>0</v>
      </c>
      <c r="U217">
        <f t="shared" si="964"/>
        <v>9.4878787878787882</v>
      </c>
      <c r="V217">
        <f t="shared" si="964"/>
        <v>15.472222222222223</v>
      </c>
      <c r="W217">
        <f t="shared" si="964"/>
        <v>0.10555555555555556</v>
      </c>
      <c r="X217">
        <f t="shared" si="964"/>
        <v>0</v>
      </c>
      <c r="Y217">
        <f t="shared" si="964"/>
        <v>0</v>
      </c>
      <c r="Z217">
        <f t="shared" si="964"/>
        <v>1.5531250000000001</v>
      </c>
      <c r="AA217">
        <f t="shared" si="964"/>
        <v>0.25135135135135139</v>
      </c>
      <c r="AB217">
        <f t="shared" si="964"/>
        <v>7.8048780487804878E-2</v>
      </c>
      <c r="AC217">
        <f t="shared" si="964"/>
        <v>5.6977272727272732</v>
      </c>
      <c r="AD217">
        <f t="shared" si="964"/>
        <v>27.8125</v>
      </c>
      <c r="AE217">
        <f t="shared" si="964"/>
        <v>0</v>
      </c>
      <c r="AF217">
        <f t="shared" si="964"/>
        <v>0.58235294117647063</v>
      </c>
      <c r="AG217">
        <f t="shared" si="964"/>
        <v>0.81632653061224492</v>
      </c>
      <c r="AH217">
        <f t="shared" si="964"/>
        <v>0</v>
      </c>
      <c r="AI217">
        <f t="shared" si="964"/>
        <v>19.983673469387757</v>
      </c>
      <c r="AJ217">
        <f t="shared" si="964"/>
        <v>7.2822222222222219</v>
      </c>
      <c r="AK217">
        <f t="shared" si="964"/>
        <v>34.046808510638307</v>
      </c>
      <c r="AL217">
        <f t="shared" si="964"/>
        <v>1.6666666666666666E-2</v>
      </c>
      <c r="AM217">
        <f t="shared" si="964"/>
        <v>3.9249999999999998</v>
      </c>
      <c r="AN217">
        <f t="shared" si="964"/>
        <v>0</v>
      </c>
      <c r="AO217">
        <f t="shared" si="964"/>
        <v>1.0863636363636364</v>
      </c>
      <c r="AP217">
        <f t="shared" si="964"/>
        <v>5.0266666666666664</v>
      </c>
      <c r="AQ217">
        <f t="shared" si="964"/>
        <v>1.2341463414634144</v>
      </c>
      <c r="AR217">
        <f t="shared" si="964"/>
        <v>0</v>
      </c>
      <c r="AS217">
        <f t="shared" si="964"/>
        <v>2.5000000000000004</v>
      </c>
      <c r="AT217">
        <f t="shared" si="964"/>
        <v>3.2936170212765949</v>
      </c>
      <c r="AU217">
        <f t="shared" si="964"/>
        <v>0</v>
      </c>
      <c r="AV217">
        <f t="shared" si="964"/>
        <v>1</v>
      </c>
      <c r="AW217">
        <f t="shared" si="964"/>
        <v>1.7328687572590011</v>
      </c>
      <c r="AX217">
        <f t="shared" si="964"/>
        <v>3.8421951219512196</v>
      </c>
      <c r="AY217">
        <f t="shared" si="964"/>
        <v>35.582860998650467</v>
      </c>
      <c r="AZ217">
        <f t="shared" si="964"/>
        <v>2.6717948717948721</v>
      </c>
      <c r="BA217">
        <f t="shared" si="964"/>
        <v>7.0281410256410251</v>
      </c>
      <c r="BB217">
        <f t="shared" si="964"/>
        <v>1.6068524970963995</v>
      </c>
      <c r="BC217">
        <f t="shared" si="964"/>
        <v>2.9306410256410258</v>
      </c>
      <c r="BD217">
        <f t="shared" si="964"/>
        <v>10.249122807017544</v>
      </c>
      <c r="BE217">
        <f t="shared" si="964"/>
        <v>0</v>
      </c>
      <c r="BF217">
        <f t="shared" si="964"/>
        <v>0.6</v>
      </c>
      <c r="BG217">
        <f t="shared" si="964"/>
        <v>14.7</v>
      </c>
      <c r="BH217">
        <f t="shared" si="964"/>
        <v>0.1</v>
      </c>
      <c r="BI217">
        <f t="shared" si="964"/>
        <v>1.6</v>
      </c>
      <c r="BJ217">
        <f t="shared" si="964"/>
        <v>21.1</v>
      </c>
      <c r="BK217">
        <f t="shared" si="964"/>
        <v>0</v>
      </c>
      <c r="BL217">
        <f t="shared" si="964"/>
        <v>16.5</v>
      </c>
      <c r="BM217">
        <f t="shared" si="964"/>
        <v>0</v>
      </c>
      <c r="BN217">
        <f t="shared" si="964"/>
        <v>28</v>
      </c>
      <c r="BO217">
        <f t="shared" ref="BO217:BS217" si="965">SUM(BO204:BO205)</f>
        <v>8.7399999999999984</v>
      </c>
      <c r="BP217">
        <f t="shared" si="965"/>
        <v>9.35</v>
      </c>
      <c r="BQ217">
        <f t="shared" si="965"/>
        <v>7.88</v>
      </c>
      <c r="BR217">
        <f t="shared" si="965"/>
        <v>26.5</v>
      </c>
      <c r="BS217">
        <f t="shared" si="965"/>
        <v>1.45</v>
      </c>
      <c r="BU217" s="10" t="s">
        <v>25</v>
      </c>
      <c r="BV217" s="14">
        <f t="shared" ref="BV217" si="966">SUM(BV204:BV205)</f>
        <v>6.1635104955720497</v>
      </c>
      <c r="BX217">
        <f t="shared" ref="BX217:BZ217" si="967">SUM(BX204:BX205)</f>
        <v>4.5453771802520491</v>
      </c>
      <c r="BY217">
        <f t="shared" si="967"/>
        <v>7.4315488579185613</v>
      </c>
      <c r="BZ217">
        <f t="shared" si="967"/>
        <v>5.8658426971786266</v>
      </c>
      <c r="CB217">
        <f t="shared" ref="CB217:CD217" si="968">SUM(CB204:CB205)</f>
        <v>3.0149019216773203</v>
      </c>
      <c r="CC217">
        <f t="shared" si="968"/>
        <v>2.8571969696969699</v>
      </c>
      <c r="CD217">
        <f t="shared" si="968"/>
        <v>9.2156554319664075</v>
      </c>
      <c r="CF217">
        <f t="shared" ref="CF217:CH217" si="969">SUM(CF204:CF205)</f>
        <v>2.3444444444444446</v>
      </c>
      <c r="CG217">
        <f t="shared" si="969"/>
        <v>7.8833479588764153</v>
      </c>
      <c r="CH217">
        <f t="shared" si="969"/>
        <v>11.944737450000606</v>
      </c>
      <c r="CJ217">
        <f t="shared" ref="CJ217:CL217" si="970">SUM(CJ204:CJ205)</f>
        <v>10.170071750617986</v>
      </c>
      <c r="CK217">
        <f t="shared" si="970"/>
        <v>5.323841527002573</v>
      </c>
      <c r="CL217">
        <f t="shared" si="970"/>
        <v>4.5107357699464199</v>
      </c>
      <c r="CN217" s="12">
        <f t="shared" ref="CN217:CO220" si="971">(BX217-$BV217)/$BV217*100</f>
        <v>-26.253436519374628</v>
      </c>
      <c r="CO217" s="12">
        <f>(BY217-$BV217)/$BV217*100</f>
        <v>20.573313913515484</v>
      </c>
      <c r="CP217" s="12">
        <f t="shared" si="949"/>
        <v>-4.8295171819253273</v>
      </c>
      <c r="CR217" s="12">
        <f t="shared" ref="CR217:CS220" si="972">(CB217-$BV217)/$BV217*100</f>
        <v>-51.084663134048903</v>
      </c>
      <c r="CS217" s="12">
        <f>(CC217-$BV217)/$BV217*100</f>
        <v>-53.643350299320183</v>
      </c>
      <c r="CT217" s="12">
        <f t="shared" si="950"/>
        <v>49.519586907283767</v>
      </c>
      <c r="CV217" s="12">
        <f t="shared" ref="CV217:CW220" si="973">(CF217-$BV217)/$BV217*100</f>
        <v>-61.962513958097013</v>
      </c>
      <c r="CW217" s="12">
        <f>(CG217-$BV217)/$BV217*100</f>
        <v>27.903537513887912</v>
      </c>
      <c r="CX217" s="12">
        <f t="shared" si="951"/>
        <v>93.797632997978482</v>
      </c>
      <c r="CZ217" s="12">
        <f t="shared" ref="CZ217:DA220" si="974">(CJ217-$BV217)/$BV217*100</f>
        <v>65.00453366509727</v>
      </c>
      <c r="DA217" s="12">
        <f>(CK217-$BV217)/$BV217*100</f>
        <v>-13.623226068531991</v>
      </c>
      <c r="DB217" s="12">
        <f t="shared" si="952"/>
        <v>-26.815476777609216</v>
      </c>
      <c r="DD217" s="12">
        <f t="shared" si="953"/>
        <v>4.5453771802520491</v>
      </c>
      <c r="DE217" s="12">
        <f t="shared" si="935"/>
        <v>7.4315488579185613</v>
      </c>
      <c r="DF217" s="12">
        <f t="shared" si="935"/>
        <v>5.8658426971786266</v>
      </c>
      <c r="DH217" s="12">
        <f t="shared" si="954"/>
        <v>-33.671028781155215</v>
      </c>
      <c r="DI217" s="12">
        <f t="shared" si="954"/>
        <v>-37.140596777965669</v>
      </c>
      <c r="DJ217" s="12">
        <f t="shared" si="954"/>
        <v>102.74787034187081</v>
      </c>
      <c r="DL217" s="12">
        <f t="shared" si="955"/>
        <v>-68.452815297764474</v>
      </c>
      <c r="DM217" s="12">
        <f t="shared" si="955"/>
        <v>6.0794742737437169</v>
      </c>
      <c r="DN217" s="12">
        <f t="shared" si="955"/>
        <v>60.730120710611921</v>
      </c>
      <c r="DP217" s="12">
        <f t="shared" si="956"/>
        <v>73.377846554078616</v>
      </c>
      <c r="DQ217" s="12">
        <f t="shared" si="956"/>
        <v>-9.2399540553098589</v>
      </c>
      <c r="DR217" s="12">
        <f t="shared" si="956"/>
        <v>-23.10165814511171</v>
      </c>
    </row>
    <row r="218" spans="1:122" ht="15.75" x14ac:dyDescent="0.25">
      <c r="A218" s="21" t="str">
        <f>'data convert'!A218</f>
        <v>summer</v>
      </c>
      <c r="B218">
        <f>SUM(B206:B208)</f>
        <v>170.08064516129031</v>
      </c>
      <c r="C218">
        <f t="shared" ref="C218:BN218" si="975">SUM(C206:C208)</f>
        <v>101.45913978494625</v>
      </c>
      <c r="D218">
        <f t="shared" si="975"/>
        <v>101.72058823529414</v>
      </c>
      <c r="E218">
        <f t="shared" si="975"/>
        <v>136.88064516129035</v>
      </c>
      <c r="F218">
        <f t="shared" si="975"/>
        <v>123.03703703703705</v>
      </c>
      <c r="G218">
        <f t="shared" si="975"/>
        <v>77.055882352941182</v>
      </c>
      <c r="H218">
        <f t="shared" si="975"/>
        <v>121.39354838709679</v>
      </c>
      <c r="I218">
        <f t="shared" si="975"/>
        <v>125.60645161290321</v>
      </c>
      <c r="J218">
        <f t="shared" si="975"/>
        <v>56.038888888888891</v>
      </c>
      <c r="K218">
        <f t="shared" si="975"/>
        <v>101.45913978494625</v>
      </c>
      <c r="L218">
        <f t="shared" si="975"/>
        <v>62.493333333333332</v>
      </c>
      <c r="M218">
        <f t="shared" si="975"/>
        <v>154.46428571428572</v>
      </c>
      <c r="N218">
        <f t="shared" si="975"/>
        <v>82.343333333333334</v>
      </c>
      <c r="O218">
        <f t="shared" si="975"/>
        <v>53.16153846153847</v>
      </c>
      <c r="P218">
        <f t="shared" si="975"/>
        <v>50.72</v>
      </c>
      <c r="Q218">
        <f t="shared" si="975"/>
        <v>95.146153846153837</v>
      </c>
      <c r="R218">
        <f t="shared" si="975"/>
        <v>138.80769230769232</v>
      </c>
      <c r="S218">
        <f t="shared" si="975"/>
        <v>75.407999999999987</v>
      </c>
      <c r="T218">
        <f t="shared" si="975"/>
        <v>98.071999999999989</v>
      </c>
      <c r="U218">
        <f t="shared" si="975"/>
        <v>123.98484848484847</v>
      </c>
      <c r="V218">
        <f t="shared" si="975"/>
        <v>111.22222222222221</v>
      </c>
      <c r="W218">
        <f t="shared" si="975"/>
        <v>148.86111111111109</v>
      </c>
      <c r="X218">
        <f t="shared" si="975"/>
        <v>61.41621621621622</v>
      </c>
      <c r="Y218">
        <f t="shared" si="975"/>
        <v>114.65555555555555</v>
      </c>
      <c r="Z218">
        <f t="shared" si="975"/>
        <v>88.678124999999994</v>
      </c>
      <c r="AA218">
        <f t="shared" si="975"/>
        <v>50.429729729729729</v>
      </c>
      <c r="AB218">
        <f t="shared" si="975"/>
        <v>153.16829268292682</v>
      </c>
      <c r="AC218">
        <f t="shared" si="975"/>
        <v>93.220454545454544</v>
      </c>
      <c r="AD218">
        <f t="shared" si="975"/>
        <v>58.11875000000002</v>
      </c>
      <c r="AE218">
        <f t="shared" si="975"/>
        <v>124.64399999999999</v>
      </c>
      <c r="AF218">
        <f t="shared" si="975"/>
        <v>103.92352941176472</v>
      </c>
      <c r="AG218">
        <f t="shared" si="975"/>
        <v>90.306122448979565</v>
      </c>
      <c r="AH218">
        <f t="shared" si="975"/>
        <v>75.788235294117655</v>
      </c>
      <c r="AI218">
        <f t="shared" si="975"/>
        <v>112.74897959183673</v>
      </c>
      <c r="AJ218">
        <f t="shared" si="975"/>
        <v>70.486666666666679</v>
      </c>
      <c r="AK218">
        <f t="shared" si="975"/>
        <v>73.853191489361691</v>
      </c>
      <c r="AL218">
        <f t="shared" si="975"/>
        <v>34.289583333333333</v>
      </c>
      <c r="AM218">
        <f t="shared" si="975"/>
        <v>148.71458333333331</v>
      </c>
      <c r="AN218">
        <f t="shared" si="975"/>
        <v>40.797727272727272</v>
      </c>
      <c r="AO218">
        <f t="shared" si="975"/>
        <v>126.87272727272725</v>
      </c>
      <c r="AP218">
        <f t="shared" si="975"/>
        <v>111.26444444444445</v>
      </c>
      <c r="AQ218">
        <f t="shared" si="975"/>
        <v>80.473170731707313</v>
      </c>
      <c r="AR218">
        <f t="shared" si="975"/>
        <v>9.7488888888888887</v>
      </c>
      <c r="AS218">
        <f t="shared" si="975"/>
        <v>92.252083333333317</v>
      </c>
      <c r="AT218">
        <f t="shared" si="975"/>
        <v>125.43191489361703</v>
      </c>
      <c r="AU218">
        <f t="shared" si="975"/>
        <v>47</v>
      </c>
      <c r="AV218">
        <f t="shared" si="975"/>
        <v>74</v>
      </c>
      <c r="AW218">
        <f t="shared" si="975"/>
        <v>70.830952380952382</v>
      </c>
      <c r="AX218">
        <f t="shared" si="975"/>
        <v>138.90243902439025</v>
      </c>
      <c r="AY218">
        <f t="shared" si="975"/>
        <v>87.207692307692326</v>
      </c>
      <c r="AZ218">
        <f t="shared" si="975"/>
        <v>101.91249999999999</v>
      </c>
      <c r="BA218">
        <f t="shared" si="975"/>
        <v>108.49249999999999</v>
      </c>
      <c r="BB218">
        <f t="shared" si="975"/>
        <v>19.761904761904759</v>
      </c>
      <c r="BC218">
        <f t="shared" si="975"/>
        <v>177.02</v>
      </c>
      <c r="BD218">
        <f t="shared" si="975"/>
        <v>118.81842105263158</v>
      </c>
      <c r="BE218">
        <f t="shared" si="975"/>
        <v>124.1</v>
      </c>
      <c r="BF218">
        <f t="shared" si="975"/>
        <v>146.1</v>
      </c>
      <c r="BG218">
        <f t="shared" si="975"/>
        <v>203.20000000000002</v>
      </c>
      <c r="BH218">
        <f t="shared" si="975"/>
        <v>91.5</v>
      </c>
      <c r="BI218">
        <f t="shared" si="975"/>
        <v>207.39999999999998</v>
      </c>
      <c r="BJ218">
        <f t="shared" si="975"/>
        <v>157.30000000000001</v>
      </c>
      <c r="BK218">
        <f t="shared" si="975"/>
        <v>151.4</v>
      </c>
      <c r="BL218">
        <f t="shared" si="975"/>
        <v>118.19999999999999</v>
      </c>
      <c r="BM218">
        <f t="shared" si="975"/>
        <v>103</v>
      </c>
      <c r="BN218">
        <f t="shared" si="975"/>
        <v>240</v>
      </c>
      <c r="BO218">
        <f t="shared" ref="BO218:BS218" si="976">SUM(BO206:BO208)</f>
        <v>142.05000000000001</v>
      </c>
      <c r="BP218">
        <f t="shared" si="976"/>
        <v>208.42000000000002</v>
      </c>
      <c r="BQ218">
        <f t="shared" si="976"/>
        <v>143.61000000000001</v>
      </c>
      <c r="BR218">
        <f t="shared" si="976"/>
        <v>103.85</v>
      </c>
      <c r="BS218">
        <f t="shared" si="976"/>
        <v>144.12</v>
      </c>
      <c r="BU218" s="10" t="s">
        <v>26</v>
      </c>
      <c r="BV218" s="14">
        <f t="shared" ref="BV218" si="977">SUM(BV206:BV208)</f>
        <v>108.26994095550639</v>
      </c>
      <c r="BX218">
        <f t="shared" ref="BX218:BZ218" si="978">SUM(BX206:BX208)</f>
        <v>111.92960130935585</v>
      </c>
      <c r="BY218">
        <f t="shared" si="978"/>
        <v>128.81954775852475</v>
      </c>
      <c r="BZ218">
        <f t="shared" si="978"/>
        <v>99.991845807078761</v>
      </c>
      <c r="CB218">
        <f t="shared" ref="CB218:CD218" si="979">SUM(CB206:CB208)</f>
        <v>115.97409411295139</v>
      </c>
      <c r="CC218">
        <f t="shared" si="979"/>
        <v>63.755018939393935</v>
      </c>
      <c r="CD218">
        <f t="shared" si="979"/>
        <v>125.90566048534798</v>
      </c>
      <c r="CF218">
        <f t="shared" ref="CF218:CH218" si="980">SUM(CF206:CF208)</f>
        <v>81.917382154882162</v>
      </c>
      <c r="CG218">
        <f t="shared" si="980"/>
        <v>145.48226498548831</v>
      </c>
      <c r="CH218">
        <f t="shared" si="980"/>
        <v>96.345807345807344</v>
      </c>
      <c r="CJ218">
        <f t="shared" ref="CJ218:CL218" si="981">SUM(CJ206:CJ208)</f>
        <v>108.39256880597989</v>
      </c>
      <c r="CK218">
        <f t="shared" si="981"/>
        <v>84.541043611836017</v>
      </c>
      <c r="CL218">
        <f t="shared" si="981"/>
        <v>102.08287310445009</v>
      </c>
      <c r="CN218" s="12">
        <f t="shared" si="971"/>
        <v>3.3801259348182344</v>
      </c>
      <c r="CO218" s="12">
        <f t="shared" si="971"/>
        <v>18.979974147638302</v>
      </c>
      <c r="CP218" s="12">
        <f t="shared" si="949"/>
        <v>-7.6457926136946117</v>
      </c>
      <c r="CR218" s="12">
        <f t="shared" si="972"/>
        <v>7.1156898114602587</v>
      </c>
      <c r="CS218" s="12">
        <f t="shared" si="972"/>
        <v>-41.114755973133754</v>
      </c>
      <c r="CT218" s="12">
        <f t="shared" si="950"/>
        <v>16.288657197189206</v>
      </c>
      <c r="CV218" s="12">
        <f t="shared" si="973"/>
        <v>-24.339681510913383</v>
      </c>
      <c r="CW218" s="12">
        <f t="shared" si="973"/>
        <v>34.369949499902617</v>
      </c>
      <c r="CX218" s="12">
        <f t="shared" si="951"/>
        <v>-11.013337131678378</v>
      </c>
      <c r="CZ218" s="12">
        <f t="shared" si="974"/>
        <v>0.11326121487763656</v>
      </c>
      <c r="DA218" s="12">
        <f t="shared" si="974"/>
        <v>-21.916422170602068</v>
      </c>
      <c r="DB218" s="12">
        <f t="shared" si="952"/>
        <v>-5.7144834443004626</v>
      </c>
      <c r="DD218" s="12">
        <f t="shared" si="953"/>
        <v>111.92960130935585</v>
      </c>
      <c r="DE218" s="12">
        <f t="shared" si="935"/>
        <v>128.81954775852475</v>
      </c>
      <c r="DF218" s="12">
        <f t="shared" si="935"/>
        <v>99.991845807078761</v>
      </c>
      <c r="DH218" s="12">
        <f t="shared" si="954"/>
        <v>3.6134255427366369</v>
      </c>
      <c r="DI218" s="12">
        <f t="shared" si="954"/>
        <v>-43.040073230328879</v>
      </c>
      <c r="DJ218" s="12">
        <f t="shared" si="954"/>
        <v>12.486472758322886</v>
      </c>
      <c r="DL218" s="12">
        <f t="shared" si="955"/>
        <v>-36.409199084879404</v>
      </c>
      <c r="DM218" s="12">
        <f t="shared" si="955"/>
        <v>12.934929144603286</v>
      </c>
      <c r="DN218" s="12">
        <f t="shared" si="955"/>
        <v>-25.208705493664819</v>
      </c>
      <c r="DP218" s="12">
        <f t="shared" si="956"/>
        <v>8.4014080659229258</v>
      </c>
      <c r="DQ218" s="12">
        <f t="shared" si="956"/>
        <v>-15.452062186203715</v>
      </c>
      <c r="DR218" s="12">
        <f t="shared" si="956"/>
        <v>2.0911978176757442</v>
      </c>
    </row>
    <row r="219" spans="1:122" s="59" customFormat="1" ht="15.75" x14ac:dyDescent="0.25">
      <c r="A219" s="58" t="str">
        <f>'data convert'!A219</f>
        <v>SWMS</v>
      </c>
      <c r="B219" s="59">
        <f>SUM(B209:B212)</f>
        <v>235.77419354838707</v>
      </c>
      <c r="C219" s="59">
        <f t="shared" ref="C219:BN219" si="982">SUM(C209:C212)</f>
        <v>380.74301075268818</v>
      </c>
      <c r="D219" s="59">
        <f t="shared" si="982"/>
        <v>376.13235294117646</v>
      </c>
      <c r="E219" s="59">
        <f t="shared" si="982"/>
        <v>567.54193548387093</v>
      </c>
      <c r="F219" s="59">
        <f t="shared" si="982"/>
        <v>302.8814814814815</v>
      </c>
      <c r="G219" s="59">
        <f t="shared" si="982"/>
        <v>344.07941176470592</v>
      </c>
      <c r="H219" s="59">
        <f t="shared" si="982"/>
        <v>160.99354838709678</v>
      </c>
      <c r="I219" s="59">
        <f t="shared" si="982"/>
        <v>335.30322580645168</v>
      </c>
      <c r="J219" s="59">
        <f t="shared" si="982"/>
        <v>316.40555555555557</v>
      </c>
      <c r="K219" s="59">
        <f t="shared" si="982"/>
        <v>380.74301075268818</v>
      </c>
      <c r="L219" s="59">
        <f t="shared" si="982"/>
        <v>255.5633333333333</v>
      </c>
      <c r="M219" s="59">
        <f t="shared" si="982"/>
        <v>361.46706349206352</v>
      </c>
      <c r="N219" s="59">
        <f t="shared" si="982"/>
        <v>234.78</v>
      </c>
      <c r="O219" s="59">
        <f t="shared" si="982"/>
        <v>1107.9884615384615</v>
      </c>
      <c r="P219" s="59">
        <f t="shared" si="982"/>
        <v>245.88400000000001</v>
      </c>
      <c r="Q219" s="59">
        <f t="shared" si="982"/>
        <v>407.46153846153845</v>
      </c>
      <c r="R219" s="59">
        <f t="shared" si="982"/>
        <v>213.21923076923079</v>
      </c>
      <c r="S219" s="59">
        <f t="shared" si="982"/>
        <v>314.50800000000004</v>
      </c>
      <c r="T219" s="59">
        <f t="shared" si="982"/>
        <v>248.75600000000003</v>
      </c>
      <c r="U219" s="59">
        <f t="shared" si="982"/>
        <v>308.01515151515144</v>
      </c>
      <c r="V219" s="59">
        <f t="shared" si="982"/>
        <v>284.13611111111118</v>
      </c>
      <c r="W219" s="59">
        <f t="shared" si="982"/>
        <v>294.39166666666665</v>
      </c>
      <c r="X219" s="59">
        <f t="shared" si="982"/>
        <v>468.63783783783782</v>
      </c>
      <c r="Y219" s="59">
        <f t="shared" si="982"/>
        <v>404.84166666666664</v>
      </c>
      <c r="Z219" s="59">
        <f t="shared" si="982"/>
        <v>480.33437500000002</v>
      </c>
      <c r="AA219" s="59">
        <f t="shared" si="982"/>
        <v>232.27027027027026</v>
      </c>
      <c r="AB219" s="59">
        <f t="shared" si="982"/>
        <v>316.29999999999995</v>
      </c>
      <c r="AC219" s="59">
        <f t="shared" si="982"/>
        <v>351.05040404040403</v>
      </c>
      <c r="AD219" s="59">
        <f t="shared" si="982"/>
        <v>489.1875</v>
      </c>
      <c r="AE219" s="59">
        <f t="shared" si="982"/>
        <v>182.44</v>
      </c>
      <c r="AF219" s="59">
        <f t="shared" si="982"/>
        <v>495.20196078431377</v>
      </c>
      <c r="AG219" s="59">
        <f t="shared" si="982"/>
        <v>274.10408163265305</v>
      </c>
      <c r="AH219" s="59">
        <f t="shared" si="982"/>
        <v>418.35882352941167</v>
      </c>
      <c r="AI219" s="59">
        <f t="shared" si="982"/>
        <v>331.60408163265305</v>
      </c>
      <c r="AJ219" s="59">
        <f t="shared" si="982"/>
        <v>283.43777777777774</v>
      </c>
      <c r="AK219" s="59">
        <f t="shared" si="982"/>
        <v>332.50425531914891</v>
      </c>
      <c r="AL219" s="59">
        <f t="shared" si="982"/>
        <v>295.62708333333336</v>
      </c>
      <c r="AM219" s="59">
        <f t="shared" si="982"/>
        <v>502.3125</v>
      </c>
      <c r="AN219" s="59">
        <f t="shared" si="982"/>
        <v>424.81136363636369</v>
      </c>
      <c r="AO219" s="59">
        <f t="shared" si="982"/>
        <v>278.32045454545448</v>
      </c>
      <c r="AP219" s="59">
        <f t="shared" si="982"/>
        <v>361.14222222222224</v>
      </c>
      <c r="AQ219" s="59">
        <f t="shared" si="982"/>
        <v>296.83902439024388</v>
      </c>
      <c r="AR219" s="59">
        <f t="shared" si="982"/>
        <v>433.13111111111118</v>
      </c>
      <c r="AS219" s="59">
        <f t="shared" si="982"/>
        <v>226.31874999999999</v>
      </c>
      <c r="AT219" s="59">
        <f t="shared" si="982"/>
        <v>390.45106382978736</v>
      </c>
      <c r="AU219" s="59">
        <f t="shared" si="982"/>
        <v>610</v>
      </c>
      <c r="AV219" s="59">
        <f t="shared" si="982"/>
        <v>348</v>
      </c>
      <c r="AW219" s="59">
        <f t="shared" si="982"/>
        <v>450.54761904761898</v>
      </c>
      <c r="AX219" s="59">
        <f t="shared" si="982"/>
        <v>253.42195121951218</v>
      </c>
      <c r="AY219" s="59">
        <f t="shared" si="982"/>
        <v>430.32307692307688</v>
      </c>
      <c r="AZ219" s="59">
        <f t="shared" si="982"/>
        <v>431.78499999999997</v>
      </c>
      <c r="BA219" s="59">
        <f t="shared" si="982"/>
        <v>200.17000000000002</v>
      </c>
      <c r="BB219" s="59">
        <f t="shared" si="982"/>
        <v>297.27380952380952</v>
      </c>
      <c r="BC219" s="59">
        <f t="shared" si="982"/>
        <v>308.02</v>
      </c>
      <c r="BD219" s="59">
        <f t="shared" si="982"/>
        <v>491.16052631578941</v>
      </c>
      <c r="BE219" s="59">
        <f t="shared" si="982"/>
        <v>310</v>
      </c>
      <c r="BF219" s="59">
        <f t="shared" si="982"/>
        <v>498.79999999999995</v>
      </c>
      <c r="BG219" s="59">
        <f t="shared" si="982"/>
        <v>507.20000000000005</v>
      </c>
      <c r="BH219" s="59">
        <f t="shared" si="982"/>
        <v>446.3</v>
      </c>
      <c r="BI219" s="59">
        <f t="shared" si="982"/>
        <v>476.5</v>
      </c>
      <c r="BJ219" s="59">
        <f t="shared" si="982"/>
        <v>349.5</v>
      </c>
      <c r="BK219" s="59">
        <f t="shared" si="982"/>
        <v>318.7</v>
      </c>
      <c r="BL219" s="59">
        <f t="shared" si="982"/>
        <v>353.1</v>
      </c>
      <c r="BM219" s="59">
        <f t="shared" si="982"/>
        <v>250.4</v>
      </c>
      <c r="BN219" s="59">
        <f t="shared" si="982"/>
        <v>344</v>
      </c>
      <c r="BO219" s="59">
        <f t="shared" ref="BO219:BS219" si="983">SUM(BO209:BO212)</f>
        <v>345.05999999999995</v>
      </c>
      <c r="BP219" s="59">
        <f t="shared" si="983"/>
        <v>610.06999999999994</v>
      </c>
      <c r="BQ219" s="59">
        <f t="shared" si="983"/>
        <v>265.14</v>
      </c>
      <c r="BR219" s="59">
        <f t="shared" si="983"/>
        <v>375.17</v>
      </c>
      <c r="BS219" s="59">
        <f t="shared" si="983"/>
        <v>661.16</v>
      </c>
      <c r="BU219" s="62" t="s">
        <v>27</v>
      </c>
      <c r="BV219" s="59">
        <f t="shared" ref="BV219" si="984">SUM(BV209:BV212)</f>
        <v>369.68281248501592</v>
      </c>
      <c r="BX219" s="59">
        <f t="shared" ref="BX219:BZ219" si="985">SUM(BX209:BX212)</f>
        <v>378.79143311252733</v>
      </c>
      <c r="BY219" s="59">
        <f t="shared" si="985"/>
        <v>381.37577267424263</v>
      </c>
      <c r="BZ219" s="59">
        <f t="shared" si="985"/>
        <v>362.63399469688125</v>
      </c>
      <c r="CB219" s="59">
        <f t="shared" ref="CB219:CD219" si="986">SUM(CB209:CB212)</f>
        <v>386.29375944413516</v>
      </c>
      <c r="CC219" s="59">
        <f t="shared" si="986"/>
        <v>323.33874368686867</v>
      </c>
      <c r="CD219" s="59">
        <f t="shared" si="986"/>
        <v>387.76196199633699</v>
      </c>
      <c r="CF219" s="59">
        <f t="shared" ref="CF219:CH219" si="987">SUM(CF209:CF212)</f>
        <v>363.8464225589226</v>
      </c>
      <c r="CG219" s="59">
        <f t="shared" si="987"/>
        <v>419.54180047267329</v>
      </c>
      <c r="CH219" s="59">
        <f t="shared" si="987"/>
        <v>327.0977823977824</v>
      </c>
      <c r="CJ219" s="59">
        <f t="shared" ref="CJ219:CL219" si="988">SUM(CJ209:CJ212)</f>
        <v>407.43932917128626</v>
      </c>
      <c r="CK219" s="59">
        <f t="shared" si="988"/>
        <v>361.90983690717115</v>
      </c>
      <c r="CL219" s="59">
        <f t="shared" si="988"/>
        <v>335.698179245186</v>
      </c>
      <c r="CN219" s="59">
        <f t="shared" si="971"/>
        <v>2.4639015718050477</v>
      </c>
      <c r="CO219" s="59">
        <f t="shared" si="971"/>
        <v>3.1629710103713986</v>
      </c>
      <c r="CP219" s="59">
        <f t="shared" si="949"/>
        <v>-1.9067204506350628</v>
      </c>
      <c r="CR219" s="59">
        <f t="shared" si="972"/>
        <v>4.493297063896506</v>
      </c>
      <c r="CS219" s="59">
        <f t="shared" si="972"/>
        <v>-12.536170801834526</v>
      </c>
      <c r="CT219" s="59">
        <f t="shared" si="950"/>
        <v>4.8904490283961648</v>
      </c>
      <c r="CV219" s="59">
        <f t="shared" si="973"/>
        <v>-1.5787560927869431</v>
      </c>
      <c r="CW219" s="59">
        <f t="shared" si="973"/>
        <v>13.486964041553398</v>
      </c>
      <c r="CX219" s="59">
        <f t="shared" si="951"/>
        <v>-11.519342703810334</v>
      </c>
      <c r="CZ219" s="59">
        <f t="shared" si="974"/>
        <v>10.213219390014434</v>
      </c>
      <c r="DA219" s="59">
        <f t="shared" si="974"/>
        <v>-2.1026066983192022</v>
      </c>
      <c r="DB219" s="59">
        <f t="shared" si="952"/>
        <v>-9.192916763261044</v>
      </c>
      <c r="DD219" s="59">
        <f t="shared" si="953"/>
        <v>378.79143311252733</v>
      </c>
      <c r="DE219" s="59">
        <f t="shared" si="935"/>
        <v>381.37577267424263</v>
      </c>
      <c r="DF219" s="59">
        <f t="shared" si="935"/>
        <v>362.63399469688125</v>
      </c>
      <c r="DH219" s="59">
        <f t="shared" si="954"/>
        <v>1.9805955667902133</v>
      </c>
      <c r="DI219" s="59">
        <f t="shared" si="954"/>
        <v>-14.63937264103472</v>
      </c>
      <c r="DJ219" s="59">
        <f t="shared" si="954"/>
        <v>2.3681974035418043</v>
      </c>
      <c r="DL219" s="59">
        <f t="shared" si="955"/>
        <v>-4.5963460112850338</v>
      </c>
      <c r="DM219" s="59">
        <f t="shared" si="955"/>
        <v>10.007459973350405</v>
      </c>
      <c r="DN219" s="59">
        <f t="shared" si="955"/>
        <v>-14.232154784206108</v>
      </c>
      <c r="DP219" s="59">
        <f t="shared" si="956"/>
        <v>12.355525165768567</v>
      </c>
      <c r="DQ219" s="59">
        <f t="shared" si="956"/>
        <v>-0.19969385118331243</v>
      </c>
      <c r="DR219" s="59">
        <f t="shared" si="956"/>
        <v>-7.4278241548232051</v>
      </c>
    </row>
    <row r="220" spans="1:122" ht="15.75" x14ac:dyDescent="0.25">
      <c r="A220" s="21" t="str">
        <f>'data convert'!A220</f>
        <v>NEMS</v>
      </c>
      <c r="B220">
        <f>SUM(B213:B215)</f>
        <v>95.635483870967761</v>
      </c>
      <c r="C220">
        <f t="shared" ref="C220:BN220" si="989">SUM(C213:C215)</f>
        <v>197.82150537634405</v>
      </c>
      <c r="D220">
        <f t="shared" si="989"/>
        <v>332.64411764705881</v>
      </c>
      <c r="E220">
        <f t="shared" si="989"/>
        <v>320.52903225806455</v>
      </c>
      <c r="F220">
        <f t="shared" si="989"/>
        <v>115.97037037037036</v>
      </c>
      <c r="G220">
        <f t="shared" si="989"/>
        <v>432.23529411764707</v>
      </c>
      <c r="H220">
        <f t="shared" si="989"/>
        <v>170.43548387096774</v>
      </c>
      <c r="I220">
        <f t="shared" si="989"/>
        <v>196.89677419354842</v>
      </c>
      <c r="J220">
        <f t="shared" si="989"/>
        <v>97.149999999999977</v>
      </c>
      <c r="K220">
        <f t="shared" si="989"/>
        <v>197.82150537634405</v>
      </c>
      <c r="L220">
        <f t="shared" si="989"/>
        <v>150.46</v>
      </c>
      <c r="M220">
        <f t="shared" si="989"/>
        <v>284.0714285714285</v>
      </c>
      <c r="N220">
        <f t="shared" si="989"/>
        <v>186.13666666666668</v>
      </c>
      <c r="O220">
        <f t="shared" si="989"/>
        <v>430.59230769230777</v>
      </c>
      <c r="P220">
        <f t="shared" si="989"/>
        <v>50.691999999999993</v>
      </c>
      <c r="Q220">
        <f t="shared" si="989"/>
        <v>291.97307692307692</v>
      </c>
      <c r="R220">
        <f t="shared" si="989"/>
        <v>146.76538461538459</v>
      </c>
      <c r="S220">
        <f t="shared" si="989"/>
        <v>130.43599999999998</v>
      </c>
      <c r="T220">
        <f t="shared" si="989"/>
        <v>308.47600000000006</v>
      </c>
      <c r="U220">
        <f t="shared" si="989"/>
        <v>156.58787878787879</v>
      </c>
      <c r="V220">
        <f t="shared" si="989"/>
        <v>164.10277777777773</v>
      </c>
      <c r="W220">
        <f t="shared" si="989"/>
        <v>285.80833333333339</v>
      </c>
      <c r="X220">
        <f t="shared" si="989"/>
        <v>204.29729729729729</v>
      </c>
      <c r="Y220">
        <f t="shared" si="989"/>
        <v>224.4083333333333</v>
      </c>
      <c r="Z220">
        <f t="shared" si="989"/>
        <v>310.69062500000001</v>
      </c>
      <c r="AA220">
        <f t="shared" si="989"/>
        <v>203.47567567567563</v>
      </c>
      <c r="AB220">
        <f t="shared" si="989"/>
        <v>288.70487804878047</v>
      </c>
      <c r="AC220">
        <f t="shared" si="989"/>
        <v>189.46247474747474</v>
      </c>
      <c r="AD220">
        <f t="shared" si="989"/>
        <v>216.14166666666665</v>
      </c>
      <c r="AE220">
        <f t="shared" si="989"/>
        <v>173.96399999999997</v>
      </c>
      <c r="AF220">
        <f t="shared" si="989"/>
        <v>190.27058823529416</v>
      </c>
      <c r="AG220">
        <f t="shared" si="989"/>
        <v>147.54081632653063</v>
      </c>
      <c r="AH220">
        <f t="shared" si="989"/>
        <v>101.44313725490196</v>
      </c>
      <c r="AI220">
        <f t="shared" si="989"/>
        <v>154.69183673469388</v>
      </c>
      <c r="AJ220">
        <f t="shared" si="989"/>
        <v>114.0911111111111</v>
      </c>
      <c r="AK220">
        <f t="shared" si="989"/>
        <v>172.17021276595744</v>
      </c>
      <c r="AL220">
        <f t="shared" si="989"/>
        <v>244.27500000000003</v>
      </c>
      <c r="AM220">
        <f t="shared" si="989"/>
        <v>42.7</v>
      </c>
      <c r="AN220">
        <f t="shared" si="989"/>
        <v>84.947727272727292</v>
      </c>
      <c r="AO220">
        <f t="shared" si="989"/>
        <v>145.95227272727271</v>
      </c>
      <c r="AP220">
        <f t="shared" si="989"/>
        <v>458.69777777777773</v>
      </c>
      <c r="AQ220">
        <f t="shared" si="989"/>
        <v>220.43414634146345</v>
      </c>
      <c r="AR220">
        <f t="shared" si="989"/>
        <v>270.30666666666667</v>
      </c>
      <c r="AS220">
        <f t="shared" si="989"/>
        <v>263.76875000000001</v>
      </c>
      <c r="AT220">
        <f t="shared" si="989"/>
        <v>128.14255319148938</v>
      </c>
      <c r="AU220">
        <f t="shared" si="989"/>
        <v>129</v>
      </c>
      <c r="AV220">
        <f t="shared" si="989"/>
        <v>208</v>
      </c>
      <c r="AW220">
        <f t="shared" si="989"/>
        <v>267.54285714285714</v>
      </c>
      <c r="AX220">
        <f t="shared" si="989"/>
        <v>190.10243902439026</v>
      </c>
      <c r="AY220">
        <f t="shared" si="989"/>
        <v>223.86923076923071</v>
      </c>
      <c r="AZ220">
        <f t="shared" si="989"/>
        <v>280.78249999999997</v>
      </c>
      <c r="BA220">
        <f t="shared" si="989"/>
        <v>108.32249999999999</v>
      </c>
      <c r="BB220">
        <f t="shared" si="989"/>
        <v>173.40000000000003</v>
      </c>
      <c r="BC220">
        <f t="shared" si="989"/>
        <v>134.55749999999998</v>
      </c>
      <c r="BD220">
        <f t="shared" si="989"/>
        <v>423.5</v>
      </c>
      <c r="BE220">
        <f t="shared" si="989"/>
        <v>161.70000000000002</v>
      </c>
      <c r="BF220">
        <f t="shared" si="989"/>
        <v>194.5</v>
      </c>
      <c r="BG220">
        <f t="shared" si="989"/>
        <v>161</v>
      </c>
      <c r="BH220">
        <f t="shared" si="989"/>
        <v>108.89999999999999</v>
      </c>
      <c r="BI220">
        <f t="shared" si="989"/>
        <v>235.39999999999998</v>
      </c>
      <c r="BJ220">
        <f t="shared" si="989"/>
        <v>206.5</v>
      </c>
      <c r="BK220">
        <f t="shared" si="989"/>
        <v>247.7</v>
      </c>
      <c r="BL220">
        <f t="shared" si="989"/>
        <v>176</v>
      </c>
      <c r="BM220">
        <f t="shared" si="989"/>
        <v>164.6</v>
      </c>
      <c r="BN220">
        <f t="shared" si="989"/>
        <v>355</v>
      </c>
      <c r="BO220">
        <f t="shared" ref="BO220:BS220" si="990">SUM(BO213:BO215)</f>
        <v>107.07000000000004</v>
      </c>
      <c r="BP220">
        <f t="shared" si="990"/>
        <v>403.09999999999997</v>
      </c>
      <c r="BQ220">
        <f t="shared" si="990"/>
        <v>116.12</v>
      </c>
      <c r="BR220">
        <f t="shared" si="990"/>
        <v>238.57000000000002</v>
      </c>
      <c r="BS220">
        <f t="shared" si="990"/>
        <v>444.19</v>
      </c>
      <c r="BU220" s="10" t="s">
        <v>28</v>
      </c>
      <c r="BV220" s="14">
        <f t="shared" ref="BV220" si="991">SUM(BV213:BV215)</f>
        <v>210.7606570794394</v>
      </c>
      <c r="BX220">
        <f t="shared" ref="BX220:BZ220" si="992">SUM(BX213:BX215)</f>
        <v>195.4063323182568</v>
      </c>
      <c r="BY220">
        <f t="shared" si="992"/>
        <v>232.08725071890328</v>
      </c>
      <c r="BZ220">
        <f t="shared" si="992"/>
        <v>211.79699783381849</v>
      </c>
      <c r="CB220">
        <f t="shared" ref="CB220:CD220" si="993">SUM(CB213:CB215)</f>
        <v>182.96907654215576</v>
      </c>
      <c r="CC220">
        <f t="shared" si="993"/>
        <v>216.86873737373739</v>
      </c>
      <c r="CD220">
        <f t="shared" si="993"/>
        <v>215.76826923076925</v>
      </c>
      <c r="CF220">
        <f t="shared" ref="CF220:CH220" si="994">SUM(CF213:CF215)</f>
        <v>100.45904882154881</v>
      </c>
      <c r="CG220">
        <f t="shared" si="994"/>
        <v>278.85669698050856</v>
      </c>
      <c r="CH220">
        <f t="shared" si="994"/>
        <v>225.01496881496882</v>
      </c>
      <c r="CJ220">
        <f t="shared" ref="CJ220:CL220" si="995">SUM(CJ213:CJ215)</f>
        <v>221.6424288498774</v>
      </c>
      <c r="CK220">
        <f t="shared" si="995"/>
        <v>183.13049850091554</v>
      </c>
      <c r="CL220">
        <f t="shared" si="995"/>
        <v>223.4286105242164</v>
      </c>
      <c r="CN220" s="12">
        <f t="shared" si="971"/>
        <v>-7.2851949571381729</v>
      </c>
      <c r="CO220" s="12">
        <f t="shared" si="971"/>
        <v>10.118868452486135</v>
      </c>
      <c r="CP220" s="12">
        <f t="shared" si="949"/>
        <v>0.49171452050867437</v>
      </c>
      <c r="CR220" s="12">
        <f t="shared" si="972"/>
        <v>-13.186322780730608</v>
      </c>
      <c r="CS220" s="12">
        <f t="shared" si="972"/>
        <v>2.8981121898835931</v>
      </c>
      <c r="CT220" s="12">
        <f t="shared" si="950"/>
        <v>2.3759710283321023</v>
      </c>
      <c r="CV220" s="12">
        <f t="shared" si="973"/>
        <v>-52.33500871859399</v>
      </c>
      <c r="CW220" s="12">
        <f t="shared" si="973"/>
        <v>32.309654394084838</v>
      </c>
      <c r="CX220" s="12">
        <f t="shared" si="951"/>
        <v>6.7632697359435197</v>
      </c>
      <c r="CZ220" s="12">
        <f t="shared" si="974"/>
        <v>5.1630944414528352</v>
      </c>
      <c r="DA220" s="12">
        <f t="shared" si="974"/>
        <v>-13.109732604463066</v>
      </c>
      <c r="DB220" s="12">
        <f>(CL220-$BV220)/$BV220*100</f>
        <v>6.0105873744748406</v>
      </c>
      <c r="DD220" s="12">
        <f t="shared" si="953"/>
        <v>195.4063323182568</v>
      </c>
      <c r="DE220" s="12">
        <f t="shared" si="935"/>
        <v>232.08725071890328</v>
      </c>
      <c r="DF220" s="12">
        <f t="shared" si="935"/>
        <v>211.79699783381849</v>
      </c>
      <c r="DH220" s="12">
        <f t="shared" si="954"/>
        <v>-6.3648171625495618</v>
      </c>
      <c r="DI220" s="12">
        <f t="shared" si="954"/>
        <v>10.983474691354902</v>
      </c>
      <c r="DJ220" s="12">
        <f>(CD220-$DD220)/$DD220*100</f>
        <v>10.420305560696526</v>
      </c>
      <c r="DL220" s="12">
        <f t="shared" si="955"/>
        <v>-56.714964518571676</v>
      </c>
      <c r="DM220" s="12">
        <f t="shared" si="955"/>
        <v>20.151665426142237</v>
      </c>
      <c r="DN220" s="12">
        <f t="shared" si="955"/>
        <v>-3.0472513600069209</v>
      </c>
      <c r="DP220" s="12">
        <f t="shared" si="956"/>
        <v>4.648522461014247</v>
      </c>
      <c r="DQ220" s="12">
        <f t="shared" si="956"/>
        <v>-13.534894085418269</v>
      </c>
      <c r="DR220" s="12">
        <f t="shared" si="956"/>
        <v>5.4918685389130824</v>
      </c>
    </row>
    <row r="221" spans="1:122" ht="15.75" x14ac:dyDescent="0.25">
      <c r="A221" s="21"/>
    </row>
    <row r="222" spans="1:122" ht="15.75" x14ac:dyDescent="0.25">
      <c r="A222" s="21" t="str">
        <f>'data convert'!A222</f>
        <v xml:space="preserve">Raichur </v>
      </c>
      <c r="BU222" s="10" t="s">
        <v>57</v>
      </c>
      <c r="BX222" s="72" t="s">
        <v>40</v>
      </c>
      <c r="BY222" s="72"/>
      <c r="BZ222" s="72"/>
      <c r="CB222" s="71" t="s">
        <v>3</v>
      </c>
      <c r="CC222" s="71"/>
      <c r="CD222" s="71"/>
      <c r="CF222" s="71" t="s">
        <v>7</v>
      </c>
      <c r="CG222" s="71"/>
      <c r="CH222" s="71"/>
      <c r="CJ222" s="71" t="s">
        <v>4</v>
      </c>
      <c r="CK222" s="71"/>
      <c r="CL222" s="71"/>
      <c r="CN222" s="2"/>
      <c r="CO222" s="2"/>
      <c r="CP222" s="2"/>
      <c r="CR222" s="71" t="s">
        <v>3</v>
      </c>
      <c r="CS222" s="71"/>
      <c r="CT222" s="71"/>
      <c r="CV222" s="71" t="s">
        <v>7</v>
      </c>
      <c r="CW222" s="71"/>
      <c r="CX222" s="71"/>
      <c r="CZ222" s="71" t="s">
        <v>4</v>
      </c>
      <c r="DA222" s="71"/>
      <c r="DB222" s="71"/>
      <c r="DD222" s="2"/>
      <c r="DE222" s="2" t="s">
        <v>43</v>
      </c>
      <c r="DF222" s="2"/>
      <c r="DH222" s="71" t="s">
        <v>3</v>
      </c>
      <c r="DI222" s="71"/>
      <c r="DJ222" s="71"/>
      <c r="DL222" s="71" t="s">
        <v>7</v>
      </c>
      <c r="DM222" s="71"/>
      <c r="DN222" s="71"/>
      <c r="DP222" s="71" t="s">
        <v>4</v>
      </c>
      <c r="DQ222" s="71"/>
      <c r="DR222" s="71"/>
    </row>
    <row r="223" spans="1:122" ht="15.75" x14ac:dyDescent="0.25">
      <c r="A223" s="21" t="str">
        <f>'data convert'!A223</f>
        <v xml:space="preserve">Year </v>
      </c>
      <c r="B223" s="8">
        <v>1951</v>
      </c>
      <c r="C223" s="8">
        <v>1952</v>
      </c>
      <c r="D223" s="8">
        <v>1953</v>
      </c>
      <c r="E223" s="8">
        <v>1954</v>
      </c>
      <c r="F223" s="8">
        <v>1955</v>
      </c>
      <c r="G223" s="8">
        <v>1956</v>
      </c>
      <c r="H223" s="8">
        <v>1957</v>
      </c>
      <c r="I223" s="8">
        <v>1958</v>
      </c>
      <c r="J223" s="8">
        <v>1959</v>
      </c>
      <c r="K223" s="8">
        <v>1960</v>
      </c>
      <c r="L223" s="8">
        <v>1961</v>
      </c>
      <c r="M223" s="8">
        <v>1962</v>
      </c>
      <c r="N223" s="8">
        <v>1963</v>
      </c>
      <c r="O223" s="8">
        <v>1964</v>
      </c>
      <c r="P223" s="8">
        <v>1965</v>
      </c>
      <c r="Q223" s="8">
        <v>1966</v>
      </c>
      <c r="R223" s="8">
        <v>1967</v>
      </c>
      <c r="S223" s="8">
        <v>1968</v>
      </c>
      <c r="T223" s="8">
        <v>1969</v>
      </c>
      <c r="U223" s="8">
        <v>1970</v>
      </c>
      <c r="V223" s="8">
        <v>1971</v>
      </c>
      <c r="W223" s="8">
        <v>1972</v>
      </c>
      <c r="X223" s="8">
        <v>1973</v>
      </c>
      <c r="Y223" s="8">
        <v>1974</v>
      </c>
      <c r="Z223" s="8">
        <v>1975</v>
      </c>
      <c r="AA223" s="8">
        <v>1976</v>
      </c>
      <c r="AB223" s="8">
        <v>1977</v>
      </c>
      <c r="AC223" s="8">
        <v>1978</v>
      </c>
      <c r="AD223" s="8">
        <v>1979</v>
      </c>
      <c r="AE223" s="8">
        <v>1980</v>
      </c>
      <c r="AF223" s="8">
        <v>1981</v>
      </c>
      <c r="AG223" s="8">
        <v>1982</v>
      </c>
      <c r="AH223" s="8">
        <v>1983</v>
      </c>
      <c r="AI223" s="8">
        <v>1984</v>
      </c>
      <c r="AJ223" s="8">
        <v>1985</v>
      </c>
      <c r="AK223" s="8">
        <v>1986</v>
      </c>
      <c r="AL223" s="8">
        <v>1987</v>
      </c>
      <c r="AM223" s="8">
        <v>1988</v>
      </c>
      <c r="AN223" s="8">
        <v>1989</v>
      </c>
      <c r="AO223" s="8">
        <v>1990</v>
      </c>
      <c r="AP223" s="8">
        <v>1991</v>
      </c>
      <c r="AQ223" s="8">
        <v>1992</v>
      </c>
      <c r="AR223" s="8">
        <v>1993</v>
      </c>
      <c r="AS223" s="8">
        <v>1994</v>
      </c>
      <c r="AT223" s="8">
        <v>1995</v>
      </c>
      <c r="AU223" s="8">
        <v>1996</v>
      </c>
      <c r="AV223" s="8">
        <v>1997</v>
      </c>
      <c r="AW223" s="8">
        <v>1998</v>
      </c>
      <c r="AX223" s="8">
        <v>1999</v>
      </c>
      <c r="AY223" s="8">
        <v>2000</v>
      </c>
      <c r="AZ223" s="8">
        <v>2001</v>
      </c>
      <c r="BA223" s="8">
        <v>2002</v>
      </c>
      <c r="BB223" s="8">
        <v>2003</v>
      </c>
      <c r="BC223" s="8">
        <v>2004</v>
      </c>
      <c r="BD223" s="8">
        <v>2005</v>
      </c>
      <c r="BE223" s="8">
        <v>2006</v>
      </c>
      <c r="BF223" s="8">
        <v>2007</v>
      </c>
      <c r="BG223" s="8">
        <v>2008</v>
      </c>
      <c r="BH223" s="8">
        <v>2009</v>
      </c>
      <c r="BI223" s="8">
        <v>2010</v>
      </c>
      <c r="BJ223" s="8">
        <v>2011</v>
      </c>
      <c r="BK223" s="8">
        <v>2012</v>
      </c>
      <c r="BL223" s="9">
        <v>2013</v>
      </c>
      <c r="BM223" s="9">
        <v>2014</v>
      </c>
      <c r="BN223">
        <v>2015</v>
      </c>
      <c r="BO223">
        <v>2016</v>
      </c>
      <c r="BP223" s="9">
        <v>2017</v>
      </c>
      <c r="BQ223">
        <v>2018</v>
      </c>
      <c r="BR223">
        <v>2019</v>
      </c>
      <c r="BS223" s="9">
        <v>2020</v>
      </c>
      <c r="BU223" s="10" t="s">
        <v>11</v>
      </c>
      <c r="BV223" s="15" t="s">
        <v>29</v>
      </c>
      <c r="BX223" s="16" t="s">
        <v>3</v>
      </c>
      <c r="BY223" s="16" t="s">
        <v>7</v>
      </c>
      <c r="BZ223" s="16" t="s">
        <v>4</v>
      </c>
      <c r="CB223" s="10" t="s">
        <v>30</v>
      </c>
      <c r="CC223" s="10" t="s">
        <v>31</v>
      </c>
      <c r="CD223" s="10" t="s">
        <v>32</v>
      </c>
      <c r="CF223" s="10" t="s">
        <v>33</v>
      </c>
      <c r="CG223" s="10" t="s">
        <v>34</v>
      </c>
      <c r="CH223" s="10" t="s">
        <v>35</v>
      </c>
      <c r="CJ223" s="10" t="s">
        <v>36</v>
      </c>
      <c r="CK223" s="10" t="s">
        <v>37</v>
      </c>
      <c r="CL223" s="10" t="s">
        <v>38</v>
      </c>
      <c r="CN223" s="11" t="s">
        <v>3</v>
      </c>
      <c r="CO223" s="11" t="s">
        <v>7</v>
      </c>
      <c r="CP223" s="11" t="s">
        <v>4</v>
      </c>
      <c r="CR223" t="s">
        <v>30</v>
      </c>
      <c r="CS223" t="s">
        <v>31</v>
      </c>
      <c r="CT223" t="s">
        <v>32</v>
      </c>
      <c r="CV223" t="s">
        <v>33</v>
      </c>
      <c r="CW223" t="s">
        <v>34</v>
      </c>
      <c r="CX223" t="s">
        <v>35</v>
      </c>
      <c r="CZ223" t="s">
        <v>36</v>
      </c>
      <c r="DA223" t="s">
        <v>37</v>
      </c>
      <c r="DB223" t="s">
        <v>38</v>
      </c>
      <c r="DD223" s="11" t="s">
        <v>3</v>
      </c>
      <c r="DE223" s="11" t="s">
        <v>7</v>
      </c>
      <c r="DF223" s="11" t="s">
        <v>4</v>
      </c>
      <c r="DH223" t="s">
        <v>30</v>
      </c>
      <c r="DI223" t="s">
        <v>31</v>
      </c>
      <c r="DJ223" t="s">
        <v>32</v>
      </c>
      <c r="DL223" t="s">
        <v>33</v>
      </c>
      <c r="DM223" t="s">
        <v>34</v>
      </c>
      <c r="DN223" t="s">
        <v>35</v>
      </c>
      <c r="DP223" t="s">
        <v>36</v>
      </c>
      <c r="DQ223" t="s">
        <v>37</v>
      </c>
      <c r="DR223" t="s">
        <v>38</v>
      </c>
    </row>
    <row r="224" spans="1:122" s="12" customFormat="1" ht="15.75" x14ac:dyDescent="0.25">
      <c r="A224" s="21" t="str">
        <f>'data convert'!A224</f>
        <v>Jan</v>
      </c>
      <c r="B224" s="12">
        <f>'data convert'!B224</f>
        <v>0</v>
      </c>
      <c r="C224" s="12">
        <f>'data convert'!C224</f>
        <v>0</v>
      </c>
      <c r="D224" s="12">
        <f>'data convert'!D224</f>
        <v>0</v>
      </c>
      <c r="E224" s="12">
        <f>'data convert'!E224</f>
        <v>0</v>
      </c>
      <c r="F224" s="12">
        <f>'data convert'!F224</f>
        <v>0</v>
      </c>
      <c r="G224" s="12">
        <f>'data convert'!G224</f>
        <v>0</v>
      </c>
      <c r="H224" s="12">
        <f>'data convert'!H224</f>
        <v>0</v>
      </c>
      <c r="I224" s="12">
        <f>'data convert'!I224</f>
        <v>0</v>
      </c>
      <c r="J224" s="12">
        <f>'data convert'!J224</f>
        <v>0</v>
      </c>
      <c r="K224" s="12">
        <f>'data convert'!K224</f>
        <v>0</v>
      </c>
      <c r="L224" s="12">
        <f>'data convert'!L224</f>
        <v>6.0555555555555554</v>
      </c>
      <c r="M224" s="12">
        <f>'data convert'!M224</f>
        <v>0</v>
      </c>
      <c r="N224" s="12">
        <f>'data convert'!N224</f>
        <v>0</v>
      </c>
      <c r="O224" s="12">
        <f>'data convert'!O224</f>
        <v>0</v>
      </c>
      <c r="P224" s="12">
        <f>'data convert'!P224</f>
        <v>0.10588235294117647</v>
      </c>
      <c r="Q224" s="12">
        <f>'data convert'!Q224</f>
        <v>5.9357142857142859</v>
      </c>
      <c r="R224" s="12">
        <f>'data convert'!R224</f>
        <v>0.30666666666666664</v>
      </c>
      <c r="S224" s="12">
        <f>'data convert'!S224</f>
        <v>0</v>
      </c>
      <c r="T224" s="12">
        <f>'data convert'!T224</f>
        <v>0</v>
      </c>
      <c r="U224" s="12">
        <f>'data convert'!U224</f>
        <v>0</v>
      </c>
      <c r="V224" s="12">
        <f>'data convert'!V224</f>
        <v>0</v>
      </c>
      <c r="W224" s="12">
        <f>'data convert'!W224</f>
        <v>0</v>
      </c>
      <c r="X224" s="12">
        <f>'data convert'!X224</f>
        <v>0</v>
      </c>
      <c r="Y224" s="12">
        <f>'data convert'!Y224</f>
        <v>0</v>
      </c>
      <c r="Z224" s="12">
        <f>'data convert'!Z224</f>
        <v>4.7666666666666666</v>
      </c>
      <c r="AA224" s="12">
        <f>'data convert'!AA224</f>
        <v>0</v>
      </c>
      <c r="AB224" s="12">
        <f>'data convert'!AB224</f>
        <v>0</v>
      </c>
      <c r="AC224" s="12">
        <f>'data convert'!AC224</f>
        <v>0</v>
      </c>
      <c r="AD224" s="12">
        <f>'data convert'!AD224</f>
        <v>0.50769230769230766</v>
      </c>
      <c r="AE224" s="12">
        <f>'data convert'!AE224</f>
        <v>0</v>
      </c>
      <c r="AF224" s="12">
        <f>'data convert'!AF224</f>
        <v>1.9624999999999999</v>
      </c>
      <c r="AG224" s="12">
        <f>'data convert'!AG224</f>
        <v>0</v>
      </c>
      <c r="AH224" s="12">
        <f>'data convert'!AH224</f>
        <v>0</v>
      </c>
      <c r="AI224" s="12">
        <f>'data convert'!AI224</f>
        <v>0</v>
      </c>
      <c r="AJ224" s="12">
        <f>'data convert'!AJ224</f>
        <v>0.85416666666666663</v>
      </c>
      <c r="AK224" s="12">
        <f>'data convert'!AK224</f>
        <v>9.8962962962962973</v>
      </c>
      <c r="AL224" s="12">
        <f>'data convert'!AL224</f>
        <v>0.90714285714285725</v>
      </c>
      <c r="AM224" s="12">
        <f>'data convert'!AM224</f>
        <v>0</v>
      </c>
      <c r="AN224" s="12">
        <f>'data convert'!AN224</f>
        <v>0</v>
      </c>
      <c r="AO224" s="12">
        <f>'data convert'!AO224</f>
        <v>2.1428571428571428</v>
      </c>
      <c r="AP224" s="12">
        <f>'data convert'!AP224</f>
        <v>1.2116666666666664</v>
      </c>
      <c r="AQ224" s="12">
        <f>'data convert'!AQ224</f>
        <v>0</v>
      </c>
      <c r="AR224" s="12">
        <f>'data convert'!AR224</f>
        <v>0</v>
      </c>
      <c r="AS224" s="12">
        <f>'data convert'!AS224</f>
        <v>1.8734375000000001</v>
      </c>
      <c r="AT224" s="12">
        <f>'data convert'!AT224</f>
        <v>11.513559322033895</v>
      </c>
      <c r="AU224" s="12">
        <f>'data convert'!AU224</f>
        <v>0</v>
      </c>
      <c r="AV224" s="12">
        <f>'data convert'!AV224</f>
        <v>5</v>
      </c>
      <c r="AW224" s="12">
        <f>'data convert'!AW224</f>
        <v>0</v>
      </c>
      <c r="AX224" s="12">
        <f>'data convert'!AX224</f>
        <v>0</v>
      </c>
      <c r="AY224" s="12">
        <f>'data convert'!AY224</f>
        <v>0.27500000000000002</v>
      </c>
      <c r="AZ224" s="12">
        <f>'data convert'!AZ224</f>
        <v>0</v>
      </c>
      <c r="BA224" s="12">
        <f>'data convert'!BA224</f>
        <v>2.4558823529411766</v>
      </c>
      <c r="BB224" s="12">
        <f>'data convert'!BB224</f>
        <v>1.3428571428571427</v>
      </c>
      <c r="BC224" s="12">
        <f>'data convert'!BC224</f>
        <v>3.6028571428571423</v>
      </c>
      <c r="BD224" s="12">
        <f>'data convert'!BD224</f>
        <v>3.9151515151515146</v>
      </c>
      <c r="BE224" s="12">
        <f>'data convert'!BE224</f>
        <v>0</v>
      </c>
      <c r="BF224" s="12">
        <f>'data convert'!BF224</f>
        <v>0</v>
      </c>
      <c r="BG224" s="12">
        <f>'data convert'!BG224</f>
        <v>0</v>
      </c>
      <c r="BH224" s="12">
        <f>'data convert'!BH224</f>
        <v>0</v>
      </c>
      <c r="BI224" s="12">
        <f>'data convert'!BI224</f>
        <v>16.399999999999999</v>
      </c>
      <c r="BJ224" s="12">
        <f>'data convert'!BJ224</f>
        <v>0</v>
      </c>
      <c r="BK224" s="12">
        <f>'data convert'!BK224</f>
        <v>0</v>
      </c>
      <c r="BL224" s="12">
        <f>'data convert'!BL224</f>
        <v>0</v>
      </c>
      <c r="BM224" s="12">
        <f>'data convert'!BM224</f>
        <v>0</v>
      </c>
      <c r="BN224" s="12">
        <f>'data convert'!BN224</f>
        <v>2</v>
      </c>
      <c r="BO224" s="12">
        <f>'data convert'!BO224</f>
        <v>1.92</v>
      </c>
      <c r="BP224" s="12">
        <f>'data convert'!BP224</f>
        <v>0</v>
      </c>
      <c r="BQ224" s="12">
        <f>'data convert'!BQ224</f>
        <v>0</v>
      </c>
      <c r="BR224" s="12">
        <f>'data convert'!BR224</f>
        <v>4</v>
      </c>
      <c r="BS224" s="12">
        <f>'data convert'!BS224</f>
        <v>1.5999999999999999</v>
      </c>
      <c r="BU224" s="61" t="s">
        <v>12</v>
      </c>
      <c r="BV224" s="14">
        <f>AVERAGE(B224:BS224)</f>
        <v>1.2935936062958167</v>
      </c>
      <c r="BX224" s="12">
        <f>AVERAGE(I224,Q224,X224,AC224,AE224,AH224,AL224,AM224,AQ224,AT224,AW224,BB224,BF224,BI224,BN224,BO224)</f>
        <v>2.5012046004842614</v>
      </c>
      <c r="BY224" s="12">
        <f>AVERAGE(B224,F224,G224,M224,V224,Y224,AA224,AN224,AX224,AY224,BG224,BJ224,BK224,BP224,BS224)</f>
        <v>0.125</v>
      </c>
      <c r="BZ224" s="12">
        <f>AVERAGE(C224,D224,E224,H224,K224,L224,N224,O224,P224,R224,S224,T224,U224,W224,Z224,AB224,AD224,AF224,AG224,AI224,AJ224,AK224,AO224,AP224,AR224,AS224,AU224,AV224,AZ224,BA224,BC224,BD224,BE224,BH224,BL224,BM224,BQ224,BR224)</f>
        <v>1.2804547061304994</v>
      </c>
      <c r="CA224" s="13"/>
      <c r="CB224" s="12">
        <f>AVERAGE(I224,X224,AE224,AH224,AQ224,AT224,AW224,BF224,BI224,BO224)</f>
        <v>2.9833559322033891</v>
      </c>
      <c r="CC224" s="12">
        <f>AVERAGE(AC224,AL224)</f>
        <v>0.45357142857142863</v>
      </c>
      <c r="CD224" s="12">
        <f>AVERAGE(Q224,AM224,BB224,BN224)</f>
        <v>2.3196428571428571</v>
      </c>
      <c r="CF224" s="12">
        <f>AVERAGE(F224,AN224)</f>
        <v>0</v>
      </c>
      <c r="CG224" s="12">
        <f>AVERAGE(G224,M224,V224,Y224,AX224,BG224,BJ224,BP224,BS224)</f>
        <v>0.17777777777777776</v>
      </c>
      <c r="CH224" s="12">
        <f>AVERAGE(AA224,AY224,BK224)</f>
        <v>9.1666666666666674E-2</v>
      </c>
      <c r="CJ224" s="12">
        <f>AVERAGE(C224,L224,O224,R224,AB224,AK224,AZ224,BC224,BL224,BR224)</f>
        <v>2.3861375661375663</v>
      </c>
      <c r="CK224" s="12">
        <f>AVERAGE(D224,J224,P224,S224,AF224,AI224,AO224,AR224,AU224,BA224,BD224,BM224)</f>
        <v>0.88185611365758421</v>
      </c>
      <c r="CL224" s="12">
        <f>AVERAGE(E224,H224,K224,N224,T224,W224,Z224,AD224,AG224,AJ224,AP224,AS224,AV224,BE224,BH224,BQ224)</f>
        <v>0.88835186298076918</v>
      </c>
      <c r="CM224" s="13"/>
      <c r="CN224" s="12">
        <f>(BX224-$BV224)/$BV224*100</f>
        <v>93.35319750430881</v>
      </c>
      <c r="CO224" s="12">
        <f>(BY224-$BV224)/$BV224*100</f>
        <v>-90.336996148432164</v>
      </c>
      <c r="CP224" s="12">
        <f>(BZ224-$BV224)/$BV224*100</f>
        <v>-1.0156899432226081</v>
      </c>
      <c r="CR224" s="12">
        <f>(CB224-$BV224)/$BV224*100</f>
        <v>130.62543890783274</v>
      </c>
      <c r="CS224" s="12">
        <f>(CC224-$BV224)/$BV224*100</f>
        <v>-64.937100310025286</v>
      </c>
      <c r="CT224" s="12">
        <f>(CD224-$BV224)/$BV224*100</f>
        <v>79.317742902665927</v>
      </c>
      <c r="CV224" s="12">
        <f>(CF224-$BV224)/$BV224*100</f>
        <v>-100</v>
      </c>
      <c r="CW224" s="12">
        <f>(CG224-$BV224)/$BV224*100</f>
        <v>-86.257061188881295</v>
      </c>
      <c r="CX224" s="12">
        <f>(CH224-$BV224)/$BV224*100</f>
        <v>-92.913797175516905</v>
      </c>
      <c r="CZ224" s="12">
        <f>(CJ224-$BV224)/$BV224*100</f>
        <v>84.458051935663988</v>
      </c>
      <c r="DA224" s="12">
        <f>(CK224-$BV224)/$BV224*100</f>
        <v>-31.828967817584982</v>
      </c>
      <c r="DB224" s="12">
        <f>(CL224-$BV224)/$BV224*100</f>
        <v>-31.326820211754935</v>
      </c>
      <c r="DC224" s="13"/>
      <c r="DD224" s="12">
        <f>BX224</f>
        <v>2.5012046004842614</v>
      </c>
      <c r="DE224" s="12">
        <f t="shared" ref="DE224:DF240" si="996">BY224</f>
        <v>0.125</v>
      </c>
      <c r="DF224" s="12">
        <f>BZ224</f>
        <v>1.2804547061304994</v>
      </c>
      <c r="DH224" s="12">
        <f>(CB224-$DD224)/$DD224*100</f>
        <v>19.276764948608275</v>
      </c>
      <c r="DI224" s="12">
        <f>(CC224-$DD224)/$DD224*100</f>
        <v>-81.865880604744916</v>
      </c>
      <c r="DJ224" s="12">
        <f>(CD224-$DD224)/$DD224*100</f>
        <v>-7.2589720691482773</v>
      </c>
      <c r="DL224" s="12">
        <f>(CF224-$DE224)/$DE224*100</f>
        <v>-100</v>
      </c>
      <c r="DM224" s="12">
        <f>(CG224-$DE224)/$DE224*100</f>
        <v>42.222222222222207</v>
      </c>
      <c r="DN224" s="12">
        <f>(CH224-$DE224)/$DE224*100</f>
        <v>-26.666666666666661</v>
      </c>
      <c r="DP224" s="12">
        <f>(CJ224-$DF224)/$DF224*100</f>
        <v>86.350798252631023</v>
      </c>
      <c r="DQ224" s="12">
        <f>(CK224-$DF224)/$DF224*100</f>
        <v>-31.129456634781693</v>
      </c>
      <c r="DR224" s="12">
        <f>(CL224-$DF224)/$DF224*100</f>
        <v>-30.622156431808101</v>
      </c>
    </row>
    <row r="225" spans="1:122" s="12" customFormat="1" ht="15.75" x14ac:dyDescent="0.25">
      <c r="A225" s="21" t="str">
        <f>'data convert'!A225</f>
        <v>Feb</v>
      </c>
      <c r="B225" s="12">
        <f>'data convert'!B225</f>
        <v>0</v>
      </c>
      <c r="C225" s="12">
        <f>'data convert'!C225</f>
        <v>1.75</v>
      </c>
      <c r="D225" s="12">
        <f>'data convert'!D225</f>
        <v>0</v>
      </c>
      <c r="E225" s="12">
        <f>'data convert'!E225</f>
        <v>0</v>
      </c>
      <c r="F225" s="12">
        <f>'data convert'!F225</f>
        <v>0</v>
      </c>
      <c r="G225" s="12">
        <f>'data convert'!G225</f>
        <v>0</v>
      </c>
      <c r="H225" s="12">
        <f>'data convert'!H225</f>
        <v>0</v>
      </c>
      <c r="I225" s="12">
        <f>'data convert'!I225</f>
        <v>1.0357142857142858</v>
      </c>
      <c r="J225" s="12">
        <f>'data convert'!J225</f>
        <v>0</v>
      </c>
      <c r="K225" s="12">
        <f>'data convert'!K225</f>
        <v>0.30952380952380953</v>
      </c>
      <c r="L225" s="12">
        <f>'data convert'!L225</f>
        <v>0</v>
      </c>
      <c r="M225" s="12">
        <f>'data convert'!M225</f>
        <v>1.3933333333333333</v>
      </c>
      <c r="N225" s="12">
        <f>'data convert'!N225</f>
        <v>0.27058823529411763</v>
      </c>
      <c r="O225" s="12">
        <f>'data convert'!O225</f>
        <v>0</v>
      </c>
      <c r="P225" s="12">
        <f>'data convert'!P225</f>
        <v>0</v>
      </c>
      <c r="Q225" s="12">
        <f>'data convert'!Q225</f>
        <v>0</v>
      </c>
      <c r="R225" s="12">
        <f>'data convert'!R225</f>
        <v>0</v>
      </c>
      <c r="S225" s="12">
        <f>'data convert'!S225</f>
        <v>3.94</v>
      </c>
      <c r="T225" s="12">
        <f>'data convert'!T225</f>
        <v>0</v>
      </c>
      <c r="U225" s="12">
        <f>'data convert'!U225</f>
        <v>0</v>
      </c>
      <c r="V225" s="12">
        <f>'data convert'!V225</f>
        <v>0</v>
      </c>
      <c r="W225" s="12">
        <f>'data convert'!W225</f>
        <v>2.0133333333333332</v>
      </c>
      <c r="X225" s="12">
        <f>'data convert'!X225</f>
        <v>0</v>
      </c>
      <c r="Y225" s="12">
        <f>'data convert'!Y225</f>
        <v>0</v>
      </c>
      <c r="Z225" s="12">
        <f>'data convert'!Z225</f>
        <v>0</v>
      </c>
      <c r="AA225" s="12">
        <f>'data convert'!AA225</f>
        <v>0</v>
      </c>
      <c r="AB225" s="12">
        <f>'data convert'!AB225</f>
        <v>0</v>
      </c>
      <c r="AC225" s="12">
        <f>'data convert'!AC225</f>
        <v>1.5769230769230771</v>
      </c>
      <c r="AD225" s="12">
        <f>'data convert'!AD225</f>
        <v>9</v>
      </c>
      <c r="AE225" s="12">
        <f>'data convert'!AE225</f>
        <v>0</v>
      </c>
      <c r="AF225" s="12">
        <f>'data convert'!AF225</f>
        <v>0.52083333333333337</v>
      </c>
      <c r="AG225" s="12">
        <f>'data convert'!AG225</f>
        <v>0</v>
      </c>
      <c r="AH225" s="12">
        <f>'data convert'!AH225</f>
        <v>0</v>
      </c>
      <c r="AI225" s="12">
        <f>'data convert'!AI225</f>
        <v>0.97777777777777775</v>
      </c>
      <c r="AJ225" s="12">
        <f>'data convert'!AJ225</f>
        <v>0</v>
      </c>
      <c r="AK225" s="12">
        <f>'data convert'!AK225</f>
        <v>9.2518518518518515</v>
      </c>
      <c r="AL225" s="12">
        <f>'data convert'!AL225</f>
        <v>0</v>
      </c>
      <c r="AM225" s="12">
        <f>'data convert'!AM225</f>
        <v>8.461538461538462E-2</v>
      </c>
      <c r="AN225" s="12">
        <f>'data convert'!AN225</f>
        <v>0</v>
      </c>
      <c r="AO225" s="12">
        <f>'data convert'!AO225</f>
        <v>0</v>
      </c>
      <c r="AP225" s="12">
        <f>'data convert'!AP225</f>
        <v>0</v>
      </c>
      <c r="AQ225" s="12">
        <f>'data convert'!AQ225</f>
        <v>0</v>
      </c>
      <c r="AR225" s="12">
        <f>'data convert'!AR225</f>
        <v>0</v>
      </c>
      <c r="AS225" s="12">
        <f>'data convert'!AS225</f>
        <v>0.29375000000000001</v>
      </c>
      <c r="AT225" s="12">
        <f>'data convert'!AT225</f>
        <v>0</v>
      </c>
      <c r="AU225" s="12">
        <f>'data convert'!AU225</f>
        <v>0</v>
      </c>
      <c r="AV225" s="12">
        <f>'data convert'!AV225</f>
        <v>0</v>
      </c>
      <c r="AW225" s="12">
        <f>'data convert'!AW225</f>
        <v>0</v>
      </c>
      <c r="AX225" s="12">
        <f>'data convert'!AX225</f>
        <v>1.5205882352941178</v>
      </c>
      <c r="AY225" s="12">
        <f>'data convert'!AY225</f>
        <v>16.865625000000001</v>
      </c>
      <c r="AZ225" s="12">
        <f>'data convert'!AZ225</f>
        <v>0</v>
      </c>
      <c r="BA225" s="12">
        <f>'data convert'!BA225</f>
        <v>0.95294117647058818</v>
      </c>
      <c r="BB225" s="12">
        <f>'data convert'!BB225</f>
        <v>0.41142857142857142</v>
      </c>
      <c r="BC225" s="12">
        <f>'data convert'!BC225</f>
        <v>5.7142857142857143E-3</v>
      </c>
      <c r="BD225" s="12">
        <f>'data convert'!BD225</f>
        <v>0.42424242424242425</v>
      </c>
      <c r="BE225" s="12">
        <f>'data convert'!BE225</f>
        <v>0</v>
      </c>
      <c r="BF225" s="12">
        <f>'data convert'!BF225</f>
        <v>0</v>
      </c>
      <c r="BG225" s="12">
        <f>'data convert'!BG225</f>
        <v>7.3</v>
      </c>
      <c r="BH225" s="12">
        <f>'data convert'!BH225</f>
        <v>0</v>
      </c>
      <c r="BI225" s="12">
        <f>'data convert'!BI225</f>
        <v>0</v>
      </c>
      <c r="BJ225" s="12">
        <f>'data convert'!BJ225</f>
        <v>0</v>
      </c>
      <c r="BK225" s="12">
        <f>'data convert'!BK225</f>
        <v>0</v>
      </c>
      <c r="BL225" s="12">
        <f>'data convert'!BL225</f>
        <v>14.3</v>
      </c>
      <c r="BM225" s="12">
        <f>'data convert'!BM225</f>
        <v>2.6</v>
      </c>
      <c r="BN225" s="12">
        <f>'data convert'!BN225</f>
        <v>0</v>
      </c>
      <c r="BO225" s="12">
        <f>'data convert'!BO225</f>
        <v>0.1</v>
      </c>
      <c r="BP225" s="12">
        <f>'data convert'!BP225</f>
        <v>0</v>
      </c>
      <c r="BQ225" s="12">
        <f>'data convert'!BQ225</f>
        <v>0.14000000000000001</v>
      </c>
      <c r="BR225" s="12">
        <f>'data convert'!BR225</f>
        <v>0</v>
      </c>
      <c r="BS225" s="12">
        <f>'data convert'!BS225</f>
        <v>0</v>
      </c>
      <c r="BU225" s="61" t="s">
        <v>13</v>
      </c>
      <c r="BV225" s="14">
        <f t="shared" ref="BV225:BV235" si="997">AVERAGE(B225:BS225)</f>
        <v>1.1005540587835754</v>
      </c>
      <c r="BX225" s="12">
        <f t="shared" ref="BX225:BX235" si="998">AVERAGE(I225,Q225,X225,AC225,AE225,AH225,AL225,AM225,AQ225,AT225,AW225,BB225,BF225,BI225,BN225,BO225)</f>
        <v>0.20054258241758247</v>
      </c>
      <c r="BY225" s="12">
        <f t="shared" ref="BY225:BY235" si="999">AVERAGE(B225,F225,G225,M225,V225,Y225,AA225,AN225,AX225,AY225,BG225,BJ225,BK225,BP225,BS225)</f>
        <v>1.8053031045751635</v>
      </c>
      <c r="BZ225" s="12">
        <f t="shared" ref="BZ225:BZ235" si="1000">AVERAGE(C225,D225,E225,H225,K225,L225,N225,O225,P225,R225,S225,T225,U225,W225,Z225,AB225,AD225,AF225,AG225,AI225,AJ225,AK225,AO225,AP225,AR225,AS225,AU225,AV225,AZ225,BA225,BC225,BD225,BE225,BH225,BL225,BM225,BQ225,BR225)</f>
        <v>1.2302777954616191</v>
      </c>
      <c r="CA225" s="13"/>
      <c r="CB225" s="12">
        <f t="shared" ref="CB225:CB235" si="1001">AVERAGE(I225,X225,AE225,AH225,AQ225,AT225,AW225,BF225,BI225,BO225)</f>
        <v>0.11357142857142859</v>
      </c>
      <c r="CC225" s="12">
        <f t="shared" ref="CC225:CC235" si="1002">AVERAGE(AC225,AL225)</f>
        <v>0.78846153846153855</v>
      </c>
      <c r="CD225" s="12">
        <f t="shared" ref="CD225:CD235" si="1003">AVERAGE(Q225,AM225,BB225,BN225)</f>
        <v>0.124010989010989</v>
      </c>
      <c r="CF225" s="12">
        <f t="shared" ref="CF225:CF235" si="1004">AVERAGE(F225,AN225)</f>
        <v>0</v>
      </c>
      <c r="CG225" s="12">
        <f t="shared" ref="CG225:CG235" si="1005">AVERAGE(G225,M225,V225,Y225,AX225,BG225,BJ225,BP225,BS225)</f>
        <v>1.134880174291939</v>
      </c>
      <c r="CH225" s="12">
        <f t="shared" ref="CH225:CH235" si="1006">AVERAGE(AA225,AY225,BK225)</f>
        <v>5.6218750000000002</v>
      </c>
      <c r="CJ225" s="12">
        <f t="shared" ref="CJ225:CJ235" si="1007">AVERAGE(C225,L225,O225,R225,AB225,AK225,AZ225,BC225,BL225,BR225)</f>
        <v>2.5307566137566138</v>
      </c>
      <c r="CK225" s="12">
        <f t="shared" ref="CK225:CK235" si="1008">AVERAGE(D225,J225,P225,S225,AF225,AI225,AO225,AR225,AU225,BA225,BD225,BM225)</f>
        <v>0.78464955931867697</v>
      </c>
      <c r="CL225" s="12">
        <f t="shared" ref="CL225:CL235" si="1009">AVERAGE(E225,H225,K225,N225,T225,W225,Z225,AD225,AG225,AJ225,AP225,AS225,AV225,BE225,BH225,BQ225)</f>
        <v>0.75169971113445377</v>
      </c>
      <c r="CM225" s="13"/>
      <c r="CN225" s="12">
        <f t="shared" ref="CN225:CP240" si="1010">(BX225-$BV225)/$BV225*100</f>
        <v>-81.778034362143103</v>
      </c>
      <c r="CO225" s="12">
        <f t="shared" si="1010"/>
        <v>64.035840871872836</v>
      </c>
      <c r="CP225" s="12">
        <f t="shared" si="1010"/>
        <v>11.787129913584186</v>
      </c>
      <c r="CR225" s="12">
        <f t="shared" ref="CR225:CT240" si="1011">(CB225-$BV225)/$BV225*100</f>
        <v>-89.680522490920879</v>
      </c>
      <c r="CS225" s="12">
        <f t="shared" si="1011"/>
        <v>-28.357763785541589</v>
      </c>
      <c r="CT225" s="12">
        <f t="shared" si="1011"/>
        <v>-88.731949328499454</v>
      </c>
      <c r="CV225" s="12">
        <f t="shared" ref="CV225:CX240" si="1012">(CF225-$BV225)/$BV225*100</f>
        <v>-100</v>
      </c>
      <c r="CW225" s="12">
        <f t="shared" si="1012"/>
        <v>3.1189849543877672</v>
      </c>
      <c r="CX225" s="12">
        <f t="shared" si="1012"/>
        <v>410.82224949620087</v>
      </c>
      <c r="CZ225" s="12">
        <f t="shared" ref="CZ225:DB239" si="1013">(CJ225-$BV225)/$BV225*100</f>
        <v>129.95295810855654</v>
      </c>
      <c r="DA225" s="12">
        <f t="shared" si="1013"/>
        <v>-28.704132881401804</v>
      </c>
      <c r="DB225" s="12">
        <f t="shared" si="1013"/>
        <v>-31.69806561203406</v>
      </c>
      <c r="DC225" s="13"/>
      <c r="DD225" s="12">
        <f t="shared" ref="DD225:DD240" si="1014">BX225</f>
        <v>0.20054258241758247</v>
      </c>
      <c r="DE225" s="12">
        <f t="shared" si="996"/>
        <v>1.8053031045751635</v>
      </c>
      <c r="DF225" s="12">
        <f t="shared" si="996"/>
        <v>1.2302777954616191</v>
      </c>
      <c r="DH225" s="12">
        <f t="shared" ref="DH225:DJ240" si="1015">(CB225-$DD225)/$DD225*100</f>
        <v>-43.367923559026003</v>
      </c>
      <c r="DI225" s="12">
        <f t="shared" si="1015"/>
        <v>293.1641494571731</v>
      </c>
      <c r="DJ225" s="12">
        <f t="shared" si="1015"/>
        <v>-38.162265831021628</v>
      </c>
      <c r="DL225" s="12">
        <f t="shared" ref="DL225:DN240" si="1016">(CF225-$DE225)/$DE225*100</f>
        <v>-100</v>
      </c>
      <c r="DM225" s="12">
        <f t="shared" si="1016"/>
        <v>-37.136308500449466</v>
      </c>
      <c r="DN225" s="12">
        <f>(CH225-$DE225)/$DE225*100</f>
        <v>211.40892550134836</v>
      </c>
      <c r="DP225" s="12">
        <f t="shared" ref="DP225:DR240" si="1017">(CJ225-$DF225)/$DF225*100</f>
        <v>105.70611150525033</v>
      </c>
      <c r="DQ225" s="12">
        <f t="shared" si="1017"/>
        <v>-36.221757215063413</v>
      </c>
      <c r="DR225" s="12">
        <f t="shared" si="1017"/>
        <v>-38.900001779483915</v>
      </c>
    </row>
    <row r="226" spans="1:122" s="12" customFormat="1" ht="15.75" x14ac:dyDescent="0.25">
      <c r="A226" s="21" t="str">
        <f>'data convert'!A226</f>
        <v>Mar</v>
      </c>
      <c r="B226" s="12">
        <f>'data convert'!B226</f>
        <v>5.82</v>
      </c>
      <c r="C226" s="12">
        <f>'data convert'!C226</f>
        <v>0</v>
      </c>
      <c r="D226" s="12">
        <f>'data convert'!D226</f>
        <v>0</v>
      </c>
      <c r="E226" s="12">
        <f>'data convert'!E226</f>
        <v>0</v>
      </c>
      <c r="F226" s="12">
        <f>'data convert'!F226</f>
        <v>11.22</v>
      </c>
      <c r="G226" s="12">
        <f>'data convert'!G226</f>
        <v>0</v>
      </c>
      <c r="H226" s="12">
        <f>'data convert'!H226</f>
        <v>5.2642857142857142</v>
      </c>
      <c r="I226" s="12">
        <f>'data convert'!I226</f>
        <v>5.1857142857142851</v>
      </c>
      <c r="J226" s="12">
        <f>'data convert'!J226</f>
        <v>0</v>
      </c>
      <c r="K226" s="12">
        <f>'data convert'!K226</f>
        <v>3.0544444444444441</v>
      </c>
      <c r="L226" s="12">
        <f>'data convert'!L226</f>
        <v>3.05</v>
      </c>
      <c r="M226" s="12">
        <f>'data convert'!M226</f>
        <v>0</v>
      </c>
      <c r="N226" s="12">
        <f>'data convert'!N226</f>
        <v>43.129411764705878</v>
      </c>
      <c r="O226" s="12">
        <f>'data convert'!O226</f>
        <v>0</v>
      </c>
      <c r="P226" s="12">
        <f>'data convert'!P226</f>
        <v>0</v>
      </c>
      <c r="Q226" s="12">
        <f>'data convert'!Q226</f>
        <v>2.9071428571428575</v>
      </c>
      <c r="R226" s="12">
        <f>'data convert'!R226</f>
        <v>1.0333333333333334</v>
      </c>
      <c r="S226" s="12">
        <f>'data convert'!S226</f>
        <v>0.61333333333333329</v>
      </c>
      <c r="T226" s="12">
        <f>'data convert'!T226</f>
        <v>1.7904761904761906</v>
      </c>
      <c r="U226" s="12">
        <f>'data convert'!U226</f>
        <v>0.78666666666666674</v>
      </c>
      <c r="V226" s="12">
        <f>'data convert'!V226</f>
        <v>0</v>
      </c>
      <c r="W226" s="12">
        <f>'data convert'!W226</f>
        <v>0</v>
      </c>
      <c r="X226" s="12">
        <f>'data convert'!X226</f>
        <v>0</v>
      </c>
      <c r="Y226" s="12">
        <f>'data convert'!Y226</f>
        <v>0</v>
      </c>
      <c r="Z226" s="12">
        <f>'data convert'!Z226</f>
        <v>5.6833333333333345</v>
      </c>
      <c r="AA226" s="12">
        <f>'data convert'!AA226</f>
        <v>0.81944444444444442</v>
      </c>
      <c r="AB226" s="12">
        <f>'data convert'!AB226</f>
        <v>4.6868421052631577</v>
      </c>
      <c r="AC226" s="12">
        <f>'data convert'!AC226</f>
        <v>0.11282051282051284</v>
      </c>
      <c r="AD226" s="12">
        <f>'data convert'!AD226</f>
        <v>1.3307692307692307</v>
      </c>
      <c r="AE226" s="12">
        <f>'data convert'!AE226</f>
        <v>9.7560975609756101E-2</v>
      </c>
      <c r="AF226" s="12">
        <f>'data convert'!AF226</f>
        <v>8.8979166666666654</v>
      </c>
      <c r="AG226" s="12">
        <f>'data convert'!AG226</f>
        <v>2.5000000000000001E-2</v>
      </c>
      <c r="AH226" s="12">
        <f>'data convert'!AH226</f>
        <v>0</v>
      </c>
      <c r="AI226" s="12">
        <f>'data convert'!AI226</f>
        <v>4.2911111111111113</v>
      </c>
      <c r="AJ226" s="12">
        <f>'data convert'!AJ226</f>
        <v>0.16666666666666666</v>
      </c>
      <c r="AK226" s="12">
        <f>'data convert'!AK226</f>
        <v>0.23518518518518516</v>
      </c>
      <c r="AL226" s="12">
        <f>'data convert'!AL226</f>
        <v>0</v>
      </c>
      <c r="AM226" s="12">
        <f>'data convert'!AM226</f>
        <v>1.073076923076923</v>
      </c>
      <c r="AN226" s="12">
        <f>'data convert'!AN226</f>
        <v>20.166666666666664</v>
      </c>
      <c r="AO226" s="12">
        <f>'data convert'!AO226</f>
        <v>0.2095238095238095</v>
      </c>
      <c r="AP226" s="12">
        <f>'data convert'!AP226</f>
        <v>0.28499999999999998</v>
      </c>
      <c r="AQ226" s="12">
        <f>'data convert'!AQ226</f>
        <v>3.2786885245901641E-2</v>
      </c>
      <c r="AR226" s="12">
        <f>'data convert'!AR226</f>
        <v>2.5596774193548386</v>
      </c>
      <c r="AS226" s="12">
        <f>'data convert'!AS226</f>
        <v>6.0937499999999999E-2</v>
      </c>
      <c r="AT226" s="12">
        <f>'data convert'!AT226</f>
        <v>4.0830508474576268</v>
      </c>
      <c r="AU226" s="12">
        <f>'data convert'!AU226</f>
        <v>0</v>
      </c>
      <c r="AV226" s="12">
        <f>'data convert'!AV226</f>
        <v>10</v>
      </c>
      <c r="AW226" s="12">
        <f>'data convert'!AW226</f>
        <v>0</v>
      </c>
      <c r="AX226" s="12">
        <f>'data convert'!AX226</f>
        <v>0.66470588235294126</v>
      </c>
      <c r="AY226" s="12">
        <f>'data convert'!AY226</f>
        <v>0</v>
      </c>
      <c r="AZ226" s="12">
        <f>'data convert'!AZ226</f>
        <v>0</v>
      </c>
      <c r="BA226" s="12">
        <f>'data convert'!BA226</f>
        <v>0</v>
      </c>
      <c r="BB226" s="12">
        <f>'data convert'!BB226</f>
        <v>15.451428571428574</v>
      </c>
      <c r="BC226" s="12">
        <f>'data convert'!BC226</f>
        <v>2.4942857142857142</v>
      </c>
      <c r="BD226" s="12">
        <f>'data convert'!BD226</f>
        <v>3.978787878787879</v>
      </c>
      <c r="BE226" s="12">
        <f>'data convert'!BE226</f>
        <v>39.299999999999997</v>
      </c>
      <c r="BF226" s="12">
        <f>'data convert'!BF226</f>
        <v>0</v>
      </c>
      <c r="BG226" s="12">
        <f>'data convert'!BG226</f>
        <v>147.9</v>
      </c>
      <c r="BH226" s="12">
        <f>'data convert'!BH226</f>
        <v>2.7</v>
      </c>
      <c r="BI226" s="12">
        <f>'data convert'!BI226</f>
        <v>0</v>
      </c>
      <c r="BJ226" s="12">
        <f>'data convert'!BJ226</f>
        <v>0.8</v>
      </c>
      <c r="BK226" s="12">
        <f>'data convert'!BK226</f>
        <v>0</v>
      </c>
      <c r="BL226" s="12">
        <f>'data convert'!BL226</f>
        <v>0</v>
      </c>
      <c r="BM226" s="12">
        <f>'data convert'!BM226</f>
        <v>27.6</v>
      </c>
      <c r="BN226" s="12">
        <f>'data convert'!BN226</f>
        <v>5</v>
      </c>
      <c r="BO226" s="12">
        <f>'data convert'!BO226</f>
        <v>0.49</v>
      </c>
      <c r="BP226" s="12">
        <f>'data convert'!BP226</f>
        <v>18.260000000000002</v>
      </c>
      <c r="BQ226" s="12">
        <f>'data convert'!BQ226</f>
        <v>0.55000000000000004</v>
      </c>
      <c r="BR226" s="12">
        <f>'data convert'!BR226</f>
        <v>0.56999999999999995</v>
      </c>
      <c r="BS226" s="12">
        <f>'data convert'!BS226</f>
        <v>1.7400000000000002</v>
      </c>
      <c r="BU226" s="61" t="s">
        <v>14</v>
      </c>
      <c r="BV226" s="14">
        <f t="shared" si="997"/>
        <v>5.945305527430766</v>
      </c>
      <c r="BX226" s="12">
        <f t="shared" si="998"/>
        <v>2.1520988661560274</v>
      </c>
      <c r="BY226" s="12">
        <f t="shared" si="999"/>
        <v>13.826054466230937</v>
      </c>
      <c r="BZ226" s="12">
        <f t="shared" si="1000"/>
        <v>4.5880786333735042</v>
      </c>
      <c r="CA226" s="13"/>
      <c r="CB226" s="12">
        <f t="shared" si="1001"/>
        <v>0.9889112994027569</v>
      </c>
      <c r="CC226" s="12">
        <f t="shared" si="1002"/>
        <v>5.6410256410256418E-2</v>
      </c>
      <c r="CD226" s="12">
        <f t="shared" si="1003"/>
        <v>6.1079120879120889</v>
      </c>
      <c r="CF226" s="12">
        <f t="shared" si="1004"/>
        <v>15.693333333333332</v>
      </c>
      <c r="CG226" s="12">
        <f t="shared" si="1005"/>
        <v>18.818300653594772</v>
      </c>
      <c r="CH226" s="12">
        <f t="shared" si="1006"/>
        <v>0.27314814814814814</v>
      </c>
      <c r="CJ226" s="12">
        <f t="shared" si="1007"/>
        <v>1.2069646338067392</v>
      </c>
      <c r="CK226" s="12">
        <f t="shared" si="1008"/>
        <v>4.0125291848981366</v>
      </c>
      <c r="CL226" s="12">
        <f t="shared" si="1009"/>
        <v>7.0837703027925913</v>
      </c>
      <c r="CM226" s="13"/>
      <c r="CN226" s="12">
        <f t="shared" si="1010"/>
        <v>-63.801711178230292</v>
      </c>
      <c r="CO226" s="12">
        <f t="shared" si="1010"/>
        <v>132.55414549243187</v>
      </c>
      <c r="CP226" s="12">
        <f t="shared" si="1010"/>
        <v>-22.828547461441911</v>
      </c>
      <c r="CR226" s="12">
        <f t="shared" si="1011"/>
        <v>-83.366518426343859</v>
      </c>
      <c r="CS226" s="12">
        <f t="shared" si="1011"/>
        <v>-99.05117985694784</v>
      </c>
      <c r="CT226" s="12">
        <f t="shared" si="1011"/>
        <v>2.7350412814123706</v>
      </c>
      <c r="CV226" s="12">
        <f t="shared" si="1012"/>
        <v>163.96176379711017</v>
      </c>
      <c r="CW226" s="12">
        <f t="shared" si="1012"/>
        <v>216.52369363979525</v>
      </c>
      <c r="CX226" s="12">
        <f t="shared" si="1012"/>
        <v>-95.40564993863002</v>
      </c>
      <c r="CZ226" s="12">
        <f t="shared" si="1013"/>
        <v>-79.698862771005096</v>
      </c>
      <c r="DA226" s="12">
        <f t="shared" si="1013"/>
        <v>-32.50928541207989</v>
      </c>
      <c r="DB226" s="12">
        <f t="shared" si="1013"/>
        <v>19.148970058966963</v>
      </c>
      <c r="DC226" s="13"/>
      <c r="DD226" s="12">
        <f t="shared" si="1014"/>
        <v>2.1520988661560274</v>
      </c>
      <c r="DE226" s="12">
        <f t="shared" si="996"/>
        <v>13.826054466230937</v>
      </c>
      <c r="DF226" s="12">
        <f t="shared" si="996"/>
        <v>4.5880786333735042</v>
      </c>
      <c r="DH226" s="12">
        <f t="shared" si="1015"/>
        <v>-54.048983763970782</v>
      </c>
      <c r="DI226" s="12">
        <f t="shared" si="1015"/>
        <v>-97.37882597786907</v>
      </c>
      <c r="DJ226" s="12">
        <f t="shared" si="1015"/>
        <v>183.81187239886148</v>
      </c>
      <c r="DL226" s="12">
        <f t="shared" si="1016"/>
        <v>13.505507819769388</v>
      </c>
      <c r="DM226" s="12">
        <f t="shared" si="1016"/>
        <v>36.107525827827509</v>
      </c>
      <c r="DN226" s="12">
        <f t="shared" si="1016"/>
        <v>-98.024395543824212</v>
      </c>
      <c r="DP226" s="12">
        <f t="shared" si="1017"/>
        <v>-73.693462334596319</v>
      </c>
      <c r="DQ226" s="12">
        <f t="shared" si="1017"/>
        <v>-12.544454759097706</v>
      </c>
      <c r="DR226" s="12">
        <f t="shared" si="1017"/>
        <v>54.395137242538169</v>
      </c>
    </row>
    <row r="227" spans="1:122" s="12" customFormat="1" ht="15.75" x14ac:dyDescent="0.25">
      <c r="A227" s="21" t="str">
        <f>'data convert'!A227</f>
        <v>Apr</v>
      </c>
      <c r="B227" s="12">
        <f>'data convert'!B227</f>
        <v>11.86</v>
      </c>
      <c r="C227" s="12">
        <f>'data convert'!C227</f>
        <v>11.824999999999999</v>
      </c>
      <c r="D227" s="12">
        <f>'data convert'!D227</f>
        <v>27.98</v>
      </c>
      <c r="E227" s="12">
        <f>'data convert'!E227</f>
        <v>4.0750000000000002</v>
      </c>
      <c r="F227" s="12">
        <f>'data convert'!F227</f>
        <v>24.1</v>
      </c>
      <c r="G227" s="12">
        <f>'data convert'!G227</f>
        <v>14.78</v>
      </c>
      <c r="H227" s="12">
        <f>'data convert'!H227</f>
        <v>8.7285714285714295</v>
      </c>
      <c r="I227" s="12">
        <f>'data convert'!I227</f>
        <v>38.192857142857136</v>
      </c>
      <c r="J227" s="12">
        <f>'data convert'!J227</f>
        <v>39.245454545454542</v>
      </c>
      <c r="K227" s="12">
        <f>'data convert'!K227</f>
        <v>20.08743145743146</v>
      </c>
      <c r="L227" s="12">
        <f>'data convert'!L227</f>
        <v>25.588888888888889</v>
      </c>
      <c r="M227" s="12">
        <f>'data convert'!M227</f>
        <v>63.666666666666664</v>
      </c>
      <c r="N227" s="12">
        <f>'data convert'!N227</f>
        <v>21.141176470588235</v>
      </c>
      <c r="O227" s="12">
        <f>'data convert'!O227</f>
        <v>7.9411764705882355</v>
      </c>
      <c r="P227" s="12">
        <f>'data convert'!P227</f>
        <v>20.235294117647058</v>
      </c>
      <c r="Q227" s="12">
        <f>'data convert'!Q227</f>
        <v>6.9714285714285724</v>
      </c>
      <c r="R227" s="12">
        <f>'data convert'!R227</f>
        <v>21.06</v>
      </c>
      <c r="S227" s="12">
        <f>'data convert'!S227</f>
        <v>19.079999999999998</v>
      </c>
      <c r="T227" s="12">
        <f>'data convert'!T227</f>
        <v>5.4809523809523801</v>
      </c>
      <c r="U227" s="12">
        <f>'data convert'!U227</f>
        <v>14.833333333333332</v>
      </c>
      <c r="V227" s="12">
        <f>'data convert'!V227</f>
        <v>24.946428571428577</v>
      </c>
      <c r="W227" s="12">
        <f>'data convert'!W227</f>
        <v>12.613333333333335</v>
      </c>
      <c r="X227" s="12">
        <f>'data convert'!X227</f>
        <v>0.98</v>
      </c>
      <c r="Y227" s="12">
        <f>'data convert'!Y227</f>
        <v>16.453333333333333</v>
      </c>
      <c r="Z227" s="12">
        <f>'data convert'!Z227</f>
        <v>6.876666666666666</v>
      </c>
      <c r="AA227" s="12">
        <f>'data convert'!AA227</f>
        <v>32.5</v>
      </c>
      <c r="AB227" s="12">
        <f>'data convert'!AB227</f>
        <v>28.063157894736843</v>
      </c>
      <c r="AC227" s="12">
        <f>'data convert'!AC227</f>
        <v>21.974358974358971</v>
      </c>
      <c r="AD227" s="12">
        <f>'data convert'!AD227</f>
        <v>0.5410256410256411</v>
      </c>
      <c r="AE227" s="12">
        <f>'data convert'!AE227</f>
        <v>34.16829268292684</v>
      </c>
      <c r="AF227" s="12">
        <f>'data convert'!AF227</f>
        <v>7.3458333333333341</v>
      </c>
      <c r="AG227" s="12">
        <f>'data convert'!AG227</f>
        <v>10.414583333333331</v>
      </c>
      <c r="AH227" s="12">
        <f>'data convert'!AH227</f>
        <v>1.0468085106382978</v>
      </c>
      <c r="AI227" s="12">
        <f>'data convert'!AI227</f>
        <v>7.4733333333333336</v>
      </c>
      <c r="AJ227" s="12">
        <f>'data convert'!AJ227</f>
        <v>13.74375</v>
      </c>
      <c r="AK227" s="12">
        <f>'data convert'!AK227</f>
        <v>20.8</v>
      </c>
      <c r="AL227" s="12">
        <f>'data convert'!AL227</f>
        <v>9.285714285714286E-2</v>
      </c>
      <c r="AM227" s="12">
        <f>'data convert'!AM227</f>
        <v>28.755769230769229</v>
      </c>
      <c r="AN227" s="12">
        <f>'data convert'!AN227</f>
        <v>7.9631578947368418</v>
      </c>
      <c r="AO227" s="12">
        <f>'data convert'!AO227</f>
        <v>12.082539682539686</v>
      </c>
      <c r="AP227" s="12">
        <f>'data convert'!AP227</f>
        <v>49.111666666666643</v>
      </c>
      <c r="AQ227" s="12">
        <f>'data convert'!AQ227</f>
        <v>16.193442622950819</v>
      </c>
      <c r="AR227" s="12">
        <f>'data convert'!AR227</f>
        <v>4.9177419354838703</v>
      </c>
      <c r="AS227" s="12">
        <f>'data convert'!AS227</f>
        <v>19.685937500000001</v>
      </c>
      <c r="AT227" s="12">
        <f>'data convert'!AT227</f>
        <v>3.9525423728813562</v>
      </c>
      <c r="AU227" s="12">
        <f>'data convert'!AU227</f>
        <v>20</v>
      </c>
      <c r="AV227" s="12">
        <f>'data convert'!AV227</f>
        <v>12</v>
      </c>
      <c r="AW227" s="12">
        <f>'data convert'!AW227</f>
        <v>4.787878787878789</v>
      </c>
      <c r="AX227" s="12">
        <f>'data convert'!AX227</f>
        <v>0.53235294117647047</v>
      </c>
      <c r="AY227" s="12">
        <f>'data convert'!AY227</f>
        <v>1.796875</v>
      </c>
      <c r="AZ227" s="12">
        <f>'data convert'!AZ227</f>
        <v>16.529032258064515</v>
      </c>
      <c r="BA227" s="12">
        <f>'data convert'!BA227</f>
        <v>2.7617647058823529</v>
      </c>
      <c r="BB227" s="12">
        <f>'data convert'!BB227</f>
        <v>4.5742857142857138</v>
      </c>
      <c r="BC227" s="12">
        <f>'data convert'!BC227</f>
        <v>29.488571428571433</v>
      </c>
      <c r="BD227" s="12">
        <f>'data convert'!BD227</f>
        <v>38.784848484848482</v>
      </c>
      <c r="BE227" s="12">
        <f>'data convert'!BE227</f>
        <v>9.8000000000000007</v>
      </c>
      <c r="BF227" s="12">
        <f>'data convert'!BF227</f>
        <v>17</v>
      </c>
      <c r="BG227" s="12">
        <f>'data convert'!BG227</f>
        <v>3.3</v>
      </c>
      <c r="BH227" s="12">
        <f>'data convert'!BH227</f>
        <v>3.8</v>
      </c>
      <c r="BI227" s="12">
        <f>'data convert'!BI227</f>
        <v>4.9000000000000004</v>
      </c>
      <c r="BJ227" s="12">
        <f>'data convert'!BJ227</f>
        <v>34</v>
      </c>
      <c r="BK227" s="12">
        <f>'data convert'!BK227</f>
        <v>31.2</v>
      </c>
      <c r="BL227" s="12">
        <f>'data convert'!BL227</f>
        <v>19.8</v>
      </c>
      <c r="BM227" s="12">
        <f>'data convert'!BM227</f>
        <v>17.600000000000001</v>
      </c>
      <c r="BN227" s="12">
        <f>'data convert'!BN227</f>
        <v>54</v>
      </c>
      <c r="BO227" s="12">
        <f>'data convert'!BO227</f>
        <v>2.6899999999999991</v>
      </c>
      <c r="BP227" s="12">
        <f>'data convert'!BP227</f>
        <v>7.41</v>
      </c>
      <c r="BQ227" s="12">
        <f>'data convert'!BQ227</f>
        <v>15.799999999999997</v>
      </c>
      <c r="BR227" s="12">
        <f>'data convert'!BR227</f>
        <v>10.83</v>
      </c>
      <c r="BS227" s="12">
        <f>'data convert'!BS227</f>
        <v>19.649999999999995</v>
      </c>
      <c r="BU227" s="61" t="s">
        <v>15</v>
      </c>
      <c r="BV227" s="14">
        <f t="shared" si="997"/>
        <v>16.751505735034989</v>
      </c>
      <c r="BX227" s="12">
        <f t="shared" si="998"/>
        <v>15.017532609614554</v>
      </c>
      <c r="BY227" s="12">
        <f t="shared" si="999"/>
        <v>19.610587627156125</v>
      </c>
      <c r="BZ227" s="12">
        <f t="shared" si="1000"/>
        <v>15.761068703837378</v>
      </c>
      <c r="CA227" s="13"/>
      <c r="CB227" s="12">
        <f t="shared" si="1001"/>
        <v>12.391182212013325</v>
      </c>
      <c r="CC227" s="12">
        <f t="shared" si="1002"/>
        <v>11.033608058608056</v>
      </c>
      <c r="CD227" s="12">
        <f t="shared" si="1003"/>
        <v>23.575370879120879</v>
      </c>
      <c r="CF227" s="12">
        <f t="shared" si="1004"/>
        <v>16.031578947368423</v>
      </c>
      <c r="CG227" s="12">
        <f t="shared" si="1005"/>
        <v>20.526531279178339</v>
      </c>
      <c r="CH227" s="12">
        <f t="shared" si="1006"/>
        <v>21.832291666666666</v>
      </c>
      <c r="CJ227" s="12">
        <f t="shared" si="1007"/>
        <v>19.192582694084994</v>
      </c>
      <c r="CK227" s="12">
        <f t="shared" si="1008"/>
        <v>18.125567511543551</v>
      </c>
      <c r="CL227" s="12">
        <f t="shared" si="1009"/>
        <v>13.36875592991057</v>
      </c>
      <c r="CM227" s="13"/>
      <c r="CN227" s="12">
        <f t="shared" si="1010"/>
        <v>-10.351147848123956</v>
      </c>
      <c r="CO227" s="12">
        <f t="shared" si="1010"/>
        <v>17.067611338015425</v>
      </c>
      <c r="CP227" s="12">
        <f t="shared" si="1010"/>
        <v>-5.9125253983954353</v>
      </c>
      <c r="CR227" s="12">
        <f t="shared" si="1011"/>
        <v>-26.029442319935765</v>
      </c>
      <c r="CS227" s="12">
        <f t="shared" si="1011"/>
        <v>-34.133634115458754</v>
      </c>
      <c r="CT227" s="12">
        <f t="shared" si="1011"/>
        <v>40.735831465072991</v>
      </c>
      <c r="CV227" s="12">
        <f t="shared" si="1012"/>
        <v>-4.2976840354170234</v>
      </c>
      <c r="CW227" s="12">
        <f t="shared" si="1012"/>
        <v>22.535440120156249</v>
      </c>
      <c r="CX227" s="12">
        <f t="shared" si="1012"/>
        <v>30.330323804895055</v>
      </c>
      <c r="CZ227" s="12">
        <f t="shared" si="1013"/>
        <v>14.572283815326562</v>
      </c>
      <c r="DA227" s="12">
        <f t="shared" si="1013"/>
        <v>8.2026165184349722</v>
      </c>
      <c r="DB227" s="12">
        <f t="shared" si="1013"/>
        <v>-20.1937059189226</v>
      </c>
      <c r="DC227" s="13"/>
      <c r="DD227" s="12">
        <f t="shared" si="1014"/>
        <v>15.017532609614554</v>
      </c>
      <c r="DE227" s="12">
        <f t="shared" si="996"/>
        <v>19.610587627156125</v>
      </c>
      <c r="DF227" s="12">
        <f t="shared" si="996"/>
        <v>15.761068703837378</v>
      </c>
      <c r="DH227" s="12">
        <f t="shared" si="1015"/>
        <v>-17.488561309464256</v>
      </c>
      <c r="DI227" s="12">
        <f t="shared" si="1015"/>
        <v>-26.528489430120505</v>
      </c>
      <c r="DJ227" s="12">
        <f t="shared" si="1015"/>
        <v>56.98564798872092</v>
      </c>
      <c r="DL227" s="12">
        <f t="shared" si="1016"/>
        <v>-18.250389778384829</v>
      </c>
      <c r="DM227" s="12">
        <f t="shared" si="1016"/>
        <v>4.6706588779310438</v>
      </c>
      <c r="DN227" s="12">
        <f t="shared" si="1016"/>
        <v>11.329104878193428</v>
      </c>
      <c r="DP227" s="12">
        <f t="shared" si="1017"/>
        <v>21.772089537381046</v>
      </c>
      <c r="DQ227" s="12">
        <f t="shared" si="1017"/>
        <v>15.002147710519681</v>
      </c>
      <c r="DR227" s="12">
        <f t="shared" si="1017"/>
        <v>-15.178620300946639</v>
      </c>
    </row>
    <row r="228" spans="1:122" s="12" customFormat="1" ht="15.75" x14ac:dyDescent="0.25">
      <c r="A228" s="21" t="str">
        <f>'data convert'!A228</f>
        <v>May</v>
      </c>
      <c r="B228" s="12">
        <f>'data convert'!B228</f>
        <v>16.559999999999999</v>
      </c>
      <c r="C228" s="12">
        <f>'data convert'!C228</f>
        <v>146.17500000000001</v>
      </c>
      <c r="D228" s="12">
        <f>'data convert'!D228</f>
        <v>6.92</v>
      </c>
      <c r="E228" s="12">
        <f>'data convert'!E228</f>
        <v>28.524999999999999</v>
      </c>
      <c r="F228" s="12">
        <f>'data convert'!F228</f>
        <v>68.22</v>
      </c>
      <c r="G228" s="12">
        <f>'data convert'!G228</f>
        <v>53.68</v>
      </c>
      <c r="H228" s="12">
        <f>'data convert'!H228</f>
        <v>41.378571428571426</v>
      </c>
      <c r="I228" s="12">
        <f>'data convert'!I228</f>
        <v>62.071428571428569</v>
      </c>
      <c r="J228" s="12">
        <f>'data convert'!J228</f>
        <v>76.236363636363635</v>
      </c>
      <c r="K228" s="12">
        <f>'data convert'!K228</f>
        <v>55.529595959595959</v>
      </c>
      <c r="L228" s="12">
        <f>'data convert'!L228</f>
        <v>61.8</v>
      </c>
      <c r="M228" s="12">
        <f>'data convert'!M228</f>
        <v>22.9</v>
      </c>
      <c r="N228" s="12">
        <f>'data convert'!N228</f>
        <v>55.811764705882354</v>
      </c>
      <c r="O228" s="12">
        <f>'data convert'!O228</f>
        <v>6.9</v>
      </c>
      <c r="P228" s="12">
        <f>'data convert'!P228</f>
        <v>4.6294117647058819</v>
      </c>
      <c r="Q228" s="12">
        <f>'data convert'!Q228</f>
        <v>21.664285714285715</v>
      </c>
      <c r="R228" s="12">
        <f>'data convert'!R228</f>
        <v>23.553333333333331</v>
      </c>
      <c r="S228" s="12">
        <f>'data convert'!S228</f>
        <v>25.94</v>
      </c>
      <c r="T228" s="12">
        <f>'data convert'!T228</f>
        <v>53.714285714285701</v>
      </c>
      <c r="U228" s="12">
        <f>'data convert'!U228</f>
        <v>55.503333333333323</v>
      </c>
      <c r="V228" s="12">
        <f>'data convert'!V228</f>
        <v>102.83928571428569</v>
      </c>
      <c r="W228" s="12">
        <f>'data convert'!W228</f>
        <v>48.25</v>
      </c>
      <c r="X228" s="12">
        <f>'data convert'!X228</f>
        <v>12.76</v>
      </c>
      <c r="Y228" s="12">
        <f>'data convert'!Y228</f>
        <v>96.68</v>
      </c>
      <c r="Z228" s="12">
        <f>'data convert'!Z228</f>
        <v>41.093333333333341</v>
      </c>
      <c r="AA228" s="12">
        <f>'data convert'!AA228</f>
        <v>12.8</v>
      </c>
      <c r="AB228" s="12">
        <f>'data convert'!AB228</f>
        <v>49.323684210526316</v>
      </c>
      <c r="AC228" s="12">
        <f>'data convert'!AC228</f>
        <v>62.338461538461537</v>
      </c>
      <c r="AD228" s="12">
        <f>'data convert'!AD228</f>
        <v>48.307692307692307</v>
      </c>
      <c r="AE228" s="12">
        <f>'data convert'!AE228</f>
        <v>17.868292682926832</v>
      </c>
      <c r="AF228" s="12">
        <f>'data convert'!AF228</f>
        <v>23.287500000000001</v>
      </c>
      <c r="AG228" s="12">
        <f>'data convert'!AG228</f>
        <v>47.166666666666679</v>
      </c>
      <c r="AH228" s="12">
        <f>'data convert'!AH228</f>
        <v>25.768085106382976</v>
      </c>
      <c r="AI228" s="12">
        <f>'data convert'!AI228</f>
        <v>5.0044444444444451</v>
      </c>
      <c r="AJ228" s="12">
        <f>'data convert'!AJ228</f>
        <v>30.481249999999999</v>
      </c>
      <c r="AK228" s="12">
        <f>'data convert'!AK228</f>
        <v>32.135185185185193</v>
      </c>
      <c r="AL228" s="12">
        <f>'data convert'!AL228</f>
        <v>32.135714285714293</v>
      </c>
      <c r="AM228" s="12">
        <f>'data convert'!AM228</f>
        <v>30.657692307692304</v>
      </c>
      <c r="AN228" s="12">
        <f>'data convert'!AN228</f>
        <v>21.101754385964917</v>
      </c>
      <c r="AO228" s="12">
        <f>'data convert'!AO228</f>
        <v>140.08730158730162</v>
      </c>
      <c r="AP228" s="12">
        <f>'data convert'!AP228</f>
        <v>44.513333333333335</v>
      </c>
      <c r="AQ228" s="12">
        <f>'data convert'!AQ228</f>
        <v>65.85901639344263</v>
      </c>
      <c r="AR228" s="12">
        <f>'data convert'!AR228</f>
        <v>25.272580645161291</v>
      </c>
      <c r="AS228" s="12">
        <f>'data convert'!AS228</f>
        <v>5.9609375</v>
      </c>
      <c r="AT228" s="12">
        <f>'data convert'!AT228</f>
        <v>34.477966101694918</v>
      </c>
      <c r="AU228" s="12">
        <f>'data convert'!AU228</f>
        <v>26</v>
      </c>
      <c r="AV228" s="12">
        <f>'data convert'!AV228</f>
        <v>11</v>
      </c>
      <c r="AW228" s="12">
        <f>'data convert'!AW228</f>
        <v>13.857575757575754</v>
      </c>
      <c r="AX228" s="12">
        <f>'data convert'!AX228</f>
        <v>71.794117647058826</v>
      </c>
      <c r="AY228" s="12">
        <f>'data convert'!AY228</f>
        <v>24.9</v>
      </c>
      <c r="AZ228" s="12">
        <f>'data convert'!AZ228</f>
        <v>13.054838709677419</v>
      </c>
      <c r="BA228" s="12">
        <f>'data convert'!BA228</f>
        <v>29.629411764705882</v>
      </c>
      <c r="BB228" s="12">
        <f>'data convert'!BB228</f>
        <v>0.43142857142857144</v>
      </c>
      <c r="BC228" s="12">
        <f>'data convert'!BC228</f>
        <v>102.96</v>
      </c>
      <c r="BD228" s="12">
        <f>'data convert'!BD228</f>
        <v>25.7969696969697</v>
      </c>
      <c r="BE228" s="12">
        <f>'data convert'!BE228</f>
        <v>56.2</v>
      </c>
      <c r="BF228" s="12">
        <f>'data convert'!BF228</f>
        <v>37.799999999999997</v>
      </c>
      <c r="BG228" s="12">
        <f>'data convert'!BG228</f>
        <v>23.3</v>
      </c>
      <c r="BH228" s="12">
        <f>'data convert'!BH228</f>
        <v>45.1</v>
      </c>
      <c r="BI228" s="12">
        <f>'data convert'!BI228</f>
        <v>23.4</v>
      </c>
      <c r="BJ228" s="12">
        <f>'data convert'!BJ228</f>
        <v>29</v>
      </c>
      <c r="BK228" s="12">
        <f>'data convert'!BK228</f>
        <v>9.3000000000000007</v>
      </c>
      <c r="BL228" s="12">
        <f>'data convert'!BL228</f>
        <v>53.7</v>
      </c>
      <c r="BM228" s="12">
        <f>'data convert'!BM228</f>
        <v>95</v>
      </c>
      <c r="BN228" s="12">
        <f>'data convert'!BN228</f>
        <v>26</v>
      </c>
      <c r="BO228" s="12">
        <f>'data convert'!BO228</f>
        <v>35.340000000000003</v>
      </c>
      <c r="BP228" s="12">
        <f>'data convert'!BP228</f>
        <v>31.07</v>
      </c>
      <c r="BQ228" s="12">
        <f>'data convert'!BQ228</f>
        <v>32.799999999999997</v>
      </c>
      <c r="BR228" s="12">
        <f>'data convert'!BR228</f>
        <v>17.670000000000002</v>
      </c>
      <c r="BS228" s="12">
        <f>'data convert'!BS228</f>
        <v>62.059999999999995</v>
      </c>
      <c r="BU228" s="61" t="s">
        <v>16</v>
      </c>
      <c r="BV228" s="14">
        <f t="shared" si="997"/>
        <v>40.586384200563053</v>
      </c>
      <c r="BX228" s="12">
        <f t="shared" si="998"/>
        <v>31.401871689439631</v>
      </c>
      <c r="BY228" s="12">
        <f t="shared" si="999"/>
        <v>43.080343849820629</v>
      </c>
      <c r="BZ228" s="12">
        <f t="shared" si="1000"/>
        <v>42.530932253281719</v>
      </c>
      <c r="CA228" s="13"/>
      <c r="CB228" s="12">
        <f t="shared" si="1001"/>
        <v>32.920236461345169</v>
      </c>
      <c r="CC228" s="12">
        <f t="shared" si="1002"/>
        <v>47.237087912087915</v>
      </c>
      <c r="CD228" s="12">
        <f t="shared" si="1003"/>
        <v>19.688351648351649</v>
      </c>
      <c r="CF228" s="12">
        <f t="shared" si="1004"/>
        <v>44.660877192982454</v>
      </c>
      <c r="CG228" s="12">
        <f t="shared" si="1005"/>
        <v>54.813711484593838</v>
      </c>
      <c r="CH228" s="12">
        <f t="shared" si="1006"/>
        <v>15.666666666666666</v>
      </c>
      <c r="CJ228" s="12">
        <f t="shared" si="1007"/>
        <v>50.727204143872228</v>
      </c>
      <c r="CK228" s="12">
        <f t="shared" si="1008"/>
        <v>40.316998628304368</v>
      </c>
      <c r="CL228" s="12">
        <f t="shared" si="1009"/>
        <v>40.364526934335068</v>
      </c>
      <c r="CM228" s="13"/>
      <c r="CN228" s="12">
        <f t="shared" si="1010"/>
        <v>-22.629541143002353</v>
      </c>
      <c r="CO228" s="12">
        <f t="shared" si="1010"/>
        <v>6.144818510891092</v>
      </c>
      <c r="CP228" s="12">
        <f t="shared" si="1010"/>
        <v>4.7911339997902287</v>
      </c>
      <c r="CR228" s="12">
        <f t="shared" si="1011"/>
        <v>-18.888471811961836</v>
      </c>
      <c r="CS228" s="12">
        <f t="shared" si="1011"/>
        <v>16.386539088230968</v>
      </c>
      <c r="CT228" s="12">
        <f t="shared" si="1011"/>
        <v>-51.490254586220289</v>
      </c>
      <c r="CV228" s="12">
        <f t="shared" si="1012"/>
        <v>10.039063771447951</v>
      </c>
      <c r="CW228" s="12">
        <f t="shared" si="1012"/>
        <v>35.054434052869901</v>
      </c>
      <c r="CX228" s="12">
        <f t="shared" si="1012"/>
        <v>-61.399205730553049</v>
      </c>
      <c r="CZ228" s="12">
        <f t="shared" si="1013"/>
        <v>24.985768363096735</v>
      </c>
      <c r="DA228" s="12">
        <f t="shared" si="1013"/>
        <v>-0.66373385450519506</v>
      </c>
      <c r="DB228" s="12">
        <f t="shared" si="1013"/>
        <v>-0.54662978877755664</v>
      </c>
      <c r="DC228" s="13"/>
      <c r="DD228" s="12">
        <f t="shared" si="1014"/>
        <v>31.401871689439631</v>
      </c>
      <c r="DE228" s="12">
        <f t="shared" si="996"/>
        <v>43.080343849820629</v>
      </c>
      <c r="DF228" s="12">
        <f t="shared" si="996"/>
        <v>42.530932253281719</v>
      </c>
      <c r="DH228" s="12">
        <f t="shared" si="1015"/>
        <v>4.8352683780188839</v>
      </c>
      <c r="DI228" s="12">
        <f t="shared" si="1015"/>
        <v>50.427619026204816</v>
      </c>
      <c r="DJ228" s="12">
        <f t="shared" si="1015"/>
        <v>-37.3019804581496</v>
      </c>
      <c r="DL228" s="12">
        <f t="shared" si="1016"/>
        <v>3.6688039182593619</v>
      </c>
      <c r="DM228" s="12">
        <f t="shared" si="1016"/>
        <v>27.236012032949603</v>
      </c>
      <c r="DN228" s="12">
        <f t="shared" si="1016"/>
        <v>-63.633840246769765</v>
      </c>
      <c r="DP228" s="12">
        <f t="shared" si="1017"/>
        <v>19.271319616931461</v>
      </c>
      <c r="DQ228" s="12">
        <f t="shared" si="1017"/>
        <v>-5.2054669570675163</v>
      </c>
      <c r="DR228" s="12">
        <f t="shared" si="1017"/>
        <v>-5.0937169823722597</v>
      </c>
    </row>
    <row r="229" spans="1:122" s="12" customFormat="1" ht="15.75" x14ac:dyDescent="0.25">
      <c r="A229" s="21" t="str">
        <f>'data convert'!A229</f>
        <v>Jun</v>
      </c>
      <c r="B229" s="12">
        <f>'data convert'!B229</f>
        <v>82.82</v>
      </c>
      <c r="C229" s="12">
        <f>'data convert'!C229</f>
        <v>19.75</v>
      </c>
      <c r="D229" s="12">
        <f>'data convert'!D229</f>
        <v>59.64</v>
      </c>
      <c r="E229" s="12">
        <f>'data convert'!E229</f>
        <v>66.974999999999994</v>
      </c>
      <c r="F229" s="12">
        <f>'data convert'!F229</f>
        <v>49.96</v>
      </c>
      <c r="G229" s="12">
        <f>'data convert'!G229</f>
        <v>71.5</v>
      </c>
      <c r="H229" s="12">
        <f>'data convert'!H229</f>
        <v>100.09285714285716</v>
      </c>
      <c r="I229" s="12">
        <f>'data convert'!I229</f>
        <v>37.021428571428565</v>
      </c>
      <c r="J229" s="12">
        <f>'data convert'!J229</f>
        <v>289.18181818181819</v>
      </c>
      <c r="K229" s="12">
        <f>'data convert'!K229</f>
        <v>86.32678932178932</v>
      </c>
      <c r="L229" s="12">
        <f>'data convert'!L229</f>
        <v>105.0611111111111</v>
      </c>
      <c r="M229" s="12">
        <f>'data convert'!M229</f>
        <v>62.44</v>
      </c>
      <c r="N229" s="12">
        <f>'data convert'!N229</f>
        <v>80.711764705882345</v>
      </c>
      <c r="O229" s="12">
        <f>'data convert'!O229</f>
        <v>62.011764705882356</v>
      </c>
      <c r="P229" s="12">
        <f>'data convert'!P229</f>
        <v>110.68823529411765</v>
      </c>
      <c r="Q229" s="12">
        <f>'data convert'!Q229</f>
        <v>40.914285714285718</v>
      </c>
      <c r="R229" s="12">
        <f>'data convert'!R229</f>
        <v>133.79333333333335</v>
      </c>
      <c r="S229" s="12">
        <f>'data convert'!S229</f>
        <v>59.853333333333332</v>
      </c>
      <c r="T229" s="12">
        <f>'data convert'!T229</f>
        <v>61.357142857142854</v>
      </c>
      <c r="U229" s="12">
        <f>'data convert'!U229</f>
        <v>59.383333333333333</v>
      </c>
      <c r="V229" s="12">
        <f>'data convert'!V229</f>
        <v>38.778571428571425</v>
      </c>
      <c r="W229" s="12">
        <f>'data convert'!W229</f>
        <v>66.11333333333333</v>
      </c>
      <c r="X229" s="12">
        <f>'data convert'!X229</f>
        <v>115.45</v>
      </c>
      <c r="Y229" s="12">
        <f>'data convert'!Y229</f>
        <v>104.21333333333332</v>
      </c>
      <c r="Z229" s="12">
        <f>'data convert'!Z229</f>
        <v>40.796666666666667</v>
      </c>
      <c r="AA229" s="12">
        <f>'data convert'!AA229</f>
        <v>68.780555555555551</v>
      </c>
      <c r="AB229" s="12">
        <f>'data convert'!AB229</f>
        <v>96.997368421052627</v>
      </c>
      <c r="AC229" s="12">
        <f>'data convert'!AC229</f>
        <v>52.846153846153847</v>
      </c>
      <c r="AD229" s="12">
        <f>'data convert'!AD229</f>
        <v>93.769230769230759</v>
      </c>
      <c r="AE229" s="12">
        <f>'data convert'!AE229</f>
        <v>76.897560975609764</v>
      </c>
      <c r="AF229" s="12">
        <f>'data convert'!AF229</f>
        <v>93.4</v>
      </c>
      <c r="AG229" s="12">
        <f>'data convert'!AG229</f>
        <v>90.945833333333326</v>
      </c>
      <c r="AH229" s="12">
        <f>'data convert'!AH229</f>
        <v>109.64680851063829</v>
      </c>
      <c r="AI229" s="12">
        <f>'data convert'!AI229</f>
        <v>24.751111111111115</v>
      </c>
      <c r="AJ229" s="12">
        <f>'data convert'!AJ229</f>
        <v>53.875</v>
      </c>
      <c r="AK229" s="12">
        <f>'data convert'!AK229</f>
        <v>90.422222222222231</v>
      </c>
      <c r="AL229" s="12">
        <f>'data convert'!AL229</f>
        <v>140.34107142857141</v>
      </c>
      <c r="AM229" s="12">
        <f>'data convert'!AM229</f>
        <v>43.763461538461542</v>
      </c>
      <c r="AN229" s="12">
        <f>'data convert'!AN229</f>
        <v>38.124561403508764</v>
      </c>
      <c r="AO229" s="12">
        <f>'data convert'!AO229</f>
        <v>107.64126984126983</v>
      </c>
      <c r="AP229" s="12">
        <f>'data convert'!AP229</f>
        <v>197.22</v>
      </c>
      <c r="AQ229" s="12">
        <f>'data convert'!AQ229</f>
        <v>56.734426229508188</v>
      </c>
      <c r="AR229" s="12">
        <f>'data convert'!AR229</f>
        <v>21.438709677419357</v>
      </c>
      <c r="AS229" s="12">
        <f>'data convert'!AS229</f>
        <v>27.342187500000001</v>
      </c>
      <c r="AT229" s="12">
        <f>'data convert'!AT229</f>
        <v>96.66610169491527</v>
      </c>
      <c r="AU229" s="12">
        <f>'data convert'!AU229</f>
        <v>149</v>
      </c>
      <c r="AV229" s="12">
        <f>'data convert'!AV229</f>
        <v>58</v>
      </c>
      <c r="AW229" s="12">
        <f>'data convert'!AW229</f>
        <v>63.869696969696967</v>
      </c>
      <c r="AX229" s="12">
        <f>'data convert'!AX229</f>
        <v>57.391176470588242</v>
      </c>
      <c r="AY229" s="12">
        <f>'data convert'!AY229</f>
        <v>94.721874999999997</v>
      </c>
      <c r="AZ229" s="12">
        <f>'data convert'!AZ229</f>
        <v>31.116129032258065</v>
      </c>
      <c r="BA229" s="12">
        <f>'data convert'!BA229</f>
        <v>61.6</v>
      </c>
      <c r="BB229" s="12">
        <f>'data convert'!BB229</f>
        <v>53.128571428571412</v>
      </c>
      <c r="BC229" s="12">
        <f>'data convert'!BC229</f>
        <v>49.2</v>
      </c>
      <c r="BD229" s="12">
        <f>'data convert'!BD229</f>
        <v>40.627272727272725</v>
      </c>
      <c r="BE229" s="12">
        <f>'data convert'!BE229</f>
        <v>77.5</v>
      </c>
      <c r="BF229" s="12">
        <f>'data convert'!BF229</f>
        <v>253.1</v>
      </c>
      <c r="BG229" s="12">
        <f>'data convert'!BG229</f>
        <v>18.7</v>
      </c>
      <c r="BH229" s="12">
        <f>'data convert'!BH229</f>
        <v>67</v>
      </c>
      <c r="BI229" s="12">
        <f>'data convert'!BI229</f>
        <v>107.4</v>
      </c>
      <c r="BJ229" s="12">
        <f>'data convert'!BJ229</f>
        <v>68.099999999999994</v>
      </c>
      <c r="BK229" s="12">
        <f>'data convert'!BK229</f>
        <v>24.9</v>
      </c>
      <c r="BL229" s="12">
        <f>'data convert'!BL229</f>
        <v>105.8</v>
      </c>
      <c r="BM229" s="12">
        <f>'data convert'!BM229</f>
        <v>32.4</v>
      </c>
      <c r="BN229" s="12">
        <f>'data convert'!BN229</f>
        <v>18</v>
      </c>
      <c r="BO229" s="12">
        <f>'data convert'!BO229</f>
        <v>111.42</v>
      </c>
      <c r="BP229" s="12">
        <f>'data convert'!BP229</f>
        <v>116.19999999999999</v>
      </c>
      <c r="BQ229" s="12">
        <f>'data convert'!BQ229</f>
        <v>93.57</v>
      </c>
      <c r="BR229" s="12">
        <f>'data convert'!BR229</f>
        <v>75.430000000000035</v>
      </c>
      <c r="BS229" s="12">
        <f>'data convert'!BS229</f>
        <v>141.79000000000002</v>
      </c>
      <c r="BU229" s="61" t="s">
        <v>17</v>
      </c>
      <c r="BV229" s="14">
        <f t="shared" si="997"/>
        <v>79.3771779722167</v>
      </c>
      <c r="BX229" s="12">
        <f t="shared" si="998"/>
        <v>86.074972931740064</v>
      </c>
      <c r="BY229" s="12">
        <f t="shared" si="999"/>
        <v>69.228004879437151</v>
      </c>
      <c r="BZ229" s="12">
        <f t="shared" si="1000"/>
        <v>75.042131572998755</v>
      </c>
      <c r="CA229" s="13"/>
      <c r="CB229" s="12">
        <f t="shared" si="1001"/>
        <v>102.8206022951797</v>
      </c>
      <c r="CC229" s="12">
        <f t="shared" si="1002"/>
        <v>96.593612637362625</v>
      </c>
      <c r="CD229" s="12">
        <f t="shared" si="1003"/>
        <v>38.951579670329664</v>
      </c>
      <c r="CF229" s="12">
        <f t="shared" si="1004"/>
        <v>44.042280701754379</v>
      </c>
      <c r="CG229" s="12">
        <f t="shared" si="1005"/>
        <v>75.457009025832548</v>
      </c>
      <c r="CH229" s="12">
        <f t="shared" si="1006"/>
        <v>62.800810185185185</v>
      </c>
      <c r="CJ229" s="12">
        <f t="shared" si="1007"/>
        <v>76.958192882585976</v>
      </c>
      <c r="CK229" s="12">
        <f t="shared" si="1008"/>
        <v>87.518479180528516</v>
      </c>
      <c r="CL229" s="12">
        <f t="shared" si="1009"/>
        <v>78.849737851889742</v>
      </c>
      <c r="CM229" s="13"/>
      <c r="CN229" s="12">
        <f t="shared" si="1010"/>
        <v>8.4379353494624123</v>
      </c>
      <c r="CO229" s="12">
        <f t="shared" si="1010"/>
        <v>-12.786008966370566</v>
      </c>
      <c r="CP229" s="12">
        <f t="shared" si="1010"/>
        <v>-5.4613259251107173</v>
      </c>
      <c r="CR229" s="12">
        <f t="shared" si="1011"/>
        <v>29.53421237924152</v>
      </c>
      <c r="CS229" s="12">
        <f t="shared" si="1011"/>
        <v>21.689401292613297</v>
      </c>
      <c r="CT229" s="12">
        <f t="shared" si="1011"/>
        <v>-50.928490196560837</v>
      </c>
      <c r="CV229" s="12">
        <f t="shared" si="1012"/>
        <v>-44.515184556989553</v>
      </c>
      <c r="CW229" s="12">
        <f t="shared" si="1012"/>
        <v>-4.9386600110125789</v>
      </c>
      <c r="CX229" s="12">
        <f t="shared" si="1012"/>
        <v>-20.883039949887753</v>
      </c>
      <c r="CZ229" s="12">
        <f t="shared" si="1013"/>
        <v>-3.0474566511767494</v>
      </c>
      <c r="DA229" s="12">
        <f t="shared" si="1013"/>
        <v>10.256476000143774</v>
      </c>
      <c r="DB229" s="12">
        <f t="shared" si="1013"/>
        <v>-0.66447325768065257</v>
      </c>
      <c r="DC229" s="13"/>
      <c r="DD229" s="12">
        <f t="shared" si="1014"/>
        <v>86.074972931740064</v>
      </c>
      <c r="DE229" s="12">
        <f t="shared" si="996"/>
        <v>69.228004879437151</v>
      </c>
      <c r="DF229" s="12">
        <f t="shared" si="996"/>
        <v>75.042131572998755</v>
      </c>
      <c r="DH229" s="12">
        <f t="shared" si="1015"/>
        <v>19.454701864059139</v>
      </c>
      <c r="DI229" s="12">
        <f t="shared" si="1015"/>
        <v>12.22032298977793</v>
      </c>
      <c r="DJ229" s="12">
        <f t="shared" si="1015"/>
        <v>-54.74691615503685</v>
      </c>
      <c r="DL229" s="12">
        <f t="shared" si="1016"/>
        <v>-36.380832036896834</v>
      </c>
      <c r="DM229" s="12">
        <f t="shared" si="1016"/>
        <v>8.9978097118982596</v>
      </c>
      <c r="DN229" s="12">
        <f t="shared" si="1016"/>
        <v>-9.2840963789800632</v>
      </c>
      <c r="DP229" s="12">
        <f t="shared" si="1017"/>
        <v>2.5533140776036372</v>
      </c>
      <c r="DQ229" s="12">
        <f t="shared" si="1017"/>
        <v>16.62579053393911</v>
      </c>
      <c r="DR229" s="12">
        <f t="shared" si="1017"/>
        <v>5.0739580540660159</v>
      </c>
    </row>
    <row r="230" spans="1:122" s="12" customFormat="1" ht="15.75" x14ac:dyDescent="0.25">
      <c r="A230" s="21" t="str">
        <f>'data convert'!A230</f>
        <v>Jul</v>
      </c>
      <c r="B230" s="12">
        <f>'data convert'!B230</f>
        <v>175.78</v>
      </c>
      <c r="C230" s="12">
        <f>'data convert'!C230</f>
        <v>50.325000000000003</v>
      </c>
      <c r="D230" s="12">
        <f>'data convert'!D230</f>
        <v>122.12</v>
      </c>
      <c r="E230" s="12">
        <f>'data convert'!E230</f>
        <v>210.67500000000001</v>
      </c>
      <c r="F230" s="12">
        <f>'data convert'!F230</f>
        <v>137.5</v>
      </c>
      <c r="G230" s="12">
        <f>'data convert'!G230</f>
        <v>226.64</v>
      </c>
      <c r="H230" s="12">
        <f>'data convert'!H230</f>
        <v>99.064285714285717</v>
      </c>
      <c r="I230" s="12">
        <f>'data convert'!I230</f>
        <v>146.62857142857143</v>
      </c>
      <c r="J230" s="12">
        <f>'data convert'!J230</f>
        <v>291.54545454545456</v>
      </c>
      <c r="K230" s="12">
        <f>'data convert'!K230</f>
        <v>162.25314574314575</v>
      </c>
      <c r="L230" s="12">
        <f>'data convert'!L230</f>
        <v>171.16111111111113</v>
      </c>
      <c r="M230" s="12">
        <f>'data convert'!M230</f>
        <v>57.713333333333331</v>
      </c>
      <c r="N230" s="12">
        <f>'data convert'!N230</f>
        <v>82.776470588235313</v>
      </c>
      <c r="O230" s="12">
        <f>'data convert'!O230</f>
        <v>154.86470588235292</v>
      </c>
      <c r="P230" s="12">
        <f>'data convert'!P230</f>
        <v>81.035294117647069</v>
      </c>
      <c r="Q230" s="12">
        <f>'data convert'!Q230</f>
        <v>67.192857142857136</v>
      </c>
      <c r="R230" s="12">
        <f>'data convert'!R230</f>
        <v>258.10666666666668</v>
      </c>
      <c r="S230" s="12">
        <f>'data convert'!S230</f>
        <v>117.52666666666667</v>
      </c>
      <c r="T230" s="12">
        <f>'data convert'!T230</f>
        <v>77.157142857142873</v>
      </c>
      <c r="U230" s="12">
        <f>'data convert'!U230</f>
        <v>79.573333333333323</v>
      </c>
      <c r="V230" s="12">
        <f>'data convert'!V230</f>
        <v>34.200000000000003</v>
      </c>
      <c r="W230" s="12">
        <f>'data convert'!W230</f>
        <v>43.973333333333329</v>
      </c>
      <c r="X230" s="12">
        <f>'data convert'!X230</f>
        <v>27.653333333333332</v>
      </c>
      <c r="Y230" s="12">
        <f>'data convert'!Y230</f>
        <v>46.81666666666667</v>
      </c>
      <c r="Z230" s="12">
        <f>'data convert'!Z230</f>
        <v>277.36</v>
      </c>
      <c r="AA230" s="12">
        <f>'data convert'!AA230</f>
        <v>81.986111111111128</v>
      </c>
      <c r="AB230" s="12">
        <f>'data convert'!AB230</f>
        <v>56.444736842105264</v>
      </c>
      <c r="AC230" s="12">
        <f>'data convert'!AC230</f>
        <v>179.01282051282053</v>
      </c>
      <c r="AD230" s="12">
        <f>'data convert'!AD230</f>
        <v>60.230769230769241</v>
      </c>
      <c r="AE230" s="12">
        <f>'data convert'!AE230</f>
        <v>59.970731707317078</v>
      </c>
      <c r="AF230" s="12">
        <f>'data convert'!AF230</f>
        <v>77.212500000000006</v>
      </c>
      <c r="AG230" s="12">
        <f>'data convert'!AG230</f>
        <v>114.63124999999999</v>
      </c>
      <c r="AH230" s="12">
        <f>'data convert'!AH230</f>
        <v>100.25957446808511</v>
      </c>
      <c r="AI230" s="12">
        <f>'data convert'!AI230</f>
        <v>178.64888888888891</v>
      </c>
      <c r="AJ230" s="12">
        <f>'data convert'!AJ230</f>
        <v>105.67916666666667</v>
      </c>
      <c r="AK230" s="12">
        <f>'data convert'!AK230</f>
        <v>43.87777777777778</v>
      </c>
      <c r="AL230" s="12">
        <f>'data convert'!AL230</f>
        <v>31.407142857142865</v>
      </c>
      <c r="AM230" s="12">
        <f>'data convert'!AM230</f>
        <v>102.79615384615384</v>
      </c>
      <c r="AN230" s="12">
        <f>'data convert'!AN230</f>
        <v>100.83157894736841</v>
      </c>
      <c r="AO230" s="12">
        <f>'data convert'!AO230</f>
        <v>48.077777777777797</v>
      </c>
      <c r="AP230" s="12">
        <f>'data convert'!AP230</f>
        <v>77.5</v>
      </c>
      <c r="AQ230" s="12">
        <f>'data convert'!AQ230</f>
        <v>69.922950819672138</v>
      </c>
      <c r="AR230" s="12">
        <f>'data convert'!AR230</f>
        <v>87.614516129032253</v>
      </c>
      <c r="AS230" s="12">
        <f>'data convert'!AS230</f>
        <v>37.5390625</v>
      </c>
      <c r="AT230" s="12">
        <f>'data convert'!AT230</f>
        <v>101.75084745762713</v>
      </c>
      <c r="AU230" s="12">
        <f>'data convert'!AU230</f>
        <v>27</v>
      </c>
      <c r="AV230" s="12">
        <f>'data convert'!AV230</f>
        <v>41</v>
      </c>
      <c r="AW230" s="12">
        <f>'data convert'!AW230</f>
        <v>101.34242424242424</v>
      </c>
      <c r="AX230" s="12">
        <f>'data convert'!AX230</f>
        <v>37.708823529411767</v>
      </c>
      <c r="AY230" s="12">
        <f>'data convert'!AY230</f>
        <v>69.481250000000003</v>
      </c>
      <c r="AZ230" s="12">
        <f>'data convert'!AZ230</f>
        <v>31.964516129032258</v>
      </c>
      <c r="BA230" s="12">
        <f>'data convert'!BA230</f>
        <v>39.561764705882354</v>
      </c>
      <c r="BB230" s="12">
        <f>'data convert'!BB230</f>
        <v>98.102857142857147</v>
      </c>
      <c r="BC230" s="12">
        <f>'data convert'!BC230</f>
        <v>88.228571428571456</v>
      </c>
      <c r="BD230" s="12">
        <f>'data convert'!BD230</f>
        <v>171.59393939393937</v>
      </c>
      <c r="BE230" s="12">
        <f>'data convert'!BE230</f>
        <v>23.7</v>
      </c>
      <c r="BF230" s="12">
        <f>'data convert'!BF230</f>
        <v>56</v>
      </c>
      <c r="BG230" s="12">
        <f>'data convert'!BG230</f>
        <v>47.2</v>
      </c>
      <c r="BH230" s="12">
        <f>'data convert'!BH230</f>
        <v>13.4</v>
      </c>
      <c r="BI230" s="12">
        <f>'data convert'!BI230</f>
        <v>141.6</v>
      </c>
      <c r="BJ230" s="12">
        <f>'data convert'!BJ230</f>
        <v>103.5</v>
      </c>
      <c r="BK230" s="12">
        <f>'data convert'!BK230</f>
        <v>87.3</v>
      </c>
      <c r="BL230" s="12">
        <f>'data convert'!BL230</f>
        <v>125.1</v>
      </c>
      <c r="BM230" s="12">
        <f>'data convert'!BM230</f>
        <v>62.6</v>
      </c>
      <c r="BN230" s="12">
        <f>'data convert'!BN230</f>
        <v>29</v>
      </c>
      <c r="BO230" s="12">
        <f>'data convert'!BO230</f>
        <v>106.3</v>
      </c>
      <c r="BP230" s="12">
        <f>'data convert'!BP230</f>
        <v>33.360000000000007</v>
      </c>
      <c r="BQ230" s="12">
        <f>'data convert'!BQ230</f>
        <v>47.89</v>
      </c>
      <c r="BR230" s="12">
        <f>'data convert'!BR230</f>
        <v>94.17</v>
      </c>
      <c r="BS230" s="12">
        <f>'data convert'!BS230</f>
        <v>225.44000000000005</v>
      </c>
      <c r="BU230" s="61" t="s">
        <v>18</v>
      </c>
      <c r="BV230" s="14">
        <f t="shared" si="997"/>
        <v>97.394012522522459</v>
      </c>
      <c r="BX230" s="12">
        <f t="shared" si="998"/>
        <v>88.68376655992887</v>
      </c>
      <c r="BY230" s="12">
        <f t="shared" si="999"/>
        <v>97.697184239192751</v>
      </c>
      <c r="BZ230" s="12">
        <f t="shared" si="1000"/>
        <v>95.832562986430617</v>
      </c>
      <c r="CA230" s="13"/>
      <c r="CB230" s="12">
        <f t="shared" si="1001"/>
        <v>91.142843345703028</v>
      </c>
      <c r="CC230" s="12">
        <f t="shared" si="1002"/>
        <v>105.2099816849817</v>
      </c>
      <c r="CD230" s="12">
        <f t="shared" si="1003"/>
        <v>74.272967032967031</v>
      </c>
      <c r="CF230" s="12">
        <f t="shared" si="1004"/>
        <v>119.16578947368421</v>
      </c>
      <c r="CG230" s="12">
        <f t="shared" si="1005"/>
        <v>90.286535947712423</v>
      </c>
      <c r="CH230" s="12">
        <f t="shared" si="1006"/>
        <v>79.589120370370381</v>
      </c>
      <c r="CJ230" s="12">
        <f t="shared" si="1007"/>
        <v>107.42430858376174</v>
      </c>
      <c r="CK230" s="12">
        <f t="shared" si="1008"/>
        <v>108.71140018544072</v>
      </c>
      <c r="CL230" s="12">
        <f t="shared" si="1009"/>
        <v>92.176851664598701</v>
      </c>
      <c r="CM230" s="13"/>
      <c r="CN230" s="12">
        <f t="shared" si="1010"/>
        <v>-8.9433074344065417</v>
      </c>
      <c r="CO230" s="12">
        <f t="shared" si="1010"/>
        <v>0.31128373173883056</v>
      </c>
      <c r="CP230" s="12">
        <f t="shared" si="1010"/>
        <v>-1.603229495992637</v>
      </c>
      <c r="CR230" s="12">
        <f t="shared" si="1011"/>
        <v>-6.4184327300139135</v>
      </c>
      <c r="CS230" s="12">
        <f t="shared" si="1011"/>
        <v>8.0251023240795103</v>
      </c>
      <c r="CT230" s="12">
        <f t="shared" si="1011"/>
        <v>-23.739699074631169</v>
      </c>
      <c r="CV230" s="12">
        <f t="shared" si="1012"/>
        <v>22.354327937897629</v>
      </c>
      <c r="CW230" s="12">
        <f t="shared" si="1012"/>
        <v>-7.2976524847114446</v>
      </c>
      <c r="CX230" s="12">
        <f t="shared" si="1012"/>
        <v>-18.281300555344384</v>
      </c>
      <c r="CZ230" s="12">
        <f t="shared" si="1013"/>
        <v>10.298678328834402</v>
      </c>
      <c r="DA230" s="12">
        <f t="shared" si="1013"/>
        <v>11.620208850416864</v>
      </c>
      <c r="DB230" s="12">
        <f t="shared" si="1013"/>
        <v>-5.3567572818886431</v>
      </c>
      <c r="DC230" s="13"/>
      <c r="DD230" s="12">
        <f t="shared" si="1014"/>
        <v>88.68376655992887</v>
      </c>
      <c r="DE230" s="12">
        <f t="shared" si="996"/>
        <v>97.697184239192751</v>
      </c>
      <c r="DF230" s="12">
        <f t="shared" si="996"/>
        <v>95.832562986430617</v>
      </c>
      <c r="DH230" s="12">
        <f t="shared" si="1015"/>
        <v>2.7728601086337652</v>
      </c>
      <c r="DI230" s="12">
        <f t="shared" si="1015"/>
        <v>18.634994617515581</v>
      </c>
      <c r="DJ230" s="12">
        <f t="shared" si="1015"/>
        <v>-16.249647580342234</v>
      </c>
      <c r="DL230" s="12">
        <f t="shared" si="1016"/>
        <v>21.974640724475453</v>
      </c>
      <c r="DM230" s="12">
        <f t="shared" si="1016"/>
        <v>-7.5853243357933238</v>
      </c>
      <c r="DN230" s="12">
        <f t="shared" si="1016"/>
        <v>-18.534888195434846</v>
      </c>
      <c r="DP230" s="12">
        <f t="shared" si="1017"/>
        <v>12.095831767509397</v>
      </c>
      <c r="DQ230" s="12">
        <f t="shared" si="1017"/>
        <v>13.438894669689343</v>
      </c>
      <c r="DR230" s="12">
        <f t="shared" si="1017"/>
        <v>-3.8146859563273341</v>
      </c>
    </row>
    <row r="231" spans="1:122" s="12" customFormat="1" ht="15.75" x14ac:dyDescent="0.25">
      <c r="A231" s="21" t="str">
        <f>'data convert'!A231</f>
        <v>Aug</v>
      </c>
      <c r="B231" s="12">
        <f>'data convert'!B231</f>
        <v>74.040000000000006</v>
      </c>
      <c r="C231" s="12">
        <f>'data convert'!C231</f>
        <v>59.7</v>
      </c>
      <c r="D231" s="12">
        <f>'data convert'!D231</f>
        <v>27.72</v>
      </c>
      <c r="E231" s="12">
        <f>'data convert'!E231</f>
        <v>139.5</v>
      </c>
      <c r="F231" s="12">
        <f>'data convert'!F231</f>
        <v>343.88</v>
      </c>
      <c r="G231" s="12">
        <f>'data convert'!G231</f>
        <v>69.400000000000006</v>
      </c>
      <c r="H231" s="12">
        <f>'data convert'!H231</f>
        <v>135.58571428571426</v>
      </c>
      <c r="I231" s="12">
        <f>'data convert'!I231</f>
        <v>197.7</v>
      </c>
      <c r="J231" s="12">
        <f>'data convert'!J231</f>
        <v>195.44545454545457</v>
      </c>
      <c r="K231" s="12">
        <f>'data convert'!K231</f>
        <v>138.10790764790764</v>
      </c>
      <c r="L231" s="12">
        <f>'data convert'!L231</f>
        <v>106.96666666666667</v>
      </c>
      <c r="M231" s="12">
        <f>'data convert'!M231</f>
        <v>140.54666666666668</v>
      </c>
      <c r="N231" s="12">
        <f>'data convert'!N231</f>
        <v>237.48823529411766</v>
      </c>
      <c r="O231" s="12">
        <f>'data convert'!O231</f>
        <v>56.982352941176472</v>
      </c>
      <c r="P231" s="12">
        <f>'data convert'!P231</f>
        <v>133.18235294117648</v>
      </c>
      <c r="Q231" s="12">
        <f>'data convert'!Q231</f>
        <v>98.385714285714286</v>
      </c>
      <c r="R231" s="12">
        <f>'data convert'!R231</f>
        <v>175.44</v>
      </c>
      <c r="S231" s="12">
        <f>'data convert'!S231</f>
        <v>3.94</v>
      </c>
      <c r="T231" s="12">
        <f>'data convert'!T231</f>
        <v>127.4904761904762</v>
      </c>
      <c r="U231" s="12">
        <f>'data convert'!U231</f>
        <v>169.34</v>
      </c>
      <c r="V231" s="12">
        <f>'data convert'!V231</f>
        <v>89.921428571428592</v>
      </c>
      <c r="W231" s="12">
        <f>'data convert'!W231</f>
        <v>19.973333333333336</v>
      </c>
      <c r="X231" s="12">
        <f>'data convert'!X231</f>
        <v>135.16666666666666</v>
      </c>
      <c r="Y231" s="12">
        <f>'data convert'!Y231</f>
        <v>74.603333333333339</v>
      </c>
      <c r="Z231" s="12">
        <f>'data convert'!Z231</f>
        <v>121.42</v>
      </c>
      <c r="AA231" s="12">
        <f>'data convert'!AA231</f>
        <v>115.27222222222223</v>
      </c>
      <c r="AB231" s="12">
        <f>'data convert'!AB231</f>
        <v>120.57894736842105</v>
      </c>
      <c r="AC231" s="12">
        <f>'data convert'!AC231</f>
        <v>116.65384615384617</v>
      </c>
      <c r="AD231" s="12">
        <f>'data convert'!AD231</f>
        <v>57.179487179487182</v>
      </c>
      <c r="AE231" s="12">
        <f>'data convert'!AE231</f>
        <v>136.89756097560979</v>
      </c>
      <c r="AF231" s="12">
        <f>'data convert'!AF231</f>
        <v>101.25416666666666</v>
      </c>
      <c r="AG231" s="12">
        <f>'data convert'!AG231</f>
        <v>45.304166666666653</v>
      </c>
      <c r="AH231" s="12">
        <f>'data convert'!AH231</f>
        <v>116.42127659574469</v>
      </c>
      <c r="AI231" s="12">
        <f>'data convert'!AI231</f>
        <v>32.688888888888883</v>
      </c>
      <c r="AJ231" s="12">
        <f>'data convert'!AJ231</f>
        <v>38.53125</v>
      </c>
      <c r="AK231" s="12">
        <f>'data convert'!AK231</f>
        <v>101.85740740740741</v>
      </c>
      <c r="AL231" s="12">
        <f>'data convert'!AL231</f>
        <v>199.18571428571425</v>
      </c>
      <c r="AM231" s="12">
        <f>'data convert'!AM231</f>
        <v>216.56538461538472</v>
      </c>
      <c r="AN231" s="12">
        <f>'data convert'!AN231</f>
        <v>25.870175438596487</v>
      </c>
      <c r="AO231" s="12">
        <f>'data convert'!AO231</f>
        <v>117.73015873015872</v>
      </c>
      <c r="AP231" s="12">
        <f>'data convert'!AP231</f>
        <v>67.52</v>
      </c>
      <c r="AQ231" s="12">
        <f>'data convert'!AQ231</f>
        <v>76.491803278688522</v>
      </c>
      <c r="AR231" s="12">
        <f>'data convert'!AR231</f>
        <v>143.05161290322584</v>
      </c>
      <c r="AS231" s="12">
        <f>'data convert'!AS231</f>
        <v>56.059375000000003</v>
      </c>
      <c r="AT231" s="12">
        <f>'data convert'!AT231</f>
        <v>102.80169491525426</v>
      </c>
      <c r="AU231" s="12">
        <f>'data convert'!AU231</f>
        <v>158</v>
      </c>
      <c r="AV231" s="12">
        <f>'data convert'!AV231</f>
        <v>53</v>
      </c>
      <c r="AW231" s="12">
        <f>'data convert'!AW231</f>
        <v>145.22424242424239</v>
      </c>
      <c r="AX231" s="12">
        <f>'data convert'!AX231</f>
        <v>123.95</v>
      </c>
      <c r="AY231" s="12">
        <f>'data convert'!AY231</f>
        <v>171.57499999999999</v>
      </c>
      <c r="AZ231" s="12">
        <f>'data convert'!AZ231</f>
        <v>69.67741935483869</v>
      </c>
      <c r="BA231" s="12">
        <f>'data convert'!BA231</f>
        <v>77.620588235294093</v>
      </c>
      <c r="BB231" s="12">
        <f>'data convert'!BB231</f>
        <v>95.9</v>
      </c>
      <c r="BC231" s="12">
        <f>'data convert'!BC231</f>
        <v>28.302857142857139</v>
      </c>
      <c r="BD231" s="12">
        <f>'data convert'!BD231</f>
        <v>91.378787878787875</v>
      </c>
      <c r="BE231" s="12">
        <f>'data convert'!BE231</f>
        <v>25.7</v>
      </c>
      <c r="BF231" s="12">
        <f>'data convert'!BF231</f>
        <v>76.3</v>
      </c>
      <c r="BG231" s="12">
        <f>'data convert'!BG231</f>
        <v>101.8</v>
      </c>
      <c r="BH231" s="12">
        <f>'data convert'!BH231</f>
        <v>128</v>
      </c>
      <c r="BI231" s="12">
        <f>'data convert'!BI231</f>
        <v>227</v>
      </c>
      <c r="BJ231" s="12">
        <f>'data convert'!BJ231</f>
        <v>124.4</v>
      </c>
      <c r="BK231" s="12">
        <f>'data convert'!BK231</f>
        <v>77.099999999999994</v>
      </c>
      <c r="BL231" s="12">
        <f>'data convert'!BL231</f>
        <v>90.2</v>
      </c>
      <c r="BM231" s="12">
        <f>'data convert'!BM231</f>
        <v>249.4</v>
      </c>
      <c r="BN231" s="12">
        <f>'data convert'!BN231</f>
        <v>66</v>
      </c>
      <c r="BO231" s="12">
        <f>'data convert'!BO231</f>
        <v>53.44</v>
      </c>
      <c r="BP231" s="12">
        <f>'data convert'!BP231</f>
        <v>144.36999999999998</v>
      </c>
      <c r="BQ231" s="12">
        <f>'data convert'!BQ231</f>
        <v>56.679999999999993</v>
      </c>
      <c r="BR231" s="12">
        <f>'data convert'!BR231</f>
        <v>65.63000000000001</v>
      </c>
      <c r="BS231" s="12">
        <f>'data convert'!BS231</f>
        <v>143.08000000000001</v>
      </c>
      <c r="BU231" s="61" t="s">
        <v>19</v>
      </c>
      <c r="BV231" s="14">
        <f t="shared" si="997"/>
        <v>110.0510048242548</v>
      </c>
      <c r="BX231" s="12">
        <f t="shared" si="998"/>
        <v>128.75836901230412</v>
      </c>
      <c r="BY231" s="12">
        <f t="shared" si="999"/>
        <v>121.32058841548314</v>
      </c>
      <c r="BZ231" s="12">
        <f t="shared" si="1000"/>
        <v>95.478477703243897</v>
      </c>
      <c r="CA231" s="13"/>
      <c r="CB231" s="12">
        <f t="shared" si="1001"/>
        <v>126.74432448562064</v>
      </c>
      <c r="CC231" s="12">
        <f t="shared" si="1002"/>
        <v>157.91978021978022</v>
      </c>
      <c r="CD231" s="12">
        <f t="shared" si="1003"/>
        <v>119.21277472527476</v>
      </c>
      <c r="CF231" s="12">
        <f t="shared" si="1004"/>
        <v>184.87508771929825</v>
      </c>
      <c r="CG231" s="12">
        <f t="shared" si="1005"/>
        <v>112.45238095238096</v>
      </c>
      <c r="CH231" s="12">
        <f t="shared" si="1006"/>
        <v>121.31574074074074</v>
      </c>
      <c r="CJ231" s="12">
        <f t="shared" si="1007"/>
        <v>87.533565088136754</v>
      </c>
      <c r="CK231" s="12">
        <f t="shared" si="1008"/>
        <v>110.95100089913778</v>
      </c>
      <c r="CL231" s="12">
        <f t="shared" si="1009"/>
        <v>90.471246599856443</v>
      </c>
      <c r="CM231" s="13"/>
      <c r="CN231" s="12">
        <f t="shared" si="1010"/>
        <v>16.998812703186044</v>
      </c>
      <c r="CO231" s="12">
        <f t="shared" si="1010"/>
        <v>10.240327754594539</v>
      </c>
      <c r="CP231" s="12">
        <f t="shared" si="1010"/>
        <v>-13.241612054594507</v>
      </c>
      <c r="CR231" s="12">
        <f t="shared" si="1011"/>
        <v>15.16871171510348</v>
      </c>
      <c r="CS231" s="12">
        <f t="shared" si="1011"/>
        <v>43.496899889255104</v>
      </c>
      <c r="CT231" s="12">
        <f t="shared" si="1011"/>
        <v>8.3250215803579231</v>
      </c>
      <c r="CV231" s="12">
        <f t="shared" si="1012"/>
        <v>67.990367752237475</v>
      </c>
      <c r="CW231" s="12">
        <f t="shared" si="1012"/>
        <v>2.1820574305168958</v>
      </c>
      <c r="CX231" s="12">
        <f t="shared" si="1012"/>
        <v>10.235922820037013</v>
      </c>
      <c r="CZ231" s="12">
        <f t="shared" si="1013"/>
        <v>-20.460912439715674</v>
      </c>
      <c r="DA231" s="12">
        <f t="shared" si="1013"/>
        <v>0.81779905264856079</v>
      </c>
      <c r="DB231" s="12">
        <f t="shared" si="1013"/>
        <v>-17.791530623156167</v>
      </c>
      <c r="DC231" s="13"/>
      <c r="DD231" s="12">
        <f t="shared" si="1014"/>
        <v>128.75836901230412</v>
      </c>
      <c r="DE231" s="12">
        <f t="shared" si="996"/>
        <v>121.32058841548314</v>
      </c>
      <c r="DF231" s="12">
        <f t="shared" si="996"/>
        <v>95.478477703243897</v>
      </c>
      <c r="DH231" s="12">
        <f t="shared" si="1015"/>
        <v>-1.5642047519963662</v>
      </c>
      <c r="DI231" s="12">
        <f t="shared" si="1015"/>
        <v>22.648167595761834</v>
      </c>
      <c r="DJ231" s="12">
        <f t="shared" si="1015"/>
        <v>-7.4135719178900024</v>
      </c>
      <c r="DL231" s="12">
        <f t="shared" si="1016"/>
        <v>52.385584453449766</v>
      </c>
      <c r="DM231" s="12">
        <f t="shared" si="1016"/>
        <v>-7.3097300127917988</v>
      </c>
      <c r="DN231" s="12">
        <f t="shared" si="1016"/>
        <v>-3.9957560424994437E-3</v>
      </c>
      <c r="DP231" s="12">
        <f t="shared" si="1017"/>
        <v>-8.3211555171634384</v>
      </c>
      <c r="DQ231" s="12">
        <f t="shared" si="1017"/>
        <v>16.205247054717344</v>
      </c>
      <c r="DR231" s="12">
        <f t="shared" si="1017"/>
        <v>-5.2443558211625456</v>
      </c>
    </row>
    <row r="232" spans="1:122" s="12" customFormat="1" ht="15.75" x14ac:dyDescent="0.25">
      <c r="A232" s="21" t="str">
        <f>'data convert'!A232</f>
        <v>Sep</v>
      </c>
      <c r="B232" s="12">
        <f>'data convert'!B232</f>
        <v>206.48</v>
      </c>
      <c r="C232" s="12">
        <f>'data convert'!C232</f>
        <v>54</v>
      </c>
      <c r="D232" s="12">
        <f>'data convert'!D232</f>
        <v>159.18</v>
      </c>
      <c r="E232" s="12">
        <f>'data convert'!E232</f>
        <v>18.75</v>
      </c>
      <c r="F232" s="12">
        <f>'data convert'!F232</f>
        <v>215.14</v>
      </c>
      <c r="G232" s="12">
        <f>'data convert'!G232</f>
        <v>165.84</v>
      </c>
      <c r="H232" s="12">
        <f>'data convert'!H232</f>
        <v>98.142857142857153</v>
      </c>
      <c r="I232" s="12">
        <f>'data convert'!I232</f>
        <v>131.52857142857144</v>
      </c>
      <c r="J232" s="12">
        <f>'data convert'!J232</f>
        <v>264.72727272727275</v>
      </c>
      <c r="K232" s="12">
        <f>'data convert'!K232</f>
        <v>145.97652236652235</v>
      </c>
      <c r="L232" s="12">
        <f>'data convert'!L232</f>
        <v>36.200000000000003</v>
      </c>
      <c r="M232" s="12">
        <f>'data convert'!M232</f>
        <v>147.46</v>
      </c>
      <c r="N232" s="12">
        <f>'data convert'!N232</f>
        <v>86.541176470588226</v>
      </c>
      <c r="O232" s="12">
        <f>'data convert'!O232</f>
        <v>333.77647058823527</v>
      </c>
      <c r="P232" s="12">
        <f>'data convert'!P232</f>
        <v>175.14705882352942</v>
      </c>
      <c r="Q232" s="12">
        <f>'data convert'!Q232</f>
        <v>141.74285714285713</v>
      </c>
      <c r="R232" s="12">
        <f>'data convert'!R232</f>
        <v>257.92</v>
      </c>
      <c r="S232" s="12">
        <f>'data convert'!S232</f>
        <v>223.32</v>
      </c>
      <c r="T232" s="12">
        <f>'data convert'!T232</f>
        <v>78.219047619047629</v>
      </c>
      <c r="U232" s="12">
        <f>'data convert'!U232</f>
        <v>176.74</v>
      </c>
      <c r="V232" s="12">
        <f>'data convert'!V232</f>
        <v>112.90714285714284</v>
      </c>
      <c r="W232" s="12">
        <f>'data convert'!W232</f>
        <v>128.76666666666665</v>
      </c>
      <c r="X232" s="12">
        <f>'data convert'!X232</f>
        <v>92.316666666666663</v>
      </c>
      <c r="Y232" s="12">
        <f>'data convert'!Y232</f>
        <v>264.85666666666668</v>
      </c>
      <c r="Z232" s="12">
        <f>'data convert'!Z232</f>
        <v>183.55666666666667</v>
      </c>
      <c r="AA232" s="12">
        <f>'data convert'!AA232</f>
        <v>78.661111111111097</v>
      </c>
      <c r="AB232" s="12">
        <f>'data convert'!AB232</f>
        <v>52.5</v>
      </c>
      <c r="AC232" s="12">
        <f>'data convert'!AC232</f>
        <v>248.30256410256405</v>
      </c>
      <c r="AD232" s="12">
        <f>'data convert'!AD232</f>
        <v>300.76923076923066</v>
      </c>
      <c r="AE232" s="12">
        <f>'data convert'!AE232</f>
        <v>104.5951219512195</v>
      </c>
      <c r="AF232" s="12">
        <f>'data convert'!AF232</f>
        <v>279.25208333333336</v>
      </c>
      <c r="AG232" s="12">
        <f>'data convert'!AG232</f>
        <v>158.70625000000001</v>
      </c>
      <c r="AH232" s="12">
        <f>'data convert'!AH232</f>
        <v>209.30851063829795</v>
      </c>
      <c r="AI232" s="12">
        <f>'data convert'!AI232</f>
        <v>114.22444444444443</v>
      </c>
      <c r="AJ232" s="12">
        <f>'data convert'!AJ232</f>
        <v>67.441666666666649</v>
      </c>
      <c r="AK232" s="12">
        <f>'data convert'!AK232</f>
        <v>125.47222222222224</v>
      </c>
      <c r="AL232" s="12">
        <f>'data convert'!AL232</f>
        <v>89.976785714285725</v>
      </c>
      <c r="AM232" s="12">
        <f>'data convert'!AM232</f>
        <v>180.3519230769231</v>
      </c>
      <c r="AN232" s="12">
        <f>'data convert'!AN232</f>
        <v>203.9368421052632</v>
      </c>
      <c r="AO232" s="12">
        <f>'data convert'!AO232</f>
        <v>57.79841269841269</v>
      </c>
      <c r="AP232" s="12">
        <f>'data convert'!AP232</f>
        <v>68.318333333333328</v>
      </c>
      <c r="AQ232" s="12">
        <f>'data convert'!AQ232</f>
        <v>66.652459016393436</v>
      </c>
      <c r="AR232" s="12">
        <f>'data convert'!AR232</f>
        <v>119.19516129032257</v>
      </c>
      <c r="AS232" s="12">
        <f>'data convert'!AS232</f>
        <v>13.396875</v>
      </c>
      <c r="AT232" s="12">
        <f>'data convert'!AT232</f>
        <v>79.37627118644069</v>
      </c>
      <c r="AU232" s="12">
        <f>'data convert'!AU232</f>
        <v>205</v>
      </c>
      <c r="AV232" s="12">
        <f>'data convert'!AV232</f>
        <v>72</v>
      </c>
      <c r="AW232" s="12">
        <f>'data convert'!AW232</f>
        <v>298.98181818181826</v>
      </c>
      <c r="AX232" s="12">
        <f>'data convert'!AX232</f>
        <v>113.57647058823531</v>
      </c>
      <c r="AY232" s="12">
        <f>'data convert'!AY232</f>
        <v>107.14687499999999</v>
      </c>
      <c r="AZ232" s="12">
        <f>'data convert'!AZ232</f>
        <v>263.38709677419359</v>
      </c>
      <c r="BA232" s="12">
        <f>'data convert'!BA232</f>
        <v>49.729411764705887</v>
      </c>
      <c r="BB232" s="12">
        <f>'data convert'!BB232</f>
        <v>64.242857142857133</v>
      </c>
      <c r="BC232" s="12">
        <f>'data convert'!BC232</f>
        <v>139.92571428571426</v>
      </c>
      <c r="BD232" s="12">
        <f>'data convert'!BD232</f>
        <v>146.52424242424243</v>
      </c>
      <c r="BE232" s="12">
        <f>'data convert'!BE232</f>
        <v>161.4</v>
      </c>
      <c r="BF232" s="12">
        <f>'data convert'!BF232</f>
        <v>204.4</v>
      </c>
      <c r="BG232" s="12">
        <f>'data convert'!BG232</f>
        <v>144.19999999999999</v>
      </c>
      <c r="BH232" s="12">
        <f>'data convert'!BH232</f>
        <v>220.5</v>
      </c>
      <c r="BI232" s="12">
        <f>'data convert'!BI232</f>
        <v>102.4</v>
      </c>
      <c r="BJ232" s="12">
        <f>'data convert'!BJ232</f>
        <v>44.7</v>
      </c>
      <c r="BK232" s="12">
        <f>'data convert'!BK232</f>
        <v>89.9</v>
      </c>
      <c r="BL232" s="12">
        <f>'data convert'!BL232</f>
        <v>220.7</v>
      </c>
      <c r="BM232" s="12">
        <f>'data convert'!BM232</f>
        <v>91.2</v>
      </c>
      <c r="BN232" s="12">
        <f>'data convert'!BN232</f>
        <v>217</v>
      </c>
      <c r="BO232" s="12">
        <f>'data convert'!BO232</f>
        <v>133.51000000000002</v>
      </c>
      <c r="BP232" s="12">
        <f>'data convert'!BP232</f>
        <v>217.35999999999999</v>
      </c>
      <c r="BQ232" s="12">
        <f>'data convert'!BQ232</f>
        <v>62.44</v>
      </c>
      <c r="BR232" s="12">
        <f>'data convert'!BR232</f>
        <v>217.76999999999998</v>
      </c>
      <c r="BS232" s="12">
        <f>'data convert'!BS232</f>
        <v>225.05000000000007</v>
      </c>
      <c r="BU232" s="61" t="s">
        <v>20</v>
      </c>
      <c r="BV232" s="14">
        <f t="shared" si="997"/>
        <v>147.57880569507898</v>
      </c>
      <c r="BX232" s="12">
        <f t="shared" si="998"/>
        <v>147.79290039055596</v>
      </c>
      <c r="BY232" s="12">
        <f t="shared" si="999"/>
        <v>155.81434055522794</v>
      </c>
      <c r="BZ232" s="12">
        <f t="shared" si="1000"/>
        <v>141.15493714081404</v>
      </c>
      <c r="CA232" s="13"/>
      <c r="CB232" s="12">
        <f t="shared" si="1001"/>
        <v>142.30694190694081</v>
      </c>
      <c r="CC232" s="12">
        <f t="shared" si="1002"/>
        <v>169.13967490842489</v>
      </c>
      <c r="CD232" s="12">
        <f t="shared" si="1003"/>
        <v>150.83440934065933</v>
      </c>
      <c r="CF232" s="12">
        <f t="shared" si="1004"/>
        <v>209.53842105263158</v>
      </c>
      <c r="CG232" s="12">
        <f t="shared" si="1005"/>
        <v>159.55003112356053</v>
      </c>
      <c r="CH232" s="12">
        <f t="shared" si="1006"/>
        <v>91.902662037037032</v>
      </c>
      <c r="CJ232" s="12">
        <f t="shared" si="1007"/>
        <v>170.16515038703656</v>
      </c>
      <c r="CK232" s="12">
        <f t="shared" si="1008"/>
        <v>157.1081739588553</v>
      </c>
      <c r="CL232" s="12">
        <f t="shared" si="1009"/>
        <v>116.55783079384871</v>
      </c>
      <c r="CM232" s="13"/>
      <c r="CN232" s="12">
        <f t="shared" si="1010"/>
        <v>0.14507143791319632</v>
      </c>
      <c r="CO232" s="12">
        <f t="shared" si="1010"/>
        <v>5.5804319741988362</v>
      </c>
      <c r="CP232" s="12">
        <f t="shared" si="1010"/>
        <v>-4.3528395042968873</v>
      </c>
      <c r="CR232" s="12">
        <f t="shared" si="1011"/>
        <v>-3.5722363813071345</v>
      </c>
      <c r="CS232" s="12">
        <f t="shared" si="1011"/>
        <v>14.609732821590965</v>
      </c>
      <c r="CT232" s="12">
        <f t="shared" si="1011"/>
        <v>2.2060102941251198</v>
      </c>
      <c r="CV232" s="12">
        <f t="shared" si="1012"/>
        <v>41.984087800229865</v>
      </c>
      <c r="CW232" s="12">
        <f t="shared" si="1012"/>
        <v>8.111751123136191</v>
      </c>
      <c r="CX232" s="12">
        <f t="shared" si="1012"/>
        <v>-37.726381776715023</v>
      </c>
      <c r="CZ232" s="12">
        <f t="shared" si="1013"/>
        <v>15.30459918385877</v>
      </c>
      <c r="DA232" s="12">
        <f t="shared" si="1013"/>
        <v>6.4571387597928478</v>
      </c>
      <c r="DB232" s="12">
        <f t="shared" si="1013"/>
        <v>-21.019938977771975</v>
      </c>
      <c r="DC232" s="13"/>
      <c r="DD232" s="12">
        <f t="shared" si="1014"/>
        <v>147.79290039055596</v>
      </c>
      <c r="DE232" s="12">
        <f t="shared" si="996"/>
        <v>155.81434055522794</v>
      </c>
      <c r="DF232" s="12">
        <f t="shared" si="996"/>
        <v>141.15493714081404</v>
      </c>
      <c r="DH232" s="12">
        <f t="shared" si="1015"/>
        <v>-3.7119228793250651</v>
      </c>
      <c r="DI232" s="12">
        <f t="shared" si="1015"/>
        <v>14.443707689245002</v>
      </c>
      <c r="DJ232" s="12">
        <f t="shared" si="1015"/>
        <v>2.0579533536901424</v>
      </c>
      <c r="DL232" s="12">
        <f t="shared" si="1016"/>
        <v>34.479548099336391</v>
      </c>
      <c r="DM232" s="12">
        <f t="shared" si="1016"/>
        <v>2.397526796969295</v>
      </c>
      <c r="DN232" s="12">
        <f t="shared" si="1016"/>
        <v>-41.017841034688075</v>
      </c>
      <c r="DP232" s="12">
        <f t="shared" si="1017"/>
        <v>20.552035822368982</v>
      </c>
      <c r="DQ232" s="12">
        <f t="shared" si="1017"/>
        <v>11.301933280680473</v>
      </c>
      <c r="DR232" s="12">
        <f t="shared" si="1017"/>
        <v>-17.425608232482599</v>
      </c>
    </row>
    <row r="233" spans="1:122" s="12" customFormat="1" ht="15.75" x14ac:dyDescent="0.25">
      <c r="A233" s="21" t="str">
        <f>'data convert'!A233</f>
        <v>Oct</v>
      </c>
      <c r="B233" s="12">
        <f>'data convert'!B233</f>
        <v>88.36</v>
      </c>
      <c r="C233" s="12">
        <f>'data convert'!C233</f>
        <v>124.925</v>
      </c>
      <c r="D233" s="12">
        <f>'data convert'!D233</f>
        <v>186.76</v>
      </c>
      <c r="E233" s="12">
        <f>'data convert'!E233</f>
        <v>40.424999999999997</v>
      </c>
      <c r="F233" s="12">
        <f>'data convert'!F233</f>
        <v>126.58</v>
      </c>
      <c r="G233" s="12">
        <f>'data convert'!G233</f>
        <v>202.76</v>
      </c>
      <c r="H233" s="12">
        <f>'data convert'!H233</f>
        <v>114.27857142857142</v>
      </c>
      <c r="I233" s="12">
        <f>'data convert'!I233</f>
        <v>80.614285714285714</v>
      </c>
      <c r="J233" s="12">
        <f>'data convert'!J233</f>
        <v>79.945454545454538</v>
      </c>
      <c r="K233" s="12">
        <f>'data convert'!K233</f>
        <v>116.07203463203463</v>
      </c>
      <c r="L233" s="12">
        <f>'data convert'!L233</f>
        <v>142.65</v>
      </c>
      <c r="M233" s="12">
        <f>'data convert'!M233</f>
        <v>85.98</v>
      </c>
      <c r="N233" s="12">
        <f>'data convert'!N233</f>
        <v>196.4470588235294</v>
      </c>
      <c r="O233" s="12">
        <f>'data convert'!O233</f>
        <v>85.547058823529412</v>
      </c>
      <c r="P233" s="12">
        <f>'data convert'!P233</f>
        <v>0</v>
      </c>
      <c r="Q233" s="12">
        <f>'data convert'!Q233</f>
        <v>58.071428571428569</v>
      </c>
      <c r="R233" s="12">
        <f>'data convert'!R233</f>
        <v>204.49333333333334</v>
      </c>
      <c r="S233" s="12">
        <f>'data convert'!S233</f>
        <v>85.513333333333335</v>
      </c>
      <c r="T233" s="12">
        <f>'data convert'!T233</f>
        <v>113.27142857142856</v>
      </c>
      <c r="U233" s="12">
        <f>'data convert'!U233</f>
        <v>68.773333333333341</v>
      </c>
      <c r="V233" s="12">
        <f>'data convert'!V233</f>
        <v>203.37142857142857</v>
      </c>
      <c r="W233" s="12">
        <f>'data convert'!W233</f>
        <v>41.866666666666667</v>
      </c>
      <c r="X233" s="12">
        <f>'data convert'!X233</f>
        <v>220.66</v>
      </c>
      <c r="Y233" s="12">
        <f>'data convert'!Y233</f>
        <v>173.28</v>
      </c>
      <c r="Z233" s="12">
        <f>'data convert'!Z233</f>
        <v>534.07000000000005</v>
      </c>
      <c r="AA233" s="12">
        <f>'data convert'!AA233</f>
        <v>4.3444444444444441</v>
      </c>
      <c r="AB233" s="12">
        <f>'data convert'!AB233</f>
        <v>127.26052631578949</v>
      </c>
      <c r="AC233" s="12">
        <f>'data convert'!AC233</f>
        <v>39.566666666666677</v>
      </c>
      <c r="AD233" s="12">
        <f>'data convert'!AD233</f>
        <v>31.969230769230773</v>
      </c>
      <c r="AE233" s="12">
        <f>'data convert'!AE233</f>
        <v>11.143902439024391</v>
      </c>
      <c r="AF233" s="12">
        <f>'data convert'!AF233</f>
        <v>102.61875000000001</v>
      </c>
      <c r="AG233" s="12">
        <f>'data convert'!AG233</f>
        <v>89.887500000000003</v>
      </c>
      <c r="AH233" s="12">
        <f>'data convert'!AH233</f>
        <v>55.297872340425521</v>
      </c>
      <c r="AI233" s="12">
        <f>'data convert'!AI233</f>
        <v>109.76444444444448</v>
      </c>
      <c r="AJ233" s="12">
        <f>'data convert'!AJ233</f>
        <v>113.41458333333334</v>
      </c>
      <c r="AK233" s="12">
        <f>'data convert'!AK233</f>
        <v>25.392592592592589</v>
      </c>
      <c r="AL233" s="12">
        <f>'data convert'!AL233</f>
        <v>129.49107142857142</v>
      </c>
      <c r="AM233" s="12">
        <f>'data convert'!AM233</f>
        <v>11.915384615384614</v>
      </c>
      <c r="AN233" s="12">
        <f>'data convert'!AN233</f>
        <v>15.761403508771931</v>
      </c>
      <c r="AO233" s="12">
        <f>'data convert'!AO233</f>
        <v>113.80158730158729</v>
      </c>
      <c r="AP233" s="12">
        <f>'data convert'!AP233</f>
        <v>30.265000000000001</v>
      </c>
      <c r="AQ233" s="12">
        <f>'data convert'!AQ233</f>
        <v>56.655737704918025</v>
      </c>
      <c r="AR233" s="12">
        <f>'data convert'!AR233</f>
        <v>204.86290322580652</v>
      </c>
      <c r="AS233" s="12">
        <f>'data convert'!AS233</f>
        <v>236.64218750000012</v>
      </c>
      <c r="AT233" s="12">
        <f>'data convert'!AT233</f>
        <v>140.08983050847453</v>
      </c>
      <c r="AU233" s="12">
        <f>'data convert'!AU233</f>
        <v>134</v>
      </c>
      <c r="AV233" s="12">
        <f>'data convert'!AV233</f>
        <v>48</v>
      </c>
      <c r="AW233" s="12">
        <f>'data convert'!AW233</f>
        <v>197.48787878787877</v>
      </c>
      <c r="AX233" s="12">
        <f>'data convert'!AX233</f>
        <v>84.6</v>
      </c>
      <c r="AY233" s="12">
        <f>'data convert'!AY233</f>
        <v>144.16249999999999</v>
      </c>
      <c r="AZ233" s="12">
        <f>'data convert'!AZ233</f>
        <v>182.4064516129032</v>
      </c>
      <c r="BA233" s="12">
        <f>'data convert'!BA233</f>
        <v>122.63823529411764</v>
      </c>
      <c r="BB233" s="12">
        <f>'data convert'!BB233</f>
        <v>64.125714285714281</v>
      </c>
      <c r="BC233" s="12">
        <f>'data convert'!BC233</f>
        <v>64.568571428571417</v>
      </c>
      <c r="BD233" s="12">
        <f>'data convert'!BD233</f>
        <v>166.77575757575761</v>
      </c>
      <c r="BE233" s="12">
        <f>'data convert'!BE233</f>
        <v>33.9</v>
      </c>
      <c r="BF233" s="12">
        <f>'data convert'!BF233</f>
        <v>58.3</v>
      </c>
      <c r="BG233" s="12">
        <f>'data convert'!BG233</f>
        <v>64.7</v>
      </c>
      <c r="BH233" s="12">
        <f>'data convert'!BH233</f>
        <v>698.1</v>
      </c>
      <c r="BI233" s="12">
        <f>'data convert'!BI233</f>
        <v>54.9</v>
      </c>
      <c r="BJ233" s="12">
        <f>'data convert'!BJ233</f>
        <v>37.200000000000003</v>
      </c>
      <c r="BK233" s="12">
        <f>'data convert'!BK233</f>
        <v>45.2</v>
      </c>
      <c r="BL233" s="12">
        <f>'data convert'!BL233</f>
        <v>123.6</v>
      </c>
      <c r="BM233" s="12">
        <f>'data convert'!BM233</f>
        <v>61.5</v>
      </c>
      <c r="BN233" s="12">
        <f>'data convert'!BN233</f>
        <v>33</v>
      </c>
      <c r="BO233" s="12">
        <f>'data convert'!BO233</f>
        <v>13.299999999999999</v>
      </c>
      <c r="BP233" s="12">
        <f>'data convert'!BP233</f>
        <v>165.67000000000004</v>
      </c>
      <c r="BQ233" s="12">
        <f>'data convert'!BQ233</f>
        <v>40.919999999999995</v>
      </c>
      <c r="BR233" s="12">
        <f>'data convert'!BR233</f>
        <v>118.89999999999999</v>
      </c>
      <c r="BS233" s="12">
        <f>'data convert'!BS233</f>
        <v>160.79</v>
      </c>
      <c r="BU233" s="61" t="s">
        <v>21</v>
      </c>
      <c r="BV233" s="14">
        <f t="shared" si="997"/>
        <v>113.48008777818239</v>
      </c>
      <c r="BX233" s="12">
        <f t="shared" si="998"/>
        <v>76.538735816423284</v>
      </c>
      <c r="BY233" s="12">
        <f t="shared" si="999"/>
        <v>106.85065176830967</v>
      </c>
      <c r="BZ233" s="12">
        <f t="shared" si="1000"/>
        <v>132.53371421947091</v>
      </c>
      <c r="CA233" s="13"/>
      <c r="CB233" s="12">
        <f t="shared" si="1001"/>
        <v>88.844950749500683</v>
      </c>
      <c r="CC233" s="12">
        <f t="shared" si="1002"/>
        <v>84.528869047619054</v>
      </c>
      <c r="CD233" s="12">
        <f t="shared" si="1003"/>
        <v>41.778131868131865</v>
      </c>
      <c r="CF233" s="12">
        <f t="shared" si="1004"/>
        <v>71.170701754385959</v>
      </c>
      <c r="CG233" s="12">
        <f t="shared" si="1005"/>
        <v>130.92793650793655</v>
      </c>
      <c r="CH233" s="12">
        <f t="shared" si="1006"/>
        <v>64.568981481481487</v>
      </c>
      <c r="CJ233" s="12">
        <f t="shared" si="1007"/>
        <v>119.97435341067197</v>
      </c>
      <c r="CK233" s="12">
        <f t="shared" si="1008"/>
        <v>114.01503881004179</v>
      </c>
      <c r="CL233" s="12">
        <f t="shared" si="1009"/>
        <v>154.97057885779972</v>
      </c>
      <c r="CM233" s="13"/>
      <c r="CN233" s="12">
        <f t="shared" si="1010"/>
        <v>-32.553157725756918</v>
      </c>
      <c r="CO233" s="12">
        <f t="shared" si="1010"/>
        <v>-5.8419376823457929</v>
      </c>
      <c r="CP233" s="12">
        <f t="shared" si="1010"/>
        <v>16.790281726369756</v>
      </c>
      <c r="CR233" s="12">
        <f t="shared" si="1011"/>
        <v>-21.708775090864922</v>
      </c>
      <c r="CS233" s="12">
        <f t="shared" si="1011"/>
        <v>-25.512157504807188</v>
      </c>
      <c r="CT233" s="12">
        <f t="shared" si="1011"/>
        <v>-63.184614423461781</v>
      </c>
      <c r="CV233" s="12">
        <f t="shared" si="1012"/>
        <v>-37.283533042817055</v>
      </c>
      <c r="CW233" s="12">
        <f t="shared" si="1012"/>
        <v>15.375251351461033</v>
      </c>
      <c r="CX233" s="12">
        <f t="shared" si="1012"/>
        <v>-43.101047288848257</v>
      </c>
      <c r="CZ233" s="12">
        <f t="shared" si="1013"/>
        <v>5.7228239417507352</v>
      </c>
      <c r="DA233" s="12">
        <f t="shared" si="1013"/>
        <v>0.47140519745195519</v>
      </c>
      <c r="DB233" s="12">
        <f t="shared" si="1013"/>
        <v>36.561913100312445</v>
      </c>
      <c r="DC233" s="13"/>
      <c r="DD233" s="12">
        <f t="shared" si="1014"/>
        <v>76.538735816423284</v>
      </c>
      <c r="DE233" s="12">
        <f t="shared" si="996"/>
        <v>106.85065176830967</v>
      </c>
      <c r="DF233" s="12">
        <f t="shared" si="996"/>
        <v>132.53371421947091</v>
      </c>
      <c r="DH233" s="12">
        <f t="shared" si="1015"/>
        <v>16.078414154361816</v>
      </c>
      <c r="DI233" s="12">
        <f t="shared" si="1015"/>
        <v>10.439332641134751</v>
      </c>
      <c r="DJ233" s="12">
        <f t="shared" si="1015"/>
        <v>-45.415701706471964</v>
      </c>
      <c r="DL233" s="12">
        <f t="shared" si="1016"/>
        <v>-33.392355987954645</v>
      </c>
      <c r="DM233" s="12">
        <f t="shared" si="1016"/>
        <v>22.533587152874855</v>
      </c>
      <c r="DN233" s="12">
        <f t="shared" si="1016"/>
        <v>-39.570811770535499</v>
      </c>
      <c r="DP233" s="12">
        <f t="shared" si="1017"/>
        <v>-9.476351645892235</v>
      </c>
      <c r="DQ233" s="12">
        <f t="shared" si="1017"/>
        <v>-13.972803462493236</v>
      </c>
      <c r="DR233" s="12">
        <f t="shared" si="1017"/>
        <v>16.929175169100141</v>
      </c>
    </row>
    <row r="234" spans="1:122" s="12" customFormat="1" ht="15.75" x14ac:dyDescent="0.25">
      <c r="A234" s="21" t="str">
        <f>'data convert'!A234</f>
        <v>Nov</v>
      </c>
      <c r="B234" s="12">
        <f>'data convert'!B234</f>
        <v>6.72</v>
      </c>
      <c r="C234" s="12">
        <f>'data convert'!C234</f>
        <v>0</v>
      </c>
      <c r="D234" s="12">
        <f>'data convert'!D234</f>
        <v>0</v>
      </c>
      <c r="E234" s="12">
        <f>'data convert'!E234</f>
        <v>0</v>
      </c>
      <c r="F234" s="12">
        <f>'data convert'!F234</f>
        <v>8.2799999999999994</v>
      </c>
      <c r="G234" s="12">
        <f>'data convert'!G234</f>
        <v>0</v>
      </c>
      <c r="H234" s="12">
        <f>'data convert'!H234</f>
        <v>6.8</v>
      </c>
      <c r="I234" s="12">
        <f>'data convert'!I234</f>
        <v>59.821428571428569</v>
      </c>
      <c r="J234" s="12">
        <f>'data convert'!J234</f>
        <v>2.4727272727272727</v>
      </c>
      <c r="K234" s="12">
        <f>'data convert'!K234</f>
        <v>9.3437950937950927</v>
      </c>
      <c r="L234" s="12">
        <f>'data convert'!L234</f>
        <v>2.5666666666666669</v>
      </c>
      <c r="M234" s="12">
        <f>'data convert'!M234</f>
        <v>32.72</v>
      </c>
      <c r="N234" s="12">
        <f>'data convert'!N234</f>
        <v>0</v>
      </c>
      <c r="O234" s="12">
        <f>'data convert'!O234</f>
        <v>16.588235294117649</v>
      </c>
      <c r="P234" s="12">
        <f>'data convert'!P234</f>
        <v>0.57058823529411762</v>
      </c>
      <c r="Q234" s="12">
        <f>'data convert'!Q234</f>
        <v>59.985714285714273</v>
      </c>
      <c r="R234" s="12">
        <f>'data convert'!R234</f>
        <v>20.82</v>
      </c>
      <c r="S234" s="12">
        <f>'data convert'!S234</f>
        <v>19.239999999999998</v>
      </c>
      <c r="T234" s="12">
        <f>'data convert'!T234</f>
        <v>9.0571428571428552</v>
      </c>
      <c r="U234" s="12">
        <f>'data convert'!U234</f>
        <v>0</v>
      </c>
      <c r="V234" s="12">
        <f>'data convert'!V234</f>
        <v>0</v>
      </c>
      <c r="W234" s="12">
        <f>'data convert'!W234</f>
        <v>17.703333333333333</v>
      </c>
      <c r="X234" s="12">
        <f>'data convert'!X234</f>
        <v>6.1533333333333333</v>
      </c>
      <c r="Y234" s="12">
        <f>'data convert'!Y234</f>
        <v>2.1066666666666665</v>
      </c>
      <c r="Z234" s="12">
        <f>'data convert'!Z234</f>
        <v>21.13</v>
      </c>
      <c r="AA234" s="12">
        <f>'data convert'!AA234</f>
        <v>21.758333333333333</v>
      </c>
      <c r="AB234" s="12">
        <f>'data convert'!AB234</f>
        <v>55.368421052631568</v>
      </c>
      <c r="AC234" s="12">
        <f>'data convert'!AC234</f>
        <v>69.907692307692315</v>
      </c>
      <c r="AD234" s="12">
        <f>'data convert'!AD234</f>
        <v>55.112820512820512</v>
      </c>
      <c r="AE234" s="12">
        <f>'data convert'!AE234</f>
        <v>23.302439024390242</v>
      </c>
      <c r="AF234" s="12">
        <f>'data convert'!AF234</f>
        <v>20.272916666666667</v>
      </c>
      <c r="AG234" s="12">
        <f>'data convert'!AG234</f>
        <v>58.345833333333324</v>
      </c>
      <c r="AH234" s="12">
        <f>'data convert'!AH234</f>
        <v>5.2340425531914896</v>
      </c>
      <c r="AI234" s="12">
        <f>'data convert'!AI234</f>
        <v>0.33333333333333331</v>
      </c>
      <c r="AJ234" s="12">
        <f>'data convert'!AJ234</f>
        <v>0.96458333333333324</v>
      </c>
      <c r="AK234" s="12">
        <f>'data convert'!AK234</f>
        <v>60.024074074074086</v>
      </c>
      <c r="AL234" s="12">
        <f>'data convert'!AL234</f>
        <v>66.842857142857142</v>
      </c>
      <c r="AM234" s="12">
        <f>'data convert'!AM234</f>
        <v>2.4826923076923078</v>
      </c>
      <c r="AN234" s="12">
        <f>'data convert'!AN234</f>
        <v>10.538596491228072</v>
      </c>
      <c r="AO234" s="12">
        <f>'data convert'!AO234</f>
        <v>17.049206349206347</v>
      </c>
      <c r="AP234" s="12">
        <f>'data convert'!AP234</f>
        <v>12.843333333333334</v>
      </c>
      <c r="AQ234" s="12">
        <f>'data convert'!AQ234</f>
        <v>187.855737704918</v>
      </c>
      <c r="AR234" s="12">
        <f>'data convert'!AR234</f>
        <v>5.8290322580645144</v>
      </c>
      <c r="AS234" s="12">
        <f>'data convert'!AS234</f>
        <v>5.78125</v>
      </c>
      <c r="AT234" s="12">
        <f>'data convert'!AT234</f>
        <v>5.3644067796610173</v>
      </c>
      <c r="AU234" s="12">
        <f>'data convert'!AU234</f>
        <v>8</v>
      </c>
      <c r="AV234" s="12">
        <f>'data convert'!AV234</f>
        <v>47</v>
      </c>
      <c r="AW234" s="12">
        <f>'data convert'!AW234</f>
        <v>10.445454545454545</v>
      </c>
      <c r="AX234" s="12">
        <f>'data convert'!AX234</f>
        <v>0</v>
      </c>
      <c r="AY234" s="12">
        <f>'data convert'!AY234</f>
        <v>4.3343749999999996</v>
      </c>
      <c r="AZ234" s="12">
        <f>'data convert'!AZ234</f>
        <v>0</v>
      </c>
      <c r="BA234" s="12">
        <f>'data convert'!BA234</f>
        <v>1.55</v>
      </c>
      <c r="BB234" s="12">
        <f>'data convert'!BB234</f>
        <v>1.9</v>
      </c>
      <c r="BC234" s="12">
        <f>'data convert'!BC234</f>
        <v>2.0571428571428569</v>
      </c>
      <c r="BD234" s="12">
        <f>'data convert'!BD234</f>
        <v>0.2878787878787879</v>
      </c>
      <c r="BE234" s="12">
        <f>'data convert'!BE234</f>
        <v>29.6</v>
      </c>
      <c r="BF234" s="12">
        <f>'data convert'!BF234</f>
        <v>4.9000000000000004</v>
      </c>
      <c r="BG234" s="12">
        <f>'data convert'!BG234</f>
        <v>25.1</v>
      </c>
      <c r="BH234" s="12">
        <f>'data convert'!BH234</f>
        <v>61.6</v>
      </c>
      <c r="BI234" s="12">
        <f>'data convert'!BI234</f>
        <v>37.1</v>
      </c>
      <c r="BJ234" s="12">
        <f>'data convert'!BJ234</f>
        <v>1.1000000000000001</v>
      </c>
      <c r="BK234" s="12">
        <f>'data convert'!BK234</f>
        <v>46.9</v>
      </c>
      <c r="BL234" s="12">
        <f>'data convert'!BL234</f>
        <v>3.9</v>
      </c>
      <c r="BM234" s="12">
        <f>'data convert'!BM234</f>
        <v>3.5</v>
      </c>
      <c r="BN234" s="12">
        <f>'data convert'!BN234</f>
        <v>0</v>
      </c>
      <c r="BO234" s="12">
        <f>'data convert'!BO234</f>
        <v>6.0000000000000005E-2</v>
      </c>
      <c r="BP234" s="12">
        <f>'data convert'!BP234</f>
        <v>0.48</v>
      </c>
      <c r="BQ234" s="12">
        <f>'data convert'!BQ234</f>
        <v>0.86</v>
      </c>
      <c r="BR234" s="12">
        <f>'data convert'!BR234</f>
        <v>3.9899999999999993</v>
      </c>
      <c r="BS234" s="12">
        <f>'data convert'!BS234</f>
        <v>14.59</v>
      </c>
      <c r="BU234" s="61" t="s">
        <v>22</v>
      </c>
      <c r="BV234" s="14">
        <f t="shared" si="997"/>
        <v>18.522086924177955</v>
      </c>
      <c r="BX234" s="12">
        <f t="shared" si="998"/>
        <v>33.834737409770824</v>
      </c>
      <c r="BY234" s="12">
        <f t="shared" si="999"/>
        <v>11.641864766081872</v>
      </c>
      <c r="BZ234" s="12">
        <f t="shared" si="1000"/>
        <v>15.21288387821496</v>
      </c>
      <c r="CA234" s="13"/>
      <c r="CB234" s="12">
        <f t="shared" si="1001"/>
        <v>34.023684251237718</v>
      </c>
      <c r="CC234" s="12">
        <f t="shared" si="1002"/>
        <v>68.375274725274721</v>
      </c>
      <c r="CD234" s="12">
        <f t="shared" si="1003"/>
        <v>16.092101648351647</v>
      </c>
      <c r="CF234" s="12">
        <f t="shared" si="1004"/>
        <v>9.4092982456140355</v>
      </c>
      <c r="CG234" s="12">
        <f t="shared" si="1005"/>
        <v>8.4551851851851847</v>
      </c>
      <c r="CH234" s="12">
        <f t="shared" si="1006"/>
        <v>24.330902777777776</v>
      </c>
      <c r="CJ234" s="12">
        <f t="shared" si="1007"/>
        <v>16.531453994463284</v>
      </c>
      <c r="CK234" s="12">
        <f t="shared" si="1008"/>
        <v>6.5921402419309194</v>
      </c>
      <c r="CL234" s="12">
        <f t="shared" si="1009"/>
        <v>21.00888073731824</v>
      </c>
      <c r="CM234" s="13"/>
      <c r="CN234" s="12">
        <f t="shared" si="1010"/>
        <v>82.672382157997419</v>
      </c>
      <c r="CO234" s="12">
        <f t="shared" si="1010"/>
        <v>-37.146041837839185</v>
      </c>
      <c r="CP234" s="12">
        <f t="shared" si="1010"/>
        <v>-17.86625372999033</v>
      </c>
      <c r="CR234" s="12">
        <f t="shared" si="1011"/>
        <v>83.692498531710413</v>
      </c>
      <c r="CS234" s="12">
        <f t="shared" si="1011"/>
        <v>269.15534953040583</v>
      </c>
      <c r="CT234" s="12">
        <f t="shared" si="1011"/>
        <v>-13.119392462489241</v>
      </c>
      <c r="CV234" s="12">
        <f t="shared" si="1012"/>
        <v>-49.199578405327898</v>
      </c>
      <c r="CW234" s="12">
        <f t="shared" si="1012"/>
        <v>-54.350796323344433</v>
      </c>
      <c r="CX234" s="12">
        <f t="shared" si="1012"/>
        <v>31.361562427488863</v>
      </c>
      <c r="CZ234" s="12">
        <f t="shared" si="1013"/>
        <v>-10.747346872215477</v>
      </c>
      <c r="DA234" s="12">
        <f t="shared" si="1013"/>
        <v>-64.409300804404396</v>
      </c>
      <c r="DB234" s="12">
        <f t="shared" si="1013"/>
        <v>13.426099463414829</v>
      </c>
      <c r="DC234" s="13"/>
      <c r="DD234" s="12">
        <f t="shared" si="1014"/>
        <v>33.834737409770824</v>
      </c>
      <c r="DE234" s="12">
        <f t="shared" si="996"/>
        <v>11.641864766081872</v>
      </c>
      <c r="DF234" s="12">
        <f t="shared" si="996"/>
        <v>15.21288387821496</v>
      </c>
      <c r="DH234" s="12">
        <f t="shared" si="1015"/>
        <v>0.55844039567551007</v>
      </c>
      <c r="DI234" s="12">
        <f t="shared" si="1015"/>
        <v>102.0860215262946</v>
      </c>
      <c r="DJ234" s="12">
        <f t="shared" si="1015"/>
        <v>-52.439111752336053</v>
      </c>
      <c r="DL234" s="12">
        <f t="shared" si="1016"/>
        <v>-19.177052519733209</v>
      </c>
      <c r="DM234" s="12">
        <f t="shared" si="1016"/>
        <v>-27.372587166455979</v>
      </c>
      <c r="DN234" s="12">
        <f t="shared" si="1016"/>
        <v>108.99489271396565</v>
      </c>
      <c r="DP234" s="12">
        <f t="shared" si="1017"/>
        <v>8.6674566558450703</v>
      </c>
      <c r="DQ234" s="12">
        <f t="shared" si="1017"/>
        <v>-56.667386047881777</v>
      </c>
      <c r="DR234" s="12">
        <f t="shared" si="1017"/>
        <v>38.099264449150368</v>
      </c>
    </row>
    <row r="235" spans="1:122" s="12" customFormat="1" ht="15.75" x14ac:dyDescent="0.25">
      <c r="A235" s="21" t="str">
        <f>'data convert'!A235</f>
        <v>Dec</v>
      </c>
      <c r="B235" s="12">
        <f>'data convert'!B235</f>
        <v>0</v>
      </c>
      <c r="C235" s="12">
        <f>'data convert'!C235</f>
        <v>13.85</v>
      </c>
      <c r="D235" s="12">
        <f>'data convert'!D235</f>
        <v>0.44</v>
      </c>
      <c r="E235" s="12">
        <f>'data convert'!E235</f>
        <v>4.2</v>
      </c>
      <c r="F235" s="12">
        <f>'data convert'!F235</f>
        <v>0</v>
      </c>
      <c r="G235" s="12">
        <f>'data convert'!G235</f>
        <v>0</v>
      </c>
      <c r="H235" s="12">
        <f>'data convert'!H235</f>
        <v>0</v>
      </c>
      <c r="I235" s="12">
        <f>'data convert'!I235</f>
        <v>0</v>
      </c>
      <c r="J235" s="12">
        <f>'data convert'!J235</f>
        <v>1.7090909090909092</v>
      </c>
      <c r="K235" s="12">
        <f>'data convert'!K235</f>
        <v>2.2443434343434343</v>
      </c>
      <c r="L235" s="12">
        <f>'data convert'!L235</f>
        <v>0</v>
      </c>
      <c r="M235" s="12">
        <f>'data convert'!M235</f>
        <v>76.08</v>
      </c>
      <c r="N235" s="12">
        <f>'data convert'!N235</f>
        <v>0</v>
      </c>
      <c r="O235" s="12">
        <f>'data convert'!O235</f>
        <v>0</v>
      </c>
      <c r="P235" s="12">
        <f>'data convert'!P235</f>
        <v>24.211764705882356</v>
      </c>
      <c r="Q235" s="12">
        <f>'data convert'!Q235</f>
        <v>10.214285714285714</v>
      </c>
      <c r="R235" s="12">
        <f>'data convert'!R235</f>
        <v>0.16666666666666666</v>
      </c>
      <c r="S235" s="12">
        <f>'data convert'!S235</f>
        <v>1.2466666666666666</v>
      </c>
      <c r="T235" s="12">
        <f>'data convert'!T235</f>
        <v>3</v>
      </c>
      <c r="U235" s="12">
        <f>'data convert'!U235</f>
        <v>0</v>
      </c>
      <c r="V235" s="12">
        <f>'data convert'!V235</f>
        <v>0</v>
      </c>
      <c r="W235" s="12">
        <f>'data convert'!W235</f>
        <v>0.97333333333333327</v>
      </c>
      <c r="X235" s="12">
        <f>'data convert'!X235</f>
        <v>2.7966666666666664</v>
      </c>
      <c r="Y235" s="12">
        <f>'data convert'!Y235</f>
        <v>0</v>
      </c>
      <c r="Z235" s="12">
        <f>'data convert'!Z235</f>
        <v>0</v>
      </c>
      <c r="AA235" s="12">
        <f>'data convert'!AA235</f>
        <v>0</v>
      </c>
      <c r="AB235" s="12">
        <f>'data convert'!AB235</f>
        <v>0.64473684210526316</v>
      </c>
      <c r="AC235" s="12">
        <f>'data convert'!AC235</f>
        <v>3.0153846153846158</v>
      </c>
      <c r="AD235" s="12">
        <f>'data convert'!AD235</f>
        <v>0</v>
      </c>
      <c r="AE235" s="12">
        <f>'data convert'!AE235</f>
        <v>0.84634146341463423</v>
      </c>
      <c r="AF235" s="12">
        <f>'data convert'!AF235</f>
        <v>0.43958333333333338</v>
      </c>
      <c r="AG235" s="12">
        <f>'data convert'!AG235</f>
        <v>0</v>
      </c>
      <c r="AH235" s="12">
        <f>'data convert'!AH235</f>
        <v>10.665957446808513</v>
      </c>
      <c r="AI235" s="12">
        <f>'data convert'!AI235</f>
        <v>0.14222222222222222</v>
      </c>
      <c r="AJ235" s="12">
        <f>'data convert'!AJ235</f>
        <v>0.55000000000000004</v>
      </c>
      <c r="AK235" s="12">
        <f>'data convert'!AK235</f>
        <v>2.0259259259259261</v>
      </c>
      <c r="AL235" s="12">
        <f>'data convert'!AL235</f>
        <v>35.710714285714282</v>
      </c>
      <c r="AM235" s="12">
        <f>'data convert'!AM235</f>
        <v>9.4807692307692317</v>
      </c>
      <c r="AN235" s="12">
        <f>'data convert'!AN235</f>
        <v>6.7719298245614024</v>
      </c>
      <c r="AO235" s="12">
        <f>'data convert'!AO235</f>
        <v>5.0793650793650794E-2</v>
      </c>
      <c r="AP235" s="12">
        <f>'data convert'!AP235</f>
        <v>0</v>
      </c>
      <c r="AQ235" s="12">
        <f>'data convert'!AQ235</f>
        <v>0</v>
      </c>
      <c r="AR235" s="12">
        <f>'data convert'!AR235</f>
        <v>44.95645161290323</v>
      </c>
      <c r="AS235" s="12">
        <f>'data convert'!AS235</f>
        <v>0</v>
      </c>
      <c r="AT235" s="12">
        <f>'data convert'!AT235</f>
        <v>0</v>
      </c>
      <c r="AU235" s="12">
        <f>'data convert'!AU235</f>
        <v>6</v>
      </c>
      <c r="AV235" s="12">
        <f>'data convert'!AV235</f>
        <v>34</v>
      </c>
      <c r="AW235" s="12">
        <f>'data convert'!AW235</f>
        <v>0</v>
      </c>
      <c r="AX235" s="12">
        <f>'data convert'!AX235</f>
        <v>0</v>
      </c>
      <c r="AY235" s="12">
        <f>'data convert'!AY235</f>
        <v>0.25</v>
      </c>
      <c r="AZ235" s="12">
        <f>'data convert'!AZ235</f>
        <v>0</v>
      </c>
      <c r="BA235" s="12">
        <f>'data convert'!BA235</f>
        <v>0</v>
      </c>
      <c r="BB235" s="12">
        <f>'data convert'!BB235</f>
        <v>1.8171428571428572</v>
      </c>
      <c r="BC235" s="12">
        <f>'data convert'!BC235</f>
        <v>0</v>
      </c>
      <c r="BD235" s="12">
        <f>'data convert'!BD235</f>
        <v>0</v>
      </c>
      <c r="BE235" s="12">
        <f>'data convert'!BE235</f>
        <v>0</v>
      </c>
      <c r="BF235" s="12">
        <f>'data convert'!BF235</f>
        <v>0</v>
      </c>
      <c r="BG235" s="12">
        <f>'data convert'!BG235</f>
        <v>0</v>
      </c>
      <c r="BH235" s="12">
        <f>'data convert'!BH235</f>
        <v>5.7</v>
      </c>
      <c r="BI235" s="12">
        <f>'data convert'!BI235</f>
        <v>2.7</v>
      </c>
      <c r="BJ235" s="12">
        <f>'data convert'!BJ235</f>
        <v>0</v>
      </c>
      <c r="BK235" s="12">
        <f>'data convert'!BK235</f>
        <v>0.1</v>
      </c>
      <c r="BL235" s="12">
        <f>'data convert'!BL235</f>
        <v>0</v>
      </c>
      <c r="BM235" s="12">
        <f>'data convert'!BM235</f>
        <v>8.1</v>
      </c>
      <c r="BN235" s="12">
        <f>'data convert'!BN235</f>
        <v>0</v>
      </c>
      <c r="BO235" s="12">
        <f>'data convert'!BO235</f>
        <v>2.8599999999999994</v>
      </c>
      <c r="BP235" s="12">
        <f>'data convert'!BP235</f>
        <v>0</v>
      </c>
      <c r="BQ235" s="12">
        <f>'data convert'!BQ235</f>
        <v>0.3</v>
      </c>
      <c r="BR235" s="12">
        <f>'data convert'!BR235</f>
        <v>1.1499999999999999</v>
      </c>
      <c r="BS235" s="12">
        <f>'data convert'!BS235</f>
        <v>0.25</v>
      </c>
      <c r="BU235" s="61" t="s">
        <v>23</v>
      </c>
      <c r="BV235" s="14">
        <f t="shared" si="997"/>
        <v>4.566582448685927</v>
      </c>
      <c r="BX235" s="12">
        <f t="shared" si="998"/>
        <v>5.0067038925116574</v>
      </c>
      <c r="BY235" s="12">
        <f t="shared" si="999"/>
        <v>5.563461988304093</v>
      </c>
      <c r="BZ235" s="12">
        <f t="shared" si="1000"/>
        <v>4.0629602208993703</v>
      </c>
      <c r="CA235" s="13"/>
      <c r="CB235" s="12">
        <f t="shared" si="1001"/>
        <v>1.9868965576889814</v>
      </c>
      <c r="CC235" s="12">
        <f t="shared" si="1002"/>
        <v>19.36304945054945</v>
      </c>
      <c r="CD235" s="12">
        <f t="shared" si="1003"/>
        <v>5.3780494505494509</v>
      </c>
      <c r="CF235" s="12">
        <f t="shared" si="1004"/>
        <v>3.3859649122807012</v>
      </c>
      <c r="CG235" s="12">
        <f t="shared" si="1005"/>
        <v>8.4811111111111117</v>
      </c>
      <c r="CH235" s="12">
        <f t="shared" si="1006"/>
        <v>0.11666666666666665</v>
      </c>
      <c r="CJ235" s="12">
        <f t="shared" si="1007"/>
        <v>1.7837329434697853</v>
      </c>
      <c r="CK235" s="12">
        <f t="shared" si="1008"/>
        <v>7.2747144250743636</v>
      </c>
      <c r="CL235" s="12">
        <f t="shared" si="1009"/>
        <v>3.1854797979797977</v>
      </c>
      <c r="CM235" s="13"/>
      <c r="CN235" s="12">
        <f t="shared" si="1010"/>
        <v>9.637873590837696</v>
      </c>
      <c r="CO235" s="12">
        <f t="shared" si="1010"/>
        <v>21.829881554093621</v>
      </c>
      <c r="CP235" s="12">
        <f t="shared" si="1010"/>
        <v>-11.028427351212684</v>
      </c>
      <c r="CR235" s="12">
        <f t="shared" si="1011"/>
        <v>-56.490513857672099</v>
      </c>
      <c r="CS235" s="12">
        <f t="shared" si="1011"/>
        <v>324.01620179049502</v>
      </c>
      <c r="CT235" s="12">
        <f t="shared" si="1011"/>
        <v>17.769678112283518</v>
      </c>
      <c r="CV235" s="12">
        <f t="shared" si="1012"/>
        <v>-25.853415539337487</v>
      </c>
      <c r="CW235" s="12">
        <f t="shared" si="1012"/>
        <v>85.721186607538939</v>
      </c>
      <c r="CX235" s="12">
        <f t="shared" si="1012"/>
        <v>-97.445208359256981</v>
      </c>
      <c r="CZ235" s="12">
        <f t="shared" si="1013"/>
        <v>-60.939434171760766</v>
      </c>
      <c r="DA235" s="12">
        <f t="shared" si="1013"/>
        <v>59.303253731195085</v>
      </c>
      <c r="DB235" s="12">
        <f t="shared" si="1013"/>
        <v>-30.243681488846285</v>
      </c>
      <c r="DC235" s="13"/>
      <c r="DD235" s="12">
        <f t="shared" si="1014"/>
        <v>5.0067038925116574</v>
      </c>
      <c r="DE235" s="12">
        <f t="shared" si="996"/>
        <v>5.563461988304093</v>
      </c>
      <c r="DF235" s="12">
        <f t="shared" si="996"/>
        <v>4.0629602208993703</v>
      </c>
      <c r="DH235" s="12">
        <f t="shared" si="1015"/>
        <v>-60.315277269328639</v>
      </c>
      <c r="DI235" s="12">
        <f t="shared" si="1015"/>
        <v>286.7424530440087</v>
      </c>
      <c r="DJ235" s="12">
        <f t="shared" si="1015"/>
        <v>7.4169666513172761</v>
      </c>
      <c r="DL235" s="12">
        <f t="shared" si="1016"/>
        <v>-39.139246041423156</v>
      </c>
      <c r="DM235" s="12">
        <f t="shared" si="1016"/>
        <v>52.44304947064812</v>
      </c>
      <c r="DN235" s="12">
        <f t="shared" si="1016"/>
        <v>-97.902984384328846</v>
      </c>
      <c r="DP235" s="12">
        <f t="shared" si="1017"/>
        <v>-56.097701023640802</v>
      </c>
      <c r="DQ235" s="12">
        <f t="shared" si="1017"/>
        <v>79.049609879371275</v>
      </c>
      <c r="DR235" s="12">
        <f t="shared" si="1017"/>
        <v>-21.597071475273633</v>
      </c>
    </row>
    <row r="236" spans="1:122" ht="15.75" x14ac:dyDescent="0.25">
      <c r="A236" s="21" t="str">
        <f>'data convert'!A236</f>
        <v xml:space="preserve">Annual </v>
      </c>
      <c r="B236">
        <f>SUM(B224:B235)</f>
        <v>668.44</v>
      </c>
      <c r="C236">
        <f t="shared" ref="C236:BN236" si="1018">SUM(C224:C235)</f>
        <v>482.3</v>
      </c>
      <c r="D236">
        <f t="shared" si="1018"/>
        <v>590.76</v>
      </c>
      <c r="E236">
        <f t="shared" si="1018"/>
        <v>513.125</v>
      </c>
      <c r="F236">
        <f t="shared" si="1018"/>
        <v>984.88</v>
      </c>
      <c r="G236">
        <f t="shared" si="1018"/>
        <v>804.6</v>
      </c>
      <c r="H236">
        <f t="shared" si="1018"/>
        <v>609.33571428571429</v>
      </c>
      <c r="I236">
        <f t="shared" si="1018"/>
        <v>759.8</v>
      </c>
      <c r="J236">
        <f t="shared" si="1018"/>
        <v>1240.5090909090911</v>
      </c>
      <c r="K236">
        <f t="shared" si="1018"/>
        <v>739.30553391053388</v>
      </c>
      <c r="L236">
        <f t="shared" si="1018"/>
        <v>661.10000000000014</v>
      </c>
      <c r="M236">
        <f t="shared" si="1018"/>
        <v>690.90000000000009</v>
      </c>
      <c r="N236">
        <f t="shared" si="1018"/>
        <v>804.31764705882347</v>
      </c>
      <c r="O236">
        <f t="shared" si="1018"/>
        <v>724.61176470588236</v>
      </c>
      <c r="P236">
        <f t="shared" si="1018"/>
        <v>549.80588235294124</v>
      </c>
      <c r="Q236">
        <f t="shared" si="1018"/>
        <v>513.98571428571427</v>
      </c>
      <c r="R236">
        <f t="shared" si="1018"/>
        <v>1096.6933333333334</v>
      </c>
      <c r="S236">
        <f t="shared" si="1018"/>
        <v>560.21333333333337</v>
      </c>
      <c r="T236">
        <f t="shared" si="1018"/>
        <v>530.53809523809525</v>
      </c>
      <c r="U236">
        <f t="shared" si="1018"/>
        <v>624.93333333333328</v>
      </c>
      <c r="V236">
        <f t="shared" si="1018"/>
        <v>606.96428571428567</v>
      </c>
      <c r="W236">
        <f t="shared" si="1018"/>
        <v>382.24666666666667</v>
      </c>
      <c r="X236">
        <f t="shared" si="1018"/>
        <v>613.93666666666661</v>
      </c>
      <c r="Y236">
        <f t="shared" si="1018"/>
        <v>779.0100000000001</v>
      </c>
      <c r="Z236">
        <f t="shared" si="1018"/>
        <v>1236.7533333333336</v>
      </c>
      <c r="AA236">
        <f t="shared" si="1018"/>
        <v>416.92222222222222</v>
      </c>
      <c r="AB236">
        <f t="shared" si="1018"/>
        <v>591.86842105263167</v>
      </c>
      <c r="AC236">
        <f t="shared" si="1018"/>
        <v>795.30769230769226</v>
      </c>
      <c r="AD236">
        <f t="shared" si="1018"/>
        <v>658.7179487179485</v>
      </c>
      <c r="AE236">
        <f t="shared" si="1018"/>
        <v>465.78780487804886</v>
      </c>
      <c r="AF236">
        <f t="shared" si="1018"/>
        <v>716.46458333333339</v>
      </c>
      <c r="AG236">
        <f t="shared" si="1018"/>
        <v>615.42708333333337</v>
      </c>
      <c r="AH236">
        <f t="shared" si="1018"/>
        <v>633.64893617021278</v>
      </c>
      <c r="AI236">
        <f t="shared" si="1018"/>
        <v>478.3</v>
      </c>
      <c r="AJ236">
        <f t="shared" si="1018"/>
        <v>425.70208333333335</v>
      </c>
      <c r="AK236">
        <f t="shared" si="1018"/>
        <v>521.39074074074074</v>
      </c>
      <c r="AL236">
        <f t="shared" si="1018"/>
        <v>726.09107142857147</v>
      </c>
      <c r="AM236">
        <f t="shared" si="1018"/>
        <v>627.92692307692323</v>
      </c>
      <c r="AN236">
        <f t="shared" si="1018"/>
        <v>451.06666666666672</v>
      </c>
      <c r="AO236">
        <f t="shared" si="1018"/>
        <v>616.67142857142858</v>
      </c>
      <c r="AP236">
        <f t="shared" si="1018"/>
        <v>548.7883333333333</v>
      </c>
      <c r="AQ236">
        <f t="shared" si="1018"/>
        <v>596.39836065573763</v>
      </c>
      <c r="AR236">
        <f t="shared" si="1018"/>
        <v>659.69838709677435</v>
      </c>
      <c r="AS236">
        <f t="shared" si="1018"/>
        <v>404.63593750000013</v>
      </c>
      <c r="AT236">
        <f t="shared" si="1018"/>
        <v>580.07627118644075</v>
      </c>
      <c r="AU236">
        <f t="shared" si="1018"/>
        <v>733</v>
      </c>
      <c r="AV236">
        <f t="shared" si="1018"/>
        <v>391</v>
      </c>
      <c r="AW236">
        <f t="shared" si="1018"/>
        <v>835.9969696969697</v>
      </c>
      <c r="AX236">
        <f t="shared" si="1018"/>
        <v>491.73823529411766</v>
      </c>
      <c r="AY236">
        <f t="shared" si="1018"/>
        <v>635.50937499999998</v>
      </c>
      <c r="AZ236">
        <f t="shared" si="1018"/>
        <v>608.13548387096773</v>
      </c>
      <c r="BA236">
        <f t="shared" si="1018"/>
        <v>388.5</v>
      </c>
      <c r="BB236">
        <f t="shared" si="1018"/>
        <v>401.42857142857139</v>
      </c>
      <c r="BC236">
        <f t="shared" si="1018"/>
        <v>510.83428571428573</v>
      </c>
      <c r="BD236">
        <f t="shared" si="1018"/>
        <v>690.08787878787871</v>
      </c>
      <c r="BE236">
        <f t="shared" si="1018"/>
        <v>457.1</v>
      </c>
      <c r="BF236">
        <f t="shared" si="1018"/>
        <v>707.8</v>
      </c>
      <c r="BG236">
        <f t="shared" si="1018"/>
        <v>583.50000000000011</v>
      </c>
      <c r="BH236">
        <f t="shared" si="1018"/>
        <v>1245.8999999999999</v>
      </c>
      <c r="BI236">
        <f t="shared" si="1018"/>
        <v>717.80000000000007</v>
      </c>
      <c r="BJ236">
        <f t="shared" si="1018"/>
        <v>442.79999999999995</v>
      </c>
      <c r="BK236">
        <f t="shared" si="1018"/>
        <v>411.9</v>
      </c>
      <c r="BL236">
        <f t="shared" si="1018"/>
        <v>757.1</v>
      </c>
      <c r="BM236">
        <f t="shared" si="1018"/>
        <v>651.50000000000011</v>
      </c>
      <c r="BN236">
        <f t="shared" si="1018"/>
        <v>450</v>
      </c>
      <c r="BO236">
        <f t="shared" ref="BO236:BS236" si="1019">SUM(BO224:BO235)</f>
        <v>461.43000000000006</v>
      </c>
      <c r="BP236">
        <f t="shared" si="1019"/>
        <v>734.18000000000006</v>
      </c>
      <c r="BQ236">
        <f t="shared" si="1019"/>
        <v>351.95000000000005</v>
      </c>
      <c r="BR236">
        <f t="shared" si="1019"/>
        <v>610.11</v>
      </c>
      <c r="BS236">
        <f t="shared" si="1019"/>
        <v>996.04000000000019</v>
      </c>
      <c r="BU236" s="10" t="s">
        <v>24</v>
      </c>
      <c r="BV236" s="14">
        <f t="shared" ref="BV236" si="1020">SUM(BV224:BV235)</f>
        <v>636.64710129322748</v>
      </c>
      <c r="BX236">
        <f t="shared" ref="BX236:BZ236" si="1021">SUM(BX224:BX235)</f>
        <v>617.96343636134668</v>
      </c>
      <c r="BY236">
        <f t="shared" si="1021"/>
        <v>646.56338565981957</v>
      </c>
      <c r="BZ236">
        <f t="shared" si="1021"/>
        <v>624.70847981415727</v>
      </c>
      <c r="CB236">
        <f t="shared" ref="CB236:CD236" si="1022">SUM(CB224:CB235)</f>
        <v>637.26750092540749</v>
      </c>
      <c r="CC236">
        <f t="shared" si="1022"/>
        <v>760.69938186813192</v>
      </c>
      <c r="CD236">
        <f t="shared" si="1022"/>
        <v>498.33530219780221</v>
      </c>
      <c r="CF236">
        <f t="shared" ref="CF236:CH236" si="1023">SUM(CF224:CF235)</f>
        <v>717.97333333333336</v>
      </c>
      <c r="CG236">
        <f t="shared" si="1023"/>
        <v>681.08139122315606</v>
      </c>
      <c r="CH236">
        <f t="shared" si="1023"/>
        <v>488.11053240740745</v>
      </c>
      <c r="CJ236">
        <f t="shared" ref="CJ236:CL236" si="1024">SUM(CJ224:CJ235)</f>
        <v>656.41440294178415</v>
      </c>
      <c r="CK236">
        <f t="shared" si="1024"/>
        <v>656.29254869873171</v>
      </c>
      <c r="CL236">
        <f t="shared" si="1024"/>
        <v>619.67771104444489</v>
      </c>
      <c r="CN236" s="12">
        <f>(BX236-$BV236)/$BV236*100</f>
        <v>-2.9346972434066672</v>
      </c>
      <c r="CO236" s="12">
        <f t="shared" si="1010"/>
        <v>1.5575794418052089</v>
      </c>
      <c r="CP236" s="12">
        <f t="shared" si="1010"/>
        <v>-1.8752337762661873</v>
      </c>
      <c r="CR236" s="12">
        <f>(CB236-$BV236)/$BV236*100</f>
        <v>9.744796307401489E-2</v>
      </c>
      <c r="CS236" s="12">
        <f t="shared" si="1011"/>
        <v>19.48525019950862</v>
      </c>
      <c r="CT236" s="12">
        <f t="shared" si="1011"/>
        <v>-21.725033981065987</v>
      </c>
      <c r="CV236" s="12">
        <f>(CF236-$BV236)/$BV236*100</f>
        <v>12.774146285266532</v>
      </c>
      <c r="CW236" s="12">
        <f t="shared" si="1012"/>
        <v>6.9794223266969686</v>
      </c>
      <c r="CX236" s="12">
        <f t="shared" si="1012"/>
        <v>-23.331068119857335</v>
      </c>
      <c r="CZ236" s="12">
        <f>(CJ236-$BV236)/$BV236*100</f>
        <v>3.1049071940174007</v>
      </c>
      <c r="DA236" s="12">
        <f t="shared" si="1013"/>
        <v>3.0857671959234936</v>
      </c>
      <c r="DB236" s="12">
        <f t="shared" si="1013"/>
        <v>-2.665431164975463</v>
      </c>
      <c r="DD236" s="12">
        <f t="shared" si="1014"/>
        <v>617.96343636134668</v>
      </c>
      <c r="DE236" s="12">
        <f t="shared" si="996"/>
        <v>646.56338565981957</v>
      </c>
      <c r="DF236" s="12">
        <f t="shared" si="996"/>
        <v>624.70847981415727</v>
      </c>
      <c r="DH236" s="12">
        <f t="shared" si="1015"/>
        <v>3.1238198618555466</v>
      </c>
      <c r="DI236" s="12">
        <f t="shared" si="1015"/>
        <v>23.097797880605047</v>
      </c>
      <c r="DJ236" s="12">
        <f t="shared" si="1015"/>
        <v>-19.358448594941365</v>
      </c>
      <c r="DL236" s="12">
        <f t="shared" si="1016"/>
        <v>11.044539368810646</v>
      </c>
      <c r="DM236" s="12">
        <f t="shared" si="1016"/>
        <v>5.3386885692747317</v>
      </c>
      <c r="DN236" s="12">
        <f t="shared" si="1016"/>
        <v>-24.506932617396913</v>
      </c>
      <c r="DP236" s="12">
        <f t="shared" si="1017"/>
        <v>5.0753149912514361</v>
      </c>
      <c r="DQ236" s="12">
        <f t="shared" si="1017"/>
        <v>5.0558092142386624</v>
      </c>
      <c r="DR236" s="12">
        <f t="shared" si="1017"/>
        <v>-0.80529862043956413</v>
      </c>
    </row>
    <row r="237" spans="1:122" ht="15.75" x14ac:dyDescent="0.25">
      <c r="A237" s="21" t="str">
        <f>'data convert'!A237</f>
        <v>winter</v>
      </c>
      <c r="B237">
        <f>SUM(B224:B225)</f>
        <v>0</v>
      </c>
      <c r="C237">
        <f t="shared" ref="C237:BN237" si="1025">SUM(C224:C225)</f>
        <v>1.75</v>
      </c>
      <c r="D237">
        <f t="shared" si="1025"/>
        <v>0</v>
      </c>
      <c r="E237">
        <f t="shared" si="1025"/>
        <v>0</v>
      </c>
      <c r="F237">
        <f t="shared" si="1025"/>
        <v>0</v>
      </c>
      <c r="G237">
        <f t="shared" si="1025"/>
        <v>0</v>
      </c>
      <c r="H237">
        <f t="shared" si="1025"/>
        <v>0</v>
      </c>
      <c r="I237">
        <f t="shared" si="1025"/>
        <v>1.0357142857142858</v>
      </c>
      <c r="J237">
        <f t="shared" si="1025"/>
        <v>0</v>
      </c>
      <c r="K237">
        <f t="shared" si="1025"/>
        <v>0.30952380952380953</v>
      </c>
      <c r="L237">
        <f t="shared" si="1025"/>
        <v>6.0555555555555554</v>
      </c>
      <c r="M237">
        <f t="shared" si="1025"/>
        <v>1.3933333333333333</v>
      </c>
      <c r="N237">
        <f t="shared" si="1025"/>
        <v>0.27058823529411763</v>
      </c>
      <c r="O237">
        <f t="shared" si="1025"/>
        <v>0</v>
      </c>
      <c r="P237">
        <f t="shared" si="1025"/>
        <v>0.10588235294117647</v>
      </c>
      <c r="Q237">
        <f t="shared" si="1025"/>
        <v>5.9357142857142859</v>
      </c>
      <c r="R237">
        <f t="shared" si="1025"/>
        <v>0.30666666666666664</v>
      </c>
      <c r="S237">
        <f t="shared" si="1025"/>
        <v>3.94</v>
      </c>
      <c r="T237">
        <f t="shared" si="1025"/>
        <v>0</v>
      </c>
      <c r="U237">
        <f t="shared" si="1025"/>
        <v>0</v>
      </c>
      <c r="V237">
        <f t="shared" si="1025"/>
        <v>0</v>
      </c>
      <c r="W237">
        <f t="shared" si="1025"/>
        <v>2.0133333333333332</v>
      </c>
      <c r="X237">
        <f t="shared" si="1025"/>
        <v>0</v>
      </c>
      <c r="Y237">
        <f t="shared" si="1025"/>
        <v>0</v>
      </c>
      <c r="Z237">
        <f t="shared" si="1025"/>
        <v>4.7666666666666666</v>
      </c>
      <c r="AA237">
        <f t="shared" si="1025"/>
        <v>0</v>
      </c>
      <c r="AB237">
        <f t="shared" si="1025"/>
        <v>0</v>
      </c>
      <c r="AC237">
        <f t="shared" si="1025"/>
        <v>1.5769230769230771</v>
      </c>
      <c r="AD237">
        <f t="shared" si="1025"/>
        <v>9.5076923076923077</v>
      </c>
      <c r="AE237">
        <f t="shared" si="1025"/>
        <v>0</v>
      </c>
      <c r="AF237">
        <f t="shared" si="1025"/>
        <v>2.4833333333333334</v>
      </c>
      <c r="AG237">
        <f t="shared" si="1025"/>
        <v>0</v>
      </c>
      <c r="AH237">
        <f t="shared" si="1025"/>
        <v>0</v>
      </c>
      <c r="AI237">
        <f t="shared" si="1025"/>
        <v>0.97777777777777775</v>
      </c>
      <c r="AJ237">
        <f t="shared" si="1025"/>
        <v>0.85416666666666663</v>
      </c>
      <c r="AK237">
        <f t="shared" si="1025"/>
        <v>19.148148148148149</v>
      </c>
      <c r="AL237">
        <f t="shared" si="1025"/>
        <v>0.90714285714285725</v>
      </c>
      <c r="AM237">
        <f t="shared" si="1025"/>
        <v>8.461538461538462E-2</v>
      </c>
      <c r="AN237">
        <f t="shared" si="1025"/>
        <v>0</v>
      </c>
      <c r="AO237">
        <f t="shared" si="1025"/>
        <v>2.1428571428571428</v>
      </c>
      <c r="AP237">
        <f t="shared" si="1025"/>
        <v>1.2116666666666664</v>
      </c>
      <c r="AQ237">
        <f t="shared" si="1025"/>
        <v>0</v>
      </c>
      <c r="AR237">
        <f t="shared" si="1025"/>
        <v>0</v>
      </c>
      <c r="AS237">
        <f t="shared" si="1025"/>
        <v>2.1671875000000003</v>
      </c>
      <c r="AT237">
        <f t="shared" si="1025"/>
        <v>11.513559322033895</v>
      </c>
      <c r="AU237">
        <f t="shared" si="1025"/>
        <v>0</v>
      </c>
      <c r="AV237">
        <f t="shared" si="1025"/>
        <v>5</v>
      </c>
      <c r="AW237">
        <f t="shared" si="1025"/>
        <v>0</v>
      </c>
      <c r="AX237">
        <f t="shared" si="1025"/>
        <v>1.5205882352941178</v>
      </c>
      <c r="AY237">
        <f t="shared" si="1025"/>
        <v>17.140625</v>
      </c>
      <c r="AZ237">
        <f t="shared" si="1025"/>
        <v>0</v>
      </c>
      <c r="BA237">
        <f t="shared" si="1025"/>
        <v>3.408823529411765</v>
      </c>
      <c r="BB237">
        <f t="shared" si="1025"/>
        <v>1.7542857142857142</v>
      </c>
      <c r="BC237">
        <f t="shared" si="1025"/>
        <v>3.6085714285714281</v>
      </c>
      <c r="BD237">
        <f t="shared" si="1025"/>
        <v>4.3393939393939389</v>
      </c>
      <c r="BE237">
        <f t="shared" si="1025"/>
        <v>0</v>
      </c>
      <c r="BF237">
        <f t="shared" si="1025"/>
        <v>0</v>
      </c>
      <c r="BG237">
        <f t="shared" si="1025"/>
        <v>7.3</v>
      </c>
      <c r="BH237">
        <f t="shared" si="1025"/>
        <v>0</v>
      </c>
      <c r="BI237">
        <f t="shared" si="1025"/>
        <v>16.399999999999999</v>
      </c>
      <c r="BJ237">
        <f t="shared" si="1025"/>
        <v>0</v>
      </c>
      <c r="BK237">
        <f t="shared" si="1025"/>
        <v>0</v>
      </c>
      <c r="BL237">
        <f t="shared" si="1025"/>
        <v>14.3</v>
      </c>
      <c r="BM237">
        <f t="shared" si="1025"/>
        <v>2.6</v>
      </c>
      <c r="BN237">
        <f t="shared" si="1025"/>
        <v>2</v>
      </c>
      <c r="BO237">
        <f t="shared" ref="BO237:BS237" si="1026">SUM(BO224:BO225)</f>
        <v>2.02</v>
      </c>
      <c r="BP237">
        <f t="shared" si="1026"/>
        <v>0</v>
      </c>
      <c r="BQ237">
        <f t="shared" si="1026"/>
        <v>0.14000000000000001</v>
      </c>
      <c r="BR237">
        <f t="shared" si="1026"/>
        <v>4</v>
      </c>
      <c r="BS237">
        <f t="shared" si="1026"/>
        <v>1.5999999999999999</v>
      </c>
      <c r="BU237" s="10" t="s">
        <v>25</v>
      </c>
      <c r="BV237" s="14">
        <f t="shared" ref="BV237" si="1027">SUM(BV224:BV225)</f>
        <v>2.3941476650793918</v>
      </c>
      <c r="BX237">
        <f t="shared" ref="BX237:BZ237" si="1028">SUM(BX224:BX225)</f>
        <v>2.701747182901844</v>
      </c>
      <c r="BY237">
        <f t="shared" si="1028"/>
        <v>1.9303031045751635</v>
      </c>
      <c r="BZ237">
        <f t="shared" si="1028"/>
        <v>2.5107325015921185</v>
      </c>
      <c r="CB237">
        <f t="shared" ref="CB237:CD237" si="1029">SUM(CB224:CB225)</f>
        <v>3.0969273607748176</v>
      </c>
      <c r="CC237">
        <f t="shared" si="1029"/>
        <v>1.2420329670329671</v>
      </c>
      <c r="CD237">
        <f t="shared" si="1029"/>
        <v>2.443653846153846</v>
      </c>
      <c r="CF237">
        <f t="shared" ref="CF237:CH237" si="1030">SUM(CF224:CF225)</f>
        <v>0</v>
      </c>
      <c r="CG237">
        <f t="shared" si="1030"/>
        <v>1.3126579520697168</v>
      </c>
      <c r="CH237">
        <f t="shared" si="1030"/>
        <v>5.713541666666667</v>
      </c>
      <c r="CJ237">
        <f t="shared" ref="CJ237:CL237" si="1031">SUM(CJ224:CJ225)</f>
        <v>4.9168941798941805</v>
      </c>
      <c r="CK237">
        <f t="shared" si="1031"/>
        <v>1.6665056729762613</v>
      </c>
      <c r="CL237">
        <f t="shared" si="1031"/>
        <v>1.6400515741152231</v>
      </c>
      <c r="CN237" s="12">
        <f t="shared" ref="CN237:CO240" si="1032">(BX237-$BV237)/$BV237*100</f>
        <v>12.847976017062088</v>
      </c>
      <c r="CO237" s="12">
        <f>(BY237-$BV237)/$BV237*100</f>
        <v>-19.374099904938273</v>
      </c>
      <c r="CP237" s="12">
        <f t="shared" si="1010"/>
        <v>4.8695758500284745</v>
      </c>
      <c r="CR237" s="12">
        <f t="shared" ref="CR237:CS240" si="1033">(CB237-$BV237)/$BV237*100</f>
        <v>29.354066415620235</v>
      </c>
      <c r="CS237" s="12">
        <f>(CC237-$BV237)/$BV237*100</f>
        <v>-48.122123578715005</v>
      </c>
      <c r="CT237" s="12">
        <f t="shared" si="1011"/>
        <v>2.0677998185551552</v>
      </c>
      <c r="CV237" s="12">
        <f t="shared" ref="CV237:CW240" si="1034">(CF237-$BV237)/$BV237*100</f>
        <v>-100</v>
      </c>
      <c r="CW237" s="12">
        <f>(CG237-$BV237)/$BV237*100</f>
        <v>-45.17222261534198</v>
      </c>
      <c r="CX237" s="12">
        <f t="shared" si="1012"/>
        <v>138.64616832133459</v>
      </c>
      <c r="CZ237" s="12">
        <f t="shared" ref="CZ237:DA240" si="1035">(CJ237-$BV237)/$BV237*100</f>
        <v>105.37138337835701</v>
      </c>
      <c r="DA237" s="12">
        <f>(CK237-$BV237)/$BV237*100</f>
        <v>-30.392527692271702</v>
      </c>
      <c r="DB237" s="12">
        <f t="shared" si="1013"/>
        <v>-31.497476198451707</v>
      </c>
      <c r="DD237" s="12">
        <f t="shared" si="1014"/>
        <v>2.701747182901844</v>
      </c>
      <c r="DE237" s="12">
        <f t="shared" si="996"/>
        <v>1.9303031045751635</v>
      </c>
      <c r="DF237" s="12">
        <f t="shared" si="996"/>
        <v>2.5107325015921185</v>
      </c>
      <c r="DH237" s="12">
        <f t="shared" si="1015"/>
        <v>14.626837787558106</v>
      </c>
      <c r="DI237" s="12">
        <f t="shared" si="1015"/>
        <v>-54.028527358398257</v>
      </c>
      <c r="DJ237" s="12">
        <f t="shared" si="1015"/>
        <v>-9.5528307896962374</v>
      </c>
      <c r="DL237" s="12">
        <f t="shared" si="1016"/>
        <v>-100</v>
      </c>
      <c r="DM237" s="12">
        <f t="shared" si="1016"/>
        <v>-31.997314361745431</v>
      </c>
      <c r="DN237" s="12">
        <f t="shared" si="1016"/>
        <v>195.9919430852363</v>
      </c>
      <c r="DP237" s="12">
        <f t="shared" si="1017"/>
        <v>95.835047213363211</v>
      </c>
      <c r="DQ237" s="12">
        <f t="shared" si="1017"/>
        <v>-33.624722190855124</v>
      </c>
      <c r="DR237" s="12">
        <f t="shared" si="1017"/>
        <v>-34.678362865210644</v>
      </c>
    </row>
    <row r="238" spans="1:122" ht="15.75" x14ac:dyDescent="0.25">
      <c r="A238" s="21" t="str">
        <f>'data convert'!A238</f>
        <v>summer</v>
      </c>
      <c r="B238">
        <f>SUM(B226:B228)</f>
        <v>34.239999999999995</v>
      </c>
      <c r="C238">
        <f t="shared" ref="C238:BN238" si="1036">SUM(C226:C228)</f>
        <v>158</v>
      </c>
      <c r="D238">
        <f t="shared" si="1036"/>
        <v>34.9</v>
      </c>
      <c r="E238">
        <f t="shared" si="1036"/>
        <v>32.6</v>
      </c>
      <c r="F238">
        <f t="shared" si="1036"/>
        <v>103.53999999999999</v>
      </c>
      <c r="G238">
        <f t="shared" si="1036"/>
        <v>68.459999999999994</v>
      </c>
      <c r="H238">
        <f t="shared" si="1036"/>
        <v>55.371428571428567</v>
      </c>
      <c r="I238">
        <f t="shared" si="1036"/>
        <v>105.44999999999999</v>
      </c>
      <c r="J238">
        <f t="shared" si="1036"/>
        <v>115.48181818181817</v>
      </c>
      <c r="K238">
        <f t="shared" si="1036"/>
        <v>78.671471861471872</v>
      </c>
      <c r="L238">
        <f t="shared" si="1036"/>
        <v>90.438888888888883</v>
      </c>
      <c r="M238">
        <f t="shared" si="1036"/>
        <v>86.566666666666663</v>
      </c>
      <c r="N238">
        <f t="shared" si="1036"/>
        <v>120.08235294117647</v>
      </c>
      <c r="O238">
        <f t="shared" si="1036"/>
        <v>14.841176470588236</v>
      </c>
      <c r="P238">
        <f t="shared" si="1036"/>
        <v>24.86470588235294</v>
      </c>
      <c r="Q238">
        <f t="shared" si="1036"/>
        <v>31.542857142857144</v>
      </c>
      <c r="R238">
        <f t="shared" si="1036"/>
        <v>45.646666666666661</v>
      </c>
      <c r="S238">
        <f t="shared" si="1036"/>
        <v>45.633333333333333</v>
      </c>
      <c r="T238">
        <f t="shared" si="1036"/>
        <v>60.985714285714273</v>
      </c>
      <c r="U238">
        <f t="shared" si="1036"/>
        <v>71.123333333333321</v>
      </c>
      <c r="V238">
        <f t="shared" si="1036"/>
        <v>127.78571428571428</v>
      </c>
      <c r="W238">
        <f t="shared" si="1036"/>
        <v>60.863333333333337</v>
      </c>
      <c r="X238">
        <f t="shared" si="1036"/>
        <v>13.74</v>
      </c>
      <c r="Y238">
        <f t="shared" si="1036"/>
        <v>113.13333333333334</v>
      </c>
      <c r="Z238">
        <f t="shared" si="1036"/>
        <v>53.653333333333343</v>
      </c>
      <c r="AA238">
        <f t="shared" si="1036"/>
        <v>46.11944444444444</v>
      </c>
      <c r="AB238">
        <f t="shared" si="1036"/>
        <v>82.073684210526324</v>
      </c>
      <c r="AC238">
        <f t="shared" si="1036"/>
        <v>84.425641025641028</v>
      </c>
      <c r="AD238">
        <f t="shared" si="1036"/>
        <v>50.179487179487175</v>
      </c>
      <c r="AE238">
        <f t="shared" si="1036"/>
        <v>52.134146341463421</v>
      </c>
      <c r="AF238">
        <f t="shared" si="1036"/>
        <v>39.53125</v>
      </c>
      <c r="AG238">
        <f t="shared" si="1036"/>
        <v>57.60625000000001</v>
      </c>
      <c r="AH238">
        <f t="shared" si="1036"/>
        <v>26.814893617021273</v>
      </c>
      <c r="AI238">
        <f t="shared" si="1036"/>
        <v>16.768888888888888</v>
      </c>
      <c r="AJ238">
        <f t="shared" si="1036"/>
        <v>44.391666666666666</v>
      </c>
      <c r="AK238">
        <f t="shared" si="1036"/>
        <v>53.170370370370378</v>
      </c>
      <c r="AL238">
        <f t="shared" si="1036"/>
        <v>32.228571428571435</v>
      </c>
      <c r="AM238">
        <f t="shared" si="1036"/>
        <v>60.486538461538458</v>
      </c>
      <c r="AN238">
        <f t="shared" si="1036"/>
        <v>49.231578947368419</v>
      </c>
      <c r="AO238">
        <f t="shared" si="1036"/>
        <v>152.37936507936513</v>
      </c>
      <c r="AP238">
        <f t="shared" si="1036"/>
        <v>93.909999999999968</v>
      </c>
      <c r="AQ238">
        <f t="shared" si="1036"/>
        <v>82.085245901639354</v>
      </c>
      <c r="AR238">
        <f t="shared" si="1036"/>
        <v>32.75</v>
      </c>
      <c r="AS238">
        <f t="shared" si="1036"/>
        <v>25.707812500000003</v>
      </c>
      <c r="AT238">
        <f t="shared" si="1036"/>
        <v>42.513559322033899</v>
      </c>
      <c r="AU238">
        <f t="shared" si="1036"/>
        <v>46</v>
      </c>
      <c r="AV238">
        <f t="shared" si="1036"/>
        <v>33</v>
      </c>
      <c r="AW238">
        <f t="shared" si="1036"/>
        <v>18.645454545454541</v>
      </c>
      <c r="AX238">
        <f t="shared" si="1036"/>
        <v>72.991176470588243</v>
      </c>
      <c r="AY238">
        <f t="shared" si="1036"/>
        <v>26.696874999999999</v>
      </c>
      <c r="AZ238">
        <f t="shared" si="1036"/>
        <v>29.583870967741934</v>
      </c>
      <c r="BA238">
        <f t="shared" si="1036"/>
        <v>32.391176470588235</v>
      </c>
      <c r="BB238">
        <f t="shared" si="1036"/>
        <v>20.457142857142859</v>
      </c>
      <c r="BC238">
        <f t="shared" si="1036"/>
        <v>134.94285714285715</v>
      </c>
      <c r="BD238">
        <f t="shared" si="1036"/>
        <v>68.560606060606062</v>
      </c>
      <c r="BE238">
        <f t="shared" si="1036"/>
        <v>105.3</v>
      </c>
      <c r="BF238">
        <f t="shared" si="1036"/>
        <v>54.8</v>
      </c>
      <c r="BG238">
        <f t="shared" si="1036"/>
        <v>174.50000000000003</v>
      </c>
      <c r="BH238">
        <f t="shared" si="1036"/>
        <v>51.6</v>
      </c>
      <c r="BI238">
        <f t="shared" si="1036"/>
        <v>28.299999999999997</v>
      </c>
      <c r="BJ238">
        <f t="shared" si="1036"/>
        <v>63.8</v>
      </c>
      <c r="BK238">
        <f t="shared" si="1036"/>
        <v>40.5</v>
      </c>
      <c r="BL238">
        <f t="shared" si="1036"/>
        <v>73.5</v>
      </c>
      <c r="BM238">
        <f t="shared" si="1036"/>
        <v>140.19999999999999</v>
      </c>
      <c r="BN238">
        <f t="shared" si="1036"/>
        <v>85</v>
      </c>
      <c r="BO238">
        <f t="shared" ref="BO238:BS238" si="1037">SUM(BO226:BO228)</f>
        <v>38.520000000000003</v>
      </c>
      <c r="BP238">
        <f t="shared" si="1037"/>
        <v>56.74</v>
      </c>
      <c r="BQ238">
        <f t="shared" si="1037"/>
        <v>49.149999999999991</v>
      </c>
      <c r="BR238">
        <f t="shared" si="1037"/>
        <v>29.07</v>
      </c>
      <c r="BS238">
        <f t="shared" si="1037"/>
        <v>83.449999999999989</v>
      </c>
      <c r="BU238" s="10" t="s">
        <v>26</v>
      </c>
      <c r="BV238" s="14">
        <f t="shared" ref="BV238" si="1038">SUM(BV226:BV228)</f>
        <v>63.283195463028804</v>
      </c>
      <c r="BX238">
        <f t="shared" ref="BX238:BZ238" si="1039">SUM(BX226:BX228)</f>
        <v>48.57150316521021</v>
      </c>
      <c r="BY238">
        <f t="shared" si="1039"/>
        <v>76.516985943207686</v>
      </c>
      <c r="BZ238">
        <f t="shared" si="1039"/>
        <v>62.880079590492599</v>
      </c>
      <c r="CB238">
        <f t="shared" ref="CB238:CD238" si="1040">SUM(CB226:CB228)</f>
        <v>46.300329972761247</v>
      </c>
      <c r="CC238">
        <f t="shared" si="1040"/>
        <v>58.327106227106228</v>
      </c>
      <c r="CD238">
        <f t="shared" si="1040"/>
        <v>49.371634615384615</v>
      </c>
      <c r="CF238">
        <f t="shared" ref="CF238:CH238" si="1041">SUM(CF226:CF228)</f>
        <v>76.385789473684213</v>
      </c>
      <c r="CG238">
        <f t="shared" si="1041"/>
        <v>94.158543417366957</v>
      </c>
      <c r="CH238">
        <f t="shared" si="1041"/>
        <v>37.77210648148148</v>
      </c>
      <c r="CJ238">
        <f t="shared" ref="CJ238:CL238" si="1042">SUM(CJ226:CJ228)</f>
        <v>71.126751471763953</v>
      </c>
      <c r="CK238">
        <f t="shared" si="1042"/>
        <v>62.455095324746054</v>
      </c>
      <c r="CL238">
        <f t="shared" si="1042"/>
        <v>60.817053167038225</v>
      </c>
      <c r="CN238" s="12">
        <f t="shared" si="1032"/>
        <v>-23.247391649831325</v>
      </c>
      <c r="CO238" s="12">
        <f t="shared" si="1032"/>
        <v>20.912013660736054</v>
      </c>
      <c r="CP238" s="12">
        <f t="shared" si="1010"/>
        <v>-0.63700302993029545</v>
      </c>
      <c r="CR238" s="12">
        <f t="shared" si="1033"/>
        <v>-26.83629574329769</v>
      </c>
      <c r="CS238" s="12">
        <f t="shared" si="1033"/>
        <v>-7.8316039505590602</v>
      </c>
      <c r="CT238" s="12">
        <f t="shared" si="1011"/>
        <v>-21.98302526580153</v>
      </c>
      <c r="CV238" s="12">
        <f t="shared" si="1034"/>
        <v>20.704697218253116</v>
      </c>
      <c r="CW238" s="12">
        <f t="shared" si="1034"/>
        <v>48.789173379173143</v>
      </c>
      <c r="CX238" s="12">
        <f t="shared" si="1012"/>
        <v>-40.312580290689283</v>
      </c>
      <c r="CZ238" s="12">
        <f t="shared" si="1035"/>
        <v>12.394374132572837</v>
      </c>
      <c r="DA238" s="12">
        <f t="shared" si="1035"/>
        <v>-1.3085624583647026</v>
      </c>
      <c r="DB238" s="12">
        <f t="shared" si="1013"/>
        <v>-3.8969939459383722</v>
      </c>
      <c r="DD238" s="12">
        <f t="shared" si="1014"/>
        <v>48.57150316521021</v>
      </c>
      <c r="DE238" s="12">
        <f t="shared" si="996"/>
        <v>76.516985943207686</v>
      </c>
      <c r="DF238" s="12">
        <f t="shared" si="996"/>
        <v>62.880079590492599</v>
      </c>
      <c r="DH238" s="12">
        <f t="shared" si="1015"/>
        <v>-4.6759376268917112</v>
      </c>
      <c r="DI238" s="12">
        <f t="shared" si="1015"/>
        <v>20.085034281754655</v>
      </c>
      <c r="DJ238" s="12">
        <f t="shared" si="1015"/>
        <v>1.647326926351965</v>
      </c>
      <c r="DL238" s="12">
        <f t="shared" si="1016"/>
        <v>-0.17146058212597393</v>
      </c>
      <c r="DM238" s="12">
        <f t="shared" si="1016"/>
        <v>23.055740181994569</v>
      </c>
      <c r="DN238" s="12">
        <f t="shared" si="1016"/>
        <v>-50.635658192918584</v>
      </c>
      <c r="DP238" s="12">
        <f t="shared" si="1017"/>
        <v>13.11491959771349</v>
      </c>
      <c r="DQ238" s="12">
        <f t="shared" si="1017"/>
        <v>-0.67586470709684376</v>
      </c>
      <c r="DR238" s="12">
        <f t="shared" si="1017"/>
        <v>-3.2808902865420384</v>
      </c>
    </row>
    <row r="239" spans="1:122" s="59" customFormat="1" ht="15.75" x14ac:dyDescent="0.25">
      <c r="A239" s="58" t="str">
        <f>'data convert'!A239</f>
        <v>SWMS</v>
      </c>
      <c r="B239" s="59">
        <f>SUM(B229:B232)</f>
        <v>539.12</v>
      </c>
      <c r="C239" s="59">
        <f t="shared" ref="C239:BN239" si="1043">SUM(C229:C232)</f>
        <v>183.77500000000001</v>
      </c>
      <c r="D239" s="59">
        <f t="shared" si="1043"/>
        <v>368.65999999999997</v>
      </c>
      <c r="E239" s="59">
        <f t="shared" si="1043"/>
        <v>435.9</v>
      </c>
      <c r="F239" s="59">
        <f t="shared" si="1043"/>
        <v>746.48</v>
      </c>
      <c r="G239" s="59">
        <f t="shared" si="1043"/>
        <v>533.38</v>
      </c>
      <c r="H239" s="59">
        <f t="shared" si="1043"/>
        <v>432.8857142857143</v>
      </c>
      <c r="I239" s="59">
        <f t="shared" si="1043"/>
        <v>512.87857142857149</v>
      </c>
      <c r="J239" s="59">
        <f t="shared" si="1043"/>
        <v>1040.9000000000001</v>
      </c>
      <c r="K239" s="59">
        <f t="shared" si="1043"/>
        <v>532.66436507936498</v>
      </c>
      <c r="L239" s="59">
        <f t="shared" si="1043"/>
        <v>419.38888888888886</v>
      </c>
      <c r="M239" s="59">
        <f t="shared" si="1043"/>
        <v>408.16000000000008</v>
      </c>
      <c r="N239" s="59">
        <f t="shared" si="1043"/>
        <v>487.51764705882351</v>
      </c>
      <c r="O239" s="59">
        <f t="shared" si="1043"/>
        <v>607.63529411764705</v>
      </c>
      <c r="P239" s="59">
        <f t="shared" si="1043"/>
        <v>500.05294117647065</v>
      </c>
      <c r="Q239" s="59">
        <f t="shared" si="1043"/>
        <v>348.23571428571427</v>
      </c>
      <c r="R239" s="59">
        <f t="shared" si="1043"/>
        <v>825.26</v>
      </c>
      <c r="S239" s="59">
        <f t="shared" si="1043"/>
        <v>404.64</v>
      </c>
      <c r="T239" s="59">
        <f t="shared" si="1043"/>
        <v>344.22380952380956</v>
      </c>
      <c r="U239" s="59">
        <f t="shared" si="1043"/>
        <v>485.03666666666663</v>
      </c>
      <c r="V239" s="59">
        <f t="shared" si="1043"/>
        <v>275.80714285714288</v>
      </c>
      <c r="W239" s="59">
        <f t="shared" si="1043"/>
        <v>258.82666666666665</v>
      </c>
      <c r="X239" s="59">
        <f t="shared" si="1043"/>
        <v>370.58666666666664</v>
      </c>
      <c r="Y239" s="59">
        <f t="shared" si="1043"/>
        <v>490.49</v>
      </c>
      <c r="Z239" s="59">
        <f t="shared" si="1043"/>
        <v>623.13333333333344</v>
      </c>
      <c r="AA239" s="59">
        <f t="shared" si="1043"/>
        <v>344.7</v>
      </c>
      <c r="AB239" s="59">
        <f t="shared" si="1043"/>
        <v>326.52105263157893</v>
      </c>
      <c r="AC239" s="59">
        <f t="shared" si="1043"/>
        <v>596.81538461538457</v>
      </c>
      <c r="AD239" s="59">
        <f t="shared" si="1043"/>
        <v>511.94871794871784</v>
      </c>
      <c r="AE239" s="59">
        <f t="shared" si="1043"/>
        <v>378.36097560975611</v>
      </c>
      <c r="AF239" s="59">
        <f t="shared" si="1043"/>
        <v>551.11875000000009</v>
      </c>
      <c r="AG239" s="59">
        <f t="shared" si="1043"/>
        <v>409.58749999999998</v>
      </c>
      <c r="AH239" s="59">
        <f t="shared" si="1043"/>
        <v>535.63617021276605</v>
      </c>
      <c r="AI239" s="59">
        <f t="shared" si="1043"/>
        <v>350.31333333333333</v>
      </c>
      <c r="AJ239" s="59">
        <f t="shared" si="1043"/>
        <v>265.52708333333334</v>
      </c>
      <c r="AK239" s="59">
        <f t="shared" si="1043"/>
        <v>361.62962962962968</v>
      </c>
      <c r="AL239" s="59">
        <f t="shared" si="1043"/>
        <v>460.91071428571422</v>
      </c>
      <c r="AM239" s="59">
        <f t="shared" si="1043"/>
        <v>543.47692307692319</v>
      </c>
      <c r="AN239" s="59">
        <f t="shared" si="1043"/>
        <v>368.76315789473688</v>
      </c>
      <c r="AO239" s="59">
        <f t="shared" si="1043"/>
        <v>331.24761904761903</v>
      </c>
      <c r="AP239" s="59">
        <f t="shared" si="1043"/>
        <v>410.55833333333334</v>
      </c>
      <c r="AQ239" s="59">
        <f t="shared" si="1043"/>
        <v>269.8016393442623</v>
      </c>
      <c r="AR239" s="59">
        <f t="shared" si="1043"/>
        <v>371.3</v>
      </c>
      <c r="AS239" s="59">
        <f t="shared" si="1043"/>
        <v>134.33750000000001</v>
      </c>
      <c r="AT239" s="59">
        <f t="shared" si="1043"/>
        <v>380.59491525423738</v>
      </c>
      <c r="AU239" s="59">
        <f t="shared" si="1043"/>
        <v>539</v>
      </c>
      <c r="AV239" s="59">
        <f t="shared" si="1043"/>
        <v>224</v>
      </c>
      <c r="AW239" s="59">
        <f t="shared" si="1043"/>
        <v>609.41818181818189</v>
      </c>
      <c r="AX239" s="59">
        <f t="shared" si="1043"/>
        <v>332.62647058823529</v>
      </c>
      <c r="AY239" s="59">
        <f t="shared" si="1043"/>
        <v>442.92499999999995</v>
      </c>
      <c r="AZ239" s="59">
        <f t="shared" si="1043"/>
        <v>396.14516129032262</v>
      </c>
      <c r="BA239" s="59">
        <f t="shared" si="1043"/>
        <v>228.51176470588234</v>
      </c>
      <c r="BB239" s="59">
        <f t="shared" si="1043"/>
        <v>311.37428571428569</v>
      </c>
      <c r="BC239" s="59">
        <f t="shared" si="1043"/>
        <v>305.65714285714284</v>
      </c>
      <c r="BD239" s="59">
        <f t="shared" si="1043"/>
        <v>450.12424242424242</v>
      </c>
      <c r="BE239" s="59">
        <f t="shared" si="1043"/>
        <v>288.3</v>
      </c>
      <c r="BF239" s="59">
        <f t="shared" si="1043"/>
        <v>589.80000000000007</v>
      </c>
      <c r="BG239" s="59">
        <f t="shared" si="1043"/>
        <v>311.89999999999998</v>
      </c>
      <c r="BH239" s="59">
        <f t="shared" si="1043"/>
        <v>428.9</v>
      </c>
      <c r="BI239" s="59">
        <f t="shared" si="1043"/>
        <v>578.4</v>
      </c>
      <c r="BJ239" s="59">
        <f t="shared" si="1043"/>
        <v>340.7</v>
      </c>
      <c r="BK239" s="59">
        <f t="shared" si="1043"/>
        <v>279.2</v>
      </c>
      <c r="BL239" s="59">
        <f t="shared" si="1043"/>
        <v>541.79999999999995</v>
      </c>
      <c r="BM239" s="59">
        <f t="shared" si="1043"/>
        <v>435.59999999999997</v>
      </c>
      <c r="BN239" s="59">
        <f t="shared" si="1043"/>
        <v>330</v>
      </c>
      <c r="BO239" s="59">
        <f t="shared" ref="BO239:BS239" si="1044">SUM(BO229:BO232)</f>
        <v>404.66999999999996</v>
      </c>
      <c r="BP239" s="59">
        <f t="shared" si="1044"/>
        <v>511.28999999999996</v>
      </c>
      <c r="BQ239" s="59">
        <f t="shared" si="1044"/>
        <v>260.58</v>
      </c>
      <c r="BR239" s="59">
        <f t="shared" si="1044"/>
        <v>453</v>
      </c>
      <c r="BS239" s="59">
        <f t="shared" si="1044"/>
        <v>735.36000000000013</v>
      </c>
      <c r="BU239" s="62" t="s">
        <v>27</v>
      </c>
      <c r="BV239" s="59">
        <f t="shared" ref="BV239" si="1045">SUM(BV229:BV232)</f>
        <v>434.40100101407296</v>
      </c>
      <c r="BX239" s="59">
        <f t="shared" ref="BX239:BZ239" si="1046">SUM(BX229:BX232)</f>
        <v>451.31000889452901</v>
      </c>
      <c r="BY239" s="59">
        <f t="shared" si="1046"/>
        <v>444.06011808934096</v>
      </c>
      <c r="BZ239" s="59">
        <f t="shared" si="1046"/>
        <v>407.50810940348731</v>
      </c>
      <c r="CB239" s="59">
        <f t="shared" ref="CB239:CD239" si="1047">SUM(CB229:CB232)</f>
        <v>463.0147120334442</v>
      </c>
      <c r="CC239" s="59">
        <f t="shared" si="1047"/>
        <v>528.86304945054951</v>
      </c>
      <c r="CD239" s="59">
        <f t="shared" si="1047"/>
        <v>383.27173076923077</v>
      </c>
      <c r="CF239" s="59">
        <f t="shared" ref="CF239:CH239" si="1048">SUM(CF229:CF232)</f>
        <v>557.62157894736833</v>
      </c>
      <c r="CG239" s="59">
        <f t="shared" si="1048"/>
        <v>437.74595704948649</v>
      </c>
      <c r="CH239" s="59">
        <f t="shared" si="1048"/>
        <v>355.60833333333335</v>
      </c>
      <c r="CJ239" s="59">
        <f t="shared" ref="CJ239:CL239" si="1049">SUM(CJ229:CJ232)</f>
        <v>442.08121694152101</v>
      </c>
      <c r="CK239" s="59">
        <f t="shared" si="1049"/>
        <v>464.28905422396235</v>
      </c>
      <c r="CL239" s="59">
        <f t="shared" si="1049"/>
        <v>378.05566691019362</v>
      </c>
      <c r="CN239" s="59">
        <f t="shared" si="1032"/>
        <v>3.8924882403547354</v>
      </c>
      <c r="CO239" s="59">
        <f t="shared" si="1032"/>
        <v>2.2235485306708771</v>
      </c>
      <c r="CP239" s="59">
        <f t="shared" si="1010"/>
        <v>-6.1907987200320518</v>
      </c>
      <c r="CR239" s="59">
        <f t="shared" si="1033"/>
        <v>6.586934871829234</v>
      </c>
      <c r="CS239" s="59">
        <f t="shared" si="1033"/>
        <v>21.745356989501122</v>
      </c>
      <c r="CT239" s="59">
        <f t="shared" si="1011"/>
        <v>-11.770062712904704</v>
      </c>
      <c r="CV239" s="59">
        <f t="shared" si="1034"/>
        <v>28.365629371398132</v>
      </c>
      <c r="CW239" s="59">
        <f t="shared" si="1034"/>
        <v>0.77001572915463146</v>
      </c>
      <c r="CX239" s="59">
        <f t="shared" si="1012"/>
        <v>-18.138233451765693</v>
      </c>
      <c r="CZ239" s="59">
        <f t="shared" si="1035"/>
        <v>1.768001434048085</v>
      </c>
      <c r="DA239" s="59">
        <f t="shared" si="1035"/>
        <v>6.8802910536850099</v>
      </c>
      <c r="DB239" s="59">
        <f t="shared" si="1013"/>
        <v>-12.970811294712913</v>
      </c>
      <c r="DD239" s="59">
        <f t="shared" si="1014"/>
        <v>451.31000889452901</v>
      </c>
      <c r="DE239" s="59">
        <f t="shared" si="996"/>
        <v>444.06011808934096</v>
      </c>
      <c r="DF239" s="59">
        <f t="shared" si="996"/>
        <v>407.50810940348731</v>
      </c>
      <c r="DH239" s="59">
        <f t="shared" si="1015"/>
        <v>2.5934951382056712</v>
      </c>
      <c r="DI239" s="59">
        <f t="shared" si="1015"/>
        <v>17.18398418550133</v>
      </c>
      <c r="DJ239" s="59">
        <f t="shared" si="1015"/>
        <v>-15.075729938264843</v>
      </c>
      <c r="DL239" s="59">
        <f t="shared" si="1016"/>
        <v>25.573442926297606</v>
      </c>
      <c r="DM239" s="59">
        <f t="shared" si="1016"/>
        <v>-1.4219158133413177</v>
      </c>
      <c r="DN239" s="59">
        <f t="shared" si="1016"/>
        <v>-19.918876105467302</v>
      </c>
      <c r="DP239" s="59">
        <f t="shared" si="1017"/>
        <v>8.4840293334633294</v>
      </c>
      <c r="DQ239" s="59">
        <f t="shared" si="1017"/>
        <v>13.933696903257045</v>
      </c>
      <c r="DR239" s="59">
        <f t="shared" si="1017"/>
        <v>-7.2274494209222828</v>
      </c>
    </row>
    <row r="240" spans="1:122" ht="15.75" x14ac:dyDescent="0.25">
      <c r="A240" s="21" t="str">
        <f>'data convert'!A240</f>
        <v>NEMS</v>
      </c>
      <c r="B240">
        <f>SUM(B233:B235)</f>
        <v>95.08</v>
      </c>
      <c r="C240">
        <f t="shared" ref="C240:BN240" si="1050">SUM(C233:C235)</f>
        <v>138.77500000000001</v>
      </c>
      <c r="D240">
        <f t="shared" si="1050"/>
        <v>187.2</v>
      </c>
      <c r="E240">
        <f t="shared" si="1050"/>
        <v>44.625</v>
      </c>
      <c r="F240">
        <f t="shared" si="1050"/>
        <v>134.85999999999999</v>
      </c>
      <c r="G240">
        <f t="shared" si="1050"/>
        <v>202.76</v>
      </c>
      <c r="H240">
        <f t="shared" si="1050"/>
        <v>121.07857142857142</v>
      </c>
      <c r="I240">
        <f t="shared" si="1050"/>
        <v>140.43571428571428</v>
      </c>
      <c r="J240">
        <f t="shared" si="1050"/>
        <v>84.127272727272711</v>
      </c>
      <c r="K240">
        <f t="shared" si="1050"/>
        <v>127.66017316017316</v>
      </c>
      <c r="L240">
        <f t="shared" si="1050"/>
        <v>145.21666666666667</v>
      </c>
      <c r="M240">
        <f t="shared" si="1050"/>
        <v>194.78</v>
      </c>
      <c r="N240">
        <f t="shared" si="1050"/>
        <v>196.4470588235294</v>
      </c>
      <c r="O240">
        <f t="shared" si="1050"/>
        <v>102.13529411764706</v>
      </c>
      <c r="P240">
        <f t="shared" si="1050"/>
        <v>24.782352941176473</v>
      </c>
      <c r="Q240">
        <f t="shared" si="1050"/>
        <v>128.27142857142857</v>
      </c>
      <c r="R240">
        <f t="shared" si="1050"/>
        <v>225.48</v>
      </c>
      <c r="S240">
        <f t="shared" si="1050"/>
        <v>106</v>
      </c>
      <c r="T240">
        <f t="shared" si="1050"/>
        <v>125.32857142857141</v>
      </c>
      <c r="U240">
        <f t="shared" si="1050"/>
        <v>68.773333333333341</v>
      </c>
      <c r="V240">
        <f t="shared" si="1050"/>
        <v>203.37142857142857</v>
      </c>
      <c r="W240">
        <f t="shared" si="1050"/>
        <v>60.543333333333337</v>
      </c>
      <c r="X240">
        <f t="shared" si="1050"/>
        <v>229.60999999999999</v>
      </c>
      <c r="Y240">
        <f t="shared" si="1050"/>
        <v>175.38666666666666</v>
      </c>
      <c r="Z240">
        <f t="shared" si="1050"/>
        <v>555.20000000000005</v>
      </c>
      <c r="AA240">
        <f t="shared" si="1050"/>
        <v>26.102777777777778</v>
      </c>
      <c r="AB240">
        <f t="shared" si="1050"/>
        <v>183.27368421052631</v>
      </c>
      <c r="AC240">
        <f t="shared" si="1050"/>
        <v>112.48974358974361</v>
      </c>
      <c r="AD240">
        <f t="shared" si="1050"/>
        <v>87.082051282051282</v>
      </c>
      <c r="AE240">
        <f t="shared" si="1050"/>
        <v>35.292682926829265</v>
      </c>
      <c r="AF240">
        <f t="shared" si="1050"/>
        <v>123.33125000000001</v>
      </c>
      <c r="AG240">
        <f t="shared" si="1050"/>
        <v>148.23333333333332</v>
      </c>
      <c r="AH240">
        <f t="shared" si="1050"/>
        <v>71.197872340425533</v>
      </c>
      <c r="AI240">
        <f t="shared" si="1050"/>
        <v>110.24000000000002</v>
      </c>
      <c r="AJ240">
        <f t="shared" si="1050"/>
        <v>114.92916666666667</v>
      </c>
      <c r="AK240">
        <f t="shared" si="1050"/>
        <v>87.442592592592604</v>
      </c>
      <c r="AL240">
        <f t="shared" si="1050"/>
        <v>232.04464285714283</v>
      </c>
      <c r="AM240">
        <f t="shared" si="1050"/>
        <v>23.878846153846155</v>
      </c>
      <c r="AN240">
        <f t="shared" si="1050"/>
        <v>33.071929824561408</v>
      </c>
      <c r="AO240">
        <f t="shared" si="1050"/>
        <v>130.90158730158728</v>
      </c>
      <c r="AP240">
        <f t="shared" si="1050"/>
        <v>43.108333333333334</v>
      </c>
      <c r="AQ240">
        <f t="shared" si="1050"/>
        <v>244.51147540983601</v>
      </c>
      <c r="AR240">
        <f t="shared" si="1050"/>
        <v>255.64838709677426</v>
      </c>
      <c r="AS240">
        <f t="shared" si="1050"/>
        <v>242.42343750000012</v>
      </c>
      <c r="AT240">
        <f t="shared" si="1050"/>
        <v>145.45423728813554</v>
      </c>
      <c r="AU240">
        <f t="shared" si="1050"/>
        <v>148</v>
      </c>
      <c r="AV240">
        <f t="shared" si="1050"/>
        <v>129</v>
      </c>
      <c r="AW240">
        <f t="shared" si="1050"/>
        <v>207.93333333333331</v>
      </c>
      <c r="AX240">
        <f t="shared" si="1050"/>
        <v>84.6</v>
      </c>
      <c r="AY240">
        <f t="shared" si="1050"/>
        <v>148.74687499999999</v>
      </c>
      <c r="AZ240">
        <f t="shared" si="1050"/>
        <v>182.4064516129032</v>
      </c>
      <c r="BA240">
        <f t="shared" si="1050"/>
        <v>124.18823529411763</v>
      </c>
      <c r="BB240">
        <f t="shared" si="1050"/>
        <v>67.842857142857142</v>
      </c>
      <c r="BC240">
        <f t="shared" si="1050"/>
        <v>66.625714285714281</v>
      </c>
      <c r="BD240">
        <f t="shared" si="1050"/>
        <v>167.06363636363639</v>
      </c>
      <c r="BE240">
        <f t="shared" si="1050"/>
        <v>63.5</v>
      </c>
      <c r="BF240">
        <f t="shared" si="1050"/>
        <v>63.199999999999996</v>
      </c>
      <c r="BG240">
        <f t="shared" si="1050"/>
        <v>89.800000000000011</v>
      </c>
      <c r="BH240">
        <f t="shared" si="1050"/>
        <v>765.40000000000009</v>
      </c>
      <c r="BI240">
        <f t="shared" si="1050"/>
        <v>94.7</v>
      </c>
      <c r="BJ240">
        <f t="shared" si="1050"/>
        <v>38.300000000000004</v>
      </c>
      <c r="BK240">
        <f t="shared" si="1050"/>
        <v>92.199999999999989</v>
      </c>
      <c r="BL240">
        <f t="shared" si="1050"/>
        <v>127.5</v>
      </c>
      <c r="BM240">
        <f t="shared" si="1050"/>
        <v>73.099999999999994</v>
      </c>
      <c r="BN240">
        <f t="shared" si="1050"/>
        <v>33</v>
      </c>
      <c r="BO240">
        <f t="shared" ref="BO240:BS240" si="1051">SUM(BO233:BO235)</f>
        <v>16.22</v>
      </c>
      <c r="BP240">
        <f t="shared" si="1051"/>
        <v>166.15000000000003</v>
      </c>
      <c r="BQ240">
        <f t="shared" si="1051"/>
        <v>42.079999999999991</v>
      </c>
      <c r="BR240">
        <f t="shared" si="1051"/>
        <v>124.03999999999999</v>
      </c>
      <c r="BS240">
        <f t="shared" si="1051"/>
        <v>175.63</v>
      </c>
      <c r="BU240" s="10" t="s">
        <v>28</v>
      </c>
      <c r="BV240" s="14">
        <f t="shared" ref="BV240" si="1052">SUM(BV233:BV235)</f>
        <v>136.56875715104627</v>
      </c>
      <c r="BX240">
        <f t="shared" ref="BX240:BZ240" si="1053">SUM(BX233:BX235)</f>
        <v>115.38017711870576</v>
      </c>
      <c r="BY240">
        <f t="shared" si="1053"/>
        <v>124.05597852269564</v>
      </c>
      <c r="BZ240">
        <f t="shared" si="1053"/>
        <v>151.80955831858523</v>
      </c>
      <c r="CB240">
        <f t="shared" ref="CB240:CD240" si="1054">SUM(CB233:CB235)</f>
        <v>124.85553155842739</v>
      </c>
      <c r="CC240">
        <f t="shared" si="1054"/>
        <v>172.26719322344323</v>
      </c>
      <c r="CD240">
        <f t="shared" si="1054"/>
        <v>63.248282967032964</v>
      </c>
      <c r="CF240">
        <f t="shared" ref="CF240:CH240" si="1055">SUM(CF233:CF235)</f>
        <v>83.965964912280697</v>
      </c>
      <c r="CG240">
        <f t="shared" si="1055"/>
        <v>147.86423280423284</v>
      </c>
      <c r="CH240">
        <f t="shared" si="1055"/>
        <v>89.016550925925927</v>
      </c>
      <c r="CJ240">
        <f t="shared" ref="CJ240:CL240" si="1056">SUM(CJ233:CJ235)</f>
        <v>138.28954034860502</v>
      </c>
      <c r="CK240">
        <f t="shared" si="1056"/>
        <v>127.88189347704707</v>
      </c>
      <c r="CL240">
        <f t="shared" si="1056"/>
        <v>179.16493939309777</v>
      </c>
      <c r="CN240" s="12">
        <f t="shared" si="1032"/>
        <v>-15.514954133254468</v>
      </c>
      <c r="CO240" s="12">
        <f t="shared" si="1032"/>
        <v>-9.16225562081625</v>
      </c>
      <c r="CP240" s="12">
        <f t="shared" si="1010"/>
        <v>11.159800737354956</v>
      </c>
      <c r="CR240" s="12">
        <f t="shared" si="1033"/>
        <v>-8.5767973854107424</v>
      </c>
      <c r="CS240" s="12">
        <f t="shared" si="1033"/>
        <v>26.139533533950356</v>
      </c>
      <c r="CT240" s="12">
        <f t="shared" si="1011"/>
        <v>-53.687589836466188</v>
      </c>
      <c r="CV240" s="12">
        <f t="shared" si="1034"/>
        <v>-38.517442302404795</v>
      </c>
      <c r="CW240" s="12">
        <f t="shared" si="1034"/>
        <v>8.2709075551545617</v>
      </c>
      <c r="CX240" s="12">
        <f t="shared" si="1012"/>
        <v>-34.819242129096317</v>
      </c>
      <c r="CZ240" s="12">
        <f t="shared" si="1035"/>
        <v>1.2600123435666502</v>
      </c>
      <c r="DA240" s="12">
        <f t="shared" si="1035"/>
        <v>-6.3607986593825769</v>
      </c>
      <c r="DB240" s="12">
        <f>(CL240-$BV240)/$BV240*100</f>
        <v>31.190283290738112</v>
      </c>
      <c r="DD240" s="12">
        <f t="shared" si="1014"/>
        <v>115.38017711870576</v>
      </c>
      <c r="DE240" s="12">
        <f t="shared" si="996"/>
        <v>124.05597852269564</v>
      </c>
      <c r="DF240" s="12">
        <f t="shared" si="996"/>
        <v>151.80955831858523</v>
      </c>
      <c r="DH240" s="12">
        <f t="shared" si="1015"/>
        <v>8.2122897332469567</v>
      </c>
      <c r="DI240" s="12">
        <f t="shared" si="1015"/>
        <v>49.303977100165838</v>
      </c>
      <c r="DJ240" s="12">
        <f>(CD240-$DD240)/$DD240*100</f>
        <v>-45.182712883200303</v>
      </c>
      <c r="DL240" s="12">
        <f t="shared" si="1016"/>
        <v>-32.31606738169463</v>
      </c>
      <c r="DM240" s="12">
        <f t="shared" si="1016"/>
        <v>19.191541242151068</v>
      </c>
      <c r="DN240" s="12">
        <f t="shared" si="1016"/>
        <v>-28.244852053107106</v>
      </c>
      <c r="DP240" s="12">
        <f t="shared" si="1017"/>
        <v>-8.9059069268927793</v>
      </c>
      <c r="DQ240" s="12">
        <f t="shared" si="1017"/>
        <v>-15.761632605058981</v>
      </c>
      <c r="DR240" s="12">
        <f t="shared" si="1017"/>
        <v>18.019538016904672</v>
      </c>
    </row>
    <row r="241" spans="1:122" ht="15.75" x14ac:dyDescent="0.25">
      <c r="A241" s="21"/>
    </row>
    <row r="242" spans="1:122" ht="15.75" x14ac:dyDescent="0.25">
      <c r="A242" s="21" t="str">
        <f>'data convert'!A242</f>
        <v xml:space="preserve">Kalburgi </v>
      </c>
      <c r="BU242" s="10" t="s">
        <v>58</v>
      </c>
      <c r="BX242" s="72" t="s">
        <v>40</v>
      </c>
      <c r="BY242" s="72"/>
      <c r="BZ242" s="72"/>
      <c r="CB242" s="71" t="s">
        <v>3</v>
      </c>
      <c r="CC242" s="71"/>
      <c r="CD242" s="71"/>
      <c r="CF242" s="71" t="s">
        <v>7</v>
      </c>
      <c r="CG242" s="71"/>
      <c r="CH242" s="71"/>
      <c r="CJ242" s="71" t="s">
        <v>4</v>
      </c>
      <c r="CK242" s="71"/>
      <c r="CL242" s="71"/>
      <c r="CN242" s="2"/>
      <c r="CO242" s="2"/>
      <c r="CP242" s="2"/>
      <c r="CR242" s="71" t="s">
        <v>3</v>
      </c>
      <c r="CS242" s="71"/>
      <c r="CT242" s="71"/>
      <c r="CV242" s="71" t="s">
        <v>7</v>
      </c>
      <c r="CW242" s="71"/>
      <c r="CX242" s="71"/>
      <c r="CZ242" s="71" t="s">
        <v>4</v>
      </c>
      <c r="DA242" s="71"/>
      <c r="DB242" s="71"/>
      <c r="DD242" s="2"/>
      <c r="DE242" s="2" t="s">
        <v>43</v>
      </c>
      <c r="DF242" s="2"/>
      <c r="DH242" s="71" t="s">
        <v>3</v>
      </c>
      <c r="DI242" s="71"/>
      <c r="DJ242" s="71"/>
      <c r="DL242" s="71" t="s">
        <v>7</v>
      </c>
      <c r="DM242" s="71"/>
      <c r="DN242" s="71"/>
      <c r="DP242" s="71" t="s">
        <v>4</v>
      </c>
      <c r="DQ242" s="71"/>
      <c r="DR242" s="71"/>
    </row>
    <row r="243" spans="1:122" ht="15.75" x14ac:dyDescent="0.25">
      <c r="A243" s="21" t="str">
        <f>'data convert'!A243</f>
        <v xml:space="preserve">Year </v>
      </c>
      <c r="B243" s="8">
        <v>1951</v>
      </c>
      <c r="C243" s="8">
        <v>1952</v>
      </c>
      <c r="D243" s="8">
        <v>1953</v>
      </c>
      <c r="E243" s="8">
        <v>1954</v>
      </c>
      <c r="F243" s="8">
        <v>1955</v>
      </c>
      <c r="G243" s="8">
        <v>1956</v>
      </c>
      <c r="H243" s="8">
        <v>1957</v>
      </c>
      <c r="I243" s="8">
        <v>1958</v>
      </c>
      <c r="J243" s="8">
        <v>1959</v>
      </c>
      <c r="K243" s="8">
        <v>1960</v>
      </c>
      <c r="L243" s="8">
        <v>1961</v>
      </c>
      <c r="M243" s="8">
        <v>1962</v>
      </c>
      <c r="N243" s="8">
        <v>1963</v>
      </c>
      <c r="O243" s="8">
        <v>1964</v>
      </c>
      <c r="P243" s="8">
        <v>1965</v>
      </c>
      <c r="Q243" s="8">
        <v>1966</v>
      </c>
      <c r="R243" s="8">
        <v>1967</v>
      </c>
      <c r="S243" s="8">
        <v>1968</v>
      </c>
      <c r="T243" s="8">
        <v>1969</v>
      </c>
      <c r="U243" s="8">
        <v>1970</v>
      </c>
      <c r="V243" s="8">
        <v>1971</v>
      </c>
      <c r="W243" s="8">
        <v>1972</v>
      </c>
      <c r="X243" s="8">
        <v>1973</v>
      </c>
      <c r="Y243" s="8">
        <v>1974</v>
      </c>
      <c r="Z243" s="8">
        <v>1975</v>
      </c>
      <c r="AA243" s="8">
        <v>1976</v>
      </c>
      <c r="AB243" s="8">
        <v>1977</v>
      </c>
      <c r="AC243" s="8">
        <v>1978</v>
      </c>
      <c r="AD243" s="8">
        <v>1979</v>
      </c>
      <c r="AE243" s="8">
        <v>1980</v>
      </c>
      <c r="AF243" s="8">
        <v>1981</v>
      </c>
      <c r="AG243" s="8">
        <v>1982</v>
      </c>
      <c r="AH243" s="8">
        <v>1983</v>
      </c>
      <c r="AI243" s="8">
        <v>1984</v>
      </c>
      <c r="AJ243" s="8">
        <v>1985</v>
      </c>
      <c r="AK243" s="8">
        <v>1986</v>
      </c>
      <c r="AL243" s="8">
        <v>1987</v>
      </c>
      <c r="AM243" s="8">
        <v>1988</v>
      </c>
      <c r="AN243" s="8">
        <v>1989</v>
      </c>
      <c r="AO243" s="8">
        <v>1990</v>
      </c>
      <c r="AP243" s="8">
        <v>1991</v>
      </c>
      <c r="AQ243" s="8">
        <v>1992</v>
      </c>
      <c r="AR243" s="8">
        <v>1993</v>
      </c>
      <c r="AS243" s="8">
        <v>1994</v>
      </c>
      <c r="AT243" s="8">
        <v>1995</v>
      </c>
      <c r="AU243" s="8">
        <v>1996</v>
      </c>
      <c r="AV243" s="8">
        <v>1997</v>
      </c>
      <c r="AW243" s="8">
        <v>1998</v>
      </c>
      <c r="AX243" s="8">
        <v>1999</v>
      </c>
      <c r="AY243" s="8">
        <v>2000</v>
      </c>
      <c r="AZ243" s="8">
        <v>2001</v>
      </c>
      <c r="BA243" s="8">
        <v>2002</v>
      </c>
      <c r="BB243" s="8">
        <v>2003</v>
      </c>
      <c r="BC243" s="8">
        <v>2004</v>
      </c>
      <c r="BD243" s="8">
        <v>2005</v>
      </c>
      <c r="BE243" s="8">
        <v>2006</v>
      </c>
      <c r="BF243" s="8">
        <v>2007</v>
      </c>
      <c r="BG243" s="8">
        <v>2008</v>
      </c>
      <c r="BH243" s="8">
        <v>2009</v>
      </c>
      <c r="BI243" s="8">
        <v>2010</v>
      </c>
      <c r="BJ243" s="8">
        <v>2011</v>
      </c>
      <c r="BK243" s="8">
        <v>2012</v>
      </c>
      <c r="BL243" s="9">
        <v>2013</v>
      </c>
      <c r="BM243" s="9">
        <v>2014</v>
      </c>
      <c r="BN243">
        <v>2015</v>
      </c>
      <c r="BO243">
        <v>2016</v>
      </c>
      <c r="BP243" s="9">
        <v>2017</v>
      </c>
      <c r="BQ243">
        <v>2018</v>
      </c>
      <c r="BR243">
        <v>2019</v>
      </c>
      <c r="BS243" s="9">
        <v>2020</v>
      </c>
      <c r="BU243" s="10" t="s">
        <v>11</v>
      </c>
      <c r="BV243" s="15" t="s">
        <v>29</v>
      </c>
      <c r="BX243" s="16" t="s">
        <v>3</v>
      </c>
      <c r="BY243" s="16" t="s">
        <v>7</v>
      </c>
      <c r="BZ243" s="16" t="s">
        <v>4</v>
      </c>
      <c r="CB243" s="10" t="s">
        <v>30</v>
      </c>
      <c r="CC243" s="10" t="s">
        <v>31</v>
      </c>
      <c r="CD243" s="10" t="s">
        <v>32</v>
      </c>
      <c r="CF243" s="10" t="s">
        <v>33</v>
      </c>
      <c r="CG243" s="10" t="s">
        <v>34</v>
      </c>
      <c r="CH243" s="10" t="s">
        <v>35</v>
      </c>
      <c r="CJ243" s="10" t="s">
        <v>36</v>
      </c>
      <c r="CK243" s="10" t="s">
        <v>37</v>
      </c>
      <c r="CL243" s="10" t="s">
        <v>38</v>
      </c>
      <c r="CN243" s="11" t="s">
        <v>3</v>
      </c>
      <c r="CO243" s="11" t="s">
        <v>7</v>
      </c>
      <c r="CP243" s="11" t="s">
        <v>4</v>
      </c>
      <c r="CR243" t="s">
        <v>30</v>
      </c>
      <c r="CS243" t="s">
        <v>31</v>
      </c>
      <c r="CT243" t="s">
        <v>32</v>
      </c>
      <c r="CV243" t="s">
        <v>33</v>
      </c>
      <c r="CW243" t="s">
        <v>34</v>
      </c>
      <c r="CX243" t="s">
        <v>35</v>
      </c>
      <c r="CZ243" t="s">
        <v>36</v>
      </c>
      <c r="DA243" t="s">
        <v>37</v>
      </c>
      <c r="DB243" t="s">
        <v>38</v>
      </c>
      <c r="DD243" s="11" t="s">
        <v>3</v>
      </c>
      <c r="DE243" s="11" t="s">
        <v>7</v>
      </c>
      <c r="DF243" s="11" t="s">
        <v>4</v>
      </c>
      <c r="DH243" t="s">
        <v>30</v>
      </c>
      <c r="DI243" t="s">
        <v>31</v>
      </c>
      <c r="DJ243" t="s">
        <v>32</v>
      </c>
      <c r="DL243" t="s">
        <v>33</v>
      </c>
      <c r="DM243" t="s">
        <v>34</v>
      </c>
      <c r="DN243" t="s">
        <v>35</v>
      </c>
      <c r="DP243" t="s">
        <v>36</v>
      </c>
      <c r="DQ243" t="s">
        <v>37</v>
      </c>
      <c r="DR243" t="s">
        <v>38</v>
      </c>
    </row>
    <row r="244" spans="1:122" s="12" customFormat="1" ht="15.75" x14ac:dyDescent="0.25">
      <c r="A244" s="21" t="str">
        <f>'data convert'!A244</f>
        <v>Jan</v>
      </c>
      <c r="B244" s="12">
        <f>'data convert'!B244</f>
        <v>0</v>
      </c>
      <c r="C244" s="12">
        <f>'data convert'!C244</f>
        <v>0</v>
      </c>
      <c r="D244" s="12">
        <f>'data convert'!D244</f>
        <v>0</v>
      </c>
      <c r="E244" s="12">
        <f>'data convert'!E244</f>
        <v>0</v>
      </c>
      <c r="F244" s="12">
        <f>'data convert'!F244</f>
        <v>0</v>
      </c>
      <c r="G244" s="12">
        <f>'data convert'!G244</f>
        <v>0</v>
      </c>
      <c r="H244" s="12">
        <f>'data convert'!H244</f>
        <v>0</v>
      </c>
      <c r="I244" s="12">
        <f>'data convert'!I244</f>
        <v>0</v>
      </c>
      <c r="J244" s="12">
        <f>'data convert'!J244</f>
        <v>0</v>
      </c>
      <c r="K244" s="12">
        <f>'data convert'!K244</f>
        <v>0</v>
      </c>
      <c r="L244" s="12">
        <f>'data convert'!L244</f>
        <v>0</v>
      </c>
      <c r="M244" s="12">
        <f>'data convert'!M244</f>
        <v>0</v>
      </c>
      <c r="N244" s="12">
        <f>'data convert'!N244</f>
        <v>0</v>
      </c>
      <c r="O244" s="12">
        <f>'data convert'!O244</f>
        <v>0</v>
      </c>
      <c r="P244" s="12">
        <f>'data convert'!P244</f>
        <v>1.62</v>
      </c>
      <c r="Q244" s="12">
        <f>'data convert'!Q244</f>
        <v>43.9</v>
      </c>
      <c r="R244" s="12">
        <f>'data convert'!R244</f>
        <v>7.9</v>
      </c>
      <c r="S244" s="12">
        <f>'data convert'!S244</f>
        <v>4.16</v>
      </c>
      <c r="T244" s="12">
        <f>'data convert'!T244</f>
        <v>0</v>
      </c>
      <c r="U244" s="12">
        <f>'data convert'!U244</f>
        <v>8.3783783783783788E-2</v>
      </c>
      <c r="V244" s="12">
        <f>'data convert'!V244</f>
        <v>2.4049999999999998</v>
      </c>
      <c r="W244" s="12">
        <f>'data convert'!W244</f>
        <v>0</v>
      </c>
      <c r="X244" s="12">
        <f>'data convert'!X244</f>
        <v>0</v>
      </c>
      <c r="Y244" s="12">
        <f>'data convert'!Y244</f>
        <v>0</v>
      </c>
      <c r="Z244" s="12">
        <f>'data convert'!Z244</f>
        <v>14.485714285714284</v>
      </c>
      <c r="AA244" s="12">
        <f>'data convert'!AA244</f>
        <v>3.9215686274509803E-2</v>
      </c>
      <c r="AB244" s="12">
        <f>'data convert'!AB244</f>
        <v>0</v>
      </c>
      <c r="AC244" s="12">
        <f>'data convert'!AC244</f>
        <v>1.7754716981132075</v>
      </c>
      <c r="AD244" s="12">
        <f>'data convert'!AD244</f>
        <v>1.1188679245283017</v>
      </c>
      <c r="AE244" s="12">
        <f>'data convert'!AE244</f>
        <v>0.15686274509803921</v>
      </c>
      <c r="AF244" s="12">
        <f>'data convert'!AF244</f>
        <v>10.878260869565219</v>
      </c>
      <c r="AG244" s="12">
        <f>'data convert'!AG244</f>
        <v>0.2608695652173913</v>
      </c>
      <c r="AH244" s="12">
        <f>'data convert'!AH244</f>
        <v>0</v>
      </c>
      <c r="AI244" s="12">
        <f>'data convert'!AI244</f>
        <v>9.3333333333333338E-2</v>
      </c>
      <c r="AJ244" s="12">
        <f>'data convert'!AJ244</f>
        <v>1.1162790697674418</v>
      </c>
      <c r="AK244" s="12">
        <f>'data convert'!AK244</f>
        <v>22.524999999999999</v>
      </c>
      <c r="AL244" s="12">
        <f>'data convert'!AL244</f>
        <v>0</v>
      </c>
      <c r="AM244" s="12">
        <f>'data convert'!AM244</f>
        <v>0</v>
      </c>
      <c r="AN244" s="12">
        <f>'data convert'!AN244</f>
        <v>0</v>
      </c>
      <c r="AO244" s="12">
        <f>'data convert'!AO244</f>
        <v>1.1965517241379309</v>
      </c>
      <c r="AP244" s="12">
        <f>'data convert'!AP244</f>
        <v>0.3241379310344828</v>
      </c>
      <c r="AQ244" s="12">
        <f>'data convert'!AQ244</f>
        <v>3.5087719298245615E-3</v>
      </c>
      <c r="AR244" s="12">
        <f>'data convert'!AR244</f>
        <v>0</v>
      </c>
      <c r="AS244" s="12">
        <f>'data convert'!AS244</f>
        <v>4.7396825396825388</v>
      </c>
      <c r="AT244" s="12">
        <f>'data convert'!AT244</f>
        <v>53.642187499999999</v>
      </c>
      <c r="AU244" s="12">
        <f>'data convert'!AU244</f>
        <v>0</v>
      </c>
      <c r="AV244" s="12">
        <f>'data convert'!AV244</f>
        <v>11</v>
      </c>
      <c r="AW244" s="12">
        <f>'data convert'!AW244</f>
        <v>0</v>
      </c>
      <c r="AX244" s="12">
        <f>'data convert'!AX244</f>
        <v>0</v>
      </c>
      <c r="AY244" s="12">
        <f>'data convert'!AY244</f>
        <v>0.53103448275862064</v>
      </c>
      <c r="AZ244" s="12">
        <f>'data convert'!AZ244</f>
        <v>4.6316666666666659</v>
      </c>
      <c r="BA244" s="12">
        <f>'data convert'!BA244</f>
        <v>6.7457627118644083</v>
      </c>
      <c r="BB244" s="12">
        <f>'data convert'!BB244</f>
        <v>0.19354838709677419</v>
      </c>
      <c r="BC244" s="12">
        <f>'data convert'!BC244</f>
        <v>5.1065573770491817</v>
      </c>
      <c r="BD244" s="12">
        <f>'data convert'!BD244</f>
        <v>13.642622950819673</v>
      </c>
      <c r="BE244" s="12">
        <f>'data convert'!BE244</f>
        <v>0</v>
      </c>
      <c r="BF244" s="12">
        <f>'data convert'!BF244</f>
        <v>0</v>
      </c>
      <c r="BG244" s="12">
        <f>'data convert'!BG244</f>
        <v>0</v>
      </c>
      <c r="BH244" s="12">
        <f>'data convert'!BH244</f>
        <v>0</v>
      </c>
      <c r="BI244" s="12">
        <f>'data convert'!BI244</f>
        <v>7.8</v>
      </c>
      <c r="BJ244" s="12">
        <f>'data convert'!BJ244</f>
        <v>1.6</v>
      </c>
      <c r="BK244" s="12">
        <f>'data convert'!BK244</f>
        <v>0.2</v>
      </c>
      <c r="BL244" s="12">
        <f>'data convert'!BL244</f>
        <v>0</v>
      </c>
      <c r="BM244" s="12">
        <f>'data convert'!BM244</f>
        <v>0</v>
      </c>
      <c r="BN244" s="12">
        <f>'data convert'!BN244</f>
        <v>7</v>
      </c>
      <c r="BO244" s="12">
        <f>'data convert'!BO244</f>
        <v>0.15</v>
      </c>
      <c r="BP244" s="12">
        <f>'data convert'!BP244</f>
        <v>0</v>
      </c>
      <c r="BQ244" s="12">
        <f>'data convert'!BQ244</f>
        <v>0</v>
      </c>
      <c r="BR244" s="12">
        <f>'data convert'!BR244</f>
        <v>0.68</v>
      </c>
      <c r="BS244" s="12">
        <f>'data convert'!BS244</f>
        <v>1.36</v>
      </c>
      <c r="BU244" s="61" t="s">
        <v>12</v>
      </c>
      <c r="BV244" s="14">
        <f>AVERAGE(B244:BS244)</f>
        <v>3.3295131429205092</v>
      </c>
      <c r="BX244" s="12">
        <f>AVERAGE(I244,Q244,X244,AC244,AE244,AH244,AL244,AM244,AQ244,AT244,AW244,BB244,BF244,BI244,BN244,BO244)</f>
        <v>7.1638486938898653</v>
      </c>
      <c r="BY244" s="12">
        <f>AVERAGE(B244,F244,G244,M244,V244,Y244,AA244,AN244,AX244,AY244,BG244,BJ244,BK244,BP244,BS244)</f>
        <v>0.40901667793554203</v>
      </c>
      <c r="BZ244" s="12">
        <f>AVERAGE(C244,D244,E244,H244,K244,L244,N244,O244,P244,R244,S244,T244,U244,W244,Z244,AB244,AD244,AF244,AG244,AI244,AJ244,AK244,AO244,AP244,AR244,AS244,AU244,AV244,AZ244,BA244,BC244,BD244,BE244,BH244,BL244,BM244,BQ244,BR244)</f>
        <v>2.9555023877148585</v>
      </c>
      <c r="CA244" s="13"/>
      <c r="CB244" s="12">
        <f>AVERAGE(I244,X244,AE244,AH244,AQ244,AT244,AW244,BF244,BI244,BO244)</f>
        <v>6.1752559017027853</v>
      </c>
      <c r="CC244" s="12">
        <f>AVERAGE(AC244,AL244)</f>
        <v>0.88773584905660374</v>
      </c>
      <c r="CD244" s="12">
        <f>AVERAGE(Q244,AM244,BB244,BN244)</f>
        <v>12.773387096774194</v>
      </c>
      <c r="CF244" s="12">
        <f>AVERAGE(F244,AN244)</f>
        <v>0</v>
      </c>
      <c r="CG244" s="12">
        <f>AVERAGE(G244,M244,V244,Y244,AX244,BG244,BJ244,BP244,BS244)</f>
        <v>0.59611111111111115</v>
      </c>
      <c r="CH244" s="12">
        <f>AVERAGE(AA244,AY244,BK244)</f>
        <v>0.25675005634437681</v>
      </c>
      <c r="CJ244" s="12">
        <f>AVERAGE(C244,L244,O244,R244,AB244,AK244,AZ244,BC244,BL244,BR244)</f>
        <v>4.0843224043715844</v>
      </c>
      <c r="CK244" s="12">
        <f>AVERAGE(D244,J244,P244,S244,AF244,AI244,AO244,AR244,AU244,BA244,BD244,BM244)</f>
        <v>3.1947109658100472</v>
      </c>
      <c r="CL244" s="12">
        <f>AVERAGE(E244,H244,K244,N244,T244,W244,Z244,AD244,AG244,AJ244,AP244,AS244,AV244,BE244,BH244,BQ244)</f>
        <v>2.0653469572465273</v>
      </c>
      <c r="CM244" s="13"/>
      <c r="CN244" s="12">
        <f>(BX244-$BV244)/$BV244*100</f>
        <v>115.16204881552257</v>
      </c>
      <c r="CO244" s="12">
        <f>(BY244-$BV244)/$BV244*100</f>
        <v>-87.715420832465313</v>
      </c>
      <c r="CP244" s="12">
        <f>(BZ244-$BV244)/$BV244*100</f>
        <v>-11.233196541089011</v>
      </c>
      <c r="CR244" s="12">
        <f>(CB244-$BV244)/$BV244*100</f>
        <v>85.47023653692834</v>
      </c>
      <c r="CS244" s="12">
        <f>(CC244-$BV244)/$BV244*100</f>
        <v>-73.33736762853205</v>
      </c>
      <c r="CT244" s="12">
        <f>(CD244-$BV244)/$BV244*100</f>
        <v>283.64128773403536</v>
      </c>
      <c r="CV244" s="12">
        <f>(CF244-$BV244)/$BV244*100</f>
        <v>-100</v>
      </c>
      <c r="CW244" s="12">
        <f>(CG244-$BV244)/$BV244*100</f>
        <v>-82.096147829342186</v>
      </c>
      <c r="CX244" s="12">
        <f>(CH244-$BV244)/$BV244*100</f>
        <v>-92.288660674300075</v>
      </c>
      <c r="CZ244" s="12">
        <f>(CJ244-$BV244)/$BV244*100</f>
        <v>22.670259255651661</v>
      </c>
      <c r="DA244" s="12">
        <f>(CK244-$BV244)/$BV244*100</f>
        <v>-4.0487053609351165</v>
      </c>
      <c r="DB244" s="12">
        <f>(CL244-$BV244)/$BV244*100</f>
        <v>-37.968499639713343</v>
      </c>
      <c r="DC244" s="13"/>
      <c r="DD244" s="12">
        <f>BX244</f>
        <v>7.1638486938898653</v>
      </c>
      <c r="DE244" s="12">
        <f t="shared" ref="DE244:DF260" si="1057">BY244</f>
        <v>0.40901667793554203</v>
      </c>
      <c r="DF244" s="12">
        <f>BZ244</f>
        <v>2.9555023877148585</v>
      </c>
      <c r="DH244" s="12">
        <f>(CB244-$DD244)/$DD244*100</f>
        <v>-13.799744165873618</v>
      </c>
      <c r="DI244" s="12">
        <f>(CC244-$DD244)/$DD244*100</f>
        <v>-87.608115595549023</v>
      </c>
      <c r="DJ244" s="12">
        <f>(CD244-$DD244)/$DD244*100</f>
        <v>78.303418212458524</v>
      </c>
      <c r="DL244" s="12">
        <f>(CF244-$DE244)/$DE244*100</f>
        <v>-100</v>
      </c>
      <c r="DM244" s="12">
        <f>(CG244-$DE244)/$DE244*100</f>
        <v>45.742494931967983</v>
      </c>
      <c r="DN244" s="12">
        <f>(CH244-$DE244)/$DE244*100</f>
        <v>-37.227484795903919</v>
      </c>
      <c r="DP244" s="12">
        <f>(CJ244-$DF244)/$DF244*100</f>
        <v>38.193845531943872</v>
      </c>
      <c r="DQ244" s="12">
        <f>(CK244-$DF244)/$DF244*100</f>
        <v>8.0936689169837042</v>
      </c>
      <c r="DR244" s="12">
        <f>(CL244-$DF244)/$DF244*100</f>
        <v>-30.118582687276508</v>
      </c>
    </row>
    <row r="245" spans="1:122" s="12" customFormat="1" ht="15.75" x14ac:dyDescent="0.25">
      <c r="A245" s="21" t="str">
        <f>'data convert'!A245</f>
        <v>Feb</v>
      </c>
      <c r="B245" s="12">
        <f>'data convert'!B245</f>
        <v>0</v>
      </c>
      <c r="C245" s="12">
        <f>'data convert'!C245</f>
        <v>14.85</v>
      </c>
      <c r="D245" s="12">
        <f>'data convert'!D245</f>
        <v>0</v>
      </c>
      <c r="E245" s="12">
        <f>'data convert'!E245</f>
        <v>0</v>
      </c>
      <c r="F245" s="12">
        <f>'data convert'!F245</f>
        <v>0</v>
      </c>
      <c r="G245" s="12">
        <f>'data convert'!G245</f>
        <v>0</v>
      </c>
      <c r="H245" s="12">
        <f>'data convert'!H245</f>
        <v>18.29</v>
      </c>
      <c r="I245" s="12">
        <f>'data convert'!I245</f>
        <v>0</v>
      </c>
      <c r="J245" s="12">
        <f>'data convert'!J245</f>
        <v>0</v>
      </c>
      <c r="K245" s="12">
        <f>'data convert'!K245</f>
        <v>0</v>
      </c>
      <c r="L245" s="12">
        <f>'data convert'!L245</f>
        <v>0.78181818181818175</v>
      </c>
      <c r="M245" s="12">
        <f>'data convert'!M245</f>
        <v>17.02</v>
      </c>
      <c r="N245" s="12">
        <f>'data convert'!N245</f>
        <v>5.7777777777777777</v>
      </c>
      <c r="O245" s="12">
        <f>'data convert'!O245</f>
        <v>0</v>
      </c>
      <c r="P245" s="12">
        <f>'data convert'!P245</f>
        <v>0</v>
      </c>
      <c r="Q245" s="12">
        <f>'data convert'!Q245</f>
        <v>0.79</v>
      </c>
      <c r="R245" s="12">
        <f>'data convert'!R245</f>
        <v>0</v>
      </c>
      <c r="S245" s="12">
        <f>'data convert'!S245</f>
        <v>17.32</v>
      </c>
      <c r="T245" s="12">
        <f>'data convert'!T245</f>
        <v>0</v>
      </c>
      <c r="U245" s="12">
        <f>'data convert'!U245</f>
        <v>0</v>
      </c>
      <c r="V245" s="12">
        <f>'data convert'!V245</f>
        <v>0</v>
      </c>
      <c r="W245" s="12">
        <f>'data convert'!W245</f>
        <v>3.3380952380952387</v>
      </c>
      <c r="X245" s="12">
        <f>'data convert'!X245</f>
        <v>0</v>
      </c>
      <c r="Y245" s="12">
        <f>'data convert'!Y245</f>
        <v>0</v>
      </c>
      <c r="Z245" s="12">
        <f>'data convert'!Z245</f>
        <v>0.90204081632653055</v>
      </c>
      <c r="AA245" s="12">
        <f>'data convert'!AA245</f>
        <v>0</v>
      </c>
      <c r="AB245" s="12">
        <f>'data convert'!AB245</f>
        <v>0</v>
      </c>
      <c r="AC245" s="12">
        <f>'data convert'!AC245</f>
        <v>21.054716981132078</v>
      </c>
      <c r="AD245" s="12">
        <f>'data convert'!AD245</f>
        <v>20.69811320754717</v>
      </c>
      <c r="AE245" s="12">
        <f>'data convert'!AE245</f>
        <v>9.8039215686274508E-2</v>
      </c>
      <c r="AF245" s="12">
        <f>'data convert'!AF245</f>
        <v>0</v>
      </c>
      <c r="AG245" s="12">
        <f>'data convert'!AG245</f>
        <v>0</v>
      </c>
      <c r="AH245" s="12">
        <f>'data convert'!AH245</f>
        <v>0.08</v>
      </c>
      <c r="AI245" s="12">
        <f>'data convert'!AI245</f>
        <v>7.6955555555555533</v>
      </c>
      <c r="AJ245" s="12">
        <f>'data convert'!AJ245</f>
        <v>0</v>
      </c>
      <c r="AK245" s="12">
        <f>'data convert'!AK245</f>
        <v>15.797916666666666</v>
      </c>
      <c r="AL245" s="12">
        <f>'data convert'!AL245</f>
        <v>1.7021276595744681E-2</v>
      </c>
      <c r="AM245" s="12">
        <f>'data convert'!AM245</f>
        <v>1.0707317073170732</v>
      </c>
      <c r="AN245" s="12">
        <f>'data convert'!AN245</f>
        <v>0</v>
      </c>
      <c r="AO245" s="12">
        <f>'data convert'!AO245</f>
        <v>0</v>
      </c>
      <c r="AP245" s="12">
        <f>'data convert'!AP245</f>
        <v>0</v>
      </c>
      <c r="AQ245" s="12">
        <f>'data convert'!AQ245</f>
        <v>0</v>
      </c>
      <c r="AR245" s="12">
        <f>'data convert'!AR245</f>
        <v>0.08</v>
      </c>
      <c r="AS245" s="12">
        <f>'data convert'!AS245</f>
        <v>0.90634920634920635</v>
      </c>
      <c r="AT245" s="12">
        <f>'data convert'!AT245</f>
        <v>0.6640625</v>
      </c>
      <c r="AU245" s="12">
        <f>'data convert'!AU245</f>
        <v>0</v>
      </c>
      <c r="AV245" s="12">
        <f>'data convert'!AV245</f>
        <v>0</v>
      </c>
      <c r="AW245" s="12">
        <f>'data convert'!AW245</f>
        <v>3.1746031746031746E-3</v>
      </c>
      <c r="AX245" s="12">
        <f>'data convert'!AX245</f>
        <v>0.63015873015873025</v>
      </c>
      <c r="AY245" s="12">
        <f>'data convert'!AY245</f>
        <v>0.79137931034482745</v>
      </c>
      <c r="AZ245" s="12">
        <f>'data convert'!AZ245</f>
        <v>0</v>
      </c>
      <c r="BA245" s="12">
        <f>'data convert'!BA245</f>
        <v>1.4338983050847456</v>
      </c>
      <c r="BB245" s="12">
        <f>'data convert'!BB245</f>
        <v>0.20967741935483869</v>
      </c>
      <c r="BC245" s="12">
        <f>'data convert'!BC245</f>
        <v>0.11475409836065574</v>
      </c>
      <c r="BD245" s="12">
        <f>'data convert'!BD245</f>
        <v>3.7032786885245899</v>
      </c>
      <c r="BE245" s="12">
        <f>'data convert'!BE245</f>
        <v>0</v>
      </c>
      <c r="BF245" s="12">
        <f>'data convert'!BF245</f>
        <v>0</v>
      </c>
      <c r="BG245" s="12">
        <f>'data convert'!BG245</f>
        <v>4.5</v>
      </c>
      <c r="BH245" s="12">
        <f>'data convert'!BH245</f>
        <v>0</v>
      </c>
      <c r="BI245" s="12">
        <f>'data convert'!BI245</f>
        <v>5.3</v>
      </c>
      <c r="BJ245" s="12">
        <f>'data convert'!BJ245</f>
        <v>13.9</v>
      </c>
      <c r="BK245" s="12">
        <f>'data convert'!BK245</f>
        <v>0</v>
      </c>
      <c r="BL245" s="12">
        <f>'data convert'!BL245</f>
        <v>12.1</v>
      </c>
      <c r="BM245" s="12">
        <f>'data convert'!BM245</f>
        <v>4.7</v>
      </c>
      <c r="BN245" s="12">
        <f>'data convert'!BN245</f>
        <v>0</v>
      </c>
      <c r="BO245" s="12">
        <f>'data convert'!BO245</f>
        <v>0.5</v>
      </c>
      <c r="BP245" s="12">
        <f>'data convert'!BP245</f>
        <v>0</v>
      </c>
      <c r="BQ245" s="12">
        <f>'data convert'!BQ245</f>
        <v>2.95</v>
      </c>
      <c r="BR245" s="12">
        <f>'data convert'!BR245</f>
        <v>0</v>
      </c>
      <c r="BS245" s="12">
        <f>'data convert'!BS245</f>
        <v>0.04</v>
      </c>
      <c r="BU245" s="61" t="s">
        <v>13</v>
      </c>
      <c r="BV245" s="14">
        <f t="shared" ref="BV245:BV255" si="1058">AVERAGE(B245:BS245)</f>
        <v>2.8301222783695787</v>
      </c>
      <c r="BX245" s="12">
        <f t="shared" ref="BX245:BX255" si="1059">AVERAGE(I245,Q245,X245,AC245,AE245,AH245,AL245,AM245,AQ245,AT245,AW245,BB245,BF245,BI245,BN245,BO245)</f>
        <v>1.8617139814537882</v>
      </c>
      <c r="BY245" s="12">
        <f t="shared" ref="BY245:BY255" si="1060">AVERAGE(B245,F245,G245,M245,V245,Y245,AA245,AN245,AX245,AY245,BG245,BJ245,BK245,BP245,BS245)</f>
        <v>2.4587692027002372</v>
      </c>
      <c r="BZ245" s="12">
        <f t="shared" ref="BZ245:BZ255" si="1061">AVERAGE(C245,D245,E245,H245,K245,L245,N245,O245,P245,R245,S245,T245,U245,W245,Z245,AB245,AD245,AF245,AG245,AI245,AJ245,AK245,AO245,AP245,AR245,AS245,AU245,AV245,AZ245,BA245,BC245,BD245,BE245,BH245,BL245,BM245,BQ245,BR245)</f>
        <v>3.4589367826870077</v>
      </c>
      <c r="CA245" s="13"/>
      <c r="CB245" s="12">
        <f t="shared" ref="CB245:CB255" si="1062">AVERAGE(I245,X245,AE245,AH245,AQ245,AT245,AW245,BF245,BI245,BO245)</f>
        <v>0.66452763188608777</v>
      </c>
      <c r="CC245" s="12">
        <f t="shared" ref="CC245:CC255" si="1063">AVERAGE(AC245,AL245)</f>
        <v>10.535869128863911</v>
      </c>
      <c r="CD245" s="12">
        <f t="shared" ref="CD245:CD255" si="1064">AVERAGE(Q245,AM245,BB245,BN245)</f>
        <v>0.51760228166797795</v>
      </c>
      <c r="CF245" s="12">
        <f t="shared" ref="CF245:CF255" si="1065">AVERAGE(F245,AN245)</f>
        <v>0</v>
      </c>
      <c r="CG245" s="12">
        <f t="shared" ref="CG245:CG255" si="1066">AVERAGE(G245,M245,V245,Y245,AX245,BG245,BJ245,BP245,BS245)</f>
        <v>4.010017636684303</v>
      </c>
      <c r="CH245" s="12">
        <f t="shared" ref="CH245:CH255" si="1067">AVERAGE(AA245,AY245,BK245)</f>
        <v>0.26379310344827583</v>
      </c>
      <c r="CJ245" s="12">
        <f t="shared" ref="CJ245:CJ255" si="1068">AVERAGE(C245,L245,O245,R245,AB245,AK245,AZ245,BC245,BL245,BR245)</f>
        <v>4.3644488946845508</v>
      </c>
      <c r="CK245" s="12">
        <f t="shared" ref="CK245:CK255" si="1069">AVERAGE(D245,J245,P245,S245,AF245,AI245,AO245,AR245,AU245,BA245,BD245,BM245)</f>
        <v>2.9110610457637409</v>
      </c>
      <c r="CL245" s="12">
        <f t="shared" ref="CL245:CL255" si="1070">AVERAGE(E245,H245,K245,N245,T245,W245,Z245,AD245,AG245,AJ245,AP245,AS245,AV245,BE245,BH245,BQ245)</f>
        <v>3.303898515380995</v>
      </c>
      <c r="CM245" s="13"/>
      <c r="CN245" s="12">
        <f t="shared" ref="CN245:CP260" si="1071">(BX245-$BV245)/$BV245*100</f>
        <v>-34.217895965742031</v>
      </c>
      <c r="CO245" s="12">
        <f t="shared" si="1071"/>
        <v>-13.12144985775231</v>
      </c>
      <c r="CP245" s="12">
        <f t="shared" si="1071"/>
        <v>22.218633771530403</v>
      </c>
      <c r="CR245" s="12">
        <f t="shared" ref="CR245:CT260" si="1072">(CB245-$BV245)/$BV245*100</f>
        <v>-76.519472781617097</v>
      </c>
      <c r="CS245" s="12">
        <f t="shared" si="1072"/>
        <v>272.27611009562389</v>
      </c>
      <c r="CT245" s="12">
        <f t="shared" si="1072"/>
        <v>-81.710956956737348</v>
      </c>
      <c r="CV245" s="12">
        <f t="shared" ref="CV245:CX260" si="1073">(CF245-$BV245)/$BV245*100</f>
        <v>-100</v>
      </c>
      <c r="CW245" s="12">
        <f t="shared" si="1073"/>
        <v>41.690614124081485</v>
      </c>
      <c r="CX245" s="12">
        <f t="shared" si="1073"/>
        <v>-90.679091661006041</v>
      </c>
      <c r="CZ245" s="12">
        <f t="shared" ref="CZ245:DB259" si="1074">(CJ245-$BV245)/$BV245*100</f>
        <v>54.214145729381379</v>
      </c>
      <c r="DA245" s="12">
        <f t="shared" si="1074"/>
        <v>2.859903545962355</v>
      </c>
      <c r="DB245" s="12">
        <f t="shared" si="1074"/>
        <v>16.740486467049639</v>
      </c>
      <c r="DC245" s="13"/>
      <c r="DD245" s="12">
        <f t="shared" ref="DD245:DD260" si="1075">BX245</f>
        <v>1.8617139814537882</v>
      </c>
      <c r="DE245" s="12">
        <f t="shared" si="1057"/>
        <v>2.4587692027002372</v>
      </c>
      <c r="DF245" s="12">
        <f t="shared" si="1057"/>
        <v>3.4589367826870077</v>
      </c>
      <c r="DH245" s="12">
        <f t="shared" ref="DH245:DJ260" si="1076">(CB245-$DD245)/$DD245*100</f>
        <v>-64.305600188533433</v>
      </c>
      <c r="DI245" s="12">
        <f t="shared" si="1076"/>
        <v>465.92308130148911</v>
      </c>
      <c r="DJ245" s="12">
        <f t="shared" si="1076"/>
        <v>-72.197540179410964</v>
      </c>
      <c r="DL245" s="12">
        <f t="shared" ref="DL245:DN260" si="1077">(CF245-$DE245)/$DE245*100</f>
        <v>-100</v>
      </c>
      <c r="DM245" s="12">
        <f t="shared" si="1077"/>
        <v>63.090445100763183</v>
      </c>
      <c r="DN245" s="12">
        <f>(CH245-$DE245)/$DE245*100</f>
        <v>-89.2713353022896</v>
      </c>
      <c r="DP245" s="12">
        <f t="shared" ref="DP245:DR260" si="1078">(CJ245-$DF245)/$DF245*100</f>
        <v>26.178914761608151</v>
      </c>
      <c r="DQ245" s="12">
        <f t="shared" si="1078"/>
        <v>-15.839426140007687</v>
      </c>
      <c r="DR245" s="12">
        <f t="shared" si="1078"/>
        <v>-4.4822521209992807</v>
      </c>
    </row>
    <row r="246" spans="1:122" s="12" customFormat="1" ht="15.75" x14ac:dyDescent="0.25">
      <c r="A246" s="21" t="str">
        <f>'data convert'!A246</f>
        <v>Mar</v>
      </c>
      <c r="B246" s="12">
        <f>'data convert'!B246</f>
        <v>5.7</v>
      </c>
      <c r="C246" s="12">
        <f>'data convert'!C246</f>
        <v>0</v>
      </c>
      <c r="D246" s="12">
        <f>'data convert'!D246</f>
        <v>0</v>
      </c>
      <c r="E246" s="12">
        <f>'data convert'!E246</f>
        <v>30.9</v>
      </c>
      <c r="F246" s="12">
        <f>'data convert'!F246</f>
        <v>3.55</v>
      </c>
      <c r="G246" s="12">
        <f>'data convert'!G246</f>
        <v>0</v>
      </c>
      <c r="H246" s="12">
        <f>'data convert'!H246</f>
        <v>40.020000000000003</v>
      </c>
      <c r="I246" s="12">
        <f>'data convert'!I246</f>
        <v>9.02</v>
      </c>
      <c r="J246" s="12">
        <f>'data convert'!J246</f>
        <v>0</v>
      </c>
      <c r="K246" s="12">
        <f>'data convert'!K246</f>
        <v>60.72</v>
      </c>
      <c r="L246" s="12">
        <f>'data convert'!L246</f>
        <v>4.5545454545454538</v>
      </c>
      <c r="M246" s="12">
        <f>'data convert'!M246</f>
        <v>2.12</v>
      </c>
      <c r="N246" s="12">
        <f>'data convert'!N246</f>
        <v>92.711111111111109</v>
      </c>
      <c r="O246" s="12">
        <f>'data convert'!O246</f>
        <v>2.42</v>
      </c>
      <c r="P246" s="12">
        <f>'data convert'!P246</f>
        <v>0</v>
      </c>
      <c r="Q246" s="12">
        <f>'data convert'!Q246</f>
        <v>2.59</v>
      </c>
      <c r="R246" s="12">
        <f>'data convert'!R246</f>
        <v>18.2</v>
      </c>
      <c r="S246" s="12">
        <f>'data convert'!S246</f>
        <v>2.44</v>
      </c>
      <c r="T246" s="12">
        <f>'data convert'!T246</f>
        <v>1.1551724137931034</v>
      </c>
      <c r="U246" s="12">
        <f>'data convert'!U246</f>
        <v>0.15405405405405406</v>
      </c>
      <c r="V246" s="12">
        <f>'data convert'!V246</f>
        <v>6.25E-2</v>
      </c>
      <c r="W246" s="12">
        <f>'data convert'!W246</f>
        <v>4.2857142857142858E-2</v>
      </c>
      <c r="X246" s="12">
        <f>'data convert'!X246</f>
        <v>0</v>
      </c>
      <c r="Y246" s="12">
        <f>'data convert'!Y246</f>
        <v>0.22448979591836735</v>
      </c>
      <c r="Z246" s="12">
        <f>'data convert'!Z246</f>
        <v>2.4346938775510201</v>
      </c>
      <c r="AA246" s="12">
        <f>'data convert'!AA246</f>
        <v>0.30784313725490192</v>
      </c>
      <c r="AB246" s="12">
        <f>'data convert'!AB246</f>
        <v>6.1</v>
      </c>
      <c r="AC246" s="12">
        <f>'data convert'!AC246</f>
        <v>1.0320754716981133</v>
      </c>
      <c r="AD246" s="12">
        <f>'data convert'!AD246</f>
        <v>2.9226415094339622</v>
      </c>
      <c r="AE246" s="12">
        <f>'data convert'!AE246</f>
        <v>0.68823529411764695</v>
      </c>
      <c r="AF246" s="12">
        <f>'data convert'!AF246</f>
        <v>11.85217391304348</v>
      </c>
      <c r="AG246" s="12">
        <f>'data convert'!AG246</f>
        <v>1.5304347826086957</v>
      </c>
      <c r="AH246" s="12">
        <f>'data convert'!AH246</f>
        <v>0</v>
      </c>
      <c r="AI246" s="12">
        <f>'data convert'!AI246</f>
        <v>0.48222222222222227</v>
      </c>
      <c r="AJ246" s="12">
        <f>'data convert'!AJ246</f>
        <v>0.96511627906976749</v>
      </c>
      <c r="AK246" s="12">
        <f>'data convert'!AK246</f>
        <v>1.7604166666666667</v>
      </c>
      <c r="AL246" s="12">
        <f>'data convert'!AL246</f>
        <v>0.56170212765957439</v>
      </c>
      <c r="AM246" s="12">
        <f>'data convert'!AM246</f>
        <v>0</v>
      </c>
      <c r="AN246" s="12">
        <f>'data convert'!AN246</f>
        <v>30.97674418604652</v>
      </c>
      <c r="AO246" s="12">
        <f>'data convert'!AO246</f>
        <v>0.4517241379310345</v>
      </c>
      <c r="AP246" s="12">
        <f>'data convert'!AP246</f>
        <v>2.0017241379310344</v>
      </c>
      <c r="AQ246" s="12">
        <f>'data convert'!AQ246</f>
        <v>0</v>
      </c>
      <c r="AR246" s="12">
        <f>'data convert'!AR246</f>
        <v>3.9292307692307689</v>
      </c>
      <c r="AS246" s="12">
        <f>'data convert'!AS246</f>
        <v>0</v>
      </c>
      <c r="AT246" s="12">
        <f>'data convert'!AT246</f>
        <v>3.0109374999999998</v>
      </c>
      <c r="AU246" s="12">
        <f>'data convert'!AU246</f>
        <v>0</v>
      </c>
      <c r="AV246" s="12">
        <f>'data convert'!AV246</f>
        <v>5</v>
      </c>
      <c r="AW246" s="12">
        <f>'data convert'!AW246</f>
        <v>0</v>
      </c>
      <c r="AX246" s="12">
        <f>'data convert'!AX246</f>
        <v>0.35555555555555551</v>
      </c>
      <c r="AY246" s="12">
        <f>'data convert'!AY246</f>
        <v>0</v>
      </c>
      <c r="AZ246" s="12">
        <f>'data convert'!AZ246</f>
        <v>0</v>
      </c>
      <c r="BA246" s="12">
        <f>'data convert'!BA246</f>
        <v>1.064406779661017</v>
      </c>
      <c r="BB246" s="12">
        <f>'data convert'!BB246</f>
        <v>19.662903225806453</v>
      </c>
      <c r="BC246" s="12">
        <f>'data convert'!BC246</f>
        <v>0.10327868852459016</v>
      </c>
      <c r="BD246" s="12">
        <f>'data convert'!BD246</f>
        <v>7.8114754098360635</v>
      </c>
      <c r="BE246" s="12">
        <f>'data convert'!BE246</f>
        <v>19.399999999999999</v>
      </c>
      <c r="BF246" s="12">
        <f>'data convert'!BF246</f>
        <v>0.3</v>
      </c>
      <c r="BG246" s="12">
        <f>'data convert'!BG246</f>
        <v>143.1</v>
      </c>
      <c r="BH246" s="12">
        <f>'data convert'!BH246</f>
        <v>7.5</v>
      </c>
      <c r="BI246" s="12">
        <f>'data convert'!BI246</f>
        <v>1.2</v>
      </c>
      <c r="BJ246" s="12">
        <f>'data convert'!BJ246</f>
        <v>2</v>
      </c>
      <c r="BK246" s="12">
        <f>'data convert'!BK246</f>
        <v>0</v>
      </c>
      <c r="BL246" s="12">
        <f>'data convert'!BL246</f>
        <v>2.6</v>
      </c>
      <c r="BM246" s="12">
        <f>'data convert'!BM246</f>
        <v>34.5</v>
      </c>
      <c r="BN246" s="12">
        <f>'data convert'!BN246</f>
        <v>39</v>
      </c>
      <c r="BO246" s="12">
        <f>'data convert'!BO246</f>
        <v>15.159999999999997</v>
      </c>
      <c r="BP246" s="12">
        <f>'data convert'!BP246</f>
        <v>11.750000000000002</v>
      </c>
      <c r="BQ246" s="12">
        <f>'data convert'!BQ246</f>
        <v>1.08</v>
      </c>
      <c r="BR246" s="12">
        <f>'data convert'!BR246</f>
        <v>3.35</v>
      </c>
      <c r="BS246" s="12">
        <f>'data convert'!BS246</f>
        <v>14.249999999999998</v>
      </c>
      <c r="BU246" s="61" t="s">
        <v>14</v>
      </c>
      <c r="BV246" s="14">
        <f t="shared" si="1058"/>
        <v>9.6682895092018359</v>
      </c>
      <c r="BX246" s="12">
        <f t="shared" si="1059"/>
        <v>5.7641158512051112</v>
      </c>
      <c r="BY246" s="12">
        <f t="shared" si="1060"/>
        <v>14.293142178318357</v>
      </c>
      <c r="BZ246" s="12">
        <f t="shared" si="1061"/>
        <v>9.7409810355281881</v>
      </c>
      <c r="CA246" s="13"/>
      <c r="CB246" s="12">
        <f t="shared" si="1062"/>
        <v>2.9379172794117645</v>
      </c>
      <c r="CC246" s="12">
        <f t="shared" si="1063"/>
        <v>0.79688879967884385</v>
      </c>
      <c r="CD246" s="12">
        <f t="shared" si="1064"/>
        <v>15.313225806451612</v>
      </c>
      <c r="CF246" s="12">
        <f t="shared" si="1065"/>
        <v>17.263372093023261</v>
      </c>
      <c r="CG246" s="12">
        <f t="shared" si="1066"/>
        <v>19.318060594608212</v>
      </c>
      <c r="CH246" s="12">
        <f t="shared" si="1067"/>
        <v>0.1026143790849673</v>
      </c>
      <c r="CJ246" s="12">
        <f t="shared" si="1068"/>
        <v>3.908824080973671</v>
      </c>
      <c r="CK246" s="12">
        <f t="shared" si="1069"/>
        <v>5.2109361026603827</v>
      </c>
      <c r="CL246" s="12">
        <f t="shared" si="1070"/>
        <v>16.773984453397237</v>
      </c>
      <c r="CM246" s="13"/>
      <c r="CN246" s="12">
        <f t="shared" si="1071"/>
        <v>-40.381224148086488</v>
      </c>
      <c r="CO246" s="12">
        <f t="shared" si="1071"/>
        <v>47.835272875463623</v>
      </c>
      <c r="CP246" s="12">
        <f t="shared" si="1071"/>
        <v>0.75185508519544897</v>
      </c>
      <c r="CR246" s="12">
        <f t="shared" si="1072"/>
        <v>-69.61285368404009</v>
      </c>
      <c r="CS246" s="12">
        <f t="shared" si="1072"/>
        <v>-91.757706480340701</v>
      </c>
      <c r="CT246" s="12">
        <f t="shared" si="1072"/>
        <v>58.3860908579246</v>
      </c>
      <c r="CV246" s="12">
        <f t="shared" si="1073"/>
        <v>78.556631724699315</v>
      </c>
      <c r="CW246" s="12">
        <f t="shared" si="1073"/>
        <v>99.808462254074684</v>
      </c>
      <c r="CX246" s="12">
        <f t="shared" si="1073"/>
        <v>-98.938650120196513</v>
      </c>
      <c r="CZ246" s="12">
        <f t="shared" si="1074"/>
        <v>-59.570676103012524</v>
      </c>
      <c r="DA246" s="12">
        <f t="shared" si="1074"/>
        <v>-46.102812729171468</v>
      </c>
      <c r="DB246" s="12">
        <f t="shared" si="1074"/>
        <v>73.494850743066024</v>
      </c>
      <c r="DC246" s="13"/>
      <c r="DD246" s="12">
        <f t="shared" si="1075"/>
        <v>5.7641158512051112</v>
      </c>
      <c r="DE246" s="12">
        <f t="shared" si="1057"/>
        <v>14.293142178318357</v>
      </c>
      <c r="DF246" s="12">
        <f t="shared" si="1057"/>
        <v>9.7409810355281881</v>
      </c>
      <c r="DH246" s="12">
        <f t="shared" si="1076"/>
        <v>-49.030912021007865</v>
      </c>
      <c r="DI246" s="12">
        <f t="shared" si="1076"/>
        <v>-86.175003760338413</v>
      </c>
      <c r="DJ246" s="12">
        <f t="shared" si="1076"/>
        <v>165.66478193268887</v>
      </c>
      <c r="DL246" s="12">
        <f t="shared" si="1077"/>
        <v>20.780804372117164</v>
      </c>
      <c r="DM246" s="12">
        <f t="shared" si="1077"/>
        <v>35.156149386887691</v>
      </c>
      <c r="DN246" s="12">
        <f t="shared" si="1077"/>
        <v>-99.282072634521015</v>
      </c>
      <c r="DP246" s="12">
        <f t="shared" si="1078"/>
        <v>-59.872377672053211</v>
      </c>
      <c r="DQ246" s="12">
        <f t="shared" si="1078"/>
        <v>-46.505017475605541</v>
      </c>
      <c r="DR246" s="12">
        <f t="shared" si="1078"/>
        <v>72.200155120081249</v>
      </c>
    </row>
    <row r="247" spans="1:122" s="12" customFormat="1" ht="15.75" x14ac:dyDescent="0.25">
      <c r="A247" s="21" t="str">
        <f>'data convert'!A247</f>
        <v>Apr</v>
      </c>
      <c r="B247" s="12">
        <f>'data convert'!B247</f>
        <v>6.66</v>
      </c>
      <c r="C247" s="12">
        <f>'data convert'!C247</f>
        <v>8.65</v>
      </c>
      <c r="D247" s="12">
        <f>'data convert'!D247</f>
        <v>6.7</v>
      </c>
      <c r="E247" s="12">
        <f>'data convert'!E247</f>
        <v>2.75</v>
      </c>
      <c r="F247" s="12">
        <f>'data convert'!F247</f>
        <v>7.3</v>
      </c>
      <c r="G247" s="12">
        <f>'data convert'!G247</f>
        <v>2.5</v>
      </c>
      <c r="H247" s="12">
        <f>'data convert'!H247</f>
        <v>60.83</v>
      </c>
      <c r="I247" s="12">
        <f>'data convert'!I247</f>
        <v>22.24</v>
      </c>
      <c r="J247" s="12">
        <f>'data convert'!J247</f>
        <v>8.7666666666666675</v>
      </c>
      <c r="K247" s="12">
        <f>'data convert'!K247</f>
        <v>48.67</v>
      </c>
      <c r="L247" s="12">
        <f>'data convert'!L247</f>
        <v>14.227272727272727</v>
      </c>
      <c r="M247" s="12">
        <f>'data convert'!M247</f>
        <v>59.72</v>
      </c>
      <c r="N247" s="12">
        <f>'data convert'!N247</f>
        <v>31.755555555555549</v>
      </c>
      <c r="O247" s="12">
        <f>'data convert'!O247</f>
        <v>5.75</v>
      </c>
      <c r="P247" s="12">
        <f>'data convert'!P247</f>
        <v>15.93</v>
      </c>
      <c r="Q247" s="12">
        <f>'data convert'!Q247</f>
        <v>12.17</v>
      </c>
      <c r="R247" s="12">
        <f>'data convert'!R247</f>
        <v>13.033333333333335</v>
      </c>
      <c r="S247" s="12">
        <f>'data convert'!S247</f>
        <v>31.15</v>
      </c>
      <c r="T247" s="12">
        <f>'data convert'!T247</f>
        <v>7.5793103448275874</v>
      </c>
      <c r="U247" s="12">
        <f>'data convert'!U247</f>
        <v>9.7675675675675677</v>
      </c>
      <c r="V247" s="12">
        <f>'data convert'!V247</f>
        <v>7.75</v>
      </c>
      <c r="W247" s="12">
        <f>'data convert'!W247</f>
        <v>4.6619047619047613</v>
      </c>
      <c r="X247" s="12">
        <f>'data convert'!X247</f>
        <v>1.9790697674418607</v>
      </c>
      <c r="Y247" s="12">
        <f>'data convert'!Y247</f>
        <v>16.869387755102039</v>
      </c>
      <c r="Z247" s="12">
        <f>'data convert'!Z247</f>
        <v>3.416326530612245</v>
      </c>
      <c r="AA247" s="12">
        <f>'data convert'!AA247</f>
        <v>28.75882352941176</v>
      </c>
      <c r="AB247" s="12">
        <f>'data convert'!AB247</f>
        <v>23.796078431372553</v>
      </c>
      <c r="AC247" s="12">
        <f>'data convert'!AC247</f>
        <v>20.432075471698116</v>
      </c>
      <c r="AD247" s="12">
        <f>'data convert'!AD247</f>
        <v>3.2773584905660376</v>
      </c>
      <c r="AE247" s="12">
        <f>'data convert'!AE247</f>
        <v>19.301960784313724</v>
      </c>
      <c r="AF247" s="12">
        <f>'data convert'!AF247</f>
        <v>5.2826086956521738</v>
      </c>
      <c r="AG247" s="12">
        <f>'data convert'!AG247</f>
        <v>17.969565217391303</v>
      </c>
      <c r="AH247" s="12">
        <f>'data convert'!AH247</f>
        <v>0.56000000000000005</v>
      </c>
      <c r="AI247" s="12">
        <f>'data convert'!AI247</f>
        <v>1.3</v>
      </c>
      <c r="AJ247" s="12">
        <f>'data convert'!AJ247</f>
        <v>17.560465116279069</v>
      </c>
      <c r="AK247" s="12">
        <f>'data convert'!AK247</f>
        <v>25.245833333333334</v>
      </c>
      <c r="AL247" s="12">
        <f>'data convert'!AL247</f>
        <v>0.81276595744680857</v>
      </c>
      <c r="AM247" s="12">
        <f>'data convert'!AM247</f>
        <v>42.724390243902434</v>
      </c>
      <c r="AN247" s="12">
        <f>'data convert'!AN247</f>
        <v>7.5744186046511626</v>
      </c>
      <c r="AO247" s="12">
        <f>'data convert'!AO247</f>
        <v>1.5034482758620691</v>
      </c>
      <c r="AP247" s="12">
        <f>'data convert'!AP247</f>
        <v>26.377586206896549</v>
      </c>
      <c r="AQ247" s="12">
        <f>'data convert'!AQ247</f>
        <v>9.7175438596491244</v>
      </c>
      <c r="AR247" s="12">
        <f>'data convert'!AR247</f>
        <v>9.8892307692307728</v>
      </c>
      <c r="AS247" s="12">
        <f>'data convert'!AS247</f>
        <v>12.863492063492064</v>
      </c>
      <c r="AT247" s="12">
        <f>'data convert'!AT247</f>
        <v>12.6875</v>
      </c>
      <c r="AU247" s="12">
        <f>'data convert'!AU247</f>
        <v>24</v>
      </c>
      <c r="AV247" s="12">
        <f>'data convert'!AV247</f>
        <v>20</v>
      </c>
      <c r="AW247" s="12">
        <f>'data convert'!AW247</f>
        <v>5.2253968253968255</v>
      </c>
      <c r="AX247" s="12">
        <f>'data convert'!AX247</f>
        <v>0.92539682539682533</v>
      </c>
      <c r="AY247" s="12">
        <f>'data convert'!AY247</f>
        <v>2.6051724137931038</v>
      </c>
      <c r="AZ247" s="12">
        <f>'data convert'!AZ247</f>
        <v>16.108333333333334</v>
      </c>
      <c r="BA247" s="12">
        <f>'data convert'!BA247</f>
        <v>3.8542372881355935</v>
      </c>
      <c r="BB247" s="12">
        <f>'data convert'!BB247</f>
        <v>7.1387096774193548</v>
      </c>
      <c r="BC247" s="12">
        <f>'data convert'!BC247</f>
        <v>19.659016393442624</v>
      </c>
      <c r="BD247" s="12">
        <f>'data convert'!BD247</f>
        <v>59.598360655737714</v>
      </c>
      <c r="BE247" s="12">
        <f>'data convert'!BE247</f>
        <v>14.6</v>
      </c>
      <c r="BF247" s="12">
        <f>'data convert'!BF247</f>
        <v>5.5</v>
      </c>
      <c r="BG247" s="12">
        <f>'data convert'!BG247</f>
        <v>6.1</v>
      </c>
      <c r="BH247" s="12">
        <f>'data convert'!BH247</f>
        <v>7.7</v>
      </c>
      <c r="BI247" s="12">
        <f>'data convert'!BI247</f>
        <v>14.9</v>
      </c>
      <c r="BJ247" s="12">
        <f>'data convert'!BJ247</f>
        <v>38</v>
      </c>
      <c r="BK247" s="12">
        <f>'data convert'!BK247</f>
        <v>48.5</v>
      </c>
      <c r="BL247" s="12">
        <f>'data convert'!BL247</f>
        <v>25.8</v>
      </c>
      <c r="BM247" s="12">
        <f>'data convert'!BM247</f>
        <v>31.6</v>
      </c>
      <c r="BN247" s="12">
        <f>'data convert'!BN247</f>
        <v>78</v>
      </c>
      <c r="BO247" s="12">
        <f>'data convert'!BO247</f>
        <v>14.059999999999995</v>
      </c>
      <c r="BP247" s="12">
        <f>'data convert'!BP247</f>
        <v>5.26</v>
      </c>
      <c r="BQ247" s="12">
        <f>'data convert'!BQ247</f>
        <v>36.400000000000006</v>
      </c>
      <c r="BR247" s="12">
        <f>'data convert'!BR247</f>
        <v>8.3199999999999985</v>
      </c>
      <c r="BS247" s="12">
        <f>'data convert'!BS247</f>
        <v>24.129999999999995</v>
      </c>
      <c r="BU247" s="61" t="s">
        <v>15</v>
      </c>
      <c r="BV247" s="14">
        <f t="shared" si="1058"/>
        <v>17.377802335344118</v>
      </c>
      <c r="BX247" s="12">
        <f t="shared" si="1059"/>
        <v>16.715588286704264</v>
      </c>
      <c r="BY247" s="12">
        <f t="shared" si="1060"/>
        <v>17.510213275223659</v>
      </c>
      <c r="BZ247" s="12">
        <f t="shared" si="1061"/>
        <v>17.830970660310502</v>
      </c>
      <c r="CA247" s="13"/>
      <c r="CB247" s="12">
        <f t="shared" si="1062"/>
        <v>10.617147123680155</v>
      </c>
      <c r="CC247" s="12">
        <f t="shared" si="1063"/>
        <v>10.622420714572462</v>
      </c>
      <c r="CD247" s="12">
        <f t="shared" si="1064"/>
        <v>35.008274980330448</v>
      </c>
      <c r="CF247" s="12">
        <f t="shared" si="1065"/>
        <v>7.4372093023255808</v>
      </c>
      <c r="CG247" s="12">
        <f t="shared" si="1066"/>
        <v>17.917198286722094</v>
      </c>
      <c r="CH247" s="12">
        <f t="shared" si="1067"/>
        <v>26.621331981068284</v>
      </c>
      <c r="CJ247" s="12">
        <f t="shared" si="1068"/>
        <v>16.058986755208789</v>
      </c>
      <c r="CK247" s="12">
        <f t="shared" si="1069"/>
        <v>16.631212695940416</v>
      </c>
      <c r="CL247" s="12">
        <f t="shared" si="1070"/>
        <v>19.775722767970322</v>
      </c>
      <c r="CM247" s="13"/>
      <c r="CN247" s="12">
        <f t="shared" si="1071"/>
        <v>-3.8106892681878368</v>
      </c>
      <c r="CO247" s="12">
        <f t="shared" si="1071"/>
        <v>0.76195445962827735</v>
      </c>
      <c r="CP247" s="12">
        <f t="shared" si="1071"/>
        <v>2.607742430380283</v>
      </c>
      <c r="CR247" s="12">
        <f t="shared" si="1072"/>
        <v>-38.903971176572178</v>
      </c>
      <c r="CS247" s="12">
        <f t="shared" si="1072"/>
        <v>-38.873624468797857</v>
      </c>
      <c r="CT247" s="12">
        <f t="shared" si="1072"/>
        <v>101.45398310307809</v>
      </c>
      <c r="CV247" s="12">
        <f t="shared" si="1073"/>
        <v>-57.202820248454003</v>
      </c>
      <c r="CW247" s="12">
        <f t="shared" si="1073"/>
        <v>3.1039365103199339</v>
      </c>
      <c r="CX247" s="12">
        <f t="shared" si="1073"/>
        <v>53.191591591095886</v>
      </c>
      <c r="CZ247" s="12">
        <f t="shared" si="1074"/>
        <v>-7.5890814884747249</v>
      </c>
      <c r="DA247" s="12">
        <f t="shared" si="1074"/>
        <v>-4.2962258690515691</v>
      </c>
      <c r="DB247" s="12">
        <f t="shared" si="1074"/>
        <v>13.798755368215668</v>
      </c>
      <c r="DC247" s="13"/>
      <c r="DD247" s="12">
        <f t="shared" si="1075"/>
        <v>16.715588286704264</v>
      </c>
      <c r="DE247" s="12">
        <f t="shared" si="1057"/>
        <v>17.510213275223659</v>
      </c>
      <c r="DF247" s="12">
        <f t="shared" si="1057"/>
        <v>17.830970660310502</v>
      </c>
      <c r="DH247" s="12">
        <f t="shared" si="1076"/>
        <v>-36.483556895660477</v>
      </c>
      <c r="DI247" s="12">
        <f t="shared" si="1076"/>
        <v>-36.452007955821486</v>
      </c>
      <c r="DJ247" s="12">
        <f t="shared" si="1076"/>
        <v>109.43489621706199</v>
      </c>
      <c r="DL247" s="12">
        <f t="shared" si="1077"/>
        <v>-57.526449361704969</v>
      </c>
      <c r="DM247" s="12">
        <f t="shared" si="1077"/>
        <v>2.3242721553500689</v>
      </c>
      <c r="DN247" s="12">
        <f t="shared" si="1077"/>
        <v>52.033168086744773</v>
      </c>
      <c r="DP247" s="12">
        <f t="shared" si="1078"/>
        <v>-9.9376749525247465</v>
      </c>
      <c r="DQ247" s="12">
        <f t="shared" si="1078"/>
        <v>-6.7285061886204343</v>
      </c>
      <c r="DR247" s="12">
        <f t="shared" si="1078"/>
        <v>10.906596980660137</v>
      </c>
    </row>
    <row r="248" spans="1:122" s="12" customFormat="1" ht="15.75" x14ac:dyDescent="0.25">
      <c r="A248" s="21" t="str">
        <f>'data convert'!A248</f>
        <v>May</v>
      </c>
      <c r="B248" s="12">
        <f>'data convert'!B248</f>
        <v>20.84</v>
      </c>
      <c r="C248" s="12">
        <f>'data convert'!C248</f>
        <v>108.05</v>
      </c>
      <c r="D248" s="12">
        <f>'data convert'!D248</f>
        <v>0</v>
      </c>
      <c r="E248" s="12">
        <f>'data convert'!E248</f>
        <v>21.7</v>
      </c>
      <c r="F248" s="12">
        <f>'data convert'!F248</f>
        <v>24.2</v>
      </c>
      <c r="G248" s="12">
        <f>'data convert'!G248</f>
        <v>105.1</v>
      </c>
      <c r="H248" s="12">
        <f>'data convert'!H248</f>
        <v>41.26</v>
      </c>
      <c r="I248" s="12">
        <f>'data convert'!I248</f>
        <v>61.48</v>
      </c>
      <c r="J248" s="12">
        <f>'data convert'!J248</f>
        <v>20.8</v>
      </c>
      <c r="K248" s="12">
        <f>'data convert'!K248</f>
        <v>107.58</v>
      </c>
      <c r="L248" s="12">
        <f>'data convert'!L248</f>
        <v>54.054545454545455</v>
      </c>
      <c r="M248" s="12">
        <f>'data convert'!M248</f>
        <v>43.72</v>
      </c>
      <c r="N248" s="12">
        <f>'data convert'!N248</f>
        <v>35.588888888888889</v>
      </c>
      <c r="O248" s="12">
        <f>'data convert'!O248</f>
        <v>8.23</v>
      </c>
      <c r="P248" s="12">
        <f>'data convert'!P248</f>
        <v>0.08</v>
      </c>
      <c r="Q248" s="12">
        <f>'data convert'!Q248</f>
        <v>32.11</v>
      </c>
      <c r="R248" s="12">
        <f>'data convert'!R248</f>
        <v>11.444444444444445</v>
      </c>
      <c r="S248" s="12">
        <f>'data convert'!S248</f>
        <v>15.82</v>
      </c>
      <c r="T248" s="12">
        <f>'data convert'!T248</f>
        <v>12.762068965517242</v>
      </c>
      <c r="U248" s="12">
        <f>'data convert'!U248</f>
        <v>27.589189189189188</v>
      </c>
      <c r="V248" s="12">
        <f>'data convert'!V248</f>
        <v>38.972499999999997</v>
      </c>
      <c r="W248" s="12">
        <f>'data convert'!W248</f>
        <v>15.661904761904761</v>
      </c>
      <c r="X248" s="12">
        <f>'data convert'!X248</f>
        <v>8.713953488372093</v>
      </c>
      <c r="Y248" s="12">
        <f>'data convert'!Y248</f>
        <v>53.955102040816328</v>
      </c>
      <c r="Z248" s="12">
        <f>'data convert'!Z248</f>
        <v>26.595918367346943</v>
      </c>
      <c r="AA248" s="12">
        <f>'data convert'!AA248</f>
        <v>5.7215686274509796</v>
      </c>
      <c r="AB248" s="12">
        <f>'data convert'!AB248</f>
        <v>29.866666666666667</v>
      </c>
      <c r="AC248" s="12">
        <f>'data convert'!AC248</f>
        <v>44.049056603773593</v>
      </c>
      <c r="AD248" s="12">
        <f>'data convert'!AD248</f>
        <v>84.392452830188688</v>
      </c>
      <c r="AE248" s="12">
        <f>'data convert'!AE248</f>
        <v>7.2607843137254902</v>
      </c>
      <c r="AF248" s="12">
        <f>'data convert'!AF248</f>
        <v>23.054347826086957</v>
      </c>
      <c r="AG248" s="12">
        <f>'data convert'!AG248</f>
        <v>29.510869565217391</v>
      </c>
      <c r="AH248" s="12">
        <f>'data convert'!AH248</f>
        <v>17.126666666666669</v>
      </c>
      <c r="AI248" s="12">
        <f>'data convert'!AI248</f>
        <v>0</v>
      </c>
      <c r="AJ248" s="12">
        <f>'data convert'!AJ248</f>
        <v>23.83953488372093</v>
      </c>
      <c r="AK248" s="12">
        <f>'data convert'!AK248</f>
        <v>23.395833333333339</v>
      </c>
      <c r="AL248" s="12">
        <f>'data convert'!AL248</f>
        <v>29.680851063829788</v>
      </c>
      <c r="AM248" s="12">
        <f>'data convert'!AM248</f>
        <v>17.392682926829266</v>
      </c>
      <c r="AN248" s="12">
        <f>'data convert'!AN248</f>
        <v>12.832558139534882</v>
      </c>
      <c r="AO248" s="12">
        <f>'data convert'!AO248</f>
        <v>117.08793103448278</v>
      </c>
      <c r="AP248" s="12">
        <f>'data convert'!AP248</f>
        <v>36.755172413793105</v>
      </c>
      <c r="AQ248" s="12">
        <f>'data convert'!AQ248</f>
        <v>42.389473684210522</v>
      </c>
      <c r="AR248" s="12">
        <f>'data convert'!AR248</f>
        <v>21.953846153846158</v>
      </c>
      <c r="AS248" s="12">
        <f>'data convert'!AS248</f>
        <v>6.3158730158730174</v>
      </c>
      <c r="AT248" s="12">
        <f>'data convert'!AT248</f>
        <v>17.339062500000001</v>
      </c>
      <c r="AU248" s="12">
        <f>'data convert'!AU248</f>
        <v>9</v>
      </c>
      <c r="AV248" s="12">
        <f>'data convert'!AV248</f>
        <v>15</v>
      </c>
      <c r="AW248" s="12">
        <f>'data convert'!AW248</f>
        <v>17.874603174603177</v>
      </c>
      <c r="AX248" s="12">
        <f>'data convert'!AX248</f>
        <v>83.501587301587293</v>
      </c>
      <c r="AY248" s="12">
        <f>'data convert'!AY248</f>
        <v>37.684482758620696</v>
      </c>
      <c r="AZ248" s="12">
        <f>'data convert'!AZ248</f>
        <v>3.6933333333333329</v>
      </c>
      <c r="BA248" s="12">
        <f>'data convert'!BA248</f>
        <v>27.010169491525435</v>
      </c>
      <c r="BB248" s="12">
        <f>'data convert'!BB248</f>
        <v>0.98548387096774193</v>
      </c>
      <c r="BC248" s="12">
        <f>'data convert'!BC248</f>
        <v>96.493442622950809</v>
      </c>
      <c r="BD248" s="12">
        <f>'data convert'!BD248</f>
        <v>18.657377049180329</v>
      </c>
      <c r="BE248" s="12">
        <f>'data convert'!BE248</f>
        <v>85.9</v>
      </c>
      <c r="BF248" s="12">
        <f>'data convert'!BF248</f>
        <v>23.9</v>
      </c>
      <c r="BG248" s="12">
        <f>'data convert'!BG248</f>
        <v>5.0999999999999996</v>
      </c>
      <c r="BH248" s="12">
        <f>'data convert'!BH248</f>
        <v>30.4</v>
      </c>
      <c r="BI248" s="12">
        <f>'data convert'!BI248</f>
        <v>27.5</v>
      </c>
      <c r="BJ248" s="12">
        <f>'data convert'!BJ248</f>
        <v>30.2</v>
      </c>
      <c r="BK248" s="12">
        <f>'data convert'!BK248</f>
        <v>15.7</v>
      </c>
      <c r="BL248" s="12">
        <f>'data convert'!BL248</f>
        <v>40.299999999999997</v>
      </c>
      <c r="BM248" s="12">
        <f>'data convert'!BM248</f>
        <v>77</v>
      </c>
      <c r="BN248" s="12">
        <f>'data convert'!BN248</f>
        <v>13</v>
      </c>
      <c r="BO248" s="12">
        <f>'data convert'!BO248</f>
        <v>47.28</v>
      </c>
      <c r="BP248" s="12">
        <f>'data convert'!BP248</f>
        <v>22.27</v>
      </c>
      <c r="BQ248" s="12">
        <f>'data convert'!BQ248</f>
        <v>41.089999999999996</v>
      </c>
      <c r="BR248" s="12">
        <f>'data convert'!BR248</f>
        <v>14.69</v>
      </c>
      <c r="BS248" s="12">
        <f>'data convert'!BS248</f>
        <v>34.829999999999991</v>
      </c>
      <c r="BU248" s="61" t="s">
        <v>16</v>
      </c>
      <c r="BV248" s="14">
        <f t="shared" si="1058"/>
        <v>32.933346106471795</v>
      </c>
      <c r="BX248" s="12">
        <f t="shared" si="1059"/>
        <v>25.50516364331115</v>
      </c>
      <c r="BY248" s="12">
        <f t="shared" si="1060"/>
        <v>35.641853257867339</v>
      </c>
      <c r="BZ248" s="12">
        <f t="shared" si="1061"/>
        <v>35.311152902422002</v>
      </c>
      <c r="CA248" s="13"/>
      <c r="CB248" s="12">
        <f t="shared" si="1062"/>
        <v>27.086454382757797</v>
      </c>
      <c r="CC248" s="12">
        <f t="shared" si="1063"/>
        <v>36.864953833801692</v>
      </c>
      <c r="CD248" s="12">
        <f t="shared" si="1064"/>
        <v>15.872041699449252</v>
      </c>
      <c r="CF248" s="12">
        <f t="shared" si="1065"/>
        <v>18.516279069767442</v>
      </c>
      <c r="CG248" s="12">
        <f t="shared" si="1066"/>
        <v>46.405465482489291</v>
      </c>
      <c r="CH248" s="12">
        <f t="shared" si="1067"/>
        <v>19.702017128690557</v>
      </c>
      <c r="CJ248" s="12">
        <f t="shared" si="1068"/>
        <v>39.021826585527407</v>
      </c>
      <c r="CK248" s="12">
        <f t="shared" si="1069"/>
        <v>27.53863929626014</v>
      </c>
      <c r="CL248" s="12">
        <f t="shared" si="1070"/>
        <v>38.397042730778189</v>
      </c>
      <c r="CM248" s="13"/>
      <c r="CN248" s="12">
        <f t="shared" si="1071"/>
        <v>-22.555201160385337</v>
      </c>
      <c r="CO248" s="12">
        <f t="shared" si="1071"/>
        <v>8.2242088084189238</v>
      </c>
      <c r="CP248" s="12">
        <f t="shared" si="1071"/>
        <v>7.2200583210187057</v>
      </c>
      <c r="CR248" s="12">
        <f t="shared" si="1072"/>
        <v>-17.753712923100196</v>
      </c>
      <c r="CS248" s="12">
        <f t="shared" si="1072"/>
        <v>11.938075513551565</v>
      </c>
      <c r="CT248" s="12">
        <f t="shared" si="1072"/>
        <v>-51.805560090566672</v>
      </c>
      <c r="CV248" s="12">
        <f t="shared" si="1073"/>
        <v>-43.776502363576192</v>
      </c>
      <c r="CW248" s="12">
        <f t="shared" si="1073"/>
        <v>40.907229203078344</v>
      </c>
      <c r="CX248" s="12">
        <f t="shared" si="1073"/>
        <v>-40.176084552735816</v>
      </c>
      <c r="CZ248" s="12">
        <f t="shared" si="1074"/>
        <v>18.487281733753598</v>
      </c>
      <c r="DA248" s="12">
        <f t="shared" si="1074"/>
        <v>-16.380682341754309</v>
      </c>
      <c r="DB248" s="12">
        <f t="shared" si="1074"/>
        <v>16.590165501684968</v>
      </c>
      <c r="DC248" s="13"/>
      <c r="DD248" s="12">
        <f t="shared" si="1075"/>
        <v>25.50516364331115</v>
      </c>
      <c r="DE248" s="12">
        <f t="shared" si="1057"/>
        <v>35.641853257867339</v>
      </c>
      <c r="DF248" s="12">
        <f t="shared" si="1057"/>
        <v>35.311152902422002</v>
      </c>
      <c r="DH248" s="12">
        <f t="shared" si="1076"/>
        <v>6.1998847039797296</v>
      </c>
      <c r="DI248" s="12">
        <f t="shared" si="1076"/>
        <v>44.539177828289297</v>
      </c>
      <c r="DJ248" s="12">
        <f t="shared" si="1076"/>
        <v>-37.769300674094012</v>
      </c>
      <c r="DL248" s="12">
        <f t="shared" si="1077"/>
        <v>-48.049056439902479</v>
      </c>
      <c r="DM248" s="12">
        <f t="shared" si="1077"/>
        <v>30.199361819789956</v>
      </c>
      <c r="DN248" s="12">
        <f t="shared" si="1077"/>
        <v>-44.722242734834033</v>
      </c>
      <c r="DP248" s="12">
        <f t="shared" si="1078"/>
        <v>10.508503342724019</v>
      </c>
      <c r="DQ248" s="12">
        <f t="shared" si="1078"/>
        <v>-22.011497692075476</v>
      </c>
      <c r="DR248" s="12">
        <f t="shared" si="1078"/>
        <v>8.7391364334199508</v>
      </c>
    </row>
    <row r="249" spans="1:122" s="12" customFormat="1" ht="15.75" x14ac:dyDescent="0.25">
      <c r="A249" s="21" t="str">
        <f>'data convert'!A249</f>
        <v>Jun</v>
      </c>
      <c r="B249" s="12">
        <f>'data convert'!B249</f>
        <v>148.84</v>
      </c>
      <c r="C249" s="12">
        <f>'data convert'!C249</f>
        <v>37.950000000000003</v>
      </c>
      <c r="D249" s="12">
        <f>'data convert'!D249</f>
        <v>86.65</v>
      </c>
      <c r="E249" s="12">
        <f>'data convert'!E249</f>
        <v>132</v>
      </c>
      <c r="F249" s="12">
        <f>'data convert'!F249</f>
        <v>209.2</v>
      </c>
      <c r="G249" s="12">
        <f>'data convert'!G249</f>
        <v>76.25</v>
      </c>
      <c r="H249" s="12">
        <f>'data convert'!H249</f>
        <v>100.01</v>
      </c>
      <c r="I249" s="12">
        <f>'data convert'!I249</f>
        <v>48.34</v>
      </c>
      <c r="J249" s="12">
        <f>'data convert'!J249</f>
        <v>140.11666666666667</v>
      </c>
      <c r="K249" s="12">
        <f>'data convert'!K249</f>
        <v>221.92</v>
      </c>
      <c r="L249" s="12">
        <f>'data convert'!L249</f>
        <v>152.45454545454547</v>
      </c>
      <c r="M249" s="12">
        <f>'data convert'!M249</f>
        <v>137.44</v>
      </c>
      <c r="N249" s="12">
        <f>'data convert'!N249</f>
        <v>183</v>
      </c>
      <c r="O249" s="12">
        <f>'data convert'!O249</f>
        <v>61.45</v>
      </c>
      <c r="P249" s="12">
        <f>'data convert'!P249</f>
        <v>126.43</v>
      </c>
      <c r="Q249" s="12">
        <f>'data convert'!Q249</f>
        <v>75.2</v>
      </c>
      <c r="R249" s="12">
        <f>'data convert'!R249</f>
        <v>63.7</v>
      </c>
      <c r="S249" s="12">
        <f>'data convert'!S249</f>
        <v>87.28</v>
      </c>
      <c r="T249" s="12">
        <f>'data convert'!T249</f>
        <v>62.210344827586191</v>
      </c>
      <c r="U249" s="12">
        <f>'data convert'!U249</f>
        <v>68.640540540540542</v>
      </c>
      <c r="V249" s="12">
        <f>'data convert'!V249</f>
        <v>65.912499999999994</v>
      </c>
      <c r="W249" s="12">
        <f>'data convert'!W249</f>
        <v>59.485714285714302</v>
      </c>
      <c r="X249" s="12">
        <f>'data convert'!X249</f>
        <v>97.206976744186079</v>
      </c>
      <c r="Y249" s="12">
        <f>'data convert'!Y249</f>
        <v>114.16326530612245</v>
      </c>
      <c r="Z249" s="12">
        <f>'data convert'!Z249</f>
        <v>51.087755102040809</v>
      </c>
      <c r="AA249" s="12">
        <f>'data convert'!AA249</f>
        <v>83.052941176470597</v>
      </c>
      <c r="AB249" s="12">
        <f>'data convert'!AB249</f>
        <v>181.92941176470592</v>
      </c>
      <c r="AC249" s="12">
        <f>'data convert'!AC249</f>
        <v>82.394339622641525</v>
      </c>
      <c r="AD249" s="12">
        <f>'data convert'!AD249</f>
        <v>106.00188679245282</v>
      </c>
      <c r="AE249" s="12">
        <f>'data convert'!AE249</f>
        <v>106.41176470588238</v>
      </c>
      <c r="AF249" s="12">
        <f>'data convert'!AF249</f>
        <v>168.68913043478264</v>
      </c>
      <c r="AG249" s="12">
        <f>'data convert'!AG249</f>
        <v>65.436956521739134</v>
      </c>
      <c r="AH249" s="12">
        <f>'data convert'!AH249</f>
        <v>155.85777777777776</v>
      </c>
      <c r="AI249" s="12">
        <f>'data convert'!AI249</f>
        <v>44.906666666666666</v>
      </c>
      <c r="AJ249" s="12">
        <f>'data convert'!AJ249</f>
        <v>109.67441860465117</v>
      </c>
      <c r="AK249" s="12">
        <f>'data convert'!AK249</f>
        <v>80.587500000000006</v>
      </c>
      <c r="AL249" s="12">
        <f>'data convert'!AL249</f>
        <v>107.19148936170215</v>
      </c>
      <c r="AM249" s="12">
        <f>'data convert'!AM249</f>
        <v>64.458536585365835</v>
      </c>
      <c r="AN249" s="12">
        <f>'data convert'!AN249</f>
        <v>84.132558139534893</v>
      </c>
      <c r="AO249" s="12">
        <f>'data convert'!AO249</f>
        <v>175.02068965517239</v>
      </c>
      <c r="AP249" s="12">
        <f>'data convert'!AP249</f>
        <v>188.29482758620688</v>
      </c>
      <c r="AQ249" s="12">
        <f>'data convert'!AQ249</f>
        <v>57.321052631578915</v>
      </c>
      <c r="AR249" s="12">
        <f>'data convert'!AR249</f>
        <v>15.129230769230771</v>
      </c>
      <c r="AS249" s="12">
        <f>'data convert'!AS249</f>
        <v>56.211111111111109</v>
      </c>
      <c r="AT249" s="12">
        <f>'data convert'!AT249</f>
        <v>90.462500000000006</v>
      </c>
      <c r="AU249" s="12">
        <f>'data convert'!AU249</f>
        <v>119</v>
      </c>
      <c r="AV249" s="12">
        <f>'data convert'!AV249</f>
        <v>73</v>
      </c>
      <c r="AW249" s="12">
        <f>'data convert'!AW249</f>
        <v>84.484126984126988</v>
      </c>
      <c r="AX249" s="12">
        <f>'data convert'!AX249</f>
        <v>77.571428571428569</v>
      </c>
      <c r="AY249" s="12">
        <f>'data convert'!AY249</f>
        <v>147.2844827586207</v>
      </c>
      <c r="AZ249" s="12">
        <f>'data convert'!AZ249</f>
        <v>64.62166666666667</v>
      </c>
      <c r="BA249" s="12">
        <f>'data convert'!BA249</f>
        <v>74.774576271186419</v>
      </c>
      <c r="BB249" s="12">
        <f>'data convert'!BB249</f>
        <v>44.370967741935459</v>
      </c>
      <c r="BC249" s="12">
        <f>'data convert'!BC249</f>
        <v>55.511475409836073</v>
      </c>
      <c r="BD249" s="12">
        <f>'data convert'!BD249</f>
        <v>59.563934426229515</v>
      </c>
      <c r="BE249" s="12">
        <f>'data convert'!BE249</f>
        <v>97.1</v>
      </c>
      <c r="BF249" s="12">
        <f>'data convert'!BF249</f>
        <v>237.3</v>
      </c>
      <c r="BG249" s="12">
        <f>'data convert'!BG249</f>
        <v>62.2</v>
      </c>
      <c r="BH249" s="12">
        <f>'data convert'!BH249</f>
        <v>98.8</v>
      </c>
      <c r="BI249" s="12">
        <f>'data convert'!BI249</f>
        <v>117.9</v>
      </c>
      <c r="BJ249" s="12">
        <f>'data convert'!BJ249</f>
        <v>72.7</v>
      </c>
      <c r="BK249" s="12">
        <f>'data convert'!BK249</f>
        <v>97.5</v>
      </c>
      <c r="BL249" s="12">
        <f>'data convert'!BL249</f>
        <v>112.7</v>
      </c>
      <c r="BM249" s="12">
        <f>'data convert'!BM249</f>
        <v>42.6</v>
      </c>
      <c r="BN249" s="12">
        <f>'data convert'!BN249</f>
        <v>65</v>
      </c>
      <c r="BO249" s="12">
        <f>'data convert'!BO249</f>
        <v>171.93999999999994</v>
      </c>
      <c r="BP249" s="12">
        <f>'data convert'!BP249</f>
        <v>202.19</v>
      </c>
      <c r="BQ249" s="12">
        <f>'data convert'!BQ249</f>
        <v>143.82999999999998</v>
      </c>
      <c r="BR249" s="12">
        <f>'data convert'!BR249</f>
        <v>104.00999999999999</v>
      </c>
      <c r="BS249" s="12">
        <f>'data convert'!BS249</f>
        <v>145.65</v>
      </c>
      <c r="BU249" s="61" t="s">
        <v>17</v>
      </c>
      <c r="BV249" s="14">
        <f t="shared" si="1058"/>
        <v>102.88151082378724</v>
      </c>
      <c r="BX249" s="12">
        <f t="shared" si="1059"/>
        <v>100.36497075969982</v>
      </c>
      <c r="BY249" s="12">
        <f t="shared" si="1060"/>
        <v>114.93914506347849</v>
      </c>
      <c r="BZ249" s="12">
        <f t="shared" si="1061"/>
        <v>98.201641655028027</v>
      </c>
      <c r="CA249" s="13"/>
      <c r="CB249" s="12">
        <f t="shared" si="1062"/>
        <v>116.72241988435522</v>
      </c>
      <c r="CC249" s="12">
        <f t="shared" si="1063"/>
        <v>94.792914492171832</v>
      </c>
      <c r="CD249" s="12">
        <f t="shared" si="1064"/>
        <v>62.257376081825321</v>
      </c>
      <c r="CF249" s="12">
        <f t="shared" si="1065"/>
        <v>146.66627906976743</v>
      </c>
      <c r="CG249" s="12">
        <f t="shared" si="1066"/>
        <v>106.00857709750566</v>
      </c>
      <c r="CH249" s="12">
        <f t="shared" si="1067"/>
        <v>109.2791413116971</v>
      </c>
      <c r="CJ249" s="12">
        <f t="shared" si="1068"/>
        <v>91.491459929575413</v>
      </c>
      <c r="CK249" s="12">
        <f t="shared" si="1069"/>
        <v>95.013407907494582</v>
      </c>
      <c r="CL249" s="12">
        <f t="shared" si="1070"/>
        <v>109.25393842696887</v>
      </c>
      <c r="CM249" s="13"/>
      <c r="CN249" s="12">
        <f t="shared" si="1071"/>
        <v>-2.4460566762065601</v>
      </c>
      <c r="CO249" s="12">
        <f t="shared" si="1071"/>
        <v>11.719923378986195</v>
      </c>
      <c r="CP249" s="12">
        <f t="shared" si="1071"/>
        <v>-4.5487951443236172</v>
      </c>
      <c r="CR249" s="12">
        <f t="shared" si="1072"/>
        <v>13.45325214389039</v>
      </c>
      <c r="CS249" s="12">
        <f t="shared" si="1072"/>
        <v>-7.8620504956127073</v>
      </c>
      <c r="CT249" s="12">
        <f t="shared" si="1072"/>
        <v>-39.486331816745839</v>
      </c>
      <c r="CV249" s="12">
        <f t="shared" si="1073"/>
        <v>42.558442129581081</v>
      </c>
      <c r="CW249" s="12">
        <f t="shared" si="1073"/>
        <v>3.0394832353058892</v>
      </c>
      <c r="CX249" s="12">
        <f t="shared" si="1073"/>
        <v>6.2184453131404336</v>
      </c>
      <c r="CZ249" s="12">
        <f t="shared" si="1074"/>
        <v>-11.071037743332139</v>
      </c>
      <c r="DA249" s="12">
        <f t="shared" si="1074"/>
        <v>-7.647732671586577</v>
      </c>
      <c r="DB249" s="12">
        <f t="shared" si="1074"/>
        <v>6.193948312147322</v>
      </c>
      <c r="DC249" s="13"/>
      <c r="DD249" s="12">
        <f t="shared" si="1075"/>
        <v>100.36497075969982</v>
      </c>
      <c r="DE249" s="12">
        <f t="shared" si="1057"/>
        <v>114.93914506347849</v>
      </c>
      <c r="DF249" s="12">
        <f t="shared" si="1057"/>
        <v>98.201641655028027</v>
      </c>
      <c r="DH249" s="12">
        <f t="shared" si="1076"/>
        <v>16.297966313186546</v>
      </c>
      <c r="DI249" s="12">
        <f t="shared" si="1076"/>
        <v>-5.551793843360902</v>
      </c>
      <c r="DJ249" s="12">
        <f t="shared" si="1076"/>
        <v>-37.969018861285889</v>
      </c>
      <c r="DL249" s="12">
        <f t="shared" si="1077"/>
        <v>27.603419173482369</v>
      </c>
      <c r="DM249" s="12">
        <f t="shared" si="1077"/>
        <v>-7.7698228580355817</v>
      </c>
      <c r="DN249" s="12">
        <f t="shared" si="1077"/>
        <v>-4.924348226755547</v>
      </c>
      <c r="DP249" s="12">
        <f t="shared" si="1078"/>
        <v>-6.8330647149716413</v>
      </c>
      <c r="DQ249" s="12">
        <f t="shared" si="1078"/>
        <v>-3.2466196020768909</v>
      </c>
      <c r="DR249" s="12">
        <f t="shared" si="1078"/>
        <v>11.254696546485846</v>
      </c>
    </row>
    <row r="250" spans="1:122" s="12" customFormat="1" ht="15.75" x14ac:dyDescent="0.25">
      <c r="A250" s="21" t="str">
        <f>'data convert'!A250</f>
        <v>Jul</v>
      </c>
      <c r="B250" s="12">
        <f>'data convert'!B250</f>
        <v>225.3</v>
      </c>
      <c r="C250" s="12">
        <f>'data convert'!C250</f>
        <v>155.35</v>
      </c>
      <c r="D250" s="12">
        <f>'data convert'!D250</f>
        <v>228.15</v>
      </c>
      <c r="E250" s="12">
        <f>'data convert'!E250</f>
        <v>193.5</v>
      </c>
      <c r="F250" s="12">
        <f>'data convert'!F250</f>
        <v>202.7</v>
      </c>
      <c r="G250" s="12">
        <f>'data convert'!G250</f>
        <v>347.6</v>
      </c>
      <c r="H250" s="12">
        <f>'data convert'!H250</f>
        <v>236.04</v>
      </c>
      <c r="I250" s="12">
        <f>'data convert'!I250</f>
        <v>129.01</v>
      </c>
      <c r="J250" s="12">
        <f>'data convert'!J250</f>
        <v>116.71666666666668</v>
      </c>
      <c r="K250" s="12">
        <f>'data convert'!K250</f>
        <v>335.66</v>
      </c>
      <c r="L250" s="12">
        <f>'data convert'!L250</f>
        <v>243.03636363636363</v>
      </c>
      <c r="M250" s="12">
        <f>'data convert'!M250</f>
        <v>149.03</v>
      </c>
      <c r="N250" s="12">
        <f>'data convert'!N250</f>
        <v>72.322222222222237</v>
      </c>
      <c r="O250" s="12">
        <f>'data convert'!O250</f>
        <v>191.72</v>
      </c>
      <c r="P250" s="12">
        <f>'data convert'!P250</f>
        <v>191.31</v>
      </c>
      <c r="Q250" s="12">
        <f>'data convert'!Q250</f>
        <v>115.68</v>
      </c>
      <c r="R250" s="12">
        <f>'data convert'!R250</f>
        <v>236.32222222222219</v>
      </c>
      <c r="S250" s="12">
        <f>'data convert'!S250</f>
        <v>148.05000000000001</v>
      </c>
      <c r="T250" s="12">
        <f>'data convert'!T250</f>
        <v>105.11379310344827</v>
      </c>
      <c r="U250" s="12">
        <f>'data convert'!U250</f>
        <v>132.81891891891891</v>
      </c>
      <c r="V250" s="12">
        <f>'data convert'!V250</f>
        <v>19.440000000000001</v>
      </c>
      <c r="W250" s="12">
        <f>'data convert'!W250</f>
        <v>38.721428571428575</v>
      </c>
      <c r="X250" s="12">
        <f>'data convert'!X250</f>
        <v>97.172093023255783</v>
      </c>
      <c r="Y250" s="12">
        <f>'data convert'!Y250</f>
        <v>85.036734693877548</v>
      </c>
      <c r="Z250" s="12">
        <f>'data convert'!Z250</f>
        <v>306.46326530612242</v>
      </c>
      <c r="AA250" s="12">
        <f>'data convert'!AA250</f>
        <v>171.95294117647055</v>
      </c>
      <c r="AB250" s="12">
        <f>'data convert'!AB250</f>
        <v>106.42352941176472</v>
      </c>
      <c r="AC250" s="12">
        <f>'data convert'!AC250</f>
        <v>162.90943396226416</v>
      </c>
      <c r="AD250" s="12">
        <f>'data convert'!AD250</f>
        <v>76.70754716981132</v>
      </c>
      <c r="AE250" s="12">
        <f>'data convert'!AE250</f>
        <v>71.54117647058824</v>
      </c>
      <c r="AF250" s="12">
        <f>'data convert'!AF250</f>
        <v>80.841304347826082</v>
      </c>
      <c r="AG250" s="12">
        <f>'data convert'!AG250</f>
        <v>223.30869565217384</v>
      </c>
      <c r="AH250" s="12">
        <f>'data convert'!AH250</f>
        <v>145.91777777777781</v>
      </c>
      <c r="AI250" s="12">
        <f>'data convert'!AI250</f>
        <v>254.74</v>
      </c>
      <c r="AJ250" s="12">
        <f>'data convert'!AJ250</f>
        <v>106.13953488372091</v>
      </c>
      <c r="AK250" s="12">
        <f>'data convert'!AK250</f>
        <v>84.206249999999997</v>
      </c>
      <c r="AL250" s="12">
        <f>'data convert'!AL250</f>
        <v>88.25744680851065</v>
      </c>
      <c r="AM250" s="12">
        <f>'data convert'!AM250</f>
        <v>215.51951219512193</v>
      </c>
      <c r="AN250" s="12">
        <f>'data convert'!AN250</f>
        <v>248.39534883720935</v>
      </c>
      <c r="AO250" s="12">
        <f>'data convert'!AO250</f>
        <v>81.646551724137936</v>
      </c>
      <c r="AP250" s="12">
        <f>'data convert'!AP250</f>
        <v>160.37758620689652</v>
      </c>
      <c r="AQ250" s="12">
        <f>'data convert'!AQ250</f>
        <v>79.310526315789488</v>
      </c>
      <c r="AR250" s="12">
        <f>'data convert'!AR250</f>
        <v>124.91692307692304</v>
      </c>
      <c r="AS250" s="12">
        <f>'data convert'!AS250</f>
        <v>56.490476190476201</v>
      </c>
      <c r="AT250" s="12">
        <f>'data convert'!AT250</f>
        <v>143.09375</v>
      </c>
      <c r="AU250" s="12">
        <f>'data convert'!AU250</f>
        <v>84</v>
      </c>
      <c r="AV250" s="12">
        <f>'data convert'!AV250</f>
        <v>98</v>
      </c>
      <c r="AW250" s="12">
        <f>'data convert'!AW250</f>
        <v>154.89682539682542</v>
      </c>
      <c r="AX250" s="12">
        <f>'data convert'!AX250</f>
        <v>70.438095238095244</v>
      </c>
      <c r="AY250" s="12">
        <f>'data convert'!AY250</f>
        <v>126.12068965517244</v>
      </c>
      <c r="AZ250" s="12">
        <f>'data convert'!AZ250</f>
        <v>34.405000000000001</v>
      </c>
      <c r="BA250" s="12">
        <f>'data convert'!BA250</f>
        <v>73.303389830508479</v>
      </c>
      <c r="BB250" s="12">
        <f>'data convert'!BB250</f>
        <v>113.8758064516129</v>
      </c>
      <c r="BC250" s="12">
        <f>'data convert'!BC250</f>
        <v>127.27704918032786</v>
      </c>
      <c r="BD250" s="12">
        <f>'data convert'!BD250</f>
        <v>191.04426229508201</v>
      </c>
      <c r="BE250" s="12">
        <f>'data convert'!BE250</f>
        <v>47.4</v>
      </c>
      <c r="BF250" s="12">
        <f>'data convert'!BF250</f>
        <v>84.5</v>
      </c>
      <c r="BG250" s="12">
        <f>'data convert'!BG250</f>
        <v>102.9</v>
      </c>
      <c r="BH250" s="12">
        <f>'data convert'!BH250</f>
        <v>45</v>
      </c>
      <c r="BI250" s="12">
        <f>'data convert'!BI250</f>
        <v>247.3</v>
      </c>
      <c r="BJ250" s="12">
        <f>'data convert'!BJ250</f>
        <v>201.6</v>
      </c>
      <c r="BK250" s="12">
        <f>'data convert'!BK250</f>
        <v>143.80000000000001</v>
      </c>
      <c r="BL250" s="12">
        <f>'data convert'!BL250</f>
        <v>192.9</v>
      </c>
      <c r="BM250" s="12">
        <f>'data convert'!BM250</f>
        <v>104.1</v>
      </c>
      <c r="BN250" s="12">
        <f>'data convert'!BN250</f>
        <v>47</v>
      </c>
      <c r="BO250" s="12">
        <f>'data convert'!BO250</f>
        <v>221.23000000000002</v>
      </c>
      <c r="BP250" s="12">
        <f>'data convert'!BP250</f>
        <v>59.72</v>
      </c>
      <c r="BQ250" s="12">
        <f>'data convert'!BQ250</f>
        <v>74.940000000000012</v>
      </c>
      <c r="BR250" s="12">
        <f>'data convert'!BR250</f>
        <v>94.21</v>
      </c>
      <c r="BS250" s="12">
        <f>'data convert'!BS250</f>
        <v>290.09999999999991</v>
      </c>
      <c r="BU250" s="61" t="s">
        <v>18</v>
      </c>
      <c r="BV250" s="14">
        <f t="shared" si="1058"/>
        <v>143.0717305517087</v>
      </c>
      <c r="BX250" s="12">
        <f t="shared" si="1059"/>
        <v>132.32589677510913</v>
      </c>
      <c r="BY250" s="12">
        <f t="shared" si="1060"/>
        <v>162.94225397338835</v>
      </c>
      <c r="BZ250" s="12">
        <f t="shared" si="1061"/>
        <v>140.44621878816778</v>
      </c>
      <c r="CA250" s="13"/>
      <c r="CB250" s="12">
        <f t="shared" si="1062"/>
        <v>137.39721489842367</v>
      </c>
      <c r="CC250" s="12">
        <f t="shared" si="1063"/>
        <v>125.58344038538741</v>
      </c>
      <c r="CD250" s="12">
        <f t="shared" si="1064"/>
        <v>123.01882966168371</v>
      </c>
      <c r="CF250" s="12">
        <f t="shared" si="1065"/>
        <v>225.54767441860469</v>
      </c>
      <c r="CG250" s="12">
        <f t="shared" si="1066"/>
        <v>147.31831443688586</v>
      </c>
      <c r="CH250" s="12">
        <f t="shared" si="1067"/>
        <v>147.29121027721433</v>
      </c>
      <c r="CJ250" s="12">
        <f t="shared" si="1068"/>
        <v>146.58504144506784</v>
      </c>
      <c r="CK250" s="12">
        <f t="shared" si="1069"/>
        <v>139.90159149509535</v>
      </c>
      <c r="CL250" s="12">
        <f t="shared" si="1070"/>
        <v>136.01153433164376</v>
      </c>
      <c r="CM250" s="13"/>
      <c r="CN250" s="12">
        <f t="shared" si="1071"/>
        <v>-7.510801564475261</v>
      </c>
      <c r="CO250" s="12">
        <f t="shared" si="1071"/>
        <v>13.888504280374301</v>
      </c>
      <c r="CP250" s="12">
        <f t="shared" si="1071"/>
        <v>-1.8351017027727963</v>
      </c>
      <c r="CR250" s="12">
        <f t="shared" si="1072"/>
        <v>-3.9662032683907147</v>
      </c>
      <c r="CS250" s="12">
        <f t="shared" si="1072"/>
        <v>-12.223442114583712</v>
      </c>
      <c r="CT250" s="12">
        <f t="shared" si="1072"/>
        <v>-14.015977029632353</v>
      </c>
      <c r="CV250" s="12">
        <f t="shared" si="1073"/>
        <v>57.64656899644315</v>
      </c>
      <c r="CW250" s="12">
        <f t="shared" si="1073"/>
        <v>2.9681502200341163</v>
      </c>
      <c r="CX250" s="12">
        <f t="shared" si="1073"/>
        <v>2.9492057649925747</v>
      </c>
      <c r="CZ250" s="12">
        <f t="shared" si="1074"/>
        <v>2.4556289910041826</v>
      </c>
      <c r="DA250" s="12">
        <f t="shared" si="1074"/>
        <v>-2.2157690022960934</v>
      </c>
      <c r="DB250" s="12">
        <f t="shared" si="1074"/>
        <v>-4.9347248354651425</v>
      </c>
      <c r="DC250" s="13"/>
      <c r="DD250" s="12">
        <f t="shared" si="1075"/>
        <v>132.32589677510913</v>
      </c>
      <c r="DE250" s="12">
        <f t="shared" si="1057"/>
        <v>162.94225397338835</v>
      </c>
      <c r="DF250" s="12">
        <f t="shared" si="1057"/>
        <v>140.44621878816778</v>
      </c>
      <c r="DH250" s="12">
        <f t="shared" si="1076"/>
        <v>3.8324456866771599</v>
      </c>
      <c r="DI250" s="12">
        <f t="shared" si="1076"/>
        <v>-5.0953415423896065</v>
      </c>
      <c r="DJ250" s="12">
        <f t="shared" si="1076"/>
        <v>-7.033443445498043</v>
      </c>
      <c r="DL250" s="12">
        <f t="shared" si="1077"/>
        <v>38.421845112957023</v>
      </c>
      <c r="DM250" s="12">
        <f t="shared" si="1077"/>
        <v>-9.5886359464833379</v>
      </c>
      <c r="DN250" s="12">
        <f t="shared" si="1077"/>
        <v>-9.6052701583041404</v>
      </c>
      <c r="DP250" s="12">
        <f t="shared" si="1078"/>
        <v>4.3709419234412596</v>
      </c>
      <c r="DQ250" s="12">
        <f t="shared" si="1078"/>
        <v>-0.38778352152996587</v>
      </c>
      <c r="DR250" s="12">
        <f t="shared" si="1078"/>
        <v>-3.1575677115328897</v>
      </c>
    </row>
    <row r="251" spans="1:122" s="12" customFormat="1" ht="15.75" x14ac:dyDescent="0.25">
      <c r="A251" s="21" t="str">
        <f>'data convert'!A251</f>
        <v>Aug</v>
      </c>
      <c r="B251" s="12">
        <f>'data convert'!B251</f>
        <v>64.739999999999995</v>
      </c>
      <c r="C251" s="12">
        <f>'data convert'!C251</f>
        <v>35.450000000000003</v>
      </c>
      <c r="D251" s="12">
        <f>'data convert'!D251</f>
        <v>100.7</v>
      </c>
      <c r="E251" s="12">
        <f>'data convert'!E251</f>
        <v>124.7</v>
      </c>
      <c r="F251" s="12">
        <f>'data convert'!F251</f>
        <v>365.3</v>
      </c>
      <c r="G251" s="12">
        <f>'data convert'!G251</f>
        <v>119.45</v>
      </c>
      <c r="H251" s="12">
        <f>'data convert'!H251</f>
        <v>335.66</v>
      </c>
      <c r="I251" s="12">
        <f>'data convert'!I251</f>
        <v>286.95999999999998</v>
      </c>
      <c r="J251" s="12">
        <f>'data convert'!J251</f>
        <v>127.46666666666665</v>
      </c>
      <c r="K251" s="12">
        <f>'data convert'!K251</f>
        <v>84.99</v>
      </c>
      <c r="L251" s="12">
        <f>'data convert'!L251</f>
        <v>75</v>
      </c>
      <c r="M251" s="12">
        <f>'data convert'!M251</f>
        <v>230.66</v>
      </c>
      <c r="N251" s="12">
        <f>'data convert'!N251</f>
        <v>356.74444444444441</v>
      </c>
      <c r="O251" s="12">
        <f>'data convert'!O251</f>
        <v>86.77</v>
      </c>
      <c r="P251" s="12">
        <f>'data convert'!P251</f>
        <v>124.37</v>
      </c>
      <c r="Q251" s="12">
        <f>'data convert'!Q251</f>
        <v>148.47</v>
      </c>
      <c r="R251" s="12">
        <f>'data convert'!R251</f>
        <v>93.677777777777777</v>
      </c>
      <c r="S251" s="12">
        <f>'data convert'!S251</f>
        <v>11.66</v>
      </c>
      <c r="T251" s="12">
        <f>'data convert'!T251</f>
        <v>112.92068965517242</v>
      </c>
      <c r="U251" s="12">
        <f>'data convert'!U251</f>
        <v>230.0972972972973</v>
      </c>
      <c r="V251" s="12">
        <f>'data convert'!V251</f>
        <v>119.9025</v>
      </c>
      <c r="W251" s="12">
        <f>'data convert'!W251</f>
        <v>14.685714285714287</v>
      </c>
      <c r="X251" s="12">
        <f>'data convert'!X251</f>
        <v>212.37209302325573</v>
      </c>
      <c r="Y251" s="12">
        <f>'data convert'!Y251</f>
        <v>98.336734693877517</v>
      </c>
      <c r="Z251" s="12">
        <f>'data convert'!Z251</f>
        <v>142.68775510204082</v>
      </c>
      <c r="AA251" s="12">
        <f>'data convert'!AA251</f>
        <v>240.86078431372553</v>
      </c>
      <c r="AB251" s="12">
        <f>'data convert'!AB251</f>
        <v>166.33333333333334</v>
      </c>
      <c r="AC251" s="12">
        <f>'data convert'!AC251</f>
        <v>225.33962264150946</v>
      </c>
      <c r="AD251" s="12">
        <f>'data convert'!AD251</f>
        <v>53.420754716981129</v>
      </c>
      <c r="AE251" s="12">
        <f>'data convert'!AE251</f>
        <v>242.48039215686273</v>
      </c>
      <c r="AF251" s="12">
        <f>'data convert'!AF251</f>
        <v>154.06521739130437</v>
      </c>
      <c r="AG251" s="12">
        <f>'data convert'!AG251</f>
        <v>50.030434782608701</v>
      </c>
      <c r="AH251" s="12">
        <f>'data convert'!AH251</f>
        <v>246.79555555555547</v>
      </c>
      <c r="AI251" s="12">
        <f>'data convert'!AI251</f>
        <v>68.666666666666657</v>
      </c>
      <c r="AJ251" s="12">
        <f>'data convert'!AJ251</f>
        <v>52.22790697674418</v>
      </c>
      <c r="AK251" s="12">
        <f>'data convert'!AK251</f>
        <v>137.73541666666668</v>
      </c>
      <c r="AL251" s="12">
        <f>'data convert'!AL251</f>
        <v>205.02553191489361</v>
      </c>
      <c r="AM251" s="12">
        <f>'data convert'!AM251</f>
        <v>237.60487804878048</v>
      </c>
      <c r="AN251" s="12">
        <f>'data convert'!AN251</f>
        <v>60.31162790697676</v>
      </c>
      <c r="AO251" s="12">
        <f>'data convert'!AO251</f>
        <v>270.60517241379313</v>
      </c>
      <c r="AP251" s="12">
        <f>'data convert'!AP251</f>
        <v>62.80344827586206</v>
      </c>
      <c r="AQ251" s="12">
        <f>'data convert'!AQ251</f>
        <v>121.25438596491232</v>
      </c>
      <c r="AR251" s="12">
        <f>'data convert'!AR251</f>
        <v>118.54</v>
      </c>
      <c r="AS251" s="12">
        <f>'data convert'!AS251</f>
        <v>89.909523809523819</v>
      </c>
      <c r="AT251" s="12">
        <f>'data convert'!AT251</f>
        <v>141.65156250000001</v>
      </c>
      <c r="AU251" s="12">
        <f>'data convert'!AU251</f>
        <v>218</v>
      </c>
      <c r="AV251" s="12">
        <f>'data convert'!AV251</f>
        <v>53</v>
      </c>
      <c r="AW251" s="12">
        <f>'data convert'!AW251</f>
        <v>177.50952380952376</v>
      </c>
      <c r="AX251" s="12">
        <f>'data convert'!AX251</f>
        <v>110.32698412698413</v>
      </c>
      <c r="AY251" s="12">
        <f>'data convert'!AY251</f>
        <v>194.63448275862075</v>
      </c>
      <c r="AZ251" s="12">
        <f>'data convert'!AZ251</f>
        <v>128.155</v>
      </c>
      <c r="BA251" s="12">
        <f>'data convert'!BA251</f>
        <v>119.13559322033899</v>
      </c>
      <c r="BB251" s="12">
        <f>'data convert'!BB251</f>
        <v>141.69838709677421</v>
      </c>
      <c r="BC251" s="12">
        <f>'data convert'!BC251</f>
        <v>33.660655737704921</v>
      </c>
      <c r="BD251" s="12">
        <f>'data convert'!BD251</f>
        <v>134.7901639344262</v>
      </c>
      <c r="BE251" s="12">
        <f>'data convert'!BE251</f>
        <v>51.1</v>
      </c>
      <c r="BF251" s="12">
        <f>'data convert'!BF251</f>
        <v>149.30000000000001</v>
      </c>
      <c r="BG251" s="12">
        <f>'data convert'!BG251</f>
        <v>152.6</v>
      </c>
      <c r="BH251" s="12">
        <f>'data convert'!BH251</f>
        <v>198.9</v>
      </c>
      <c r="BI251" s="12">
        <f>'data convert'!BI251</f>
        <v>245.6</v>
      </c>
      <c r="BJ251" s="12">
        <f>'data convert'!BJ251</f>
        <v>210.3</v>
      </c>
      <c r="BK251" s="12">
        <f>'data convert'!BK251</f>
        <v>135.80000000000001</v>
      </c>
      <c r="BL251" s="12">
        <f>'data convert'!BL251</f>
        <v>77</v>
      </c>
      <c r="BM251" s="12">
        <f>'data convert'!BM251</f>
        <v>237.9</v>
      </c>
      <c r="BN251" s="12">
        <f>'data convert'!BN251</f>
        <v>109</v>
      </c>
      <c r="BO251" s="12">
        <f>'data convert'!BO251</f>
        <v>50.949999999999989</v>
      </c>
      <c r="BP251" s="12">
        <f>'data convert'!BP251</f>
        <v>143.39000000000001</v>
      </c>
      <c r="BQ251" s="12">
        <f>'data convert'!BQ251</f>
        <v>116.40000000000003</v>
      </c>
      <c r="BR251" s="12">
        <f>'data convert'!BR251</f>
        <v>165.46000000000004</v>
      </c>
      <c r="BS251" s="12">
        <f>'data convert'!BS251</f>
        <v>177.56000000000003</v>
      </c>
      <c r="BU251" s="61" t="s">
        <v>19</v>
      </c>
      <c r="BV251" s="14">
        <f t="shared" si="1058"/>
        <v>145.45149542381881</v>
      </c>
      <c r="BX251" s="12">
        <f t="shared" si="1059"/>
        <v>183.87574579450421</v>
      </c>
      <c r="BY251" s="12">
        <f t="shared" si="1060"/>
        <v>161.61154092001232</v>
      </c>
      <c r="BZ251" s="12">
        <f t="shared" si="1061"/>
        <v>123.36718332864216</v>
      </c>
      <c r="CA251" s="13"/>
      <c r="CB251" s="12">
        <f t="shared" si="1062"/>
        <v>187.48735130101096</v>
      </c>
      <c r="CC251" s="12">
        <f t="shared" si="1063"/>
        <v>215.18257727820153</v>
      </c>
      <c r="CD251" s="12">
        <f t="shared" si="1064"/>
        <v>159.19331628638867</v>
      </c>
      <c r="CF251" s="12">
        <f t="shared" si="1065"/>
        <v>212.80581395348838</v>
      </c>
      <c r="CG251" s="12">
        <f t="shared" si="1066"/>
        <v>151.39180209120684</v>
      </c>
      <c r="CH251" s="12">
        <f t="shared" si="1067"/>
        <v>190.4317556907821</v>
      </c>
      <c r="CJ251" s="12">
        <f t="shared" si="1068"/>
        <v>99.924218351548262</v>
      </c>
      <c r="CK251" s="12">
        <f t="shared" si="1069"/>
        <v>140.49162335776631</v>
      </c>
      <c r="CL251" s="12">
        <f t="shared" si="1070"/>
        <v>118.76129200306823</v>
      </c>
      <c r="CM251" s="13"/>
      <c r="CN251" s="12">
        <f t="shared" si="1071"/>
        <v>26.417226071635923</v>
      </c>
      <c r="CO251" s="12">
        <f t="shared" si="1071"/>
        <v>11.110264249333508</v>
      </c>
      <c r="CP251" s="12">
        <f t="shared" si="1071"/>
        <v>-15.183282943105567</v>
      </c>
      <c r="CR251" s="12">
        <f t="shared" si="1072"/>
        <v>28.900256923937029</v>
      </c>
      <c r="CS251" s="12">
        <f t="shared" si="1072"/>
        <v>47.941124050460409</v>
      </c>
      <c r="CT251" s="12">
        <f t="shared" si="1072"/>
        <v>9.4476999514709163</v>
      </c>
      <c r="CV251" s="12">
        <f t="shared" si="1073"/>
        <v>46.307065000199223</v>
      </c>
      <c r="CW251" s="12">
        <f t="shared" si="1073"/>
        <v>4.084046472041468</v>
      </c>
      <c r="CX251" s="12">
        <f t="shared" si="1073"/>
        <v>30.924577389802081</v>
      </c>
      <c r="CZ251" s="12">
        <f t="shared" si="1074"/>
        <v>-31.300659329498448</v>
      </c>
      <c r="DA251" s="12">
        <f t="shared" si="1074"/>
        <v>-3.4099835492239841</v>
      </c>
      <c r="DB251" s="12">
        <f t="shared" si="1074"/>
        <v>-18.349899630100229</v>
      </c>
      <c r="DC251" s="13"/>
      <c r="DD251" s="12">
        <f t="shared" si="1075"/>
        <v>183.87574579450421</v>
      </c>
      <c r="DE251" s="12">
        <f t="shared" si="1057"/>
        <v>161.61154092001232</v>
      </c>
      <c r="DF251" s="12">
        <f t="shared" si="1057"/>
        <v>123.36718332864216</v>
      </c>
      <c r="DH251" s="12">
        <f t="shared" si="1076"/>
        <v>1.9641554631914342</v>
      </c>
      <c r="DI251" s="12">
        <f t="shared" si="1076"/>
        <v>17.026079947860659</v>
      </c>
      <c r="DJ251" s="12">
        <f t="shared" si="1076"/>
        <v>-13.423428631908923</v>
      </c>
      <c r="DL251" s="12">
        <f t="shared" si="1077"/>
        <v>31.67736211290384</v>
      </c>
      <c r="DM251" s="12">
        <f t="shared" si="1077"/>
        <v>-6.3236441968359243</v>
      </c>
      <c r="DN251" s="12">
        <f t="shared" si="1077"/>
        <v>17.833017745331688</v>
      </c>
      <c r="DP251" s="12">
        <f t="shared" si="1078"/>
        <v>-19.002593999932184</v>
      </c>
      <c r="DQ251" s="12">
        <f t="shared" si="1078"/>
        <v>13.880871368770546</v>
      </c>
      <c r="DR251" s="12">
        <f t="shared" si="1078"/>
        <v>-3.7334817909428364</v>
      </c>
    </row>
    <row r="252" spans="1:122" s="12" customFormat="1" ht="15.75" x14ac:dyDescent="0.25">
      <c r="A252" s="21" t="str">
        <f>'data convert'!A252</f>
        <v>Sep</v>
      </c>
      <c r="B252" s="12">
        <f>'data convert'!B252</f>
        <v>152.47999999999999</v>
      </c>
      <c r="C252" s="12">
        <f>'data convert'!C252</f>
        <v>99.2</v>
      </c>
      <c r="D252" s="12">
        <f>'data convert'!D252</f>
        <v>187.8</v>
      </c>
      <c r="E252" s="12">
        <f>'data convert'!E252</f>
        <v>162.05000000000001</v>
      </c>
      <c r="F252" s="12">
        <f>'data convert'!F252</f>
        <v>196.1</v>
      </c>
      <c r="G252" s="12">
        <f>'data convert'!G252</f>
        <v>163.85</v>
      </c>
      <c r="H252" s="12">
        <f>'data convert'!H252</f>
        <v>206.26</v>
      </c>
      <c r="I252" s="12">
        <f>'data convert'!I252</f>
        <v>64.22</v>
      </c>
      <c r="J252" s="12">
        <f>'data convert'!J252</f>
        <v>170.28333333333333</v>
      </c>
      <c r="K252" s="12">
        <f>'data convert'!K252</f>
        <v>628.88</v>
      </c>
      <c r="L252" s="12">
        <f>'data convert'!L252</f>
        <v>34.936363636363637</v>
      </c>
      <c r="M252" s="12">
        <f>'data convert'!M252</f>
        <v>246.56</v>
      </c>
      <c r="N252" s="12">
        <f>'data convert'!N252</f>
        <v>92.188888888888883</v>
      </c>
      <c r="O252" s="12">
        <f>'data convert'!O252</f>
        <v>390.56</v>
      </c>
      <c r="P252" s="12">
        <f>'data convert'!P252</f>
        <v>169.02</v>
      </c>
      <c r="Q252" s="12">
        <f>'data convert'!Q252</f>
        <v>203.81</v>
      </c>
      <c r="R252" s="12">
        <f>'data convert'!R252</f>
        <v>259.91111111111115</v>
      </c>
      <c r="S252" s="12">
        <f>'data convert'!S252</f>
        <v>269.06</v>
      </c>
      <c r="T252" s="12">
        <f>'data convert'!T252</f>
        <v>200.49655172413793</v>
      </c>
      <c r="U252" s="12">
        <f>'data convert'!U252</f>
        <v>159.22972972972977</v>
      </c>
      <c r="V252" s="12">
        <f>'data convert'!V252</f>
        <v>61.204999999999998</v>
      </c>
      <c r="W252" s="12">
        <f>'data convert'!W252</f>
        <v>109.75476190476191</v>
      </c>
      <c r="X252" s="12">
        <f>'data convert'!X252</f>
        <v>167.49302325581394</v>
      </c>
      <c r="Y252" s="12">
        <f>'data convert'!Y252</f>
        <v>180.91224489795917</v>
      </c>
      <c r="Z252" s="12">
        <f>'data convert'!Z252</f>
        <v>240.63877551020411</v>
      </c>
      <c r="AA252" s="12">
        <f>'data convert'!AA252</f>
        <v>87.06274509803923</v>
      </c>
      <c r="AB252" s="12">
        <f>'data convert'!AB252</f>
        <v>69.335294117647067</v>
      </c>
      <c r="AC252" s="12">
        <f>'data convert'!AC252</f>
        <v>247.94905660377358</v>
      </c>
      <c r="AD252" s="12">
        <f>'data convert'!AD252</f>
        <v>327.53962264150942</v>
      </c>
      <c r="AE252" s="12">
        <f>'data convert'!AE252</f>
        <v>131.31568627450983</v>
      </c>
      <c r="AF252" s="12">
        <f>'data convert'!AF252</f>
        <v>348.22608695652167</v>
      </c>
      <c r="AG252" s="12">
        <f>'data convert'!AG252</f>
        <v>229.56304347826085</v>
      </c>
      <c r="AH252" s="12">
        <f>'data convert'!AH252</f>
        <v>316.32222222222225</v>
      </c>
      <c r="AI252" s="12">
        <f>'data convert'!AI252</f>
        <v>137.66</v>
      </c>
      <c r="AJ252" s="12">
        <f>'data convert'!AJ252</f>
        <v>107.96976744186045</v>
      </c>
      <c r="AK252" s="12">
        <f>'data convert'!AK252</f>
        <v>110.91041666666665</v>
      </c>
      <c r="AL252" s="12">
        <f>'data convert'!AL252</f>
        <v>93.959574468085094</v>
      </c>
      <c r="AM252" s="12">
        <f>'data convert'!AM252</f>
        <v>257.97560975609753</v>
      </c>
      <c r="AN252" s="12">
        <f>'data convert'!AN252</f>
        <v>211.62325581395342</v>
      </c>
      <c r="AO252" s="12">
        <f>'data convert'!AO252</f>
        <v>140.22758620689655</v>
      </c>
      <c r="AP252" s="12">
        <f>'data convert'!AP252</f>
        <v>54.465517241379303</v>
      </c>
      <c r="AQ252" s="12">
        <f>'data convert'!AQ252</f>
        <v>103.8631578947368</v>
      </c>
      <c r="AR252" s="12">
        <f>'data convert'!AR252</f>
        <v>132.94923076923081</v>
      </c>
      <c r="AS252" s="12">
        <f>'data convert'!AS252</f>
        <v>26.403174603174605</v>
      </c>
      <c r="AT252" s="12">
        <f>'data convert'!AT252</f>
        <v>100.59375</v>
      </c>
      <c r="AU252" s="12">
        <f>'data convert'!AU252</f>
        <v>218</v>
      </c>
      <c r="AV252" s="12">
        <f>'data convert'!AV252</f>
        <v>110</v>
      </c>
      <c r="AW252" s="12">
        <f>'data convert'!AW252</f>
        <v>293.82380952380953</v>
      </c>
      <c r="AX252" s="12">
        <f>'data convert'!AX252</f>
        <v>104.96666666666665</v>
      </c>
      <c r="AY252" s="12">
        <f>'data convert'!AY252</f>
        <v>128.15344827586208</v>
      </c>
      <c r="AZ252" s="12">
        <f>'data convert'!AZ252</f>
        <v>223.61500000000001</v>
      </c>
      <c r="BA252" s="12">
        <f>'data convert'!BA252</f>
        <v>71.405084745762693</v>
      </c>
      <c r="BB252" s="12">
        <f>'data convert'!BB252</f>
        <v>100.13709677419355</v>
      </c>
      <c r="BC252" s="12">
        <f>'data convert'!BC252</f>
        <v>151.57049180327866</v>
      </c>
      <c r="BD252" s="12">
        <f>'data convert'!BD252</f>
        <v>191.24754098360657</v>
      </c>
      <c r="BE252" s="12">
        <f>'data convert'!BE252</f>
        <v>142.69999999999999</v>
      </c>
      <c r="BF252" s="12">
        <f>'data convert'!BF252</f>
        <v>234.5</v>
      </c>
      <c r="BG252" s="12">
        <f>'data convert'!BG252</f>
        <v>168.7</v>
      </c>
      <c r="BH252" s="12">
        <f>'data convert'!BH252</f>
        <v>293.2</v>
      </c>
      <c r="BI252" s="12">
        <f>'data convert'!BI252</f>
        <v>135.19999999999999</v>
      </c>
      <c r="BJ252" s="12">
        <f>'data convert'!BJ252</f>
        <v>51.2</v>
      </c>
      <c r="BK252" s="12">
        <f>'data convert'!BK252</f>
        <v>98.9</v>
      </c>
      <c r="BL252" s="12">
        <f>'data convert'!BL252</f>
        <v>294.7</v>
      </c>
      <c r="BM252" s="12">
        <f>'data convert'!BM252</f>
        <v>125.6</v>
      </c>
      <c r="BN252" s="12">
        <f>'data convert'!BN252</f>
        <v>132</v>
      </c>
      <c r="BO252" s="12">
        <f>'data convert'!BO252</f>
        <v>266.89999999999992</v>
      </c>
      <c r="BP252" s="12">
        <f>'data convert'!BP252</f>
        <v>184.02</v>
      </c>
      <c r="BQ252" s="12">
        <f>'data convert'!BQ252</f>
        <v>72.28</v>
      </c>
      <c r="BR252" s="12">
        <f>'data convert'!BR252</f>
        <v>186.50000000000003</v>
      </c>
      <c r="BS252" s="12">
        <f>'data convert'!BS252</f>
        <v>277.76</v>
      </c>
      <c r="BU252" s="61" t="s">
        <v>20</v>
      </c>
      <c r="BV252" s="14">
        <f t="shared" si="1058"/>
        <v>175.85562458600074</v>
      </c>
      <c r="BX252" s="12">
        <f t="shared" si="1059"/>
        <v>178.12893667332762</v>
      </c>
      <c r="BY252" s="12">
        <f t="shared" si="1060"/>
        <v>154.23289071683206</v>
      </c>
      <c r="BZ252" s="12">
        <f t="shared" si="1061"/>
        <v>183.58036947792084</v>
      </c>
      <c r="CA252" s="13"/>
      <c r="CB252" s="12">
        <f t="shared" si="1062"/>
        <v>181.42316491710923</v>
      </c>
      <c r="CC252" s="12">
        <f t="shared" si="1063"/>
        <v>170.95431553592934</v>
      </c>
      <c r="CD252" s="12">
        <f t="shared" si="1064"/>
        <v>173.48067663257277</v>
      </c>
      <c r="CF252" s="12">
        <f t="shared" si="1065"/>
        <v>203.86162790697671</v>
      </c>
      <c r="CG252" s="12">
        <f t="shared" si="1066"/>
        <v>159.90821239606953</v>
      </c>
      <c r="CH252" s="12">
        <f t="shared" si="1067"/>
        <v>104.70539779130043</v>
      </c>
      <c r="CJ252" s="12">
        <f t="shared" si="1068"/>
        <v>182.12386773350673</v>
      </c>
      <c r="CK252" s="12">
        <f t="shared" si="1069"/>
        <v>180.12323858294599</v>
      </c>
      <c r="CL252" s="12">
        <f t="shared" si="1070"/>
        <v>187.77438146463606</v>
      </c>
      <c r="CM252" s="13"/>
      <c r="CN252" s="12">
        <f t="shared" si="1071"/>
        <v>1.2927150284096414</v>
      </c>
      <c r="CO252" s="12">
        <f t="shared" si="1071"/>
        <v>-12.295730614288235</v>
      </c>
      <c r="CP252" s="12">
        <f t="shared" si="1071"/>
        <v>4.3926629643525406</v>
      </c>
      <c r="CR252" s="12">
        <f t="shared" si="1072"/>
        <v>3.1659722822147947</v>
      </c>
      <c r="CS252" s="12">
        <f t="shared" si="1072"/>
        <v>-2.7871210042954635</v>
      </c>
      <c r="CT252" s="12">
        <f t="shared" si="1072"/>
        <v>-1.350510089750657</v>
      </c>
      <c r="CV252" s="12">
        <f t="shared" si="1073"/>
        <v>15.925565865128105</v>
      </c>
      <c r="CW252" s="12">
        <f t="shared" si="1073"/>
        <v>-9.0684686528933085</v>
      </c>
      <c r="CX252" s="12">
        <f t="shared" si="1073"/>
        <v>-40.459454715879666</v>
      </c>
      <c r="CZ252" s="12">
        <f t="shared" si="1074"/>
        <v>3.5644257397297809</v>
      </c>
      <c r="DA252" s="12">
        <f t="shared" si="1074"/>
        <v>2.4267713967022999</v>
      </c>
      <c r="DB252" s="12">
        <f t="shared" si="1074"/>
        <v>6.7775807038839133</v>
      </c>
      <c r="DC252" s="13"/>
      <c r="DD252" s="12">
        <f t="shared" si="1075"/>
        <v>178.12893667332762</v>
      </c>
      <c r="DE252" s="12">
        <f t="shared" si="1057"/>
        <v>154.23289071683206</v>
      </c>
      <c r="DF252" s="12">
        <f t="shared" si="1057"/>
        <v>183.58036947792084</v>
      </c>
      <c r="DH252" s="12">
        <f t="shared" si="1076"/>
        <v>1.8493504229595972</v>
      </c>
      <c r="DI252" s="12">
        <f t="shared" si="1076"/>
        <v>-4.0277684644555434</v>
      </c>
      <c r="DJ252" s="12">
        <f t="shared" si="1076"/>
        <v>-2.6094918251711894</v>
      </c>
      <c r="DL252" s="12">
        <f t="shared" si="1077"/>
        <v>32.177790975377512</v>
      </c>
      <c r="DM252" s="12">
        <f t="shared" si="1077"/>
        <v>3.6797090768772702</v>
      </c>
      <c r="DN252" s="12">
        <f t="shared" si="1077"/>
        <v>-32.112147217977608</v>
      </c>
      <c r="DP252" s="12">
        <f t="shared" si="1078"/>
        <v>-0.79338643263232189</v>
      </c>
      <c r="DQ252" s="12">
        <f t="shared" si="1078"/>
        <v>-1.8831702457111792</v>
      </c>
      <c r="DR252" s="12">
        <f t="shared" si="1078"/>
        <v>2.2845645199660836</v>
      </c>
    </row>
    <row r="253" spans="1:122" s="12" customFormat="1" ht="15.75" x14ac:dyDescent="0.25">
      <c r="A253" s="21" t="str">
        <f>'data convert'!A253</f>
        <v>Oct</v>
      </c>
      <c r="B253" s="12">
        <f>'data convert'!B253</f>
        <v>111.14</v>
      </c>
      <c r="C253" s="12">
        <f>'data convert'!C253</f>
        <v>76.900000000000006</v>
      </c>
      <c r="D253" s="12">
        <f>'data convert'!D253</f>
        <v>167</v>
      </c>
      <c r="E253" s="12">
        <f>'data convert'!E253</f>
        <v>33.1</v>
      </c>
      <c r="F253" s="12">
        <f>'data convert'!F253</f>
        <v>16</v>
      </c>
      <c r="G253" s="12">
        <f>'data convert'!G253</f>
        <v>173.5</v>
      </c>
      <c r="H253" s="12">
        <f>'data convert'!H253</f>
        <v>193.16</v>
      </c>
      <c r="I253" s="12">
        <f>'data convert'!I253</f>
        <v>97.02</v>
      </c>
      <c r="J253" s="12">
        <f>'data convert'!J253</f>
        <v>127.21666666666665</v>
      </c>
      <c r="K253" s="12">
        <f>'data convert'!K253</f>
        <v>32.54</v>
      </c>
      <c r="L253" s="12">
        <f>'data convert'!L253</f>
        <v>173.29090909090911</v>
      </c>
      <c r="M253" s="12">
        <f>'data convert'!M253</f>
        <v>52.1</v>
      </c>
      <c r="N253" s="12">
        <f>'data convert'!N253</f>
        <v>162.45555555555555</v>
      </c>
      <c r="O253" s="12">
        <f>'data convert'!O253</f>
        <v>51.44</v>
      </c>
      <c r="P253" s="12">
        <f>'data convert'!P253</f>
        <v>4.37</v>
      </c>
      <c r="Q253" s="12">
        <f>'data convert'!Q253</f>
        <v>38.869999999999997</v>
      </c>
      <c r="R253" s="12">
        <f>'data convert'!R253</f>
        <v>49.2</v>
      </c>
      <c r="S253" s="12">
        <f>'data convert'!S253</f>
        <v>81.97</v>
      </c>
      <c r="T253" s="12">
        <f>'data convert'!T253</f>
        <v>61.765517241379328</v>
      </c>
      <c r="U253" s="12">
        <f>'data convert'!U253</f>
        <v>46.702702702702709</v>
      </c>
      <c r="V253" s="12">
        <f>'data convert'!V253</f>
        <v>112.9075</v>
      </c>
      <c r="W253" s="12">
        <f>'data convert'!W253</f>
        <v>25.738095238095234</v>
      </c>
      <c r="X253" s="12">
        <f>'data convert'!X253</f>
        <v>309.39069767441856</v>
      </c>
      <c r="Y253" s="12">
        <f>'data convert'!Y253</f>
        <v>230.74285714285713</v>
      </c>
      <c r="Z253" s="12">
        <f>'data convert'!Z253</f>
        <v>393.06530612244904</v>
      </c>
      <c r="AA253" s="12">
        <f>'data convert'!AA253</f>
        <v>7.0725490196078429</v>
      </c>
      <c r="AB253" s="12">
        <f>'data convert'!AB253</f>
        <v>159.10196078431372</v>
      </c>
      <c r="AC253" s="12">
        <f>'data convert'!AC253</f>
        <v>51.854716981132086</v>
      </c>
      <c r="AD253" s="12">
        <f>'data convert'!AD253</f>
        <v>31.756603773584906</v>
      </c>
      <c r="AE253" s="12">
        <f>'data convert'!AE253</f>
        <v>2.0725490196078433</v>
      </c>
      <c r="AF253" s="12">
        <f>'data convert'!AF253</f>
        <v>78.963043478260872</v>
      </c>
      <c r="AG253" s="12">
        <f>'data convert'!AG253</f>
        <v>56.289130434782599</v>
      </c>
      <c r="AH253" s="12">
        <f>'data convert'!AH253</f>
        <v>94.831111111111127</v>
      </c>
      <c r="AI253" s="12">
        <f>'data convert'!AI253</f>
        <v>105.65333333333331</v>
      </c>
      <c r="AJ253" s="12">
        <f>'data convert'!AJ253</f>
        <v>133.96511627906975</v>
      </c>
      <c r="AK253" s="12">
        <f>'data convert'!AK253</f>
        <v>16.072916666666668</v>
      </c>
      <c r="AL253" s="12">
        <f>'data convert'!AL253</f>
        <v>129.59787234042551</v>
      </c>
      <c r="AM253" s="12">
        <f>'data convert'!AM253</f>
        <v>11.773170731707317</v>
      </c>
      <c r="AN253" s="12">
        <f>'data convert'!AN253</f>
        <v>22.213953488372095</v>
      </c>
      <c r="AO253" s="12">
        <f>'data convert'!AO253</f>
        <v>155.45344827586209</v>
      </c>
      <c r="AP253" s="12">
        <f>'data convert'!AP253</f>
        <v>20.858620689655172</v>
      </c>
      <c r="AQ253" s="12">
        <f>'data convert'!AQ253</f>
        <v>61.564912280701762</v>
      </c>
      <c r="AR253" s="12">
        <f>'data convert'!AR253</f>
        <v>134.26307692307691</v>
      </c>
      <c r="AS253" s="12">
        <f>'data convert'!AS253</f>
        <v>195.95873015873022</v>
      </c>
      <c r="AT253" s="12">
        <f>'data convert'!AT253</f>
        <v>183.07656250000008</v>
      </c>
      <c r="AU253" s="12">
        <f>'data convert'!AU253</f>
        <v>126</v>
      </c>
      <c r="AV253" s="12">
        <f>'data convert'!AV253</f>
        <v>87</v>
      </c>
      <c r="AW253" s="12">
        <f>'data convert'!AW253</f>
        <v>208.65079365079364</v>
      </c>
      <c r="AX253" s="12">
        <f>'data convert'!AX253</f>
        <v>95.938095238095215</v>
      </c>
      <c r="AY253" s="12">
        <f>'data convert'!AY253</f>
        <v>110.50344827586208</v>
      </c>
      <c r="AZ253" s="12">
        <f>'data convert'!AZ253</f>
        <v>135.75</v>
      </c>
      <c r="BA253" s="12">
        <f>'data convert'!BA253</f>
        <v>126.77627118644067</v>
      </c>
      <c r="BB253" s="12">
        <f>'data convert'!BB253</f>
        <v>32.422580645161283</v>
      </c>
      <c r="BC253" s="12">
        <f>'data convert'!BC253</f>
        <v>75.6606557377049</v>
      </c>
      <c r="BD253" s="12">
        <f>'data convert'!BD253</f>
        <v>104.75081967213114</v>
      </c>
      <c r="BE253" s="12">
        <f>'data convert'!BE253</f>
        <v>37.4</v>
      </c>
      <c r="BF253" s="12">
        <f>'data convert'!BF253</f>
        <v>14.7</v>
      </c>
      <c r="BG253" s="12">
        <f>'data convert'!BG253</f>
        <v>74.400000000000006</v>
      </c>
      <c r="BH253" s="12">
        <f>'data convert'!BH253</f>
        <v>180.1</v>
      </c>
      <c r="BI253" s="12">
        <f>'data convert'!BI253</f>
        <v>87.6</v>
      </c>
      <c r="BJ253" s="12">
        <f>'data convert'!BJ253</f>
        <v>60.5</v>
      </c>
      <c r="BK253" s="12">
        <f>'data convert'!BK253</f>
        <v>108.7</v>
      </c>
      <c r="BL253" s="12">
        <f>'data convert'!BL253</f>
        <v>74.8</v>
      </c>
      <c r="BM253" s="12">
        <f>'data convert'!BM253</f>
        <v>38.299999999999997</v>
      </c>
      <c r="BN253" s="12">
        <f>'data convert'!BN253</f>
        <v>32</v>
      </c>
      <c r="BO253" s="12">
        <f>'data convert'!BO253</f>
        <v>35.120000000000012</v>
      </c>
      <c r="BP253" s="12">
        <f>'data convert'!BP253</f>
        <v>161.29</v>
      </c>
      <c r="BQ253" s="12">
        <f>'data convert'!BQ253</f>
        <v>35.239999999999995</v>
      </c>
      <c r="BR253" s="12">
        <f>'data convert'!BR253</f>
        <v>136.89999999999998</v>
      </c>
      <c r="BS253" s="12">
        <f>'data convert'!BS253</f>
        <v>207.98</v>
      </c>
      <c r="BU253" s="61" t="s">
        <v>21</v>
      </c>
      <c r="BV253" s="14">
        <f t="shared" si="1058"/>
        <v>98.035169287303162</v>
      </c>
      <c r="BX253" s="12">
        <f t="shared" si="1059"/>
        <v>86.909060433441212</v>
      </c>
      <c r="BY253" s="12">
        <f t="shared" si="1060"/>
        <v>102.99922687765297</v>
      </c>
      <c r="BZ253" s="12">
        <f t="shared" si="1061"/>
        <v>99.992416140650107</v>
      </c>
      <c r="CA253" s="13"/>
      <c r="CB253" s="12">
        <f t="shared" si="1062"/>
        <v>109.4026626236633</v>
      </c>
      <c r="CC253" s="12">
        <f t="shared" si="1063"/>
        <v>90.726294660778791</v>
      </c>
      <c r="CD253" s="12">
        <f t="shared" si="1064"/>
        <v>28.766437844217151</v>
      </c>
      <c r="CF253" s="12">
        <f t="shared" si="1065"/>
        <v>19.106976744186049</v>
      </c>
      <c r="CG253" s="12">
        <f t="shared" si="1066"/>
        <v>129.92871693121691</v>
      </c>
      <c r="CH253" s="12">
        <f t="shared" si="1067"/>
        <v>75.425332431823321</v>
      </c>
      <c r="CJ253" s="12">
        <f t="shared" si="1068"/>
        <v>94.911644227959428</v>
      </c>
      <c r="CK253" s="12">
        <f t="shared" si="1069"/>
        <v>104.22638829464763</v>
      </c>
      <c r="CL253" s="12">
        <f t="shared" si="1070"/>
        <v>105.02454221833138</v>
      </c>
      <c r="CM253" s="13"/>
      <c r="CN253" s="12">
        <f t="shared" si="1071"/>
        <v>-11.349099445379268</v>
      </c>
      <c r="CO253" s="12">
        <f t="shared" si="1071"/>
        <v>5.0635477313269863</v>
      </c>
      <c r="CP253" s="12">
        <f t="shared" si="1071"/>
        <v>1.9964741914312518</v>
      </c>
      <c r="CR253" s="12">
        <f t="shared" si="1072"/>
        <v>11.595321779928195</v>
      </c>
      <c r="CS253" s="12">
        <f t="shared" si="1072"/>
        <v>-7.4553598261302394</v>
      </c>
      <c r="CT253" s="12">
        <f t="shared" si="1072"/>
        <v>-70.657022318272482</v>
      </c>
      <c r="CV253" s="12">
        <f t="shared" si="1073"/>
        <v>-80.510079308180835</v>
      </c>
      <c r="CW253" s="12">
        <f t="shared" si="1073"/>
        <v>32.532761330218236</v>
      </c>
      <c r="CX253" s="12">
        <f t="shared" si="1073"/>
        <v>-23.062985477404698</v>
      </c>
      <c r="CZ253" s="12">
        <f t="shared" si="1074"/>
        <v>-3.1861270624115416</v>
      </c>
      <c r="DA253" s="12">
        <f t="shared" si="1074"/>
        <v>6.3153040407370575</v>
      </c>
      <c r="DB253" s="12">
        <f t="shared" si="1074"/>
        <v>7.1294546455518066</v>
      </c>
      <c r="DC253" s="13"/>
      <c r="DD253" s="12">
        <f t="shared" si="1075"/>
        <v>86.909060433441212</v>
      </c>
      <c r="DE253" s="12">
        <f t="shared" si="1057"/>
        <v>102.99922687765297</v>
      </c>
      <c r="DF253" s="12">
        <f t="shared" si="1057"/>
        <v>99.992416140650107</v>
      </c>
      <c r="DH253" s="12">
        <f t="shared" si="1076"/>
        <v>25.881768918038965</v>
      </c>
      <c r="DI253" s="12">
        <f t="shared" si="1076"/>
        <v>4.3922166553175259</v>
      </c>
      <c r="DJ253" s="12">
        <f t="shared" si="1076"/>
        <v>-66.900530622756236</v>
      </c>
      <c r="DL253" s="12">
        <f t="shared" si="1077"/>
        <v>-81.449397899964666</v>
      </c>
      <c r="DM253" s="12">
        <f t="shared" si="1077"/>
        <v>26.145332222301022</v>
      </c>
      <c r="DN253" s="12">
        <f t="shared" si="1077"/>
        <v>-26.770972250678287</v>
      </c>
      <c r="DP253" s="12">
        <f t="shared" si="1078"/>
        <v>-5.081157260510663</v>
      </c>
      <c r="DQ253" s="12">
        <f t="shared" si="1078"/>
        <v>4.2342932768441051</v>
      </c>
      <c r="DR253" s="12">
        <f t="shared" si="1078"/>
        <v>5.0325077359897392</v>
      </c>
    </row>
    <row r="254" spans="1:122" s="12" customFormat="1" ht="15.75" x14ac:dyDescent="0.25">
      <c r="A254" s="21" t="str">
        <f>'data convert'!A254</f>
        <v>Nov</v>
      </c>
      <c r="B254" s="12">
        <f>'data convert'!B254</f>
        <v>0</v>
      </c>
      <c r="C254" s="12">
        <f>'data convert'!C254</f>
        <v>0</v>
      </c>
      <c r="D254" s="12">
        <f>'data convert'!D254</f>
        <v>0</v>
      </c>
      <c r="E254" s="12">
        <f>'data convert'!E254</f>
        <v>0</v>
      </c>
      <c r="F254" s="12">
        <f>'data convert'!F254</f>
        <v>8.1</v>
      </c>
      <c r="G254" s="12">
        <f>'data convert'!G254</f>
        <v>58.55</v>
      </c>
      <c r="H254" s="12">
        <f>'data convert'!H254</f>
        <v>1.33</v>
      </c>
      <c r="I254" s="12">
        <f>'data convert'!I254</f>
        <v>15.87</v>
      </c>
      <c r="J254" s="12">
        <f>'data convert'!J254</f>
        <v>0.6</v>
      </c>
      <c r="K254" s="12">
        <f>'data convert'!K254</f>
        <v>53.73</v>
      </c>
      <c r="L254" s="12">
        <f>'data convert'!L254</f>
        <v>1.6</v>
      </c>
      <c r="M254" s="12">
        <f>'data convert'!M254</f>
        <v>27.97</v>
      </c>
      <c r="N254" s="12">
        <f>'data convert'!N254</f>
        <v>0</v>
      </c>
      <c r="O254" s="12">
        <f>'data convert'!O254</f>
        <v>40.15</v>
      </c>
      <c r="P254" s="12">
        <f>'data convert'!P254</f>
        <v>0.2</v>
      </c>
      <c r="Q254" s="12">
        <f>'data convert'!Q254</f>
        <v>39.1</v>
      </c>
      <c r="R254" s="12">
        <f>'data convert'!R254</f>
        <v>0</v>
      </c>
      <c r="S254" s="12">
        <f>'data convert'!S254</f>
        <v>15.44</v>
      </c>
      <c r="T254" s="12">
        <f>'data convert'!T254</f>
        <v>23.948275862068964</v>
      </c>
      <c r="U254" s="12">
        <f>'data convert'!U254</f>
        <v>0</v>
      </c>
      <c r="V254" s="12">
        <f>'data convert'!V254</f>
        <v>0</v>
      </c>
      <c r="W254" s="12">
        <f>'data convert'!W254</f>
        <v>37.276190476190472</v>
      </c>
      <c r="X254" s="12">
        <f>'data convert'!X254</f>
        <v>3.7348837209302324</v>
      </c>
      <c r="Y254" s="12">
        <f>'data convert'!Y254</f>
        <v>0</v>
      </c>
      <c r="Z254" s="12">
        <f>'data convert'!Z254</f>
        <v>4.575510204081632</v>
      </c>
      <c r="AA254" s="12">
        <f>'data convert'!AA254</f>
        <v>39.811764705882354</v>
      </c>
      <c r="AB254" s="12">
        <f>'data convert'!AB254</f>
        <v>54.35098039215687</v>
      </c>
      <c r="AC254" s="12">
        <f>'data convert'!AC254</f>
        <v>16.254716981132074</v>
      </c>
      <c r="AD254" s="12">
        <f>'data convert'!AD254</f>
        <v>50.664150943396223</v>
      </c>
      <c r="AE254" s="12">
        <f>'data convert'!AE254</f>
        <v>5.8117647058823536</v>
      </c>
      <c r="AF254" s="12">
        <f>'data convert'!AF254</f>
        <v>18.639130434782608</v>
      </c>
      <c r="AG254" s="12">
        <f>'data convert'!AG254</f>
        <v>46.165217391304346</v>
      </c>
      <c r="AH254" s="12">
        <f>'data convert'!AH254</f>
        <v>2.5044444444444447</v>
      </c>
      <c r="AI254" s="12">
        <f>'data convert'!AI254</f>
        <v>2.4911111111111111</v>
      </c>
      <c r="AJ254" s="12">
        <f>'data convert'!AJ254</f>
        <v>0.42093023255813955</v>
      </c>
      <c r="AK254" s="12">
        <f>'data convert'!AK254</f>
        <v>44.358333333333341</v>
      </c>
      <c r="AL254" s="12">
        <f>'data convert'!AL254</f>
        <v>98.580851063829769</v>
      </c>
      <c r="AM254" s="12">
        <f>'data convert'!AM254</f>
        <v>0.65853658536585369</v>
      </c>
      <c r="AN254" s="12">
        <f>'data convert'!AN254</f>
        <v>4.3697674418604651</v>
      </c>
      <c r="AO254" s="12">
        <f>'data convert'!AO254</f>
        <v>7.7655172413793103</v>
      </c>
      <c r="AP254" s="12">
        <f>'data convert'!AP254</f>
        <v>16.368965517241378</v>
      </c>
      <c r="AQ254" s="12">
        <f>'data convert'!AQ254</f>
        <v>103.8824561403509</v>
      </c>
      <c r="AR254" s="12">
        <f>'data convert'!AR254</f>
        <v>0.46923076923076923</v>
      </c>
      <c r="AS254" s="12">
        <f>'data convert'!AS254</f>
        <v>4.3698412698412694</v>
      </c>
      <c r="AT254" s="12">
        <f>'data convert'!AT254</f>
        <v>9.7671875000000004</v>
      </c>
      <c r="AU254" s="12">
        <f>'data convert'!AU254</f>
        <v>10</v>
      </c>
      <c r="AV254" s="12">
        <f>'data convert'!AV254</f>
        <v>31</v>
      </c>
      <c r="AW254" s="12">
        <f>'data convert'!AW254</f>
        <v>6.6888888888888873</v>
      </c>
      <c r="AX254" s="12">
        <f>'data convert'!AX254</f>
        <v>2.0634920634920634E-2</v>
      </c>
      <c r="AY254" s="12">
        <f>'data convert'!AY254</f>
        <v>0.2413793103448276</v>
      </c>
      <c r="AZ254" s="12">
        <f>'data convert'!AZ254</f>
        <v>3.0133333333333332</v>
      </c>
      <c r="BA254" s="12">
        <f>'data convert'!BA254</f>
        <v>3.7372881355932197</v>
      </c>
      <c r="BB254" s="12">
        <f>'data convert'!BB254</f>
        <v>0.12903225806451613</v>
      </c>
      <c r="BC254" s="12">
        <f>'data convert'!BC254</f>
        <v>0.72295081967213126</v>
      </c>
      <c r="BD254" s="12">
        <f>'data convert'!BD254</f>
        <v>3.3803278688524587</v>
      </c>
      <c r="BE254" s="12">
        <f>'data convert'!BE254</f>
        <v>32.299999999999997</v>
      </c>
      <c r="BF254" s="12">
        <f>'data convert'!BF254</f>
        <v>14.1</v>
      </c>
      <c r="BG254" s="12">
        <f>'data convert'!BG254</f>
        <v>16.3</v>
      </c>
      <c r="BH254" s="12">
        <f>'data convert'!BH254</f>
        <v>38.799999999999997</v>
      </c>
      <c r="BI254" s="12">
        <f>'data convert'!BI254</f>
        <v>45.1</v>
      </c>
      <c r="BJ254" s="12">
        <f>'data convert'!BJ254</f>
        <v>1.1000000000000001</v>
      </c>
      <c r="BK254" s="12">
        <f>'data convert'!BK254</f>
        <v>18.600000000000001</v>
      </c>
      <c r="BL254" s="12">
        <f>'data convert'!BL254</f>
        <v>5.7</v>
      </c>
      <c r="BM254" s="12">
        <f>'data convert'!BM254</f>
        <v>31</v>
      </c>
      <c r="BN254" s="12">
        <f>'data convert'!BN254</f>
        <v>1</v>
      </c>
      <c r="BO254" s="12">
        <f>'data convert'!BO254</f>
        <v>2.7699999999999991</v>
      </c>
      <c r="BP254" s="12">
        <f>'data convert'!BP254</f>
        <v>8.4099999999999984</v>
      </c>
      <c r="BQ254" s="12">
        <f>'data convert'!BQ254</f>
        <v>3.67</v>
      </c>
      <c r="BR254" s="12">
        <f>'data convert'!BR254</f>
        <v>7.31</v>
      </c>
      <c r="BS254" s="12">
        <f>'data convert'!BS254</f>
        <v>3.3899999999999997</v>
      </c>
      <c r="BU254" s="61" t="s">
        <v>22</v>
      </c>
      <c r="BV254" s="14">
        <f t="shared" si="1058"/>
        <v>16.405194200053412</v>
      </c>
      <c r="BX254" s="12">
        <f t="shared" si="1059"/>
        <v>22.872047643055563</v>
      </c>
      <c r="BY254" s="12">
        <f t="shared" si="1060"/>
        <v>12.457569758581505</v>
      </c>
      <c r="BZ254" s="12">
        <f t="shared" si="1061"/>
        <v>15.656507508845463</v>
      </c>
      <c r="CA254" s="13"/>
      <c r="CB254" s="12">
        <f t="shared" si="1062"/>
        <v>21.022962540049683</v>
      </c>
      <c r="CC254" s="12">
        <f t="shared" si="1063"/>
        <v>57.417784022480923</v>
      </c>
      <c r="CD254" s="12">
        <f t="shared" si="1064"/>
        <v>10.221892210857593</v>
      </c>
      <c r="CF254" s="12">
        <f t="shared" si="1065"/>
        <v>6.2348837209302328</v>
      </c>
      <c r="CG254" s="12">
        <f t="shared" si="1066"/>
        <v>12.860070546737212</v>
      </c>
      <c r="CH254" s="12">
        <f t="shared" si="1067"/>
        <v>19.551048005409061</v>
      </c>
      <c r="CJ254" s="12">
        <f t="shared" si="1068"/>
        <v>15.720559787849563</v>
      </c>
      <c r="CK254" s="12">
        <f t="shared" si="1069"/>
        <v>7.8102171300791241</v>
      </c>
      <c r="CL254" s="12">
        <f t="shared" si="1070"/>
        <v>21.538692618542651</v>
      </c>
      <c r="CM254" s="13"/>
      <c r="CN254" s="12">
        <f t="shared" si="1071"/>
        <v>39.419548248816803</v>
      </c>
      <c r="CO254" s="12">
        <f t="shared" si="1071"/>
        <v>-24.06325943681334</v>
      </c>
      <c r="CP254" s="12">
        <f t="shared" si="1071"/>
        <v>-4.5637173329256369</v>
      </c>
      <c r="CR254" s="12">
        <f t="shared" si="1072"/>
        <v>28.148208937272052</v>
      </c>
      <c r="CS254" s="12">
        <f t="shared" si="1072"/>
        <v>249.99758809495827</v>
      </c>
      <c r="CT254" s="12">
        <f t="shared" si="1072"/>
        <v>-37.691123395391976</v>
      </c>
      <c r="CV254" s="12">
        <f t="shared" si="1073"/>
        <v>-61.994453434084107</v>
      </c>
      <c r="CW254" s="12">
        <f t="shared" si="1073"/>
        <v>-21.609763408376217</v>
      </c>
      <c r="CX254" s="12">
        <f t="shared" si="1073"/>
        <v>19.175961997118005</v>
      </c>
      <c r="CZ254" s="12">
        <f t="shared" si="1074"/>
        <v>-4.1732783157277087</v>
      </c>
      <c r="DA254" s="12">
        <f t="shared" si="1074"/>
        <v>-52.391803261593239</v>
      </c>
      <c r="DB254" s="12">
        <f t="shared" si="1074"/>
        <v>31.291908866720554</v>
      </c>
      <c r="DC254" s="13"/>
      <c r="DD254" s="12">
        <f t="shared" si="1075"/>
        <v>22.872047643055563</v>
      </c>
      <c r="DE254" s="12">
        <f t="shared" si="1057"/>
        <v>12.457569758581505</v>
      </c>
      <c r="DF254" s="12">
        <f t="shared" si="1057"/>
        <v>15.656507508845463</v>
      </c>
      <c r="DH254" s="12">
        <f t="shared" si="1076"/>
        <v>-8.0844755653842881</v>
      </c>
      <c r="DI254" s="12">
        <f t="shared" si="1076"/>
        <v>151.0391064173661</v>
      </c>
      <c r="DJ254" s="12">
        <f t="shared" si="1076"/>
        <v>-55.308364295222269</v>
      </c>
      <c r="DL254" s="12">
        <f t="shared" si="1077"/>
        <v>-49.95104308659176</v>
      </c>
      <c r="DM254" s="12">
        <f t="shared" si="1077"/>
        <v>3.2309735843818292</v>
      </c>
      <c r="DN254" s="12">
        <f t="shared" si="1077"/>
        <v>56.941107971248996</v>
      </c>
      <c r="DP254" s="12">
        <f t="shared" si="1078"/>
        <v>0.40910962401999551</v>
      </c>
      <c r="DQ254" s="12">
        <f t="shared" si="1078"/>
        <v>-50.115202093017345</v>
      </c>
      <c r="DR254" s="12">
        <f t="shared" si="1078"/>
        <v>37.570225073337255</v>
      </c>
    </row>
    <row r="255" spans="1:122" s="12" customFormat="1" ht="15.75" x14ac:dyDescent="0.25">
      <c r="A255" s="21" t="str">
        <f>'data convert'!A255</f>
        <v>Dec</v>
      </c>
      <c r="B255" s="12">
        <f>'data convert'!B255</f>
        <v>0.14000000000000001</v>
      </c>
      <c r="C255" s="12">
        <f>'data convert'!C255</f>
        <v>0.5</v>
      </c>
      <c r="D255" s="12">
        <f>'data convert'!D255</f>
        <v>0</v>
      </c>
      <c r="E255" s="12">
        <f>'data convert'!E255</f>
        <v>1.25</v>
      </c>
      <c r="F255" s="12">
        <f>'data convert'!F255</f>
        <v>0</v>
      </c>
      <c r="G255" s="12">
        <f>'data convert'!G255</f>
        <v>0</v>
      </c>
      <c r="H255" s="12">
        <f>'data convert'!H255</f>
        <v>0</v>
      </c>
      <c r="I255" s="12">
        <f>'data convert'!I255</f>
        <v>0</v>
      </c>
      <c r="J255" s="12">
        <f>'data convert'!J255</f>
        <v>0</v>
      </c>
      <c r="K255" s="12">
        <f>'data convert'!K255</f>
        <v>0</v>
      </c>
      <c r="L255" s="12">
        <f>'data convert'!L255</f>
        <v>0</v>
      </c>
      <c r="M255" s="12">
        <f>'data convert'!M255</f>
        <v>62.02</v>
      </c>
      <c r="N255" s="12">
        <f>'data convert'!N255</f>
        <v>0</v>
      </c>
      <c r="O255" s="12">
        <f>'data convert'!O255</f>
        <v>1.8</v>
      </c>
      <c r="P255" s="12">
        <f>'data convert'!P255</f>
        <v>12.32</v>
      </c>
      <c r="Q255" s="12">
        <f>'data convert'!Q255</f>
        <v>3.68</v>
      </c>
      <c r="R255" s="12">
        <f>'data convert'!R255</f>
        <v>0.43333333333333335</v>
      </c>
      <c r="S255" s="12">
        <f>'data convert'!S255</f>
        <v>0</v>
      </c>
      <c r="T255" s="12">
        <f>'data convert'!T255</f>
        <v>0.76206896551724146</v>
      </c>
      <c r="U255" s="12">
        <f>'data convert'!U255</f>
        <v>0</v>
      </c>
      <c r="V255" s="12">
        <f>'data convert'!V255</f>
        <v>0</v>
      </c>
      <c r="W255" s="12">
        <f>'data convert'!W255</f>
        <v>0.71666666666666667</v>
      </c>
      <c r="X255" s="12">
        <f>'data convert'!X255</f>
        <v>3.7209302325581395E-2</v>
      </c>
      <c r="Y255" s="12">
        <f>'data convert'!Y255</f>
        <v>0</v>
      </c>
      <c r="Z255" s="12">
        <f>'data convert'!Z255</f>
        <v>0</v>
      </c>
      <c r="AA255" s="12">
        <f>'data convert'!AA255</f>
        <v>0</v>
      </c>
      <c r="AB255" s="12">
        <f>'data convert'!AB255</f>
        <v>0.32745098039215692</v>
      </c>
      <c r="AC255" s="12">
        <f>'data convert'!AC255</f>
        <v>4.2981132075471695</v>
      </c>
      <c r="AD255" s="12">
        <f>'data convert'!AD255</f>
        <v>0</v>
      </c>
      <c r="AE255" s="12">
        <f>'data convert'!AE255</f>
        <v>3.170588235294117</v>
      </c>
      <c r="AF255" s="12">
        <f>'data convert'!AF255</f>
        <v>0.37608695652173912</v>
      </c>
      <c r="AG255" s="12">
        <f>'data convert'!AG255</f>
        <v>0</v>
      </c>
      <c r="AH255" s="12">
        <f>'data convert'!AH255</f>
        <v>5.3133333333333335</v>
      </c>
      <c r="AI255" s="12">
        <f>'data convert'!AI255</f>
        <v>0</v>
      </c>
      <c r="AJ255" s="12">
        <f>'data convert'!AJ255</f>
        <v>0.94418604651162796</v>
      </c>
      <c r="AK255" s="12">
        <f>'data convert'!AK255</f>
        <v>5.2249999999999996</v>
      </c>
      <c r="AL255" s="12">
        <f>'data convert'!AL255</f>
        <v>13.097872340425535</v>
      </c>
      <c r="AM255" s="12">
        <f>'data convert'!AM255</f>
        <v>19.73170731707317</v>
      </c>
      <c r="AN255" s="12">
        <f>'data convert'!AN255</f>
        <v>16.055813953488375</v>
      </c>
      <c r="AO255" s="12">
        <f>'data convert'!AO255</f>
        <v>0</v>
      </c>
      <c r="AP255" s="12">
        <f>'data convert'!AP255</f>
        <v>0</v>
      </c>
      <c r="AQ255" s="12">
        <f>'data convert'!AQ255</f>
        <v>0</v>
      </c>
      <c r="AR255" s="12">
        <f>'data convert'!AR255</f>
        <v>19.830769230769231</v>
      </c>
      <c r="AS255" s="12">
        <f>'data convert'!AS255</f>
        <v>0</v>
      </c>
      <c r="AT255" s="12">
        <f>'data convert'!AT255</f>
        <v>0</v>
      </c>
      <c r="AU255" s="12">
        <f>'data convert'!AU255</f>
        <v>0</v>
      </c>
      <c r="AV255" s="12">
        <f>'data convert'!AV255</f>
        <v>30</v>
      </c>
      <c r="AW255" s="12">
        <f>'data convert'!AW255</f>
        <v>0</v>
      </c>
      <c r="AX255" s="12">
        <f>'data convert'!AX255</f>
        <v>0</v>
      </c>
      <c r="AY255" s="12">
        <f>'data convert'!AY255</f>
        <v>1.7241379310344827E-2</v>
      </c>
      <c r="AZ255" s="12">
        <f>'data convert'!AZ255</f>
        <v>0</v>
      </c>
      <c r="BA255" s="12">
        <f>'data convert'!BA255</f>
        <v>0</v>
      </c>
      <c r="BB255" s="12">
        <f>'data convert'!BB255</f>
        <v>3.5483870967741936E-2</v>
      </c>
      <c r="BC255" s="12">
        <f>'data convert'!BC255</f>
        <v>0</v>
      </c>
      <c r="BD255" s="12">
        <f>'data convert'!BD255</f>
        <v>0</v>
      </c>
      <c r="BE255" s="12">
        <f>'data convert'!BE255</f>
        <v>0</v>
      </c>
      <c r="BF255" s="12">
        <f>'data convert'!BF255</f>
        <v>0.1</v>
      </c>
      <c r="BG255" s="12">
        <f>'data convert'!BG255</f>
        <v>8.1</v>
      </c>
      <c r="BH255" s="12">
        <f>'data convert'!BH255</f>
        <v>6.2</v>
      </c>
      <c r="BI255" s="12">
        <f>'data convert'!BI255</f>
        <v>3.5</v>
      </c>
      <c r="BJ255" s="12">
        <f>'data convert'!BJ255</f>
        <v>0</v>
      </c>
      <c r="BK255" s="12">
        <f>'data convert'!BK255</f>
        <v>0</v>
      </c>
      <c r="BL255" s="12">
        <f>'data convert'!BL255</f>
        <v>0.3</v>
      </c>
      <c r="BM255" s="12">
        <f>'data convert'!BM255</f>
        <v>8.3000000000000007</v>
      </c>
      <c r="BN255" s="12">
        <f>'data convert'!BN255</f>
        <v>3</v>
      </c>
      <c r="BO255" s="12">
        <f>'data convert'!BO255</f>
        <v>2.129999999999999</v>
      </c>
      <c r="BP255" s="12">
        <f>'data convert'!BP255</f>
        <v>0.02</v>
      </c>
      <c r="BQ255" s="12">
        <f>'data convert'!BQ255</f>
        <v>8.3499999999999979</v>
      </c>
      <c r="BR255" s="12">
        <f>'data convert'!BR255</f>
        <v>2.02</v>
      </c>
      <c r="BS255" s="12">
        <f>'data convert'!BS255</f>
        <v>0.11</v>
      </c>
      <c r="BU255" s="61" t="s">
        <v>23</v>
      </c>
      <c r="BV255" s="14">
        <f t="shared" si="1058"/>
        <v>3.4887560731353915</v>
      </c>
      <c r="BX255" s="12">
        <f t="shared" si="1059"/>
        <v>3.6308942254354157</v>
      </c>
      <c r="BY255" s="12">
        <f t="shared" si="1060"/>
        <v>5.7642036888532475</v>
      </c>
      <c r="BZ255" s="12">
        <f t="shared" si="1061"/>
        <v>2.6225147942029468</v>
      </c>
      <c r="CA255" s="13"/>
      <c r="CB255" s="12">
        <f t="shared" si="1062"/>
        <v>1.425113087095303</v>
      </c>
      <c r="CC255" s="12">
        <f t="shared" si="1063"/>
        <v>8.6979927739863534</v>
      </c>
      <c r="CD255" s="12">
        <f t="shared" si="1064"/>
        <v>6.6117977970102277</v>
      </c>
      <c r="CF255" s="12">
        <f t="shared" si="1065"/>
        <v>8.0279069767441875</v>
      </c>
      <c r="CG255" s="12">
        <f t="shared" si="1066"/>
        <v>7.8055555555555554</v>
      </c>
      <c r="CH255" s="12">
        <f t="shared" si="1067"/>
        <v>5.7471264367816091E-3</v>
      </c>
      <c r="CJ255" s="12">
        <f t="shared" si="1068"/>
        <v>1.060578431372549</v>
      </c>
      <c r="CK255" s="12">
        <f t="shared" si="1069"/>
        <v>3.4022380156075811</v>
      </c>
      <c r="CL255" s="12">
        <f t="shared" si="1070"/>
        <v>3.0139326049184714</v>
      </c>
      <c r="CM255" s="13"/>
      <c r="CN255" s="12">
        <f t="shared" si="1071"/>
        <v>4.0741785702513393</v>
      </c>
      <c r="CO255" s="12">
        <f t="shared" si="1071"/>
        <v>65.222319016212595</v>
      </c>
      <c r="CP255" s="12">
        <f t="shared" si="1071"/>
        <v>-24.829516904400318</v>
      </c>
      <c r="CR255" s="12">
        <f t="shared" si="1072"/>
        <v>-59.151254566945546</v>
      </c>
      <c r="CS255" s="12">
        <f t="shared" si="1072"/>
        <v>149.31501634533456</v>
      </c>
      <c r="CT255" s="12">
        <f t="shared" si="1072"/>
        <v>89.51734252570192</v>
      </c>
      <c r="CV255" s="12">
        <f t="shared" si="1073"/>
        <v>130.10800435610278</v>
      </c>
      <c r="CW255" s="12">
        <f t="shared" si="1073"/>
        <v>123.73463182654095</v>
      </c>
      <c r="CX255" s="12">
        <f t="shared" si="1073"/>
        <v>-99.835267174995806</v>
      </c>
      <c r="CZ255" s="12">
        <f t="shared" si="1074"/>
        <v>-69.600097881896545</v>
      </c>
      <c r="DA255" s="12">
        <f t="shared" si="1074"/>
        <v>-2.4799113412952214</v>
      </c>
      <c r="DB255" s="12">
        <f t="shared" si="1074"/>
        <v>-13.610107965793949</v>
      </c>
      <c r="DC255" s="13"/>
      <c r="DD255" s="12">
        <f t="shared" si="1075"/>
        <v>3.6308942254354157</v>
      </c>
      <c r="DE255" s="12">
        <f t="shared" si="1057"/>
        <v>5.7642036888532475</v>
      </c>
      <c r="DF255" s="12">
        <f t="shared" si="1057"/>
        <v>2.6225147942029468</v>
      </c>
      <c r="DH255" s="12">
        <f t="shared" si="1076"/>
        <v>-60.750355184902041</v>
      </c>
      <c r="DI255" s="12">
        <f t="shared" si="1076"/>
        <v>139.55511325707354</v>
      </c>
      <c r="DJ255" s="12">
        <f t="shared" si="1076"/>
        <v>82.098331333718292</v>
      </c>
      <c r="DL255" s="12">
        <f t="shared" si="1077"/>
        <v>39.271743506713065</v>
      </c>
      <c r="DM255" s="12">
        <f t="shared" si="1077"/>
        <v>35.414290973961435</v>
      </c>
      <c r="DN255" s="12">
        <f t="shared" si="1077"/>
        <v>-99.900296263855225</v>
      </c>
      <c r="DP255" s="12">
        <f t="shared" si="1078"/>
        <v>-59.558724560221691</v>
      </c>
      <c r="DQ255" s="12">
        <f t="shared" si="1078"/>
        <v>29.731890288215261</v>
      </c>
      <c r="DR255" s="12">
        <f t="shared" si="1078"/>
        <v>14.925285133977178</v>
      </c>
    </row>
    <row r="256" spans="1:122" ht="15.75" x14ac:dyDescent="0.25">
      <c r="A256" s="21" t="str">
        <f>'data convert'!A256</f>
        <v xml:space="preserve">Annual </v>
      </c>
      <c r="B256">
        <f>SUM(B244:B255)</f>
        <v>735.84</v>
      </c>
      <c r="C256">
        <f t="shared" ref="C256:BN256" si="1079">SUM(C244:C255)</f>
        <v>536.9</v>
      </c>
      <c r="D256">
        <f t="shared" si="1079"/>
        <v>777</v>
      </c>
      <c r="E256">
        <f t="shared" si="1079"/>
        <v>701.95</v>
      </c>
      <c r="F256">
        <f t="shared" si="1079"/>
        <v>1032.4499999999998</v>
      </c>
      <c r="G256">
        <f t="shared" si="1079"/>
        <v>1046.8000000000002</v>
      </c>
      <c r="H256">
        <f t="shared" si="1079"/>
        <v>1232.8600000000001</v>
      </c>
      <c r="I256">
        <f t="shared" si="1079"/>
        <v>734.16</v>
      </c>
      <c r="J256">
        <f t="shared" si="1079"/>
        <v>711.9666666666667</v>
      </c>
      <c r="K256">
        <f t="shared" si="1079"/>
        <v>1574.69</v>
      </c>
      <c r="L256">
        <f t="shared" si="1079"/>
        <v>753.93636363636358</v>
      </c>
      <c r="M256">
        <f t="shared" si="1079"/>
        <v>1028.3600000000001</v>
      </c>
      <c r="N256">
        <f t="shared" si="1079"/>
        <v>1032.5444444444445</v>
      </c>
      <c r="O256">
        <f t="shared" si="1079"/>
        <v>840.28999999999985</v>
      </c>
      <c r="P256">
        <f t="shared" si="1079"/>
        <v>645.65000000000009</v>
      </c>
      <c r="Q256">
        <f t="shared" si="1079"/>
        <v>716.37</v>
      </c>
      <c r="R256">
        <f t="shared" si="1079"/>
        <v>753.82222222222219</v>
      </c>
      <c r="S256">
        <f t="shared" si="1079"/>
        <v>684.35000000000014</v>
      </c>
      <c r="T256">
        <f t="shared" si="1079"/>
        <v>588.71379310344821</v>
      </c>
      <c r="U256">
        <f t="shared" si="1079"/>
        <v>675.08378378378382</v>
      </c>
      <c r="V256">
        <f t="shared" si="1079"/>
        <v>428.5575</v>
      </c>
      <c r="W256">
        <f t="shared" si="1079"/>
        <v>310.08333333333337</v>
      </c>
      <c r="X256">
        <f t="shared" si="1079"/>
        <v>898.09999999999991</v>
      </c>
      <c r="Y256">
        <f t="shared" si="1079"/>
        <v>780.24081632653053</v>
      </c>
      <c r="Z256">
        <f t="shared" si="1079"/>
        <v>1186.3530612244899</v>
      </c>
      <c r="AA256">
        <f t="shared" si="1079"/>
        <v>664.64117647058833</v>
      </c>
      <c r="AB256">
        <f t="shared" si="1079"/>
        <v>797.56470588235311</v>
      </c>
      <c r="AC256">
        <f t="shared" si="1079"/>
        <v>879.34339622641528</v>
      </c>
      <c r="AD256">
        <f t="shared" si="1079"/>
        <v>758.5</v>
      </c>
      <c r="AE256">
        <f t="shared" si="1079"/>
        <v>590.30980392156869</v>
      </c>
      <c r="AF256">
        <f t="shared" si="1079"/>
        <v>900.86739130434773</v>
      </c>
      <c r="AG256">
        <f t="shared" si="1079"/>
        <v>720.06521739130437</v>
      </c>
      <c r="AH256">
        <f t="shared" si="1079"/>
        <v>985.30888888888876</v>
      </c>
      <c r="AI256">
        <f t="shared" si="1079"/>
        <v>623.68888888888875</v>
      </c>
      <c r="AJ256">
        <f t="shared" si="1079"/>
        <v>554.82325581395344</v>
      </c>
      <c r="AK256">
        <f t="shared" si="1079"/>
        <v>567.82083333333344</v>
      </c>
      <c r="AL256">
        <f t="shared" si="1079"/>
        <v>766.7829787234042</v>
      </c>
      <c r="AM256">
        <f t="shared" si="1079"/>
        <v>868.90975609756094</v>
      </c>
      <c r="AN256">
        <f t="shared" si="1079"/>
        <v>698.48604651162805</v>
      </c>
      <c r="AO256">
        <f t="shared" si="1079"/>
        <v>950.95862068965528</v>
      </c>
      <c r="AP256">
        <f t="shared" si="1079"/>
        <v>568.62758620689635</v>
      </c>
      <c r="AQ256">
        <f t="shared" si="1079"/>
        <v>579.30701754385973</v>
      </c>
      <c r="AR256">
        <f t="shared" si="1079"/>
        <v>581.9507692307692</v>
      </c>
      <c r="AS256">
        <f t="shared" si="1079"/>
        <v>454.16825396825408</v>
      </c>
      <c r="AT256">
        <f t="shared" si="1079"/>
        <v>755.98906250000016</v>
      </c>
      <c r="AU256">
        <f t="shared" si="1079"/>
        <v>808</v>
      </c>
      <c r="AV256">
        <f t="shared" si="1079"/>
        <v>533</v>
      </c>
      <c r="AW256">
        <f t="shared" si="1079"/>
        <v>949.15714285714273</v>
      </c>
      <c r="AX256">
        <f t="shared" si="1079"/>
        <v>544.67460317460313</v>
      </c>
      <c r="AY256">
        <f t="shared" si="1079"/>
        <v>748.56724137931042</v>
      </c>
      <c r="AZ256">
        <f t="shared" si="1079"/>
        <v>613.99333333333334</v>
      </c>
      <c r="BA256">
        <f t="shared" si="1079"/>
        <v>509.24067796610171</v>
      </c>
      <c r="BB256">
        <f t="shared" si="1079"/>
        <v>460.85967741935485</v>
      </c>
      <c r="BC256">
        <f t="shared" si="1079"/>
        <v>565.88032786885253</v>
      </c>
      <c r="BD256">
        <f t="shared" si="1079"/>
        <v>788.19016393442621</v>
      </c>
      <c r="BE256">
        <f t="shared" si="1079"/>
        <v>527.9</v>
      </c>
      <c r="BF256">
        <f t="shared" si="1079"/>
        <v>764.2</v>
      </c>
      <c r="BG256">
        <f t="shared" si="1079"/>
        <v>744</v>
      </c>
      <c r="BH256">
        <f t="shared" si="1079"/>
        <v>906.6</v>
      </c>
      <c r="BI256">
        <f t="shared" si="1079"/>
        <v>938.90000000000009</v>
      </c>
      <c r="BJ256">
        <f t="shared" si="1079"/>
        <v>683.1</v>
      </c>
      <c r="BK256">
        <f t="shared" si="1079"/>
        <v>667.70000000000016</v>
      </c>
      <c r="BL256">
        <f t="shared" si="1079"/>
        <v>838.89999999999986</v>
      </c>
      <c r="BM256">
        <f t="shared" si="1079"/>
        <v>735.59999999999991</v>
      </c>
      <c r="BN256">
        <f t="shared" si="1079"/>
        <v>526</v>
      </c>
      <c r="BO256">
        <f t="shared" ref="BO256:BS256" si="1080">SUM(BO244:BO255)</f>
        <v>828.18999999999983</v>
      </c>
      <c r="BP256">
        <f t="shared" si="1080"/>
        <v>798.31999999999994</v>
      </c>
      <c r="BQ256">
        <f t="shared" si="1080"/>
        <v>536.23</v>
      </c>
      <c r="BR256">
        <f t="shared" si="1080"/>
        <v>723.44999999999993</v>
      </c>
      <c r="BS256">
        <f t="shared" si="1080"/>
        <v>1177.1599999999999</v>
      </c>
      <c r="BU256" s="10" t="s">
        <v>24</v>
      </c>
      <c r="BV256" s="14">
        <f t="shared" ref="BV256" si="1081">SUM(BV244:BV255)</f>
        <v>751.32855431811527</v>
      </c>
      <c r="BX256">
        <f t="shared" ref="BX256:BZ256" si="1082">SUM(BX244:BX255)</f>
        <v>765.11798276113723</v>
      </c>
      <c r="BY256">
        <f t="shared" si="1082"/>
        <v>785.259825590844</v>
      </c>
      <c r="BZ256">
        <f t="shared" si="1082"/>
        <v>733.16439546211996</v>
      </c>
      <c r="CB256">
        <f t="shared" ref="CB256:CD256" si="1083">SUM(CB244:CB255)</f>
        <v>802.3621915711459</v>
      </c>
      <c r="CC256">
        <f t="shared" si="1083"/>
        <v>823.06318747490968</v>
      </c>
      <c r="CD256">
        <f t="shared" si="1083"/>
        <v>643.03485837922904</v>
      </c>
      <c r="CF256">
        <f t="shared" ref="CF256:CH256" si="1084">SUM(CF244:CF255)</f>
        <v>865.46802325581393</v>
      </c>
      <c r="CG256">
        <f t="shared" si="1084"/>
        <v>803.46810216679262</v>
      </c>
      <c r="CH256">
        <f t="shared" si="1084"/>
        <v>693.6361392832996</v>
      </c>
      <c r="CJ256">
        <f t="shared" ref="CJ256:CL256" si="1085">SUM(CJ244:CJ255)</f>
        <v>699.25577862764567</v>
      </c>
      <c r="CK256">
        <f t="shared" si="1085"/>
        <v>726.45526489007136</v>
      </c>
      <c r="CL256">
        <f t="shared" si="1085"/>
        <v>761.69430909288269</v>
      </c>
      <c r="CN256" s="12">
        <f>(BX256-$BV256)/$BV256*100</f>
        <v>1.835339328416296</v>
      </c>
      <c r="CO256" s="12">
        <f t="shared" si="1071"/>
        <v>4.5161695343156243</v>
      </c>
      <c r="CP256" s="12">
        <f t="shared" si="1071"/>
        <v>-2.4176052875403613</v>
      </c>
      <c r="CR256" s="12">
        <f>(CB256-$BV256)/$BV256*100</f>
        <v>6.7924527771139127</v>
      </c>
      <c r="CS256" s="12">
        <f t="shared" si="1072"/>
        <v>9.5477048948177874</v>
      </c>
      <c r="CT256" s="12">
        <f t="shared" si="1072"/>
        <v>-14.413627076528531</v>
      </c>
      <c r="CV256" s="12">
        <f>(CF256-$BV256)/$BV256*100</f>
        <v>15.191685219695723</v>
      </c>
      <c r="CW256" s="12">
        <f t="shared" si="1073"/>
        <v>6.9396467828908417</v>
      </c>
      <c r="CX256" s="12">
        <f t="shared" si="1073"/>
        <v>-7.6787198760435356</v>
      </c>
      <c r="CZ256" s="12">
        <f>(CJ256-$BV256)/$BV256*100</f>
        <v>-6.930759571320884</v>
      </c>
      <c r="DA256" s="12">
        <f t="shared" si="1074"/>
        <v>-3.3105742201716541</v>
      </c>
      <c r="DB256" s="12">
        <f t="shared" si="1074"/>
        <v>1.3796567048054087</v>
      </c>
      <c r="DD256" s="12">
        <f t="shared" si="1075"/>
        <v>765.11798276113723</v>
      </c>
      <c r="DE256" s="12">
        <f t="shared" si="1057"/>
        <v>785.259825590844</v>
      </c>
      <c r="DF256" s="12">
        <f t="shared" si="1057"/>
        <v>733.16439546211996</v>
      </c>
      <c r="DH256" s="12">
        <f t="shared" si="1076"/>
        <v>4.8677732910684925</v>
      </c>
      <c r="DI256" s="12">
        <f t="shared" si="1076"/>
        <v>7.5733685548288063</v>
      </c>
      <c r="DJ256" s="12">
        <f t="shared" si="1076"/>
        <v>-15.95611750508567</v>
      </c>
      <c r="DL256" s="12">
        <f t="shared" si="1077"/>
        <v>10.214224012366836</v>
      </c>
      <c r="DM256" s="12">
        <f t="shared" si="1077"/>
        <v>2.3187581972945548</v>
      </c>
      <c r="DN256" s="12">
        <f t="shared" si="1077"/>
        <v>-11.667945222920967</v>
      </c>
      <c r="DP256" s="12">
        <f t="shared" si="1078"/>
        <v>-4.6249677486181504</v>
      </c>
      <c r="DQ256" s="12">
        <f t="shared" si="1078"/>
        <v>-0.91509225128421168</v>
      </c>
      <c r="DR256" s="12">
        <f t="shared" si="1078"/>
        <v>3.8913392149628434</v>
      </c>
    </row>
    <row r="257" spans="1:122" ht="15.75" x14ac:dyDescent="0.25">
      <c r="A257" s="21" t="str">
        <f>'data convert'!A257</f>
        <v>winter</v>
      </c>
      <c r="B257">
        <f>SUM(B244:B245)</f>
        <v>0</v>
      </c>
      <c r="C257">
        <f t="shared" ref="C257:BN257" si="1086">SUM(C244:C245)</f>
        <v>14.85</v>
      </c>
      <c r="D257">
        <f t="shared" si="1086"/>
        <v>0</v>
      </c>
      <c r="E257">
        <f t="shared" si="1086"/>
        <v>0</v>
      </c>
      <c r="F257">
        <f t="shared" si="1086"/>
        <v>0</v>
      </c>
      <c r="G257">
        <f t="shared" si="1086"/>
        <v>0</v>
      </c>
      <c r="H257">
        <f t="shared" si="1086"/>
        <v>18.29</v>
      </c>
      <c r="I257">
        <f t="shared" si="1086"/>
        <v>0</v>
      </c>
      <c r="J257">
        <f t="shared" si="1086"/>
        <v>0</v>
      </c>
      <c r="K257">
        <f t="shared" si="1086"/>
        <v>0</v>
      </c>
      <c r="L257">
        <f t="shared" si="1086"/>
        <v>0.78181818181818175</v>
      </c>
      <c r="M257">
        <f t="shared" si="1086"/>
        <v>17.02</v>
      </c>
      <c r="N257">
        <f t="shared" si="1086"/>
        <v>5.7777777777777777</v>
      </c>
      <c r="O257">
        <f t="shared" si="1086"/>
        <v>0</v>
      </c>
      <c r="P257">
        <f t="shared" si="1086"/>
        <v>1.62</v>
      </c>
      <c r="Q257">
        <f t="shared" si="1086"/>
        <v>44.69</v>
      </c>
      <c r="R257">
        <f t="shared" si="1086"/>
        <v>7.9</v>
      </c>
      <c r="S257">
        <f t="shared" si="1086"/>
        <v>21.48</v>
      </c>
      <c r="T257">
        <f t="shared" si="1086"/>
        <v>0</v>
      </c>
      <c r="U257">
        <f t="shared" si="1086"/>
        <v>8.3783783783783788E-2</v>
      </c>
      <c r="V257">
        <f t="shared" si="1086"/>
        <v>2.4049999999999998</v>
      </c>
      <c r="W257">
        <f t="shared" si="1086"/>
        <v>3.3380952380952387</v>
      </c>
      <c r="X257">
        <f t="shared" si="1086"/>
        <v>0</v>
      </c>
      <c r="Y257">
        <f t="shared" si="1086"/>
        <v>0</v>
      </c>
      <c r="Z257">
        <f t="shared" si="1086"/>
        <v>15.387755102040815</v>
      </c>
      <c r="AA257">
        <f t="shared" si="1086"/>
        <v>3.9215686274509803E-2</v>
      </c>
      <c r="AB257">
        <f t="shared" si="1086"/>
        <v>0</v>
      </c>
      <c r="AC257">
        <f t="shared" si="1086"/>
        <v>22.830188679245285</v>
      </c>
      <c r="AD257">
        <f t="shared" si="1086"/>
        <v>21.816981132075473</v>
      </c>
      <c r="AE257">
        <f t="shared" si="1086"/>
        <v>0.25490196078431371</v>
      </c>
      <c r="AF257">
        <f t="shared" si="1086"/>
        <v>10.878260869565219</v>
      </c>
      <c r="AG257">
        <f t="shared" si="1086"/>
        <v>0.2608695652173913</v>
      </c>
      <c r="AH257">
        <f t="shared" si="1086"/>
        <v>0.08</v>
      </c>
      <c r="AI257">
        <f t="shared" si="1086"/>
        <v>7.788888888888887</v>
      </c>
      <c r="AJ257">
        <f t="shared" si="1086"/>
        <v>1.1162790697674418</v>
      </c>
      <c r="AK257">
        <f t="shared" si="1086"/>
        <v>38.322916666666664</v>
      </c>
      <c r="AL257">
        <f t="shared" si="1086"/>
        <v>1.7021276595744681E-2</v>
      </c>
      <c r="AM257">
        <f t="shared" si="1086"/>
        <v>1.0707317073170732</v>
      </c>
      <c r="AN257">
        <f t="shared" si="1086"/>
        <v>0</v>
      </c>
      <c r="AO257">
        <f t="shared" si="1086"/>
        <v>1.1965517241379309</v>
      </c>
      <c r="AP257">
        <f t="shared" si="1086"/>
        <v>0.3241379310344828</v>
      </c>
      <c r="AQ257">
        <f t="shared" si="1086"/>
        <v>3.5087719298245615E-3</v>
      </c>
      <c r="AR257">
        <f t="shared" si="1086"/>
        <v>0.08</v>
      </c>
      <c r="AS257">
        <f t="shared" si="1086"/>
        <v>5.6460317460317455</v>
      </c>
      <c r="AT257">
        <f t="shared" si="1086"/>
        <v>54.306249999999999</v>
      </c>
      <c r="AU257">
        <f t="shared" si="1086"/>
        <v>0</v>
      </c>
      <c r="AV257">
        <f t="shared" si="1086"/>
        <v>11</v>
      </c>
      <c r="AW257">
        <f t="shared" si="1086"/>
        <v>3.1746031746031746E-3</v>
      </c>
      <c r="AX257">
        <f t="shared" si="1086"/>
        <v>0.63015873015873025</v>
      </c>
      <c r="AY257">
        <f t="shared" si="1086"/>
        <v>1.3224137931034481</v>
      </c>
      <c r="AZ257">
        <f t="shared" si="1086"/>
        <v>4.6316666666666659</v>
      </c>
      <c r="BA257">
        <f t="shared" si="1086"/>
        <v>8.1796610169491544</v>
      </c>
      <c r="BB257">
        <f t="shared" si="1086"/>
        <v>0.40322580645161288</v>
      </c>
      <c r="BC257">
        <f t="shared" si="1086"/>
        <v>5.2213114754098378</v>
      </c>
      <c r="BD257">
        <f t="shared" si="1086"/>
        <v>17.345901639344262</v>
      </c>
      <c r="BE257">
        <f t="shared" si="1086"/>
        <v>0</v>
      </c>
      <c r="BF257">
        <f t="shared" si="1086"/>
        <v>0</v>
      </c>
      <c r="BG257">
        <f t="shared" si="1086"/>
        <v>4.5</v>
      </c>
      <c r="BH257">
        <f t="shared" si="1086"/>
        <v>0</v>
      </c>
      <c r="BI257">
        <f t="shared" si="1086"/>
        <v>13.1</v>
      </c>
      <c r="BJ257">
        <f t="shared" si="1086"/>
        <v>15.5</v>
      </c>
      <c r="BK257">
        <f t="shared" si="1086"/>
        <v>0.2</v>
      </c>
      <c r="BL257">
        <f t="shared" si="1086"/>
        <v>12.1</v>
      </c>
      <c r="BM257">
        <f t="shared" si="1086"/>
        <v>4.7</v>
      </c>
      <c r="BN257">
        <f t="shared" si="1086"/>
        <v>7</v>
      </c>
      <c r="BO257">
        <f t="shared" ref="BO257:BS257" si="1087">SUM(BO244:BO245)</f>
        <v>0.65</v>
      </c>
      <c r="BP257">
        <f t="shared" si="1087"/>
        <v>0</v>
      </c>
      <c r="BQ257">
        <f t="shared" si="1087"/>
        <v>2.95</v>
      </c>
      <c r="BR257">
        <f t="shared" si="1087"/>
        <v>0.68</v>
      </c>
      <c r="BS257">
        <f t="shared" si="1087"/>
        <v>1.4000000000000001</v>
      </c>
      <c r="BU257" s="10" t="s">
        <v>25</v>
      </c>
      <c r="BV257" s="14">
        <f t="shared" ref="BV257" si="1088">SUM(BV244:BV245)</f>
        <v>6.1596354212900879</v>
      </c>
      <c r="BX257">
        <f t="shared" ref="BX257:BZ257" si="1089">SUM(BX244:BX245)</f>
        <v>9.0255626753436538</v>
      </c>
      <c r="BY257">
        <f t="shared" si="1089"/>
        <v>2.8677858806357794</v>
      </c>
      <c r="BZ257">
        <f t="shared" si="1089"/>
        <v>6.4144391704018666</v>
      </c>
      <c r="CB257">
        <f t="shared" ref="CB257:CD257" si="1090">SUM(CB244:CB245)</f>
        <v>6.8397835335888733</v>
      </c>
      <c r="CC257">
        <f t="shared" si="1090"/>
        <v>11.423604977920515</v>
      </c>
      <c r="CD257">
        <f t="shared" si="1090"/>
        <v>13.290989378442172</v>
      </c>
      <c r="CF257">
        <f t="shared" ref="CF257:CH257" si="1091">SUM(CF244:CF245)</f>
        <v>0</v>
      </c>
      <c r="CG257">
        <f t="shared" si="1091"/>
        <v>4.606128747795414</v>
      </c>
      <c r="CH257">
        <f t="shared" si="1091"/>
        <v>0.52054315979265264</v>
      </c>
      <c r="CJ257">
        <f t="shared" ref="CJ257:CL257" si="1092">SUM(CJ244:CJ245)</f>
        <v>8.4487712990561352</v>
      </c>
      <c r="CK257">
        <f t="shared" si="1092"/>
        <v>6.1057720115737881</v>
      </c>
      <c r="CL257">
        <f t="shared" si="1092"/>
        <v>5.3692454726275223</v>
      </c>
      <c r="CN257" s="12">
        <f t="shared" ref="CN257:CO260" si="1093">(BX257-$BV257)/$BV257*100</f>
        <v>46.527546811420208</v>
      </c>
      <c r="CO257" s="12">
        <f>(BY257-$BV257)/$BV257*100</f>
        <v>-53.442278893266973</v>
      </c>
      <c r="CP257" s="12">
        <f t="shared" si="1071"/>
        <v>4.1366693267442125</v>
      </c>
      <c r="CR257" s="12">
        <f t="shared" ref="CR257:CS260" si="1094">(CB257-$BV257)/$BV257*100</f>
        <v>11.042018979693665</v>
      </c>
      <c r="CS257" s="12">
        <f>(CC257-$BV257)/$BV257*100</f>
        <v>85.459109129025848</v>
      </c>
      <c r="CT257" s="12">
        <f t="shared" si="1072"/>
        <v>115.7755852319337</v>
      </c>
      <c r="CV257" s="12">
        <f t="shared" ref="CV257:CW260" si="1095">(CF257-$BV257)/$BV257*100</f>
        <v>-100</v>
      </c>
      <c r="CW257" s="12">
        <f>(CG257-$BV257)/$BV257*100</f>
        <v>-25.220756866959242</v>
      </c>
      <c r="CX257" s="12">
        <f t="shared" si="1073"/>
        <v>-91.549123865457133</v>
      </c>
      <c r="CZ257" s="12">
        <f t="shared" ref="CZ257:DA260" si="1096">(CJ257-$BV257)/$BV257*100</f>
        <v>37.163496233135909</v>
      </c>
      <c r="DA257" s="12">
        <f>(CK257-$BV257)/$BV257*100</f>
        <v>-0.87445775654394975</v>
      </c>
      <c r="DB257" s="12">
        <f t="shared" si="1074"/>
        <v>-12.831765106270277</v>
      </c>
      <c r="DD257" s="12">
        <f t="shared" si="1075"/>
        <v>9.0255626753436538</v>
      </c>
      <c r="DE257" s="12">
        <f t="shared" si="1057"/>
        <v>2.8677858806357794</v>
      </c>
      <c r="DF257" s="12">
        <f t="shared" si="1057"/>
        <v>6.4144391704018666</v>
      </c>
      <c r="DH257" s="12">
        <f t="shared" si="1076"/>
        <v>-24.217649584617789</v>
      </c>
      <c r="DI257" s="12">
        <f t="shared" si="1076"/>
        <v>26.569449338908441</v>
      </c>
      <c r="DJ257" s="12">
        <f t="shared" si="1076"/>
        <v>47.259399292090222</v>
      </c>
      <c r="DL257" s="12">
        <f t="shared" si="1077"/>
        <v>-100</v>
      </c>
      <c r="DM257" s="12">
        <f t="shared" si="1077"/>
        <v>60.616201470880014</v>
      </c>
      <c r="DN257" s="12">
        <f t="shared" si="1077"/>
        <v>-81.848604412640128</v>
      </c>
      <c r="DP257" s="12">
        <f t="shared" si="1078"/>
        <v>31.714886907670483</v>
      </c>
      <c r="DQ257" s="12">
        <f t="shared" si="1078"/>
        <v>-4.8120677525848361</v>
      </c>
      <c r="DR257" s="12">
        <f t="shared" si="1078"/>
        <v>-16.294389423742288</v>
      </c>
    </row>
    <row r="258" spans="1:122" ht="15.75" x14ac:dyDescent="0.25">
      <c r="A258" s="21" t="str">
        <f>'data convert'!A258</f>
        <v>summer</v>
      </c>
      <c r="B258">
        <f>SUM(B246:B248)</f>
        <v>33.200000000000003</v>
      </c>
      <c r="C258">
        <f t="shared" ref="C258:BN258" si="1097">SUM(C246:C248)</f>
        <v>116.7</v>
      </c>
      <c r="D258">
        <f t="shared" si="1097"/>
        <v>6.7</v>
      </c>
      <c r="E258">
        <f t="shared" si="1097"/>
        <v>55.349999999999994</v>
      </c>
      <c r="F258">
        <f t="shared" si="1097"/>
        <v>35.049999999999997</v>
      </c>
      <c r="G258">
        <f t="shared" si="1097"/>
        <v>107.6</v>
      </c>
      <c r="H258">
        <f t="shared" si="1097"/>
        <v>142.10999999999999</v>
      </c>
      <c r="I258">
        <f t="shared" si="1097"/>
        <v>92.74</v>
      </c>
      <c r="J258">
        <f t="shared" si="1097"/>
        <v>29.56666666666667</v>
      </c>
      <c r="K258">
        <f t="shared" si="1097"/>
        <v>216.97</v>
      </c>
      <c r="L258">
        <f t="shared" si="1097"/>
        <v>72.836363636363643</v>
      </c>
      <c r="M258">
        <f t="shared" si="1097"/>
        <v>105.56</v>
      </c>
      <c r="N258">
        <f t="shared" si="1097"/>
        <v>160.05555555555554</v>
      </c>
      <c r="O258">
        <f t="shared" si="1097"/>
        <v>16.399999999999999</v>
      </c>
      <c r="P258">
        <f t="shared" si="1097"/>
        <v>16.009999999999998</v>
      </c>
      <c r="Q258">
        <f t="shared" si="1097"/>
        <v>46.87</v>
      </c>
      <c r="R258">
        <f t="shared" si="1097"/>
        <v>42.677777777777777</v>
      </c>
      <c r="S258">
        <f t="shared" si="1097"/>
        <v>49.41</v>
      </c>
      <c r="T258">
        <f t="shared" si="1097"/>
        <v>21.496551724137934</v>
      </c>
      <c r="U258">
        <f t="shared" si="1097"/>
        <v>37.51081081081081</v>
      </c>
      <c r="V258">
        <f t="shared" si="1097"/>
        <v>46.784999999999997</v>
      </c>
      <c r="W258">
        <f t="shared" si="1097"/>
        <v>20.366666666666667</v>
      </c>
      <c r="X258">
        <f t="shared" si="1097"/>
        <v>10.693023255813953</v>
      </c>
      <c r="Y258">
        <f t="shared" si="1097"/>
        <v>71.048979591836741</v>
      </c>
      <c r="Z258">
        <f t="shared" si="1097"/>
        <v>32.446938775510205</v>
      </c>
      <c r="AA258">
        <f t="shared" si="1097"/>
        <v>34.788235294117641</v>
      </c>
      <c r="AB258">
        <f t="shared" si="1097"/>
        <v>59.762745098039218</v>
      </c>
      <c r="AC258">
        <f t="shared" si="1097"/>
        <v>65.513207547169827</v>
      </c>
      <c r="AD258">
        <f t="shared" si="1097"/>
        <v>90.592452830188691</v>
      </c>
      <c r="AE258">
        <f t="shared" si="1097"/>
        <v>27.250980392156862</v>
      </c>
      <c r="AF258">
        <f t="shared" si="1097"/>
        <v>40.189130434782612</v>
      </c>
      <c r="AG258">
        <f t="shared" si="1097"/>
        <v>49.010869565217391</v>
      </c>
      <c r="AH258">
        <f t="shared" si="1097"/>
        <v>17.686666666666667</v>
      </c>
      <c r="AI258">
        <f t="shared" si="1097"/>
        <v>1.7822222222222224</v>
      </c>
      <c r="AJ258">
        <f t="shared" si="1097"/>
        <v>42.365116279069767</v>
      </c>
      <c r="AK258">
        <f t="shared" si="1097"/>
        <v>50.402083333333337</v>
      </c>
      <c r="AL258">
        <f t="shared" si="1097"/>
        <v>31.055319148936171</v>
      </c>
      <c r="AM258">
        <f t="shared" si="1097"/>
        <v>60.1170731707317</v>
      </c>
      <c r="AN258">
        <f t="shared" si="1097"/>
        <v>51.383720930232563</v>
      </c>
      <c r="AO258">
        <f t="shared" si="1097"/>
        <v>119.04310344827589</v>
      </c>
      <c r="AP258">
        <f t="shared" si="1097"/>
        <v>65.134482758620692</v>
      </c>
      <c r="AQ258">
        <f t="shared" si="1097"/>
        <v>52.107017543859648</v>
      </c>
      <c r="AR258">
        <f t="shared" si="1097"/>
        <v>35.772307692307699</v>
      </c>
      <c r="AS258">
        <f t="shared" si="1097"/>
        <v>19.179365079365081</v>
      </c>
      <c r="AT258">
        <f t="shared" si="1097"/>
        <v>33.037500000000001</v>
      </c>
      <c r="AU258">
        <f t="shared" si="1097"/>
        <v>33</v>
      </c>
      <c r="AV258">
        <f t="shared" si="1097"/>
        <v>40</v>
      </c>
      <c r="AW258">
        <f t="shared" si="1097"/>
        <v>23.1</v>
      </c>
      <c r="AX258">
        <f t="shared" si="1097"/>
        <v>84.782539682539678</v>
      </c>
      <c r="AY258">
        <f t="shared" si="1097"/>
        <v>40.289655172413802</v>
      </c>
      <c r="AZ258">
        <f t="shared" si="1097"/>
        <v>19.801666666666666</v>
      </c>
      <c r="BA258">
        <f t="shared" si="1097"/>
        <v>31.928813559322045</v>
      </c>
      <c r="BB258">
        <f t="shared" si="1097"/>
        <v>27.78709677419355</v>
      </c>
      <c r="BC258">
        <f t="shared" si="1097"/>
        <v>116.25573770491802</v>
      </c>
      <c r="BD258">
        <f t="shared" si="1097"/>
        <v>86.067213114754111</v>
      </c>
      <c r="BE258">
        <f t="shared" si="1097"/>
        <v>119.9</v>
      </c>
      <c r="BF258">
        <f t="shared" si="1097"/>
        <v>29.7</v>
      </c>
      <c r="BG258">
        <f t="shared" si="1097"/>
        <v>154.29999999999998</v>
      </c>
      <c r="BH258">
        <f t="shared" si="1097"/>
        <v>45.599999999999994</v>
      </c>
      <c r="BI258">
        <f t="shared" si="1097"/>
        <v>43.6</v>
      </c>
      <c r="BJ258">
        <f t="shared" si="1097"/>
        <v>70.2</v>
      </c>
      <c r="BK258">
        <f t="shared" si="1097"/>
        <v>64.2</v>
      </c>
      <c r="BL258">
        <f t="shared" si="1097"/>
        <v>68.7</v>
      </c>
      <c r="BM258">
        <f t="shared" si="1097"/>
        <v>143.1</v>
      </c>
      <c r="BN258">
        <f t="shared" si="1097"/>
        <v>130</v>
      </c>
      <c r="BO258">
        <f t="shared" ref="BO258:BS258" si="1098">SUM(BO246:BO248)</f>
        <v>76.5</v>
      </c>
      <c r="BP258">
        <f t="shared" si="1098"/>
        <v>39.28</v>
      </c>
      <c r="BQ258">
        <f t="shared" si="1098"/>
        <v>78.569999999999993</v>
      </c>
      <c r="BR258">
        <f t="shared" si="1098"/>
        <v>26.36</v>
      </c>
      <c r="BS258">
        <f t="shared" si="1098"/>
        <v>73.20999999999998</v>
      </c>
      <c r="BU258" s="10" t="s">
        <v>26</v>
      </c>
      <c r="BV258" s="14">
        <f t="shared" ref="BV258" si="1099">SUM(BV246:BV248)</f>
        <v>59.979437951017751</v>
      </c>
      <c r="BX258">
        <f t="shared" ref="BX258:BZ258" si="1100">SUM(BX246:BX248)</f>
        <v>47.98486778122053</v>
      </c>
      <c r="BY258">
        <f t="shared" si="1100"/>
        <v>67.44520871140935</v>
      </c>
      <c r="BZ258">
        <f t="shared" si="1100"/>
        <v>62.883104598260694</v>
      </c>
      <c r="CB258">
        <f t="shared" ref="CB258:CD258" si="1101">SUM(CB246:CB248)</f>
        <v>40.641518785849712</v>
      </c>
      <c r="CC258">
        <f t="shared" si="1101"/>
        <v>48.284263348052995</v>
      </c>
      <c r="CD258">
        <f t="shared" si="1101"/>
        <v>66.193542486231308</v>
      </c>
      <c r="CF258">
        <f t="shared" ref="CF258:CH258" si="1102">SUM(CF246:CF248)</f>
        <v>43.216860465116284</v>
      </c>
      <c r="CG258">
        <f t="shared" si="1102"/>
        <v>83.640724363819601</v>
      </c>
      <c r="CH258">
        <f t="shared" si="1102"/>
        <v>46.425963488843806</v>
      </c>
      <c r="CJ258">
        <f t="shared" ref="CJ258:CL258" si="1103">SUM(CJ246:CJ248)</f>
        <v>58.989637421709865</v>
      </c>
      <c r="CK258">
        <f t="shared" si="1103"/>
        <v>49.380788094860939</v>
      </c>
      <c r="CL258">
        <f t="shared" si="1103"/>
        <v>74.946749952145751</v>
      </c>
      <c r="CN258" s="12">
        <f t="shared" si="1093"/>
        <v>-19.997803546596408</v>
      </c>
      <c r="CO258" s="12">
        <f t="shared" si="1093"/>
        <v>12.447216938725779</v>
      </c>
      <c r="CP258" s="12">
        <f t="shared" si="1071"/>
        <v>4.8411034621801967</v>
      </c>
      <c r="CR258" s="12">
        <f t="shared" si="1094"/>
        <v>-32.240914262918508</v>
      </c>
      <c r="CS258" s="12">
        <f t="shared" si="1094"/>
        <v>-19.498639871409978</v>
      </c>
      <c r="CT258" s="12">
        <f t="shared" si="1072"/>
        <v>10.360391406615564</v>
      </c>
      <c r="CV258" s="12">
        <f t="shared" si="1095"/>
        <v>-27.947206673711477</v>
      </c>
      <c r="CW258" s="12">
        <f t="shared" si="1095"/>
        <v>39.448996557995187</v>
      </c>
      <c r="CX258" s="12">
        <f t="shared" si="1073"/>
        <v>-22.596868068757828</v>
      </c>
      <c r="CZ258" s="12">
        <f t="shared" si="1096"/>
        <v>-1.6502330850719318</v>
      </c>
      <c r="DA258" s="12">
        <f t="shared" si="1096"/>
        <v>-17.670472112146509</v>
      </c>
      <c r="DB258" s="12">
        <f t="shared" si="1074"/>
        <v>24.954071782651692</v>
      </c>
      <c r="DD258" s="12">
        <f t="shared" si="1075"/>
        <v>47.98486778122053</v>
      </c>
      <c r="DE258" s="12">
        <f t="shared" si="1057"/>
        <v>67.44520871140935</v>
      </c>
      <c r="DF258" s="12">
        <f t="shared" si="1057"/>
        <v>62.883104598260694</v>
      </c>
      <c r="DH258" s="12">
        <f t="shared" si="1076"/>
        <v>-15.303468228466658</v>
      </c>
      <c r="DI258" s="12">
        <f t="shared" si="1076"/>
        <v>0.62393746336347744</v>
      </c>
      <c r="DJ258" s="12">
        <f t="shared" si="1076"/>
        <v>37.946701839484845</v>
      </c>
      <c r="DL258" s="12">
        <f t="shared" si="1077"/>
        <v>-35.923008778820019</v>
      </c>
      <c r="DM258" s="12">
        <f t="shared" si="1077"/>
        <v>24.012848298400389</v>
      </c>
      <c r="DN258" s="12">
        <f t="shared" si="1077"/>
        <v>-31.16491982774431</v>
      </c>
      <c r="DP258" s="12">
        <f t="shared" si="1078"/>
        <v>-6.1915950260803747</v>
      </c>
      <c r="DQ258" s="12">
        <f t="shared" si="1078"/>
        <v>-21.472089505856268</v>
      </c>
      <c r="DR258" s="12">
        <f t="shared" si="1078"/>
        <v>19.184239440714144</v>
      </c>
    </row>
    <row r="259" spans="1:122" s="59" customFormat="1" ht="15.75" x14ac:dyDescent="0.25">
      <c r="A259" s="58" t="str">
        <f>'data convert'!A259</f>
        <v>SWMS</v>
      </c>
      <c r="B259" s="59">
        <f>SUM(B249:B252)</f>
        <v>591.36</v>
      </c>
      <c r="C259" s="59">
        <f t="shared" ref="C259:BN259" si="1104">SUM(C249:C252)</f>
        <v>327.95</v>
      </c>
      <c r="D259" s="59">
        <f t="shared" si="1104"/>
        <v>603.29999999999995</v>
      </c>
      <c r="E259" s="59">
        <f t="shared" si="1104"/>
        <v>612.25</v>
      </c>
      <c r="F259" s="59">
        <f t="shared" si="1104"/>
        <v>973.30000000000007</v>
      </c>
      <c r="G259" s="59">
        <f t="shared" si="1104"/>
        <v>707.15000000000009</v>
      </c>
      <c r="H259" s="59">
        <f t="shared" si="1104"/>
        <v>877.97</v>
      </c>
      <c r="I259" s="59">
        <f t="shared" si="1104"/>
        <v>528.53</v>
      </c>
      <c r="J259" s="59">
        <f t="shared" si="1104"/>
        <v>554.58333333333337</v>
      </c>
      <c r="K259" s="59">
        <f t="shared" si="1104"/>
        <v>1271.45</v>
      </c>
      <c r="L259" s="59">
        <f t="shared" si="1104"/>
        <v>505.42727272727274</v>
      </c>
      <c r="M259" s="59">
        <f t="shared" si="1104"/>
        <v>763.69</v>
      </c>
      <c r="N259" s="59">
        <f t="shared" si="1104"/>
        <v>704.25555555555547</v>
      </c>
      <c r="O259" s="59">
        <f t="shared" si="1104"/>
        <v>730.5</v>
      </c>
      <c r="P259" s="59">
        <f t="shared" si="1104"/>
        <v>611.13</v>
      </c>
      <c r="Q259" s="59">
        <f t="shared" si="1104"/>
        <v>543.16000000000008</v>
      </c>
      <c r="R259" s="59">
        <f t="shared" si="1104"/>
        <v>653.61111111111109</v>
      </c>
      <c r="S259" s="59">
        <f t="shared" si="1104"/>
        <v>516.04999999999995</v>
      </c>
      <c r="T259" s="59">
        <f t="shared" si="1104"/>
        <v>480.74137931034483</v>
      </c>
      <c r="U259" s="59">
        <f t="shared" si="1104"/>
        <v>590.78648648648652</v>
      </c>
      <c r="V259" s="59">
        <f t="shared" si="1104"/>
        <v>266.45999999999998</v>
      </c>
      <c r="W259" s="59">
        <f t="shared" si="1104"/>
        <v>222.64761904761906</v>
      </c>
      <c r="X259" s="59">
        <f t="shared" si="1104"/>
        <v>574.24418604651157</v>
      </c>
      <c r="Y259" s="59">
        <f t="shared" si="1104"/>
        <v>478.44897959183669</v>
      </c>
      <c r="Z259" s="59">
        <f t="shared" si="1104"/>
        <v>740.87755102040819</v>
      </c>
      <c r="AA259" s="59">
        <f t="shared" si="1104"/>
        <v>582.92941176470595</v>
      </c>
      <c r="AB259" s="59">
        <f t="shared" si="1104"/>
        <v>524.02156862745107</v>
      </c>
      <c r="AC259" s="59">
        <f t="shared" si="1104"/>
        <v>718.59245283018868</v>
      </c>
      <c r="AD259" s="59">
        <f t="shared" si="1104"/>
        <v>563.66981132075466</v>
      </c>
      <c r="AE259" s="59">
        <f t="shared" si="1104"/>
        <v>551.74901960784325</v>
      </c>
      <c r="AF259" s="59">
        <f t="shared" si="1104"/>
        <v>751.82173913043471</v>
      </c>
      <c r="AG259" s="59">
        <f t="shared" si="1104"/>
        <v>568.33913043478253</v>
      </c>
      <c r="AH259" s="59">
        <f t="shared" si="1104"/>
        <v>864.8933333333332</v>
      </c>
      <c r="AI259" s="59">
        <f t="shared" si="1104"/>
        <v>505.97333333333324</v>
      </c>
      <c r="AJ259" s="59">
        <f t="shared" si="1104"/>
        <v>376.01162790697674</v>
      </c>
      <c r="AK259" s="59">
        <f t="shared" si="1104"/>
        <v>413.43958333333336</v>
      </c>
      <c r="AL259" s="59">
        <f t="shared" si="1104"/>
        <v>494.43404255319149</v>
      </c>
      <c r="AM259" s="59">
        <f t="shared" si="1104"/>
        <v>775.5585365853658</v>
      </c>
      <c r="AN259" s="59">
        <f t="shared" si="1104"/>
        <v>604.46279069767445</v>
      </c>
      <c r="AO259" s="59">
        <f t="shared" si="1104"/>
        <v>667.5</v>
      </c>
      <c r="AP259" s="59">
        <f t="shared" si="1104"/>
        <v>465.94137931034476</v>
      </c>
      <c r="AQ259" s="59">
        <f t="shared" si="1104"/>
        <v>361.7491228070175</v>
      </c>
      <c r="AR259" s="59">
        <f t="shared" si="1104"/>
        <v>391.5353846153846</v>
      </c>
      <c r="AS259" s="59">
        <f t="shared" si="1104"/>
        <v>229.01428571428573</v>
      </c>
      <c r="AT259" s="59">
        <f t="shared" si="1104"/>
        <v>475.80156250000005</v>
      </c>
      <c r="AU259" s="59">
        <f t="shared" si="1104"/>
        <v>639</v>
      </c>
      <c r="AV259" s="59">
        <f t="shared" si="1104"/>
        <v>334</v>
      </c>
      <c r="AW259" s="59">
        <f t="shared" si="1104"/>
        <v>710.71428571428578</v>
      </c>
      <c r="AX259" s="59">
        <f t="shared" si="1104"/>
        <v>363.30317460317457</v>
      </c>
      <c r="AY259" s="59">
        <f t="shared" si="1104"/>
        <v>596.19310344827591</v>
      </c>
      <c r="AZ259" s="59">
        <f t="shared" si="1104"/>
        <v>450.79666666666668</v>
      </c>
      <c r="BA259" s="59">
        <f t="shared" si="1104"/>
        <v>338.61864406779659</v>
      </c>
      <c r="BB259" s="59">
        <f t="shared" si="1104"/>
        <v>400.08225806451611</v>
      </c>
      <c r="BC259" s="59">
        <f t="shared" si="1104"/>
        <v>368.01967213114756</v>
      </c>
      <c r="BD259" s="59">
        <f t="shared" si="1104"/>
        <v>576.64590163934429</v>
      </c>
      <c r="BE259" s="59">
        <f t="shared" si="1104"/>
        <v>338.29999999999995</v>
      </c>
      <c r="BF259" s="59">
        <f t="shared" si="1104"/>
        <v>705.6</v>
      </c>
      <c r="BG259" s="59">
        <f t="shared" si="1104"/>
        <v>486.40000000000003</v>
      </c>
      <c r="BH259" s="59">
        <f t="shared" si="1104"/>
        <v>635.90000000000009</v>
      </c>
      <c r="BI259" s="59">
        <f t="shared" si="1104"/>
        <v>746</v>
      </c>
      <c r="BJ259" s="59">
        <f t="shared" si="1104"/>
        <v>535.80000000000007</v>
      </c>
      <c r="BK259" s="59">
        <f t="shared" si="1104"/>
        <v>476</v>
      </c>
      <c r="BL259" s="59">
        <f t="shared" si="1104"/>
        <v>677.3</v>
      </c>
      <c r="BM259" s="59">
        <f t="shared" si="1104"/>
        <v>510.20000000000005</v>
      </c>
      <c r="BN259" s="59">
        <f t="shared" si="1104"/>
        <v>353</v>
      </c>
      <c r="BO259" s="59">
        <f t="shared" ref="BO259:BS259" si="1105">SUM(BO249:BO252)</f>
        <v>711.01999999999987</v>
      </c>
      <c r="BP259" s="59">
        <f t="shared" si="1105"/>
        <v>589.31999999999994</v>
      </c>
      <c r="BQ259" s="59">
        <f t="shared" si="1105"/>
        <v>407.45000000000005</v>
      </c>
      <c r="BR259" s="59">
        <f t="shared" si="1105"/>
        <v>550.18000000000006</v>
      </c>
      <c r="BS259" s="59">
        <f t="shared" si="1105"/>
        <v>891.06999999999994</v>
      </c>
      <c r="BU259" s="62" t="s">
        <v>27</v>
      </c>
      <c r="BV259" s="59">
        <f t="shared" ref="BV259" si="1106">SUM(BV249:BV252)</f>
        <v>567.26036138531549</v>
      </c>
      <c r="BX259" s="59">
        <f t="shared" ref="BX259:BZ259" si="1107">SUM(BX249:BX252)</f>
        <v>594.69555000264074</v>
      </c>
      <c r="BY259" s="59">
        <f t="shared" si="1107"/>
        <v>593.72583067371124</v>
      </c>
      <c r="BZ259" s="59">
        <f t="shared" si="1107"/>
        <v>545.59541324975885</v>
      </c>
      <c r="CB259" s="59">
        <f t="shared" ref="CB259:CD259" si="1108">SUM(CB249:CB252)</f>
        <v>623.03015100089908</v>
      </c>
      <c r="CC259" s="59">
        <f t="shared" si="1108"/>
        <v>606.51324769169014</v>
      </c>
      <c r="CD259" s="59">
        <f t="shared" si="1108"/>
        <v>517.95019866247048</v>
      </c>
      <c r="CF259" s="59">
        <f t="shared" ref="CF259:CH259" si="1109">SUM(CF249:CF252)</f>
        <v>788.88139534883726</v>
      </c>
      <c r="CG259" s="59">
        <f t="shared" si="1109"/>
        <v>564.62690602166788</v>
      </c>
      <c r="CH259" s="59">
        <f t="shared" si="1109"/>
        <v>551.70750507099399</v>
      </c>
      <c r="CJ259" s="59">
        <f t="shared" ref="CJ259:CL259" si="1110">SUM(CJ249:CJ252)</f>
        <v>520.1245874596982</v>
      </c>
      <c r="CK259" s="59">
        <f t="shared" si="1110"/>
        <v>555.52986134330217</v>
      </c>
      <c r="CL259" s="59">
        <f t="shared" si="1110"/>
        <v>551.80114622631686</v>
      </c>
      <c r="CN259" s="59">
        <f t="shared" si="1093"/>
        <v>4.8364367554830281</v>
      </c>
      <c r="CO259" s="59">
        <f t="shared" si="1093"/>
        <v>4.6654889165468942</v>
      </c>
      <c r="CP259" s="59">
        <f t="shared" si="1071"/>
        <v>-3.8192247529244474</v>
      </c>
      <c r="CR259" s="59">
        <f t="shared" si="1094"/>
        <v>9.831427226712492</v>
      </c>
      <c r="CS259" s="59">
        <f t="shared" si="1094"/>
        <v>6.9197301589193643</v>
      </c>
      <c r="CT259" s="59">
        <f t="shared" si="1072"/>
        <v>-8.6926861243087536</v>
      </c>
      <c r="CV259" s="59">
        <f t="shared" si="1095"/>
        <v>39.068662125853024</v>
      </c>
      <c r="CW259" s="59">
        <f t="shared" si="1095"/>
        <v>-0.46424103337952438</v>
      </c>
      <c r="CX259" s="59">
        <f t="shared" si="1073"/>
        <v>-2.7417491813352912</v>
      </c>
      <c r="CZ259" s="59">
        <f t="shared" si="1096"/>
        <v>-8.3093720510465907</v>
      </c>
      <c r="DA259" s="59">
        <f t="shared" si="1096"/>
        <v>-2.0679216882642883</v>
      </c>
      <c r="DB259" s="59">
        <f t="shared" si="1074"/>
        <v>-2.7252415665437009</v>
      </c>
      <c r="DD259" s="59">
        <f t="shared" si="1075"/>
        <v>594.69555000264074</v>
      </c>
      <c r="DE259" s="59">
        <f t="shared" si="1057"/>
        <v>593.72583067371124</v>
      </c>
      <c r="DF259" s="59">
        <f t="shared" si="1057"/>
        <v>545.59541324975885</v>
      </c>
      <c r="DH259" s="59">
        <f t="shared" si="1076"/>
        <v>4.7645557458993126</v>
      </c>
      <c r="DI259" s="59">
        <f t="shared" si="1076"/>
        <v>1.9871844827150498</v>
      </c>
      <c r="DJ259" s="59">
        <f t="shared" si="1076"/>
        <v>-12.904981606105759</v>
      </c>
      <c r="DL259" s="59">
        <f t="shared" si="1077"/>
        <v>32.869643628891723</v>
      </c>
      <c r="DM259" s="59">
        <f t="shared" si="1077"/>
        <v>-4.9010710244868916</v>
      </c>
      <c r="DN259" s="59">
        <f t="shared" si="1077"/>
        <v>-7.0770587082321006</v>
      </c>
      <c r="DP259" s="59">
        <f t="shared" si="1078"/>
        <v>-4.6684457331390341</v>
      </c>
      <c r="DQ259" s="59">
        <f t="shared" si="1078"/>
        <v>1.820845236650771</v>
      </c>
      <c r="DR259" s="59">
        <f t="shared" si="1078"/>
        <v>1.1374239639579218</v>
      </c>
    </row>
    <row r="260" spans="1:122" ht="15.75" x14ac:dyDescent="0.25">
      <c r="A260" s="21" t="str">
        <f>'data convert'!A260</f>
        <v>NEMS</v>
      </c>
      <c r="B260">
        <f>SUM(B253:B255)</f>
        <v>111.28</v>
      </c>
      <c r="C260">
        <f t="shared" ref="C260:BN260" si="1111">SUM(C253:C255)</f>
        <v>77.400000000000006</v>
      </c>
      <c r="D260">
        <f t="shared" si="1111"/>
        <v>167</v>
      </c>
      <c r="E260">
        <f t="shared" si="1111"/>
        <v>34.35</v>
      </c>
      <c r="F260">
        <f t="shared" si="1111"/>
        <v>24.1</v>
      </c>
      <c r="G260">
        <f t="shared" si="1111"/>
        <v>232.05</v>
      </c>
      <c r="H260">
        <f t="shared" si="1111"/>
        <v>194.49</v>
      </c>
      <c r="I260">
        <f t="shared" si="1111"/>
        <v>112.89</v>
      </c>
      <c r="J260">
        <f t="shared" si="1111"/>
        <v>127.81666666666665</v>
      </c>
      <c r="K260">
        <f t="shared" si="1111"/>
        <v>86.27</v>
      </c>
      <c r="L260">
        <f t="shared" si="1111"/>
        <v>174.8909090909091</v>
      </c>
      <c r="M260">
        <f t="shared" si="1111"/>
        <v>142.09</v>
      </c>
      <c r="N260">
        <f t="shared" si="1111"/>
        <v>162.45555555555555</v>
      </c>
      <c r="O260">
        <f t="shared" si="1111"/>
        <v>93.39</v>
      </c>
      <c r="P260">
        <f t="shared" si="1111"/>
        <v>16.89</v>
      </c>
      <c r="Q260">
        <f t="shared" si="1111"/>
        <v>81.650000000000006</v>
      </c>
      <c r="R260">
        <f t="shared" si="1111"/>
        <v>49.633333333333333</v>
      </c>
      <c r="S260">
        <f t="shared" si="1111"/>
        <v>97.41</v>
      </c>
      <c r="T260">
        <f t="shared" si="1111"/>
        <v>86.47586206896554</v>
      </c>
      <c r="U260">
        <f t="shared" si="1111"/>
        <v>46.702702702702709</v>
      </c>
      <c r="V260">
        <f t="shared" si="1111"/>
        <v>112.9075</v>
      </c>
      <c r="W260">
        <f t="shared" si="1111"/>
        <v>63.730952380952374</v>
      </c>
      <c r="X260">
        <f t="shared" si="1111"/>
        <v>313.16279069767438</v>
      </c>
      <c r="Y260">
        <f t="shared" si="1111"/>
        <v>230.74285714285713</v>
      </c>
      <c r="Z260">
        <f t="shared" si="1111"/>
        <v>397.64081632653068</v>
      </c>
      <c r="AA260">
        <f t="shared" si="1111"/>
        <v>46.884313725490195</v>
      </c>
      <c r="AB260">
        <f t="shared" si="1111"/>
        <v>213.78039215686272</v>
      </c>
      <c r="AC260">
        <f t="shared" si="1111"/>
        <v>72.407547169811338</v>
      </c>
      <c r="AD260">
        <f t="shared" si="1111"/>
        <v>82.420754716981122</v>
      </c>
      <c r="AE260">
        <f t="shared" si="1111"/>
        <v>11.054901960784314</v>
      </c>
      <c r="AF260">
        <f t="shared" si="1111"/>
        <v>97.978260869565233</v>
      </c>
      <c r="AG260">
        <f t="shared" si="1111"/>
        <v>102.45434782608694</v>
      </c>
      <c r="AH260">
        <f t="shared" si="1111"/>
        <v>102.64888888888891</v>
      </c>
      <c r="AI260">
        <f t="shared" si="1111"/>
        <v>108.14444444444442</v>
      </c>
      <c r="AJ260">
        <f t="shared" si="1111"/>
        <v>135.3302325581395</v>
      </c>
      <c r="AK260">
        <f t="shared" si="1111"/>
        <v>65.65625</v>
      </c>
      <c r="AL260">
        <f t="shared" si="1111"/>
        <v>241.2765957446808</v>
      </c>
      <c r="AM260">
        <f t="shared" si="1111"/>
        <v>32.163414634146342</v>
      </c>
      <c r="AN260">
        <f t="shared" si="1111"/>
        <v>42.639534883720934</v>
      </c>
      <c r="AO260">
        <f t="shared" si="1111"/>
        <v>163.2189655172414</v>
      </c>
      <c r="AP260">
        <f t="shared" si="1111"/>
        <v>37.227586206896547</v>
      </c>
      <c r="AQ260">
        <f t="shared" si="1111"/>
        <v>165.44736842105266</v>
      </c>
      <c r="AR260">
        <f t="shared" si="1111"/>
        <v>154.56307692307689</v>
      </c>
      <c r="AS260">
        <f t="shared" si="1111"/>
        <v>200.32857142857148</v>
      </c>
      <c r="AT260">
        <f t="shared" si="1111"/>
        <v>192.84375000000009</v>
      </c>
      <c r="AU260">
        <f t="shared" si="1111"/>
        <v>136</v>
      </c>
      <c r="AV260">
        <f t="shared" si="1111"/>
        <v>148</v>
      </c>
      <c r="AW260">
        <f t="shared" si="1111"/>
        <v>215.33968253968254</v>
      </c>
      <c r="AX260">
        <f t="shared" si="1111"/>
        <v>95.958730158730134</v>
      </c>
      <c r="AY260">
        <f t="shared" si="1111"/>
        <v>110.76206896551726</v>
      </c>
      <c r="AZ260">
        <f t="shared" si="1111"/>
        <v>138.76333333333332</v>
      </c>
      <c r="BA260">
        <f t="shared" si="1111"/>
        <v>130.5135593220339</v>
      </c>
      <c r="BB260">
        <f t="shared" si="1111"/>
        <v>32.587096774193547</v>
      </c>
      <c r="BC260">
        <f t="shared" si="1111"/>
        <v>76.383606557377036</v>
      </c>
      <c r="BD260">
        <f t="shared" si="1111"/>
        <v>108.1311475409836</v>
      </c>
      <c r="BE260">
        <f t="shared" si="1111"/>
        <v>69.699999999999989</v>
      </c>
      <c r="BF260">
        <f t="shared" si="1111"/>
        <v>28.9</v>
      </c>
      <c r="BG260">
        <f t="shared" si="1111"/>
        <v>98.8</v>
      </c>
      <c r="BH260">
        <f t="shared" si="1111"/>
        <v>225.09999999999997</v>
      </c>
      <c r="BI260">
        <f t="shared" si="1111"/>
        <v>136.19999999999999</v>
      </c>
      <c r="BJ260">
        <f t="shared" si="1111"/>
        <v>61.6</v>
      </c>
      <c r="BK260">
        <f t="shared" si="1111"/>
        <v>127.30000000000001</v>
      </c>
      <c r="BL260">
        <f t="shared" si="1111"/>
        <v>80.8</v>
      </c>
      <c r="BM260">
        <f t="shared" si="1111"/>
        <v>77.599999999999994</v>
      </c>
      <c r="BN260">
        <f t="shared" si="1111"/>
        <v>36</v>
      </c>
      <c r="BO260">
        <f t="shared" ref="BO260:BS260" si="1112">SUM(BO253:BO255)</f>
        <v>40.02000000000001</v>
      </c>
      <c r="BP260">
        <f t="shared" si="1112"/>
        <v>169.72</v>
      </c>
      <c r="BQ260">
        <f t="shared" si="1112"/>
        <v>47.259999999999991</v>
      </c>
      <c r="BR260">
        <f t="shared" si="1112"/>
        <v>146.22999999999999</v>
      </c>
      <c r="BS260">
        <f t="shared" si="1112"/>
        <v>211.48</v>
      </c>
      <c r="BU260" s="10" t="s">
        <v>28</v>
      </c>
      <c r="BV260" s="14">
        <f t="shared" ref="BV260" si="1113">SUM(BV253:BV255)</f>
        <v>117.92911956049197</v>
      </c>
      <c r="BX260">
        <f t="shared" ref="BX260:BZ260" si="1114">SUM(BX253:BX255)</f>
        <v>113.41200230193219</v>
      </c>
      <c r="BY260">
        <f t="shared" si="1114"/>
        <v>121.22100032508772</v>
      </c>
      <c r="BZ260">
        <f t="shared" si="1114"/>
        <v>118.27143844369851</v>
      </c>
      <c r="CB260">
        <f t="shared" ref="CB260:CD260" si="1115">SUM(CB253:CB255)</f>
        <v>131.85073825080829</v>
      </c>
      <c r="CC260">
        <f t="shared" si="1115"/>
        <v>156.84207145724608</v>
      </c>
      <c r="CD260">
        <f t="shared" si="1115"/>
        <v>45.600127852084967</v>
      </c>
      <c r="CF260">
        <f t="shared" ref="CF260:CH260" si="1116">SUM(CF253:CF255)</f>
        <v>33.369767441860475</v>
      </c>
      <c r="CG260">
        <f t="shared" si="1116"/>
        <v>150.59434303350966</v>
      </c>
      <c r="CH260">
        <f t="shared" si="1116"/>
        <v>94.982127563669167</v>
      </c>
      <c r="CJ260">
        <f t="shared" ref="CJ260:CL260" si="1117">SUM(CJ253:CJ255)</f>
        <v>111.69278244718154</v>
      </c>
      <c r="CK260">
        <f t="shared" si="1117"/>
        <v>115.43884344033434</v>
      </c>
      <c r="CL260">
        <f t="shared" si="1117"/>
        <v>129.57716744179251</v>
      </c>
      <c r="CN260" s="12">
        <f t="shared" si="1093"/>
        <v>-3.8303663042635661</v>
      </c>
      <c r="CO260" s="12">
        <f t="shared" si="1093"/>
        <v>2.7914062081224724</v>
      </c>
      <c r="CP260" s="12">
        <f t="shared" si="1071"/>
        <v>0.29027511142483498</v>
      </c>
      <c r="CR260" s="12">
        <f t="shared" si="1094"/>
        <v>11.805073032174382</v>
      </c>
      <c r="CS260" s="12">
        <f t="shared" si="1094"/>
        <v>32.996898511392374</v>
      </c>
      <c r="CT260" s="12">
        <f t="shared" si="1072"/>
        <v>-61.332597053186433</v>
      </c>
      <c r="CV260" s="12">
        <f t="shared" si="1095"/>
        <v>-71.703538900124329</v>
      </c>
      <c r="CW260" s="12">
        <f t="shared" si="1095"/>
        <v>27.699031074561699</v>
      </c>
      <c r="CX260" s="12">
        <f t="shared" si="1073"/>
        <v>-19.458291626651295</v>
      </c>
      <c r="CZ260" s="12">
        <f t="shared" si="1096"/>
        <v>-5.2882079816694345</v>
      </c>
      <c r="DA260" s="12">
        <f t="shared" si="1096"/>
        <v>-2.111671934326822</v>
      </c>
      <c r="DB260" s="12">
        <f>(CL260-$BV260)/$BV260*100</f>
        <v>9.8771600472482568</v>
      </c>
      <c r="DD260" s="12">
        <f t="shared" si="1075"/>
        <v>113.41200230193219</v>
      </c>
      <c r="DE260" s="12">
        <f t="shared" si="1057"/>
        <v>121.22100032508772</v>
      </c>
      <c r="DF260" s="12">
        <f t="shared" si="1057"/>
        <v>118.27143844369851</v>
      </c>
      <c r="DH260" s="12">
        <f t="shared" si="1076"/>
        <v>16.258187471011574</v>
      </c>
      <c r="DI260" s="12">
        <f t="shared" si="1076"/>
        <v>38.294067888592394</v>
      </c>
      <c r="DJ260" s="12">
        <f>(CD260-$DD260)/$DD260*100</f>
        <v>-59.792502621825172</v>
      </c>
      <c r="DL260" s="12">
        <f t="shared" si="1077"/>
        <v>-72.471958363344484</v>
      </c>
      <c r="DM260" s="12">
        <f t="shared" si="1077"/>
        <v>24.231232731662981</v>
      </c>
      <c r="DN260" s="12">
        <f t="shared" si="1077"/>
        <v>-21.645484438382574</v>
      </c>
      <c r="DP260" s="12">
        <f t="shared" si="1078"/>
        <v>-5.562337013131577</v>
      </c>
      <c r="DQ260" s="12">
        <f t="shared" si="1078"/>
        <v>-2.3949949714297198</v>
      </c>
      <c r="DR260" s="12">
        <f t="shared" si="1078"/>
        <v>9.5591371398394998</v>
      </c>
    </row>
    <row r="261" spans="1:122" ht="15.75" x14ac:dyDescent="0.25">
      <c r="A261" s="21"/>
    </row>
    <row r="262" spans="1:122" ht="15.75" x14ac:dyDescent="0.25">
      <c r="A262" s="21" t="str">
        <f>'data convert'!A262</f>
        <v>Bidar</v>
      </c>
      <c r="BU262" s="10" t="s">
        <v>59</v>
      </c>
      <c r="BX262" s="72" t="s">
        <v>40</v>
      </c>
      <c r="BY262" s="72"/>
      <c r="BZ262" s="72"/>
      <c r="CB262" s="71" t="s">
        <v>3</v>
      </c>
      <c r="CC262" s="71"/>
      <c r="CD262" s="71"/>
      <c r="CF262" s="71" t="s">
        <v>7</v>
      </c>
      <c r="CG262" s="71"/>
      <c r="CH262" s="71"/>
      <c r="CJ262" s="71" t="s">
        <v>4</v>
      </c>
      <c r="CK262" s="71"/>
      <c r="CL262" s="71"/>
      <c r="CN262" s="2"/>
      <c r="CO262" s="2"/>
      <c r="CP262" s="2"/>
      <c r="CR262" s="71" t="s">
        <v>3</v>
      </c>
      <c r="CS262" s="71"/>
      <c r="CT262" s="71"/>
      <c r="CV262" s="71" t="s">
        <v>7</v>
      </c>
      <c r="CW262" s="71"/>
      <c r="CX262" s="71"/>
      <c r="CZ262" s="71" t="s">
        <v>4</v>
      </c>
      <c r="DA262" s="71"/>
      <c r="DB262" s="71"/>
      <c r="DD262" s="2"/>
      <c r="DE262" s="2" t="s">
        <v>43</v>
      </c>
      <c r="DF262" s="2"/>
      <c r="DH262" s="71" t="s">
        <v>3</v>
      </c>
      <c r="DI262" s="71"/>
      <c r="DJ262" s="71"/>
      <c r="DL262" s="71" t="s">
        <v>7</v>
      </c>
      <c r="DM262" s="71"/>
      <c r="DN262" s="71"/>
      <c r="DP262" s="71" t="s">
        <v>4</v>
      </c>
      <c r="DQ262" s="71"/>
      <c r="DR262" s="71"/>
    </row>
    <row r="263" spans="1:122" ht="15.75" x14ac:dyDescent="0.25">
      <c r="A263" s="21" t="str">
        <f>'data convert'!A263</f>
        <v xml:space="preserve">Year </v>
      </c>
      <c r="B263" s="8">
        <v>1951</v>
      </c>
      <c r="C263" s="8">
        <v>1952</v>
      </c>
      <c r="D263" s="8">
        <v>1953</v>
      </c>
      <c r="E263" s="8">
        <v>1954</v>
      </c>
      <c r="F263" s="8">
        <v>1955</v>
      </c>
      <c r="G263" s="8">
        <v>1956</v>
      </c>
      <c r="H263" s="8">
        <v>1957</v>
      </c>
      <c r="I263" s="8">
        <v>1958</v>
      </c>
      <c r="J263" s="8">
        <v>1959</v>
      </c>
      <c r="K263" s="8">
        <v>1960</v>
      </c>
      <c r="L263" s="8">
        <v>1961</v>
      </c>
      <c r="M263" s="8">
        <v>1962</v>
      </c>
      <c r="N263" s="8">
        <v>1963</v>
      </c>
      <c r="O263" s="8">
        <v>1964</v>
      </c>
      <c r="P263" s="8">
        <v>1965</v>
      </c>
      <c r="Q263" s="8">
        <v>1966</v>
      </c>
      <c r="R263" s="8">
        <v>1967</v>
      </c>
      <c r="S263" s="8">
        <v>1968</v>
      </c>
      <c r="T263" s="8">
        <v>1969</v>
      </c>
      <c r="U263" s="8">
        <v>1970</v>
      </c>
      <c r="V263" s="8">
        <v>1971</v>
      </c>
      <c r="W263" s="8">
        <v>1972</v>
      </c>
      <c r="X263" s="8">
        <v>1973</v>
      </c>
      <c r="Y263" s="8">
        <v>1974</v>
      </c>
      <c r="Z263" s="8">
        <v>1975</v>
      </c>
      <c r="AA263" s="8">
        <v>1976</v>
      </c>
      <c r="AB263" s="8">
        <v>1977</v>
      </c>
      <c r="AC263" s="8">
        <v>1978</v>
      </c>
      <c r="AD263" s="8">
        <v>1979</v>
      </c>
      <c r="AE263" s="8">
        <v>1980</v>
      </c>
      <c r="AF263" s="8">
        <v>1981</v>
      </c>
      <c r="AG263" s="8">
        <v>1982</v>
      </c>
      <c r="AH263" s="8">
        <v>1983</v>
      </c>
      <c r="AI263" s="8">
        <v>1984</v>
      </c>
      <c r="AJ263" s="8">
        <v>1985</v>
      </c>
      <c r="AK263" s="8">
        <v>1986</v>
      </c>
      <c r="AL263" s="8">
        <v>1987</v>
      </c>
      <c r="AM263" s="8">
        <v>1988</v>
      </c>
      <c r="AN263" s="8">
        <v>1989</v>
      </c>
      <c r="AO263" s="8">
        <v>1990</v>
      </c>
      <c r="AP263" s="8">
        <v>1991</v>
      </c>
      <c r="AQ263" s="8">
        <v>1992</v>
      </c>
      <c r="AR263" s="8">
        <v>1993</v>
      </c>
      <c r="AS263" s="8">
        <v>1994</v>
      </c>
      <c r="AT263" s="8">
        <v>1995</v>
      </c>
      <c r="AU263" s="8">
        <v>1996</v>
      </c>
      <c r="AV263" s="8">
        <v>1997</v>
      </c>
      <c r="AW263" s="8">
        <v>1998</v>
      </c>
      <c r="AX263" s="8">
        <v>1999</v>
      </c>
      <c r="AY263" s="8">
        <v>2000</v>
      </c>
      <c r="AZ263" s="8">
        <v>2001</v>
      </c>
      <c r="BA263" s="8">
        <v>2002</v>
      </c>
      <c r="BB263" s="8">
        <v>2003</v>
      </c>
      <c r="BC263" s="8">
        <v>2004</v>
      </c>
      <c r="BD263" s="8">
        <v>2005</v>
      </c>
      <c r="BE263" s="8">
        <v>2006</v>
      </c>
      <c r="BF263" s="8">
        <v>2007</v>
      </c>
      <c r="BG263" s="8">
        <v>2008</v>
      </c>
      <c r="BH263" s="8">
        <v>2009</v>
      </c>
      <c r="BI263" s="8">
        <v>2010</v>
      </c>
      <c r="BJ263" s="8">
        <v>2011</v>
      </c>
      <c r="BK263" s="8">
        <v>2012</v>
      </c>
      <c r="BL263" s="9">
        <v>2013</v>
      </c>
      <c r="BM263" s="9">
        <v>2014</v>
      </c>
      <c r="BN263">
        <v>2015</v>
      </c>
      <c r="BO263">
        <v>2016</v>
      </c>
      <c r="BP263" s="9">
        <v>2017</v>
      </c>
      <c r="BQ263">
        <v>2018</v>
      </c>
      <c r="BR263">
        <v>2019</v>
      </c>
      <c r="BS263" s="9">
        <v>2020</v>
      </c>
      <c r="BU263" s="10" t="s">
        <v>11</v>
      </c>
      <c r="BV263" s="15" t="s">
        <v>29</v>
      </c>
      <c r="BX263" s="16" t="s">
        <v>3</v>
      </c>
      <c r="BY263" s="16" t="s">
        <v>7</v>
      </c>
      <c r="BZ263" s="16" t="s">
        <v>4</v>
      </c>
      <c r="CB263" s="10" t="s">
        <v>30</v>
      </c>
      <c r="CC263" s="10" t="s">
        <v>31</v>
      </c>
      <c r="CD263" s="10" t="s">
        <v>32</v>
      </c>
      <c r="CF263" s="10" t="s">
        <v>33</v>
      </c>
      <c r="CG263" s="10" t="s">
        <v>34</v>
      </c>
      <c r="CH263" s="10" t="s">
        <v>35</v>
      </c>
      <c r="CJ263" s="10" t="s">
        <v>36</v>
      </c>
      <c r="CK263" s="10" t="s">
        <v>37</v>
      </c>
      <c r="CL263" s="10" t="s">
        <v>38</v>
      </c>
      <c r="CN263" s="11" t="s">
        <v>3</v>
      </c>
      <c r="CO263" s="11" t="s">
        <v>7</v>
      </c>
      <c r="CP263" s="11" t="s">
        <v>4</v>
      </c>
      <c r="CR263" t="s">
        <v>30</v>
      </c>
      <c r="CS263" t="s">
        <v>31</v>
      </c>
      <c r="CT263" t="s">
        <v>32</v>
      </c>
      <c r="CV263" t="s">
        <v>33</v>
      </c>
      <c r="CW263" t="s">
        <v>34</v>
      </c>
      <c r="CX263" t="s">
        <v>35</v>
      </c>
      <c r="CZ263" t="s">
        <v>36</v>
      </c>
      <c r="DA263" t="s">
        <v>37</v>
      </c>
      <c r="DB263" t="s">
        <v>38</v>
      </c>
      <c r="DD263" s="11" t="s">
        <v>3</v>
      </c>
      <c r="DE263" s="11" t="s">
        <v>7</v>
      </c>
      <c r="DF263" s="11" t="s">
        <v>4</v>
      </c>
      <c r="DH263" t="s">
        <v>30</v>
      </c>
      <c r="DI263" t="s">
        <v>31</v>
      </c>
      <c r="DJ263" t="s">
        <v>32</v>
      </c>
      <c r="DL263" t="s">
        <v>33</v>
      </c>
      <c r="DM263" t="s">
        <v>34</v>
      </c>
      <c r="DN263" t="s">
        <v>35</v>
      </c>
      <c r="DP263" t="s">
        <v>36</v>
      </c>
      <c r="DQ263" t="s">
        <v>37</v>
      </c>
      <c r="DR263" t="s">
        <v>38</v>
      </c>
    </row>
    <row r="264" spans="1:122" s="12" customFormat="1" ht="15.75" x14ac:dyDescent="0.25">
      <c r="A264" s="21" t="str">
        <f>'data convert'!A264</f>
        <v>Jan</v>
      </c>
      <c r="B264" s="12">
        <f>'data convert'!B264</f>
        <v>0</v>
      </c>
      <c r="C264" s="12">
        <f>'data convert'!C264</f>
        <v>0</v>
      </c>
      <c r="D264" s="12">
        <f>'data convert'!D264</f>
        <v>0</v>
      </c>
      <c r="E264" s="12">
        <f>'data convert'!E264</f>
        <v>0</v>
      </c>
      <c r="F264" s="12">
        <f>'data convert'!F264</f>
        <v>0</v>
      </c>
      <c r="G264" s="12">
        <f>'data convert'!G264</f>
        <v>0</v>
      </c>
      <c r="H264" s="12">
        <f>'data convert'!H264</f>
        <v>0</v>
      </c>
      <c r="I264" s="12">
        <f>'data convert'!I264</f>
        <v>0</v>
      </c>
      <c r="J264" s="12">
        <f>'data convert'!J264</f>
        <v>0</v>
      </c>
      <c r="K264" s="12">
        <f>'data convert'!K264</f>
        <v>0</v>
      </c>
      <c r="L264" s="12">
        <f>'data convert'!L264</f>
        <v>0</v>
      </c>
      <c r="M264" s="12">
        <f>'data convert'!M264</f>
        <v>0</v>
      </c>
      <c r="N264" s="12">
        <f>'data convert'!N264</f>
        <v>0</v>
      </c>
      <c r="O264" s="12">
        <f>'data convert'!O264</f>
        <v>0</v>
      </c>
      <c r="P264" s="12">
        <f>'data convert'!P264</f>
        <v>0</v>
      </c>
      <c r="Q264" s="12">
        <f>'data convert'!Q264</f>
        <v>27.16</v>
      </c>
      <c r="R264" s="12">
        <f>'data convert'!R264</f>
        <v>0.7</v>
      </c>
      <c r="S264" s="12">
        <f>'data convert'!S264</f>
        <v>7.36</v>
      </c>
      <c r="T264" s="12">
        <f>'data convert'!T264</f>
        <v>0</v>
      </c>
      <c r="U264" s="12">
        <f>'data convert'!U264</f>
        <v>2.0538461538461541</v>
      </c>
      <c r="V264" s="12">
        <f>'data convert'!V264</f>
        <v>0</v>
      </c>
      <c r="W264" s="12">
        <f>'data convert'!W264</f>
        <v>0</v>
      </c>
      <c r="X264" s="12">
        <f>'data convert'!X264</f>
        <v>0</v>
      </c>
      <c r="Y264" s="12">
        <f>'data convert'!Y264</f>
        <v>0</v>
      </c>
      <c r="Z264" s="12">
        <f>'data convert'!Z264</f>
        <v>12.668749999999999</v>
      </c>
      <c r="AA264" s="12">
        <f>'data convert'!AA264</f>
        <v>0</v>
      </c>
      <c r="AB264" s="12">
        <f>'data convert'!AB264</f>
        <v>0</v>
      </c>
      <c r="AC264" s="12">
        <f>'data convert'!AC264</f>
        <v>9.3388888888888886</v>
      </c>
      <c r="AD264" s="12">
        <f>'data convert'!AD264</f>
        <v>0.15789473684210525</v>
      </c>
      <c r="AE264" s="12">
        <f>'data convert'!AE264</f>
        <v>0</v>
      </c>
      <c r="AF264" s="12">
        <f>'data convert'!AF264</f>
        <v>18.266666666666666</v>
      </c>
      <c r="AG264" s="12">
        <f>'data convert'!AG264</f>
        <v>0.94857142857142862</v>
      </c>
      <c r="AH264" s="12">
        <f>'data convert'!AH264</f>
        <v>6.4516129032258063E-2</v>
      </c>
      <c r="AI264" s="12">
        <f>'data convert'!AI264</f>
        <v>0.1875</v>
      </c>
      <c r="AJ264" s="12">
        <f>'data convert'!AJ264</f>
        <v>15.996774193548385</v>
      </c>
      <c r="AK264" s="12">
        <f>'data convert'!AK264</f>
        <v>26.242424242424242</v>
      </c>
      <c r="AL264" s="12">
        <f>'data convert'!AL264</f>
        <v>6.258064516129032</v>
      </c>
      <c r="AM264" s="12">
        <f>'data convert'!AM264</f>
        <v>0</v>
      </c>
      <c r="AN264" s="12">
        <f>'data convert'!AN264</f>
        <v>0</v>
      </c>
      <c r="AO264" s="12">
        <f>'data convert'!AO264</f>
        <v>4.8794871794871799</v>
      </c>
      <c r="AP264" s="12">
        <f>'data convert'!AP264</f>
        <v>0</v>
      </c>
      <c r="AQ264" s="12">
        <f>'data convert'!AQ264</f>
        <v>0</v>
      </c>
      <c r="AR264" s="12">
        <f>'data convert'!AR264</f>
        <v>0</v>
      </c>
      <c r="AS264" s="12">
        <f>'data convert'!AS264</f>
        <v>0.58823529411764708</v>
      </c>
      <c r="AT264" s="12">
        <f>'data convert'!AT264</f>
        <v>62.74</v>
      </c>
      <c r="AU264" s="12">
        <f>'data convert'!AU264</f>
        <v>0</v>
      </c>
      <c r="AV264" s="12">
        <f>'data convert'!AV264</f>
        <v>5</v>
      </c>
      <c r="AW264" s="12">
        <f>'data convert'!AW264</f>
        <v>0</v>
      </c>
      <c r="AX264" s="12">
        <f>'data convert'!AX264</f>
        <v>0</v>
      </c>
      <c r="AY264" s="12">
        <f>'data convert'!AY264</f>
        <v>5.8823529411764705E-2</v>
      </c>
      <c r="AZ264" s="12">
        <f>'data convert'!AZ264</f>
        <v>12.544444444444444</v>
      </c>
      <c r="BA264" s="12">
        <f>'data convert'!BA264</f>
        <v>15.756410256410257</v>
      </c>
      <c r="BB264" s="12">
        <f>'data convert'!BB264</f>
        <v>0</v>
      </c>
      <c r="BC264" s="12">
        <f>'data convert'!BC264</f>
        <v>6.8861111111111111</v>
      </c>
      <c r="BD264" s="12">
        <f>'data convert'!BD264</f>
        <v>27.369444444444447</v>
      </c>
      <c r="BE264" s="12">
        <f>'data convert'!BE264</f>
        <v>0</v>
      </c>
      <c r="BF264" s="12">
        <f>'data convert'!BF264</f>
        <v>0</v>
      </c>
      <c r="BG264" s="12">
        <f>'data convert'!BG264</f>
        <v>0</v>
      </c>
      <c r="BH264" s="12">
        <f>'data convert'!BH264</f>
        <v>0</v>
      </c>
      <c r="BI264" s="12">
        <f>'data convert'!BI264</f>
        <v>1.8</v>
      </c>
      <c r="BJ264" s="12">
        <f>'data convert'!BJ264</f>
        <v>0</v>
      </c>
      <c r="BK264" s="12">
        <f>'data convert'!BK264</f>
        <v>0.6</v>
      </c>
      <c r="BL264" s="12">
        <f>'data convert'!BL264</f>
        <v>1.7</v>
      </c>
      <c r="BM264" s="12">
        <f>'data convert'!BM264</f>
        <v>0</v>
      </c>
      <c r="BN264" s="12">
        <f>'data convert'!BN264</f>
        <v>4</v>
      </c>
      <c r="BO264" s="12">
        <f>'data convert'!BO264</f>
        <v>0.45</v>
      </c>
      <c r="BP264" s="12">
        <f>'data convert'!BP264</f>
        <v>0</v>
      </c>
      <c r="BQ264" s="12">
        <f>'data convert'!BQ264</f>
        <v>0</v>
      </c>
      <c r="BR264" s="12">
        <f>'data convert'!BR264</f>
        <v>1.62</v>
      </c>
      <c r="BS264" s="12">
        <f>'data convert'!BS264</f>
        <v>4.6100000000000003</v>
      </c>
      <c r="BU264" s="61" t="s">
        <v>12</v>
      </c>
      <c r="BV264" s="14">
        <f>AVERAGE(B264:BS264)</f>
        <v>3.9715264745053722</v>
      </c>
      <c r="BX264" s="12">
        <f>AVERAGE(I264,Q264,X264,AC264,AE264,AH264,AL264,AM264,AQ264,AT264,AW264,BB264,BF264,BI264,BN264,BO264)</f>
        <v>6.988216845878136</v>
      </c>
      <c r="BY264" s="12">
        <f>AVERAGE(B264,F264,G264,M264,V264,Y264,AA264,AN264,AX264,AY264,BG264,BJ264,BK264,BP264,BS264)</f>
        <v>0.35125490196078435</v>
      </c>
      <c r="BZ264" s="12">
        <f>AVERAGE(C264,D264,E264,H264,K264,L264,N264,O264,P264,R264,S264,T264,U264,W264,Z264,AB264,AD264,AF264,AG264,AI264,AJ264,AK264,AO264,AP264,AR264,AS264,AU264,AV264,AZ264,BA264,BC264,BD264,BE264,BH264,BL264,BM264,BQ264,BR264)</f>
        <v>4.2349094776819491</v>
      </c>
      <c r="CA264" s="13"/>
      <c r="CB264" s="12">
        <f>AVERAGE(I264,X264,AE264,AH264,AQ264,AT264,AW264,BF264,BI264,BO264)</f>
        <v>6.5054516129032267</v>
      </c>
      <c r="CC264" s="12">
        <f>AVERAGE(AC264,AL264)</f>
        <v>7.7984767025089603</v>
      </c>
      <c r="CD264" s="12">
        <f>AVERAGE(Q264,AM264,BB264,BN264)</f>
        <v>7.79</v>
      </c>
      <c r="CF264" s="12">
        <f>AVERAGE(F264,AN264)</f>
        <v>0</v>
      </c>
      <c r="CG264" s="12">
        <f>AVERAGE(G264,M264,V264,Y264,AX264,BG264,BJ264,BP264,BS264)</f>
        <v>0.51222222222222225</v>
      </c>
      <c r="CH264" s="12">
        <f>AVERAGE(AA264,AY264,BK264)</f>
        <v>0.2196078431372549</v>
      </c>
      <c r="CJ264" s="12">
        <f>AVERAGE(C264,L264,O264,R264,AB264,AK264,AZ264,BC264,BL264,BR264)</f>
        <v>4.9692979797979806</v>
      </c>
      <c r="CK264" s="12">
        <f>AVERAGE(D264,J264,P264,S264,AF264,AI264,AO264,AR264,AU264,BA264,BD264,BM264)</f>
        <v>6.1516257122507128</v>
      </c>
      <c r="CL264" s="12">
        <f>AVERAGE(E264,H264,K264,N264,T264,W264,Z264,AD264,AG264,AJ264,AP264,AS264,AV264,BE264,BH264,BQ264)</f>
        <v>2.2100141033174729</v>
      </c>
      <c r="CM264" s="13"/>
      <c r="CN264" s="12">
        <f>(BX264-$BV264)/$BV264*100</f>
        <v>75.957956990541604</v>
      </c>
      <c r="CO264" s="12">
        <f>(BY264-$BV264)/$BV264*100</f>
        <v>-91.155670138028455</v>
      </c>
      <c r="CP264" s="12">
        <f>(BZ264-$BV264)/$BV264*100</f>
        <v>6.6317826374147373</v>
      </c>
      <c r="CR264" s="12">
        <f>(CB264-$BV264)/$BV264*100</f>
        <v>63.802297546397156</v>
      </c>
      <c r="CS264" s="12">
        <f>(CC264-$BV264)/$BV264*100</f>
        <v>96.35968065604321</v>
      </c>
      <c r="CT264" s="12">
        <f>(CD264-$BV264)/$BV264*100</f>
        <v>96.14624376815199</v>
      </c>
      <c r="CV264" s="12">
        <f>(CF264-$BV264)/$BV264*100</f>
        <v>-100</v>
      </c>
      <c r="CW264" s="12">
        <f>(CG264-$BV264)/$BV264*100</f>
        <v>-87.102636089414048</v>
      </c>
      <c r="CX264" s="12">
        <f>(CH264-$BV264)/$BV264*100</f>
        <v>-94.470442421900117</v>
      </c>
      <c r="CZ264" s="12">
        <f>(CJ264-$BV264)/$BV264*100</f>
        <v>25.123123607450566</v>
      </c>
      <c r="DA264" s="12">
        <f>(CK264-$BV264)/$BV264*100</f>
        <v>54.893231903152753</v>
      </c>
      <c r="DB264" s="12">
        <f>(CL264-$BV264)/$BV264*100</f>
        <v>-44.353534654638906</v>
      </c>
      <c r="DC264" s="13"/>
      <c r="DD264" s="12">
        <f>BX264</f>
        <v>6.988216845878136</v>
      </c>
      <c r="DE264" s="12">
        <f t="shared" ref="DE264:DF280" si="1118">BY264</f>
        <v>0.35125490196078435</v>
      </c>
      <c r="DF264" s="12">
        <f>BZ264</f>
        <v>4.2349094776819491</v>
      </c>
      <c r="DH264" s="12">
        <f>(CB264-$DD264)/$DD264*100</f>
        <v>-6.9082749379716075</v>
      </c>
      <c r="DI264" s="12">
        <f>(CC264-$DD264)/$DD264*100</f>
        <v>11.594658186783949</v>
      </c>
      <c r="DJ264" s="12">
        <f>(CD264-$DD264)/$DD264*100</f>
        <v>11.473358251537089</v>
      </c>
      <c r="DL264" s="12">
        <f>(CF264-$DE264)/$DE264*100</f>
        <v>-100</v>
      </c>
      <c r="DM264" s="12">
        <f>(CG264-$DE264)/$DE264*100</f>
        <v>45.826355550593568</v>
      </c>
      <c r="DN264" s="12">
        <f>(CH264-$DE264)/$DE264*100</f>
        <v>-37.479066651780734</v>
      </c>
      <c r="DP264" s="12">
        <f>(CJ264-$DF264)/$DF264*100</f>
        <v>17.341303420681655</v>
      </c>
      <c r="DQ264" s="12">
        <f>(CK264-$DF264)/$DF264*100</f>
        <v>45.259910386984501</v>
      </c>
      <c r="DR264" s="12">
        <f>(CL264-$DF264)/$DF264*100</f>
        <v>-47.814372067117652</v>
      </c>
    </row>
    <row r="265" spans="1:122" s="12" customFormat="1" ht="15.75" x14ac:dyDescent="0.25">
      <c r="A265" s="21" t="str">
        <f>'data convert'!A265</f>
        <v>Feb</v>
      </c>
      <c r="B265" s="12">
        <f>'data convert'!B265</f>
        <v>0</v>
      </c>
      <c r="C265" s="12">
        <f>'data convert'!C265</f>
        <v>13.1</v>
      </c>
      <c r="D265" s="12">
        <f>'data convert'!D265</f>
        <v>0</v>
      </c>
      <c r="E265" s="12">
        <f>'data convert'!E265</f>
        <v>6</v>
      </c>
      <c r="F265" s="12">
        <f>'data convert'!F265</f>
        <v>0</v>
      </c>
      <c r="G265" s="12">
        <f>'data convert'!G265</f>
        <v>0</v>
      </c>
      <c r="H265" s="12">
        <f>'data convert'!H265</f>
        <v>2.9</v>
      </c>
      <c r="I265" s="12">
        <f>'data convert'!I265</f>
        <v>0</v>
      </c>
      <c r="J265" s="12">
        <f>'data convert'!J265</f>
        <v>0</v>
      </c>
      <c r="K265" s="12">
        <f>'data convert'!K265</f>
        <v>0</v>
      </c>
      <c r="L265" s="12">
        <f>'data convert'!L265</f>
        <v>0</v>
      </c>
      <c r="M265" s="12">
        <f>'data convert'!M265</f>
        <v>10.050000000000001</v>
      </c>
      <c r="N265" s="12">
        <f>'data convert'!N265</f>
        <v>8.0500000000000007</v>
      </c>
      <c r="O265" s="12">
        <f>'data convert'!O265</f>
        <v>0.76666666666666661</v>
      </c>
      <c r="P265" s="12">
        <f>'data convert'!P265</f>
        <v>0</v>
      </c>
      <c r="Q265" s="12">
        <f>'data convert'!Q265</f>
        <v>0</v>
      </c>
      <c r="R265" s="12">
        <f>'data convert'!R265</f>
        <v>0</v>
      </c>
      <c r="S265" s="12">
        <f>'data convert'!S265</f>
        <v>47.54</v>
      </c>
      <c r="T265" s="12">
        <f>'data convert'!T265</f>
        <v>0</v>
      </c>
      <c r="U265" s="12">
        <f>'data convert'!U265</f>
        <v>0</v>
      </c>
      <c r="V265" s="12">
        <f>'data convert'!V265</f>
        <v>0</v>
      </c>
      <c r="W265" s="12">
        <f>'data convert'!W265</f>
        <v>4.7833333333333332</v>
      </c>
      <c r="X265" s="12">
        <f>'data convert'!X265</f>
        <v>0</v>
      </c>
      <c r="Y265" s="12">
        <f>'data convert'!Y265</f>
        <v>0</v>
      </c>
      <c r="Z265" s="12">
        <f>'data convert'!Z265</f>
        <v>14.5375</v>
      </c>
      <c r="AA265" s="12">
        <f>'data convert'!AA265</f>
        <v>0</v>
      </c>
      <c r="AB265" s="12">
        <f>'data convert'!AB265</f>
        <v>0</v>
      </c>
      <c r="AC265" s="12">
        <f>'data convert'!AC265</f>
        <v>35.75555555555556</v>
      </c>
      <c r="AD265" s="12">
        <f>'data convert'!AD265</f>
        <v>24.531578947368423</v>
      </c>
      <c r="AE265" s="12">
        <f>'data convert'!AE265</f>
        <v>0</v>
      </c>
      <c r="AF265" s="12">
        <f>'data convert'!AF265</f>
        <v>0</v>
      </c>
      <c r="AG265" s="12">
        <f>'data convert'!AG265</f>
        <v>0</v>
      </c>
      <c r="AH265" s="12">
        <f>'data convert'!AH265</f>
        <v>0</v>
      </c>
      <c r="AI265" s="12">
        <f>'data convert'!AI265</f>
        <v>12.081250000000001</v>
      </c>
      <c r="AJ265" s="12">
        <f>'data convert'!AJ265</f>
        <v>0</v>
      </c>
      <c r="AK265" s="12">
        <f>'data convert'!AK265</f>
        <v>20.015151515151519</v>
      </c>
      <c r="AL265" s="12">
        <f>'data convert'!AL265</f>
        <v>9.193548387096774</v>
      </c>
      <c r="AM265" s="12">
        <f>'data convert'!AM265</f>
        <v>2.3777777777777778</v>
      </c>
      <c r="AN265" s="12">
        <f>'data convert'!AN265</f>
        <v>0</v>
      </c>
      <c r="AO265" s="12">
        <f>'data convert'!AO265</f>
        <v>0</v>
      </c>
      <c r="AP265" s="12">
        <f>'data convert'!AP265</f>
        <v>0</v>
      </c>
      <c r="AQ265" s="12">
        <f>'data convert'!AQ265</f>
        <v>0</v>
      </c>
      <c r="AR265" s="12">
        <f>'data convert'!AR265</f>
        <v>0.55555555555555558</v>
      </c>
      <c r="AS265" s="12">
        <f>'data convert'!AS265</f>
        <v>0.24705882352941178</v>
      </c>
      <c r="AT265" s="12">
        <f>'data convert'!AT265</f>
        <v>0</v>
      </c>
      <c r="AU265" s="12">
        <f>'data convert'!AU265</f>
        <v>0</v>
      </c>
      <c r="AV265" s="12">
        <f>'data convert'!AV265</f>
        <v>1</v>
      </c>
      <c r="AW265" s="12">
        <f>'data convert'!AW265</f>
        <v>0.2</v>
      </c>
      <c r="AX265" s="12">
        <f>'data convert'!AX265</f>
        <v>1</v>
      </c>
      <c r="AY265" s="12">
        <f>'data convert'!AY265</f>
        <v>3.8323529411764703</v>
      </c>
      <c r="AZ265" s="12">
        <f>'data convert'!AZ265</f>
        <v>0.18055555555555555</v>
      </c>
      <c r="BA265" s="12">
        <f>'data convert'!BA265</f>
        <v>3.2794871794871798</v>
      </c>
      <c r="BB265" s="12">
        <f>'data convert'!BB265</f>
        <v>0.7810810810810811</v>
      </c>
      <c r="BC265" s="12">
        <f>'data convert'!BC265</f>
        <v>4.8194444444444446</v>
      </c>
      <c r="BD265" s="12">
        <f>'data convert'!BD265</f>
        <v>0.53333333333333333</v>
      </c>
      <c r="BE265" s="12">
        <f>'data convert'!BE265</f>
        <v>0</v>
      </c>
      <c r="BF265" s="12">
        <f>'data convert'!BF265</f>
        <v>0</v>
      </c>
      <c r="BG265" s="12">
        <f>'data convert'!BG265</f>
        <v>24</v>
      </c>
      <c r="BH265" s="12">
        <f>'data convert'!BH265</f>
        <v>0</v>
      </c>
      <c r="BI265" s="12">
        <f>'data convert'!BI265</f>
        <v>14.8</v>
      </c>
      <c r="BJ265" s="12">
        <f>'data convert'!BJ265</f>
        <v>4.7</v>
      </c>
      <c r="BK265" s="12">
        <f>'data convert'!BK265</f>
        <v>0.3</v>
      </c>
      <c r="BL265" s="12">
        <f>'data convert'!BL265</f>
        <v>11.7</v>
      </c>
      <c r="BM265" s="12">
        <f>'data convert'!BM265</f>
        <v>6.4</v>
      </c>
      <c r="BN265" s="12">
        <f>'data convert'!BN265</f>
        <v>0</v>
      </c>
      <c r="BO265" s="12">
        <f>'data convert'!BO265</f>
        <v>5.84</v>
      </c>
      <c r="BP265" s="12">
        <f>'data convert'!BP265</f>
        <v>0</v>
      </c>
      <c r="BQ265" s="12">
        <f>'data convert'!BQ265</f>
        <v>6.0200000000000005</v>
      </c>
      <c r="BR265" s="12">
        <f>'data convert'!BR265</f>
        <v>0</v>
      </c>
      <c r="BS265" s="12">
        <f>'data convert'!BS265</f>
        <v>4.24</v>
      </c>
      <c r="BU265" s="61" t="s">
        <v>13</v>
      </c>
      <c r="BV265" s="14">
        <f t="shared" ref="BV265:BV275" si="1119">AVERAGE(B265:BS265)</f>
        <v>4.3730175871016144</v>
      </c>
      <c r="BX265" s="12">
        <f t="shared" ref="BX265:BX275" si="1120">AVERAGE(I265,Q265,X265,AC265,AE265,AH265,AL265,AM265,AQ265,AT265,AW265,BB265,BF265,BI265,BN265,BO265)</f>
        <v>4.3092476750944506</v>
      </c>
      <c r="BY265" s="12">
        <f t="shared" ref="BY265:BY275" si="1121">AVERAGE(B265,F265,G265,M265,V265,Y265,AA265,AN265,AX265,AY265,BG265,BJ265,BK265,BP265,BS265)</f>
        <v>3.2081568627450983</v>
      </c>
      <c r="BZ265" s="12">
        <f t="shared" ref="BZ265:BZ275" si="1122">AVERAGE(C265,D265,E265,H265,K265,L265,N265,O265,P265,R265,S265,T265,U265,W265,Z265,AB265,AD265,AF265,AG265,AI265,AJ265,AK265,AO265,AP265,AR265,AS265,AU265,AV265,AZ265,BA265,BC265,BD265,BE265,BH265,BL265,BM265,BQ265,BR265)</f>
        <v>4.9747609303796168</v>
      </c>
      <c r="CA265" s="13"/>
      <c r="CB265" s="12">
        <f t="shared" ref="CB265:CB275" si="1123">AVERAGE(I265,X265,AE265,AH265,AQ265,AT265,AW265,BF265,BI265,BO265)</f>
        <v>2.0840000000000001</v>
      </c>
      <c r="CC265" s="12">
        <f t="shared" ref="CC265:CC275" si="1124">AVERAGE(AC265,AL265)</f>
        <v>22.474551971326168</v>
      </c>
      <c r="CD265" s="12">
        <f t="shared" ref="CD265:CD275" si="1125">AVERAGE(Q265,AM265,BB265,BN265)</f>
        <v>0.78971471471471477</v>
      </c>
      <c r="CF265" s="12">
        <f t="shared" ref="CF265:CF275" si="1126">AVERAGE(F265,AN265)</f>
        <v>0</v>
      </c>
      <c r="CG265" s="12">
        <f t="shared" ref="CG265:CG275" si="1127">AVERAGE(G265,M265,V265,Y265,AX265,BG265,BJ265,BP265,BS265)</f>
        <v>4.887777777777778</v>
      </c>
      <c r="CH265" s="12">
        <f t="shared" ref="CH265:CH275" si="1128">AVERAGE(AA265,AY265,BK265)</f>
        <v>1.3774509803921566</v>
      </c>
      <c r="CJ265" s="12">
        <f t="shared" ref="CJ265:CJ275" si="1129">AVERAGE(C265,L265,O265,R265,AB265,AK265,AZ265,BC265,BL265,BR265)</f>
        <v>5.0581818181818194</v>
      </c>
      <c r="CK265" s="12">
        <f t="shared" ref="CK265:CK275" si="1130">AVERAGE(D265,J265,P265,S265,AF265,AI265,AO265,AR265,AU265,BA265,BD265,BM265)</f>
        <v>5.8658021723646732</v>
      </c>
      <c r="CL265" s="12">
        <f t="shared" ref="CL265:CL275" si="1131">AVERAGE(E265,H265,K265,N265,T265,W265,Z265,AD265,AG265,AJ265,AP265,AS265,AV265,BE265,BH265,BQ265)</f>
        <v>4.2543419440144481</v>
      </c>
      <c r="CM265" s="13"/>
      <c r="CN265" s="12">
        <f t="shared" ref="CN265:CP280" si="1132">(BX265-$BV265)/$BV265*100</f>
        <v>-1.458258759243402</v>
      </c>
      <c r="CO265" s="12">
        <f t="shared" si="1132"/>
        <v>-26.637458028806428</v>
      </c>
      <c r="CP265" s="12">
        <f t="shared" si="1132"/>
        <v>13.760368699473513</v>
      </c>
      <c r="CR265" s="12">
        <f t="shared" ref="CR265:CT280" si="1133">(CB265-$BV265)/$BV265*100</f>
        <v>-52.344120313011331</v>
      </c>
      <c r="CS265" s="12">
        <f t="shared" si="1133"/>
        <v>413.93692167202198</v>
      </c>
      <c r="CT265" s="12">
        <f t="shared" si="1133"/>
        <v>-81.941195090456318</v>
      </c>
      <c r="CV265" s="12">
        <f t="shared" ref="CV265:CX280" si="1134">(CF265-$BV265)/$BV265*100</f>
        <v>-100</v>
      </c>
      <c r="CW265" s="12">
        <f t="shared" si="1134"/>
        <v>11.771281053030037</v>
      </c>
      <c r="CX265" s="12">
        <f t="shared" si="1134"/>
        <v>-68.501133303122273</v>
      </c>
      <c r="CZ265" s="12">
        <f t="shared" ref="CZ265:DB279" si="1135">(CJ265-$BV265)/$BV265*100</f>
        <v>15.66799623905295</v>
      </c>
      <c r="DA265" s="12">
        <f t="shared" si="1135"/>
        <v>34.136258442364493</v>
      </c>
      <c r="DB265" s="12">
        <f t="shared" si="1135"/>
        <v>-2.7138158199318636</v>
      </c>
      <c r="DC265" s="13"/>
      <c r="DD265" s="12">
        <f t="shared" ref="DD265:DD280" si="1136">BX265</f>
        <v>4.3092476750944506</v>
      </c>
      <c r="DE265" s="12">
        <f t="shared" si="1118"/>
        <v>3.2081568627450983</v>
      </c>
      <c r="DF265" s="12">
        <f t="shared" si="1118"/>
        <v>4.9747609303796168</v>
      </c>
      <c r="DH265" s="12">
        <f t="shared" ref="DH265:DJ280" si="1137">(CB265-$DD265)/$DD265*100</f>
        <v>-51.63889019318615</v>
      </c>
      <c r="DI265" s="12">
        <f t="shared" si="1137"/>
        <v>421.542358802423</v>
      </c>
      <c r="DJ265" s="12">
        <f t="shared" si="1137"/>
        <v>-81.673953918246156</v>
      </c>
      <c r="DL265" s="12">
        <f t="shared" ref="DL265:DN280" si="1138">(CF265-$DE265)/$DE265*100</f>
        <v>-100</v>
      </c>
      <c r="DM265" s="12">
        <f t="shared" si="1138"/>
        <v>52.354700436795099</v>
      </c>
      <c r="DN265" s="12">
        <f>(CH265-$DE265)/$DE265*100</f>
        <v>-57.064101310385304</v>
      </c>
      <c r="DP265" s="12">
        <f t="shared" ref="DP265:DR280" si="1139">(CJ265-$DF265)/$DF265*100</f>
        <v>1.6768823460997344</v>
      </c>
      <c r="DQ265" s="12">
        <f t="shared" si="1139"/>
        <v>17.911237433414964</v>
      </c>
      <c r="DR265" s="12">
        <f t="shared" si="1139"/>
        <v>-14.481479541373549</v>
      </c>
    </row>
    <row r="266" spans="1:122" s="12" customFormat="1" ht="15.75" x14ac:dyDescent="0.25">
      <c r="A266" s="21" t="str">
        <f>'data convert'!A266</f>
        <v>Mar</v>
      </c>
      <c r="B266" s="12">
        <f>'data convert'!B266</f>
        <v>15.4</v>
      </c>
      <c r="C266" s="12">
        <f>'data convert'!C266</f>
        <v>0</v>
      </c>
      <c r="D266" s="12">
        <f>'data convert'!D266</f>
        <v>0</v>
      </c>
      <c r="E266" s="12">
        <f>'data convert'!E266</f>
        <v>16.5</v>
      </c>
      <c r="F266" s="12">
        <f>'data convert'!F266</f>
        <v>13.6</v>
      </c>
      <c r="G266" s="12">
        <f>'data convert'!G266</f>
        <v>0</v>
      </c>
      <c r="H266" s="12">
        <f>'data convert'!H266</f>
        <v>18.774999999999999</v>
      </c>
      <c r="I266" s="12">
        <f>'data convert'!I266</f>
        <v>10.175000000000001</v>
      </c>
      <c r="J266" s="12">
        <f>'data convert'!J266</f>
        <v>0</v>
      </c>
      <c r="K266" s="12">
        <f>'data convert'!K266</f>
        <v>35.174999999999997</v>
      </c>
      <c r="L266" s="12">
        <f>'data convert'!L266</f>
        <v>0</v>
      </c>
      <c r="M266" s="12">
        <f>'data convert'!M266</f>
        <v>2.4500000000000002</v>
      </c>
      <c r="N266" s="12">
        <f>'data convert'!N266</f>
        <v>44.85</v>
      </c>
      <c r="O266" s="12">
        <f>'data convert'!O266</f>
        <v>7.5666666666666664</v>
      </c>
      <c r="P266" s="12">
        <f>'data convert'!P266</f>
        <v>0</v>
      </c>
      <c r="Q266" s="12">
        <f>'data convert'!Q266</f>
        <v>23.1</v>
      </c>
      <c r="R266" s="12">
        <f>'data convert'!R266</f>
        <v>16.760000000000002</v>
      </c>
      <c r="S266" s="12">
        <f>'data convert'!S266</f>
        <v>10.26</v>
      </c>
      <c r="T266" s="12">
        <f>'data convert'!T266</f>
        <v>1.6666666666666667</v>
      </c>
      <c r="U266" s="12">
        <f>'data convert'!U266</f>
        <v>0</v>
      </c>
      <c r="V266" s="12">
        <f>'data convert'!V266</f>
        <v>3.1384615384615384</v>
      </c>
      <c r="W266" s="12">
        <f>'data convert'!W266</f>
        <v>0</v>
      </c>
      <c r="X266" s="12">
        <f>'data convert'!X266</f>
        <v>1.4083333333333332</v>
      </c>
      <c r="Y266" s="12">
        <f>'data convert'!Y266</f>
        <v>6.25E-2</v>
      </c>
      <c r="Z266" s="12">
        <f>'data convert'!Z266</f>
        <v>18.368749999999999</v>
      </c>
      <c r="AA266" s="12">
        <f>'data convert'!AA266</f>
        <v>0.13125000000000001</v>
      </c>
      <c r="AB266" s="12">
        <f>'data convert'!AB266</f>
        <v>5.8058823529411772</v>
      </c>
      <c r="AC266" s="12">
        <f>'data convert'!AC266</f>
        <v>0.55000000000000004</v>
      </c>
      <c r="AD266" s="12">
        <f>'data convert'!AD266</f>
        <v>4.2263157894736851</v>
      </c>
      <c r="AE266" s="12">
        <f>'data convert'!AE266</f>
        <v>12.087878787878788</v>
      </c>
      <c r="AF266" s="12">
        <f>'data convert'!AF266</f>
        <v>16.65757575757576</v>
      </c>
      <c r="AG266" s="12">
        <f>'data convert'!AG266</f>
        <v>0.89714285714285713</v>
      </c>
      <c r="AH266" s="12">
        <f>'data convert'!AH266</f>
        <v>0</v>
      </c>
      <c r="AI266" s="12">
        <f>'data convert'!AI266</f>
        <v>1.5625</v>
      </c>
      <c r="AJ266" s="12">
        <f>'data convert'!AJ266</f>
        <v>22.348387096774193</v>
      </c>
      <c r="AK266" s="12">
        <f>'data convert'!AK266</f>
        <v>1.3424242424242423</v>
      </c>
      <c r="AL266" s="12">
        <f>'data convert'!AL266</f>
        <v>2.1903225806451614</v>
      </c>
      <c r="AM266" s="12">
        <f>'data convert'!AM266</f>
        <v>0</v>
      </c>
      <c r="AN266" s="12">
        <f>'data convert'!AN266</f>
        <v>31.591176470588238</v>
      </c>
      <c r="AO266" s="12">
        <f>'data convert'!AO266</f>
        <v>0</v>
      </c>
      <c r="AP266" s="12">
        <f>'data convert'!AP266</f>
        <v>11.737500000000001</v>
      </c>
      <c r="AQ266" s="12">
        <f>'data convert'!AQ266</f>
        <v>0</v>
      </c>
      <c r="AR266" s="12">
        <f>'data convert'!AR266</f>
        <v>2.6583333333333332</v>
      </c>
      <c r="AS266" s="12">
        <f>'data convert'!AS266</f>
        <v>0</v>
      </c>
      <c r="AT266" s="12">
        <f>'data convert'!AT266</f>
        <v>36.337499999999999</v>
      </c>
      <c r="AU266" s="12">
        <f>'data convert'!AU266</f>
        <v>0</v>
      </c>
      <c r="AV266" s="12">
        <f>'data convert'!AV266</f>
        <v>29</v>
      </c>
      <c r="AW266" s="12">
        <f>'data convert'!AW266</f>
        <v>0.17575757575757575</v>
      </c>
      <c r="AX266" s="12">
        <f>'data convert'!AX266</f>
        <v>0.97272727272727255</v>
      </c>
      <c r="AY266" s="12">
        <f>'data convert'!AY266</f>
        <v>2.9411764705882353E-3</v>
      </c>
      <c r="AZ266" s="12">
        <f>'data convert'!AZ266</f>
        <v>0.31388888888888888</v>
      </c>
      <c r="BA266" s="12">
        <f>'data convert'!BA266</f>
        <v>0.63076923076923086</v>
      </c>
      <c r="BB266" s="12">
        <f>'data convert'!BB266</f>
        <v>18.529729729729727</v>
      </c>
      <c r="BC266" s="12">
        <f>'data convert'!BC266</f>
        <v>1.3444444444444443</v>
      </c>
      <c r="BD266" s="12">
        <f>'data convert'!BD266</f>
        <v>28.144444444444449</v>
      </c>
      <c r="BE266" s="12">
        <f>'data convert'!BE266</f>
        <v>69.099999999999994</v>
      </c>
      <c r="BF266" s="12">
        <f>'data convert'!BF266</f>
        <v>0</v>
      </c>
      <c r="BG266" s="12">
        <f>'data convert'!BG266</f>
        <v>83.6</v>
      </c>
      <c r="BH266" s="12">
        <f>'data convert'!BH266</f>
        <v>4.9000000000000004</v>
      </c>
      <c r="BI266" s="12">
        <f>'data convert'!BI266</f>
        <v>0</v>
      </c>
      <c r="BJ266" s="12">
        <f>'data convert'!BJ266</f>
        <v>3.5</v>
      </c>
      <c r="BK266" s="12">
        <f>'data convert'!BK266</f>
        <v>0</v>
      </c>
      <c r="BL266" s="12">
        <f>'data convert'!BL266</f>
        <v>0.9</v>
      </c>
      <c r="BM266" s="12">
        <f>'data convert'!BM266</f>
        <v>67.7</v>
      </c>
      <c r="BN266" s="12">
        <f>'data convert'!BN266</f>
        <v>28</v>
      </c>
      <c r="BO266" s="12">
        <f>'data convert'!BO266</f>
        <v>17.049999999999997</v>
      </c>
      <c r="BP266" s="12">
        <f>'data convert'!BP266</f>
        <v>15.860000000000001</v>
      </c>
      <c r="BQ266" s="12">
        <f>'data convert'!BQ266</f>
        <v>1.9500000000000002</v>
      </c>
      <c r="BR266" s="12">
        <f>'data convert'!BR266</f>
        <v>1.87</v>
      </c>
      <c r="BS266" s="12">
        <f>'data convert'!BS266</f>
        <v>13.42</v>
      </c>
      <c r="BU266" s="61" t="s">
        <v>14</v>
      </c>
      <c r="BV266" s="14">
        <f t="shared" si="1119"/>
        <v>11.090646717673398</v>
      </c>
      <c r="BX266" s="12">
        <f t="shared" si="1120"/>
        <v>9.3502826254590374</v>
      </c>
      <c r="BY266" s="12">
        <f t="shared" si="1121"/>
        <v>12.248603763883176</v>
      </c>
      <c r="BZ266" s="12">
        <f t="shared" si="1122"/>
        <v>11.65820241504067</v>
      </c>
      <c r="CA266" s="13"/>
      <c r="CB266" s="12">
        <f t="shared" si="1123"/>
        <v>7.7234469696969681</v>
      </c>
      <c r="CC266" s="12">
        <f t="shared" si="1124"/>
        <v>1.3701612903225806</v>
      </c>
      <c r="CD266" s="12">
        <f t="shared" si="1125"/>
        <v>17.407432432432433</v>
      </c>
      <c r="CF266" s="12">
        <f t="shared" si="1126"/>
        <v>22.59558823529412</v>
      </c>
      <c r="CG266" s="12">
        <f t="shared" si="1127"/>
        <v>13.667076534576534</v>
      </c>
      <c r="CH266" s="12">
        <f t="shared" si="1128"/>
        <v>4.4730392156862746E-2</v>
      </c>
      <c r="CJ266" s="12">
        <f t="shared" si="1129"/>
        <v>3.5903306595365416</v>
      </c>
      <c r="CK266" s="12">
        <f t="shared" si="1130"/>
        <v>10.634468563843564</v>
      </c>
      <c r="CL266" s="12">
        <f t="shared" si="1131"/>
        <v>17.468422650628586</v>
      </c>
      <c r="CM266" s="13"/>
      <c r="CN266" s="12">
        <f t="shared" si="1132"/>
        <v>-15.692178612461067</v>
      </c>
      <c r="CO266" s="12">
        <f t="shared" si="1132"/>
        <v>10.440843313172413</v>
      </c>
      <c r="CP266" s="12">
        <f t="shared" si="1132"/>
        <v>5.1174265289944625</v>
      </c>
      <c r="CR266" s="12">
        <f t="shared" si="1133"/>
        <v>-30.360715959067196</v>
      </c>
      <c r="CS266" s="12">
        <f t="shared" si="1133"/>
        <v>-87.645794468061339</v>
      </c>
      <c r="CT266" s="12">
        <f t="shared" si="1133"/>
        <v>56.955972681854341</v>
      </c>
      <c r="CV266" s="12">
        <f t="shared" si="1134"/>
        <v>103.73553328758665</v>
      </c>
      <c r="CW266" s="12">
        <f t="shared" si="1134"/>
        <v>23.230654464878864</v>
      </c>
      <c r="CX266" s="12">
        <f t="shared" si="1134"/>
        <v>-99.596683644375915</v>
      </c>
      <c r="CZ266" s="12">
        <f t="shared" si="1135"/>
        <v>-67.627400358761733</v>
      </c>
      <c r="DA266" s="12">
        <f t="shared" si="1135"/>
        <v>-4.1131790187031676</v>
      </c>
      <c r="DB266" s="12">
        <f t="shared" si="1135"/>
        <v>57.505897494615375</v>
      </c>
      <c r="DC266" s="13"/>
      <c r="DD266" s="12">
        <f t="shared" si="1136"/>
        <v>9.3502826254590374</v>
      </c>
      <c r="DE266" s="12">
        <f t="shared" si="1118"/>
        <v>12.248603763883176</v>
      </c>
      <c r="DF266" s="12">
        <f t="shared" si="1118"/>
        <v>11.65820241504067</v>
      </c>
      <c r="DH266" s="12">
        <f t="shared" si="1137"/>
        <v>-17.398785907631346</v>
      </c>
      <c r="DI266" s="12">
        <f t="shared" si="1137"/>
        <v>-85.346311494458021</v>
      </c>
      <c r="DJ266" s="12">
        <f t="shared" si="1137"/>
        <v>86.170120516307307</v>
      </c>
      <c r="DL266" s="12">
        <f t="shared" si="1138"/>
        <v>84.474807666817995</v>
      </c>
      <c r="DM266" s="12">
        <f t="shared" si="1138"/>
        <v>11.580689505818897</v>
      </c>
      <c r="DN266" s="12">
        <f t="shared" si="1138"/>
        <v>-99.634812318047565</v>
      </c>
      <c r="DP266" s="12">
        <f t="shared" si="1139"/>
        <v>-69.203394042082124</v>
      </c>
      <c r="DQ266" s="12">
        <f t="shared" si="1139"/>
        <v>-8.781232429764211</v>
      </c>
      <c r="DR266" s="12">
        <f t="shared" si="1139"/>
        <v>49.838045598624539</v>
      </c>
    </row>
    <row r="267" spans="1:122" s="12" customFormat="1" ht="15.75" x14ac:dyDescent="0.25">
      <c r="A267" s="21" t="str">
        <f>'data convert'!A267</f>
        <v>Apr</v>
      </c>
      <c r="B267" s="12">
        <f>'data convert'!B267</f>
        <v>44.9</v>
      </c>
      <c r="C267" s="12">
        <f>'data convert'!C267</f>
        <v>29</v>
      </c>
      <c r="D267" s="12">
        <f>'data convert'!D267</f>
        <v>13.8</v>
      </c>
      <c r="E267" s="12">
        <f>'data convert'!E267</f>
        <v>2.2000000000000002</v>
      </c>
      <c r="F267" s="12">
        <f>'data convert'!F267</f>
        <v>10.3</v>
      </c>
      <c r="G267" s="12">
        <f>'data convert'!G267</f>
        <v>3.2</v>
      </c>
      <c r="H267" s="12">
        <f>'data convert'!H267</f>
        <v>42.2</v>
      </c>
      <c r="I267" s="12">
        <f>'data convert'!I267</f>
        <v>46.024999999999999</v>
      </c>
      <c r="J267" s="12">
        <f>'data convert'!J267</f>
        <v>28.3</v>
      </c>
      <c r="K267" s="12">
        <f>'data convert'!K267</f>
        <v>6.4</v>
      </c>
      <c r="L267" s="12">
        <f>'data convert'!L267</f>
        <v>26.7</v>
      </c>
      <c r="M267" s="12">
        <f>'data convert'!M267</f>
        <v>93.8</v>
      </c>
      <c r="N267" s="12">
        <f>'data convert'!N267</f>
        <v>27.875</v>
      </c>
      <c r="O267" s="12">
        <f>'data convert'!O267</f>
        <v>1.6666666666666667</v>
      </c>
      <c r="P267" s="12">
        <f>'data convert'!P267</f>
        <v>1.6666666666666667</v>
      </c>
      <c r="Q267" s="12">
        <f>'data convert'!Q267</f>
        <v>21.74</v>
      </c>
      <c r="R267" s="12">
        <f>'data convert'!R267</f>
        <v>4.28</v>
      </c>
      <c r="S267" s="12">
        <f>'data convert'!S267</f>
        <v>8.6199999999999992</v>
      </c>
      <c r="T267" s="12">
        <f>'data convert'!T267</f>
        <v>11.25</v>
      </c>
      <c r="U267" s="12">
        <f>'data convert'!U267</f>
        <v>2.3307692307692309</v>
      </c>
      <c r="V267" s="12">
        <f>'data convert'!V267</f>
        <v>1.7384615384615385</v>
      </c>
      <c r="W267" s="12">
        <f>'data convert'!W267</f>
        <v>24.358333333333331</v>
      </c>
      <c r="X267" s="12">
        <f>'data convert'!X267</f>
        <v>12.508333333333333</v>
      </c>
      <c r="Y267" s="12">
        <f>'data convert'!Y267</f>
        <v>14.65625</v>
      </c>
      <c r="Z267" s="12">
        <f>'data convert'!Z267</f>
        <v>5.2562499999999996</v>
      </c>
      <c r="AA267" s="12">
        <f>'data convert'!AA267</f>
        <v>31.418749999999999</v>
      </c>
      <c r="AB267" s="12">
        <f>'data convert'!AB267</f>
        <v>31.70588235294117</v>
      </c>
      <c r="AC267" s="12">
        <f>'data convert'!AC267</f>
        <v>45.783333333333331</v>
      </c>
      <c r="AD267" s="12">
        <f>'data convert'!AD267</f>
        <v>3.6947368421052627</v>
      </c>
      <c r="AE267" s="12">
        <f>'data convert'!AE267</f>
        <v>23.918181818181822</v>
      </c>
      <c r="AF267" s="12">
        <f>'data convert'!AF267</f>
        <v>2.5727272727272723</v>
      </c>
      <c r="AG267" s="12">
        <f>'data convert'!AG267</f>
        <v>11.845714285714285</v>
      </c>
      <c r="AH267" s="12">
        <f>'data convert'!AH267</f>
        <v>1.096774193548387</v>
      </c>
      <c r="AI267" s="12">
        <f>'data convert'!AI267</f>
        <v>2.4500000000000002</v>
      </c>
      <c r="AJ267" s="12">
        <f>'data convert'!AJ267</f>
        <v>37.938709677419354</v>
      </c>
      <c r="AK267" s="12">
        <f>'data convert'!AK267</f>
        <v>15.487878787878788</v>
      </c>
      <c r="AL267" s="12">
        <f>'data convert'!AL267</f>
        <v>7.2548387096774203</v>
      </c>
      <c r="AM267" s="12">
        <f>'data convert'!AM267</f>
        <v>38.388888888888886</v>
      </c>
      <c r="AN267" s="12">
        <f>'data convert'!AN267</f>
        <v>1.6176470588235294</v>
      </c>
      <c r="AO267" s="12">
        <f>'data convert'!AO267</f>
        <v>6.5820512820512818</v>
      </c>
      <c r="AP267" s="12">
        <f>'data convert'!AP267</f>
        <v>29.987500000000001</v>
      </c>
      <c r="AQ267" s="12">
        <f>'data convert'!AQ267</f>
        <v>13.32894736842105</v>
      </c>
      <c r="AR267" s="12">
        <f>'data convert'!AR267</f>
        <v>10.616666666666667</v>
      </c>
      <c r="AS267" s="12">
        <f>'data convert'!AS267</f>
        <v>23.55294117647059</v>
      </c>
      <c r="AT267" s="12">
        <f>'data convert'!AT267</f>
        <v>17.585000000000001</v>
      </c>
      <c r="AU267" s="12">
        <f>'data convert'!AU267</f>
        <v>11</v>
      </c>
      <c r="AV267" s="12">
        <f>'data convert'!AV267</f>
        <v>31</v>
      </c>
      <c r="AW267" s="12">
        <f>'data convert'!AW267</f>
        <v>19.533333333333339</v>
      </c>
      <c r="AX267" s="12">
        <f>'data convert'!AX267</f>
        <v>0.45454545454545453</v>
      </c>
      <c r="AY267" s="12">
        <f>'data convert'!AY267</f>
        <v>5.2205882352941178</v>
      </c>
      <c r="AZ267" s="12">
        <f>'data convert'!AZ267</f>
        <v>23.938888888888894</v>
      </c>
      <c r="BA267" s="12">
        <f>'data convert'!BA267</f>
        <v>10.589743589743593</v>
      </c>
      <c r="BB267" s="12">
        <f>'data convert'!BB267</f>
        <v>20.143243243243241</v>
      </c>
      <c r="BC267" s="12">
        <f>'data convert'!BC267</f>
        <v>45.136111111111106</v>
      </c>
      <c r="BD267" s="12">
        <f>'data convert'!BD267</f>
        <v>41.719444444444441</v>
      </c>
      <c r="BE267" s="12">
        <f>'data convert'!BE267</f>
        <v>27.3</v>
      </c>
      <c r="BF267" s="12">
        <f>'data convert'!BF267</f>
        <v>0.6</v>
      </c>
      <c r="BG267" s="12">
        <f>'data convert'!BG267</f>
        <v>16.7</v>
      </c>
      <c r="BH267" s="12">
        <f>'data convert'!BH267</f>
        <v>4.5</v>
      </c>
      <c r="BI267" s="12">
        <f>'data convert'!BI267</f>
        <v>21.9</v>
      </c>
      <c r="BJ267" s="12">
        <f>'data convert'!BJ267</f>
        <v>28.7</v>
      </c>
      <c r="BK267" s="12">
        <f>'data convert'!BK267</f>
        <v>29.7</v>
      </c>
      <c r="BL267" s="12">
        <f>'data convert'!BL267</f>
        <v>35</v>
      </c>
      <c r="BM267" s="12">
        <f>'data convert'!BM267</f>
        <v>12.9</v>
      </c>
      <c r="BN267" s="12">
        <f>'data convert'!BN267</f>
        <v>66</v>
      </c>
      <c r="BO267" s="12">
        <f>'data convert'!BO267</f>
        <v>24.179999999999996</v>
      </c>
      <c r="BP267" s="12">
        <f>'data convert'!BP267</f>
        <v>3.61</v>
      </c>
      <c r="BQ267" s="12">
        <f>'data convert'!BQ267</f>
        <v>44.68</v>
      </c>
      <c r="BR267" s="12">
        <f>'data convert'!BR267</f>
        <v>6.95</v>
      </c>
      <c r="BS267" s="12">
        <f>'data convert'!BS267</f>
        <v>33.880000000000003</v>
      </c>
      <c r="BU267" s="61" t="s">
        <v>15</v>
      </c>
      <c r="BV267" s="14">
        <f t="shared" si="1119"/>
        <v>20.099068554066925</v>
      </c>
      <c r="BX267" s="12">
        <f t="shared" si="1120"/>
        <v>23.749117138872553</v>
      </c>
      <c r="BY267" s="12">
        <f t="shared" si="1121"/>
        <v>21.326416152474973</v>
      </c>
      <c r="BZ267" s="12">
        <f t="shared" si="1122"/>
        <v>17.861912691463118</v>
      </c>
      <c r="CA267" s="13"/>
      <c r="CB267" s="12">
        <f t="shared" si="1123"/>
        <v>18.067557004681795</v>
      </c>
      <c r="CC267" s="12">
        <f t="shared" si="1124"/>
        <v>26.519086021505377</v>
      </c>
      <c r="CD267" s="12">
        <f t="shared" si="1125"/>
        <v>36.568033033033032</v>
      </c>
      <c r="CF267" s="12">
        <f t="shared" si="1126"/>
        <v>5.9588235294117649</v>
      </c>
      <c r="CG267" s="12">
        <f t="shared" si="1127"/>
        <v>21.859917443667442</v>
      </c>
      <c r="CH267" s="12">
        <f t="shared" si="1128"/>
        <v>22.113112745098039</v>
      </c>
      <c r="CJ267" s="12">
        <f t="shared" si="1129"/>
        <v>21.986542780748657</v>
      </c>
      <c r="CK267" s="12">
        <f t="shared" si="1130"/>
        <v>12.568108326858328</v>
      </c>
      <c r="CL267" s="12">
        <f t="shared" si="1131"/>
        <v>20.877449082190179</v>
      </c>
      <c r="CM267" s="13"/>
      <c r="CN267" s="12">
        <f t="shared" si="1132"/>
        <v>18.160287254043237</v>
      </c>
      <c r="CO267" s="12">
        <f t="shared" si="1132"/>
        <v>6.106489935622923</v>
      </c>
      <c r="CP267" s="12">
        <f t="shared" si="1132"/>
        <v>-11.130644470343535</v>
      </c>
      <c r="CR267" s="12">
        <f t="shared" si="1133"/>
        <v>-10.107491020891441</v>
      </c>
      <c r="CS267" s="12">
        <f t="shared" si="1133"/>
        <v>31.941865615157578</v>
      </c>
      <c r="CT267" s="12">
        <f t="shared" si="1133"/>
        <v>81.938943760822752</v>
      </c>
      <c r="CV267" s="12">
        <f t="shared" si="1134"/>
        <v>-70.352737922245495</v>
      </c>
      <c r="CW267" s="12">
        <f t="shared" si="1134"/>
        <v>8.7608482197261814</v>
      </c>
      <c r="CX267" s="12">
        <f t="shared" si="1134"/>
        <v>10.020584713233315</v>
      </c>
      <c r="CZ267" s="12">
        <f t="shared" si="1135"/>
        <v>9.3908542159771535</v>
      </c>
      <c r="DA267" s="12">
        <f t="shared" si="1135"/>
        <v>-37.469200161938616</v>
      </c>
      <c r="DB267" s="12">
        <f t="shared" si="1135"/>
        <v>3.8727194050281168</v>
      </c>
      <c r="DC267" s="13"/>
      <c r="DD267" s="12">
        <f t="shared" si="1136"/>
        <v>23.749117138872553</v>
      </c>
      <c r="DE267" s="12">
        <f t="shared" si="1118"/>
        <v>21.326416152474973</v>
      </c>
      <c r="DF267" s="12">
        <f t="shared" si="1118"/>
        <v>17.861912691463118</v>
      </c>
      <c r="DH267" s="12">
        <f t="shared" si="1137"/>
        <v>-23.923247761034368</v>
      </c>
      <c r="DI267" s="12">
        <f t="shared" si="1137"/>
        <v>11.663460441225999</v>
      </c>
      <c r="DJ267" s="12">
        <f t="shared" si="1137"/>
        <v>53.97638918197292</v>
      </c>
      <c r="DL267" s="12">
        <f t="shared" si="1138"/>
        <v>-72.058955021750194</v>
      </c>
      <c r="DM267" s="12">
        <f t="shared" si="1138"/>
        <v>2.5015984278753498</v>
      </c>
      <c r="DN267" s="12">
        <f t="shared" si="1138"/>
        <v>3.6888363567442086</v>
      </c>
      <c r="DP267" s="12">
        <f t="shared" si="1139"/>
        <v>23.091760443196293</v>
      </c>
      <c r="DQ267" s="12">
        <f t="shared" si="1139"/>
        <v>-29.637387977687851</v>
      </c>
      <c r="DR267" s="12">
        <f t="shared" si="1139"/>
        <v>16.882494292832924</v>
      </c>
    </row>
    <row r="268" spans="1:122" s="12" customFormat="1" ht="15.75" x14ac:dyDescent="0.25">
      <c r="A268" s="21" t="str">
        <f>'data convert'!A268</f>
        <v>May</v>
      </c>
      <c r="B268" s="12">
        <f>'data convert'!B268</f>
        <v>32</v>
      </c>
      <c r="C268" s="12">
        <f>'data convert'!C268</f>
        <v>42.8</v>
      </c>
      <c r="D268" s="12">
        <f>'data convert'!D268</f>
        <v>0</v>
      </c>
      <c r="E268" s="12">
        <f>'data convert'!E268</f>
        <v>5</v>
      </c>
      <c r="F268" s="12">
        <f>'data convert'!F268</f>
        <v>19.2</v>
      </c>
      <c r="G268" s="12">
        <f>'data convert'!G268</f>
        <v>79.8</v>
      </c>
      <c r="H268" s="12">
        <f>'data convert'!H268</f>
        <v>46.8</v>
      </c>
      <c r="I268" s="12">
        <f>'data convert'!I268</f>
        <v>11.7</v>
      </c>
      <c r="J268" s="12">
        <f>'data convert'!J268</f>
        <v>44.033333333333331</v>
      </c>
      <c r="K268" s="12">
        <f>'data convert'!K268</f>
        <v>36.975000000000001</v>
      </c>
      <c r="L268" s="12">
        <f>'data convert'!L268</f>
        <v>50.35</v>
      </c>
      <c r="M268" s="12">
        <f>'data convert'!M268</f>
        <v>44.9</v>
      </c>
      <c r="N268" s="12">
        <f>'data convert'!N268</f>
        <v>32.25</v>
      </c>
      <c r="O268" s="12">
        <f>'data convert'!O268</f>
        <v>0</v>
      </c>
      <c r="P268" s="12">
        <f>'data convert'!P268</f>
        <v>0</v>
      </c>
      <c r="Q268" s="12">
        <f>'data convert'!Q268</f>
        <v>20.34</v>
      </c>
      <c r="R268" s="12">
        <f>'data convert'!R268</f>
        <v>13.22</v>
      </c>
      <c r="S268" s="12">
        <f>'data convert'!S268</f>
        <v>7.6</v>
      </c>
      <c r="T268" s="12">
        <f>'data convert'!T268</f>
        <v>15.133333333333333</v>
      </c>
      <c r="U268" s="12">
        <f>'data convert'!U268</f>
        <v>16.653846153846153</v>
      </c>
      <c r="V268" s="12">
        <f>'data convert'!V268</f>
        <v>31.676923076923078</v>
      </c>
      <c r="W268" s="12">
        <f>'data convert'!W268</f>
        <v>8.5583333333333336</v>
      </c>
      <c r="X268" s="12">
        <f>'data convert'!X268</f>
        <v>4.0333333333333332</v>
      </c>
      <c r="Y268" s="12">
        <f>'data convert'!Y268</f>
        <v>26.65625</v>
      </c>
      <c r="Z268" s="12">
        <f>'data convert'!Z268</f>
        <v>37.537500000000001</v>
      </c>
      <c r="AA268" s="12">
        <f>'data convert'!AA268</f>
        <v>15.45</v>
      </c>
      <c r="AB268" s="12">
        <f>'data convert'!AB268</f>
        <v>28.935294117647064</v>
      </c>
      <c r="AC268" s="12">
        <f>'data convert'!AC268</f>
        <v>64.87777777777778</v>
      </c>
      <c r="AD268" s="12">
        <f>'data convert'!AD268</f>
        <v>75.378947368421052</v>
      </c>
      <c r="AE268" s="12">
        <f>'data convert'!AE268</f>
        <v>3.3060606060606057</v>
      </c>
      <c r="AF268" s="12">
        <f>'data convert'!AF268</f>
        <v>21.627272727272725</v>
      </c>
      <c r="AG268" s="12">
        <f>'data convert'!AG268</f>
        <v>10.771428571428572</v>
      </c>
      <c r="AH268" s="12">
        <f>'data convert'!AH268</f>
        <v>11.78064516129032</v>
      </c>
      <c r="AI268" s="12">
        <f>'data convert'!AI268</f>
        <v>4.109375</v>
      </c>
      <c r="AJ268" s="12">
        <f>'data convert'!AJ268</f>
        <v>10.706451612903225</v>
      </c>
      <c r="AK268" s="12">
        <f>'data convert'!AK268</f>
        <v>20.6</v>
      </c>
      <c r="AL268" s="12">
        <f>'data convert'!AL268</f>
        <v>32.612903225806463</v>
      </c>
      <c r="AM268" s="12">
        <f>'data convert'!AM268</f>
        <v>4.8</v>
      </c>
      <c r="AN268" s="12">
        <f>'data convert'!AN268</f>
        <v>11.55</v>
      </c>
      <c r="AO268" s="12">
        <f>'data convert'!AO268</f>
        <v>173.15128205128207</v>
      </c>
      <c r="AP268" s="12">
        <f>'data convert'!AP268</f>
        <v>19.337499999999999</v>
      </c>
      <c r="AQ268" s="12">
        <f>'data convert'!AQ268</f>
        <v>11.439473684210524</v>
      </c>
      <c r="AR268" s="12">
        <f>'data convert'!AR268</f>
        <v>25.236111111111107</v>
      </c>
      <c r="AS268" s="12">
        <f>'data convert'!AS268</f>
        <v>4.9764705882352942</v>
      </c>
      <c r="AT268" s="12">
        <f>'data convert'!AT268</f>
        <v>23.337499999999999</v>
      </c>
      <c r="AU268" s="12">
        <f>'data convert'!AU268</f>
        <v>3</v>
      </c>
      <c r="AV268" s="12">
        <f>'data convert'!AV268</f>
        <v>23</v>
      </c>
      <c r="AW268" s="12">
        <f>'data convert'!AW268</f>
        <v>19.948484848484842</v>
      </c>
      <c r="AX268" s="12">
        <f>'data convert'!AX268</f>
        <v>95.23636363636362</v>
      </c>
      <c r="AY268" s="12">
        <f>'data convert'!AY268</f>
        <v>75.21764705882353</v>
      </c>
      <c r="AZ268" s="12">
        <f>'data convert'!AZ268</f>
        <v>4.7305555555555552</v>
      </c>
      <c r="BA268" s="12">
        <f>'data convert'!BA268</f>
        <v>31.392307692307686</v>
      </c>
      <c r="BB268" s="12">
        <f>'data convert'!BB268</f>
        <v>0.40540540540540543</v>
      </c>
      <c r="BC268" s="12">
        <f>'data convert'!BC268</f>
        <v>89.15</v>
      </c>
      <c r="BD268" s="12">
        <f>'data convert'!BD268</f>
        <v>3.7749999999999999</v>
      </c>
      <c r="BE268" s="12">
        <f>'data convert'!BE268</f>
        <v>63</v>
      </c>
      <c r="BF268" s="12">
        <f>'data convert'!BF268</f>
        <v>25.7</v>
      </c>
      <c r="BG268" s="12">
        <f>'data convert'!BG268</f>
        <v>2</v>
      </c>
      <c r="BH268" s="12">
        <f>'data convert'!BH268</f>
        <v>10.199999999999999</v>
      </c>
      <c r="BI268" s="12">
        <f>'data convert'!BI268</f>
        <v>16.3</v>
      </c>
      <c r="BJ268" s="12">
        <f>'data convert'!BJ268</f>
        <v>27.2</v>
      </c>
      <c r="BK268" s="12">
        <f>'data convert'!BK268</f>
        <v>14.2</v>
      </c>
      <c r="BL268" s="12">
        <f>'data convert'!BL268</f>
        <v>19.7</v>
      </c>
      <c r="BM268" s="12">
        <f>'data convert'!BM268</f>
        <v>41.1</v>
      </c>
      <c r="BN268" s="12">
        <f>'data convert'!BN268</f>
        <v>32</v>
      </c>
      <c r="BO268" s="12">
        <f>'data convert'!BO268</f>
        <v>28.83</v>
      </c>
      <c r="BP268" s="12">
        <f>'data convert'!BP268</f>
        <v>15.82</v>
      </c>
      <c r="BQ268" s="12">
        <f>'data convert'!BQ268</f>
        <v>20.88</v>
      </c>
      <c r="BR268" s="12">
        <f>'data convert'!BR268</f>
        <v>9.31</v>
      </c>
      <c r="BS268" s="12">
        <f>'data convert'!BS268</f>
        <v>36.029999999999994</v>
      </c>
      <c r="BU268" s="61" t="s">
        <v>16</v>
      </c>
      <c r="BV268" s="14">
        <f t="shared" si="1119"/>
        <v>27.276115862349865</v>
      </c>
      <c r="BX268" s="12">
        <f t="shared" si="1120"/>
        <v>19.463224002648079</v>
      </c>
      <c r="BY268" s="12">
        <f t="shared" si="1121"/>
        <v>35.129145584807354</v>
      </c>
      <c r="BZ268" s="12">
        <f t="shared" si="1122"/>
        <v>27.024894979386247</v>
      </c>
      <c r="CA268" s="13"/>
      <c r="CB268" s="12">
        <f t="shared" si="1123"/>
        <v>15.637549763337962</v>
      </c>
      <c r="CC268" s="12">
        <f t="shared" si="1124"/>
        <v>48.745340501792121</v>
      </c>
      <c r="CD268" s="12">
        <f t="shared" si="1125"/>
        <v>14.386351351351351</v>
      </c>
      <c r="CF268" s="12">
        <f t="shared" si="1126"/>
        <v>15.375</v>
      </c>
      <c r="CG268" s="12">
        <f t="shared" si="1127"/>
        <v>39.924392968142961</v>
      </c>
      <c r="CH268" s="12">
        <f t="shared" si="1128"/>
        <v>34.955882352941181</v>
      </c>
      <c r="CJ268" s="12">
        <f t="shared" si="1129"/>
        <v>27.879584967320262</v>
      </c>
      <c r="CK268" s="12">
        <f t="shared" si="1130"/>
        <v>29.585390159608906</v>
      </c>
      <c r="CL268" s="12">
        <f t="shared" si="1131"/>
        <v>26.281560300478425</v>
      </c>
      <c r="CM268" s="13"/>
      <c r="CN268" s="12">
        <f t="shared" si="1132"/>
        <v>-28.643711220211461</v>
      </c>
      <c r="CO268" s="12">
        <f t="shared" si="1132"/>
        <v>28.790865100031667</v>
      </c>
      <c r="CP268" s="12">
        <f t="shared" si="1132"/>
        <v>-0.92102880128320341</v>
      </c>
      <c r="CR268" s="12">
        <f t="shared" si="1133"/>
        <v>-42.669440758157968</v>
      </c>
      <c r="CS268" s="12">
        <f t="shared" si="1133"/>
        <v>78.710710673717827</v>
      </c>
      <c r="CT268" s="12">
        <f t="shared" si="1133"/>
        <v>-47.256598322309841</v>
      </c>
      <c r="CV268" s="12">
        <f t="shared" si="1134"/>
        <v>-43.632003626943721</v>
      </c>
      <c r="CW268" s="12">
        <f t="shared" si="1134"/>
        <v>46.371254505675182</v>
      </c>
      <c r="CX268" s="12">
        <f t="shared" si="1134"/>
        <v>28.155645508134665</v>
      </c>
      <c r="CZ268" s="12">
        <f t="shared" si="1135"/>
        <v>2.2124451590388858</v>
      </c>
      <c r="DA268" s="12">
        <f t="shared" si="1135"/>
        <v>8.4662871682790044</v>
      </c>
      <c r="DB268" s="12">
        <f t="shared" si="1135"/>
        <v>-3.646250686463238</v>
      </c>
      <c r="DC268" s="13"/>
      <c r="DD268" s="12">
        <f t="shared" si="1136"/>
        <v>19.463224002648079</v>
      </c>
      <c r="DE268" s="12">
        <f t="shared" si="1118"/>
        <v>35.129145584807354</v>
      </c>
      <c r="DF268" s="12">
        <f t="shared" si="1118"/>
        <v>27.024894979386247</v>
      </c>
      <c r="DH268" s="12">
        <f t="shared" si="1137"/>
        <v>-19.65591229279185</v>
      </c>
      <c r="DI268" s="12">
        <f t="shared" si="1137"/>
        <v>150.44843801396956</v>
      </c>
      <c r="DJ268" s="12">
        <f t="shared" si="1137"/>
        <v>-26.084438275005166</v>
      </c>
      <c r="DL268" s="12">
        <f t="shared" si="1138"/>
        <v>-56.232923562338563</v>
      </c>
      <c r="DM268" s="12">
        <f t="shared" si="1138"/>
        <v>13.650338781394828</v>
      </c>
      <c r="DN268" s="12">
        <f t="shared" si="1138"/>
        <v>-0.49321789352344997</v>
      </c>
      <c r="DP268" s="12">
        <f t="shared" si="1139"/>
        <v>3.1626024396614572</v>
      </c>
      <c r="DQ268" s="12">
        <f t="shared" si="1139"/>
        <v>9.4745795762600586</v>
      </c>
      <c r="DR268" s="12">
        <f t="shared" si="1139"/>
        <v>-2.7505552916109908</v>
      </c>
    </row>
    <row r="269" spans="1:122" s="12" customFormat="1" ht="15.75" x14ac:dyDescent="0.25">
      <c r="A269" s="21" t="str">
        <f>'data convert'!A269</f>
        <v>Jun</v>
      </c>
      <c r="B269" s="12">
        <f>'data convert'!B269</f>
        <v>102.4</v>
      </c>
      <c r="C269" s="12">
        <f>'data convert'!C269</f>
        <v>60.1</v>
      </c>
      <c r="D269" s="12">
        <f>'data convert'!D269</f>
        <v>371.8</v>
      </c>
      <c r="E269" s="12">
        <f>'data convert'!E269</f>
        <v>151.19999999999999</v>
      </c>
      <c r="F269" s="12">
        <f>'data convert'!F269</f>
        <v>291.3</v>
      </c>
      <c r="G269" s="12">
        <f>'data convert'!G269</f>
        <v>143.6</v>
      </c>
      <c r="H269" s="12">
        <f>'data convert'!H269</f>
        <v>134.97499999999999</v>
      </c>
      <c r="I269" s="12">
        <f>'data convert'!I269</f>
        <v>61.274999999999999</v>
      </c>
      <c r="J269" s="12">
        <f>'data convert'!J269</f>
        <v>116.2</v>
      </c>
      <c r="K269" s="12">
        <f>'data convert'!K269</f>
        <v>254.17500000000001</v>
      </c>
      <c r="L269" s="12">
        <f>'data convert'!L269</f>
        <v>116.825</v>
      </c>
      <c r="M269" s="12">
        <f>'data convert'!M269</f>
        <v>101.9</v>
      </c>
      <c r="N269" s="12">
        <f>'data convert'!N269</f>
        <v>295.97500000000002</v>
      </c>
      <c r="O269" s="12">
        <f>'data convert'!O269</f>
        <v>128.76666666666665</v>
      </c>
      <c r="P269" s="12">
        <f>'data convert'!P269</f>
        <v>114.56666666666666</v>
      </c>
      <c r="Q269" s="12">
        <f>'data convert'!Q269</f>
        <v>87.92</v>
      </c>
      <c r="R269" s="12">
        <f>'data convert'!R269</f>
        <v>141.26</v>
      </c>
      <c r="S269" s="12">
        <f>'data convert'!S269</f>
        <v>112.98</v>
      </c>
      <c r="T269" s="12">
        <f>'data convert'!T269</f>
        <v>83.566666666666677</v>
      </c>
      <c r="U269" s="12">
        <f>'data convert'!U269</f>
        <v>201.88461538461539</v>
      </c>
      <c r="V269" s="12">
        <f>'data convert'!V269</f>
        <v>104.16153846153846</v>
      </c>
      <c r="W269" s="12">
        <f>'data convert'!W269</f>
        <v>80.366666666666674</v>
      </c>
      <c r="X269" s="12">
        <f>'data convert'!X269</f>
        <v>111.13333333333334</v>
      </c>
      <c r="Y269" s="12">
        <f>'data convert'!Y269</f>
        <v>185.01249999999999</v>
      </c>
      <c r="Z269" s="12">
        <f>'data convert'!Z269</f>
        <v>96.525000000000006</v>
      </c>
      <c r="AA269" s="12">
        <f>'data convert'!AA269</f>
        <v>90.775000000000006</v>
      </c>
      <c r="AB269" s="12">
        <f>'data convert'!AB269</f>
        <v>106.37058823529412</v>
      </c>
      <c r="AC269" s="12">
        <f>'data convert'!AC269</f>
        <v>104.32222222222224</v>
      </c>
      <c r="AD269" s="12">
        <f>'data convert'!AD269</f>
        <v>103.09473684210529</v>
      </c>
      <c r="AE269" s="12">
        <f>'data convert'!AE269</f>
        <v>135.99696969696973</v>
      </c>
      <c r="AF269" s="12">
        <f>'data convert'!AF269</f>
        <v>138.23939393939392</v>
      </c>
      <c r="AG269" s="12">
        <f>'data convert'!AG269</f>
        <v>90.591428571428565</v>
      </c>
      <c r="AH269" s="12">
        <f>'data convert'!AH269</f>
        <v>43.551612903225823</v>
      </c>
      <c r="AI269" s="12">
        <f>'data convert'!AI269</f>
        <v>65.771874999999994</v>
      </c>
      <c r="AJ269" s="12">
        <f>'data convert'!AJ269</f>
        <v>147.61935483870968</v>
      </c>
      <c r="AK269" s="12">
        <f>'data convert'!AK269</f>
        <v>70.857575757575745</v>
      </c>
      <c r="AL269" s="12">
        <f>'data convert'!AL269</f>
        <v>173.72258064516126</v>
      </c>
      <c r="AM269" s="12">
        <f>'data convert'!AM269</f>
        <v>125.91481481481479</v>
      </c>
      <c r="AN269" s="12">
        <f>'data convert'!AN269</f>
        <v>87.597058823529437</v>
      </c>
      <c r="AO269" s="12">
        <f>'data convert'!AO269</f>
        <v>242.35128205128203</v>
      </c>
      <c r="AP269" s="12">
        <f>'data convert'!AP269</f>
        <v>187.08250000000001</v>
      </c>
      <c r="AQ269" s="12">
        <f>'data convert'!AQ269</f>
        <v>114.12105263157896</v>
      </c>
      <c r="AR269" s="12">
        <f>'data convert'!AR269</f>
        <v>32.452777777777783</v>
      </c>
      <c r="AS269" s="12">
        <f>'data convert'!AS269</f>
        <v>77.344117647058837</v>
      </c>
      <c r="AT269" s="12">
        <f>'data convert'!AT269</f>
        <v>153.9425</v>
      </c>
      <c r="AU269" s="12">
        <f>'data convert'!AU269</f>
        <v>70</v>
      </c>
      <c r="AV269" s="12">
        <f>'data convert'!AV269</f>
        <v>64</v>
      </c>
      <c r="AW269" s="12">
        <f>'data convert'!AW269</f>
        <v>105.8</v>
      </c>
      <c r="AX269" s="12">
        <f>'data convert'!AX269</f>
        <v>103.91515151515152</v>
      </c>
      <c r="AY269" s="12">
        <f>'data convert'!AY269</f>
        <v>188.42058823529413</v>
      </c>
      <c r="AZ269" s="12">
        <f>'data convert'!AZ269</f>
        <v>129.03888888888889</v>
      </c>
      <c r="BA269" s="12">
        <f>'data convert'!BA269</f>
        <v>118.93589743589743</v>
      </c>
      <c r="BB269" s="12">
        <f>'data convert'!BB269</f>
        <v>89.327027027027043</v>
      </c>
      <c r="BC269" s="12">
        <f>'data convert'!BC269</f>
        <v>47.238888888888887</v>
      </c>
      <c r="BD269" s="12">
        <f>'data convert'!BD269</f>
        <v>48.786111111111111</v>
      </c>
      <c r="BE269" s="12">
        <f>'data convert'!BE269</f>
        <v>146.6</v>
      </c>
      <c r="BF269" s="12">
        <f>'data convert'!BF269</f>
        <v>252.7</v>
      </c>
      <c r="BG269" s="12">
        <f>'data convert'!BG269</f>
        <v>116.3</v>
      </c>
      <c r="BH269" s="12">
        <f>'data convert'!BH269</f>
        <v>81.5</v>
      </c>
      <c r="BI269" s="12">
        <f>'data convert'!BI269</f>
        <v>91.5</v>
      </c>
      <c r="BJ269" s="12">
        <f>'data convert'!BJ269</f>
        <v>59.7</v>
      </c>
      <c r="BK269" s="12">
        <f>'data convert'!BK269</f>
        <v>149.4</v>
      </c>
      <c r="BL269" s="12">
        <f>'data convert'!BL269</f>
        <v>133.19999999999999</v>
      </c>
      <c r="BM269" s="12">
        <f>'data convert'!BM269</f>
        <v>52.5</v>
      </c>
      <c r="BN269" s="12">
        <f>'data convert'!BN269</f>
        <v>110</v>
      </c>
      <c r="BO269" s="12">
        <f>'data convert'!BO269</f>
        <v>175.88000000000005</v>
      </c>
      <c r="BP269" s="12">
        <f>'data convert'!BP269</f>
        <v>240.07999999999996</v>
      </c>
      <c r="BQ269" s="12">
        <f>'data convert'!BQ269</f>
        <v>185</v>
      </c>
      <c r="BR269" s="12">
        <f>'data convert'!BR269</f>
        <v>113.41</v>
      </c>
      <c r="BS269" s="12">
        <f>'data convert'!BS269</f>
        <v>174.74</v>
      </c>
      <c r="BU269" s="61" t="s">
        <v>17</v>
      </c>
      <c r="BV269" s="14">
        <f t="shared" si="1119"/>
        <v>128.42229499066491</v>
      </c>
      <c r="BX269" s="12">
        <f t="shared" si="1120"/>
        <v>121.06919457964584</v>
      </c>
      <c r="BY269" s="12">
        <f t="shared" si="1121"/>
        <v>142.62012246903427</v>
      </c>
      <c r="BZ269" s="12">
        <f t="shared" si="1122"/>
        <v>126.23557102728141</v>
      </c>
      <c r="CA269" s="13"/>
      <c r="CB269" s="12">
        <f t="shared" si="1123"/>
        <v>124.5900468565108</v>
      </c>
      <c r="CC269" s="12">
        <f t="shared" si="1124"/>
        <v>139.02240143369175</v>
      </c>
      <c r="CD269" s="12">
        <f t="shared" si="1125"/>
        <v>103.29046046046045</v>
      </c>
      <c r="CF269" s="12">
        <f t="shared" si="1126"/>
        <v>189.44852941176472</v>
      </c>
      <c r="CG269" s="12">
        <f t="shared" si="1127"/>
        <v>136.60102110852111</v>
      </c>
      <c r="CH269" s="12">
        <f t="shared" si="1128"/>
        <v>142.86519607843138</v>
      </c>
      <c r="CJ269" s="12">
        <f t="shared" si="1129"/>
        <v>104.70676084373144</v>
      </c>
      <c r="CK269" s="12">
        <f t="shared" si="1130"/>
        <v>123.71533366517741</v>
      </c>
      <c r="CL269" s="12">
        <f t="shared" si="1131"/>
        <v>136.22596695203973</v>
      </c>
      <c r="CM269" s="13"/>
      <c r="CN269" s="12">
        <f t="shared" si="1132"/>
        <v>-5.7257195189928449</v>
      </c>
      <c r="CO269" s="12">
        <f t="shared" si="1132"/>
        <v>11.055578378661906</v>
      </c>
      <c r="CP269" s="12">
        <f t="shared" si="1132"/>
        <v>-1.7027603840458185</v>
      </c>
      <c r="CR269" s="12">
        <f t="shared" si="1133"/>
        <v>-2.9840987769551091</v>
      </c>
      <c r="CS269" s="12">
        <f t="shared" si="1133"/>
        <v>8.2541013955539206</v>
      </c>
      <c r="CT269" s="12">
        <f t="shared" si="1133"/>
        <v>-19.569681831360594</v>
      </c>
      <c r="CV269" s="12">
        <f t="shared" si="1134"/>
        <v>47.519968729367321</v>
      </c>
      <c r="CW269" s="12">
        <f t="shared" si="1134"/>
        <v>6.3686185630390098</v>
      </c>
      <c r="CX269" s="12">
        <f t="shared" si="1134"/>
        <v>11.246412539829112</v>
      </c>
      <c r="CZ269" s="12">
        <f t="shared" si="1135"/>
        <v>-18.46683564458754</v>
      </c>
      <c r="DA269" s="12">
        <f t="shared" si="1135"/>
        <v>-3.6652213121013371</v>
      </c>
      <c r="DB269" s="12">
        <f t="shared" si="1135"/>
        <v>6.0765710205864725</v>
      </c>
      <c r="DC269" s="13"/>
      <c r="DD269" s="12">
        <f t="shared" si="1136"/>
        <v>121.06919457964584</v>
      </c>
      <c r="DE269" s="12">
        <f t="shared" si="1118"/>
        <v>142.62012246903427</v>
      </c>
      <c r="DF269" s="12">
        <f t="shared" si="1118"/>
        <v>126.23557102728141</v>
      </c>
      <c r="DH269" s="12">
        <f t="shared" si="1137"/>
        <v>2.9081322371800788</v>
      </c>
      <c r="DI269" s="12">
        <f t="shared" si="1137"/>
        <v>14.828881051352274</v>
      </c>
      <c r="DJ269" s="12">
        <f t="shared" si="1137"/>
        <v>-14.684771118626363</v>
      </c>
      <c r="DL269" s="12">
        <f t="shared" si="1138"/>
        <v>32.834361752071736</v>
      </c>
      <c r="DM269" s="12">
        <f t="shared" si="1138"/>
        <v>-4.2203731537392493</v>
      </c>
      <c r="DN269" s="12">
        <f t="shared" si="1138"/>
        <v>0.17183662806790864</v>
      </c>
      <c r="DP269" s="12">
        <f t="shared" si="1139"/>
        <v>-17.054472054392072</v>
      </c>
      <c r="DQ269" s="12">
        <f t="shared" si="1139"/>
        <v>-1.9964557862690993</v>
      </c>
      <c r="DR269" s="12">
        <f t="shared" si="1139"/>
        <v>7.9140893834109898</v>
      </c>
    </row>
    <row r="270" spans="1:122" s="12" customFormat="1" ht="15.75" x14ac:dyDescent="0.25">
      <c r="A270" s="21" t="str">
        <f>'data convert'!A270</f>
        <v>Jul</v>
      </c>
      <c r="B270" s="12">
        <f>'data convert'!B270</f>
        <v>322.89999999999998</v>
      </c>
      <c r="C270" s="12">
        <f>'data convert'!C270</f>
        <v>234.9</v>
      </c>
      <c r="D270" s="12">
        <f>'data convert'!D270</f>
        <v>264.89999999999998</v>
      </c>
      <c r="E270" s="12">
        <f>'data convert'!E270</f>
        <v>97</v>
      </c>
      <c r="F270" s="12">
        <f>'data convert'!F270</f>
        <v>493.6</v>
      </c>
      <c r="G270" s="12">
        <f>'data convert'!G270</f>
        <v>360.3</v>
      </c>
      <c r="H270" s="12">
        <f>'data convert'!H270</f>
        <v>216.72499999999999</v>
      </c>
      <c r="I270" s="12">
        <f>'data convert'!I270</f>
        <v>268.85000000000002</v>
      </c>
      <c r="J270" s="12">
        <f>'data convert'!J270</f>
        <v>178.9</v>
      </c>
      <c r="K270" s="12">
        <f>'data convert'!K270</f>
        <v>119.1</v>
      </c>
      <c r="L270" s="12">
        <f>'data convert'!L270</f>
        <v>315.2</v>
      </c>
      <c r="M270" s="12">
        <f>'data convert'!M270</f>
        <v>144.4</v>
      </c>
      <c r="N270" s="12">
        <f>'data convert'!N270</f>
        <v>133.5</v>
      </c>
      <c r="O270" s="12">
        <f>'data convert'!O270</f>
        <v>260.2</v>
      </c>
      <c r="P270" s="12">
        <f>'data convert'!P270</f>
        <v>270.36666666666667</v>
      </c>
      <c r="Q270" s="12">
        <f>'data convert'!Q270</f>
        <v>160.44</v>
      </c>
      <c r="R270" s="12">
        <f>'data convert'!R270</f>
        <v>321.22000000000003</v>
      </c>
      <c r="S270" s="12">
        <f>'data convert'!S270</f>
        <v>149.28</v>
      </c>
      <c r="T270" s="12">
        <f>'data convert'!T270</f>
        <v>164.46666666666667</v>
      </c>
      <c r="U270" s="12">
        <f>'data convert'!U270</f>
        <v>181.37692307692305</v>
      </c>
      <c r="V270" s="12">
        <f>'data convert'!V270</f>
        <v>27</v>
      </c>
      <c r="W270" s="12">
        <f>'data convert'!W270</f>
        <v>55.533333333333339</v>
      </c>
      <c r="X270" s="12">
        <f>'data convert'!X270</f>
        <v>122.325</v>
      </c>
      <c r="Y270" s="12">
        <f>'data convert'!Y270</f>
        <v>96.65625</v>
      </c>
      <c r="Z270" s="12">
        <f>'data convert'!Z270</f>
        <v>231.01875000000001</v>
      </c>
      <c r="AA270" s="12">
        <f>'data convert'!AA270</f>
        <v>264.50625000000002</v>
      </c>
      <c r="AB270" s="12">
        <f>'data convert'!AB270</f>
        <v>134.27647058823527</v>
      </c>
      <c r="AC270" s="12">
        <f>'data convert'!AC270</f>
        <v>272.6611111111111</v>
      </c>
      <c r="AD270" s="12">
        <f>'data convert'!AD270</f>
        <v>73.578947368421055</v>
      </c>
      <c r="AE270" s="12">
        <f>'data convert'!AE270</f>
        <v>62.345454545454537</v>
      </c>
      <c r="AF270" s="12">
        <f>'data convert'!AF270</f>
        <v>83.403030303030278</v>
      </c>
      <c r="AG270" s="12">
        <f>'data convert'!AG270</f>
        <v>147.58571428571432</v>
      </c>
      <c r="AH270" s="12">
        <f>'data convert'!AH270</f>
        <v>195.95806451612901</v>
      </c>
      <c r="AI270" s="12">
        <f>'data convert'!AI270</f>
        <v>278.84062499999999</v>
      </c>
      <c r="AJ270" s="12">
        <f>'data convert'!AJ270</f>
        <v>153.05161290322579</v>
      </c>
      <c r="AK270" s="12">
        <f>'data convert'!AK270</f>
        <v>42.633333333333333</v>
      </c>
      <c r="AL270" s="12">
        <f>'data convert'!AL270</f>
        <v>104.59677419354838</v>
      </c>
      <c r="AM270" s="12">
        <f>'data convert'!AM270</f>
        <v>251.65925925925927</v>
      </c>
      <c r="AN270" s="12">
        <f>'data convert'!AN270</f>
        <v>329.39411764705886</v>
      </c>
      <c r="AO270" s="12">
        <f>'data convert'!AO270</f>
        <v>84.310256410256414</v>
      </c>
      <c r="AP270" s="12">
        <f>'data convert'!AP270</f>
        <v>189.66</v>
      </c>
      <c r="AQ270" s="12">
        <f>'data convert'!AQ270</f>
        <v>68.752631578947373</v>
      </c>
      <c r="AR270" s="12">
        <f>'data convert'!AR270</f>
        <v>188.41388888888889</v>
      </c>
      <c r="AS270" s="12">
        <f>'data convert'!AS270</f>
        <v>92.973529411764702</v>
      </c>
      <c r="AT270" s="12">
        <f>'data convert'!AT270</f>
        <v>209.5625</v>
      </c>
      <c r="AU270" s="12">
        <f>'data convert'!AU270</f>
        <v>175</v>
      </c>
      <c r="AV270" s="12">
        <f>'data convert'!AV270</f>
        <v>137</v>
      </c>
      <c r="AW270" s="12">
        <f>'data convert'!AW270</f>
        <v>148.93030303030307</v>
      </c>
      <c r="AX270" s="12">
        <f>'data convert'!AX270</f>
        <v>136.13333333333338</v>
      </c>
      <c r="AY270" s="12">
        <f>'data convert'!AY270</f>
        <v>157.64411764705886</v>
      </c>
      <c r="AZ270" s="12">
        <f>'data convert'!AZ270</f>
        <v>56.336111111111116</v>
      </c>
      <c r="BA270" s="12">
        <f>'data convert'!BA270</f>
        <v>73.171794871794873</v>
      </c>
      <c r="BB270" s="12">
        <f>'data convert'!BB270</f>
        <v>177.75675675675672</v>
      </c>
      <c r="BC270" s="12">
        <f>'data convert'!BC270</f>
        <v>208.97499999999999</v>
      </c>
      <c r="BD270" s="12">
        <f>'data convert'!BD270</f>
        <v>296.05277777777781</v>
      </c>
      <c r="BE270" s="12">
        <f>'data convert'!BE270</f>
        <v>117.1</v>
      </c>
      <c r="BF270" s="12">
        <f>'data convert'!BF270</f>
        <v>76.8</v>
      </c>
      <c r="BG270" s="12">
        <f>'data convert'!BG270</f>
        <v>127</v>
      </c>
      <c r="BH270" s="12">
        <f>'data convert'!BH270</f>
        <v>55.4</v>
      </c>
      <c r="BI270" s="12">
        <f>'data convert'!BI270</f>
        <v>407.2</v>
      </c>
      <c r="BJ270" s="12">
        <f>'data convert'!BJ270</f>
        <v>310.8</v>
      </c>
      <c r="BK270" s="12">
        <f>'data convert'!BK270</f>
        <v>183</v>
      </c>
      <c r="BL270" s="12">
        <f>'data convert'!BL270</f>
        <v>353</v>
      </c>
      <c r="BM270" s="12">
        <f>'data convert'!BM270</f>
        <v>114.7</v>
      </c>
      <c r="BN270" s="12">
        <f>'data convert'!BN270</f>
        <v>49</v>
      </c>
      <c r="BO270" s="12">
        <f>'data convert'!BO270</f>
        <v>212.10000000000002</v>
      </c>
      <c r="BP270" s="12">
        <f>'data convert'!BP270</f>
        <v>100.37</v>
      </c>
      <c r="BQ270" s="12">
        <f>'data convert'!BQ270</f>
        <v>95.81</v>
      </c>
      <c r="BR270" s="12">
        <f>'data convert'!BR270</f>
        <v>137.01000000000005</v>
      </c>
      <c r="BS270" s="12">
        <f>'data convert'!BS270</f>
        <v>299.30999999999995</v>
      </c>
      <c r="BU270" s="61" t="s">
        <v>18</v>
      </c>
      <c r="BV270" s="14">
        <f t="shared" si="1119"/>
        <v>180.3417479373729</v>
      </c>
      <c r="BX270" s="12">
        <f t="shared" si="1120"/>
        <v>174.30861593696932</v>
      </c>
      <c r="BY270" s="12">
        <f t="shared" si="1121"/>
        <v>223.53427124183008</v>
      </c>
      <c r="BZ270" s="12">
        <f t="shared" si="1122"/>
        <v>165.87027452624065</v>
      </c>
      <c r="CA270" s="13"/>
      <c r="CB270" s="12">
        <f t="shared" si="1123"/>
        <v>177.28239536708338</v>
      </c>
      <c r="CC270" s="12">
        <f t="shared" si="1124"/>
        <v>188.62894265232973</v>
      </c>
      <c r="CD270" s="12">
        <f t="shared" si="1125"/>
        <v>159.71400400400398</v>
      </c>
      <c r="CF270" s="12">
        <f t="shared" si="1126"/>
        <v>411.49705882352941</v>
      </c>
      <c r="CG270" s="12">
        <f t="shared" si="1127"/>
        <v>177.99662037037038</v>
      </c>
      <c r="CH270" s="12">
        <f t="shared" si="1128"/>
        <v>201.71678921568628</v>
      </c>
      <c r="CJ270" s="12">
        <f t="shared" si="1129"/>
        <v>206.37509150326801</v>
      </c>
      <c r="CK270" s="12">
        <f t="shared" si="1130"/>
        <v>179.77825332653455</v>
      </c>
      <c r="CL270" s="12">
        <f t="shared" si="1131"/>
        <v>129.96897212307039</v>
      </c>
      <c r="CM270" s="13"/>
      <c r="CN270" s="12">
        <f t="shared" si="1132"/>
        <v>-3.3453884468829167</v>
      </c>
      <c r="CO270" s="12">
        <f t="shared" si="1132"/>
        <v>23.950374108304974</v>
      </c>
      <c r="CP270" s="12">
        <f t="shared" si="1132"/>
        <v>-8.0244721905200489</v>
      </c>
      <c r="CR270" s="12">
        <f t="shared" si="1133"/>
        <v>-1.6964194953638452</v>
      </c>
      <c r="CS270" s="12">
        <f t="shared" si="1133"/>
        <v>4.5952724811310537</v>
      </c>
      <c r="CT270" s="12">
        <f t="shared" si="1133"/>
        <v>-11.438141289687563</v>
      </c>
      <c r="CV270" s="12">
        <f t="shared" si="1134"/>
        <v>128.17626175300774</v>
      </c>
      <c r="CW270" s="12">
        <f t="shared" si="1134"/>
        <v>-1.3003797477980037</v>
      </c>
      <c r="CX270" s="12">
        <f t="shared" si="1134"/>
        <v>11.852519742536966</v>
      </c>
      <c r="CZ270" s="12">
        <f t="shared" si="1135"/>
        <v>14.435561296065336</v>
      </c>
      <c r="DA270" s="12">
        <f t="shared" si="1135"/>
        <v>-0.31245932640845403</v>
      </c>
      <c r="DB270" s="12">
        <f t="shared" si="1135"/>
        <v>-27.931844062970612</v>
      </c>
      <c r="DC270" s="13"/>
      <c r="DD270" s="12">
        <f t="shared" si="1136"/>
        <v>174.30861593696932</v>
      </c>
      <c r="DE270" s="12">
        <f t="shared" si="1118"/>
        <v>223.53427124183008</v>
      </c>
      <c r="DF270" s="12">
        <f t="shared" si="1118"/>
        <v>165.87027452624065</v>
      </c>
      <c r="DH270" s="12">
        <f t="shared" si="1137"/>
        <v>1.7060427071427118</v>
      </c>
      <c r="DI270" s="12">
        <f t="shared" si="1137"/>
        <v>8.2155013614121621</v>
      </c>
      <c r="DJ270" s="12">
        <f t="shared" si="1137"/>
        <v>-8.3728574485628435</v>
      </c>
      <c r="DL270" s="12">
        <f t="shared" si="1138"/>
        <v>84.086787469985836</v>
      </c>
      <c r="DM270" s="12">
        <f t="shared" si="1138"/>
        <v>-20.371664093598827</v>
      </c>
      <c r="DN270" s="12">
        <f t="shared" si="1138"/>
        <v>-9.7602403000390989</v>
      </c>
      <c r="DP270" s="12">
        <f t="shared" si="1139"/>
        <v>24.41957553438516</v>
      </c>
      <c r="DQ270" s="12">
        <f t="shared" si="1139"/>
        <v>8.3848530666618419</v>
      </c>
      <c r="DR270" s="12">
        <f t="shared" si="1139"/>
        <v>-21.644205090822759</v>
      </c>
    </row>
    <row r="271" spans="1:122" s="12" customFormat="1" ht="15.75" x14ac:dyDescent="0.25">
      <c r="A271" s="21" t="str">
        <f>'data convert'!A271</f>
        <v>Aug</v>
      </c>
      <c r="B271" s="12">
        <f>'data convert'!B271</f>
        <v>141.69999999999999</v>
      </c>
      <c r="C271" s="12">
        <f>'data convert'!C271</f>
        <v>78.099999999999994</v>
      </c>
      <c r="D271" s="12">
        <f>'data convert'!D271</f>
        <v>94.6</v>
      </c>
      <c r="E271" s="12">
        <f>'data convert'!E271</f>
        <v>141.30000000000001</v>
      </c>
      <c r="F271" s="12">
        <f>'data convert'!F271</f>
        <v>490</v>
      </c>
      <c r="G271" s="12">
        <f>'data convert'!G271</f>
        <v>133.1</v>
      </c>
      <c r="H271" s="12">
        <f>'data convert'!H271</f>
        <v>336.52499999999998</v>
      </c>
      <c r="I271" s="12">
        <f>'data convert'!I271</f>
        <v>370.92500000000001</v>
      </c>
      <c r="J271" s="12">
        <f>'data convert'!J271</f>
        <v>231.6333333333333</v>
      </c>
      <c r="K271" s="12">
        <f>'data convert'!K271</f>
        <v>8.1999999999999993</v>
      </c>
      <c r="L271" s="12">
        <f>'data convert'!L271</f>
        <v>157.27500000000001</v>
      </c>
      <c r="M271" s="12">
        <f>'data convert'!M271</f>
        <v>210.2</v>
      </c>
      <c r="N271" s="12">
        <f>'data convert'!N271</f>
        <v>309.3</v>
      </c>
      <c r="O271" s="12">
        <f>'data convert'!O271</f>
        <v>125.96666666666665</v>
      </c>
      <c r="P271" s="12">
        <f>'data convert'!P271</f>
        <v>149.1</v>
      </c>
      <c r="Q271" s="12">
        <f>'data convert'!Q271</f>
        <v>112.16</v>
      </c>
      <c r="R271" s="12">
        <f>'data convert'!R271</f>
        <v>53.32</v>
      </c>
      <c r="S271" s="12">
        <f>'data convert'!S271</f>
        <v>18.68</v>
      </c>
      <c r="T271" s="12">
        <f>'data convert'!T271</f>
        <v>143.6</v>
      </c>
      <c r="U271" s="12">
        <f>'data convert'!U271</f>
        <v>441.02307692307693</v>
      </c>
      <c r="V271" s="12">
        <f>'data convert'!V271</f>
        <v>221</v>
      </c>
      <c r="W271" s="12">
        <f>'data convert'!W271</f>
        <v>57.991666666666667</v>
      </c>
      <c r="X271" s="12">
        <f>'data convert'!X271</f>
        <v>236.58333333333334</v>
      </c>
      <c r="Y271" s="12">
        <f>'data convert'!Y271</f>
        <v>113.99375000000001</v>
      </c>
      <c r="Z271" s="12">
        <f>'data convert'!Z271</f>
        <v>152.11875000000001</v>
      </c>
      <c r="AA271" s="12">
        <f>'data convert'!AA271</f>
        <v>273.73750000000001</v>
      </c>
      <c r="AB271" s="12">
        <f>'data convert'!AB271</f>
        <v>149.71764705882356</v>
      </c>
      <c r="AC271" s="12">
        <f>'data convert'!AC271</f>
        <v>231.68333333333334</v>
      </c>
      <c r="AD271" s="12">
        <f>'data convert'!AD271</f>
        <v>98.35263157894741</v>
      </c>
      <c r="AE271" s="12">
        <f>'data convert'!AE271</f>
        <v>235.38181818181823</v>
      </c>
      <c r="AF271" s="12">
        <f>'data convert'!AF271</f>
        <v>152.27272727272728</v>
      </c>
      <c r="AG271" s="12">
        <f>'data convert'!AG271</f>
        <v>41.451428571428579</v>
      </c>
      <c r="AH271" s="12">
        <f>'data convert'!AH271</f>
        <v>317.36129032258066</v>
      </c>
      <c r="AI271" s="12">
        <f>'data convert'!AI271</f>
        <v>92.403125000000003</v>
      </c>
      <c r="AJ271" s="12">
        <f>'data convert'!AJ271</f>
        <v>57.325806451612905</v>
      </c>
      <c r="AK271" s="12">
        <f>'data convert'!AK271</f>
        <v>197.25757575757572</v>
      </c>
      <c r="AL271" s="12">
        <f>'data convert'!AL271</f>
        <v>205.33225806451614</v>
      </c>
      <c r="AM271" s="12">
        <f>'data convert'!AM271</f>
        <v>348.7925925925926</v>
      </c>
      <c r="AN271" s="12">
        <f>'data convert'!AN271</f>
        <v>144.72352941176473</v>
      </c>
      <c r="AO271" s="12">
        <f>'data convert'!AO271</f>
        <v>365.48974358974351</v>
      </c>
      <c r="AP271" s="12">
        <f>'data convert'!AP271</f>
        <v>78.537499999999994</v>
      </c>
      <c r="AQ271" s="12">
        <f>'data convert'!AQ271</f>
        <v>201.5</v>
      </c>
      <c r="AR271" s="12">
        <f>'data convert'!AR271</f>
        <v>137.06666666666669</v>
      </c>
      <c r="AS271" s="12">
        <f>'data convert'!AS271</f>
        <v>94.538235294117641</v>
      </c>
      <c r="AT271" s="12">
        <f>'data convert'!AT271</f>
        <v>123.78</v>
      </c>
      <c r="AU271" s="12">
        <f>'data convert'!AU271</f>
        <v>280</v>
      </c>
      <c r="AV271" s="12">
        <f>'data convert'!AV271</f>
        <v>92</v>
      </c>
      <c r="AW271" s="12">
        <f>'data convert'!AW271</f>
        <v>282.62727272727273</v>
      </c>
      <c r="AX271" s="12">
        <f>'data convert'!AX271</f>
        <v>189.20303030303029</v>
      </c>
      <c r="AY271" s="12">
        <f>'data convert'!AY271</f>
        <v>274.31764705882358</v>
      </c>
      <c r="AZ271" s="12">
        <f>'data convert'!AZ271</f>
        <v>185.4388888888889</v>
      </c>
      <c r="BA271" s="12">
        <f>'data convert'!BA271</f>
        <v>208.1948717948718</v>
      </c>
      <c r="BB271" s="12">
        <f>'data convert'!BB271</f>
        <v>282.30810810810817</v>
      </c>
      <c r="BC271" s="12">
        <f>'data convert'!BC271</f>
        <v>63.527777777777764</v>
      </c>
      <c r="BD271" s="12">
        <f>'data convert'!BD271</f>
        <v>108.96944444444442</v>
      </c>
      <c r="BE271" s="12">
        <f>'data convert'!BE271</f>
        <v>186.2</v>
      </c>
      <c r="BF271" s="12">
        <f>'data convert'!BF271</f>
        <v>161.9</v>
      </c>
      <c r="BG271" s="12">
        <f>'data convert'!BG271</f>
        <v>263.2</v>
      </c>
      <c r="BH271" s="12">
        <f>'data convert'!BH271</f>
        <v>193.3</v>
      </c>
      <c r="BI271" s="12">
        <f>'data convert'!BI271</f>
        <v>339.1</v>
      </c>
      <c r="BJ271" s="12">
        <f>'data convert'!BJ271</f>
        <v>255.9</v>
      </c>
      <c r="BK271" s="12">
        <f>'data convert'!BK271</f>
        <v>126.2</v>
      </c>
      <c r="BL271" s="12">
        <f>'data convert'!BL271</f>
        <v>107.9</v>
      </c>
      <c r="BM271" s="12">
        <f>'data convert'!BM271</f>
        <v>197.6</v>
      </c>
      <c r="BN271" s="12">
        <f>'data convert'!BN271</f>
        <v>109</v>
      </c>
      <c r="BO271" s="12">
        <f>'data convert'!BO271</f>
        <v>83.539999999999992</v>
      </c>
      <c r="BP271" s="12">
        <f>'data convert'!BP271</f>
        <v>225.67000000000002</v>
      </c>
      <c r="BQ271" s="12">
        <f>'data convert'!BQ271</f>
        <v>187.69000000000003</v>
      </c>
      <c r="BR271" s="12">
        <f>'data convert'!BR271</f>
        <v>241.12000000000009</v>
      </c>
      <c r="BS271" s="12">
        <f>'data convert'!BS271</f>
        <v>200.2</v>
      </c>
      <c r="BU271" s="61" t="s">
        <v>19</v>
      </c>
      <c r="BV271" s="14">
        <f t="shared" si="1119"/>
        <v>184.57440038820783</v>
      </c>
      <c r="BX271" s="12">
        <f t="shared" si="1120"/>
        <v>227.6234379164722</v>
      </c>
      <c r="BY271" s="12">
        <f t="shared" si="1121"/>
        <v>217.54303045157454</v>
      </c>
      <c r="BZ271" s="12">
        <f t="shared" si="1122"/>
        <v>152.19616395800091</v>
      </c>
      <c r="CA271" s="13"/>
      <c r="CB271" s="12">
        <f t="shared" si="1123"/>
        <v>235.26987145650051</v>
      </c>
      <c r="CC271" s="12">
        <f t="shared" si="1124"/>
        <v>218.50779569892472</v>
      </c>
      <c r="CD271" s="12">
        <f t="shared" si="1125"/>
        <v>213.0651751751752</v>
      </c>
      <c r="CF271" s="12">
        <f t="shared" si="1126"/>
        <v>317.36176470588236</v>
      </c>
      <c r="CG271" s="12">
        <f t="shared" si="1127"/>
        <v>201.38519781144782</v>
      </c>
      <c r="CH271" s="12">
        <f t="shared" si="1128"/>
        <v>224.75171568627457</v>
      </c>
      <c r="CJ271" s="12">
        <f t="shared" si="1129"/>
        <v>135.96235561497326</v>
      </c>
      <c r="CK271" s="12">
        <f t="shared" si="1130"/>
        <v>169.66749267514891</v>
      </c>
      <c r="CL271" s="12">
        <f t="shared" si="1131"/>
        <v>136.15193866017333</v>
      </c>
      <c r="CM271" s="13"/>
      <c r="CN271" s="12">
        <f t="shared" si="1132"/>
        <v>23.323406408321564</v>
      </c>
      <c r="CO271" s="12">
        <f t="shared" si="1132"/>
        <v>17.861973271496549</v>
      </c>
      <c r="CP271" s="12">
        <f t="shared" si="1132"/>
        <v>-17.542105710275692</v>
      </c>
      <c r="CR271" s="12">
        <f t="shared" si="1133"/>
        <v>27.466144254927528</v>
      </c>
      <c r="CS271" s="12">
        <f t="shared" si="1133"/>
        <v>18.384670484826803</v>
      </c>
      <c r="CT271" s="12">
        <f t="shared" si="1133"/>
        <v>15.435929753554056</v>
      </c>
      <c r="CV271" s="12">
        <f t="shared" si="1134"/>
        <v>71.942460080264794</v>
      </c>
      <c r="CW271" s="12">
        <f t="shared" si="1134"/>
        <v>9.1078705323612184</v>
      </c>
      <c r="CX271" s="12">
        <f t="shared" si="1134"/>
        <v>21.76754480229296</v>
      </c>
      <c r="CZ271" s="12">
        <f t="shared" si="1135"/>
        <v>-26.337371093169388</v>
      </c>
      <c r="DA271" s="12">
        <f t="shared" si="1135"/>
        <v>-8.0763679479417707</v>
      </c>
      <c r="DB271" s="12">
        <f t="shared" si="1135"/>
        <v>-26.23465747481206</v>
      </c>
      <c r="DC271" s="13"/>
      <c r="DD271" s="12">
        <f t="shared" si="1136"/>
        <v>227.6234379164722</v>
      </c>
      <c r="DE271" s="12">
        <f t="shared" si="1118"/>
        <v>217.54303045157454</v>
      </c>
      <c r="DF271" s="12">
        <f t="shared" si="1118"/>
        <v>152.19616395800091</v>
      </c>
      <c r="DH271" s="12">
        <f t="shared" si="1137"/>
        <v>3.3592470134091452</v>
      </c>
      <c r="DI271" s="12">
        <f t="shared" si="1137"/>
        <v>-4.0047028113565855</v>
      </c>
      <c r="DJ271" s="12">
        <f t="shared" si="1137"/>
        <v>-6.3957661278445519</v>
      </c>
      <c r="DL271" s="12">
        <f t="shared" si="1138"/>
        <v>45.884593060556654</v>
      </c>
      <c r="DM271" s="12">
        <f t="shared" si="1138"/>
        <v>-7.4274191209832736</v>
      </c>
      <c r="DN271" s="12">
        <f t="shared" si="1138"/>
        <v>3.313682456172593</v>
      </c>
      <c r="DP271" s="12">
        <f t="shared" si="1139"/>
        <v>-10.666371556846482</v>
      </c>
      <c r="DQ271" s="12">
        <f t="shared" si="1139"/>
        <v>11.479480338262189</v>
      </c>
      <c r="DR271" s="12">
        <f t="shared" si="1139"/>
        <v>-10.541806626778742</v>
      </c>
    </row>
    <row r="272" spans="1:122" s="12" customFormat="1" ht="15.75" x14ac:dyDescent="0.25">
      <c r="A272" s="21" t="str">
        <f>'data convert'!A272</f>
        <v>Sep</v>
      </c>
      <c r="B272" s="12">
        <f>'data convert'!B272</f>
        <v>105.1</v>
      </c>
      <c r="C272" s="12">
        <f>'data convert'!C272</f>
        <v>258.7</v>
      </c>
      <c r="D272" s="12">
        <f>'data convert'!D272</f>
        <v>299.7</v>
      </c>
      <c r="E272" s="12">
        <f>'data convert'!E272</f>
        <v>374.4</v>
      </c>
      <c r="F272" s="12">
        <f>'data convert'!F272</f>
        <v>187.3</v>
      </c>
      <c r="G272" s="12">
        <f>'data convert'!G272</f>
        <v>165.6</v>
      </c>
      <c r="H272" s="12">
        <f>'data convert'!H272</f>
        <v>103.05</v>
      </c>
      <c r="I272" s="12">
        <f>'data convert'!I272</f>
        <v>120.075</v>
      </c>
      <c r="J272" s="12">
        <f>'data convert'!J272</f>
        <v>246.1</v>
      </c>
      <c r="K272" s="12">
        <f>'data convert'!K272</f>
        <v>207.3</v>
      </c>
      <c r="L272" s="12">
        <f>'data convert'!L272</f>
        <v>37.15</v>
      </c>
      <c r="M272" s="12">
        <f>'data convert'!M272</f>
        <v>320.82499999999999</v>
      </c>
      <c r="N272" s="12">
        <f>'data convert'!N272</f>
        <v>80.75</v>
      </c>
      <c r="O272" s="12">
        <f>'data convert'!O272</f>
        <v>403.5</v>
      </c>
      <c r="P272" s="12">
        <f>'data convert'!P272</f>
        <v>94.9</v>
      </c>
      <c r="Q272" s="12">
        <f>'data convert'!Q272</f>
        <v>205.18</v>
      </c>
      <c r="R272" s="12">
        <f>'data convert'!R272</f>
        <v>194.06</v>
      </c>
      <c r="S272" s="12">
        <f>'data convert'!S272</f>
        <v>221.14</v>
      </c>
      <c r="T272" s="12">
        <f>'data convert'!T272</f>
        <v>261.95</v>
      </c>
      <c r="U272" s="12">
        <f>'data convert'!U272</f>
        <v>266.43846153846158</v>
      </c>
      <c r="V272" s="12">
        <f>'data convert'!V272</f>
        <v>100.88461538461539</v>
      </c>
      <c r="W272" s="12">
        <f>'data convert'!W272</f>
        <v>76.983333333333334</v>
      </c>
      <c r="X272" s="12">
        <f>'data convert'!X272</f>
        <v>114.59166666666665</v>
      </c>
      <c r="Y272" s="12">
        <f>'data convert'!Y272</f>
        <v>132.74375000000001</v>
      </c>
      <c r="Z272" s="12">
        <f>'data convert'!Z272</f>
        <v>281.09375</v>
      </c>
      <c r="AA272" s="12">
        <f>'data convert'!AA272</f>
        <v>52.306249999999999</v>
      </c>
      <c r="AB272" s="12">
        <f>'data convert'!AB272</f>
        <v>52.376470588235293</v>
      </c>
      <c r="AC272" s="12">
        <f>'data convert'!AC272</f>
        <v>149.1611111111111</v>
      </c>
      <c r="AD272" s="12">
        <f>'data convert'!AD272</f>
        <v>298.79473684210535</v>
      </c>
      <c r="AE272" s="12">
        <f>'data convert'!AE272</f>
        <v>143.0181818181818</v>
      </c>
      <c r="AF272" s="12">
        <f>'data convert'!AF272</f>
        <v>313.74545454545449</v>
      </c>
      <c r="AG272" s="12">
        <f>'data convert'!AG272</f>
        <v>247.62285714285713</v>
      </c>
      <c r="AH272" s="12">
        <f>'data convert'!AH272</f>
        <v>365.75483870967747</v>
      </c>
      <c r="AI272" s="12">
        <f>'data convert'!AI272</f>
        <v>96.196875000000006</v>
      </c>
      <c r="AJ272" s="12">
        <f>'data convert'!AJ272</f>
        <v>106.24516129032256</v>
      </c>
      <c r="AK272" s="12">
        <f>'data convert'!AK272</f>
        <v>87.587878787878807</v>
      </c>
      <c r="AL272" s="12">
        <f>'data convert'!AL272</f>
        <v>55.638709677419357</v>
      </c>
      <c r="AM272" s="12">
        <f>'data convert'!AM272</f>
        <v>339.82222222222225</v>
      </c>
      <c r="AN272" s="12">
        <f>'data convert'!AN272</f>
        <v>192.45588235294116</v>
      </c>
      <c r="AO272" s="12">
        <f>'data convert'!AO272</f>
        <v>99.343589743589746</v>
      </c>
      <c r="AP272" s="12">
        <f>'data convert'!AP272</f>
        <v>24.232500000000002</v>
      </c>
      <c r="AQ272" s="12">
        <f>'data convert'!AQ272</f>
        <v>111.96578947368421</v>
      </c>
      <c r="AR272" s="12">
        <f>'data convert'!AR272</f>
        <v>97.413888888888906</v>
      </c>
      <c r="AS272" s="12">
        <f>'data convert'!AS272</f>
        <v>32.664705882352948</v>
      </c>
      <c r="AT272" s="12">
        <f>'data convert'!AT272</f>
        <v>112.285</v>
      </c>
      <c r="AU272" s="12">
        <f>'data convert'!AU272</f>
        <v>271</v>
      </c>
      <c r="AV272" s="12">
        <f>'data convert'!AV272</f>
        <v>131</v>
      </c>
      <c r="AW272" s="12">
        <f>'data convert'!AW272</f>
        <v>252.13333333333333</v>
      </c>
      <c r="AX272" s="12">
        <f>'data convert'!AX272</f>
        <v>188.80303030303031</v>
      </c>
      <c r="AY272" s="12">
        <f>'data convert'!AY272</f>
        <v>75.829411764705895</v>
      </c>
      <c r="AZ272" s="12">
        <f>'data convert'!AZ272</f>
        <v>146.83055555555561</v>
      </c>
      <c r="BA272" s="12">
        <f>'data convert'!BA272</f>
        <v>107.37692307692305</v>
      </c>
      <c r="BB272" s="12">
        <f>'data convert'!BB272</f>
        <v>99.870270270270254</v>
      </c>
      <c r="BC272" s="12">
        <f>'data convert'!BC272</f>
        <v>142.13333333333333</v>
      </c>
      <c r="BD272" s="12">
        <f>'data convert'!BD272</f>
        <v>222.80555555555557</v>
      </c>
      <c r="BE272" s="12">
        <f>'data convert'!BE272</f>
        <v>219.7</v>
      </c>
      <c r="BF272" s="12">
        <f>'data convert'!BF272</f>
        <v>264</v>
      </c>
      <c r="BG272" s="12">
        <f>'data convert'!BG272</f>
        <v>264.89999999999998</v>
      </c>
      <c r="BH272" s="12">
        <f>'data convert'!BH272</f>
        <v>161.9</v>
      </c>
      <c r="BI272" s="12">
        <f>'data convert'!BI272</f>
        <v>150.9</v>
      </c>
      <c r="BJ272" s="12">
        <f>'data convert'!BJ272</f>
        <v>59.1</v>
      </c>
      <c r="BK272" s="12">
        <f>'data convert'!BK272</f>
        <v>127.8</v>
      </c>
      <c r="BL272" s="12">
        <f>'data convert'!BL272</f>
        <v>182.2</v>
      </c>
      <c r="BM272" s="12">
        <f>'data convert'!BM272</f>
        <v>93.4</v>
      </c>
      <c r="BN272" s="12">
        <f>'data convert'!BN272</f>
        <v>158</v>
      </c>
      <c r="BO272" s="12">
        <f>'data convert'!BO272</f>
        <v>429.25</v>
      </c>
      <c r="BP272" s="12">
        <f>'data convert'!BP272</f>
        <v>114.79999999999998</v>
      </c>
      <c r="BQ272" s="12">
        <f>'data convert'!BQ272</f>
        <v>71.69</v>
      </c>
      <c r="BR272" s="12">
        <f>'data convert'!BR272</f>
        <v>216.78999999999996</v>
      </c>
      <c r="BS272" s="12">
        <f>'data convert'!BS272</f>
        <v>383.06</v>
      </c>
      <c r="BU272" s="61" t="s">
        <v>20</v>
      </c>
      <c r="BV272" s="14">
        <f t="shared" si="1119"/>
        <v>176.7631442027529</v>
      </c>
      <c r="BX272" s="12">
        <f t="shared" si="1120"/>
        <v>191.97788270516043</v>
      </c>
      <c r="BY272" s="12">
        <f t="shared" si="1121"/>
        <v>164.76719598701951</v>
      </c>
      <c r="BZ272" s="12">
        <f t="shared" si="1122"/>
        <v>173.26752713433805</v>
      </c>
      <c r="CA272" s="13"/>
      <c r="CB272" s="12">
        <f t="shared" si="1123"/>
        <v>206.39738100015438</v>
      </c>
      <c r="CC272" s="12">
        <f t="shared" si="1124"/>
        <v>102.39991039426522</v>
      </c>
      <c r="CD272" s="12">
        <f t="shared" si="1125"/>
        <v>200.71812312312312</v>
      </c>
      <c r="CF272" s="12">
        <f t="shared" si="1126"/>
        <v>189.87794117647059</v>
      </c>
      <c r="CG272" s="12">
        <f t="shared" si="1127"/>
        <v>192.30182174307171</v>
      </c>
      <c r="CH272" s="12">
        <f t="shared" si="1128"/>
        <v>85.311887254901976</v>
      </c>
      <c r="CJ272" s="12">
        <f t="shared" si="1129"/>
        <v>172.1328238265003</v>
      </c>
      <c r="CK272" s="12">
        <f t="shared" si="1130"/>
        <v>180.26019056753432</v>
      </c>
      <c r="CL272" s="12">
        <f t="shared" si="1131"/>
        <v>167.46106528068569</v>
      </c>
      <c r="CM272" s="13"/>
      <c r="CN272" s="12">
        <f t="shared" si="1132"/>
        <v>8.6074156301246507</v>
      </c>
      <c r="CO272" s="12">
        <f t="shared" si="1132"/>
        <v>-6.7864532902705461</v>
      </c>
      <c r="CP272" s="12">
        <f t="shared" si="1132"/>
        <v>-1.9775712206189666</v>
      </c>
      <c r="CR272" s="12">
        <f t="shared" si="1133"/>
        <v>16.764940978539101</v>
      </c>
      <c r="CS272" s="12">
        <f t="shared" si="1133"/>
        <v>-42.069422414884578</v>
      </c>
      <c r="CT272" s="12">
        <f t="shared" si="1133"/>
        <v>13.552021281593129</v>
      </c>
      <c r="CV272" s="12">
        <f t="shared" si="1134"/>
        <v>7.4194182463028611</v>
      </c>
      <c r="CW272" s="12">
        <f t="shared" si="1134"/>
        <v>8.790677270650642</v>
      </c>
      <c r="CX272" s="12">
        <f t="shared" si="1134"/>
        <v>-51.736609099323019</v>
      </c>
      <c r="CZ272" s="12">
        <f t="shared" si="1135"/>
        <v>-2.6195055519840009</v>
      </c>
      <c r="DA272" s="12">
        <f t="shared" si="1135"/>
        <v>1.9783798147255196</v>
      </c>
      <c r="DB272" s="12">
        <f t="shared" si="1135"/>
        <v>-5.262453869567647</v>
      </c>
      <c r="DC272" s="13"/>
      <c r="DD272" s="12">
        <f t="shared" si="1136"/>
        <v>191.97788270516043</v>
      </c>
      <c r="DE272" s="12">
        <f t="shared" si="1118"/>
        <v>164.76719598701951</v>
      </c>
      <c r="DF272" s="12">
        <f t="shared" si="1118"/>
        <v>173.26752713433805</v>
      </c>
      <c r="DH272" s="12">
        <f t="shared" si="1137"/>
        <v>7.5110205883140297</v>
      </c>
      <c r="DI272" s="12">
        <f t="shared" si="1137"/>
        <v>-46.660568940886293</v>
      </c>
      <c r="DJ272" s="12">
        <f t="shared" si="1137"/>
        <v>4.5527329996580672</v>
      </c>
      <c r="DL272" s="12">
        <f t="shared" si="1138"/>
        <v>15.240136265612803</v>
      </c>
      <c r="DM272" s="12">
        <f t="shared" si="1138"/>
        <v>16.711230406701468</v>
      </c>
      <c r="DN272" s="12">
        <f t="shared" si="1138"/>
        <v>-48.222771684709066</v>
      </c>
      <c r="DP272" s="12">
        <f t="shared" si="1139"/>
        <v>-0.6548851516522155</v>
      </c>
      <c r="DQ272" s="12">
        <f t="shared" si="1139"/>
        <v>4.0357610850962899</v>
      </c>
      <c r="DR272" s="12">
        <f t="shared" si="1139"/>
        <v>-3.351154108150046</v>
      </c>
    </row>
    <row r="273" spans="1:122" s="12" customFormat="1" ht="15.75" x14ac:dyDescent="0.25">
      <c r="A273" s="21" t="str">
        <f>'data convert'!A273</f>
        <v>Oct</v>
      </c>
      <c r="B273" s="12">
        <f>'data convert'!B273</f>
        <v>66.8</v>
      </c>
      <c r="C273" s="12">
        <f>'data convert'!C273</f>
        <v>82.8</v>
      </c>
      <c r="D273" s="12">
        <f>'data convert'!D273</f>
        <v>142.4</v>
      </c>
      <c r="E273" s="12">
        <f>'data convert'!E273</f>
        <v>12.8</v>
      </c>
      <c r="F273" s="12">
        <f>'data convert'!F273</f>
        <v>50.1</v>
      </c>
      <c r="G273" s="12">
        <f>'data convert'!G273</f>
        <v>115.1</v>
      </c>
      <c r="H273" s="12">
        <f>'data convert'!H273</f>
        <v>150.97499999999999</v>
      </c>
      <c r="I273" s="12">
        <f>'data convert'!I273</f>
        <v>79.349999999999994</v>
      </c>
      <c r="J273" s="12">
        <f>'data convert'!J273</f>
        <v>87.9</v>
      </c>
      <c r="K273" s="12">
        <f>'data convert'!K273</f>
        <v>27.175000000000001</v>
      </c>
      <c r="L273" s="12">
        <f>'data convert'!L273</f>
        <v>248.7</v>
      </c>
      <c r="M273" s="12">
        <f>'data convert'!M273</f>
        <v>195.97499999999999</v>
      </c>
      <c r="N273" s="12">
        <f>'data convert'!N273</f>
        <v>147.27500000000001</v>
      </c>
      <c r="O273" s="12">
        <f>'data convert'!O273</f>
        <v>72.466666666666669</v>
      </c>
      <c r="P273" s="12">
        <f>'data convert'!P273</f>
        <v>0</v>
      </c>
      <c r="Q273" s="12">
        <f>'data convert'!Q273</f>
        <v>16.2</v>
      </c>
      <c r="R273" s="12">
        <f>'data convert'!R273</f>
        <v>3.8</v>
      </c>
      <c r="S273" s="12">
        <f>'data convert'!S273</f>
        <v>61.1</v>
      </c>
      <c r="T273" s="12">
        <f>'data convert'!T273</f>
        <v>26.316666666666666</v>
      </c>
      <c r="U273" s="12">
        <f>'data convert'!U273</f>
        <v>17.73076923076923</v>
      </c>
      <c r="V273" s="12">
        <f>'data convert'!V273</f>
        <v>162.56153846153848</v>
      </c>
      <c r="W273" s="12">
        <f>'data convert'!W273</f>
        <v>19.175000000000001</v>
      </c>
      <c r="X273" s="12">
        <f>'data convert'!X273</f>
        <v>225.7166666666667</v>
      </c>
      <c r="Y273" s="12">
        <f>'data convert'!Y273</f>
        <v>230.875</v>
      </c>
      <c r="Z273" s="12">
        <f>'data convert'!Z273</f>
        <v>224.54374999999999</v>
      </c>
      <c r="AA273" s="12">
        <f>'data convert'!AA273</f>
        <v>12.44375</v>
      </c>
      <c r="AB273" s="12">
        <f>'data convert'!AB273</f>
        <v>46.817647058823532</v>
      </c>
      <c r="AC273" s="12">
        <f>'data convert'!AC273</f>
        <v>95.566666666666663</v>
      </c>
      <c r="AD273" s="12">
        <f>'data convert'!AD273</f>
        <v>13.442105263157893</v>
      </c>
      <c r="AE273" s="12">
        <f>'data convert'!AE273</f>
        <v>1.0848484848484847</v>
      </c>
      <c r="AF273" s="12">
        <f>'data convert'!AF273</f>
        <v>68.954545454545467</v>
      </c>
      <c r="AG273" s="12">
        <f>'data convert'!AG273</f>
        <v>52.505714285714284</v>
      </c>
      <c r="AH273" s="12">
        <f>'data convert'!AH273</f>
        <v>152.85806451612902</v>
      </c>
      <c r="AI273" s="12">
        <f>'data convert'!AI273</f>
        <v>82.4</v>
      </c>
      <c r="AJ273" s="12">
        <f>'data convert'!AJ273</f>
        <v>111.67096774193548</v>
      </c>
      <c r="AK273" s="12">
        <f>'data convert'!AK273</f>
        <v>2.0878787878787879</v>
      </c>
      <c r="AL273" s="12">
        <f>'data convert'!AL273</f>
        <v>125.56451612903228</v>
      </c>
      <c r="AM273" s="12">
        <f>'data convert'!AM273</f>
        <v>2.2814814814814817</v>
      </c>
      <c r="AN273" s="12">
        <f>'data convert'!AN273</f>
        <v>18.811764705882354</v>
      </c>
      <c r="AO273" s="12">
        <f>'data convert'!AO273</f>
        <v>167.27435897435893</v>
      </c>
      <c r="AP273" s="12">
        <f>'data convert'!AP273</f>
        <v>19.512499999999999</v>
      </c>
      <c r="AQ273" s="12">
        <f>'data convert'!AQ273</f>
        <v>31.431578947368418</v>
      </c>
      <c r="AR273" s="12">
        <f>'data convert'!AR273</f>
        <v>138.00277777777777</v>
      </c>
      <c r="AS273" s="12">
        <f>'data convert'!AS273</f>
        <v>167.8235294117647</v>
      </c>
      <c r="AT273" s="12">
        <f>'data convert'!AT273</f>
        <v>224.67</v>
      </c>
      <c r="AU273" s="12">
        <f>'data convert'!AU273</f>
        <v>121</v>
      </c>
      <c r="AV273" s="12">
        <f>'data convert'!AV273</f>
        <v>70</v>
      </c>
      <c r="AW273" s="12">
        <f>'data convert'!AW273</f>
        <v>194.75151515151509</v>
      </c>
      <c r="AX273" s="12">
        <f>'data convert'!AX273</f>
        <v>97.163636363636371</v>
      </c>
      <c r="AY273" s="12">
        <f>'data convert'!AY273</f>
        <v>31.247058823529414</v>
      </c>
      <c r="AZ273" s="12">
        <f>'data convert'!AZ273</f>
        <v>228.61388888888885</v>
      </c>
      <c r="BA273" s="12">
        <f>'data convert'!BA273</f>
        <v>83.430769230769229</v>
      </c>
      <c r="BB273" s="12">
        <f>'data convert'!BB273</f>
        <v>33.445945945945944</v>
      </c>
      <c r="BC273" s="12">
        <f>'data convert'!BC273</f>
        <v>79.933333333333323</v>
      </c>
      <c r="BD273" s="12">
        <f>'data convert'!BD273</f>
        <v>115.65833333333336</v>
      </c>
      <c r="BE273" s="12">
        <f>'data convert'!BE273</f>
        <v>45.7</v>
      </c>
      <c r="BF273" s="12">
        <f>'data convert'!BF273</f>
        <v>0.5</v>
      </c>
      <c r="BG273" s="12">
        <f>'data convert'!BG273</f>
        <v>73.7</v>
      </c>
      <c r="BH273" s="12">
        <f>'data convert'!BH273</f>
        <v>103.7</v>
      </c>
      <c r="BI273" s="12">
        <f>'data convert'!BI273</f>
        <v>71.400000000000006</v>
      </c>
      <c r="BJ273" s="12">
        <f>'data convert'!BJ273</f>
        <v>33.6</v>
      </c>
      <c r="BK273" s="12">
        <f>'data convert'!BK273</f>
        <v>101.5</v>
      </c>
      <c r="BL273" s="12">
        <f>'data convert'!BL273</f>
        <v>114.2</v>
      </c>
      <c r="BM273" s="12">
        <f>'data convert'!BM273</f>
        <v>24.3</v>
      </c>
      <c r="BN273" s="12">
        <f>'data convert'!BN273</f>
        <v>6</v>
      </c>
      <c r="BO273" s="12">
        <f>'data convert'!BO273</f>
        <v>99.27000000000001</v>
      </c>
      <c r="BP273" s="12">
        <f>'data convert'!BP273</f>
        <v>147.60000000000002</v>
      </c>
      <c r="BQ273" s="12">
        <f>'data convert'!BQ273</f>
        <v>21.910000000000004</v>
      </c>
      <c r="BR273" s="12">
        <f>'data convert'!BR273</f>
        <v>178.75000000000003</v>
      </c>
      <c r="BS273" s="12">
        <f>'data convert'!BS273</f>
        <v>192.01000000000002</v>
      </c>
      <c r="BU273" s="61" t="s">
        <v>21</v>
      </c>
      <c r="BV273" s="14">
        <f t="shared" si="1119"/>
        <v>89.606074777866084</v>
      </c>
      <c r="BX273" s="12">
        <f t="shared" si="1120"/>
        <v>85.005705249353383</v>
      </c>
      <c r="BY273" s="12">
        <f t="shared" si="1121"/>
        <v>101.96584989030575</v>
      </c>
      <c r="BZ273" s="12">
        <f t="shared" si="1122"/>
        <v>86.709110581746955</v>
      </c>
      <c r="CA273" s="13"/>
      <c r="CB273" s="12">
        <f t="shared" si="1123"/>
        <v>108.10326737665278</v>
      </c>
      <c r="CC273" s="12">
        <f t="shared" si="1124"/>
        <v>110.56559139784947</v>
      </c>
      <c r="CD273" s="12">
        <f t="shared" si="1125"/>
        <v>14.481856856856856</v>
      </c>
      <c r="CF273" s="12">
        <f t="shared" si="1126"/>
        <v>34.455882352941174</v>
      </c>
      <c r="CG273" s="12">
        <f t="shared" si="1127"/>
        <v>138.73168609168613</v>
      </c>
      <c r="CH273" s="12">
        <f t="shared" si="1128"/>
        <v>48.396936274509805</v>
      </c>
      <c r="CJ273" s="12">
        <f t="shared" si="1129"/>
        <v>105.81694147355913</v>
      </c>
      <c r="CK273" s="12">
        <f t="shared" si="1130"/>
        <v>91.03506539756539</v>
      </c>
      <c r="CL273" s="12">
        <f t="shared" si="1131"/>
        <v>75.907827085577452</v>
      </c>
      <c r="CM273" s="13"/>
      <c r="CN273" s="12">
        <f t="shared" si="1132"/>
        <v>-5.1339929127763275</v>
      </c>
      <c r="CO273" s="12">
        <f t="shared" si="1132"/>
        <v>13.793456685921807</v>
      </c>
      <c r="CP273" s="12">
        <f t="shared" si="1132"/>
        <v>-3.2329997751834547</v>
      </c>
      <c r="CR273" s="12">
        <f t="shared" si="1133"/>
        <v>20.642788610751371</v>
      </c>
      <c r="CS273" s="12">
        <f t="shared" si="1133"/>
        <v>23.390731791278814</v>
      </c>
      <c r="CT273" s="12">
        <f t="shared" si="1133"/>
        <v>-83.838309073623137</v>
      </c>
      <c r="CV273" s="12">
        <f t="shared" si="1134"/>
        <v>-61.547381203386621</v>
      </c>
      <c r="CW273" s="12">
        <f t="shared" si="1134"/>
        <v>54.823974195502579</v>
      </c>
      <c r="CX273" s="12">
        <f t="shared" si="1134"/>
        <v>-45.989224062669791</v>
      </c>
      <c r="CZ273" s="12">
        <f t="shared" si="1135"/>
        <v>18.09125858473308</v>
      </c>
      <c r="DA273" s="12">
        <f t="shared" si="1135"/>
        <v>1.5947474802816448</v>
      </c>
      <c r="DB273" s="12">
        <f t="shared" si="1135"/>
        <v>-15.287186417044445</v>
      </c>
      <c r="DC273" s="13"/>
      <c r="DD273" s="12">
        <f t="shared" si="1136"/>
        <v>85.005705249353383</v>
      </c>
      <c r="DE273" s="12">
        <f t="shared" si="1118"/>
        <v>101.96584989030575</v>
      </c>
      <c r="DF273" s="12">
        <f t="shared" si="1118"/>
        <v>86.709110581746955</v>
      </c>
      <c r="DH273" s="12">
        <f t="shared" si="1137"/>
        <v>27.171778717140981</v>
      </c>
      <c r="DI273" s="12">
        <f t="shared" si="1137"/>
        <v>30.068436081459975</v>
      </c>
      <c r="DJ273" s="12">
        <f t="shared" si="1137"/>
        <v>-82.963664833582442</v>
      </c>
      <c r="DL273" s="12">
        <f t="shared" si="1138"/>
        <v>-66.208409590065102</v>
      </c>
      <c r="DM273" s="12">
        <f t="shared" si="1138"/>
        <v>36.057009519297736</v>
      </c>
      <c r="DN273" s="12">
        <f t="shared" si="1138"/>
        <v>-52.536132120141268</v>
      </c>
      <c r="DP273" s="12">
        <f t="shared" si="1139"/>
        <v>22.03670498245722</v>
      </c>
      <c r="DQ273" s="12">
        <f t="shared" si="1139"/>
        <v>4.9890430045872094</v>
      </c>
      <c r="DR273" s="12">
        <f t="shared" si="1139"/>
        <v>-12.456918798614998</v>
      </c>
    </row>
    <row r="274" spans="1:122" s="12" customFormat="1" ht="15.75" x14ac:dyDescent="0.25">
      <c r="A274" s="21" t="str">
        <f>'data convert'!A274</f>
        <v>Nov</v>
      </c>
      <c r="B274" s="12">
        <f>'data convert'!B274</f>
        <v>0.7</v>
      </c>
      <c r="C274" s="12">
        <f>'data convert'!C274</f>
        <v>0</v>
      </c>
      <c r="D274" s="12">
        <f>'data convert'!D274</f>
        <v>0</v>
      </c>
      <c r="E274" s="12">
        <f>'data convert'!E274</f>
        <v>0</v>
      </c>
      <c r="F274" s="12">
        <f>'data convert'!F274</f>
        <v>0</v>
      </c>
      <c r="G274" s="12">
        <f>'data convert'!G274</f>
        <v>76.099999999999994</v>
      </c>
      <c r="H274" s="12">
        <f>'data convert'!H274</f>
        <v>0</v>
      </c>
      <c r="I274" s="12">
        <f>'data convert'!I274</f>
        <v>52.825000000000003</v>
      </c>
      <c r="J274" s="12">
        <f>'data convert'!J274</f>
        <v>1.2666666666666666</v>
      </c>
      <c r="K274" s="12">
        <f>'data convert'!K274</f>
        <v>33.75</v>
      </c>
      <c r="L274" s="12">
        <f>'data convert'!L274</f>
        <v>14.574999999999999</v>
      </c>
      <c r="M274" s="12">
        <f>'data convert'!M274</f>
        <v>20.125</v>
      </c>
      <c r="N274" s="12">
        <f>'data convert'!N274</f>
        <v>0</v>
      </c>
      <c r="O274" s="12">
        <f>'data convert'!O274</f>
        <v>20.933333333333334</v>
      </c>
      <c r="P274" s="12">
        <f>'data convert'!P274</f>
        <v>0</v>
      </c>
      <c r="Q274" s="12">
        <f>'data convert'!Q274</f>
        <v>32.72</v>
      </c>
      <c r="R274" s="12">
        <f>'data convert'!R274</f>
        <v>0</v>
      </c>
      <c r="S274" s="12">
        <f>'data convert'!S274</f>
        <v>14.36</v>
      </c>
      <c r="T274" s="12">
        <f>'data convert'!T274</f>
        <v>50.033333333333339</v>
      </c>
      <c r="U274" s="12">
        <f>'data convert'!U274</f>
        <v>0</v>
      </c>
      <c r="V274" s="12">
        <f>'data convert'!V274</f>
        <v>0</v>
      </c>
      <c r="W274" s="12">
        <f>'data convert'!W274</f>
        <v>80.808333333333323</v>
      </c>
      <c r="X274" s="12">
        <f>'data convert'!X274</f>
        <v>0</v>
      </c>
      <c r="Y274" s="12">
        <f>'data convert'!Y274</f>
        <v>0</v>
      </c>
      <c r="Z274" s="12">
        <f>'data convert'!Z274</f>
        <v>2</v>
      </c>
      <c r="AA274" s="12">
        <f>'data convert'!AA274</f>
        <v>45.481250000000003</v>
      </c>
      <c r="AB274" s="12">
        <f>'data convert'!AB274</f>
        <v>62.347058823529416</v>
      </c>
      <c r="AC274" s="12">
        <f>'data convert'!AC274</f>
        <v>21.816666666666666</v>
      </c>
      <c r="AD274" s="12">
        <f>'data convert'!AD274</f>
        <v>104.28947368421052</v>
      </c>
      <c r="AE274" s="12">
        <f>'data convert'!AE274</f>
        <v>1.7878787878787876</v>
      </c>
      <c r="AF274" s="12">
        <f>'data convert'!AF274</f>
        <v>2.6545454545454543</v>
      </c>
      <c r="AG274" s="12">
        <f>'data convert'!AG274</f>
        <v>42.354285714285687</v>
      </c>
      <c r="AH274" s="12">
        <f>'data convert'!AH274</f>
        <v>1.9741935483870967</v>
      </c>
      <c r="AI274" s="12">
        <f>'data convert'!AI274</f>
        <v>1.659375</v>
      </c>
      <c r="AJ274" s="12">
        <f>'data convert'!AJ274</f>
        <v>0</v>
      </c>
      <c r="AK274" s="12">
        <f>'data convert'!AK274</f>
        <v>12.345454545454544</v>
      </c>
      <c r="AL274" s="12">
        <f>'data convert'!AL274</f>
        <v>69.754838709677429</v>
      </c>
      <c r="AM274" s="12">
        <f>'data convert'!AM274</f>
        <v>0</v>
      </c>
      <c r="AN274" s="12">
        <f>'data convert'!AN274</f>
        <v>1.95</v>
      </c>
      <c r="AO274" s="12">
        <f>'data convert'!AO274</f>
        <v>26.389743589743595</v>
      </c>
      <c r="AP274" s="12">
        <f>'data convert'!AP274</f>
        <v>21.95</v>
      </c>
      <c r="AQ274" s="12">
        <f>'data convert'!AQ274</f>
        <v>81.513157894736835</v>
      </c>
      <c r="AR274" s="12">
        <f>'data convert'!AR274</f>
        <v>0</v>
      </c>
      <c r="AS274" s="12">
        <f>'data convert'!AS274</f>
        <v>5.4705882352941178</v>
      </c>
      <c r="AT274" s="12">
        <f>'data convert'!AT274</f>
        <v>16.475000000000001</v>
      </c>
      <c r="AU274" s="12">
        <f>'data convert'!AU274</f>
        <v>9</v>
      </c>
      <c r="AV274" s="12">
        <f>'data convert'!AV274</f>
        <v>124</v>
      </c>
      <c r="AW274" s="12">
        <f>'data convert'!AW274</f>
        <v>18.515151515151519</v>
      </c>
      <c r="AX274" s="12">
        <f>'data convert'!AX274</f>
        <v>0</v>
      </c>
      <c r="AY274" s="12">
        <f>'data convert'!AY274</f>
        <v>3.0088235294117651</v>
      </c>
      <c r="AZ274" s="12">
        <f>'data convert'!AZ274</f>
        <v>0.87222222222222223</v>
      </c>
      <c r="BA274" s="12">
        <f>'data convert'!BA274</f>
        <v>2.451282051282051</v>
      </c>
      <c r="BB274" s="12">
        <f>'data convert'!BB274</f>
        <v>0.17297297297297298</v>
      </c>
      <c r="BC274" s="12">
        <f>'data convert'!BC274</f>
        <v>1.5111111111111113</v>
      </c>
      <c r="BD274" s="12">
        <f>'data convert'!BD274</f>
        <v>0</v>
      </c>
      <c r="BE274" s="12">
        <f>'data convert'!BE274</f>
        <v>3.6</v>
      </c>
      <c r="BF274" s="12">
        <f>'data convert'!BF274</f>
        <v>15.9</v>
      </c>
      <c r="BG274" s="12">
        <f>'data convert'!BG274</f>
        <v>0.7</v>
      </c>
      <c r="BH274" s="12">
        <f>'data convert'!BH274</f>
        <v>23.5</v>
      </c>
      <c r="BI274" s="12">
        <f>'data convert'!BI274</f>
        <v>51.8</v>
      </c>
      <c r="BJ274" s="12">
        <f>'data convert'!BJ274</f>
        <v>0</v>
      </c>
      <c r="BK274" s="12">
        <f>'data convert'!BK274</f>
        <v>29.8</v>
      </c>
      <c r="BL274" s="12">
        <f>'data convert'!BL274</f>
        <v>29.2</v>
      </c>
      <c r="BM274" s="12">
        <f>'data convert'!BM274</f>
        <v>21</v>
      </c>
      <c r="BN274" s="12">
        <f>'data convert'!BN274</f>
        <v>0</v>
      </c>
      <c r="BO274" s="12">
        <f>'data convert'!BO274</f>
        <v>0.34000000000000008</v>
      </c>
      <c r="BP274" s="12">
        <f>'data convert'!BP274</f>
        <v>19.78</v>
      </c>
      <c r="BQ274" s="12">
        <f>'data convert'!BQ274</f>
        <v>5.12</v>
      </c>
      <c r="BR274" s="12">
        <f>'data convert'!BR274</f>
        <v>22.43</v>
      </c>
      <c r="BS274" s="12">
        <f>'data convert'!BS274</f>
        <v>0.52</v>
      </c>
      <c r="BU274" s="61" t="s">
        <v>22</v>
      </c>
      <c r="BV274" s="14">
        <f t="shared" si="1119"/>
        <v>18.623310581760407</v>
      </c>
      <c r="BX274" s="12">
        <f t="shared" si="1120"/>
        <v>22.849678755966952</v>
      </c>
      <c r="BY274" s="12">
        <f t="shared" si="1121"/>
        <v>13.211004901960784</v>
      </c>
      <c r="BZ274" s="12">
        <f t="shared" si="1122"/>
        <v>19.436977379781023</v>
      </c>
      <c r="CA274" s="13"/>
      <c r="CB274" s="12">
        <f t="shared" si="1123"/>
        <v>24.113038174615426</v>
      </c>
      <c r="CC274" s="12">
        <f t="shared" si="1124"/>
        <v>45.785752688172046</v>
      </c>
      <c r="CD274" s="12">
        <f t="shared" si="1125"/>
        <v>8.2232432432432425</v>
      </c>
      <c r="CF274" s="12">
        <f t="shared" si="1126"/>
        <v>0.97499999999999998</v>
      </c>
      <c r="CG274" s="12">
        <f t="shared" si="1127"/>
        <v>13.024999999999999</v>
      </c>
      <c r="CH274" s="12">
        <f t="shared" si="1128"/>
        <v>26.096691176470589</v>
      </c>
      <c r="CJ274" s="12">
        <f t="shared" si="1129"/>
        <v>16.421418003565062</v>
      </c>
      <c r="CK274" s="12">
        <f t="shared" si="1130"/>
        <v>6.5651343968531473</v>
      </c>
      <c r="CL274" s="12">
        <f t="shared" si="1131"/>
        <v>31.054750893778564</v>
      </c>
      <c r="CM274" s="13"/>
      <c r="CN274" s="12">
        <f t="shared" si="1132"/>
        <v>22.693968162383722</v>
      </c>
      <c r="CO274" s="12">
        <f t="shared" si="1132"/>
        <v>-29.061995481621899</v>
      </c>
      <c r="CP274" s="12">
        <f t="shared" si="1132"/>
        <v>4.369077100703664</v>
      </c>
      <c r="CR274" s="12">
        <f t="shared" si="1133"/>
        <v>29.477721314660538</v>
      </c>
      <c r="CS274" s="12">
        <f t="shared" si="1133"/>
        <v>145.85184512260898</v>
      </c>
      <c r="CT274" s="12">
        <f t="shared" si="1133"/>
        <v>-55.844353198420841</v>
      </c>
      <c r="CV274" s="12">
        <f t="shared" si="1134"/>
        <v>-94.764625785949605</v>
      </c>
      <c r="CW274" s="12">
        <f t="shared" si="1134"/>
        <v>-30.060770114865456</v>
      </c>
      <c r="CX274" s="12">
        <f t="shared" si="1134"/>
        <v>40.129173392133509</v>
      </c>
      <c r="CZ274" s="12">
        <f t="shared" si="1135"/>
        <v>-11.823314488197761</v>
      </c>
      <c r="DA274" s="12">
        <f t="shared" si="1135"/>
        <v>-64.747758632758817</v>
      </c>
      <c r="DB274" s="12">
        <f t="shared" si="1135"/>
        <v>66.752043131329501</v>
      </c>
      <c r="DC274" s="13"/>
      <c r="DD274" s="12">
        <f t="shared" si="1136"/>
        <v>22.849678755966952</v>
      </c>
      <c r="DE274" s="12">
        <f t="shared" si="1118"/>
        <v>13.211004901960784</v>
      </c>
      <c r="DF274" s="12">
        <f t="shared" si="1118"/>
        <v>19.436977379781023</v>
      </c>
      <c r="DH274" s="12">
        <f t="shared" si="1137"/>
        <v>5.5290029769830378</v>
      </c>
      <c r="DI274" s="12">
        <f t="shared" si="1137"/>
        <v>100.37810236704348</v>
      </c>
      <c r="DJ274" s="12">
        <f t="shared" si="1137"/>
        <v>-64.011558625979234</v>
      </c>
      <c r="DL274" s="12">
        <f t="shared" si="1138"/>
        <v>-92.619789279956365</v>
      </c>
      <c r="DM274" s="12">
        <f t="shared" si="1138"/>
        <v>-1.4079542271093906</v>
      </c>
      <c r="DN274" s="12">
        <f t="shared" si="1138"/>
        <v>97.537517926416811</v>
      </c>
      <c r="DP274" s="12">
        <f t="shared" si="1139"/>
        <v>-15.514548982049256</v>
      </c>
      <c r="DQ274" s="12">
        <f t="shared" si="1139"/>
        <v>-66.223480798601884</v>
      </c>
      <c r="DR274" s="12">
        <f t="shared" si="1139"/>
        <v>59.771502981130844</v>
      </c>
    </row>
    <row r="275" spans="1:122" s="12" customFormat="1" ht="15.75" x14ac:dyDescent="0.25">
      <c r="A275" s="21" t="str">
        <f>'data convert'!A275</f>
        <v>Dec</v>
      </c>
      <c r="B275" s="12">
        <f>'data convert'!B275</f>
        <v>0</v>
      </c>
      <c r="C275" s="12">
        <f>'data convert'!C275</f>
        <v>37.299999999999997</v>
      </c>
      <c r="D275" s="12">
        <f>'data convert'!D275</f>
        <v>0</v>
      </c>
      <c r="E275" s="12">
        <f>'data convert'!E275</f>
        <v>2.2000000000000002</v>
      </c>
      <c r="F275" s="12">
        <f>'data convert'!F275</f>
        <v>0</v>
      </c>
      <c r="G275" s="12">
        <f>'data convert'!G275</f>
        <v>0</v>
      </c>
      <c r="H275" s="12">
        <f>'data convert'!H275</f>
        <v>0</v>
      </c>
      <c r="I275" s="12">
        <f>'data convert'!I275</f>
        <v>0</v>
      </c>
      <c r="J275" s="12">
        <f>'data convert'!J275</f>
        <v>0</v>
      </c>
      <c r="K275" s="12">
        <f>'data convert'!K275</f>
        <v>0</v>
      </c>
      <c r="L275" s="12">
        <f>'data convert'!L275</f>
        <v>1.2</v>
      </c>
      <c r="M275" s="12">
        <f>'data convert'!M275</f>
        <v>51.125</v>
      </c>
      <c r="N275" s="12">
        <f>'data convert'!N275</f>
        <v>0</v>
      </c>
      <c r="O275" s="12">
        <f>'data convert'!O275</f>
        <v>0</v>
      </c>
      <c r="P275" s="12">
        <f>'data convert'!P275</f>
        <v>5.0333333333333332</v>
      </c>
      <c r="Q275" s="12">
        <f>'data convert'!Q275</f>
        <v>16.22</v>
      </c>
      <c r="R275" s="12">
        <f>'data convert'!R275</f>
        <v>6.46</v>
      </c>
      <c r="S275" s="12">
        <f>'data convert'!S275</f>
        <v>0</v>
      </c>
      <c r="T275" s="12">
        <f>'data convert'!T275</f>
        <v>0</v>
      </c>
      <c r="U275" s="12">
        <f>'data convert'!U275</f>
        <v>0</v>
      </c>
      <c r="V275" s="12">
        <f>'data convert'!V275</f>
        <v>0</v>
      </c>
      <c r="W275" s="12">
        <f>'data convert'!W275</f>
        <v>1.2666666666666666</v>
      </c>
      <c r="X275" s="12">
        <f>'data convert'!X275</f>
        <v>0</v>
      </c>
      <c r="Y275" s="12">
        <f>'data convert'!Y275</f>
        <v>0</v>
      </c>
      <c r="Z275" s="12">
        <f>'data convert'!Z275</f>
        <v>0</v>
      </c>
      <c r="AA275" s="12">
        <f>'data convert'!AA275</f>
        <v>0</v>
      </c>
      <c r="AB275" s="12">
        <f>'data convert'!AB275</f>
        <v>2.0705882352941178</v>
      </c>
      <c r="AC275" s="12">
        <f>'data convert'!AC275</f>
        <v>0</v>
      </c>
      <c r="AD275" s="12">
        <f>'data convert'!AD275</f>
        <v>0</v>
      </c>
      <c r="AE275" s="12">
        <f>'data convert'!AE275</f>
        <v>14.984848484848484</v>
      </c>
      <c r="AF275" s="12">
        <f>'data convert'!AF275</f>
        <v>0</v>
      </c>
      <c r="AG275" s="12">
        <f>'data convert'!AG275</f>
        <v>0</v>
      </c>
      <c r="AH275" s="12">
        <f>'data convert'!AH275</f>
        <v>10.274193548387094</v>
      </c>
      <c r="AI275" s="12">
        <f>'data convert'!AI275</f>
        <v>0</v>
      </c>
      <c r="AJ275" s="12">
        <f>'data convert'!AJ275</f>
        <v>5.5096774193548379</v>
      </c>
      <c r="AK275" s="12">
        <f>'data convert'!AK275</f>
        <v>19.051515151515147</v>
      </c>
      <c r="AL275" s="12">
        <f>'data convert'!AL275</f>
        <v>10.516129032258066</v>
      </c>
      <c r="AM275" s="12">
        <f>'data convert'!AM275</f>
        <v>16.866666666666667</v>
      </c>
      <c r="AN275" s="12">
        <f>'data convert'!AN275</f>
        <v>19.861764705882351</v>
      </c>
      <c r="AO275" s="12">
        <f>'data convert'!AO275</f>
        <v>0</v>
      </c>
      <c r="AP275" s="12">
        <f>'data convert'!AP275</f>
        <v>0</v>
      </c>
      <c r="AQ275" s="12">
        <f>'data convert'!AQ275</f>
        <v>0</v>
      </c>
      <c r="AR275" s="12">
        <f>'data convert'!AR275</f>
        <v>15.994444444444447</v>
      </c>
      <c r="AS275" s="12">
        <f>'data convert'!AS275</f>
        <v>0</v>
      </c>
      <c r="AT275" s="12">
        <f>'data convert'!AT275</f>
        <v>0</v>
      </c>
      <c r="AU275" s="12">
        <f>'data convert'!AU275</f>
        <v>0</v>
      </c>
      <c r="AV275" s="12">
        <f>'data convert'!AV275</f>
        <v>23</v>
      </c>
      <c r="AW275" s="12">
        <f>'data convert'!AW275</f>
        <v>0</v>
      </c>
      <c r="AX275" s="12">
        <f>'data convert'!AX275</f>
        <v>0</v>
      </c>
      <c r="AY275" s="12">
        <f>'data convert'!AY275</f>
        <v>0</v>
      </c>
      <c r="AZ275" s="12">
        <f>'data convert'!AZ275</f>
        <v>0</v>
      </c>
      <c r="BA275" s="12">
        <f>'data convert'!BA275</f>
        <v>0</v>
      </c>
      <c r="BB275" s="12">
        <f>'data convert'!BB275</f>
        <v>0.17027027027027025</v>
      </c>
      <c r="BC275" s="12">
        <f>'data convert'!BC275</f>
        <v>0</v>
      </c>
      <c r="BD275" s="12">
        <f>'data convert'!BD275</f>
        <v>0.48333333333333328</v>
      </c>
      <c r="BE275" s="12">
        <f>'data convert'!BE275</f>
        <v>0</v>
      </c>
      <c r="BF275" s="12">
        <f>'data convert'!BF275</f>
        <v>0</v>
      </c>
      <c r="BG275" s="12">
        <f>'data convert'!BG275</f>
        <v>2.1</v>
      </c>
      <c r="BH275" s="12">
        <f>'data convert'!BH275</f>
        <v>8.3000000000000007</v>
      </c>
      <c r="BI275" s="12">
        <f>'data convert'!BI275</f>
        <v>0</v>
      </c>
      <c r="BJ275" s="12">
        <f>'data convert'!BJ275</f>
        <v>0</v>
      </c>
      <c r="BK275" s="12">
        <f>'data convert'!BK275</f>
        <v>0</v>
      </c>
      <c r="BL275" s="12">
        <f>'data convert'!BL275</f>
        <v>0.1</v>
      </c>
      <c r="BM275" s="12">
        <f>'data convert'!BM275</f>
        <v>11.5</v>
      </c>
      <c r="BN275" s="12">
        <f>'data convert'!BN275</f>
        <v>0</v>
      </c>
      <c r="BO275" s="12">
        <f>'data convert'!BO275</f>
        <v>2.4999999999999987</v>
      </c>
      <c r="BP275" s="12">
        <f>'data convert'!BP275</f>
        <v>0</v>
      </c>
      <c r="BQ275" s="12">
        <f>'data convert'!BQ275</f>
        <v>5.71</v>
      </c>
      <c r="BR275" s="12">
        <f>'data convert'!BR275</f>
        <v>0.19</v>
      </c>
      <c r="BS275" s="12">
        <f>'data convert'!BS275</f>
        <v>0</v>
      </c>
      <c r="BU275" s="61" t="s">
        <v>23</v>
      </c>
      <c r="BV275" s="14">
        <f t="shared" si="1119"/>
        <v>4.1426918756036413</v>
      </c>
      <c r="BX275" s="12">
        <f t="shared" si="1120"/>
        <v>4.470756750151911</v>
      </c>
      <c r="BY275" s="12">
        <f t="shared" si="1121"/>
        <v>4.8724509803921565</v>
      </c>
      <c r="BZ275" s="12">
        <f t="shared" si="1122"/>
        <v>3.8255146995774179</v>
      </c>
      <c r="CA275" s="13"/>
      <c r="CB275" s="12">
        <f t="shared" si="1123"/>
        <v>2.7759042033235581</v>
      </c>
      <c r="CC275" s="12">
        <f t="shared" si="1124"/>
        <v>5.2580645161290329</v>
      </c>
      <c r="CD275" s="12">
        <f t="shared" si="1125"/>
        <v>8.3142342342342346</v>
      </c>
      <c r="CF275" s="12">
        <f t="shared" si="1126"/>
        <v>9.9308823529411754</v>
      </c>
      <c r="CG275" s="12">
        <f t="shared" si="1127"/>
        <v>5.9138888888888888</v>
      </c>
      <c r="CH275" s="12">
        <f t="shared" si="1128"/>
        <v>0</v>
      </c>
      <c r="CJ275" s="12">
        <f t="shared" si="1129"/>
        <v>6.6372103386809256</v>
      </c>
      <c r="CK275" s="12">
        <f t="shared" si="1130"/>
        <v>2.7509259259259262</v>
      </c>
      <c r="CL275" s="12">
        <f t="shared" si="1131"/>
        <v>2.8741465053763444</v>
      </c>
      <c r="CM275" s="13"/>
      <c r="CN275" s="12">
        <f t="shared" si="1132"/>
        <v>7.9191232271037926</v>
      </c>
      <c r="CO275" s="12">
        <f t="shared" si="1132"/>
        <v>17.615577665480618</v>
      </c>
      <c r="CP275" s="12">
        <f t="shared" si="1132"/>
        <v>-7.6563062267334763</v>
      </c>
      <c r="CR275" s="12">
        <f t="shared" si="1133"/>
        <v>-32.992742721927037</v>
      </c>
      <c r="CS275" s="12">
        <f t="shared" si="1133"/>
        <v>26.923861924026589</v>
      </c>
      <c r="CT275" s="12">
        <f t="shared" si="1133"/>
        <v>100.69641875121953</v>
      </c>
      <c r="CV275" s="12">
        <f t="shared" si="1134"/>
        <v>139.72051630062697</v>
      </c>
      <c r="CW275" s="12">
        <f t="shared" si="1134"/>
        <v>42.754736931217266</v>
      </c>
      <c r="CX275" s="12">
        <f t="shared" si="1134"/>
        <v>-100</v>
      </c>
      <c r="CZ275" s="12">
        <f t="shared" si="1135"/>
        <v>60.214916725222345</v>
      </c>
      <c r="DA275" s="12">
        <f t="shared" si="1135"/>
        <v>-33.595690711970164</v>
      </c>
      <c r="DB275" s="12">
        <f t="shared" si="1135"/>
        <v>-30.621282207778343</v>
      </c>
      <c r="DC275" s="13"/>
      <c r="DD275" s="12">
        <f t="shared" si="1136"/>
        <v>4.470756750151911</v>
      </c>
      <c r="DE275" s="12">
        <f t="shared" si="1118"/>
        <v>4.8724509803921565</v>
      </c>
      <c r="DF275" s="12">
        <f t="shared" si="1118"/>
        <v>3.8255146995774179</v>
      </c>
      <c r="DH275" s="12">
        <f t="shared" si="1137"/>
        <v>-37.909746415319148</v>
      </c>
      <c r="DI275" s="12">
        <f t="shared" si="1137"/>
        <v>17.610167807728974</v>
      </c>
      <c r="DJ275" s="12">
        <f t="shared" si="1137"/>
        <v>85.969282134433428</v>
      </c>
      <c r="DL275" s="12">
        <f t="shared" si="1138"/>
        <v>103.81697820881708</v>
      </c>
      <c r="DM275" s="12">
        <f t="shared" si="1138"/>
        <v>21.3740048424851</v>
      </c>
      <c r="DN275" s="12">
        <f t="shared" si="1138"/>
        <v>-100</v>
      </c>
      <c r="DP275" s="12">
        <f t="shared" si="1139"/>
        <v>73.498492618891234</v>
      </c>
      <c r="DQ275" s="12">
        <f t="shared" si="1139"/>
        <v>-28.090044295743922</v>
      </c>
      <c r="DR275" s="12">
        <f t="shared" si="1139"/>
        <v>-24.869024664999078</v>
      </c>
    </row>
    <row r="276" spans="1:122" ht="15.75" x14ac:dyDescent="0.25">
      <c r="A276" s="21" t="str">
        <f>'data convert'!A276</f>
        <v xml:space="preserve">Annual </v>
      </c>
      <c r="B276">
        <f>SUM(B264:B275)</f>
        <v>831.9</v>
      </c>
      <c r="C276">
        <f t="shared" ref="C276:BN276" si="1140">SUM(C264:C275)</f>
        <v>836.8</v>
      </c>
      <c r="D276">
        <f t="shared" si="1140"/>
        <v>1187.2</v>
      </c>
      <c r="E276">
        <f t="shared" si="1140"/>
        <v>808.59999999999991</v>
      </c>
      <c r="F276">
        <f t="shared" si="1140"/>
        <v>1555.3999999999999</v>
      </c>
      <c r="G276">
        <f t="shared" si="1140"/>
        <v>1076.8</v>
      </c>
      <c r="H276">
        <f t="shared" si="1140"/>
        <v>1052.925</v>
      </c>
      <c r="I276">
        <f t="shared" si="1140"/>
        <v>1021.2000000000002</v>
      </c>
      <c r="J276">
        <f t="shared" si="1140"/>
        <v>934.33333333333326</v>
      </c>
      <c r="K276">
        <f t="shared" si="1140"/>
        <v>728.25</v>
      </c>
      <c r="L276">
        <f t="shared" si="1140"/>
        <v>967.97500000000014</v>
      </c>
      <c r="M276">
        <f t="shared" si="1140"/>
        <v>1195.75</v>
      </c>
      <c r="N276">
        <f t="shared" si="1140"/>
        <v>1079.825</v>
      </c>
      <c r="O276">
        <f t="shared" si="1140"/>
        <v>1021.8333333333333</v>
      </c>
      <c r="P276">
        <f t="shared" si="1140"/>
        <v>635.63333333333333</v>
      </c>
      <c r="Q276">
        <f t="shared" si="1140"/>
        <v>723.18000000000006</v>
      </c>
      <c r="R276">
        <f t="shared" si="1140"/>
        <v>755.08000000000015</v>
      </c>
      <c r="S276">
        <f t="shared" si="1140"/>
        <v>658.92000000000007</v>
      </c>
      <c r="T276">
        <f t="shared" si="1140"/>
        <v>757.98333333333346</v>
      </c>
      <c r="U276">
        <f t="shared" si="1140"/>
        <v>1129.4923076923078</v>
      </c>
      <c r="V276">
        <f t="shared" si="1140"/>
        <v>652.1615384615385</v>
      </c>
      <c r="W276">
        <f t="shared" si="1140"/>
        <v>409.82500000000005</v>
      </c>
      <c r="X276">
        <f t="shared" si="1140"/>
        <v>828.30000000000007</v>
      </c>
      <c r="Y276">
        <f t="shared" si="1140"/>
        <v>800.65625</v>
      </c>
      <c r="Z276">
        <f t="shared" si="1140"/>
        <v>1075.66875</v>
      </c>
      <c r="AA276">
        <f t="shared" si="1140"/>
        <v>786.25</v>
      </c>
      <c r="AB276">
        <f t="shared" si="1140"/>
        <v>620.42352941176478</v>
      </c>
      <c r="AC276">
        <f t="shared" si="1140"/>
        <v>1031.5166666666664</v>
      </c>
      <c r="AD276">
        <f t="shared" si="1140"/>
        <v>799.54210526315808</v>
      </c>
      <c r="AE276">
        <f t="shared" si="1140"/>
        <v>633.91212121212129</v>
      </c>
      <c r="AF276">
        <f t="shared" si="1140"/>
        <v>818.39393939393938</v>
      </c>
      <c r="AG276">
        <f t="shared" si="1140"/>
        <v>646.57428571428568</v>
      </c>
      <c r="AH276">
        <f t="shared" si="1140"/>
        <v>1100.6741935483869</v>
      </c>
      <c r="AI276">
        <f t="shared" si="1140"/>
        <v>637.66249999999991</v>
      </c>
      <c r="AJ276">
        <f t="shared" si="1140"/>
        <v>668.4129032258063</v>
      </c>
      <c r="AK276">
        <f t="shared" si="1140"/>
        <v>515.50909090909079</v>
      </c>
      <c r="AL276">
        <f t="shared" si="1140"/>
        <v>802.63548387096773</v>
      </c>
      <c r="AM276">
        <f t="shared" si="1140"/>
        <v>1130.9037037037037</v>
      </c>
      <c r="AN276">
        <f t="shared" si="1140"/>
        <v>839.55294117647065</v>
      </c>
      <c r="AO276">
        <f t="shared" si="1140"/>
        <v>1169.7717948717948</v>
      </c>
      <c r="AP276">
        <f t="shared" si="1140"/>
        <v>582.03750000000002</v>
      </c>
      <c r="AQ276">
        <f t="shared" si="1140"/>
        <v>634.0526315789474</v>
      </c>
      <c r="AR276">
        <f t="shared" si="1140"/>
        <v>648.41111111111104</v>
      </c>
      <c r="AS276">
        <f t="shared" si="1140"/>
        <v>500.17941176470595</v>
      </c>
      <c r="AT276">
        <f t="shared" si="1140"/>
        <v>980.71499999999992</v>
      </c>
      <c r="AU276">
        <f t="shared" si="1140"/>
        <v>940</v>
      </c>
      <c r="AV276">
        <f t="shared" si="1140"/>
        <v>730</v>
      </c>
      <c r="AW276">
        <f t="shared" si="1140"/>
        <v>1042.6151515151514</v>
      </c>
      <c r="AX276">
        <f t="shared" si="1140"/>
        <v>812.88181818181818</v>
      </c>
      <c r="AY276">
        <f t="shared" si="1140"/>
        <v>814.80000000000007</v>
      </c>
      <c r="AZ276">
        <f t="shared" si="1140"/>
        <v>788.83888888888896</v>
      </c>
      <c r="BA276">
        <f t="shared" si="1140"/>
        <v>655.21025641025642</v>
      </c>
      <c r="BB276">
        <f t="shared" si="1140"/>
        <v>722.91081081081074</v>
      </c>
      <c r="BC276">
        <f t="shared" si="1140"/>
        <v>690.65555555555534</v>
      </c>
      <c r="BD276">
        <f t="shared" si="1140"/>
        <v>894.29722222222222</v>
      </c>
      <c r="BE276">
        <f t="shared" si="1140"/>
        <v>878.30000000000007</v>
      </c>
      <c r="BF276">
        <f t="shared" si="1140"/>
        <v>798.1</v>
      </c>
      <c r="BG276">
        <f t="shared" si="1140"/>
        <v>974.2</v>
      </c>
      <c r="BH276">
        <f t="shared" si="1140"/>
        <v>647.20000000000005</v>
      </c>
      <c r="BI276">
        <f t="shared" si="1140"/>
        <v>1166.7</v>
      </c>
      <c r="BJ276">
        <f t="shared" si="1140"/>
        <v>783.2</v>
      </c>
      <c r="BK276">
        <f t="shared" si="1140"/>
        <v>762.49999999999989</v>
      </c>
      <c r="BL276">
        <f t="shared" si="1140"/>
        <v>988.80000000000007</v>
      </c>
      <c r="BM276">
        <f t="shared" si="1140"/>
        <v>643.09999999999991</v>
      </c>
      <c r="BN276">
        <f t="shared" si="1140"/>
        <v>562</v>
      </c>
      <c r="BO276">
        <f t="shared" ref="BO276:BS276" si="1141">SUM(BO264:BO275)</f>
        <v>1079.23</v>
      </c>
      <c r="BP276">
        <f t="shared" si="1141"/>
        <v>883.58999999999992</v>
      </c>
      <c r="BQ276">
        <f t="shared" si="1141"/>
        <v>646.46</v>
      </c>
      <c r="BR276">
        <f t="shared" si="1141"/>
        <v>929.45000000000016</v>
      </c>
      <c r="BS276">
        <f t="shared" si="1141"/>
        <v>1342.02</v>
      </c>
      <c r="BU276" s="10" t="s">
        <v>24</v>
      </c>
      <c r="BV276" s="14">
        <f t="shared" ref="BV276" si="1142">SUM(BV264:BV275)</f>
        <v>849.28403994992584</v>
      </c>
      <c r="BX276">
        <f t="shared" ref="BX276:BZ276" si="1143">SUM(BX264:BX275)</f>
        <v>891.16536018167233</v>
      </c>
      <c r="BY276">
        <f t="shared" si="1143"/>
        <v>940.77750318798849</v>
      </c>
      <c r="BZ276">
        <f t="shared" si="1143"/>
        <v>793.29581980091803</v>
      </c>
      <c r="CB276">
        <f t="shared" ref="CB276:CD276" si="1144">SUM(CB264:CB275)</f>
        <v>928.54990978546073</v>
      </c>
      <c r="CC276">
        <f t="shared" si="1144"/>
        <v>917.07607526881725</v>
      </c>
      <c r="CD276">
        <f t="shared" si="1144"/>
        <v>784.74862862862869</v>
      </c>
      <c r="CF276">
        <f t="shared" ref="CF276:CH276" si="1145">SUM(CF264:CF275)</f>
        <v>1197.4764705882353</v>
      </c>
      <c r="CG276">
        <f t="shared" si="1145"/>
        <v>946.80662296037303</v>
      </c>
      <c r="CH276">
        <f t="shared" si="1145"/>
        <v>787.85000000000014</v>
      </c>
      <c r="CJ276">
        <f t="shared" ref="CJ276:CL276" si="1146">SUM(CJ264:CJ275)</f>
        <v>811.53653980986337</v>
      </c>
      <c r="CK276">
        <f t="shared" si="1146"/>
        <v>818.57779088966583</v>
      </c>
      <c r="CL276">
        <f t="shared" si="1146"/>
        <v>750.73645558133046</v>
      </c>
      <c r="CN276" s="12">
        <f>(BX276-$BV276)/$BV276*100</f>
        <v>4.9313678653629029</v>
      </c>
      <c r="CO276" s="12">
        <f t="shared" si="1132"/>
        <v>10.773011022726523</v>
      </c>
      <c r="CP276" s="12">
        <f t="shared" si="1132"/>
        <v>-6.5924022488764669</v>
      </c>
      <c r="CR276" s="12">
        <f>(CB276-$BV276)/$BV276*100</f>
        <v>9.3332579098281929</v>
      </c>
      <c r="CS276" s="12">
        <f t="shared" si="1133"/>
        <v>7.9822570694827206</v>
      </c>
      <c r="CT276" s="12">
        <f t="shared" si="1133"/>
        <v>-7.5988018478602495</v>
      </c>
      <c r="CV276" s="12">
        <f>(CF276-$BV276)/$BV276*100</f>
        <v>40.99834852175475</v>
      </c>
      <c r="CW276" s="12">
        <f t="shared" si="1134"/>
        <v>11.482917189424303</v>
      </c>
      <c r="CX276" s="12">
        <f t="shared" si="1134"/>
        <v>-7.2336270387876223</v>
      </c>
      <c r="CZ276" s="12">
        <f>(CJ276-$BV276)/$BV276*100</f>
        <v>-4.4446261043935404</v>
      </c>
      <c r="DA276" s="12">
        <f t="shared" si="1135"/>
        <v>-3.6155452847165788</v>
      </c>
      <c r="DB276" s="12">
        <f t="shared" si="1135"/>
        <v>-11.603607242449273</v>
      </c>
      <c r="DD276" s="12">
        <f t="shared" si="1136"/>
        <v>891.16536018167233</v>
      </c>
      <c r="DE276" s="12">
        <f t="shared" si="1118"/>
        <v>940.77750318798849</v>
      </c>
      <c r="DF276" s="12">
        <f t="shared" si="1118"/>
        <v>793.29581980091803</v>
      </c>
      <c r="DH276" s="12">
        <f t="shared" si="1137"/>
        <v>4.1950182619494107</v>
      </c>
      <c r="DI276" s="12">
        <f t="shared" si="1137"/>
        <v>2.9075092283504809</v>
      </c>
      <c r="DJ276" s="12">
        <f t="shared" si="1137"/>
        <v>-11.941300269048789</v>
      </c>
      <c r="DL276" s="12">
        <f t="shared" si="1138"/>
        <v>27.285831828501177</v>
      </c>
      <c r="DM276" s="12">
        <f t="shared" si="1138"/>
        <v>0.64086564059555262</v>
      </c>
      <c r="DN276" s="12">
        <f t="shared" si="1138"/>
        <v>-16.255437940402153</v>
      </c>
      <c r="DP276" s="12">
        <f t="shared" si="1139"/>
        <v>2.2993591487123877</v>
      </c>
      <c r="DQ276" s="12">
        <f t="shared" si="1139"/>
        <v>3.1869537765990574</v>
      </c>
      <c r="DR276" s="12">
        <f t="shared" si="1139"/>
        <v>-5.3648794254667918</v>
      </c>
    </row>
    <row r="277" spans="1:122" ht="15.75" x14ac:dyDescent="0.25">
      <c r="A277" s="21" t="str">
        <f>'data convert'!A277</f>
        <v>winter</v>
      </c>
      <c r="B277">
        <f>SUM(B264:B265)</f>
        <v>0</v>
      </c>
      <c r="C277">
        <f t="shared" ref="C277:BN277" si="1147">SUM(C264:C265)</f>
        <v>13.1</v>
      </c>
      <c r="D277">
        <f t="shared" si="1147"/>
        <v>0</v>
      </c>
      <c r="E277">
        <f t="shared" si="1147"/>
        <v>6</v>
      </c>
      <c r="F277">
        <f t="shared" si="1147"/>
        <v>0</v>
      </c>
      <c r="G277">
        <f t="shared" si="1147"/>
        <v>0</v>
      </c>
      <c r="H277">
        <f t="shared" si="1147"/>
        <v>2.9</v>
      </c>
      <c r="I277">
        <f t="shared" si="1147"/>
        <v>0</v>
      </c>
      <c r="J277">
        <f t="shared" si="1147"/>
        <v>0</v>
      </c>
      <c r="K277">
        <f t="shared" si="1147"/>
        <v>0</v>
      </c>
      <c r="L277">
        <f t="shared" si="1147"/>
        <v>0</v>
      </c>
      <c r="M277">
        <f t="shared" si="1147"/>
        <v>10.050000000000001</v>
      </c>
      <c r="N277">
        <f t="shared" si="1147"/>
        <v>8.0500000000000007</v>
      </c>
      <c r="O277">
        <f t="shared" si="1147"/>
        <v>0.76666666666666661</v>
      </c>
      <c r="P277">
        <f t="shared" si="1147"/>
        <v>0</v>
      </c>
      <c r="Q277">
        <f t="shared" si="1147"/>
        <v>27.16</v>
      </c>
      <c r="R277">
        <f t="shared" si="1147"/>
        <v>0.7</v>
      </c>
      <c r="S277">
        <f t="shared" si="1147"/>
        <v>54.9</v>
      </c>
      <c r="T277">
        <f t="shared" si="1147"/>
        <v>0</v>
      </c>
      <c r="U277">
        <f t="shared" si="1147"/>
        <v>2.0538461538461541</v>
      </c>
      <c r="V277">
        <f t="shared" si="1147"/>
        <v>0</v>
      </c>
      <c r="W277">
        <f t="shared" si="1147"/>
        <v>4.7833333333333332</v>
      </c>
      <c r="X277">
        <f t="shared" si="1147"/>
        <v>0</v>
      </c>
      <c r="Y277">
        <f t="shared" si="1147"/>
        <v>0</v>
      </c>
      <c r="Z277">
        <f t="shared" si="1147"/>
        <v>27.206249999999997</v>
      </c>
      <c r="AA277">
        <f t="shared" si="1147"/>
        <v>0</v>
      </c>
      <c r="AB277">
        <f t="shared" si="1147"/>
        <v>0</v>
      </c>
      <c r="AC277">
        <f t="shared" si="1147"/>
        <v>45.094444444444449</v>
      </c>
      <c r="AD277">
        <f t="shared" si="1147"/>
        <v>24.68947368421053</v>
      </c>
      <c r="AE277">
        <f t="shared" si="1147"/>
        <v>0</v>
      </c>
      <c r="AF277">
        <f t="shared" si="1147"/>
        <v>18.266666666666666</v>
      </c>
      <c r="AG277">
        <f t="shared" si="1147"/>
        <v>0.94857142857142862</v>
      </c>
      <c r="AH277">
        <f t="shared" si="1147"/>
        <v>6.4516129032258063E-2</v>
      </c>
      <c r="AI277">
        <f t="shared" si="1147"/>
        <v>12.268750000000001</v>
      </c>
      <c r="AJ277">
        <f t="shared" si="1147"/>
        <v>15.996774193548385</v>
      </c>
      <c r="AK277">
        <f t="shared" si="1147"/>
        <v>46.257575757575765</v>
      </c>
      <c r="AL277">
        <f t="shared" si="1147"/>
        <v>15.451612903225806</v>
      </c>
      <c r="AM277">
        <f t="shared" si="1147"/>
        <v>2.3777777777777778</v>
      </c>
      <c r="AN277">
        <f t="shared" si="1147"/>
        <v>0</v>
      </c>
      <c r="AO277">
        <f t="shared" si="1147"/>
        <v>4.8794871794871799</v>
      </c>
      <c r="AP277">
        <f t="shared" si="1147"/>
        <v>0</v>
      </c>
      <c r="AQ277">
        <f t="shared" si="1147"/>
        <v>0</v>
      </c>
      <c r="AR277">
        <f t="shared" si="1147"/>
        <v>0.55555555555555558</v>
      </c>
      <c r="AS277">
        <f t="shared" si="1147"/>
        <v>0.83529411764705885</v>
      </c>
      <c r="AT277">
        <f t="shared" si="1147"/>
        <v>62.74</v>
      </c>
      <c r="AU277">
        <f t="shared" si="1147"/>
        <v>0</v>
      </c>
      <c r="AV277">
        <f t="shared" si="1147"/>
        <v>6</v>
      </c>
      <c r="AW277">
        <f t="shared" si="1147"/>
        <v>0.2</v>
      </c>
      <c r="AX277">
        <f t="shared" si="1147"/>
        <v>1</v>
      </c>
      <c r="AY277">
        <f t="shared" si="1147"/>
        <v>3.8911764705882348</v>
      </c>
      <c r="AZ277">
        <f t="shared" si="1147"/>
        <v>12.725</v>
      </c>
      <c r="BA277">
        <f t="shared" si="1147"/>
        <v>19.035897435897436</v>
      </c>
      <c r="BB277">
        <f t="shared" si="1147"/>
        <v>0.7810810810810811</v>
      </c>
      <c r="BC277">
        <f t="shared" si="1147"/>
        <v>11.705555555555556</v>
      </c>
      <c r="BD277">
        <f t="shared" si="1147"/>
        <v>27.902777777777782</v>
      </c>
      <c r="BE277">
        <f t="shared" si="1147"/>
        <v>0</v>
      </c>
      <c r="BF277">
        <f t="shared" si="1147"/>
        <v>0</v>
      </c>
      <c r="BG277">
        <f t="shared" si="1147"/>
        <v>24</v>
      </c>
      <c r="BH277">
        <f t="shared" si="1147"/>
        <v>0</v>
      </c>
      <c r="BI277">
        <f t="shared" si="1147"/>
        <v>16.600000000000001</v>
      </c>
      <c r="BJ277">
        <f t="shared" si="1147"/>
        <v>4.7</v>
      </c>
      <c r="BK277">
        <f t="shared" si="1147"/>
        <v>0.89999999999999991</v>
      </c>
      <c r="BL277">
        <f t="shared" si="1147"/>
        <v>13.399999999999999</v>
      </c>
      <c r="BM277">
        <f t="shared" si="1147"/>
        <v>6.4</v>
      </c>
      <c r="BN277">
        <f t="shared" si="1147"/>
        <v>4</v>
      </c>
      <c r="BO277">
        <f t="shared" ref="BO277:BS277" si="1148">SUM(BO264:BO265)</f>
        <v>6.29</v>
      </c>
      <c r="BP277">
        <f t="shared" si="1148"/>
        <v>0</v>
      </c>
      <c r="BQ277">
        <f t="shared" si="1148"/>
        <v>6.0200000000000005</v>
      </c>
      <c r="BR277">
        <f t="shared" si="1148"/>
        <v>1.62</v>
      </c>
      <c r="BS277">
        <f t="shared" si="1148"/>
        <v>8.8500000000000014</v>
      </c>
      <c r="BU277" s="10" t="s">
        <v>25</v>
      </c>
      <c r="BV277" s="14">
        <f t="shared" ref="BV277" si="1149">SUM(BV264:BV265)</f>
        <v>8.344544061606987</v>
      </c>
      <c r="BX277">
        <f t="shared" ref="BX277:BZ277" si="1150">SUM(BX264:BX265)</f>
        <v>11.297464520972586</v>
      </c>
      <c r="BY277">
        <f t="shared" si="1150"/>
        <v>3.5594117647058825</v>
      </c>
      <c r="BZ277">
        <f t="shared" si="1150"/>
        <v>9.2096704080615659</v>
      </c>
      <c r="CB277">
        <f t="shared" ref="CB277:CD277" si="1151">SUM(CB264:CB265)</f>
        <v>8.5894516129032272</v>
      </c>
      <c r="CC277">
        <f t="shared" si="1151"/>
        <v>30.273028673835128</v>
      </c>
      <c r="CD277">
        <f t="shared" si="1151"/>
        <v>8.579714714714715</v>
      </c>
      <c r="CF277">
        <f t="shared" ref="CF277:CH277" si="1152">SUM(CF264:CF265)</f>
        <v>0</v>
      </c>
      <c r="CG277">
        <f t="shared" si="1152"/>
        <v>5.4</v>
      </c>
      <c r="CH277">
        <f t="shared" si="1152"/>
        <v>1.5970588235294114</v>
      </c>
      <c r="CJ277">
        <f t="shared" ref="CJ277:CL277" si="1153">SUM(CJ264:CJ265)</f>
        <v>10.027479797979801</v>
      </c>
      <c r="CK277">
        <f t="shared" si="1153"/>
        <v>12.017427884615387</v>
      </c>
      <c r="CL277">
        <f t="shared" si="1153"/>
        <v>6.464356047331921</v>
      </c>
      <c r="CN277" s="12">
        <f t="shared" ref="CN277:CO280" si="1154">(BX277-$BV277)/$BV277*100</f>
        <v>35.387439236517459</v>
      </c>
      <c r="CO277" s="12">
        <f>(BY277-$BV277)/$BV277*100</f>
        <v>-57.344442806855845</v>
      </c>
      <c r="CP277" s="12">
        <f t="shared" si="1132"/>
        <v>10.367568797856805</v>
      </c>
      <c r="CR277" s="12">
        <f t="shared" ref="CR277:CS280" si="1155">(CB277-$BV277)/$BV277*100</f>
        <v>2.9349422747140008</v>
      </c>
      <c r="CS277" s="12">
        <f>(CC277-$BV277)/$BV277*100</f>
        <v>262.78828957378846</v>
      </c>
      <c r="CT277" s="12">
        <f t="shared" si="1133"/>
        <v>2.8182564723906434</v>
      </c>
      <c r="CV277" s="12">
        <f t="shared" ref="CV277:CW280" si="1156">(CF277-$BV277)/$BV277*100</f>
        <v>-100</v>
      </c>
      <c r="CW277" s="12">
        <f>(CG277-$BV277)/$BV277*100</f>
        <v>-35.287057505691067</v>
      </c>
      <c r="CX277" s="12">
        <f t="shared" si="1134"/>
        <v>-80.861041517206019</v>
      </c>
      <c r="CZ277" s="12">
        <f t="shared" ref="CZ277:DA280" si="1157">(CJ277-$BV277)/$BV277*100</f>
        <v>20.168096949909511</v>
      </c>
      <c r="DA277" s="12">
        <f>(CK277-$BV277)/$BV277*100</f>
        <v>44.015392523448163</v>
      </c>
      <c r="DB277" s="12">
        <f t="shared" si="1135"/>
        <v>-22.53194423079097</v>
      </c>
      <c r="DD277" s="12">
        <f t="shared" si="1136"/>
        <v>11.297464520972586</v>
      </c>
      <c r="DE277" s="12">
        <f t="shared" si="1118"/>
        <v>3.5594117647058825</v>
      </c>
      <c r="DF277" s="12">
        <f t="shared" si="1118"/>
        <v>9.2096704080615659</v>
      </c>
      <c r="DH277" s="12">
        <f t="shared" si="1137"/>
        <v>-23.970094378629909</v>
      </c>
      <c r="DI277" s="12">
        <f t="shared" si="1137"/>
        <v>167.96303380848286</v>
      </c>
      <c r="DJ277" s="12">
        <f t="shared" si="1137"/>
        <v>-24.056280957666619</v>
      </c>
      <c r="DL277" s="12">
        <f t="shared" si="1138"/>
        <v>-100</v>
      </c>
      <c r="DM277" s="12">
        <f t="shared" si="1138"/>
        <v>51.710461080813097</v>
      </c>
      <c r="DN277" s="12">
        <f t="shared" si="1138"/>
        <v>-55.131383242439277</v>
      </c>
      <c r="DP277" s="12">
        <f t="shared" si="1139"/>
        <v>8.8798985596962954</v>
      </c>
      <c r="DQ277" s="12">
        <f t="shared" si="1139"/>
        <v>30.487057105714516</v>
      </c>
      <c r="DR277" s="12">
        <f t="shared" si="1139"/>
        <v>-29.809040270611309</v>
      </c>
    </row>
    <row r="278" spans="1:122" ht="15.75" x14ac:dyDescent="0.25">
      <c r="A278" s="21" t="str">
        <f>'data convert'!A278</f>
        <v>summer</v>
      </c>
      <c r="B278">
        <f>SUM(B266:B268)</f>
        <v>92.3</v>
      </c>
      <c r="C278">
        <f t="shared" ref="C278:BN278" si="1158">SUM(C266:C268)</f>
        <v>71.8</v>
      </c>
      <c r="D278">
        <f t="shared" si="1158"/>
        <v>13.8</v>
      </c>
      <c r="E278">
        <f t="shared" si="1158"/>
        <v>23.7</v>
      </c>
      <c r="F278">
        <f t="shared" si="1158"/>
        <v>43.099999999999994</v>
      </c>
      <c r="G278">
        <f t="shared" si="1158"/>
        <v>83</v>
      </c>
      <c r="H278">
        <f t="shared" si="1158"/>
        <v>107.77500000000001</v>
      </c>
      <c r="I278">
        <f t="shared" si="1158"/>
        <v>67.900000000000006</v>
      </c>
      <c r="J278">
        <f t="shared" si="1158"/>
        <v>72.333333333333329</v>
      </c>
      <c r="K278">
        <f t="shared" si="1158"/>
        <v>78.55</v>
      </c>
      <c r="L278">
        <f t="shared" si="1158"/>
        <v>77.05</v>
      </c>
      <c r="M278">
        <f t="shared" si="1158"/>
        <v>141.15</v>
      </c>
      <c r="N278">
        <f t="shared" si="1158"/>
        <v>104.97499999999999</v>
      </c>
      <c r="O278">
        <f t="shared" si="1158"/>
        <v>9.2333333333333325</v>
      </c>
      <c r="P278">
        <f t="shared" si="1158"/>
        <v>1.6666666666666667</v>
      </c>
      <c r="Q278">
        <f t="shared" si="1158"/>
        <v>65.180000000000007</v>
      </c>
      <c r="R278">
        <f t="shared" si="1158"/>
        <v>34.260000000000005</v>
      </c>
      <c r="S278">
        <f t="shared" si="1158"/>
        <v>26.479999999999997</v>
      </c>
      <c r="T278">
        <f t="shared" si="1158"/>
        <v>28.049999999999997</v>
      </c>
      <c r="U278">
        <f t="shared" si="1158"/>
        <v>18.984615384615385</v>
      </c>
      <c r="V278">
        <f t="shared" si="1158"/>
        <v>36.553846153846152</v>
      </c>
      <c r="W278">
        <f t="shared" si="1158"/>
        <v>32.916666666666664</v>
      </c>
      <c r="X278">
        <f t="shared" si="1158"/>
        <v>17.95</v>
      </c>
      <c r="Y278">
        <f t="shared" si="1158"/>
        <v>41.375</v>
      </c>
      <c r="Z278">
        <f t="shared" si="1158"/>
        <v>61.162500000000001</v>
      </c>
      <c r="AA278">
        <f t="shared" si="1158"/>
        <v>47</v>
      </c>
      <c r="AB278">
        <f t="shared" si="1158"/>
        <v>66.447058823529417</v>
      </c>
      <c r="AC278">
        <f t="shared" si="1158"/>
        <v>111.21111111111111</v>
      </c>
      <c r="AD278">
        <f t="shared" si="1158"/>
        <v>83.3</v>
      </c>
      <c r="AE278">
        <f t="shared" si="1158"/>
        <v>39.312121212121212</v>
      </c>
      <c r="AF278">
        <f t="shared" si="1158"/>
        <v>40.857575757575759</v>
      </c>
      <c r="AG278">
        <f t="shared" si="1158"/>
        <v>23.514285714285712</v>
      </c>
      <c r="AH278">
        <f t="shared" si="1158"/>
        <v>12.877419354838707</v>
      </c>
      <c r="AI278">
        <f t="shared" si="1158"/>
        <v>8.1218749999999993</v>
      </c>
      <c r="AJ278">
        <f t="shared" si="1158"/>
        <v>70.993548387096766</v>
      </c>
      <c r="AK278">
        <f t="shared" si="1158"/>
        <v>37.430303030303037</v>
      </c>
      <c r="AL278">
        <f t="shared" si="1158"/>
        <v>42.058064516129043</v>
      </c>
      <c r="AM278">
        <f t="shared" si="1158"/>
        <v>43.188888888888883</v>
      </c>
      <c r="AN278">
        <f t="shared" si="1158"/>
        <v>44.758823529411771</v>
      </c>
      <c r="AO278">
        <f t="shared" si="1158"/>
        <v>179.73333333333335</v>
      </c>
      <c r="AP278">
        <f t="shared" si="1158"/>
        <v>61.0625</v>
      </c>
      <c r="AQ278">
        <f t="shared" si="1158"/>
        <v>24.768421052631574</v>
      </c>
      <c r="AR278">
        <f t="shared" si="1158"/>
        <v>38.511111111111106</v>
      </c>
      <c r="AS278">
        <f t="shared" si="1158"/>
        <v>28.529411764705884</v>
      </c>
      <c r="AT278">
        <f t="shared" si="1158"/>
        <v>77.259999999999991</v>
      </c>
      <c r="AU278">
        <f t="shared" si="1158"/>
        <v>14</v>
      </c>
      <c r="AV278">
        <f t="shared" si="1158"/>
        <v>83</v>
      </c>
      <c r="AW278">
        <f t="shared" si="1158"/>
        <v>39.657575757575756</v>
      </c>
      <c r="AX278">
        <f t="shared" si="1158"/>
        <v>96.663636363636343</v>
      </c>
      <c r="AY278">
        <f t="shared" si="1158"/>
        <v>80.441176470588232</v>
      </c>
      <c r="AZ278">
        <f t="shared" si="1158"/>
        <v>28.983333333333338</v>
      </c>
      <c r="BA278">
        <f t="shared" si="1158"/>
        <v>42.612820512820505</v>
      </c>
      <c r="BB278">
        <f t="shared" si="1158"/>
        <v>39.078378378378375</v>
      </c>
      <c r="BC278">
        <f t="shared" si="1158"/>
        <v>135.63055555555556</v>
      </c>
      <c r="BD278">
        <f t="shared" si="1158"/>
        <v>73.6388888888889</v>
      </c>
      <c r="BE278">
        <f t="shared" si="1158"/>
        <v>159.39999999999998</v>
      </c>
      <c r="BF278">
        <f t="shared" si="1158"/>
        <v>26.3</v>
      </c>
      <c r="BG278">
        <f t="shared" si="1158"/>
        <v>102.3</v>
      </c>
      <c r="BH278">
        <f t="shared" si="1158"/>
        <v>19.600000000000001</v>
      </c>
      <c r="BI278">
        <f t="shared" si="1158"/>
        <v>38.200000000000003</v>
      </c>
      <c r="BJ278">
        <f t="shared" si="1158"/>
        <v>59.400000000000006</v>
      </c>
      <c r="BK278">
        <f t="shared" si="1158"/>
        <v>43.9</v>
      </c>
      <c r="BL278">
        <f t="shared" si="1158"/>
        <v>55.599999999999994</v>
      </c>
      <c r="BM278">
        <f t="shared" si="1158"/>
        <v>121.70000000000002</v>
      </c>
      <c r="BN278">
        <f t="shared" si="1158"/>
        <v>126</v>
      </c>
      <c r="BO278">
        <f t="shared" ref="BO278:BS278" si="1159">SUM(BO266:BO268)</f>
        <v>70.059999999999988</v>
      </c>
      <c r="BP278">
        <f t="shared" si="1159"/>
        <v>35.290000000000006</v>
      </c>
      <c r="BQ278">
        <f t="shared" si="1159"/>
        <v>67.510000000000005</v>
      </c>
      <c r="BR278">
        <f t="shared" si="1159"/>
        <v>18.130000000000003</v>
      </c>
      <c r="BS278">
        <f t="shared" si="1159"/>
        <v>83.33</v>
      </c>
      <c r="BU278" s="10" t="s">
        <v>26</v>
      </c>
      <c r="BV278" s="14">
        <f t="shared" ref="BV278" si="1160">SUM(BV266:BV268)</f>
        <v>58.465831134090188</v>
      </c>
      <c r="BX278">
        <f t="shared" ref="BX278:BZ278" si="1161">SUM(BX266:BX268)</f>
        <v>52.562623766979669</v>
      </c>
      <c r="BY278">
        <f t="shared" si="1161"/>
        <v>68.704165501165505</v>
      </c>
      <c r="BZ278">
        <f t="shared" si="1161"/>
        <v>56.545010085890034</v>
      </c>
      <c r="CB278">
        <f t="shared" ref="CB278:CD278" si="1162">SUM(CB266:CB268)</f>
        <v>41.428553737716726</v>
      </c>
      <c r="CC278">
        <f t="shared" si="1162"/>
        <v>76.634587813620072</v>
      </c>
      <c r="CD278">
        <f t="shared" si="1162"/>
        <v>68.361816816816813</v>
      </c>
      <c r="CF278">
        <f t="shared" ref="CF278:CH278" si="1163">SUM(CF266:CF268)</f>
        <v>43.929411764705883</v>
      </c>
      <c r="CG278">
        <f t="shared" si="1163"/>
        <v>75.451386946386947</v>
      </c>
      <c r="CH278">
        <f t="shared" si="1163"/>
        <v>57.113725490196082</v>
      </c>
      <c r="CJ278">
        <f t="shared" ref="CJ278:CL278" si="1164">SUM(CJ266:CJ268)</f>
        <v>53.45645840760546</v>
      </c>
      <c r="CK278">
        <f t="shared" si="1164"/>
        <v>52.787967050310797</v>
      </c>
      <c r="CL278">
        <f t="shared" si="1164"/>
        <v>64.627432033297197</v>
      </c>
      <c r="CN278" s="12">
        <f t="shared" si="1154"/>
        <v>-10.096850164622877</v>
      </c>
      <c r="CO278" s="12">
        <f t="shared" si="1154"/>
        <v>17.51165453133456</v>
      </c>
      <c r="CP278" s="12">
        <f t="shared" si="1132"/>
        <v>-3.2853737147681858</v>
      </c>
      <c r="CR278" s="12">
        <f t="shared" si="1155"/>
        <v>-29.140571622592372</v>
      </c>
      <c r="CS278" s="12">
        <f t="shared" si="1155"/>
        <v>31.075854609609866</v>
      </c>
      <c r="CT278" s="12">
        <f t="shared" si="1133"/>
        <v>16.926101093184471</v>
      </c>
      <c r="CV278" s="12">
        <f t="shared" si="1156"/>
        <v>-24.863102238374623</v>
      </c>
      <c r="CW278" s="12">
        <f t="shared" si="1156"/>
        <v>29.05210698765358</v>
      </c>
      <c r="CX278" s="12">
        <f t="shared" si="1134"/>
        <v>-2.312642474530259</v>
      </c>
      <c r="CZ278" s="12">
        <f t="shared" si="1157"/>
        <v>-8.5680347466468625</v>
      </c>
      <c r="DA278" s="12">
        <f t="shared" si="1157"/>
        <v>-9.7114228492832417</v>
      </c>
      <c r="DB278" s="12">
        <f t="shared" si="1135"/>
        <v>10.538806649435127</v>
      </c>
      <c r="DD278" s="12">
        <f t="shared" si="1136"/>
        <v>52.562623766979669</v>
      </c>
      <c r="DE278" s="12">
        <f t="shared" si="1118"/>
        <v>68.704165501165505</v>
      </c>
      <c r="DF278" s="12">
        <f t="shared" si="1118"/>
        <v>56.545010085890034</v>
      </c>
      <c r="DH278" s="12">
        <f t="shared" si="1137"/>
        <v>-21.182485255345014</v>
      </c>
      <c r="DI278" s="12">
        <f t="shared" si="1137"/>
        <v>45.796732205294965</v>
      </c>
      <c r="DJ278" s="12">
        <f t="shared" si="1137"/>
        <v>30.057847035715028</v>
      </c>
      <c r="DL278" s="12">
        <f t="shared" si="1138"/>
        <v>-36.060046076885023</v>
      </c>
      <c r="DM278" s="12">
        <f t="shared" si="1138"/>
        <v>9.8206875754963949</v>
      </c>
      <c r="DN278" s="12">
        <f t="shared" si="1138"/>
        <v>-16.870068832686432</v>
      </c>
      <c r="DP278" s="12">
        <f t="shared" si="1139"/>
        <v>-5.4621118178123309</v>
      </c>
      <c r="DQ278" s="12">
        <f t="shared" si="1139"/>
        <v>-6.6443405525481571</v>
      </c>
      <c r="DR278" s="12">
        <f t="shared" si="1139"/>
        <v>14.293784606511212</v>
      </c>
    </row>
    <row r="279" spans="1:122" s="59" customFormat="1" ht="15.75" x14ac:dyDescent="0.25">
      <c r="A279" s="58" t="str">
        <f>'data convert'!A279</f>
        <v>SWMS</v>
      </c>
      <c r="B279" s="59">
        <f>SUM(B269:B272)</f>
        <v>672.1</v>
      </c>
      <c r="C279" s="59">
        <f t="shared" ref="C279:BN279" si="1165">SUM(C269:C272)</f>
        <v>631.79999999999995</v>
      </c>
      <c r="D279" s="59">
        <f t="shared" si="1165"/>
        <v>1031</v>
      </c>
      <c r="E279" s="59">
        <f t="shared" si="1165"/>
        <v>763.9</v>
      </c>
      <c r="F279" s="59">
        <f t="shared" si="1165"/>
        <v>1462.2</v>
      </c>
      <c r="G279" s="59">
        <f t="shared" si="1165"/>
        <v>802.6</v>
      </c>
      <c r="H279" s="59">
        <f t="shared" si="1165"/>
        <v>791.27499999999986</v>
      </c>
      <c r="I279" s="59">
        <f t="shared" si="1165"/>
        <v>821.125</v>
      </c>
      <c r="J279" s="59">
        <f t="shared" si="1165"/>
        <v>772.83333333333337</v>
      </c>
      <c r="K279" s="59">
        <f t="shared" si="1165"/>
        <v>588.77499999999998</v>
      </c>
      <c r="L279" s="59">
        <f t="shared" si="1165"/>
        <v>626.44999999999993</v>
      </c>
      <c r="M279" s="59">
        <f t="shared" si="1165"/>
        <v>777.32500000000005</v>
      </c>
      <c r="N279" s="59">
        <f t="shared" si="1165"/>
        <v>819.52500000000009</v>
      </c>
      <c r="O279" s="59">
        <f t="shared" si="1165"/>
        <v>918.43333333333328</v>
      </c>
      <c r="P279" s="59">
        <f t="shared" si="1165"/>
        <v>628.93333333333328</v>
      </c>
      <c r="Q279" s="59">
        <f t="shared" si="1165"/>
        <v>565.70000000000005</v>
      </c>
      <c r="R279" s="59">
        <f t="shared" si="1165"/>
        <v>709.86000000000013</v>
      </c>
      <c r="S279" s="59">
        <f t="shared" si="1165"/>
        <v>502.08</v>
      </c>
      <c r="T279" s="59">
        <f t="shared" si="1165"/>
        <v>653.58333333333326</v>
      </c>
      <c r="U279" s="59">
        <f t="shared" si="1165"/>
        <v>1090.7230769230769</v>
      </c>
      <c r="V279" s="59">
        <f t="shared" si="1165"/>
        <v>453.04615384615386</v>
      </c>
      <c r="W279" s="59">
        <f t="shared" si="1165"/>
        <v>270.875</v>
      </c>
      <c r="X279" s="59">
        <f t="shared" si="1165"/>
        <v>584.63333333333333</v>
      </c>
      <c r="Y279" s="59">
        <f t="shared" si="1165"/>
        <v>528.40625</v>
      </c>
      <c r="Z279" s="59">
        <f t="shared" si="1165"/>
        <v>760.75625000000002</v>
      </c>
      <c r="AA279" s="59">
        <f t="shared" si="1165"/>
        <v>681.32499999999993</v>
      </c>
      <c r="AB279" s="59">
        <f t="shared" si="1165"/>
        <v>442.74117647058824</v>
      </c>
      <c r="AC279" s="59">
        <f t="shared" si="1165"/>
        <v>757.82777777777778</v>
      </c>
      <c r="AD279" s="59">
        <f t="shared" si="1165"/>
        <v>573.82105263157905</v>
      </c>
      <c r="AE279" s="59">
        <f t="shared" si="1165"/>
        <v>576.74242424242425</v>
      </c>
      <c r="AF279" s="59">
        <f t="shared" si="1165"/>
        <v>687.66060606060591</v>
      </c>
      <c r="AG279" s="59">
        <f t="shared" si="1165"/>
        <v>527.25142857142862</v>
      </c>
      <c r="AH279" s="59">
        <f t="shared" si="1165"/>
        <v>922.62580645161302</v>
      </c>
      <c r="AI279" s="59">
        <f t="shared" si="1165"/>
        <v>533.21249999999998</v>
      </c>
      <c r="AJ279" s="59">
        <f t="shared" si="1165"/>
        <v>464.24193548387086</v>
      </c>
      <c r="AK279" s="59">
        <f t="shared" si="1165"/>
        <v>398.33636363636361</v>
      </c>
      <c r="AL279" s="59">
        <f t="shared" si="1165"/>
        <v>539.29032258064512</v>
      </c>
      <c r="AM279" s="59">
        <f t="shared" si="1165"/>
        <v>1066.1888888888889</v>
      </c>
      <c r="AN279" s="59">
        <f t="shared" si="1165"/>
        <v>754.17058823529419</v>
      </c>
      <c r="AO279" s="59">
        <f t="shared" si="1165"/>
        <v>791.49487179487164</v>
      </c>
      <c r="AP279" s="59">
        <f t="shared" si="1165"/>
        <v>479.51249999999999</v>
      </c>
      <c r="AQ279" s="59">
        <f t="shared" si="1165"/>
        <v>496.33947368421053</v>
      </c>
      <c r="AR279" s="59">
        <f t="shared" si="1165"/>
        <v>455.34722222222229</v>
      </c>
      <c r="AS279" s="59">
        <f t="shared" si="1165"/>
        <v>297.52058823529416</v>
      </c>
      <c r="AT279" s="59">
        <f t="shared" si="1165"/>
        <v>599.56999999999994</v>
      </c>
      <c r="AU279" s="59">
        <f t="shared" si="1165"/>
        <v>796</v>
      </c>
      <c r="AV279" s="59">
        <f t="shared" si="1165"/>
        <v>424</v>
      </c>
      <c r="AW279" s="59">
        <f t="shared" si="1165"/>
        <v>789.4909090909091</v>
      </c>
      <c r="AX279" s="59">
        <f t="shared" si="1165"/>
        <v>618.05454545454552</v>
      </c>
      <c r="AY279" s="59">
        <f t="shared" si="1165"/>
        <v>696.2117647058825</v>
      </c>
      <c r="AZ279" s="59">
        <f t="shared" si="1165"/>
        <v>517.6444444444445</v>
      </c>
      <c r="BA279" s="59">
        <f t="shared" si="1165"/>
        <v>507.67948717948718</v>
      </c>
      <c r="BB279" s="59">
        <f t="shared" si="1165"/>
        <v>649.2621621621621</v>
      </c>
      <c r="BC279" s="59">
        <f t="shared" si="1165"/>
        <v>461.875</v>
      </c>
      <c r="BD279" s="59">
        <f t="shared" si="1165"/>
        <v>676.61388888888894</v>
      </c>
      <c r="BE279" s="59">
        <f t="shared" si="1165"/>
        <v>669.59999999999991</v>
      </c>
      <c r="BF279" s="59">
        <f t="shared" si="1165"/>
        <v>755.4</v>
      </c>
      <c r="BG279" s="59">
        <f t="shared" si="1165"/>
        <v>771.4</v>
      </c>
      <c r="BH279" s="59">
        <f t="shared" si="1165"/>
        <v>492.1</v>
      </c>
      <c r="BI279" s="59">
        <f t="shared" si="1165"/>
        <v>988.69999999999993</v>
      </c>
      <c r="BJ279" s="59">
        <f t="shared" si="1165"/>
        <v>685.5</v>
      </c>
      <c r="BK279" s="59">
        <f t="shared" si="1165"/>
        <v>586.4</v>
      </c>
      <c r="BL279" s="59">
        <f t="shared" si="1165"/>
        <v>776.3</v>
      </c>
      <c r="BM279" s="59">
        <f t="shared" si="1165"/>
        <v>458.19999999999993</v>
      </c>
      <c r="BN279" s="59">
        <f t="shared" si="1165"/>
        <v>426</v>
      </c>
      <c r="BO279" s="59">
        <f t="shared" ref="BO279:BS279" si="1166">SUM(BO269:BO272)</f>
        <v>900.7700000000001</v>
      </c>
      <c r="BP279" s="59">
        <f t="shared" si="1166"/>
        <v>680.91999999999985</v>
      </c>
      <c r="BQ279" s="59">
        <f t="shared" si="1166"/>
        <v>540.19000000000005</v>
      </c>
      <c r="BR279" s="59">
        <f t="shared" si="1166"/>
        <v>708.33000000000015</v>
      </c>
      <c r="BS279" s="59">
        <f t="shared" si="1166"/>
        <v>1057.31</v>
      </c>
      <c r="BU279" s="62" t="s">
        <v>27</v>
      </c>
      <c r="BV279" s="59">
        <f t="shared" ref="BV279" si="1167">SUM(BV269:BV272)</f>
        <v>670.1015875189986</v>
      </c>
      <c r="BX279" s="59">
        <f t="shared" ref="BX279:BZ279" si="1168">SUM(BX269:BX272)</f>
        <v>714.97913113824779</v>
      </c>
      <c r="BY279" s="59">
        <f t="shared" si="1168"/>
        <v>748.46462014945837</v>
      </c>
      <c r="BZ279" s="59">
        <f t="shared" si="1168"/>
        <v>617.56953664586104</v>
      </c>
      <c r="CB279" s="59">
        <f t="shared" ref="CB279:CD279" si="1169">SUM(CB269:CB272)</f>
        <v>743.53969468024911</v>
      </c>
      <c r="CC279" s="59">
        <f t="shared" si="1169"/>
        <v>648.55905017921145</v>
      </c>
      <c r="CD279" s="59">
        <f t="shared" si="1169"/>
        <v>676.78776276276267</v>
      </c>
      <c r="CF279" s="59">
        <f t="shared" ref="CF279:CH279" si="1170">SUM(CF269:CF272)</f>
        <v>1108.1852941176471</v>
      </c>
      <c r="CG279" s="59">
        <f t="shared" si="1170"/>
        <v>708.28466103341111</v>
      </c>
      <c r="CH279" s="59">
        <f t="shared" si="1170"/>
        <v>654.64558823529421</v>
      </c>
      <c r="CJ279" s="59">
        <f t="shared" ref="CJ279:CL279" si="1171">SUM(CJ269:CJ272)</f>
        <v>619.17703178847296</v>
      </c>
      <c r="CK279" s="59">
        <f t="shared" si="1171"/>
        <v>653.42127023439514</v>
      </c>
      <c r="CL279" s="59">
        <f t="shared" si="1171"/>
        <v>569.80794301596916</v>
      </c>
      <c r="CN279" s="59">
        <f t="shared" si="1154"/>
        <v>6.6971253993599644</v>
      </c>
      <c r="CO279" s="59">
        <f t="shared" si="1154"/>
        <v>11.694201907593307</v>
      </c>
      <c r="CP279" s="59">
        <f t="shared" si="1132"/>
        <v>-7.8394159708878739</v>
      </c>
      <c r="CR279" s="59">
        <f t="shared" si="1155"/>
        <v>10.959249840483091</v>
      </c>
      <c r="CS279" s="59">
        <f t="shared" si="1155"/>
        <v>-3.2148166398988534</v>
      </c>
      <c r="CT279" s="59">
        <f t="shared" si="1133"/>
        <v>0.99778531618155641</v>
      </c>
      <c r="CV279" s="59">
        <f t="shared" si="1156"/>
        <v>65.375715377816206</v>
      </c>
      <c r="CW279" s="59">
        <f t="shared" si="1156"/>
        <v>5.6981022318992718</v>
      </c>
      <c r="CX279" s="59">
        <f t="shared" si="1134"/>
        <v>-2.3065158435050237</v>
      </c>
      <c r="CZ279" s="59">
        <f t="shared" si="1157"/>
        <v>-7.5995276953558673</v>
      </c>
      <c r="DA279" s="59">
        <f t="shared" si="1157"/>
        <v>-2.4892221709787465</v>
      </c>
      <c r="DB279" s="59">
        <f t="shared" si="1135"/>
        <v>-14.966931338628703</v>
      </c>
      <c r="DD279" s="59">
        <f t="shared" si="1136"/>
        <v>714.97913113824779</v>
      </c>
      <c r="DE279" s="59">
        <f t="shared" si="1118"/>
        <v>748.46462014945837</v>
      </c>
      <c r="DF279" s="59">
        <f t="shared" si="1118"/>
        <v>617.56953664586104</v>
      </c>
      <c r="DH279" s="59">
        <f t="shared" si="1137"/>
        <v>3.9946010027639351</v>
      </c>
      <c r="DI279" s="59">
        <f t="shared" si="1137"/>
        <v>-9.2897929556762691</v>
      </c>
      <c r="DJ279" s="59">
        <f t="shared" si="1137"/>
        <v>-5.3416060290717038</v>
      </c>
      <c r="DL279" s="59">
        <f t="shared" si="1138"/>
        <v>48.061146016007719</v>
      </c>
      <c r="DM279" s="59">
        <f t="shared" si="1138"/>
        <v>-5.3683177580289438</v>
      </c>
      <c r="DN279" s="59">
        <f t="shared" si="1138"/>
        <v>-12.534865294692185</v>
      </c>
      <c r="DP279" s="59">
        <f t="shared" si="1139"/>
        <v>0.26029378834690253</v>
      </c>
      <c r="DQ279" s="59">
        <f t="shared" si="1139"/>
        <v>5.8052950252779247</v>
      </c>
      <c r="DR279" s="59">
        <f t="shared" si="1139"/>
        <v>-7.7338001303131438</v>
      </c>
    </row>
    <row r="280" spans="1:122" ht="15.75" x14ac:dyDescent="0.25">
      <c r="A280" s="21" t="str">
        <f>'data convert'!A280</f>
        <v>NEMS</v>
      </c>
      <c r="B280">
        <f>SUM(B273:B275)</f>
        <v>67.5</v>
      </c>
      <c r="C280">
        <f t="shared" ref="C280:BN280" si="1172">SUM(C273:C275)</f>
        <v>120.1</v>
      </c>
      <c r="D280">
        <f t="shared" si="1172"/>
        <v>142.4</v>
      </c>
      <c r="E280">
        <f t="shared" si="1172"/>
        <v>15</v>
      </c>
      <c r="F280">
        <f t="shared" si="1172"/>
        <v>50.1</v>
      </c>
      <c r="G280">
        <f t="shared" si="1172"/>
        <v>191.2</v>
      </c>
      <c r="H280">
        <f t="shared" si="1172"/>
        <v>150.97499999999999</v>
      </c>
      <c r="I280">
        <f t="shared" si="1172"/>
        <v>132.17500000000001</v>
      </c>
      <c r="J280">
        <f t="shared" si="1172"/>
        <v>89.166666666666671</v>
      </c>
      <c r="K280">
        <f t="shared" si="1172"/>
        <v>60.924999999999997</v>
      </c>
      <c r="L280">
        <f t="shared" si="1172"/>
        <v>264.47499999999997</v>
      </c>
      <c r="M280">
        <f t="shared" si="1172"/>
        <v>267.22500000000002</v>
      </c>
      <c r="N280">
        <f t="shared" si="1172"/>
        <v>147.27500000000001</v>
      </c>
      <c r="O280">
        <f t="shared" si="1172"/>
        <v>93.4</v>
      </c>
      <c r="P280">
        <f t="shared" si="1172"/>
        <v>5.0333333333333332</v>
      </c>
      <c r="Q280">
        <f t="shared" si="1172"/>
        <v>65.14</v>
      </c>
      <c r="R280">
        <f t="shared" si="1172"/>
        <v>10.26</v>
      </c>
      <c r="S280">
        <f t="shared" si="1172"/>
        <v>75.460000000000008</v>
      </c>
      <c r="T280">
        <f t="shared" si="1172"/>
        <v>76.350000000000009</v>
      </c>
      <c r="U280">
        <f t="shared" si="1172"/>
        <v>17.73076923076923</v>
      </c>
      <c r="V280">
        <f t="shared" si="1172"/>
        <v>162.56153846153848</v>
      </c>
      <c r="W280">
        <f t="shared" si="1172"/>
        <v>101.24999999999999</v>
      </c>
      <c r="X280">
        <f t="shared" si="1172"/>
        <v>225.7166666666667</v>
      </c>
      <c r="Y280">
        <f t="shared" si="1172"/>
        <v>230.875</v>
      </c>
      <c r="Z280">
        <f t="shared" si="1172"/>
        <v>226.54374999999999</v>
      </c>
      <c r="AA280">
        <f t="shared" si="1172"/>
        <v>57.925000000000004</v>
      </c>
      <c r="AB280">
        <f t="shared" si="1172"/>
        <v>111.23529411764707</v>
      </c>
      <c r="AC280">
        <f t="shared" si="1172"/>
        <v>117.38333333333333</v>
      </c>
      <c r="AD280">
        <f t="shared" si="1172"/>
        <v>117.73157894736842</v>
      </c>
      <c r="AE280">
        <f t="shared" si="1172"/>
        <v>17.857575757575756</v>
      </c>
      <c r="AF280">
        <f t="shared" si="1172"/>
        <v>71.609090909090924</v>
      </c>
      <c r="AG280">
        <f t="shared" si="1172"/>
        <v>94.859999999999971</v>
      </c>
      <c r="AH280">
        <f t="shared" si="1172"/>
        <v>165.10645161290321</v>
      </c>
      <c r="AI280">
        <f t="shared" si="1172"/>
        <v>84.059375000000003</v>
      </c>
      <c r="AJ280">
        <f t="shared" si="1172"/>
        <v>117.18064516129033</v>
      </c>
      <c r="AK280">
        <f t="shared" si="1172"/>
        <v>33.484848484848477</v>
      </c>
      <c r="AL280">
        <f t="shared" si="1172"/>
        <v>205.83548387096781</v>
      </c>
      <c r="AM280">
        <f t="shared" si="1172"/>
        <v>19.148148148148149</v>
      </c>
      <c r="AN280">
        <f t="shared" si="1172"/>
        <v>40.623529411764707</v>
      </c>
      <c r="AO280">
        <f t="shared" si="1172"/>
        <v>193.66410256410254</v>
      </c>
      <c r="AP280">
        <f t="shared" si="1172"/>
        <v>41.462499999999999</v>
      </c>
      <c r="AQ280">
        <f t="shared" si="1172"/>
        <v>112.94473684210526</v>
      </c>
      <c r="AR280">
        <f t="shared" si="1172"/>
        <v>153.99722222222221</v>
      </c>
      <c r="AS280">
        <f t="shared" si="1172"/>
        <v>173.29411764705881</v>
      </c>
      <c r="AT280">
        <f t="shared" si="1172"/>
        <v>241.14499999999998</v>
      </c>
      <c r="AU280">
        <f t="shared" si="1172"/>
        <v>130</v>
      </c>
      <c r="AV280">
        <f t="shared" si="1172"/>
        <v>217</v>
      </c>
      <c r="AW280">
        <f t="shared" si="1172"/>
        <v>213.26666666666662</v>
      </c>
      <c r="AX280">
        <f t="shared" si="1172"/>
        <v>97.163636363636371</v>
      </c>
      <c r="AY280">
        <f t="shared" si="1172"/>
        <v>34.255882352941178</v>
      </c>
      <c r="AZ280">
        <f t="shared" si="1172"/>
        <v>229.48611111111109</v>
      </c>
      <c r="BA280">
        <f t="shared" si="1172"/>
        <v>85.882051282051279</v>
      </c>
      <c r="BB280">
        <f t="shared" si="1172"/>
        <v>33.789189189189187</v>
      </c>
      <c r="BC280">
        <f t="shared" si="1172"/>
        <v>81.444444444444429</v>
      </c>
      <c r="BD280">
        <f t="shared" si="1172"/>
        <v>116.14166666666669</v>
      </c>
      <c r="BE280">
        <f t="shared" si="1172"/>
        <v>49.300000000000004</v>
      </c>
      <c r="BF280">
        <f t="shared" si="1172"/>
        <v>16.399999999999999</v>
      </c>
      <c r="BG280">
        <f t="shared" si="1172"/>
        <v>76.5</v>
      </c>
      <c r="BH280">
        <f t="shared" si="1172"/>
        <v>135.5</v>
      </c>
      <c r="BI280">
        <f t="shared" si="1172"/>
        <v>123.2</v>
      </c>
      <c r="BJ280">
        <f t="shared" si="1172"/>
        <v>33.6</v>
      </c>
      <c r="BK280">
        <f t="shared" si="1172"/>
        <v>131.30000000000001</v>
      </c>
      <c r="BL280">
        <f t="shared" si="1172"/>
        <v>143.5</v>
      </c>
      <c r="BM280">
        <f t="shared" si="1172"/>
        <v>56.8</v>
      </c>
      <c r="BN280">
        <f t="shared" si="1172"/>
        <v>6</v>
      </c>
      <c r="BO280">
        <f t="shared" ref="BO280:BS280" si="1173">SUM(BO273:BO275)</f>
        <v>102.11000000000001</v>
      </c>
      <c r="BP280">
        <f t="shared" si="1173"/>
        <v>167.38000000000002</v>
      </c>
      <c r="BQ280">
        <f t="shared" si="1173"/>
        <v>32.74</v>
      </c>
      <c r="BR280">
        <f t="shared" si="1173"/>
        <v>201.37000000000003</v>
      </c>
      <c r="BS280">
        <f t="shared" si="1173"/>
        <v>192.53000000000003</v>
      </c>
      <c r="BU280" s="10" t="s">
        <v>28</v>
      </c>
      <c r="BV280" s="14">
        <f t="shared" ref="BV280" si="1174">SUM(BV273:BV275)</f>
        <v>112.37207723523014</v>
      </c>
      <c r="BX280">
        <f t="shared" ref="BX280:BZ280" si="1175">SUM(BX273:BX275)</f>
        <v>112.32614075547224</v>
      </c>
      <c r="BY280">
        <f t="shared" si="1175"/>
        <v>120.0493057726587</v>
      </c>
      <c r="BZ280">
        <f t="shared" si="1175"/>
        <v>109.97160266110539</v>
      </c>
      <c r="CB280">
        <f t="shared" ref="CB280:CD280" si="1176">SUM(CB273:CB275)</f>
        <v>134.99220975459176</v>
      </c>
      <c r="CC280">
        <f t="shared" si="1176"/>
        <v>161.60940860215055</v>
      </c>
      <c r="CD280">
        <f t="shared" si="1176"/>
        <v>31.019334334334332</v>
      </c>
      <c r="CF280">
        <f t="shared" ref="CF280:CH280" si="1177">SUM(CF273:CF275)</f>
        <v>45.361764705882351</v>
      </c>
      <c r="CG280">
        <f t="shared" si="1177"/>
        <v>157.67057498057503</v>
      </c>
      <c r="CH280">
        <f t="shared" si="1177"/>
        <v>74.493627450980398</v>
      </c>
      <c r="CJ280">
        <f t="shared" ref="CJ280:CL280" si="1178">SUM(CJ273:CJ275)</f>
        <v>128.87556981580511</v>
      </c>
      <c r="CK280">
        <f t="shared" si="1178"/>
        <v>100.35112572034447</v>
      </c>
      <c r="CL280">
        <f t="shared" si="1178"/>
        <v>109.83672448473236</v>
      </c>
      <c r="CN280" s="12">
        <f t="shared" si="1154"/>
        <v>-4.0878909501458255E-2</v>
      </c>
      <c r="CO280" s="12">
        <f t="shared" si="1154"/>
        <v>6.8319717195916079</v>
      </c>
      <c r="CP280" s="12">
        <f t="shared" si="1132"/>
        <v>-2.1361842133609352</v>
      </c>
      <c r="CR280" s="12">
        <f t="shared" si="1155"/>
        <v>20.129673737373885</v>
      </c>
      <c r="CS280" s="12">
        <f t="shared" si="1155"/>
        <v>43.81633994702365</v>
      </c>
      <c r="CT280" s="12">
        <f t="shared" si="1133"/>
        <v>-72.395869954952332</v>
      </c>
      <c r="CV280" s="12">
        <f t="shared" si="1156"/>
        <v>-59.632529875792997</v>
      </c>
      <c r="CW280" s="12">
        <f t="shared" si="1156"/>
        <v>40.311168806215861</v>
      </c>
      <c r="CX280" s="12">
        <f t="shared" si="1134"/>
        <v>-33.708062283976666</v>
      </c>
      <c r="CZ280" s="12">
        <f t="shared" si="1157"/>
        <v>14.686471040335016</v>
      </c>
      <c r="DA280" s="12">
        <f t="shared" si="1157"/>
        <v>-10.697454216959994</v>
      </c>
      <c r="DB280" s="12">
        <f>(CL280-$BV280)/$BV280*100</f>
        <v>-2.2562124087022859</v>
      </c>
      <c r="DD280" s="12">
        <f t="shared" si="1136"/>
        <v>112.32614075547224</v>
      </c>
      <c r="DE280" s="12">
        <f t="shared" si="1118"/>
        <v>120.0493057726587</v>
      </c>
      <c r="DF280" s="12">
        <f t="shared" si="1118"/>
        <v>109.97160266110539</v>
      </c>
      <c r="DH280" s="12">
        <f t="shared" si="1137"/>
        <v>20.178801520887546</v>
      </c>
      <c r="DI280" s="12">
        <f t="shared" si="1137"/>
        <v>43.875154541243653</v>
      </c>
      <c r="DJ280" s="12">
        <f>(CD280-$DD280)/$DD280*100</f>
        <v>-72.384581072840646</v>
      </c>
      <c r="DL280" s="12">
        <f t="shared" si="1138"/>
        <v>-62.214054955231965</v>
      </c>
      <c r="DM280" s="12">
        <f t="shared" si="1138"/>
        <v>31.338181396201453</v>
      </c>
      <c r="DN280" s="12">
        <f t="shared" si="1138"/>
        <v>-37.947473355613219</v>
      </c>
      <c r="DP280" s="12">
        <f t="shared" si="1139"/>
        <v>17.189862380159386</v>
      </c>
      <c r="DQ280" s="12">
        <f t="shared" si="1139"/>
        <v>-8.7481465287069788</v>
      </c>
      <c r="DR280" s="12">
        <f t="shared" si="1139"/>
        <v>-0.12264818654019607</v>
      </c>
    </row>
    <row r="281" spans="1:122" ht="15.75" x14ac:dyDescent="0.25">
      <c r="A281" s="21"/>
    </row>
    <row r="282" spans="1:122" ht="15.75" x14ac:dyDescent="0.25">
      <c r="A282" s="21" t="str">
        <f>'data convert'!A282</f>
        <v>Belagavi</v>
      </c>
      <c r="BU282" s="10" t="s">
        <v>60</v>
      </c>
      <c r="BX282" s="72" t="s">
        <v>40</v>
      </c>
      <c r="BY282" s="72"/>
      <c r="BZ282" s="72"/>
      <c r="CB282" s="71" t="s">
        <v>3</v>
      </c>
      <c r="CC282" s="71"/>
      <c r="CD282" s="71"/>
      <c r="CF282" s="71" t="s">
        <v>7</v>
      </c>
      <c r="CG282" s="71"/>
      <c r="CH282" s="71"/>
      <c r="CJ282" s="71" t="s">
        <v>4</v>
      </c>
      <c r="CK282" s="71"/>
      <c r="CL282" s="71"/>
      <c r="CN282" s="2"/>
      <c r="CO282" s="2"/>
      <c r="CP282" s="2"/>
      <c r="CR282" s="71" t="s">
        <v>3</v>
      </c>
      <c r="CS282" s="71"/>
      <c r="CT282" s="71"/>
      <c r="CV282" s="71" t="s">
        <v>7</v>
      </c>
      <c r="CW282" s="71"/>
      <c r="CX282" s="71"/>
      <c r="CZ282" s="71" t="s">
        <v>4</v>
      </c>
      <c r="DA282" s="71"/>
      <c r="DB282" s="71"/>
      <c r="DD282" s="2"/>
      <c r="DE282" s="2" t="s">
        <v>43</v>
      </c>
      <c r="DF282" s="2"/>
      <c r="DH282" s="71" t="s">
        <v>3</v>
      </c>
      <c r="DI282" s="71"/>
      <c r="DJ282" s="71"/>
      <c r="DL282" s="71" t="s">
        <v>7</v>
      </c>
      <c r="DM282" s="71"/>
      <c r="DN282" s="71"/>
      <c r="DP282" s="71" t="s">
        <v>4</v>
      </c>
      <c r="DQ282" s="71"/>
      <c r="DR282" s="71"/>
    </row>
    <row r="283" spans="1:122" ht="15.75" x14ac:dyDescent="0.25">
      <c r="A283" s="21" t="str">
        <f>'data convert'!A283</f>
        <v xml:space="preserve">Year </v>
      </c>
      <c r="B283" s="8">
        <v>1951</v>
      </c>
      <c r="C283" s="8">
        <v>1952</v>
      </c>
      <c r="D283" s="8">
        <v>1953</v>
      </c>
      <c r="E283" s="8">
        <v>1954</v>
      </c>
      <c r="F283" s="8">
        <v>1955</v>
      </c>
      <c r="G283" s="8">
        <v>1956</v>
      </c>
      <c r="H283" s="8">
        <v>1957</v>
      </c>
      <c r="I283" s="8">
        <v>1958</v>
      </c>
      <c r="J283" s="8">
        <v>1959</v>
      </c>
      <c r="K283" s="8">
        <v>1960</v>
      </c>
      <c r="L283" s="8">
        <v>1961</v>
      </c>
      <c r="M283" s="8">
        <v>1962</v>
      </c>
      <c r="N283" s="8">
        <v>1963</v>
      </c>
      <c r="O283" s="8">
        <v>1964</v>
      </c>
      <c r="P283" s="8">
        <v>1965</v>
      </c>
      <c r="Q283" s="8">
        <v>1966</v>
      </c>
      <c r="R283" s="8">
        <v>1967</v>
      </c>
      <c r="S283" s="8">
        <v>1968</v>
      </c>
      <c r="T283" s="8">
        <v>1969</v>
      </c>
      <c r="U283" s="8">
        <v>1970</v>
      </c>
      <c r="V283" s="8">
        <v>1971</v>
      </c>
      <c r="W283" s="8">
        <v>1972</v>
      </c>
      <c r="X283" s="8">
        <v>1973</v>
      </c>
      <c r="Y283" s="8">
        <v>1974</v>
      </c>
      <c r="Z283" s="8">
        <v>1975</v>
      </c>
      <c r="AA283" s="8">
        <v>1976</v>
      </c>
      <c r="AB283" s="8">
        <v>1977</v>
      </c>
      <c r="AC283" s="8">
        <v>1978</v>
      </c>
      <c r="AD283" s="8">
        <v>1979</v>
      </c>
      <c r="AE283" s="8">
        <v>1980</v>
      </c>
      <c r="AF283" s="8">
        <v>1981</v>
      </c>
      <c r="AG283" s="8">
        <v>1982</v>
      </c>
      <c r="AH283" s="8">
        <v>1983</v>
      </c>
      <c r="AI283" s="8">
        <v>1984</v>
      </c>
      <c r="AJ283" s="8">
        <v>1985</v>
      </c>
      <c r="AK283" s="8">
        <v>1986</v>
      </c>
      <c r="AL283" s="8">
        <v>1987</v>
      </c>
      <c r="AM283" s="8">
        <v>1988</v>
      </c>
      <c r="AN283" s="8">
        <v>1989</v>
      </c>
      <c r="AO283" s="8">
        <v>1990</v>
      </c>
      <c r="AP283" s="8">
        <v>1991</v>
      </c>
      <c r="AQ283" s="8">
        <v>1992</v>
      </c>
      <c r="AR283" s="8">
        <v>1993</v>
      </c>
      <c r="AS283" s="8">
        <v>1994</v>
      </c>
      <c r="AT283" s="8">
        <v>1995</v>
      </c>
      <c r="AU283" s="8">
        <v>1996</v>
      </c>
      <c r="AV283" s="8">
        <v>1997</v>
      </c>
      <c r="AW283" s="8">
        <v>1998</v>
      </c>
      <c r="AX283" s="8">
        <v>1999</v>
      </c>
      <c r="AY283" s="8">
        <v>2000</v>
      </c>
      <c r="AZ283" s="8">
        <v>2001</v>
      </c>
      <c r="BA283" s="8">
        <v>2002</v>
      </c>
      <c r="BB283" s="8">
        <v>2003</v>
      </c>
      <c r="BC283" s="8">
        <v>2004</v>
      </c>
      <c r="BD283" s="8">
        <v>2005</v>
      </c>
      <c r="BE283" s="8">
        <v>2006</v>
      </c>
      <c r="BF283" s="8">
        <v>2007</v>
      </c>
      <c r="BG283" s="8">
        <v>2008</v>
      </c>
      <c r="BH283" s="8">
        <v>2009</v>
      </c>
      <c r="BI283" s="8">
        <v>2010</v>
      </c>
      <c r="BJ283" s="8">
        <v>2011</v>
      </c>
      <c r="BK283" s="8">
        <v>2012</v>
      </c>
      <c r="BL283" s="9">
        <v>2013</v>
      </c>
      <c r="BM283" s="9">
        <v>2014</v>
      </c>
      <c r="BN283">
        <v>2015</v>
      </c>
      <c r="BO283">
        <v>2016</v>
      </c>
      <c r="BP283" s="9">
        <v>2017</v>
      </c>
      <c r="BQ283">
        <v>2018</v>
      </c>
      <c r="BR283">
        <v>2019</v>
      </c>
      <c r="BS283" s="9">
        <v>2020</v>
      </c>
      <c r="BU283" s="10" t="s">
        <v>11</v>
      </c>
      <c r="BV283" s="15" t="s">
        <v>29</v>
      </c>
      <c r="BX283" s="16" t="s">
        <v>3</v>
      </c>
      <c r="BY283" s="16" t="s">
        <v>7</v>
      </c>
      <c r="BZ283" s="16" t="s">
        <v>4</v>
      </c>
      <c r="CB283" s="10" t="s">
        <v>30</v>
      </c>
      <c r="CC283" s="10" t="s">
        <v>31</v>
      </c>
      <c r="CD283" s="10" t="s">
        <v>32</v>
      </c>
      <c r="CF283" s="10" t="s">
        <v>33</v>
      </c>
      <c r="CG283" s="10" t="s">
        <v>34</v>
      </c>
      <c r="CH283" s="10" t="s">
        <v>35</v>
      </c>
      <c r="CJ283" s="10" t="s">
        <v>36</v>
      </c>
      <c r="CK283" s="10" t="s">
        <v>37</v>
      </c>
      <c r="CL283" s="10" t="s">
        <v>38</v>
      </c>
      <c r="CN283" s="11" t="s">
        <v>3</v>
      </c>
      <c r="CO283" s="11" t="s">
        <v>7</v>
      </c>
      <c r="CP283" s="11" t="s">
        <v>4</v>
      </c>
      <c r="CR283" t="s">
        <v>30</v>
      </c>
      <c r="CS283" t="s">
        <v>31</v>
      </c>
      <c r="CT283" t="s">
        <v>32</v>
      </c>
      <c r="CV283" t="s">
        <v>33</v>
      </c>
      <c r="CW283" t="s">
        <v>34</v>
      </c>
      <c r="CX283" t="s">
        <v>35</v>
      </c>
      <c r="CZ283" t="s">
        <v>36</v>
      </c>
      <c r="DA283" t="s">
        <v>37</v>
      </c>
      <c r="DB283" t="s">
        <v>38</v>
      </c>
      <c r="DD283" s="11" t="s">
        <v>3</v>
      </c>
      <c r="DE283" s="11" t="s">
        <v>7</v>
      </c>
      <c r="DF283" s="11" t="s">
        <v>4</v>
      </c>
      <c r="DH283" t="s">
        <v>30</v>
      </c>
      <c r="DI283" t="s">
        <v>31</v>
      </c>
      <c r="DJ283" t="s">
        <v>32</v>
      </c>
      <c r="DL283" t="s">
        <v>33</v>
      </c>
      <c r="DM283" t="s">
        <v>34</v>
      </c>
      <c r="DN283" t="s">
        <v>35</v>
      </c>
      <c r="DP283" t="s">
        <v>36</v>
      </c>
      <c r="DQ283" t="s">
        <v>37</v>
      </c>
      <c r="DR283" t="s">
        <v>38</v>
      </c>
    </row>
    <row r="284" spans="1:122" s="12" customFormat="1" ht="15.75" x14ac:dyDescent="0.25">
      <c r="A284" s="21" t="str">
        <f>'data convert'!A284</f>
        <v>Jan</v>
      </c>
      <c r="B284" s="12">
        <f>'data convert'!B284</f>
        <v>0</v>
      </c>
      <c r="C284" s="12">
        <f>'data convert'!C284</f>
        <v>0</v>
      </c>
      <c r="D284" s="12">
        <f>'data convert'!D284</f>
        <v>0</v>
      </c>
      <c r="E284" s="12">
        <f>'data convert'!E284</f>
        <v>0</v>
      </c>
      <c r="F284" s="12">
        <f>'data convert'!F284</f>
        <v>0</v>
      </c>
      <c r="G284" s="12">
        <f>'data convert'!G284</f>
        <v>0</v>
      </c>
      <c r="H284" s="12">
        <f>'data convert'!H284</f>
        <v>0</v>
      </c>
      <c r="I284" s="12">
        <f>'data convert'!I284</f>
        <v>0.41818181818181815</v>
      </c>
      <c r="J284" s="12">
        <f>'data convert'!J284</f>
        <v>0</v>
      </c>
      <c r="K284" s="12">
        <f>'data convert'!K284</f>
        <v>0</v>
      </c>
      <c r="L284" s="12">
        <f>'data convert'!L284</f>
        <v>0.25833333333333336</v>
      </c>
      <c r="M284" s="12">
        <f>'data convert'!M284</f>
        <v>0</v>
      </c>
      <c r="N284" s="12">
        <f>'data convert'!N284</f>
        <v>0</v>
      </c>
      <c r="O284" s="12">
        <f>'data convert'!O284</f>
        <v>0</v>
      </c>
      <c r="P284" s="12">
        <f>'data convert'!P284</f>
        <v>0</v>
      </c>
      <c r="Q284" s="12">
        <f>'data convert'!Q284</f>
        <v>6.2615384615384624</v>
      </c>
      <c r="R284" s="12">
        <f>'data convert'!R284</f>
        <v>2.6</v>
      </c>
      <c r="S284" s="12">
        <f>'data convert'!S284</f>
        <v>7.6470588235294124E-2</v>
      </c>
      <c r="T284" s="12">
        <f>'data convert'!T284</f>
        <v>0</v>
      </c>
      <c r="U284" s="12">
        <f>'data convert'!U284</f>
        <v>5.5555555555555552E-2</v>
      </c>
      <c r="V284" s="12">
        <f>'data convert'!V284</f>
        <v>0</v>
      </c>
      <c r="W284" s="12">
        <f>'data convert'!W284</f>
        <v>0</v>
      </c>
      <c r="X284" s="12">
        <f>'data convert'!X284</f>
        <v>0</v>
      </c>
      <c r="Y284" s="12">
        <f>'data convert'!Y284</f>
        <v>0</v>
      </c>
      <c r="Z284" s="12">
        <f>'data convert'!Z284</f>
        <v>2.1230769230769231</v>
      </c>
      <c r="AA284" s="12">
        <f>'data convert'!AA284</f>
        <v>0</v>
      </c>
      <c r="AB284" s="12">
        <f>'data convert'!AB284</f>
        <v>0</v>
      </c>
      <c r="AC284" s="12">
        <f>'data convert'!AC284</f>
        <v>0</v>
      </c>
      <c r="AD284" s="12">
        <f>'data convert'!AD284</f>
        <v>0.25</v>
      </c>
      <c r="AE284" s="12">
        <f>'data convert'!AE284</f>
        <v>0</v>
      </c>
      <c r="AF284" s="12">
        <f>'data convert'!AF284</f>
        <v>7.1459459459459449</v>
      </c>
      <c r="AG284" s="12">
        <f>'data convert'!AG284</f>
        <v>0</v>
      </c>
      <c r="AH284" s="12">
        <f>'data convert'!AH284</f>
        <v>0</v>
      </c>
      <c r="AI284" s="12">
        <f>'data convert'!AI284</f>
        <v>0.69166666666666665</v>
      </c>
      <c r="AJ284" s="12">
        <f>'data convert'!AJ284</f>
        <v>0.21666666666666667</v>
      </c>
      <c r="AK284" s="12">
        <f>'data convert'!AK284</f>
        <v>13.488571428571428</v>
      </c>
      <c r="AL284" s="12">
        <f>'data convert'!AL284</f>
        <v>0.19750000000000001</v>
      </c>
      <c r="AM284" s="12">
        <f>'data convert'!AM284</f>
        <v>0</v>
      </c>
      <c r="AN284" s="12">
        <f>'data convert'!AN284</f>
        <v>0</v>
      </c>
      <c r="AO284" s="12">
        <f>'data convert'!AO284</f>
        <v>0.68703703703703711</v>
      </c>
      <c r="AP284" s="12">
        <f>'data convert'!AP284</f>
        <v>0.02</v>
      </c>
      <c r="AQ284" s="12">
        <f>'data convert'!AQ284</f>
        <v>0</v>
      </c>
      <c r="AR284" s="12">
        <f>'data convert'!AR284</f>
        <v>0</v>
      </c>
      <c r="AS284" s="12">
        <f>'data convert'!AS284</f>
        <v>0.92830188679245307</v>
      </c>
      <c r="AT284" s="12">
        <f>'data convert'!AT284</f>
        <v>10.59375</v>
      </c>
      <c r="AU284" s="12">
        <f>'data convert'!AU284</f>
        <v>0</v>
      </c>
      <c r="AV284" s="12">
        <f>'data convert'!AV284</f>
        <v>2</v>
      </c>
      <c r="AW284" s="12">
        <f>'data convert'!AW284</f>
        <v>0</v>
      </c>
      <c r="AX284" s="12">
        <f>'data convert'!AX284</f>
        <v>0</v>
      </c>
      <c r="AY284" s="12">
        <f>'data convert'!AY284</f>
        <v>0</v>
      </c>
      <c r="AZ284" s="12">
        <f>'data convert'!AZ284</f>
        <v>2.9729729729729731E-2</v>
      </c>
      <c r="BA284" s="12">
        <f>'data convert'!BA284</f>
        <v>3.4972972972972975</v>
      </c>
      <c r="BB284" s="12">
        <f>'data convert'!BB284</f>
        <v>0</v>
      </c>
      <c r="BC284" s="12">
        <f>'data convert'!BC284</f>
        <v>0</v>
      </c>
      <c r="BD284" s="12">
        <f>'data convert'!BD284</f>
        <v>6.7486486486486488</v>
      </c>
      <c r="BE284" s="12">
        <f>'data convert'!BE284</f>
        <v>0</v>
      </c>
      <c r="BF284" s="12">
        <f>'data convert'!BF284</f>
        <v>0</v>
      </c>
      <c r="BG284" s="12">
        <f>'data convert'!BG284</f>
        <v>0</v>
      </c>
      <c r="BH284" s="12">
        <f>'data convert'!BH284</f>
        <v>0</v>
      </c>
      <c r="BI284" s="12">
        <f>'data convert'!BI284</f>
        <v>8.9</v>
      </c>
      <c r="BJ284" s="12">
        <f>'data convert'!BJ284</f>
        <v>0</v>
      </c>
      <c r="BK284" s="12">
        <f>'data convert'!BK284</f>
        <v>0</v>
      </c>
      <c r="BL284" s="12">
        <f>'data convert'!BL284</f>
        <v>0.2</v>
      </c>
      <c r="BM284" s="12">
        <f>'data convert'!BM284</f>
        <v>0</v>
      </c>
      <c r="BN284" s="12">
        <f>'data convert'!BN284</f>
        <v>2</v>
      </c>
      <c r="BO284" s="12">
        <f>'data convert'!BO284</f>
        <v>0.30000000000000004</v>
      </c>
      <c r="BP284" s="12">
        <f>'data convert'!BP284</f>
        <v>0</v>
      </c>
      <c r="BQ284" s="12">
        <f>'data convert'!BQ284</f>
        <v>0</v>
      </c>
      <c r="BR284" s="12">
        <f>'data convert'!BR284</f>
        <v>0.08</v>
      </c>
      <c r="BS284" s="12">
        <f>'data convert'!BS284</f>
        <v>1.01</v>
      </c>
      <c r="BU284" s="61" t="s">
        <v>12</v>
      </c>
      <c r="BV284" s="14">
        <f>AVERAGE(B284:BS284)</f>
        <v>1.011118171246818</v>
      </c>
      <c r="BX284" s="12">
        <f>AVERAGE(I284,Q284,X284,AC284,AE284,AH284,AL284,AM284,AQ284,AT284,AW284,BB284,BF284,BI284,BN284,BO284)</f>
        <v>1.7919356424825177</v>
      </c>
      <c r="BY284" s="12">
        <f>AVERAGE(B284,F284,G284,M284,V284,Y284,AA284,AN284,AX284,AY284,BG284,BJ284,BK284,BP284,BS284)</f>
        <v>6.7333333333333328E-2</v>
      </c>
      <c r="BZ284" s="12">
        <f>AVERAGE(C284,D284,E284,H284,K284,L284,N284,O284,P284,R284,S284,T284,U284,W284,Z284,AB284,AD284,AF284,AG284,AI284,AJ284,AK284,AO284,AP284,AR284,AS284,AU284,AV284,AZ284,BA284,BC284,BD284,BE284,BH284,BL284,BM284,BQ284,BR284)</f>
        <v>1.0815079396725522</v>
      </c>
      <c r="CA284" s="13"/>
      <c r="CB284" s="12">
        <f>AVERAGE(I284,X284,AE284,AH284,AQ284,AT284,AW284,BF284,BI284,BO284)</f>
        <v>2.0211931818181821</v>
      </c>
      <c r="CC284" s="12">
        <f>AVERAGE(AC284,AL284)</f>
        <v>9.8750000000000004E-2</v>
      </c>
      <c r="CD284" s="12">
        <f>AVERAGE(Q284,AM284,BB284,BN284)</f>
        <v>2.0653846153846156</v>
      </c>
      <c r="CF284" s="12">
        <f>AVERAGE(F284,AN284)</f>
        <v>0</v>
      </c>
      <c r="CG284" s="12">
        <f>AVERAGE(G284,M284,V284,Y284,AX284,BG284,BJ284,BP284,BS284)</f>
        <v>0.11222222222222222</v>
      </c>
      <c r="CH284" s="12">
        <f>AVERAGE(AA284,AY284,BK284)</f>
        <v>0</v>
      </c>
      <c r="CJ284" s="12">
        <f>AVERAGE(C284,L284,O284,R284,AB284,AK284,AZ284,BC284,BL284,BR284)</f>
        <v>1.6656634491634488</v>
      </c>
      <c r="CK284" s="12">
        <f>AVERAGE(D284,J284,P284,S284,AF284,AI284,AO284,AR284,AU284,BA284,BD284,BM284)</f>
        <v>1.5705888486525741</v>
      </c>
      <c r="CL284" s="12">
        <f>AVERAGE(E284,H284,K284,N284,T284,W284,Z284,AD284,AG284,AJ284,AP284,AS284,AV284,BE284,BH284,BQ284)</f>
        <v>0.34612784228350268</v>
      </c>
      <c r="CM284" s="13"/>
      <c r="CN284" s="12">
        <f>(BX284-$BV284)/$BV284*100</f>
        <v>77.223166731626165</v>
      </c>
      <c r="CO284" s="12">
        <f>(BY284-$BV284)/$BV284*100</f>
        <v>-93.340705839525754</v>
      </c>
      <c r="CP284" s="12">
        <f>(BZ284-$BV284)/$BV284*100</f>
        <v>6.9615768391281101</v>
      </c>
      <c r="CR284" s="12">
        <f>(CB284-$BV284)/$BV284*100</f>
        <v>99.896830983250197</v>
      </c>
      <c r="CS284" s="12">
        <f>(CC284-$BV284)/$BV284*100</f>
        <v>-90.233584678017351</v>
      </c>
      <c r="CT284" s="12">
        <f>(CD284-$BV284)/$BV284*100</f>
        <v>104.26738180738786</v>
      </c>
      <c r="CV284" s="12">
        <f>(CF284-$BV284)/$BV284*100</f>
        <v>-100</v>
      </c>
      <c r="CW284" s="12">
        <f>(CG284-$BV284)/$BV284*100</f>
        <v>-88.901176399209589</v>
      </c>
      <c r="CX284" s="12">
        <f>(CH284-$BV284)/$BV284*100</f>
        <v>-100</v>
      </c>
      <c r="CZ284" s="12">
        <f>(CJ284-$BV284)/$BV284*100</f>
        <v>64.734795252418976</v>
      </c>
      <c r="DA284" s="12">
        <f>(CK284-$BV284)/$BV284*100</f>
        <v>55.331878440664184</v>
      </c>
      <c r="DB284" s="12">
        <f>(CL284-$BV284)/$BV284*100</f>
        <v>-65.767815065899811</v>
      </c>
      <c r="DC284" s="13"/>
      <c r="DD284" s="12">
        <f>BX284</f>
        <v>1.7919356424825177</v>
      </c>
      <c r="DE284" s="12">
        <f t="shared" ref="DE284:DF300" si="1179">BY284</f>
        <v>6.7333333333333328E-2</v>
      </c>
      <c r="DF284" s="12">
        <f>BZ284</f>
        <v>1.0815079396725522</v>
      </c>
      <c r="DH284" s="12">
        <f>(CB284-$DD284)/$DD284*100</f>
        <v>12.79384894750209</v>
      </c>
      <c r="DI284" s="12">
        <f>(CC284-$DD284)/$DD284*100</f>
        <v>-94.489199407675514</v>
      </c>
      <c r="DJ284" s="12">
        <f>(CD284-$DD284)/$DD284*100</f>
        <v>15.259977335082542</v>
      </c>
      <c r="DL284" s="12">
        <f>(CF284-$DE284)/$DE284*100</f>
        <v>-100</v>
      </c>
      <c r="DM284" s="12">
        <f>(CG284-$DE284)/$DE284*100</f>
        <v>66.666666666666686</v>
      </c>
      <c r="DN284" s="12">
        <f>(CH284-$DE284)/$DE284*100</f>
        <v>-100</v>
      </c>
      <c r="DP284" s="12">
        <f>(CJ284-$DF284)/$DF284*100</f>
        <v>54.01305788543366</v>
      </c>
      <c r="DQ284" s="12">
        <f>(CK284-$DF284)/$DF284*100</f>
        <v>45.222128385677941</v>
      </c>
      <c r="DR284" s="12">
        <f>(CL284-$DF284)/$DF284*100</f>
        <v>-67.99581125698441</v>
      </c>
    </row>
    <row r="285" spans="1:122" s="12" customFormat="1" ht="15.75" x14ac:dyDescent="0.25">
      <c r="A285" s="21" t="str">
        <f>'data convert'!A285</f>
        <v>Feb</v>
      </c>
      <c r="B285" s="12">
        <f>'data convert'!B285</f>
        <v>0</v>
      </c>
      <c r="C285" s="12">
        <f>'data convert'!C285</f>
        <v>6.4</v>
      </c>
      <c r="D285" s="12">
        <f>'data convert'!D285</f>
        <v>0</v>
      </c>
      <c r="E285" s="12">
        <f>'data convert'!E285</f>
        <v>0</v>
      </c>
      <c r="F285" s="12">
        <f>'data convert'!F285</f>
        <v>0</v>
      </c>
      <c r="G285" s="12">
        <f>'data convert'!G285</f>
        <v>0</v>
      </c>
      <c r="H285" s="12">
        <f>'data convert'!H285</f>
        <v>0</v>
      </c>
      <c r="I285" s="12">
        <f>'data convert'!I285</f>
        <v>0</v>
      </c>
      <c r="J285" s="12">
        <f>'data convert'!J285</f>
        <v>0</v>
      </c>
      <c r="K285" s="12">
        <f>'data convert'!K285</f>
        <v>0</v>
      </c>
      <c r="L285" s="12">
        <f>'data convert'!L285</f>
        <v>0</v>
      </c>
      <c r="M285" s="12">
        <f>'data convert'!M285</f>
        <v>4.4312500000000004</v>
      </c>
      <c r="N285" s="12">
        <f>'data convert'!N285</f>
        <v>0</v>
      </c>
      <c r="O285" s="12">
        <f>'data convert'!O285</f>
        <v>0</v>
      </c>
      <c r="P285" s="12">
        <f>'data convert'!P285</f>
        <v>0</v>
      </c>
      <c r="Q285" s="12">
        <f>'data convert'!Q285</f>
        <v>0</v>
      </c>
      <c r="R285" s="12">
        <f>'data convert'!R285</f>
        <v>0</v>
      </c>
      <c r="S285" s="12">
        <f>'data convert'!S285</f>
        <v>12.394117647058822</v>
      </c>
      <c r="T285" s="12">
        <f>'data convert'!T285</f>
        <v>0</v>
      </c>
      <c r="U285" s="12">
        <f>'data convert'!U285</f>
        <v>0</v>
      </c>
      <c r="V285" s="12">
        <f>'data convert'!V285</f>
        <v>7.6190476190476197E-2</v>
      </c>
      <c r="W285" s="12">
        <f>'data convert'!W285</f>
        <v>5.3631578947368421</v>
      </c>
      <c r="X285" s="12">
        <f>'data convert'!X285</f>
        <v>0</v>
      </c>
      <c r="Y285" s="12">
        <f>'data convert'!Y285</f>
        <v>0</v>
      </c>
      <c r="Z285" s="12">
        <f>'data convert'!Z285</f>
        <v>0.31153846153846154</v>
      </c>
      <c r="AA285" s="12">
        <f>'data convert'!AA285</f>
        <v>0</v>
      </c>
      <c r="AB285" s="12">
        <f>'data convert'!AB285</f>
        <v>0.192</v>
      </c>
      <c r="AC285" s="12">
        <f>'data convert'!AC285</f>
        <v>5.8159999999999998</v>
      </c>
      <c r="AD285" s="12">
        <f>'data convert'!AD285</f>
        <v>3.5281250000000002</v>
      </c>
      <c r="AE285" s="12">
        <f>'data convert'!AE285</f>
        <v>0</v>
      </c>
      <c r="AF285" s="12">
        <f>'data convert'!AF285</f>
        <v>0</v>
      </c>
      <c r="AG285" s="12">
        <f>'data convert'!AG285</f>
        <v>0</v>
      </c>
      <c r="AH285" s="12">
        <f>'data convert'!AH285</f>
        <v>0.32432432432432434</v>
      </c>
      <c r="AI285" s="12">
        <f>'data convert'!AI285</f>
        <v>3.2972222222222221</v>
      </c>
      <c r="AJ285" s="12">
        <f>'data convert'!AJ285</f>
        <v>0.12222222222222223</v>
      </c>
      <c r="AK285" s="12">
        <f>'data convert'!AK285</f>
        <v>6.3028571428571425</v>
      </c>
      <c r="AL285" s="12">
        <f>'data convert'!AL285</f>
        <v>0</v>
      </c>
      <c r="AM285" s="12">
        <f>'data convert'!AM285</f>
        <v>0.9688888888888888</v>
      </c>
      <c r="AN285" s="12">
        <f>'data convert'!AN285</f>
        <v>0</v>
      </c>
      <c r="AO285" s="12">
        <f>'data convert'!AO285</f>
        <v>0</v>
      </c>
      <c r="AP285" s="12">
        <f>'data convert'!AP285</f>
        <v>0</v>
      </c>
      <c r="AQ285" s="12">
        <f>'data convert'!AQ285</f>
        <v>9.6296296296296297E-2</v>
      </c>
      <c r="AR285" s="12">
        <f>'data convert'!AR285</f>
        <v>0</v>
      </c>
      <c r="AS285" s="12">
        <f>'data convert'!AS285</f>
        <v>0.99245283018867925</v>
      </c>
      <c r="AT285" s="12">
        <f>'data convert'!AT285</f>
        <v>8.7499999999999994E-2</v>
      </c>
      <c r="AU285" s="12">
        <f>'data convert'!AU285</f>
        <v>0</v>
      </c>
      <c r="AV285" s="12">
        <f>'data convert'!AV285</f>
        <v>0</v>
      </c>
      <c r="AW285" s="12">
        <f>'data convert'!AW285</f>
        <v>0</v>
      </c>
      <c r="AX285" s="12">
        <f>'data convert'!AX285</f>
        <v>1.8243243243243248</v>
      </c>
      <c r="AY285" s="12">
        <f>'data convert'!AY285</f>
        <v>2.7675675675675677</v>
      </c>
      <c r="AZ285" s="12">
        <f>'data convert'!AZ285</f>
        <v>0.25945945945945947</v>
      </c>
      <c r="BA285" s="12">
        <f>'data convert'!BA285</f>
        <v>9.0972972972972972</v>
      </c>
      <c r="BB285" s="12">
        <f>'data convert'!BB285</f>
        <v>0</v>
      </c>
      <c r="BC285" s="12">
        <f>'data convert'!BC285</f>
        <v>0</v>
      </c>
      <c r="BD285" s="12">
        <f>'data convert'!BD285</f>
        <v>1.2594594594594593</v>
      </c>
      <c r="BE285" s="12">
        <f>'data convert'!BE285</f>
        <v>0</v>
      </c>
      <c r="BF285" s="12">
        <f>'data convert'!BF285</f>
        <v>0</v>
      </c>
      <c r="BG285" s="12">
        <f>'data convert'!BG285</f>
        <v>2.6</v>
      </c>
      <c r="BH285" s="12">
        <f>'data convert'!BH285</f>
        <v>0</v>
      </c>
      <c r="BI285" s="12">
        <f>'data convert'!BI285</f>
        <v>0.7</v>
      </c>
      <c r="BJ285" s="12">
        <f>'data convert'!BJ285</f>
        <v>4.4000000000000004</v>
      </c>
      <c r="BK285" s="12">
        <f>'data convert'!BK285</f>
        <v>0</v>
      </c>
      <c r="BL285" s="12">
        <f>'data convert'!BL285</f>
        <v>4.0999999999999996</v>
      </c>
      <c r="BM285" s="12">
        <f>'data convert'!BM285</f>
        <v>4.3</v>
      </c>
      <c r="BN285" s="12">
        <f>'data convert'!BN285</f>
        <v>0</v>
      </c>
      <c r="BO285" s="12">
        <f>'data convert'!BO285</f>
        <v>0.71</v>
      </c>
      <c r="BP285" s="12">
        <f>'data convert'!BP285</f>
        <v>0</v>
      </c>
      <c r="BQ285" s="12">
        <f>'data convert'!BQ285</f>
        <v>1.41</v>
      </c>
      <c r="BR285" s="12">
        <f>'data convert'!BR285</f>
        <v>0.01</v>
      </c>
      <c r="BS285" s="12">
        <f>'data convert'!BS285</f>
        <v>0</v>
      </c>
      <c r="BU285" s="61" t="s">
        <v>13</v>
      </c>
      <c r="BV285" s="14">
        <f t="shared" ref="BV285:BV295" si="1180">AVERAGE(B285:BS285)</f>
        <v>1.2020321644947498</v>
      </c>
      <c r="BX285" s="12">
        <f t="shared" ref="BX285:BX295" si="1181">AVERAGE(I285,Q285,X285,AC285,AE285,AH285,AL285,AM285,AQ285,AT285,AW285,BB285,BF285,BI285,BN285,BO285)</f>
        <v>0.54393809434434437</v>
      </c>
      <c r="BY285" s="12">
        <f t="shared" ref="BY285:BY295" si="1182">AVERAGE(B285,F285,G285,M285,V285,Y285,AA285,AN285,AX285,AY285,BG285,BJ285,BK285,BP285,BS285)</f>
        <v>1.0732888245388246</v>
      </c>
      <c r="BZ285" s="12">
        <f t="shared" ref="BZ285:BZ295" si="1183">AVERAGE(C285,D285,E285,H285,K285,L285,N285,O285,P285,R285,S285,T285,U285,W285,Z285,AB285,AD285,AF285,AG285,AI285,AJ285,AK285,AO285,AP285,AR285,AS285,AU285,AV285,AZ285,BA285,BC285,BD285,BE285,BH285,BL285,BM285,BQ285,BR285)</f>
        <v>1.5615765693958052</v>
      </c>
      <c r="CA285" s="13"/>
      <c r="CB285" s="12">
        <f t="shared" ref="CB285:CB295" si="1184">AVERAGE(I285,X285,AE285,AH285,AQ285,AT285,AW285,BF285,BI285,BO285)</f>
        <v>0.19181206206206208</v>
      </c>
      <c r="CC285" s="12">
        <f t="shared" ref="CC285:CC295" si="1185">AVERAGE(AC285,AL285)</f>
        <v>2.9079999999999999</v>
      </c>
      <c r="CD285" s="12">
        <f t="shared" ref="CD285:CD295" si="1186">AVERAGE(Q285,AM285,BB285,BN285)</f>
        <v>0.2422222222222222</v>
      </c>
      <c r="CF285" s="12">
        <f t="shared" ref="CF285:CF295" si="1187">AVERAGE(F285,AN285)</f>
        <v>0</v>
      </c>
      <c r="CG285" s="12">
        <f t="shared" ref="CG285:CG295" si="1188">AVERAGE(G285,M285,V285,Y285,AX285,BG285,BJ285,BP285,BS285)</f>
        <v>1.4813072000572001</v>
      </c>
      <c r="CH285" s="12">
        <f t="shared" ref="CH285:CH295" si="1189">AVERAGE(AA285,AY285,BK285)</f>
        <v>0.92252252252252254</v>
      </c>
      <c r="CJ285" s="12">
        <f t="shared" ref="CJ285:CJ295" si="1190">AVERAGE(C285,L285,O285,R285,AB285,AK285,AZ285,BC285,BL285,BR285)</f>
        <v>1.7264316602316601</v>
      </c>
      <c r="CK285" s="12">
        <f t="shared" ref="CK285:CK295" si="1191">AVERAGE(D285,J285,P285,S285,AF285,AI285,AO285,AR285,AU285,BA285,BD285,BM285)</f>
        <v>2.5290080521698166</v>
      </c>
      <c r="CL285" s="12">
        <f t="shared" ref="CL285:CL295" si="1192">AVERAGE(E285,H285,K285,N285,T285,W285,Z285,AD285,AG285,AJ285,AP285,AS285,AV285,BE285,BH285,BQ285)</f>
        <v>0.73296852554288783</v>
      </c>
      <c r="CM285" s="13"/>
      <c r="CN285" s="12">
        <f t="shared" ref="CN285:CP300" si="1193">(BX285-$BV285)/$BV285*100</f>
        <v>-54.748457619436678</v>
      </c>
      <c r="CO285" s="12">
        <f t="shared" si="1193"/>
        <v>-10.710473792524507</v>
      </c>
      <c r="CP285" s="12">
        <f t="shared" si="1193"/>
        <v>29.911379705232992</v>
      </c>
      <c r="CR285" s="12">
        <f t="shared" ref="CR285:CT300" si="1194">(CB285-$BV285)/$BV285*100</f>
        <v>-84.04268473608721</v>
      </c>
      <c r="CS285" s="12">
        <f t="shared" si="1194"/>
        <v>141.92364280221398</v>
      </c>
      <c r="CT285" s="12">
        <f t="shared" si="1194"/>
        <v>-79.848940038635703</v>
      </c>
      <c r="CV285" s="12">
        <f t="shared" ref="CV285:CX300" si="1195">(CF285-$BV285)/$BV285*100</f>
        <v>-100</v>
      </c>
      <c r="CW285" s="12">
        <f t="shared" si="1195"/>
        <v>23.233574259623737</v>
      </c>
      <c r="CX285" s="12">
        <f t="shared" si="1195"/>
        <v>-23.253091741493755</v>
      </c>
      <c r="CZ285" s="12">
        <f t="shared" ref="CZ285:DB299" si="1196">(CJ285-$BV285)/$BV285*100</f>
        <v>43.626078504923463</v>
      </c>
      <c r="DA285" s="12">
        <f t="shared" si="1196"/>
        <v>110.39437436624955</v>
      </c>
      <c r="DB285" s="12">
        <f t="shared" si="1196"/>
        <v>-39.022553040335943</v>
      </c>
      <c r="DC285" s="13"/>
      <c r="DD285" s="12">
        <f t="shared" ref="DD285:DD300" si="1197">BX285</f>
        <v>0.54393809434434437</v>
      </c>
      <c r="DE285" s="12">
        <f t="shared" si="1179"/>
        <v>1.0732888245388246</v>
      </c>
      <c r="DF285" s="12">
        <f t="shared" si="1179"/>
        <v>1.5615765693958052</v>
      </c>
      <c r="DH285" s="12">
        <f t="shared" ref="DH285:DJ300" si="1198">(CB285-$DD285)/$DD285*100</f>
        <v>-64.736416872352038</v>
      </c>
      <c r="DI285" s="12">
        <f t="shared" si="1198"/>
        <v>434.61966172920177</v>
      </c>
      <c r="DJ285" s="12">
        <f t="shared" si="1198"/>
        <v>-55.468788683720781</v>
      </c>
      <c r="DL285" s="12">
        <f t="shared" ref="DL285:DN300" si="1199">(CF285-$DE285)/$DE285*100</f>
        <v>-100</v>
      </c>
      <c r="DM285" s="12">
        <f t="shared" si="1199"/>
        <v>38.015710793755318</v>
      </c>
      <c r="DN285" s="12">
        <f>(CH285-$DE285)/$DE285*100</f>
        <v>-14.047132381265962</v>
      </c>
      <c r="DP285" s="12">
        <f t="shared" ref="DP285:DR300" si="1200">(CJ285-$DF285)/$DF285*100</f>
        <v>10.556964933179001</v>
      </c>
      <c r="DQ285" s="12">
        <f t="shared" si="1200"/>
        <v>61.952228391101151</v>
      </c>
      <c r="DR285" s="12">
        <f t="shared" si="1200"/>
        <v>-53.062274376562712</v>
      </c>
    </row>
    <row r="286" spans="1:122" s="12" customFormat="1" ht="15.75" x14ac:dyDescent="0.25">
      <c r="A286" s="21" t="str">
        <f>'data convert'!A286</f>
        <v>Mar</v>
      </c>
      <c r="B286" s="12">
        <f>'data convert'!B286</f>
        <v>8.3555555555555543</v>
      </c>
      <c r="C286" s="12">
        <f>'data convert'!C286</f>
        <v>0</v>
      </c>
      <c r="D286" s="12">
        <f>'data convert'!D286</f>
        <v>0</v>
      </c>
      <c r="E286" s="12">
        <f>'data convert'!E286</f>
        <v>2.3857142857142857</v>
      </c>
      <c r="F286" s="12">
        <f>'data convert'!F286</f>
        <v>7.7111111111111121</v>
      </c>
      <c r="G286" s="12">
        <f>'data convert'!G286</f>
        <v>1.56</v>
      </c>
      <c r="H286" s="12">
        <f>'data convert'!H286</f>
        <v>8.8416666666666668</v>
      </c>
      <c r="I286" s="12">
        <f>'data convert'!I286</f>
        <v>4.9818181818181815</v>
      </c>
      <c r="J286" s="12">
        <f>'data convert'!J286</f>
        <v>0</v>
      </c>
      <c r="K286" s="12">
        <f>'data convert'!K286</f>
        <v>20.308333333333334</v>
      </c>
      <c r="L286" s="12">
        <f>'data convert'!L286</f>
        <v>5.7333333333333334</v>
      </c>
      <c r="M286" s="12">
        <f>'data convert'!M286</f>
        <v>0.55625000000000002</v>
      </c>
      <c r="N286" s="12">
        <f>'data convert'!N286</f>
        <v>10.59375</v>
      </c>
      <c r="O286" s="12">
        <f>'data convert'!O286</f>
        <v>0.46470588235294119</v>
      </c>
      <c r="P286" s="12">
        <f>'data convert'!P286</f>
        <v>0</v>
      </c>
      <c r="Q286" s="12">
        <f>'data convert'!Q286</f>
        <v>0</v>
      </c>
      <c r="R286" s="12">
        <f>'data convert'!R286</f>
        <v>0</v>
      </c>
      <c r="S286" s="12">
        <f>'data convert'!S286</f>
        <v>2.5823529411764707</v>
      </c>
      <c r="T286" s="12">
        <f>'data convert'!T286</f>
        <v>0.28333333333333333</v>
      </c>
      <c r="U286" s="12">
        <f>'data convert'!U286</f>
        <v>6.3166666666666664</v>
      </c>
      <c r="V286" s="12">
        <f>'data convert'!V286</f>
        <v>0.32380952380952382</v>
      </c>
      <c r="W286" s="12">
        <f>'data convert'!W286</f>
        <v>0</v>
      </c>
      <c r="X286" s="12">
        <f>'data convert'!X286</f>
        <v>0</v>
      </c>
      <c r="Y286" s="12">
        <f>'data convert'!Y286</f>
        <v>0.8</v>
      </c>
      <c r="Z286" s="12">
        <f>'data convert'!Z286</f>
        <v>10.680769230769231</v>
      </c>
      <c r="AA286" s="12">
        <f>'data convert'!AA286</f>
        <v>1.2846153846153849</v>
      </c>
      <c r="AB286" s="12">
        <f>'data convert'!AB286</f>
        <v>0.94400000000000006</v>
      </c>
      <c r="AC286" s="12">
        <f>'data convert'!AC286</f>
        <v>0.16</v>
      </c>
      <c r="AD286" s="12">
        <f>'data convert'!AD286</f>
        <v>4.4656250000000002</v>
      </c>
      <c r="AE286" s="12">
        <f>'data convert'!AE286</f>
        <v>0.28888888888888892</v>
      </c>
      <c r="AF286" s="12">
        <f>'data convert'!AF286</f>
        <v>5.2270270270270274</v>
      </c>
      <c r="AG286" s="12">
        <f>'data convert'!AG286</f>
        <v>8.6486486486486491E-2</v>
      </c>
      <c r="AH286" s="12">
        <f>'data convert'!AH286</f>
        <v>0</v>
      </c>
      <c r="AI286" s="12">
        <f>'data convert'!AI286</f>
        <v>3.9527777777777779</v>
      </c>
      <c r="AJ286" s="12">
        <f>'data convert'!AJ286</f>
        <v>9.5694444444444482</v>
      </c>
      <c r="AK286" s="12">
        <f>'data convert'!AK286</f>
        <v>1.1828571428571428</v>
      </c>
      <c r="AL286" s="12">
        <f>'data convert'!AL286</f>
        <v>2.5000000000000001E-3</v>
      </c>
      <c r="AM286" s="12">
        <f>'data convert'!AM286</f>
        <v>0.31555555555555553</v>
      </c>
      <c r="AN286" s="12">
        <f>'data convert'!AN286</f>
        <v>14.316981132075473</v>
      </c>
      <c r="AO286" s="12">
        <f>'data convert'!AO286</f>
        <v>1.7981481481481481</v>
      </c>
      <c r="AP286" s="12">
        <f>'data convert'!AP286</f>
        <v>2.4</v>
      </c>
      <c r="AQ286" s="12">
        <f>'data convert'!AQ286</f>
        <v>0</v>
      </c>
      <c r="AR286" s="12">
        <f>'data convert'!AR286</f>
        <v>2.1365384615384615</v>
      </c>
      <c r="AS286" s="12">
        <f>'data convert'!AS286</f>
        <v>0</v>
      </c>
      <c r="AT286" s="12">
        <f>'data convert'!AT286</f>
        <v>2.4854166666666666</v>
      </c>
      <c r="AU286" s="12">
        <f>'data convert'!AU286</f>
        <v>2</v>
      </c>
      <c r="AV286" s="12">
        <f>'data convert'!AV286</f>
        <v>16</v>
      </c>
      <c r="AW286" s="12">
        <f>'data convert'!AW286</f>
        <v>0.30270270270270266</v>
      </c>
      <c r="AX286" s="12">
        <f>'data convert'!AX286</f>
        <v>0.61891891891891893</v>
      </c>
      <c r="AY286" s="12">
        <f>'data convert'!AY286</f>
        <v>0</v>
      </c>
      <c r="AZ286" s="12">
        <f>'data convert'!AZ286</f>
        <v>0.49729729729729727</v>
      </c>
      <c r="BA286" s="12">
        <f>'data convert'!BA286</f>
        <v>0.1891891891891892</v>
      </c>
      <c r="BB286" s="12">
        <f>'data convert'!BB286</f>
        <v>2.0394736842105261</v>
      </c>
      <c r="BC286" s="12">
        <f>'data convert'!BC286</f>
        <v>2.9526315789473685</v>
      </c>
      <c r="BD286" s="12">
        <f>'data convert'!BD286</f>
        <v>2.6513513513513511</v>
      </c>
      <c r="BE286" s="12">
        <f>'data convert'!BE286</f>
        <v>9.5</v>
      </c>
      <c r="BF286" s="12">
        <f>'data convert'!BF286</f>
        <v>0.1</v>
      </c>
      <c r="BG286" s="12">
        <f>'data convert'!BG286</f>
        <v>102.2</v>
      </c>
      <c r="BH286" s="12">
        <f>'data convert'!BH286</f>
        <v>7.8</v>
      </c>
      <c r="BI286" s="12">
        <f>'data convert'!BI286</f>
        <v>0.4</v>
      </c>
      <c r="BJ286" s="12">
        <f>'data convert'!BJ286</f>
        <v>0</v>
      </c>
      <c r="BK286" s="12">
        <f>'data convert'!BK286</f>
        <v>0</v>
      </c>
      <c r="BL286" s="12">
        <f>'data convert'!BL286</f>
        <v>3.7</v>
      </c>
      <c r="BM286" s="12">
        <f>'data convert'!BM286</f>
        <v>19.3</v>
      </c>
      <c r="BN286" s="12">
        <f>'data convert'!BN286</f>
        <v>26</v>
      </c>
      <c r="BO286" s="12">
        <f>'data convert'!BO286</f>
        <v>5.8499999999999988</v>
      </c>
      <c r="BP286" s="12">
        <f>'data convert'!BP286</f>
        <v>1.05</v>
      </c>
      <c r="BQ286" s="12">
        <f>'data convert'!BQ286</f>
        <v>3.7500000000000004</v>
      </c>
      <c r="BR286" s="12">
        <f>'data convert'!BR286</f>
        <v>6.419999999999999</v>
      </c>
      <c r="BS286" s="12">
        <f>'data convert'!BS286</f>
        <v>11.29</v>
      </c>
      <c r="BU286" s="61" t="s">
        <v>14</v>
      </c>
      <c r="BV286" s="14">
        <f t="shared" si="1180"/>
        <v>5.2529656697762785</v>
      </c>
      <c r="BX286" s="12">
        <f t="shared" si="1181"/>
        <v>2.6828972299901577</v>
      </c>
      <c r="BY286" s="12">
        <f t="shared" si="1182"/>
        <v>10.004482775072399</v>
      </c>
      <c r="BZ286" s="12">
        <f t="shared" si="1183"/>
        <v>4.5977368310108151</v>
      </c>
      <c r="CA286" s="13"/>
      <c r="CB286" s="12">
        <f t="shared" si="1184"/>
        <v>1.4408826440076439</v>
      </c>
      <c r="CC286" s="12">
        <f t="shared" si="1185"/>
        <v>8.1250000000000003E-2</v>
      </c>
      <c r="CD286" s="12">
        <f t="shared" si="1186"/>
        <v>7.0887573099415206</v>
      </c>
      <c r="CF286" s="12">
        <f t="shared" si="1187"/>
        <v>11.014046121593292</v>
      </c>
      <c r="CG286" s="12">
        <f t="shared" si="1188"/>
        <v>13.155442049192049</v>
      </c>
      <c r="CH286" s="12">
        <f t="shared" si="1189"/>
        <v>0.42820512820512829</v>
      </c>
      <c r="CJ286" s="12">
        <f t="shared" si="1190"/>
        <v>2.1894825234788082</v>
      </c>
      <c r="CK286" s="12">
        <f t="shared" si="1191"/>
        <v>3.3197820746840354</v>
      </c>
      <c r="CL286" s="12">
        <f t="shared" si="1192"/>
        <v>6.6665701737967362</v>
      </c>
      <c r="CM286" s="13"/>
      <c r="CN286" s="12">
        <f t="shared" si="1193"/>
        <v>-48.926046758184491</v>
      </c>
      <c r="CO286" s="12">
        <f t="shared" si="1193"/>
        <v>90.453991211758392</v>
      </c>
      <c r="CP286" s="12">
        <f t="shared" si="1193"/>
        <v>-12.473503159090118</v>
      </c>
      <c r="CR286" s="12">
        <f t="shared" si="1194"/>
        <v>-72.570111160292228</v>
      </c>
      <c r="CS286" s="12">
        <f t="shared" si="1194"/>
        <v>-98.453254692535225</v>
      </c>
      <c r="CT286" s="12">
        <f t="shared" si="1194"/>
        <v>34.947718214260242</v>
      </c>
      <c r="CV286" s="12">
        <f t="shared" si="1195"/>
        <v>109.67291267415375</v>
      </c>
      <c r="CW286" s="12">
        <f t="shared" si="1195"/>
        <v>150.43837855030819</v>
      </c>
      <c r="CX286" s="12">
        <f t="shared" si="1195"/>
        <v>-91.848316643893753</v>
      </c>
      <c r="CZ286" s="12">
        <f t="shared" si="1196"/>
        <v>-58.319116074252641</v>
      </c>
      <c r="DA286" s="12">
        <f t="shared" si="1196"/>
        <v>-36.801755743714516</v>
      </c>
      <c r="DB286" s="12">
        <f t="shared" si="1196"/>
        <v>26.910598562519496</v>
      </c>
      <c r="DC286" s="13"/>
      <c r="DD286" s="12">
        <f t="shared" si="1197"/>
        <v>2.6828972299901577</v>
      </c>
      <c r="DE286" s="12">
        <f t="shared" si="1179"/>
        <v>10.004482775072399</v>
      </c>
      <c r="DF286" s="12">
        <f t="shared" si="1179"/>
        <v>4.5977368310108151</v>
      </c>
      <c r="DH286" s="12">
        <f t="shared" si="1198"/>
        <v>-46.293781666287316</v>
      </c>
      <c r="DI286" s="12">
        <f t="shared" si="1198"/>
        <v>-96.971557497925559</v>
      </c>
      <c r="DJ286" s="12">
        <f t="shared" si="1198"/>
        <v>164.22023291468108</v>
      </c>
      <c r="DL286" s="12">
        <f t="shared" si="1199"/>
        <v>10.091109847641153</v>
      </c>
      <c r="DM286" s="12">
        <f t="shared" si="1199"/>
        <v>31.495474028609614</v>
      </c>
      <c r="DN286" s="12">
        <f t="shared" si="1199"/>
        <v>-95.719867405119004</v>
      </c>
      <c r="DP286" s="12">
        <f t="shared" si="1200"/>
        <v>-52.379124687798864</v>
      </c>
      <c r="DQ286" s="12">
        <f t="shared" si="1200"/>
        <v>-27.795300237874223</v>
      </c>
      <c r="DR286" s="12">
        <f t="shared" si="1200"/>
        <v>44.996775997096094</v>
      </c>
    </row>
    <row r="287" spans="1:122" s="12" customFormat="1" ht="15.75" x14ac:dyDescent="0.25">
      <c r="A287" s="21" t="str">
        <f>'data convert'!A287</f>
        <v>Apr</v>
      </c>
      <c r="B287" s="12">
        <f>'data convert'!B287</f>
        <v>20.833333333333332</v>
      </c>
      <c r="C287" s="12">
        <f>'data convert'!C287</f>
        <v>36.883333333333333</v>
      </c>
      <c r="D287" s="12">
        <f>'data convert'!D287</f>
        <v>31.716666666666669</v>
      </c>
      <c r="E287" s="12">
        <f>'data convert'!E287</f>
        <v>37.414285714285718</v>
      </c>
      <c r="F287" s="12">
        <f>'data convert'!F287</f>
        <v>61.055555555555557</v>
      </c>
      <c r="G287" s="12">
        <f>'data convert'!G287</f>
        <v>64.17</v>
      </c>
      <c r="H287" s="12">
        <f>'data convert'!H287</f>
        <v>12.983333333333334</v>
      </c>
      <c r="I287" s="12">
        <f>'data convert'!I287</f>
        <v>51.31818181818182</v>
      </c>
      <c r="J287" s="12">
        <f>'data convert'!J287</f>
        <v>15.30769230769231</v>
      </c>
      <c r="K287" s="12">
        <f>'data convert'!K287</f>
        <v>19.208333333333332</v>
      </c>
      <c r="L287" s="12">
        <f>'data convert'!L287</f>
        <v>60.391666666666659</v>
      </c>
      <c r="M287" s="12">
        <f>'data convert'!M287</f>
        <v>64.849999999999994</v>
      </c>
      <c r="N287" s="12">
        <f>'data convert'!N287</f>
        <v>51.306249999999999</v>
      </c>
      <c r="O287" s="12">
        <f>'data convert'!O287</f>
        <v>9.5</v>
      </c>
      <c r="P287" s="12">
        <f>'data convert'!P287</f>
        <v>16.899999999999999</v>
      </c>
      <c r="Q287" s="12">
        <f>'data convert'!Q287</f>
        <v>12.069230769230769</v>
      </c>
      <c r="R287" s="12">
        <f>'data convert'!R287</f>
        <v>15.76</v>
      </c>
      <c r="S287" s="12">
        <f>'data convert'!S287</f>
        <v>20.41764705882353</v>
      </c>
      <c r="T287" s="12">
        <f>'data convert'!T287</f>
        <v>13.983333333333333</v>
      </c>
      <c r="U287" s="12">
        <f>'data convert'!U287</f>
        <v>40</v>
      </c>
      <c r="V287" s="12">
        <f>'data convert'!V287</f>
        <v>22.085714285714285</v>
      </c>
      <c r="W287" s="12">
        <f>'data convert'!W287</f>
        <v>8.6315789473684212</v>
      </c>
      <c r="X287" s="12">
        <f>'data convert'!X287</f>
        <v>5.9571428571428573</v>
      </c>
      <c r="Y287" s="12">
        <f>'data convert'!Y287</f>
        <v>28.434999999999999</v>
      </c>
      <c r="Z287" s="12">
        <f>'data convert'!Z287</f>
        <v>7.2692307692307692</v>
      </c>
      <c r="AA287" s="12">
        <f>'data convert'!AA287</f>
        <v>47.346153846153854</v>
      </c>
      <c r="AB287" s="12">
        <f>'data convert'!AB287</f>
        <v>22.812000000000001</v>
      </c>
      <c r="AC287" s="12">
        <f>'data convert'!AC287</f>
        <v>21.744</v>
      </c>
      <c r="AD287" s="12">
        <f>'data convert'!AD287</f>
        <v>8.8968749999999996</v>
      </c>
      <c r="AE287" s="12">
        <f>'data convert'!AE287</f>
        <v>56.825000000000003</v>
      </c>
      <c r="AF287" s="12">
        <f>'data convert'!AF287</f>
        <v>18.883783783783784</v>
      </c>
      <c r="AG287" s="12">
        <f>'data convert'!AG287</f>
        <v>20.594594594594593</v>
      </c>
      <c r="AH287" s="12">
        <f>'data convert'!AH287</f>
        <v>0.1891891891891892</v>
      </c>
      <c r="AI287" s="12">
        <f>'data convert'!AI287</f>
        <v>34.227777777777781</v>
      </c>
      <c r="AJ287" s="12">
        <f>'data convert'!AJ287</f>
        <v>21.719444444444445</v>
      </c>
      <c r="AK287" s="12">
        <f>'data convert'!AK287</f>
        <v>17.345714285714283</v>
      </c>
      <c r="AL287" s="12">
        <f>'data convert'!AL287</f>
        <v>0.02</v>
      </c>
      <c r="AM287" s="12">
        <f>'data convert'!AM287</f>
        <v>38.408888888888889</v>
      </c>
      <c r="AN287" s="12">
        <f>'data convert'!AN287</f>
        <v>12.020754716981132</v>
      </c>
      <c r="AO287" s="12">
        <f>'data convert'!AO287</f>
        <v>3.7092592592592593</v>
      </c>
      <c r="AP287" s="12">
        <f>'data convert'!AP287</f>
        <v>51.838181818181823</v>
      </c>
      <c r="AQ287" s="12">
        <f>'data convert'!AQ287</f>
        <v>22.025925925925929</v>
      </c>
      <c r="AR287" s="12">
        <f>'data convert'!AR287</f>
        <v>6.3634615384615367</v>
      </c>
      <c r="AS287" s="12">
        <f>'data convert'!AS287</f>
        <v>33.06037735849057</v>
      </c>
      <c r="AT287" s="12">
        <f>'data convert'!AT287</f>
        <v>7.5770833333333343</v>
      </c>
      <c r="AU287" s="12">
        <f>'data convert'!AU287</f>
        <v>11</v>
      </c>
      <c r="AV287" s="12">
        <f>'data convert'!AV287</f>
        <v>29</v>
      </c>
      <c r="AW287" s="12">
        <f>'data convert'!AW287</f>
        <v>6.9702702702702695</v>
      </c>
      <c r="AX287" s="12">
        <f>'data convert'!AX287</f>
        <v>5.9459459459459463E-2</v>
      </c>
      <c r="AY287" s="12">
        <f>'data convert'!AY287</f>
        <v>0.97837837837837849</v>
      </c>
      <c r="AZ287" s="12">
        <f>'data convert'!AZ287</f>
        <v>20.897297297297303</v>
      </c>
      <c r="BA287" s="12">
        <f>'data convert'!BA287</f>
        <v>1.154054054054054</v>
      </c>
      <c r="BB287" s="12">
        <f>'data convert'!BB287</f>
        <v>10.889473684210525</v>
      </c>
      <c r="BC287" s="12">
        <f>'data convert'!BC287</f>
        <v>41.576315789473689</v>
      </c>
      <c r="BD287" s="12">
        <f>'data convert'!BD287</f>
        <v>26.640540540540538</v>
      </c>
      <c r="BE287" s="12">
        <f>'data convert'!BE287</f>
        <v>5.4</v>
      </c>
      <c r="BF287" s="12">
        <f>'data convert'!BF287</f>
        <v>21.7</v>
      </c>
      <c r="BG287" s="12">
        <f>'data convert'!BG287</f>
        <v>26.1</v>
      </c>
      <c r="BH287" s="12">
        <f>'data convert'!BH287</f>
        <v>12.6</v>
      </c>
      <c r="BI287" s="12">
        <f>'data convert'!BI287</f>
        <v>23.6</v>
      </c>
      <c r="BJ287" s="12">
        <f>'data convert'!BJ287</f>
        <v>49.2</v>
      </c>
      <c r="BK287" s="12">
        <f>'data convert'!BK287</f>
        <v>53.2</v>
      </c>
      <c r="BL287" s="12">
        <f>'data convert'!BL287</f>
        <v>19</v>
      </c>
      <c r="BM287" s="12">
        <f>'data convert'!BM287</f>
        <v>28.5</v>
      </c>
      <c r="BN287" s="12">
        <f>'data convert'!BN287</f>
        <v>11</v>
      </c>
      <c r="BO287" s="12">
        <f>'data convert'!BO287</f>
        <v>12.569999999999999</v>
      </c>
      <c r="BP287" s="12">
        <f>'data convert'!BP287</f>
        <v>8.7799999999999994</v>
      </c>
      <c r="BQ287" s="12">
        <f>'data convert'!BQ287</f>
        <v>32.76</v>
      </c>
      <c r="BR287" s="12">
        <f>'data convert'!BR287</f>
        <v>22.63</v>
      </c>
      <c r="BS287" s="12">
        <f>'data convert'!BS287</f>
        <v>32.79</v>
      </c>
      <c r="BU287" s="61" t="s">
        <v>15</v>
      </c>
      <c r="BV287" s="14">
        <f t="shared" si="1180"/>
        <v>24.043596647401291</v>
      </c>
      <c r="BX287" s="12">
        <f t="shared" si="1181"/>
        <v>18.92902417102335</v>
      </c>
      <c r="BY287" s="12">
        <f t="shared" si="1182"/>
        <v>32.793623305038395</v>
      </c>
      <c r="BZ287" s="12">
        <f t="shared" si="1183"/>
        <v>22.973035176274973</v>
      </c>
      <c r="CA287" s="13"/>
      <c r="CB287" s="12">
        <f t="shared" si="1184"/>
        <v>20.873279339404338</v>
      </c>
      <c r="CC287" s="12">
        <f t="shared" si="1185"/>
        <v>10.882</v>
      </c>
      <c r="CD287" s="12">
        <f t="shared" si="1186"/>
        <v>18.091898335582545</v>
      </c>
      <c r="CF287" s="12">
        <f t="shared" si="1187"/>
        <v>36.538155136268344</v>
      </c>
      <c r="CG287" s="12">
        <f t="shared" si="1188"/>
        <v>32.941130416130413</v>
      </c>
      <c r="CH287" s="12">
        <f t="shared" si="1189"/>
        <v>33.841510741510746</v>
      </c>
      <c r="CJ287" s="12">
        <f t="shared" si="1190"/>
        <v>26.679632737248529</v>
      </c>
      <c r="CK287" s="12">
        <f t="shared" si="1191"/>
        <v>17.901740248921623</v>
      </c>
      <c r="CL287" s="12">
        <f t="shared" si="1192"/>
        <v>22.916613665412267</v>
      </c>
      <c r="CM287" s="13"/>
      <c r="CN287" s="12">
        <f t="shared" si="1193"/>
        <v>-21.272077349254399</v>
      </c>
      <c r="CO287" s="12">
        <f t="shared" si="1193"/>
        <v>36.392336745437937</v>
      </c>
      <c r="CP287" s="12">
        <f t="shared" si="1193"/>
        <v>-4.4525845564042426</v>
      </c>
      <c r="CR287" s="12">
        <f t="shared" si="1194"/>
        <v>-13.185703264322607</v>
      </c>
      <c r="CS287" s="12">
        <f t="shared" si="1194"/>
        <v>-54.740548348135086</v>
      </c>
      <c r="CT287" s="12">
        <f t="shared" si="1194"/>
        <v>-24.753777062143588</v>
      </c>
      <c r="CV287" s="12">
        <f t="shared" si="1195"/>
        <v>51.966262253103899</v>
      </c>
      <c r="CW287" s="12">
        <f t="shared" si="1195"/>
        <v>37.00583527169924</v>
      </c>
      <c r="CX287" s="12">
        <f t="shared" si="1195"/>
        <v>40.750617462917909</v>
      </c>
      <c r="CZ287" s="12">
        <f t="shared" si="1196"/>
        <v>10.96356809051756</v>
      </c>
      <c r="DA287" s="12">
        <f t="shared" si="1196"/>
        <v>-25.544665752590301</v>
      </c>
      <c r="DB287" s="12">
        <f t="shared" si="1196"/>
        <v>-4.6872479126821123</v>
      </c>
      <c r="DC287" s="13"/>
      <c r="DD287" s="12">
        <f t="shared" si="1197"/>
        <v>18.92902417102335</v>
      </c>
      <c r="DE287" s="12">
        <f t="shared" si="1179"/>
        <v>32.793623305038395</v>
      </c>
      <c r="DF287" s="12">
        <f t="shared" si="1179"/>
        <v>22.973035176274973</v>
      </c>
      <c r="DH287" s="12">
        <f t="shared" si="1198"/>
        <v>10.271291065057984</v>
      </c>
      <c r="DI287" s="12">
        <f t="shared" si="1198"/>
        <v>-42.511563714635528</v>
      </c>
      <c r="DJ287" s="12">
        <f t="shared" si="1198"/>
        <v>-4.4224458053272571</v>
      </c>
      <c r="DL287" s="12">
        <f t="shared" si="1199"/>
        <v>11.418475465181798</v>
      </c>
      <c r="DM287" s="12">
        <f t="shared" si="1199"/>
        <v>0.44980424919790851</v>
      </c>
      <c r="DN287" s="12">
        <f t="shared" si="1199"/>
        <v>3.1953999920202598</v>
      </c>
      <c r="DP287" s="12">
        <f t="shared" si="1200"/>
        <v>16.134557460659288</v>
      </c>
      <c r="DQ287" s="12">
        <f t="shared" si="1200"/>
        <v>-22.074988735448624</v>
      </c>
      <c r="DR287" s="12">
        <f t="shared" si="1200"/>
        <v>-0.24559885287153393</v>
      </c>
    </row>
    <row r="288" spans="1:122" s="12" customFormat="1" ht="15.75" x14ac:dyDescent="0.25">
      <c r="A288" s="21" t="str">
        <f>'data convert'!A288</f>
        <v>May</v>
      </c>
      <c r="B288" s="12">
        <f>'data convert'!B288</f>
        <v>60.54444444444443</v>
      </c>
      <c r="C288" s="12">
        <f>'data convert'!C288</f>
        <v>105.86666666666667</v>
      </c>
      <c r="D288" s="12">
        <f>'data convert'!D288</f>
        <v>1.5666666666666667</v>
      </c>
      <c r="E288" s="12">
        <f>'data convert'!E288</f>
        <v>92.8</v>
      </c>
      <c r="F288" s="12">
        <f>'data convert'!F288</f>
        <v>142.33333333333334</v>
      </c>
      <c r="G288" s="12">
        <f>'data convert'!G288</f>
        <v>67.349999999999994</v>
      </c>
      <c r="H288" s="12">
        <f>'data convert'!H288</f>
        <v>90.641666666666666</v>
      </c>
      <c r="I288" s="12">
        <f>'data convert'!I288</f>
        <v>110.81818181818181</v>
      </c>
      <c r="J288" s="12">
        <f>'data convert'!J288</f>
        <v>38.430769230769229</v>
      </c>
      <c r="K288" s="12">
        <f>'data convert'!K288</f>
        <v>88.724999999999994</v>
      </c>
      <c r="L288" s="12">
        <f>'data convert'!L288</f>
        <v>78.008333333333326</v>
      </c>
      <c r="M288" s="12">
        <f>'data convert'!M288</f>
        <v>41.493749999999999</v>
      </c>
      <c r="N288" s="12">
        <f>'data convert'!N288</f>
        <v>86.818749999999994</v>
      </c>
      <c r="O288" s="12">
        <f>'data convert'!O288</f>
        <v>17.070588235294117</v>
      </c>
      <c r="P288" s="12">
        <f>'data convert'!P288</f>
        <v>16.043749999999999</v>
      </c>
      <c r="Q288" s="12">
        <f>'data convert'!Q288</f>
        <v>38.41538461538461</v>
      </c>
      <c r="R288" s="12">
        <f>'data convert'!R288</f>
        <v>29.62</v>
      </c>
      <c r="S288" s="12">
        <f>'data convert'!S288</f>
        <v>51.711764705882352</v>
      </c>
      <c r="T288" s="12">
        <f>'data convert'!T288</f>
        <v>93.983333333333334</v>
      </c>
      <c r="U288" s="12">
        <f>'data convert'!U288</f>
        <v>92.12777777777778</v>
      </c>
      <c r="V288" s="12">
        <f>'data convert'!V288</f>
        <v>49.657142857142844</v>
      </c>
      <c r="W288" s="12">
        <f>'data convert'!W288</f>
        <v>72.2</v>
      </c>
      <c r="X288" s="12">
        <f>'data convert'!X288</f>
        <v>35.1</v>
      </c>
      <c r="Y288" s="12">
        <f>'data convert'!Y288</f>
        <v>80.165000000000006</v>
      </c>
      <c r="Z288" s="12">
        <f>'data convert'!Z288</f>
        <v>73.576923076923066</v>
      </c>
      <c r="AA288" s="12">
        <f>'data convert'!AA288</f>
        <v>21.665384615384614</v>
      </c>
      <c r="AB288" s="12">
        <f>'data convert'!AB288</f>
        <v>105.4</v>
      </c>
      <c r="AC288" s="12">
        <f>'data convert'!AC288</f>
        <v>91.695999999999998</v>
      </c>
      <c r="AD288" s="12">
        <f>'data convert'!AD288</f>
        <v>24.862500000000001</v>
      </c>
      <c r="AE288" s="12">
        <f>'data convert'!AE288</f>
        <v>40.791666666666664</v>
      </c>
      <c r="AF288" s="12">
        <f>'data convert'!AF288</f>
        <v>47.83513513513514</v>
      </c>
      <c r="AG288" s="12">
        <f>'data convert'!AG288</f>
        <v>72.87297297297296</v>
      </c>
      <c r="AH288" s="12">
        <f>'data convert'!AH288</f>
        <v>42.013513513513523</v>
      </c>
      <c r="AI288" s="12">
        <f>'data convert'!AI288</f>
        <v>13.572222222222221</v>
      </c>
      <c r="AJ288" s="12">
        <f>'data convert'!AJ288</f>
        <v>34.763888888888893</v>
      </c>
      <c r="AK288" s="12">
        <f>'data convert'!AK288</f>
        <v>51.857142857142861</v>
      </c>
      <c r="AL288" s="12">
        <f>'data convert'!AL288</f>
        <v>42.902500000000003</v>
      </c>
      <c r="AM288" s="12">
        <f>'data convert'!AM288</f>
        <v>61.922222222222246</v>
      </c>
      <c r="AN288" s="12">
        <f>'data convert'!AN288</f>
        <v>11.179245283018865</v>
      </c>
      <c r="AO288" s="12">
        <f>'data convert'!AO288</f>
        <v>123.22592592592592</v>
      </c>
      <c r="AP288" s="12">
        <f>'data convert'!AP288</f>
        <v>79.669090909090912</v>
      </c>
      <c r="AQ288" s="12">
        <f>'data convert'!AQ288</f>
        <v>43.07407407407409</v>
      </c>
      <c r="AR288" s="12">
        <f>'data convert'!AR288</f>
        <v>24.359615384615395</v>
      </c>
      <c r="AS288" s="12">
        <f>'data convert'!AS288</f>
        <v>12.830188679245284</v>
      </c>
      <c r="AT288" s="12">
        <f>'data convert'!AT288</f>
        <v>25.527083333333323</v>
      </c>
      <c r="AU288" s="12">
        <f>'data convert'!AU288</f>
        <v>31</v>
      </c>
      <c r="AV288" s="12">
        <f>'data convert'!AV288</f>
        <v>5</v>
      </c>
      <c r="AW288" s="12">
        <f>'data convert'!AW288</f>
        <v>25.089189189189195</v>
      </c>
      <c r="AX288" s="12">
        <f>'data convert'!AX288</f>
        <v>70.975675675675674</v>
      </c>
      <c r="AY288" s="12">
        <f>'data convert'!AY288</f>
        <v>26.421621621621618</v>
      </c>
      <c r="AZ288" s="12">
        <f>'data convert'!AZ288</f>
        <v>9.3351351351351362</v>
      </c>
      <c r="BA288" s="12">
        <f>'data convert'!BA288</f>
        <v>56.856756756756774</v>
      </c>
      <c r="BB288" s="12">
        <f>'data convert'!BB288</f>
        <v>0</v>
      </c>
      <c r="BC288" s="12">
        <f>'data convert'!BC288</f>
        <v>72.5</v>
      </c>
      <c r="BD288" s="12">
        <f>'data convert'!BD288</f>
        <v>46.586486486486486</v>
      </c>
      <c r="BE288" s="12">
        <f>'data convert'!BE288</f>
        <v>108.3</v>
      </c>
      <c r="BF288" s="12">
        <f>'data convert'!BF288</f>
        <v>23.7</v>
      </c>
      <c r="BG288" s="12">
        <f>'data convert'!BG288</f>
        <v>11</v>
      </c>
      <c r="BH288" s="12">
        <f>'data convert'!BH288</f>
        <v>85.3</v>
      </c>
      <c r="BI288" s="12">
        <f>'data convert'!BI288</f>
        <v>17.399999999999999</v>
      </c>
      <c r="BJ288" s="12">
        <f>'data convert'!BJ288</f>
        <v>54.6</v>
      </c>
      <c r="BK288" s="12">
        <f>'data convert'!BK288</f>
        <v>13</v>
      </c>
      <c r="BL288" s="12">
        <f>'data convert'!BL288</f>
        <v>52.1</v>
      </c>
      <c r="BM288" s="12">
        <f>'data convert'!BM288</f>
        <v>104.7</v>
      </c>
      <c r="BN288" s="12">
        <f>'data convert'!BN288</f>
        <v>75</v>
      </c>
      <c r="BO288" s="12">
        <f>'data convert'!BO288</f>
        <v>44.970000000000006</v>
      </c>
      <c r="BP288" s="12">
        <f>'data convert'!BP288</f>
        <v>58.910000000000004</v>
      </c>
      <c r="BQ288" s="12">
        <f>'data convert'!BQ288</f>
        <v>110.08000000000003</v>
      </c>
      <c r="BR288" s="12">
        <f>'data convert'!BR288</f>
        <v>23.369999999999997</v>
      </c>
      <c r="BS288" s="12">
        <f>'data convert'!BS288</f>
        <v>67.14</v>
      </c>
      <c r="BU288" s="61" t="s">
        <v>16</v>
      </c>
      <c r="BV288" s="14">
        <f t="shared" si="1180"/>
        <v>54.577492347287375</v>
      </c>
      <c r="BX288" s="12">
        <f t="shared" si="1181"/>
        <v>44.901238464535339</v>
      </c>
      <c r="BY288" s="12">
        <f t="shared" si="1182"/>
        <v>51.762373188708089</v>
      </c>
      <c r="BZ288" s="12">
        <f t="shared" si="1183"/>
        <v>60.187849521477943</v>
      </c>
      <c r="CA288" s="13"/>
      <c r="CB288" s="12">
        <f t="shared" si="1184"/>
        <v>40.848370859495859</v>
      </c>
      <c r="CC288" s="12">
        <f t="shared" si="1185"/>
        <v>67.299250000000001</v>
      </c>
      <c r="CD288" s="12">
        <f t="shared" si="1186"/>
        <v>43.834401709401718</v>
      </c>
      <c r="CF288" s="12">
        <f t="shared" si="1187"/>
        <v>76.756289308176108</v>
      </c>
      <c r="CG288" s="12">
        <f t="shared" si="1188"/>
        <v>55.699063170313174</v>
      </c>
      <c r="CH288" s="12">
        <f t="shared" si="1189"/>
        <v>20.362335412335412</v>
      </c>
      <c r="CJ288" s="12">
        <f t="shared" si="1190"/>
        <v>54.512786622757218</v>
      </c>
      <c r="CK288" s="12">
        <f t="shared" si="1191"/>
        <v>46.324091042871686</v>
      </c>
      <c r="CL288" s="12">
        <f t="shared" si="1192"/>
        <v>70.776519657945073</v>
      </c>
      <c r="CM288" s="13"/>
      <c r="CN288" s="12">
        <f t="shared" si="1193"/>
        <v>-17.729385258633943</v>
      </c>
      <c r="CO288" s="12">
        <f t="shared" si="1193"/>
        <v>-5.1580221763692</v>
      </c>
      <c r="CP288" s="12">
        <f t="shared" si="1193"/>
        <v>10.279616986597253</v>
      </c>
      <c r="CR288" s="12">
        <f t="shared" si="1194"/>
        <v>-25.155280862723412</v>
      </c>
      <c r="CS288" s="12">
        <f t="shared" si="1194"/>
        <v>23.309531283998112</v>
      </c>
      <c r="CT288" s="12">
        <f t="shared" si="1194"/>
        <v>-19.684104519726279</v>
      </c>
      <c r="CV288" s="12">
        <f t="shared" si="1195"/>
        <v>40.637259073320301</v>
      </c>
      <c r="CW288" s="12">
        <f t="shared" si="1195"/>
        <v>2.0550061477523038</v>
      </c>
      <c r="CX288" s="12">
        <f t="shared" si="1195"/>
        <v>-62.690965567333421</v>
      </c>
      <c r="CZ288" s="12">
        <f t="shared" si="1196"/>
        <v>-0.11855752572584584</v>
      </c>
      <c r="DA288" s="12">
        <f t="shared" si="1196"/>
        <v>-15.122353463764265</v>
      </c>
      <c r="DB288" s="12">
        <f t="shared" si="1196"/>
        <v>29.68078344014064</v>
      </c>
      <c r="DC288" s="13"/>
      <c r="DD288" s="12">
        <f t="shared" si="1197"/>
        <v>44.901238464535339</v>
      </c>
      <c r="DE288" s="12">
        <f t="shared" si="1179"/>
        <v>51.762373188708089</v>
      </c>
      <c r="DF288" s="12">
        <f t="shared" si="1179"/>
        <v>60.187849521477943</v>
      </c>
      <c r="DH288" s="12">
        <f t="shared" si="1198"/>
        <v>-9.0261822248858135</v>
      </c>
      <c r="DI288" s="12">
        <f t="shared" si="1198"/>
        <v>49.882836869088678</v>
      </c>
      <c r="DJ288" s="12">
        <f t="shared" si="1198"/>
        <v>-2.3759628723297888</v>
      </c>
      <c r="DL288" s="12">
        <f t="shared" si="1199"/>
        <v>48.28587752023784</v>
      </c>
      <c r="DM288" s="12">
        <f t="shared" si="1199"/>
        <v>7.6053120038628172</v>
      </c>
      <c r="DN288" s="12">
        <f t="shared" si="1199"/>
        <v>-60.661897517524501</v>
      </c>
      <c r="DP288" s="12">
        <f t="shared" si="1200"/>
        <v>-9.4289178693709399</v>
      </c>
      <c r="DQ288" s="12">
        <f t="shared" si="1200"/>
        <v>-23.034148235615223</v>
      </c>
      <c r="DR288" s="12">
        <f t="shared" si="1200"/>
        <v>17.592703877364116</v>
      </c>
    </row>
    <row r="289" spans="1:122" s="12" customFormat="1" ht="15.75" x14ac:dyDescent="0.25">
      <c r="A289" s="21" t="str">
        <f>'data convert'!A289</f>
        <v>Jun</v>
      </c>
      <c r="B289" s="12">
        <f>'data convert'!B289</f>
        <v>77.944444444444443</v>
      </c>
      <c r="C289" s="12">
        <f>'data convert'!C289</f>
        <v>15.533333333333331</v>
      </c>
      <c r="D289" s="12">
        <f>'data convert'!D289</f>
        <v>72.533333333333346</v>
      </c>
      <c r="E289" s="12">
        <f>'data convert'!E289</f>
        <v>58.057142857142857</v>
      </c>
      <c r="F289" s="12">
        <f>'data convert'!F289</f>
        <v>79.8</v>
      </c>
      <c r="G289" s="12">
        <f>'data convert'!G289</f>
        <v>87.42</v>
      </c>
      <c r="H289" s="12">
        <f>'data convert'!H289</f>
        <v>95.825000000000003</v>
      </c>
      <c r="I289" s="12">
        <f>'data convert'!I289</f>
        <v>50.227272727272727</v>
      </c>
      <c r="J289" s="12">
        <f>'data convert'!J289</f>
        <v>105.76923076923075</v>
      </c>
      <c r="K289" s="12">
        <f>'data convert'!K289</f>
        <v>42.325000000000003</v>
      </c>
      <c r="L289" s="12">
        <f>'data convert'!L289</f>
        <v>75.974999999999994</v>
      </c>
      <c r="M289" s="12">
        <f>'data convert'!M289</f>
        <v>77.856250000000003</v>
      </c>
      <c r="N289" s="12">
        <f>'data convert'!N289</f>
        <v>46.987499999999997</v>
      </c>
      <c r="O289" s="12">
        <f>'data convert'!O289</f>
        <v>80.629411764705878</v>
      </c>
      <c r="P289" s="12">
        <f>'data convert'!P289</f>
        <v>60.056249999999999</v>
      </c>
      <c r="Q289" s="12">
        <f>'data convert'!Q289</f>
        <v>49.623076923076923</v>
      </c>
      <c r="R289" s="12">
        <f>'data convert'!R289</f>
        <v>69.866666666666646</v>
      </c>
      <c r="S289" s="12">
        <f>'data convert'!S289</f>
        <v>58.035294117647069</v>
      </c>
      <c r="T289" s="12">
        <f>'data convert'!T289</f>
        <v>74.474999999999994</v>
      </c>
      <c r="U289" s="12">
        <f>'data convert'!U289</f>
        <v>25.711111111111112</v>
      </c>
      <c r="V289" s="12">
        <f>'data convert'!V289</f>
        <v>31.3</v>
      </c>
      <c r="W289" s="12">
        <f>'data convert'!W289</f>
        <v>38.478947368421053</v>
      </c>
      <c r="X289" s="12">
        <f>'data convert'!X289</f>
        <v>130.93809523809526</v>
      </c>
      <c r="Y289" s="12">
        <f>'data convert'!Y289</f>
        <v>77.834999999999994</v>
      </c>
      <c r="Z289" s="12">
        <f>'data convert'!Z289</f>
        <v>67.407692307692301</v>
      </c>
      <c r="AA289" s="12">
        <f>'data convert'!AA289</f>
        <v>35.080769230769235</v>
      </c>
      <c r="AB289" s="12">
        <f>'data convert'!AB289</f>
        <v>66.35199999999999</v>
      </c>
      <c r="AC289" s="12">
        <f>'data convert'!AC289</f>
        <v>49.56</v>
      </c>
      <c r="AD289" s="12">
        <f>'data convert'!AD289</f>
        <v>62.871875000000003</v>
      </c>
      <c r="AE289" s="12">
        <f>'data convert'!AE289</f>
        <v>75.780555555555566</v>
      </c>
      <c r="AF289" s="12">
        <f>'data convert'!AF289</f>
        <v>44.22702702702702</v>
      </c>
      <c r="AG289" s="12">
        <f>'data convert'!AG289</f>
        <v>43.17567567567567</v>
      </c>
      <c r="AH289" s="12">
        <f>'data convert'!AH289</f>
        <v>92.956756756756775</v>
      </c>
      <c r="AI289" s="12">
        <f>'data convert'!AI289</f>
        <v>28.797222222222224</v>
      </c>
      <c r="AJ289" s="12">
        <f>'data convert'!AJ289</f>
        <v>50.008333333333333</v>
      </c>
      <c r="AK289" s="12">
        <f>'data convert'!AK289</f>
        <v>100.29142857142857</v>
      </c>
      <c r="AL289" s="12">
        <f>'data convert'!AL289</f>
        <v>113.9725</v>
      </c>
      <c r="AM289" s="12">
        <f>'data convert'!AM289</f>
        <v>28.54666666666667</v>
      </c>
      <c r="AN289" s="12">
        <f>'data convert'!AN289</f>
        <v>57.981132075471692</v>
      </c>
      <c r="AO289" s="12">
        <f>'data convert'!AO289</f>
        <v>90.99444444444444</v>
      </c>
      <c r="AP289" s="12">
        <f>'data convert'!AP289</f>
        <v>181.02727272727276</v>
      </c>
      <c r="AQ289" s="12">
        <f>'data convert'!AQ289</f>
        <v>104.74444444444445</v>
      </c>
      <c r="AR289" s="12">
        <f>'data convert'!AR289</f>
        <v>41.592307692307699</v>
      </c>
      <c r="AS289" s="12">
        <f>'data convert'!AS289</f>
        <v>31.532075471698107</v>
      </c>
      <c r="AT289" s="12">
        <f>'data convert'!AT289</f>
        <v>48.960416666666667</v>
      </c>
      <c r="AU289" s="12">
        <f>'data convert'!AU289</f>
        <v>198</v>
      </c>
      <c r="AV289" s="12">
        <f>'data convert'!AV289</f>
        <v>242</v>
      </c>
      <c r="AW289" s="12">
        <f>'data convert'!AW289</f>
        <v>40.575675675675669</v>
      </c>
      <c r="AX289" s="12">
        <f>'data convert'!AX289</f>
        <v>55.043243243243239</v>
      </c>
      <c r="AY289" s="12">
        <f>'data convert'!AY289</f>
        <v>65.099999999999994</v>
      </c>
      <c r="AZ289" s="12">
        <f>'data convert'!AZ289</f>
        <v>28.572972972972973</v>
      </c>
      <c r="BA289" s="12">
        <f>'data convert'!BA289</f>
        <v>60.751351351351367</v>
      </c>
      <c r="BB289" s="12">
        <f>'data convert'!BB289</f>
        <v>15.810526315789472</v>
      </c>
      <c r="BC289" s="12">
        <f>'data convert'!BC289</f>
        <v>68.689473684210526</v>
      </c>
      <c r="BD289" s="12">
        <f>'data convert'!BD289</f>
        <v>57.297297297297312</v>
      </c>
      <c r="BE289" s="12">
        <f>'data convert'!BE289</f>
        <v>189.1</v>
      </c>
      <c r="BF289" s="12">
        <f>'data convert'!BF289</f>
        <v>275.89999999999998</v>
      </c>
      <c r="BG289" s="12">
        <f>'data convert'!BG289</f>
        <v>127</v>
      </c>
      <c r="BH289" s="12">
        <f>'data convert'!BH289</f>
        <v>113.7</v>
      </c>
      <c r="BI289" s="12">
        <f>'data convert'!BI289</f>
        <v>185.5</v>
      </c>
      <c r="BJ289" s="12">
        <f>'data convert'!BJ289</f>
        <v>180.3</v>
      </c>
      <c r="BK289" s="12">
        <f>'data convert'!BK289</f>
        <v>54.7</v>
      </c>
      <c r="BL289" s="12">
        <f>'data convert'!BL289</f>
        <v>128.5</v>
      </c>
      <c r="BM289" s="12">
        <f>'data convert'!BM289</f>
        <v>78.3</v>
      </c>
      <c r="BN289" s="12">
        <f>'data convert'!BN289</f>
        <v>220</v>
      </c>
      <c r="BO289" s="12">
        <f>'data convert'!BO289</f>
        <v>110.63999999999999</v>
      </c>
      <c r="BP289" s="12">
        <f>'data convert'!BP289</f>
        <v>126.96000000000001</v>
      </c>
      <c r="BQ289" s="12">
        <f>'data convert'!BQ289</f>
        <v>167.26</v>
      </c>
      <c r="BR289" s="12">
        <f>'data convert'!BR289</f>
        <v>146.57</v>
      </c>
      <c r="BS289" s="12">
        <f>'data convert'!BS289</f>
        <v>180.38</v>
      </c>
      <c r="BU289" s="61" t="s">
        <v>17</v>
      </c>
      <c r="BV289" s="14">
        <f t="shared" si="1180"/>
        <v>87.367335672349355</v>
      </c>
      <c r="BX289" s="12">
        <f t="shared" si="1181"/>
        <v>99.608499185624993</v>
      </c>
      <c r="BY289" s="12">
        <f t="shared" si="1182"/>
        <v>87.64672259959525</v>
      </c>
      <c r="BZ289" s="12">
        <f t="shared" si="1183"/>
        <v>81.618616850823585</v>
      </c>
      <c r="CA289" s="13"/>
      <c r="CB289" s="12">
        <f t="shared" si="1184"/>
        <v>111.6223217064467</v>
      </c>
      <c r="CC289" s="12">
        <f t="shared" si="1185"/>
        <v>81.766249999999999</v>
      </c>
      <c r="CD289" s="12">
        <f t="shared" si="1186"/>
        <v>78.495067476383269</v>
      </c>
      <c r="CF289" s="12">
        <f t="shared" si="1187"/>
        <v>68.890566037735852</v>
      </c>
      <c r="CG289" s="12">
        <f t="shared" si="1188"/>
        <v>104.89938813813814</v>
      </c>
      <c r="CH289" s="12">
        <f t="shared" si="1189"/>
        <v>51.626923076923077</v>
      </c>
      <c r="CJ289" s="12">
        <f t="shared" si="1190"/>
        <v>78.098028699331806</v>
      </c>
      <c r="CK289" s="12">
        <f t="shared" si="1191"/>
        <v>74.696146521238418</v>
      </c>
      <c r="CL289" s="12">
        <f t="shared" si="1192"/>
        <v>94.014469671327248</v>
      </c>
      <c r="CM289" s="13"/>
      <c r="CN289" s="12">
        <f t="shared" si="1193"/>
        <v>14.011144347108445</v>
      </c>
      <c r="CO289" s="12">
        <f t="shared" si="1193"/>
        <v>0.31978419061978708</v>
      </c>
      <c r="CP289" s="12">
        <f t="shared" si="1193"/>
        <v>-6.579940634890125</v>
      </c>
      <c r="CR289" s="12">
        <f t="shared" si="1194"/>
        <v>27.762075891909948</v>
      </c>
      <c r="CS289" s="12">
        <f t="shared" si="1194"/>
        <v>-6.4109608347848788</v>
      </c>
      <c r="CT289" s="12">
        <f t="shared" si="1194"/>
        <v>-10.155131923948604</v>
      </c>
      <c r="CV289" s="12">
        <f t="shared" si="1195"/>
        <v>-21.148372549560492</v>
      </c>
      <c r="CW289" s="12">
        <f t="shared" si="1195"/>
        <v>20.067056332745022</v>
      </c>
      <c r="CX289" s="12">
        <f t="shared" si="1195"/>
        <v>-40.90820936724257</v>
      </c>
      <c r="CZ289" s="12">
        <f t="shared" si="1196"/>
        <v>-10.6095795432974</v>
      </c>
      <c r="DA289" s="12">
        <f t="shared" si="1196"/>
        <v>-14.503348480982931</v>
      </c>
      <c r="DB289" s="12">
        <f t="shared" si="1196"/>
        <v>7.6082599381379845</v>
      </c>
      <c r="DC289" s="13"/>
      <c r="DD289" s="12">
        <f t="shared" si="1197"/>
        <v>99.608499185624993</v>
      </c>
      <c r="DE289" s="12">
        <f t="shared" si="1179"/>
        <v>87.64672259959525</v>
      </c>
      <c r="DF289" s="12">
        <f t="shared" si="1179"/>
        <v>81.618616850823585</v>
      </c>
      <c r="DH289" s="12">
        <f t="shared" si="1198"/>
        <v>12.061041596895659</v>
      </c>
      <c r="DI289" s="12">
        <f t="shared" si="1198"/>
        <v>-17.912376284653327</v>
      </c>
      <c r="DJ289" s="12">
        <f t="shared" si="1198"/>
        <v>-21.196415849912444</v>
      </c>
      <c r="DL289" s="12">
        <f t="shared" si="1199"/>
        <v>-21.399723806610442</v>
      </c>
      <c r="DM289" s="12">
        <f t="shared" si="1199"/>
        <v>19.684324783437546</v>
      </c>
      <c r="DN289" s="12">
        <f t="shared" si="1199"/>
        <v>-41.096573213838013</v>
      </c>
      <c r="DP289" s="12">
        <f t="shared" si="1200"/>
        <v>-4.3134621576918502</v>
      </c>
      <c r="DQ289" s="12">
        <f t="shared" si="1200"/>
        <v>-8.4814844905268867</v>
      </c>
      <c r="DR289" s="12">
        <f t="shared" si="1200"/>
        <v>15.187531103546972</v>
      </c>
    </row>
    <row r="290" spans="1:122" s="12" customFormat="1" ht="15.75" x14ac:dyDescent="0.25">
      <c r="A290" s="21" t="str">
        <f>'data convert'!A290</f>
        <v>Jul</v>
      </c>
      <c r="B290" s="12">
        <f>'data convert'!B290</f>
        <v>98.811111111111103</v>
      </c>
      <c r="C290" s="12">
        <f>'data convert'!C290</f>
        <v>46.383333333333333</v>
      </c>
      <c r="D290" s="12">
        <f>'data convert'!D290</f>
        <v>114.2</v>
      </c>
      <c r="E290" s="12">
        <f>'data convert'!E290</f>
        <v>131.87142857142859</v>
      </c>
      <c r="F290" s="12">
        <f>'data convert'!F290</f>
        <v>59.188888888888897</v>
      </c>
      <c r="G290" s="12">
        <f>'data convert'!G290</f>
        <v>126.41</v>
      </c>
      <c r="H290" s="12">
        <f>'data convert'!H290</f>
        <v>96.233333333333334</v>
      </c>
      <c r="I290" s="12">
        <f>'data convert'!I290</f>
        <v>69.436363636363637</v>
      </c>
      <c r="J290" s="12">
        <f>'data convert'!J290</f>
        <v>102.65384615384613</v>
      </c>
      <c r="K290" s="12">
        <f>'data convert'!K290</f>
        <v>67.908333333333346</v>
      </c>
      <c r="L290" s="12">
        <f>'data convert'!L290</f>
        <v>129.89166666666668</v>
      </c>
      <c r="M290" s="12">
        <f>'data convert'!M290</f>
        <v>64.387500000000003</v>
      </c>
      <c r="N290" s="12">
        <f>'data convert'!N290</f>
        <v>45.1875</v>
      </c>
      <c r="O290" s="12">
        <f>'data convert'!O290</f>
        <v>164.82941176470584</v>
      </c>
      <c r="P290" s="12">
        <f>'data convert'!P290</f>
        <v>48.59375</v>
      </c>
      <c r="Q290" s="12">
        <f>'data convert'!Q290</f>
        <v>112.05384615384615</v>
      </c>
      <c r="R290" s="12">
        <f>'data convert'!R290</f>
        <v>150.63999999999999</v>
      </c>
      <c r="S290" s="12">
        <f>'data convert'!S290</f>
        <v>104.61176470588236</v>
      </c>
      <c r="T290" s="12">
        <f>'data convert'!T290</f>
        <v>120.52500000000001</v>
      </c>
      <c r="U290" s="12">
        <f>'data convert'!U290</f>
        <v>54.277777777777786</v>
      </c>
      <c r="V290" s="12">
        <f>'data convert'!V290</f>
        <v>35.095238095238095</v>
      </c>
      <c r="W290" s="12">
        <f>'data convert'!W290</f>
        <v>37.43684210526316</v>
      </c>
      <c r="X290" s="12">
        <f>'data convert'!X290</f>
        <v>53.033333333333324</v>
      </c>
      <c r="Y290" s="12">
        <f>'data convert'!Y290</f>
        <v>19.805</v>
      </c>
      <c r="Z290" s="12">
        <f>'data convert'!Z290</f>
        <v>181.47307692307692</v>
      </c>
      <c r="AA290" s="12">
        <f>'data convert'!AA290</f>
        <v>46.738461538461529</v>
      </c>
      <c r="AB290" s="12">
        <f>'data convert'!AB290</f>
        <v>49.835999999999991</v>
      </c>
      <c r="AC290" s="12">
        <f>'data convert'!AC290</f>
        <v>134.78399999999999</v>
      </c>
      <c r="AD290" s="12">
        <f>'data convert'!AD290</f>
        <v>50.912500000000001</v>
      </c>
      <c r="AE290" s="12">
        <f>'data convert'!AE290</f>
        <v>70.494444444444454</v>
      </c>
      <c r="AF290" s="12">
        <f>'data convert'!AF290</f>
        <v>74.462162162162159</v>
      </c>
      <c r="AG290" s="12">
        <f>'data convert'!AG290</f>
        <v>74.543243243243225</v>
      </c>
      <c r="AH290" s="12">
        <f>'data convert'!AH290</f>
        <v>62.964864864864857</v>
      </c>
      <c r="AI290" s="12">
        <f>'data convert'!AI290</f>
        <v>122.73611111111111</v>
      </c>
      <c r="AJ290" s="12">
        <f>'data convert'!AJ290</f>
        <v>75.583333333333314</v>
      </c>
      <c r="AK290" s="12">
        <f>'data convert'!AK290</f>
        <v>40.42</v>
      </c>
      <c r="AL290" s="12">
        <f>'data convert'!AL290</f>
        <v>18.107500000000002</v>
      </c>
      <c r="AM290" s="12">
        <f>'data convert'!AM290</f>
        <v>86.535555555555547</v>
      </c>
      <c r="AN290" s="12">
        <f>'data convert'!AN290</f>
        <v>107.28867924528302</v>
      </c>
      <c r="AO290" s="12">
        <f>'data convert'!AO290</f>
        <v>48.99814814814814</v>
      </c>
      <c r="AP290" s="12">
        <f>'data convert'!AP290</f>
        <v>41.901818181818172</v>
      </c>
      <c r="AQ290" s="12">
        <f>'data convert'!AQ290</f>
        <v>22.118518518518517</v>
      </c>
      <c r="AR290" s="12">
        <f>'data convert'!AR290</f>
        <v>52.174999999999997</v>
      </c>
      <c r="AS290" s="12">
        <f>'data convert'!AS290</f>
        <v>65.773584905660371</v>
      </c>
      <c r="AT290" s="12">
        <f>'data convert'!AT290</f>
        <v>72.41458333333334</v>
      </c>
      <c r="AU290" s="12">
        <f>'data convert'!AU290</f>
        <v>239</v>
      </c>
      <c r="AV290" s="12">
        <f>'data convert'!AV290</f>
        <v>297</v>
      </c>
      <c r="AW290" s="12">
        <f>'data convert'!AW290</f>
        <v>72.754054054054038</v>
      </c>
      <c r="AX290" s="12">
        <f>'data convert'!AX290</f>
        <v>38.656756756756756</v>
      </c>
      <c r="AY290" s="12">
        <f>'data convert'!AY290</f>
        <v>74.508108108108104</v>
      </c>
      <c r="AZ290" s="12">
        <f>'data convert'!AZ290</f>
        <v>27.137837837837843</v>
      </c>
      <c r="BA290" s="12">
        <f>'data convert'!BA290</f>
        <v>36.778378378378385</v>
      </c>
      <c r="BB290" s="12">
        <f>'data convert'!BB290</f>
        <v>47.071052631578958</v>
      </c>
      <c r="BC290" s="12">
        <f>'data convert'!BC290</f>
        <v>76.544736842105252</v>
      </c>
      <c r="BD290" s="12">
        <f>'data convert'!BD290</f>
        <v>165.37837837837841</v>
      </c>
      <c r="BE290" s="12">
        <f>'data convert'!BE290</f>
        <v>282.2</v>
      </c>
      <c r="BF290" s="12">
        <f>'data convert'!BF290</f>
        <v>220.2</v>
      </c>
      <c r="BG290" s="12">
        <f>'data convert'!BG290</f>
        <v>79.099999999999994</v>
      </c>
      <c r="BH290" s="12">
        <f>'data convert'!BH290</f>
        <v>391.3</v>
      </c>
      <c r="BI290" s="12">
        <f>'data convert'!BI290</f>
        <v>240.7</v>
      </c>
      <c r="BJ290" s="12">
        <f>'data convert'!BJ290</f>
        <v>157.80000000000001</v>
      </c>
      <c r="BK290" s="12">
        <f>'data convert'!BK290</f>
        <v>113.6</v>
      </c>
      <c r="BL290" s="12">
        <f>'data convert'!BL290</f>
        <v>225.3</v>
      </c>
      <c r="BM290" s="12">
        <f>'data convert'!BM290</f>
        <v>269.60000000000002</v>
      </c>
      <c r="BN290" s="12">
        <f>'data convert'!BN290</f>
        <v>88</v>
      </c>
      <c r="BO290" s="12">
        <f>'data convert'!BO290</f>
        <v>216.83000000000004</v>
      </c>
      <c r="BP290" s="12">
        <f>'data convert'!BP290</f>
        <v>166.09</v>
      </c>
      <c r="BQ290" s="12">
        <f>'data convert'!BQ290</f>
        <v>225.56000000000003</v>
      </c>
      <c r="BR290" s="12">
        <f>'data convert'!BR290</f>
        <v>265.65000000000003</v>
      </c>
      <c r="BS290" s="12">
        <f>'data convert'!BS290</f>
        <v>202.49000000000007</v>
      </c>
      <c r="BU290" s="61" t="s">
        <v>18</v>
      </c>
      <c r="BV290" s="14">
        <f t="shared" si="1180"/>
        <v>111.04251653515094</v>
      </c>
      <c r="BX290" s="12">
        <f t="shared" si="1181"/>
        <v>99.218632282868299</v>
      </c>
      <c r="BY290" s="12">
        <f t="shared" si="1182"/>
        <v>92.664649582923175</v>
      </c>
      <c r="BZ290" s="12">
        <f t="shared" si="1183"/>
        <v>123.49616976413101</v>
      </c>
      <c r="CA290" s="13"/>
      <c r="CB290" s="12">
        <f t="shared" si="1184"/>
        <v>110.09461621849123</v>
      </c>
      <c r="CC290" s="12">
        <f t="shared" si="1185"/>
        <v>76.445750000000004</v>
      </c>
      <c r="CD290" s="12">
        <f t="shared" si="1186"/>
        <v>83.415113585245166</v>
      </c>
      <c r="CF290" s="12">
        <f t="shared" si="1187"/>
        <v>83.238784067085959</v>
      </c>
      <c r="CG290" s="12">
        <f t="shared" si="1188"/>
        <v>98.870499427999448</v>
      </c>
      <c r="CH290" s="12">
        <f t="shared" si="1189"/>
        <v>78.282189882189883</v>
      </c>
      <c r="CJ290" s="12">
        <f t="shared" si="1190"/>
        <v>117.6632986444649</v>
      </c>
      <c r="CK290" s="12">
        <f t="shared" si="1191"/>
        <v>114.93229491982557</v>
      </c>
      <c r="CL290" s="12">
        <f t="shared" si="1192"/>
        <v>136.58812462065566</v>
      </c>
      <c r="CM290" s="13"/>
      <c r="CN290" s="12">
        <f t="shared" si="1193"/>
        <v>-10.648069425317592</v>
      </c>
      <c r="CO290" s="12">
        <f t="shared" si="1193"/>
        <v>-16.550297602819708</v>
      </c>
      <c r="CP290" s="12">
        <f t="shared" si="1193"/>
        <v>11.215211630256796</v>
      </c>
      <c r="CR290" s="12">
        <f t="shared" si="1194"/>
        <v>-0.85363727897831909</v>
      </c>
      <c r="CS290" s="12">
        <f t="shared" si="1194"/>
        <v>-31.156324275305121</v>
      </c>
      <c r="CT290" s="12">
        <f t="shared" si="1194"/>
        <v>-24.880022366171982</v>
      </c>
      <c r="CV290" s="12">
        <f t="shared" si="1195"/>
        <v>-25.038816964548527</v>
      </c>
      <c r="CW290" s="12">
        <f t="shared" si="1195"/>
        <v>-10.961582542393472</v>
      </c>
      <c r="CX290" s="12">
        <f t="shared" si="1195"/>
        <v>-29.502507395525974</v>
      </c>
      <c r="CZ290" s="12">
        <f t="shared" si="1196"/>
        <v>5.9623847836861028</v>
      </c>
      <c r="DA290" s="12">
        <f t="shared" si="1196"/>
        <v>3.5029631046260583</v>
      </c>
      <c r="DB290" s="12">
        <f t="shared" si="1196"/>
        <v>23.005249595021709</v>
      </c>
      <c r="DC290" s="13"/>
      <c r="DD290" s="12">
        <f t="shared" si="1197"/>
        <v>99.218632282868299</v>
      </c>
      <c r="DE290" s="12">
        <f t="shared" si="1179"/>
        <v>92.664649582923175</v>
      </c>
      <c r="DF290" s="12">
        <f t="shared" si="1179"/>
        <v>123.49616976413101</v>
      </c>
      <c r="DH290" s="12">
        <f t="shared" si="1198"/>
        <v>10.961634609733318</v>
      </c>
      <c r="DI290" s="12">
        <f t="shared" si="1198"/>
        <v>-22.952223548036553</v>
      </c>
      <c r="DJ290" s="12">
        <f t="shared" si="1198"/>
        <v>-15.927974750314982</v>
      </c>
      <c r="DL290" s="12">
        <f t="shared" si="1199"/>
        <v>-10.172018734503771</v>
      </c>
      <c r="DM290" s="12">
        <f t="shared" si="1199"/>
        <v>6.6971060409858021</v>
      </c>
      <c r="DN290" s="12">
        <f t="shared" si="1199"/>
        <v>-15.520977811352759</v>
      </c>
      <c r="DP290" s="12">
        <f t="shared" si="1200"/>
        <v>-4.7231190496081634</v>
      </c>
      <c r="DQ290" s="12">
        <f t="shared" si="1200"/>
        <v>-6.9345266826184515</v>
      </c>
      <c r="DR290" s="12">
        <f t="shared" si="1200"/>
        <v>10.601101946343245</v>
      </c>
    </row>
    <row r="291" spans="1:122" s="12" customFormat="1" ht="15.75" x14ac:dyDescent="0.25">
      <c r="A291" s="21" t="str">
        <f>'data convert'!A291</f>
        <v>Aug</v>
      </c>
      <c r="B291" s="12">
        <f>'data convert'!B291</f>
        <v>40.06666666666667</v>
      </c>
      <c r="C291" s="12">
        <f>'data convert'!C291</f>
        <v>45.816666666666663</v>
      </c>
      <c r="D291" s="12">
        <f>'data convert'!D291</f>
        <v>25.9</v>
      </c>
      <c r="E291" s="12">
        <f>'data convert'!E291</f>
        <v>103.74285714285715</v>
      </c>
      <c r="F291" s="12">
        <f>'data convert'!F291</f>
        <v>176.62222222222221</v>
      </c>
      <c r="G291" s="12">
        <f>'data convert'!G291</f>
        <v>44.54</v>
      </c>
      <c r="H291" s="12">
        <f>'data convert'!H291</f>
        <v>94.8</v>
      </c>
      <c r="I291" s="12">
        <f>'data convert'!I291</f>
        <v>125.11818181818181</v>
      </c>
      <c r="J291" s="12">
        <f>'data convert'!J291</f>
        <v>54.369230769230768</v>
      </c>
      <c r="K291" s="12">
        <f>'data convert'!K291</f>
        <v>15.425000000000001</v>
      </c>
      <c r="L291" s="12">
        <f>'data convert'!L291</f>
        <v>61.941666666666663</v>
      </c>
      <c r="M291" s="12">
        <f>'data convert'!M291</f>
        <v>109.95625</v>
      </c>
      <c r="N291" s="12">
        <f>'data convert'!N291</f>
        <v>143.34375</v>
      </c>
      <c r="O291" s="12">
        <f>'data convert'!O291</f>
        <v>64.17647058823529</v>
      </c>
      <c r="P291" s="12">
        <f>'data convert'!P291</f>
        <v>122.36875000000001</v>
      </c>
      <c r="Q291" s="12">
        <f>'data convert'!Q291</f>
        <v>74.869230769230754</v>
      </c>
      <c r="R291" s="12">
        <f>'data convert'!R291</f>
        <v>40.1</v>
      </c>
      <c r="S291" s="12">
        <f>'data convert'!S291</f>
        <v>20.564705882352939</v>
      </c>
      <c r="T291" s="12">
        <f>'data convert'!T291</f>
        <v>108.74166666666667</v>
      </c>
      <c r="U291" s="12">
        <f>'data convert'!U291</f>
        <v>127.23888888888889</v>
      </c>
      <c r="V291" s="12">
        <f>'data convert'!V291</f>
        <v>68.404761904761898</v>
      </c>
      <c r="W291" s="12">
        <f>'data convert'!W291</f>
        <v>41.963157894736838</v>
      </c>
      <c r="X291" s="12">
        <f>'data convert'!X291</f>
        <v>130.89523809523808</v>
      </c>
      <c r="Y291" s="12">
        <f>'data convert'!Y291</f>
        <v>25.92</v>
      </c>
      <c r="Z291" s="12">
        <f>'data convert'!Z291</f>
        <v>109.24615384615385</v>
      </c>
      <c r="AA291" s="12">
        <f>'data convert'!AA291</f>
        <v>90.5</v>
      </c>
      <c r="AB291" s="12">
        <f>'data convert'!AB291</f>
        <v>125.916</v>
      </c>
      <c r="AC291" s="12">
        <f>'data convert'!AC291</f>
        <v>67.691999999999993</v>
      </c>
      <c r="AD291" s="12">
        <f>'data convert'!AD291</f>
        <v>81.881249999999994</v>
      </c>
      <c r="AE291" s="12">
        <f>'data convert'!AE291</f>
        <v>87.783333333333317</v>
      </c>
      <c r="AF291" s="12">
        <f>'data convert'!AF291</f>
        <v>95.443243243243259</v>
      </c>
      <c r="AG291" s="12">
        <f>'data convert'!AG291</f>
        <v>46.956756756756761</v>
      </c>
      <c r="AH291" s="12">
        <f>'data convert'!AH291</f>
        <v>88.875675675675652</v>
      </c>
      <c r="AI291" s="12">
        <f>'data convert'!AI291</f>
        <v>25.511111111111116</v>
      </c>
      <c r="AJ291" s="12">
        <f>'data convert'!AJ291</f>
        <v>39.24444444444444</v>
      </c>
      <c r="AK291" s="12">
        <f>'data convert'!AK291</f>
        <v>90.888571428571453</v>
      </c>
      <c r="AL291" s="12">
        <f>'data convert'!AL291</f>
        <v>121.22499999999999</v>
      </c>
      <c r="AM291" s="12">
        <f>'data convert'!AM291</f>
        <v>190.42</v>
      </c>
      <c r="AN291" s="12">
        <f>'data convert'!AN291</f>
        <v>42.579245283018871</v>
      </c>
      <c r="AO291" s="12">
        <f>'data convert'!AO291</f>
        <v>89.616666666666674</v>
      </c>
      <c r="AP291" s="12">
        <f>'data convert'!AP291</f>
        <v>57.305454545454559</v>
      </c>
      <c r="AQ291" s="12">
        <f>'data convert'!AQ291</f>
        <v>61.601851851851869</v>
      </c>
      <c r="AR291" s="12">
        <f>'data convert'!AR291</f>
        <v>105.47307692307693</v>
      </c>
      <c r="AS291" s="12">
        <f>'data convert'!AS291</f>
        <v>43.20754716981132</v>
      </c>
      <c r="AT291" s="12">
        <f>'data convert'!AT291</f>
        <v>91.435416666666683</v>
      </c>
      <c r="AU291" s="12">
        <f>'data convert'!AU291</f>
        <v>136</v>
      </c>
      <c r="AV291" s="12">
        <f>'data convert'!AV291</f>
        <v>288</v>
      </c>
      <c r="AW291" s="12">
        <f>'data convert'!AW291</f>
        <v>85.602702702702715</v>
      </c>
      <c r="AX291" s="12">
        <f>'data convert'!AX291</f>
        <v>50.98918918918919</v>
      </c>
      <c r="AY291" s="12">
        <f>'data convert'!AY291</f>
        <v>145.0108108108108</v>
      </c>
      <c r="AZ291" s="12">
        <f>'data convert'!AZ291</f>
        <v>84.937837837837833</v>
      </c>
      <c r="BA291" s="12">
        <f>'data convert'!BA291</f>
        <v>45.156756756756756</v>
      </c>
      <c r="BB291" s="12">
        <f>'data convert'!BB291</f>
        <v>99.918421052631558</v>
      </c>
      <c r="BC291" s="12">
        <f>'data convert'!BC291</f>
        <v>27.326315789473686</v>
      </c>
      <c r="BD291" s="12">
        <f>'data convert'!BD291</f>
        <v>93.597297297297288</v>
      </c>
      <c r="BE291" s="12">
        <f>'data convert'!BE291</f>
        <v>210.7</v>
      </c>
      <c r="BF291" s="12">
        <f>'data convert'!BF291</f>
        <v>189.6</v>
      </c>
      <c r="BG291" s="12">
        <f>'data convert'!BG291</f>
        <v>187.2</v>
      </c>
      <c r="BH291" s="12">
        <f>'data convert'!BH291</f>
        <v>185.1</v>
      </c>
      <c r="BI291" s="12">
        <f>'data convert'!BI291</f>
        <v>165.3</v>
      </c>
      <c r="BJ291" s="12">
        <f>'data convert'!BJ291</f>
        <v>164.2</v>
      </c>
      <c r="BK291" s="12">
        <f>'data convert'!BK291</f>
        <v>119.6</v>
      </c>
      <c r="BL291" s="12">
        <f>'data convert'!BL291</f>
        <v>92.1</v>
      </c>
      <c r="BM291" s="12">
        <f>'data convert'!BM291</f>
        <v>199.9</v>
      </c>
      <c r="BN291" s="12">
        <f>'data convert'!BN291</f>
        <v>80</v>
      </c>
      <c r="BO291" s="12">
        <f>'data convert'!BO291</f>
        <v>123.43000000000002</v>
      </c>
      <c r="BP291" s="12">
        <f>'data convert'!BP291</f>
        <v>75.86</v>
      </c>
      <c r="BQ291" s="12">
        <f>'data convert'!BQ291</f>
        <v>169</v>
      </c>
      <c r="BR291" s="12">
        <f>'data convert'!BR291</f>
        <v>398.90999999999997</v>
      </c>
      <c r="BS291" s="12">
        <f>'data convert'!BS291</f>
        <v>316.51000000000005</v>
      </c>
      <c r="BU291" s="61" t="s">
        <v>19</v>
      </c>
      <c r="BV291" s="14">
        <f t="shared" si="1180"/>
        <v>105.05196418607346</v>
      </c>
      <c r="BX291" s="12">
        <f t="shared" si="1181"/>
        <v>111.48544074784452</v>
      </c>
      <c r="BY291" s="12">
        <f t="shared" si="1182"/>
        <v>110.53060973844462</v>
      </c>
      <c r="BZ291" s="12">
        <f t="shared" si="1183"/>
        <v>101.51426484772962</v>
      </c>
      <c r="CA291" s="13"/>
      <c r="CB291" s="12">
        <f t="shared" si="1184"/>
        <v>114.964240014365</v>
      </c>
      <c r="CC291" s="12">
        <f t="shared" si="1185"/>
        <v>94.458499999999987</v>
      </c>
      <c r="CD291" s="12">
        <f t="shared" si="1186"/>
        <v>111.30191295546558</v>
      </c>
      <c r="CF291" s="12">
        <f t="shared" si="1187"/>
        <v>109.60073375262054</v>
      </c>
      <c r="CG291" s="12">
        <f t="shared" si="1188"/>
        <v>115.95335567710569</v>
      </c>
      <c r="CH291" s="12">
        <f t="shared" si="1189"/>
        <v>118.37027027027027</v>
      </c>
      <c r="CJ291" s="12">
        <f t="shared" si="1190"/>
        <v>103.21135289774516</v>
      </c>
      <c r="CK291" s="12">
        <f t="shared" si="1191"/>
        <v>84.491736554144637</v>
      </c>
      <c r="CL291" s="12">
        <f t="shared" si="1192"/>
        <v>108.6661274041801</v>
      </c>
      <c r="CM291" s="13"/>
      <c r="CN291" s="12">
        <f t="shared" si="1193"/>
        <v>6.1240897413167383</v>
      </c>
      <c r="CO291" s="12">
        <f t="shared" si="1193"/>
        <v>5.2151766935714807</v>
      </c>
      <c r="CP291" s="12">
        <f t="shared" si="1193"/>
        <v>-3.3675708643368973</v>
      </c>
      <c r="CR291" s="12">
        <f t="shared" si="1194"/>
        <v>9.4355930468224347</v>
      </c>
      <c r="CS291" s="12">
        <f t="shared" si="1194"/>
        <v>-10.08402295773336</v>
      </c>
      <c r="CT291" s="12">
        <f t="shared" si="1194"/>
        <v>5.9493878270775475</v>
      </c>
      <c r="CV291" s="12">
        <f t="shared" si="1195"/>
        <v>4.3300185787007885</v>
      </c>
      <c r="CW291" s="12">
        <f t="shared" si="1195"/>
        <v>10.377141993959411</v>
      </c>
      <c r="CX291" s="12">
        <f t="shared" si="1195"/>
        <v>12.677826813982016</v>
      </c>
      <c r="CZ291" s="12">
        <f t="shared" si="1196"/>
        <v>-1.7520960246570152</v>
      </c>
      <c r="DA291" s="12">
        <f t="shared" si="1196"/>
        <v>-19.571483304692418</v>
      </c>
      <c r="DB291" s="12">
        <f t="shared" si="1196"/>
        <v>3.4403575850376749</v>
      </c>
      <c r="DC291" s="13"/>
      <c r="DD291" s="12">
        <f t="shared" si="1197"/>
        <v>111.48544074784452</v>
      </c>
      <c r="DE291" s="12">
        <f t="shared" si="1179"/>
        <v>110.53060973844462</v>
      </c>
      <c r="DF291" s="12">
        <f t="shared" si="1179"/>
        <v>101.51426484772962</v>
      </c>
      <c r="DH291" s="12">
        <f t="shared" si="1198"/>
        <v>3.1204067931962158</v>
      </c>
      <c r="DI291" s="12">
        <f t="shared" si="1198"/>
        <v>-15.272793141084421</v>
      </c>
      <c r="DJ291" s="12">
        <f t="shared" si="1198"/>
        <v>-0.16462041244832903</v>
      </c>
      <c r="DL291" s="12">
        <f t="shared" si="1199"/>
        <v>-0.84128368424322053</v>
      </c>
      <c r="DM291" s="12">
        <f t="shared" si="1199"/>
        <v>4.9061033423168867</v>
      </c>
      <c r="DN291" s="12">
        <f t="shared" si="1199"/>
        <v>7.0927506419960169</v>
      </c>
      <c r="DP291" s="12">
        <f t="shared" si="1200"/>
        <v>1.6717729794538259</v>
      </c>
      <c r="DQ291" s="12">
        <f t="shared" si="1200"/>
        <v>-16.768607169759449</v>
      </c>
      <c r="DR291" s="12">
        <f t="shared" si="1200"/>
        <v>7.0451798741568039</v>
      </c>
    </row>
    <row r="292" spans="1:122" s="12" customFormat="1" ht="15.75" x14ac:dyDescent="0.25">
      <c r="A292" s="21" t="str">
        <f>'data convert'!A292</f>
        <v>Sep</v>
      </c>
      <c r="B292" s="12">
        <f>'data convert'!B292</f>
        <v>148.07777777777778</v>
      </c>
      <c r="C292" s="12">
        <f>'data convert'!C292</f>
        <v>44.083333333333336</v>
      </c>
      <c r="D292" s="12">
        <f>'data convert'!D292</f>
        <v>164.06666666666666</v>
      </c>
      <c r="E292" s="12">
        <f>'data convert'!E292</f>
        <v>21.957142857142856</v>
      </c>
      <c r="F292" s="12">
        <f>'data convert'!F292</f>
        <v>250.22222222222229</v>
      </c>
      <c r="G292" s="12">
        <f>'data convert'!G292</f>
        <v>156.19999999999999</v>
      </c>
      <c r="H292" s="12">
        <f>'data convert'!H292</f>
        <v>49.358333333333327</v>
      </c>
      <c r="I292" s="12">
        <f>'data convert'!I292</f>
        <v>92.13636363636364</v>
      </c>
      <c r="J292" s="12">
        <f>'data convert'!J292</f>
        <v>182.23846153846156</v>
      </c>
      <c r="K292" s="12">
        <f>'data convert'!K292</f>
        <v>285.60000000000002</v>
      </c>
      <c r="L292" s="12">
        <f>'data convert'!L292</f>
        <v>21.816666666666666</v>
      </c>
      <c r="M292" s="12">
        <f>'data convert'!M292</f>
        <v>92.9</v>
      </c>
      <c r="N292" s="12">
        <f>'data convert'!N292</f>
        <v>40.325000000000003</v>
      </c>
      <c r="O292" s="12">
        <f>'data convert'!O292</f>
        <v>219.34705882352941</v>
      </c>
      <c r="P292" s="12">
        <f>'data convert'!P292</f>
        <v>228.81874999999999</v>
      </c>
      <c r="Q292" s="12">
        <f>'data convert'!Q292</f>
        <v>144.92307692307693</v>
      </c>
      <c r="R292" s="12">
        <f>'data convert'!R292</f>
        <v>158.66666666666666</v>
      </c>
      <c r="S292" s="12">
        <f>'data convert'!S292</f>
        <v>266.18823529411765</v>
      </c>
      <c r="T292" s="12">
        <f>'data convert'!T292</f>
        <v>71.825000000000003</v>
      </c>
      <c r="U292" s="12">
        <f>'data convert'!U292</f>
        <v>180.68888888888884</v>
      </c>
      <c r="V292" s="12">
        <f>'data convert'!V292</f>
        <v>101.66666666666667</v>
      </c>
      <c r="W292" s="12">
        <f>'data convert'!W292</f>
        <v>160.51052631578946</v>
      </c>
      <c r="X292" s="12">
        <f>'data convert'!X292</f>
        <v>109.19523809523807</v>
      </c>
      <c r="Y292" s="12">
        <f>'data convert'!Y292</f>
        <v>302.72500000000002</v>
      </c>
      <c r="Z292" s="12">
        <f>'data convert'!Z292</f>
        <v>162.31923076923078</v>
      </c>
      <c r="AA292" s="12">
        <f>'data convert'!AA292</f>
        <v>58.134615384615387</v>
      </c>
      <c r="AB292" s="12">
        <f>'data convert'!AB292</f>
        <v>64.627999999999986</v>
      </c>
      <c r="AC292" s="12">
        <f>'data convert'!AC292</f>
        <v>202.84</v>
      </c>
      <c r="AD292" s="12">
        <f>'data convert'!AD292</f>
        <v>230.90312499999999</v>
      </c>
      <c r="AE292" s="12">
        <f>'data convert'!AE292</f>
        <v>99.1</v>
      </c>
      <c r="AF292" s="12">
        <f>'data convert'!AF292</f>
        <v>308.10540540540541</v>
      </c>
      <c r="AG292" s="12">
        <f>'data convert'!AG292</f>
        <v>152.97567567567572</v>
      </c>
      <c r="AH292" s="12">
        <f>'data convert'!AH292</f>
        <v>170.6351351351351</v>
      </c>
      <c r="AI292" s="12">
        <f>'data convert'!AI292</f>
        <v>109.80555555555554</v>
      </c>
      <c r="AJ292" s="12">
        <f>'data convert'!AJ292</f>
        <v>64.055555555555571</v>
      </c>
      <c r="AK292" s="12">
        <f>'data convert'!AK292</f>
        <v>140.59714285714281</v>
      </c>
      <c r="AL292" s="12">
        <f>'data convert'!AL292</f>
        <v>92.602500000000006</v>
      </c>
      <c r="AM292" s="12">
        <f>'data convert'!AM292</f>
        <v>191.57333333333332</v>
      </c>
      <c r="AN292" s="12">
        <f>'data convert'!AN292</f>
        <v>157.95283018867929</v>
      </c>
      <c r="AO292" s="12">
        <f>'data convert'!AO292</f>
        <v>23.218518518518522</v>
      </c>
      <c r="AP292" s="12">
        <f>'data convert'!AP292</f>
        <v>86.081818181818178</v>
      </c>
      <c r="AQ292" s="12">
        <f>'data convert'!AQ292</f>
        <v>68.746296296296293</v>
      </c>
      <c r="AR292" s="12">
        <f>'data convert'!AR292</f>
        <v>97.85</v>
      </c>
      <c r="AS292" s="12">
        <f>'data convert'!AS292</f>
        <v>19.281132075471696</v>
      </c>
      <c r="AT292" s="12">
        <f>'data convert'!AT292</f>
        <v>57.818750000000001</v>
      </c>
      <c r="AU292" s="12">
        <f>'data convert'!AU292</f>
        <v>141</v>
      </c>
      <c r="AV292" s="12">
        <f>'data convert'!AV292</f>
        <v>35</v>
      </c>
      <c r="AW292" s="12">
        <f>'data convert'!AW292</f>
        <v>187.91351351351349</v>
      </c>
      <c r="AX292" s="12">
        <f>'data convert'!AX292</f>
        <v>109.58918918918918</v>
      </c>
      <c r="AY292" s="12">
        <f>'data convert'!AY292</f>
        <v>97.28378378378379</v>
      </c>
      <c r="AZ292" s="12">
        <f>'data convert'!AZ292</f>
        <v>199.89459459459459</v>
      </c>
      <c r="BA292" s="12">
        <f>'data convert'!BA292</f>
        <v>37.651351351351352</v>
      </c>
      <c r="BB292" s="12">
        <f>'data convert'!BB292</f>
        <v>28.689473684210522</v>
      </c>
      <c r="BC292" s="12">
        <f>'data convert'!BC292</f>
        <v>124.07894736842108</v>
      </c>
      <c r="BD292" s="12">
        <f>'data convert'!BD292</f>
        <v>91.762162162162156</v>
      </c>
      <c r="BE292" s="12">
        <f>'data convert'!BE292</f>
        <v>130.9</v>
      </c>
      <c r="BF292" s="12">
        <f>'data convert'!BF292</f>
        <v>165.7</v>
      </c>
      <c r="BG292" s="12">
        <f>'data convert'!BG292</f>
        <v>178.6</v>
      </c>
      <c r="BH292" s="12">
        <f>'data convert'!BH292</f>
        <v>220.9</v>
      </c>
      <c r="BI292" s="12">
        <f>'data convert'!BI292</f>
        <v>150.9</v>
      </c>
      <c r="BJ292" s="12">
        <f>'data convert'!BJ292</f>
        <v>111.5</v>
      </c>
      <c r="BK292" s="12">
        <f>'data convert'!BK292</f>
        <v>70.5</v>
      </c>
      <c r="BL292" s="12">
        <f>'data convert'!BL292</f>
        <v>170.3</v>
      </c>
      <c r="BM292" s="12">
        <f>'data convert'!BM292</f>
        <v>84.4</v>
      </c>
      <c r="BN292" s="12">
        <f>'data convert'!BN292</f>
        <v>85</v>
      </c>
      <c r="BO292" s="12">
        <f>'data convert'!BO292</f>
        <v>67.679999999999993</v>
      </c>
      <c r="BP292" s="12">
        <f>'data convert'!BP292</f>
        <v>226.78999999999996</v>
      </c>
      <c r="BQ292" s="12">
        <f>'data convert'!BQ292</f>
        <v>93.59</v>
      </c>
      <c r="BR292" s="12">
        <f>'data convert'!BR292</f>
        <v>168.46999999999997</v>
      </c>
      <c r="BS292" s="12">
        <f>'data convert'!BS292</f>
        <v>225.54999999999995</v>
      </c>
      <c r="BU292" s="61" t="s">
        <v>20</v>
      </c>
      <c r="BV292" s="14">
        <f t="shared" si="1180"/>
        <v>132.23435301836571</v>
      </c>
      <c r="BX292" s="12">
        <f t="shared" si="1181"/>
        <v>119.71585503857297</v>
      </c>
      <c r="BY292" s="12">
        <f t="shared" si="1182"/>
        <v>152.51280568086227</v>
      </c>
      <c r="BZ292" s="12">
        <f t="shared" si="1183"/>
        <v>128.18474957676418</v>
      </c>
      <c r="CA292" s="13"/>
      <c r="CB292" s="12">
        <f t="shared" si="1184"/>
        <v>116.98252966765469</v>
      </c>
      <c r="CC292" s="12">
        <f t="shared" si="1185"/>
        <v>147.72125</v>
      </c>
      <c r="CD292" s="12">
        <f t="shared" si="1186"/>
        <v>112.5464709851552</v>
      </c>
      <c r="CF292" s="12">
        <f t="shared" si="1187"/>
        <v>204.08752620545079</v>
      </c>
      <c r="CG292" s="12">
        <f t="shared" si="1188"/>
        <v>167.28009509509511</v>
      </c>
      <c r="CH292" s="12">
        <f t="shared" si="1189"/>
        <v>75.306133056133049</v>
      </c>
      <c r="CJ292" s="12">
        <f t="shared" si="1190"/>
        <v>131.18824103103546</v>
      </c>
      <c r="CK292" s="12">
        <f t="shared" si="1191"/>
        <v>144.59209220768659</v>
      </c>
      <c r="CL292" s="12">
        <f t="shared" si="1192"/>
        <v>114.09890873525111</v>
      </c>
      <c r="CM292" s="13"/>
      <c r="CN292" s="12">
        <f t="shared" si="1193"/>
        <v>-9.466903035441991</v>
      </c>
      <c r="CO292" s="12">
        <f t="shared" si="1193"/>
        <v>15.33523793146259</v>
      </c>
      <c r="CP292" s="12">
        <f t="shared" si="1193"/>
        <v>-3.0624443264293761</v>
      </c>
      <c r="CR292" s="12">
        <f t="shared" si="1194"/>
        <v>-11.533934263354949</v>
      </c>
      <c r="CS292" s="12">
        <f t="shared" si="1194"/>
        <v>11.711704733401124</v>
      </c>
      <c r="CT292" s="12">
        <f t="shared" si="1194"/>
        <v>-14.888628850081121</v>
      </c>
      <c r="CV292" s="12">
        <f t="shared" si="1195"/>
        <v>54.337750778805237</v>
      </c>
      <c r="CW292" s="12">
        <f t="shared" si="1195"/>
        <v>26.502751574594217</v>
      </c>
      <c r="CX292" s="12">
        <f t="shared" si="1195"/>
        <v>-43.051006537103135</v>
      </c>
      <c r="CZ292" s="12">
        <f t="shared" si="1196"/>
        <v>-0.79110455297872373</v>
      </c>
      <c r="DA292" s="12">
        <f t="shared" si="1196"/>
        <v>9.3453319105395742</v>
      </c>
      <c r="DB292" s="12">
        <f t="shared" si="1196"/>
        <v>-13.71462397565919</v>
      </c>
      <c r="DC292" s="13"/>
      <c r="DD292" s="12">
        <f t="shared" si="1197"/>
        <v>119.71585503857297</v>
      </c>
      <c r="DE292" s="12">
        <f t="shared" si="1179"/>
        <v>152.51280568086227</v>
      </c>
      <c r="DF292" s="12">
        <f t="shared" si="1179"/>
        <v>128.18474957676418</v>
      </c>
      <c r="DH292" s="12">
        <f t="shared" si="1198"/>
        <v>-2.2831774204323985</v>
      </c>
      <c r="DI292" s="12">
        <f t="shared" si="1198"/>
        <v>23.393221351009498</v>
      </c>
      <c r="DJ292" s="12">
        <f t="shared" si="1198"/>
        <v>-5.9886671244237162</v>
      </c>
      <c r="DL292" s="12">
        <f t="shared" si="1199"/>
        <v>33.81664922780989</v>
      </c>
      <c r="DM292" s="12">
        <f t="shared" si="1199"/>
        <v>9.6826553995300841</v>
      </c>
      <c r="DN292" s="12">
        <f t="shared" si="1199"/>
        <v>-50.623075406721298</v>
      </c>
      <c r="DP292" s="12">
        <f t="shared" si="1200"/>
        <v>2.3430957771404981</v>
      </c>
      <c r="DQ292" s="12">
        <f t="shared" si="1200"/>
        <v>12.799761816515298</v>
      </c>
      <c r="DR292" s="12">
        <f t="shared" si="1200"/>
        <v>-10.98870254692636</v>
      </c>
    </row>
    <row r="293" spans="1:122" s="12" customFormat="1" ht="15.75" x14ac:dyDescent="0.25">
      <c r="A293" s="21" t="str">
        <f>'data convert'!A293</f>
        <v>Oct</v>
      </c>
      <c r="B293" s="12">
        <f>'data convert'!B293</f>
        <v>49.811111111111117</v>
      </c>
      <c r="C293" s="12">
        <f>'data convert'!C293</f>
        <v>157.9</v>
      </c>
      <c r="D293" s="12">
        <f>'data convert'!D293</f>
        <v>199.8</v>
      </c>
      <c r="E293" s="12">
        <f>'data convert'!E293</f>
        <v>76.642857142857139</v>
      </c>
      <c r="F293" s="12">
        <f>'data convert'!F293</f>
        <v>122.76666666666665</v>
      </c>
      <c r="G293" s="12">
        <f>'data convert'!G293</f>
        <v>213.33</v>
      </c>
      <c r="H293" s="12">
        <f>'data convert'!H293</f>
        <v>187.1</v>
      </c>
      <c r="I293" s="12">
        <f>'data convert'!I293</f>
        <v>60.9</v>
      </c>
      <c r="J293" s="12">
        <f>'data convert'!J293</f>
        <v>24.130769230769229</v>
      </c>
      <c r="K293" s="12">
        <f>'data convert'!K293</f>
        <v>48.508333333333326</v>
      </c>
      <c r="L293" s="12">
        <f>'data convert'!L293</f>
        <v>125.13333333333334</v>
      </c>
      <c r="M293" s="12">
        <f>'data convert'!M293</f>
        <v>133.58750000000001</v>
      </c>
      <c r="N293" s="12">
        <f>'data convert'!N293</f>
        <v>206.46875</v>
      </c>
      <c r="O293" s="12">
        <f>'data convert'!O293</f>
        <v>102.35882352941177</v>
      </c>
      <c r="P293" s="12">
        <f>'data convert'!P293</f>
        <v>1.34375</v>
      </c>
      <c r="Q293" s="12">
        <f>'data convert'!Q293</f>
        <v>85.07692307692308</v>
      </c>
      <c r="R293" s="12">
        <f>'data convert'!R293</f>
        <v>117.12</v>
      </c>
      <c r="S293" s="12">
        <f>'data convert'!S293</f>
        <v>97.682352941176433</v>
      </c>
      <c r="T293" s="12">
        <f>'data convert'!T293</f>
        <v>298.26666666666665</v>
      </c>
      <c r="U293" s="12">
        <f>'data convert'!U293</f>
        <v>111.23888888888888</v>
      </c>
      <c r="V293" s="12">
        <f>'data convert'!V293</f>
        <v>153.1761904761905</v>
      </c>
      <c r="W293" s="12">
        <f>'data convert'!W293</f>
        <v>62.047368421052624</v>
      </c>
      <c r="X293" s="12">
        <f>'data convert'!X293</f>
        <v>203.01904761904765</v>
      </c>
      <c r="Y293" s="12">
        <f>'data convert'!Y293</f>
        <v>165.64</v>
      </c>
      <c r="Z293" s="12">
        <f>'data convert'!Z293</f>
        <v>259.4153846153846</v>
      </c>
      <c r="AA293" s="12">
        <f>'data convert'!AA293</f>
        <v>17.19230769230769</v>
      </c>
      <c r="AB293" s="12">
        <f>'data convert'!AB293</f>
        <v>131.52000000000001</v>
      </c>
      <c r="AC293" s="12">
        <f>'data convert'!AC293</f>
        <v>61.663999999999994</v>
      </c>
      <c r="AD293" s="12">
        <f>'data convert'!AD293</f>
        <v>18.8</v>
      </c>
      <c r="AE293" s="12">
        <f>'data convert'!AE293</f>
        <v>23.536111111111111</v>
      </c>
      <c r="AF293" s="12">
        <f>'data convert'!AF293</f>
        <v>110.05945945945948</v>
      </c>
      <c r="AG293" s="12">
        <f>'data convert'!AG293</f>
        <v>84.286486486486524</v>
      </c>
      <c r="AH293" s="12">
        <f>'data convert'!AH293</f>
        <v>119.04054054054052</v>
      </c>
      <c r="AI293" s="12">
        <f>'data convert'!AI293</f>
        <v>105.49722222222222</v>
      </c>
      <c r="AJ293" s="12">
        <f>'data convert'!AJ293</f>
        <v>37.122222222222227</v>
      </c>
      <c r="AK293" s="12">
        <f>'data convert'!AK293</f>
        <v>26.765714285714289</v>
      </c>
      <c r="AL293" s="12">
        <f>'data convert'!AL293</f>
        <v>183.11</v>
      </c>
      <c r="AM293" s="12">
        <f>'data convert'!AM293</f>
        <v>20.239999999999998</v>
      </c>
      <c r="AN293" s="12">
        <f>'data convert'!AN293</f>
        <v>9.0075471698113212</v>
      </c>
      <c r="AO293" s="12">
        <f>'data convert'!AO293</f>
        <v>105.92592592592594</v>
      </c>
      <c r="AP293" s="12">
        <f>'data convert'!AP293</f>
        <v>44.825454545454548</v>
      </c>
      <c r="AQ293" s="12">
        <f>'data convert'!AQ293</f>
        <v>72.951851851851856</v>
      </c>
      <c r="AR293" s="12">
        <f>'data convert'!AR293</f>
        <v>145.94807692307697</v>
      </c>
      <c r="AS293" s="12">
        <f>'data convert'!AS293</f>
        <v>171.48301886792456</v>
      </c>
      <c r="AT293" s="12">
        <f>'data convert'!AT293</f>
        <v>94.45</v>
      </c>
      <c r="AU293" s="12">
        <f>'data convert'!AU293</f>
        <v>238</v>
      </c>
      <c r="AV293" s="12">
        <f>'data convert'!AV293</f>
        <v>68</v>
      </c>
      <c r="AW293" s="12">
        <f>'data convert'!AW293</f>
        <v>178.91351351351349</v>
      </c>
      <c r="AX293" s="12">
        <f>'data convert'!AX293</f>
        <v>165.1405405405406</v>
      </c>
      <c r="AY293" s="12">
        <f>'data convert'!AY293</f>
        <v>138.91891891891891</v>
      </c>
      <c r="AZ293" s="12">
        <f>'data convert'!AZ293</f>
        <v>179.33513513513512</v>
      </c>
      <c r="BA293" s="12">
        <f>'data convert'!BA293</f>
        <v>106.21891891891893</v>
      </c>
      <c r="BB293" s="12">
        <f>'data convert'!BB293</f>
        <v>117.68684210526314</v>
      </c>
      <c r="BC293" s="12">
        <f>'data convert'!BC293</f>
        <v>57.778947368421065</v>
      </c>
      <c r="BD293" s="12">
        <f>'data convert'!BD293</f>
        <v>124.8837837837838</v>
      </c>
      <c r="BE293" s="12">
        <f>'data convert'!BE293</f>
        <v>38.9</v>
      </c>
      <c r="BF293" s="12">
        <f>'data convert'!BF293</f>
        <v>26.1</v>
      </c>
      <c r="BG293" s="12">
        <f>'data convert'!BG293</f>
        <v>56.2</v>
      </c>
      <c r="BH293" s="12">
        <f>'data convert'!BH293</f>
        <v>199.5</v>
      </c>
      <c r="BI293" s="12">
        <f>'data convert'!BI293</f>
        <v>115.4</v>
      </c>
      <c r="BJ293" s="12">
        <f>'data convert'!BJ293</f>
        <v>138.69999999999999</v>
      </c>
      <c r="BK293" s="12">
        <f>'data convert'!BK293</f>
        <v>92.4</v>
      </c>
      <c r="BL293" s="12">
        <f>'data convert'!BL293</f>
        <v>76.599999999999994</v>
      </c>
      <c r="BM293" s="12">
        <f>'data convert'!BM293</f>
        <v>125.7</v>
      </c>
      <c r="BN293" s="12">
        <f>'data convert'!BN293</f>
        <v>85</v>
      </c>
      <c r="BO293" s="12">
        <f>'data convert'!BO293</f>
        <v>20.080000000000005</v>
      </c>
      <c r="BP293" s="12">
        <f>'data convert'!BP293</f>
        <v>145.07000000000002</v>
      </c>
      <c r="BQ293" s="12">
        <f>'data convert'!BQ293</f>
        <v>38.219999999999992</v>
      </c>
      <c r="BR293" s="12">
        <f>'data convert'!BR293</f>
        <v>303.81</v>
      </c>
      <c r="BS293" s="12">
        <f>'data convert'!BS293</f>
        <v>196.18</v>
      </c>
      <c r="BU293" s="61" t="s">
        <v>21</v>
      </c>
      <c r="BV293" s="14">
        <f t="shared" si="1180"/>
        <v>112.55181795202023</v>
      </c>
      <c r="BX293" s="12">
        <f t="shared" si="1181"/>
        <v>91.698051863640686</v>
      </c>
      <c r="BY293" s="12">
        <f t="shared" si="1182"/>
        <v>119.80805217170314</v>
      </c>
      <c r="BZ293" s="12">
        <f t="shared" si="1183"/>
        <v>120.79491776360136</v>
      </c>
      <c r="CA293" s="13"/>
      <c r="CB293" s="12">
        <f t="shared" si="1184"/>
        <v>91.439106463606464</v>
      </c>
      <c r="CC293" s="12">
        <f t="shared" si="1185"/>
        <v>122.387</v>
      </c>
      <c r="CD293" s="12">
        <f t="shared" si="1186"/>
        <v>77.000941295546554</v>
      </c>
      <c r="CF293" s="12">
        <f t="shared" si="1187"/>
        <v>65.887106918238985</v>
      </c>
      <c r="CG293" s="12">
        <f t="shared" si="1188"/>
        <v>151.89158122408125</v>
      </c>
      <c r="CH293" s="12">
        <f t="shared" si="1189"/>
        <v>82.837075537075535</v>
      </c>
      <c r="CJ293" s="12">
        <f t="shared" si="1190"/>
        <v>127.83219536520157</v>
      </c>
      <c r="CK293" s="12">
        <f t="shared" si="1191"/>
        <v>115.43252161711109</v>
      </c>
      <c r="CL293" s="12">
        <f t="shared" si="1192"/>
        <v>114.97415889383639</v>
      </c>
      <c r="CM293" s="13"/>
      <c r="CN293" s="12">
        <f t="shared" si="1193"/>
        <v>-18.528146828573934</v>
      </c>
      <c r="CO293" s="12">
        <f t="shared" si="1193"/>
        <v>6.4470164513701356</v>
      </c>
      <c r="CP293" s="12">
        <f t="shared" si="1193"/>
        <v>7.3238264486275</v>
      </c>
      <c r="CR293" s="12">
        <f t="shared" si="1194"/>
        <v>-18.758214547377559</v>
      </c>
      <c r="CS293" s="12">
        <f t="shared" si="1194"/>
        <v>8.7383591193279671</v>
      </c>
      <c r="CT293" s="12">
        <f t="shared" si="1194"/>
        <v>-31.58623050551585</v>
      </c>
      <c r="CV293" s="12">
        <f t="shared" si="1195"/>
        <v>-41.460646200911626</v>
      </c>
      <c r="CW293" s="12">
        <f t="shared" si="1195"/>
        <v>34.952579165652558</v>
      </c>
      <c r="CX293" s="12">
        <f t="shared" si="1195"/>
        <v>-26.400943987961</v>
      </c>
      <c r="CZ293" s="12">
        <f t="shared" si="1196"/>
        <v>13.576304400249867</v>
      </c>
      <c r="DA293" s="12">
        <f t="shared" si="1196"/>
        <v>2.5594465886982647</v>
      </c>
      <c r="DB293" s="12">
        <f t="shared" si="1196"/>
        <v>2.1522006360206283</v>
      </c>
      <c r="DC293" s="13"/>
      <c r="DD293" s="12">
        <f t="shared" si="1197"/>
        <v>91.698051863640686</v>
      </c>
      <c r="DE293" s="12">
        <f t="shared" si="1179"/>
        <v>119.80805217170314</v>
      </c>
      <c r="DF293" s="12">
        <f t="shared" si="1179"/>
        <v>120.79491776360136</v>
      </c>
      <c r="DH293" s="12">
        <f t="shared" si="1198"/>
        <v>-0.2823892054100402</v>
      </c>
      <c r="DI293" s="12">
        <f t="shared" si="1198"/>
        <v>33.467393813333381</v>
      </c>
      <c r="DJ293" s="12">
        <f t="shared" si="1198"/>
        <v>-16.027723893141619</v>
      </c>
      <c r="DL293" s="12">
        <f t="shared" si="1199"/>
        <v>-45.006111255516657</v>
      </c>
      <c r="DM293" s="12">
        <f t="shared" si="1199"/>
        <v>26.779109142345074</v>
      </c>
      <c r="DN293" s="12">
        <f t="shared" si="1199"/>
        <v>-30.858507391174829</v>
      </c>
      <c r="DP293" s="12">
        <f t="shared" si="1200"/>
        <v>5.8258060288366895</v>
      </c>
      <c r="DQ293" s="12">
        <f t="shared" si="1200"/>
        <v>-4.4392564238378061</v>
      </c>
      <c r="DR293" s="12">
        <f t="shared" si="1200"/>
        <v>-4.8187117285483332</v>
      </c>
    </row>
    <row r="294" spans="1:122" s="12" customFormat="1" ht="15.75" x14ac:dyDescent="0.25">
      <c r="A294" s="21" t="str">
        <f>'data convert'!A294</f>
        <v>Nov</v>
      </c>
      <c r="B294" s="12">
        <f>'data convert'!B294</f>
        <v>4.177777777777778</v>
      </c>
      <c r="C294" s="12">
        <f>'data convert'!C294</f>
        <v>8.5333333333333332</v>
      </c>
      <c r="D294" s="12">
        <f>'data convert'!D294</f>
        <v>0</v>
      </c>
      <c r="E294" s="12">
        <f>'data convert'!E294</f>
        <v>0</v>
      </c>
      <c r="F294" s="12">
        <f>'data convert'!F294</f>
        <v>14.222222222222221</v>
      </c>
      <c r="G294" s="12">
        <f>'data convert'!G294</f>
        <v>91.13</v>
      </c>
      <c r="H294" s="12">
        <f>'data convert'!H294</f>
        <v>16.416666666666664</v>
      </c>
      <c r="I294" s="12">
        <f>'data convert'!I294</f>
        <v>33.945454545454545</v>
      </c>
      <c r="J294" s="12">
        <f>'data convert'!J294</f>
        <v>8.6923076923076916</v>
      </c>
      <c r="K294" s="12">
        <f>'data convert'!K294</f>
        <v>17.708333333333332</v>
      </c>
      <c r="L294" s="12">
        <f>'data convert'!L294</f>
        <v>4.1416666666666666</v>
      </c>
      <c r="M294" s="12">
        <f>'data convert'!M294</f>
        <v>44</v>
      </c>
      <c r="N294" s="12">
        <f>'data convert'!N294</f>
        <v>4.6187500000000004</v>
      </c>
      <c r="O294" s="12">
        <f>'data convert'!O294</f>
        <v>55.95882352941176</v>
      </c>
      <c r="P294" s="12">
        <f>'data convert'!P294</f>
        <v>13.5375</v>
      </c>
      <c r="Q294" s="12">
        <f>'data convert'!Q294</f>
        <v>119.6</v>
      </c>
      <c r="R294" s="12">
        <f>'data convert'!R294</f>
        <v>0.66</v>
      </c>
      <c r="S294" s="12">
        <f>'data convert'!S294</f>
        <v>30.211764705882359</v>
      </c>
      <c r="T294" s="12">
        <f>'data convert'!T294</f>
        <v>21.841666666666669</v>
      </c>
      <c r="U294" s="12">
        <f>'data convert'!U294</f>
        <v>0</v>
      </c>
      <c r="V294" s="12">
        <f>'data convert'!V294</f>
        <v>0.72380952380952379</v>
      </c>
      <c r="W294" s="12">
        <f>'data convert'!W294</f>
        <v>14.7</v>
      </c>
      <c r="X294" s="12">
        <f>'data convert'!X294</f>
        <v>5.2523809523809533</v>
      </c>
      <c r="Y294" s="12">
        <f>'data convert'!Y294</f>
        <v>1.92</v>
      </c>
      <c r="Z294" s="12">
        <f>'data convert'!Z294</f>
        <v>57.023076923076921</v>
      </c>
      <c r="AA294" s="12">
        <f>'data convert'!AA294</f>
        <v>30.265384615384619</v>
      </c>
      <c r="AB294" s="12">
        <f>'data convert'!AB294</f>
        <v>37.955999999999996</v>
      </c>
      <c r="AC294" s="12">
        <f>'data convert'!AC294</f>
        <v>87.155999999999992</v>
      </c>
      <c r="AD294" s="12">
        <f>'data convert'!AD294</f>
        <v>50.756250000000001</v>
      </c>
      <c r="AE294" s="12">
        <f>'data convert'!AE294</f>
        <v>39.377777777777773</v>
      </c>
      <c r="AF294" s="12">
        <f>'data convert'!AF294</f>
        <v>14.854054054054055</v>
      </c>
      <c r="AG294" s="12">
        <f>'data convert'!AG294</f>
        <v>61.875675675675652</v>
      </c>
      <c r="AH294" s="12">
        <f>'data convert'!AH294</f>
        <v>3.605405405405405</v>
      </c>
      <c r="AI294" s="12">
        <f>'data convert'!AI294</f>
        <v>0.26111111111111113</v>
      </c>
      <c r="AJ294" s="12">
        <f>'data convert'!AJ294</f>
        <v>8.8527777777777779</v>
      </c>
      <c r="AK294" s="12">
        <f>'data convert'!AK294</f>
        <v>85.24</v>
      </c>
      <c r="AL294" s="12">
        <f>'data convert'!AL294</f>
        <v>51.994999999999997</v>
      </c>
      <c r="AM294" s="12">
        <f>'data convert'!AM294</f>
        <v>0</v>
      </c>
      <c r="AN294" s="12">
        <f>'data convert'!AN294</f>
        <v>9.8584905660377355</v>
      </c>
      <c r="AO294" s="12">
        <f>'data convert'!AO294</f>
        <v>34.596296296296309</v>
      </c>
      <c r="AP294" s="12">
        <f>'data convert'!AP294</f>
        <v>14.536363636363639</v>
      </c>
      <c r="AQ294" s="12">
        <f>'data convert'!AQ294</f>
        <v>190.2</v>
      </c>
      <c r="AR294" s="12">
        <f>'data convert'!AR294</f>
        <v>13.228846153846151</v>
      </c>
      <c r="AS294" s="12">
        <f>'data convert'!AS294</f>
        <v>4.8264150943396231</v>
      </c>
      <c r="AT294" s="12">
        <f>'data convert'!AT294</f>
        <v>4.3729166666666677</v>
      </c>
      <c r="AU294" s="12">
        <f>'data convert'!AU294</f>
        <v>2</v>
      </c>
      <c r="AV294" s="12">
        <f>'data convert'!AV294</f>
        <v>63</v>
      </c>
      <c r="AW294" s="12">
        <f>'data convert'!AW294</f>
        <v>14.354054054054052</v>
      </c>
      <c r="AX294" s="12">
        <f>'data convert'!AX294</f>
        <v>0.78648648648648656</v>
      </c>
      <c r="AY294" s="12">
        <f>'data convert'!AY294</f>
        <v>0.23513513513513512</v>
      </c>
      <c r="AZ294" s="12">
        <f>'data convert'!AZ294</f>
        <v>10.208108108108108</v>
      </c>
      <c r="BA294" s="12">
        <f>'data convert'!BA294</f>
        <v>4.4459459459459456</v>
      </c>
      <c r="BB294" s="12">
        <f>'data convert'!BB294</f>
        <v>2.3894736842105266</v>
      </c>
      <c r="BC294" s="12">
        <f>'data convert'!BC294</f>
        <v>2.5157894736842108</v>
      </c>
      <c r="BD294" s="12">
        <f>'data convert'!BD294</f>
        <v>8.0594594594594611</v>
      </c>
      <c r="BE294" s="12">
        <f>'data convert'!BE294</f>
        <v>41</v>
      </c>
      <c r="BF294" s="12">
        <f>'data convert'!BF294</f>
        <v>21.9</v>
      </c>
      <c r="BG294" s="12">
        <f>'data convert'!BG294</f>
        <v>31.3</v>
      </c>
      <c r="BH294" s="12">
        <f>'data convert'!BH294</f>
        <v>63.5</v>
      </c>
      <c r="BI294" s="12">
        <f>'data convert'!BI294</f>
        <v>97.8</v>
      </c>
      <c r="BJ294" s="12">
        <f>'data convert'!BJ294</f>
        <v>3.3</v>
      </c>
      <c r="BK294" s="12">
        <f>'data convert'!BK294</f>
        <v>40</v>
      </c>
      <c r="BL294" s="12">
        <f>'data convert'!BL294</f>
        <v>2.1</v>
      </c>
      <c r="BM294" s="12">
        <f>'data convert'!BM294</f>
        <v>42.2</v>
      </c>
      <c r="BN294" s="12">
        <f>'data convert'!BN294</f>
        <v>7</v>
      </c>
      <c r="BO294" s="12">
        <f>'data convert'!BO294</f>
        <v>6.169999999999999</v>
      </c>
      <c r="BP294" s="12">
        <f>'data convert'!BP294</f>
        <v>8.61</v>
      </c>
      <c r="BQ294" s="12">
        <f>'data convert'!BQ294</f>
        <v>11.27</v>
      </c>
      <c r="BR294" s="12">
        <f>'data convert'!BR294</f>
        <v>23.360000000000003</v>
      </c>
      <c r="BS294" s="12">
        <f>'data convert'!BS294</f>
        <v>1.69</v>
      </c>
      <c r="BU294" s="61" t="s">
        <v>22</v>
      </c>
      <c r="BV294" s="14">
        <f t="shared" si="1180"/>
        <v>26.028925024525865</v>
      </c>
      <c r="BX294" s="12">
        <f t="shared" si="1181"/>
        <v>42.819903942871868</v>
      </c>
      <c r="BY294" s="12">
        <f t="shared" si="1182"/>
        <v>18.814620421790234</v>
      </c>
      <c r="BZ294" s="12">
        <f t="shared" si="1183"/>
        <v>22.263017752939469</v>
      </c>
      <c r="CA294" s="13"/>
      <c r="CB294" s="12">
        <f t="shared" si="1184"/>
        <v>41.697798940173939</v>
      </c>
      <c r="CC294" s="12">
        <f t="shared" si="1185"/>
        <v>69.575499999999991</v>
      </c>
      <c r="CD294" s="12">
        <f t="shared" si="1186"/>
        <v>32.247368421052627</v>
      </c>
      <c r="CF294" s="12">
        <f t="shared" si="1187"/>
        <v>12.040356394129979</v>
      </c>
      <c r="CG294" s="12">
        <f t="shared" si="1188"/>
        <v>20.384477334477335</v>
      </c>
      <c r="CH294" s="12">
        <f t="shared" si="1189"/>
        <v>23.500173250173251</v>
      </c>
      <c r="CJ294" s="12">
        <f t="shared" si="1190"/>
        <v>23.06737211112041</v>
      </c>
      <c r="CK294" s="12">
        <f t="shared" si="1191"/>
        <v>14.340607118241925</v>
      </c>
      <c r="CL294" s="12">
        <f t="shared" si="1192"/>
        <v>28.245373485868765</v>
      </c>
      <c r="CM294" s="13"/>
      <c r="CN294" s="12">
        <f t="shared" si="1193"/>
        <v>64.508921911007207</v>
      </c>
      <c r="CO294" s="12">
        <f t="shared" si="1193"/>
        <v>-27.716490773007035</v>
      </c>
      <c r="CP294" s="12">
        <f t="shared" si="1193"/>
        <v>-14.468162892005546</v>
      </c>
      <c r="CR294" s="12">
        <f t="shared" si="1194"/>
        <v>60.197929422302344</v>
      </c>
      <c r="CS294" s="12">
        <f t="shared" si="1194"/>
        <v>167.30070463702279</v>
      </c>
      <c r="CT294" s="12">
        <f t="shared" si="1194"/>
        <v>23.890511769761556</v>
      </c>
      <c r="CV294" s="12">
        <f t="shared" si="1195"/>
        <v>-53.742398570878734</v>
      </c>
      <c r="CW294" s="12">
        <f t="shared" si="1195"/>
        <v>-21.685289287705984</v>
      </c>
      <c r="CX294" s="12">
        <f t="shared" si="1195"/>
        <v>-9.7151602379655966</v>
      </c>
      <c r="CZ294" s="12">
        <f t="shared" si="1196"/>
        <v>-11.377930170435082</v>
      </c>
      <c r="DA294" s="12">
        <f t="shared" si="1196"/>
        <v>-44.905111890985019</v>
      </c>
      <c r="DB294" s="12">
        <f t="shared" si="1196"/>
        <v>8.515328463447652</v>
      </c>
      <c r="DC294" s="13"/>
      <c r="DD294" s="12">
        <f t="shared" si="1197"/>
        <v>42.819903942871868</v>
      </c>
      <c r="DE294" s="12">
        <f t="shared" si="1179"/>
        <v>18.814620421790234</v>
      </c>
      <c r="DF294" s="12">
        <f t="shared" si="1179"/>
        <v>22.263017752939469</v>
      </c>
      <c r="DH294" s="12">
        <f t="shared" si="1198"/>
        <v>-2.6205219988232198</v>
      </c>
      <c r="DI294" s="12">
        <f t="shared" si="1198"/>
        <v>62.484016995517024</v>
      </c>
      <c r="DJ294" s="12">
        <f t="shared" si="1198"/>
        <v>-24.690703500700465</v>
      </c>
      <c r="DL294" s="12">
        <f t="shared" si="1199"/>
        <v>-36.005318607515527</v>
      </c>
      <c r="DM294" s="12">
        <f t="shared" si="1199"/>
        <v>8.3438138930986039</v>
      </c>
      <c r="DN294" s="12">
        <f t="shared" si="1199"/>
        <v>24.903786116016583</v>
      </c>
      <c r="DP294" s="12">
        <f t="shared" si="1200"/>
        <v>3.6129619403224842</v>
      </c>
      <c r="DQ294" s="12">
        <f t="shared" si="1200"/>
        <v>-35.585519998300853</v>
      </c>
      <c r="DR294" s="12">
        <f t="shared" si="1200"/>
        <v>26.871270549741276</v>
      </c>
    </row>
    <row r="295" spans="1:122" s="12" customFormat="1" ht="15.75" x14ac:dyDescent="0.25">
      <c r="A295" s="21" t="str">
        <f>'data convert'!A295</f>
        <v>Dec</v>
      </c>
      <c r="B295" s="12">
        <f>'data convert'!B295</f>
        <v>0</v>
      </c>
      <c r="C295" s="12">
        <f>'data convert'!C295</f>
        <v>21.75</v>
      </c>
      <c r="D295" s="12">
        <f>'data convert'!D295</f>
        <v>0</v>
      </c>
      <c r="E295" s="12">
        <f>'data convert'!E295</f>
        <v>8.2714285714285722</v>
      </c>
      <c r="F295" s="12">
        <f>'data convert'!F295</f>
        <v>0</v>
      </c>
      <c r="G295" s="12">
        <f>'data convert'!G295</f>
        <v>3.49</v>
      </c>
      <c r="H295" s="12">
        <f>'data convert'!H295</f>
        <v>0</v>
      </c>
      <c r="I295" s="12">
        <f>'data convert'!I295</f>
        <v>0</v>
      </c>
      <c r="J295" s="12">
        <f>'data convert'!J295</f>
        <v>0.90769230769230758</v>
      </c>
      <c r="K295" s="12">
        <f>'data convert'!K295</f>
        <v>0</v>
      </c>
      <c r="L295" s="12">
        <f>'data convert'!L295</f>
        <v>0</v>
      </c>
      <c r="M295" s="12">
        <f>'data convert'!M295</f>
        <v>88.09375</v>
      </c>
      <c r="N295" s="12">
        <f>'data convert'!N295</f>
        <v>0</v>
      </c>
      <c r="O295" s="12">
        <f>'data convert'!O295</f>
        <v>0</v>
      </c>
      <c r="P295" s="12">
        <f>'data convert'!P295</f>
        <v>34.868749999999999</v>
      </c>
      <c r="Q295" s="12">
        <f>'data convert'!Q295</f>
        <v>21.215384615384615</v>
      </c>
      <c r="R295" s="12">
        <f>'data convert'!R295</f>
        <v>0.43333333333333335</v>
      </c>
      <c r="S295" s="12">
        <f>'data convert'!S295</f>
        <v>2.6705882352941179</v>
      </c>
      <c r="T295" s="12">
        <f>'data convert'!T295</f>
        <v>9.2249999999999996</v>
      </c>
      <c r="U295" s="12">
        <f>'data convert'!U295</f>
        <v>0</v>
      </c>
      <c r="V295" s="12">
        <f>'data convert'!V295</f>
        <v>0</v>
      </c>
      <c r="W295" s="12">
        <f>'data convert'!W295</f>
        <v>4.7631578947368425</v>
      </c>
      <c r="X295" s="12">
        <f>'data convert'!X295</f>
        <v>1.5809523809523807</v>
      </c>
      <c r="Y295" s="12">
        <f>'data convert'!Y295</f>
        <v>0</v>
      </c>
      <c r="Z295" s="12">
        <f>'data convert'!Z295</f>
        <v>0.84615384615384615</v>
      </c>
      <c r="AA295" s="12">
        <f>'data convert'!AA295</f>
        <v>0</v>
      </c>
      <c r="AB295" s="12">
        <f>'data convert'!AB295</f>
        <v>0</v>
      </c>
      <c r="AC295" s="12">
        <f>'data convert'!AC295</f>
        <v>27.495999999999999</v>
      </c>
      <c r="AD295" s="12">
        <f>'data convert'!AD295</f>
        <v>0.12812499999999999</v>
      </c>
      <c r="AE295" s="12">
        <f>'data convert'!AE295</f>
        <v>2.2027777777777775</v>
      </c>
      <c r="AF295" s="12">
        <f>'data convert'!AF295</f>
        <v>4.686486486486487</v>
      </c>
      <c r="AG295" s="12">
        <f>'data convert'!AG295</f>
        <v>0</v>
      </c>
      <c r="AH295" s="12">
        <f>'data convert'!AH295</f>
        <v>7.7621621621621619</v>
      </c>
      <c r="AI295" s="12">
        <f>'data convert'!AI295</f>
        <v>2.5583333333333331</v>
      </c>
      <c r="AJ295" s="12">
        <f>'data convert'!AJ295</f>
        <v>0.21388888888888888</v>
      </c>
      <c r="AK295" s="12">
        <f>'data convert'!AK295</f>
        <v>3.782857142857142</v>
      </c>
      <c r="AL295" s="12">
        <f>'data convert'!AL295</f>
        <v>31.375</v>
      </c>
      <c r="AM295" s="12">
        <f>'data convert'!AM295</f>
        <v>23.426666666666669</v>
      </c>
      <c r="AN295" s="12">
        <f>'data convert'!AN295</f>
        <v>10.807547169811322</v>
      </c>
      <c r="AO295" s="12">
        <f>'data convert'!AO295</f>
        <v>0.36296296296296299</v>
      </c>
      <c r="AP295" s="12">
        <f>'data convert'!AP295</f>
        <v>0</v>
      </c>
      <c r="AQ295" s="12">
        <f>'data convert'!AQ295</f>
        <v>0</v>
      </c>
      <c r="AR295" s="12">
        <f>'data convert'!AR295</f>
        <v>49.823076923076918</v>
      </c>
      <c r="AS295" s="12">
        <f>'data convert'!AS295</f>
        <v>0</v>
      </c>
      <c r="AT295" s="12">
        <f>'data convert'!AT295</f>
        <v>0</v>
      </c>
      <c r="AU295" s="12">
        <f>'data convert'!AU295</f>
        <v>0</v>
      </c>
      <c r="AV295" s="12">
        <f>'data convert'!AV295</f>
        <v>28</v>
      </c>
      <c r="AW295" s="12">
        <f>'data convert'!AW295</f>
        <v>0.14594594594594595</v>
      </c>
      <c r="AX295" s="12">
        <f>'data convert'!AX295</f>
        <v>0</v>
      </c>
      <c r="AY295" s="12">
        <f>'data convert'!AY295</f>
        <v>0.89459459459459467</v>
      </c>
      <c r="AZ295" s="12">
        <f>'data convert'!AZ295</f>
        <v>5.9459459459459463E-2</v>
      </c>
      <c r="BA295" s="12">
        <f>'data convert'!BA295</f>
        <v>0</v>
      </c>
      <c r="BB295" s="12">
        <f>'data convert'!BB295</f>
        <v>2.0526315789473686</v>
      </c>
      <c r="BC295" s="12">
        <f>'data convert'!BC295</f>
        <v>0</v>
      </c>
      <c r="BD295" s="12">
        <f>'data convert'!BD295</f>
        <v>0.15675675675675677</v>
      </c>
      <c r="BE295" s="12">
        <f>'data convert'!BE295</f>
        <v>0</v>
      </c>
      <c r="BF295" s="12">
        <f>'data convert'!BF295</f>
        <v>0</v>
      </c>
      <c r="BG295" s="12">
        <f>'data convert'!BG295</f>
        <v>0</v>
      </c>
      <c r="BH295" s="12">
        <f>'data convert'!BH295</f>
        <v>1.6</v>
      </c>
      <c r="BI295" s="12">
        <f>'data convert'!BI295</f>
        <v>0.8</v>
      </c>
      <c r="BJ295" s="12">
        <f>'data convert'!BJ295</f>
        <v>0</v>
      </c>
      <c r="BK295" s="12">
        <f>'data convert'!BK295</f>
        <v>4</v>
      </c>
      <c r="BL295" s="12">
        <f>'data convert'!BL295</f>
        <v>0.1</v>
      </c>
      <c r="BM295" s="12">
        <f>'data convert'!BM295</f>
        <v>19.899999999999999</v>
      </c>
      <c r="BN295" s="12">
        <f>'data convert'!BN295</f>
        <v>1</v>
      </c>
      <c r="BO295" s="12">
        <f>'data convert'!BO295</f>
        <v>0.29000000000000004</v>
      </c>
      <c r="BP295" s="12">
        <f>'data convert'!BP295</f>
        <v>2.29</v>
      </c>
      <c r="BQ295" s="12">
        <f>'data convert'!BQ295</f>
        <v>5.52</v>
      </c>
      <c r="BR295" s="12">
        <f>'data convert'!BR295</f>
        <v>3.9500000000000006</v>
      </c>
      <c r="BS295" s="12">
        <f>'data convert'!BS295</f>
        <v>0.56999999999999995</v>
      </c>
      <c r="BU295" s="61" t="s">
        <v>23</v>
      </c>
      <c r="BV295" s="14">
        <f t="shared" si="1180"/>
        <v>6.2010209147814832</v>
      </c>
      <c r="BX295" s="12">
        <f t="shared" si="1181"/>
        <v>7.4592200704898071</v>
      </c>
      <c r="BY295" s="12">
        <f t="shared" si="1182"/>
        <v>7.3430594509603937</v>
      </c>
      <c r="BZ295" s="12">
        <f t="shared" si="1183"/>
        <v>5.3597462851254898</v>
      </c>
      <c r="CA295" s="13"/>
      <c r="CB295" s="12">
        <f t="shared" si="1184"/>
        <v>1.2781838266838268</v>
      </c>
      <c r="CC295" s="12">
        <f t="shared" si="1185"/>
        <v>29.435499999999998</v>
      </c>
      <c r="CD295" s="12">
        <f t="shared" si="1186"/>
        <v>11.923670715249663</v>
      </c>
      <c r="CF295" s="12">
        <f t="shared" si="1187"/>
        <v>5.403773584905661</v>
      </c>
      <c r="CG295" s="12">
        <f t="shared" si="1188"/>
        <v>10.493749999999999</v>
      </c>
      <c r="CH295" s="12">
        <f t="shared" si="1189"/>
        <v>1.6315315315315315</v>
      </c>
      <c r="CJ295" s="12">
        <f t="shared" si="1190"/>
        <v>3.0075649935649937</v>
      </c>
      <c r="CK295" s="12">
        <f t="shared" si="1191"/>
        <v>9.6612205838002385</v>
      </c>
      <c r="CL295" s="12">
        <f t="shared" si="1192"/>
        <v>3.66048463757551</v>
      </c>
      <c r="CM295" s="13"/>
      <c r="CN295" s="12">
        <f t="shared" si="1193"/>
        <v>20.290193711637585</v>
      </c>
      <c r="CO295" s="12">
        <f t="shared" si="1193"/>
        <v>18.416943788346416</v>
      </c>
      <c r="CP295" s="12">
        <f t="shared" si="1193"/>
        <v>-13.566711695015126</v>
      </c>
      <c r="CR295" s="12">
        <f t="shared" si="1194"/>
        <v>-79.38752595339588</v>
      </c>
      <c r="CS295" s="12">
        <f t="shared" si="1194"/>
        <v>374.68796516770448</v>
      </c>
      <c r="CT295" s="12">
        <f t="shared" si="1194"/>
        <v>92.2856071461878</v>
      </c>
      <c r="CV295" s="12">
        <f t="shared" si="1195"/>
        <v>-12.8567108679703</v>
      </c>
      <c r="CW295" s="12">
        <f t="shared" si="1195"/>
        <v>69.22616685561988</v>
      </c>
      <c r="CX295" s="12">
        <f t="shared" si="1195"/>
        <v>-73.689307713147343</v>
      </c>
      <c r="CZ295" s="12">
        <f t="shared" si="1196"/>
        <v>-51.49887357425601</v>
      </c>
      <c r="DA295" s="12">
        <f t="shared" si="1196"/>
        <v>55.800483768255262</v>
      </c>
      <c r="DB295" s="12">
        <f t="shared" si="1196"/>
        <v>-40.969645355493832</v>
      </c>
      <c r="DC295" s="13"/>
      <c r="DD295" s="12">
        <f t="shared" si="1197"/>
        <v>7.4592200704898071</v>
      </c>
      <c r="DE295" s="12">
        <f t="shared" si="1179"/>
        <v>7.3430594509603937</v>
      </c>
      <c r="DF295" s="12">
        <f t="shared" si="1179"/>
        <v>5.3597462851254898</v>
      </c>
      <c r="DH295" s="12">
        <f t="shared" si="1198"/>
        <v>-82.864377044718367</v>
      </c>
      <c r="DI295" s="12">
        <f t="shared" si="1198"/>
        <v>294.61900469263304</v>
      </c>
      <c r="DJ295" s="12">
        <f t="shared" si="1198"/>
        <v>59.851440265479397</v>
      </c>
      <c r="DL295" s="12">
        <f t="shared" si="1199"/>
        <v>-26.409780269463774</v>
      </c>
      <c r="DM295" s="12">
        <f t="shared" si="1199"/>
        <v>42.907054887421999</v>
      </c>
      <c r="DN295" s="12">
        <f t="shared" si="1199"/>
        <v>-77.781311149290161</v>
      </c>
      <c r="DP295" s="12">
        <f t="shared" si="1200"/>
        <v>-43.886056660710452</v>
      </c>
      <c r="DQ295" s="12">
        <f t="shared" si="1200"/>
        <v>80.255185037626021</v>
      </c>
      <c r="DR295" s="12">
        <f t="shared" si="1200"/>
        <v>-31.704143389507372</v>
      </c>
    </row>
    <row r="296" spans="1:122" ht="15.75" x14ac:dyDescent="0.25">
      <c r="A296" s="21" t="str">
        <f>'data convert'!A296</f>
        <v xml:space="preserve">Annual </v>
      </c>
      <c r="B296">
        <f>SUM(B284:B295)</f>
        <v>508.62222222222221</v>
      </c>
      <c r="C296">
        <f t="shared" ref="C296:BN296" si="1201">SUM(C284:C295)</f>
        <v>489.15000000000003</v>
      </c>
      <c r="D296">
        <f t="shared" si="1201"/>
        <v>609.7833333333333</v>
      </c>
      <c r="E296">
        <f t="shared" si="1201"/>
        <v>533.14285714285722</v>
      </c>
      <c r="F296">
        <f t="shared" si="1201"/>
        <v>913.92222222222233</v>
      </c>
      <c r="G296">
        <f t="shared" si="1201"/>
        <v>855.6</v>
      </c>
      <c r="H296">
        <f t="shared" si="1201"/>
        <v>652.20000000000005</v>
      </c>
      <c r="I296">
        <f t="shared" si="1201"/>
        <v>599.30000000000007</v>
      </c>
      <c r="J296">
        <f t="shared" si="1201"/>
        <v>532.5</v>
      </c>
      <c r="K296">
        <f t="shared" si="1201"/>
        <v>605.7166666666667</v>
      </c>
      <c r="L296">
        <f t="shared" si="1201"/>
        <v>563.29166666666663</v>
      </c>
      <c r="M296">
        <f t="shared" si="1201"/>
        <v>722.11249999999995</v>
      </c>
      <c r="N296">
        <f t="shared" si="1201"/>
        <v>635.65</v>
      </c>
      <c r="O296">
        <f t="shared" si="1201"/>
        <v>714.33529411764709</v>
      </c>
      <c r="P296">
        <f t="shared" si="1201"/>
        <v>542.53125</v>
      </c>
      <c r="Q296">
        <f t="shared" si="1201"/>
        <v>664.10769230769233</v>
      </c>
      <c r="R296">
        <f t="shared" si="1201"/>
        <v>585.46666666666658</v>
      </c>
      <c r="S296">
        <f t="shared" si="1201"/>
        <v>667.14705882352939</v>
      </c>
      <c r="T296">
        <f t="shared" si="1201"/>
        <v>813.15</v>
      </c>
      <c r="U296">
        <f t="shared" si="1201"/>
        <v>637.65555555555557</v>
      </c>
      <c r="V296">
        <f t="shared" si="1201"/>
        <v>462.50952380952384</v>
      </c>
      <c r="W296">
        <f t="shared" si="1201"/>
        <v>446.09473684210525</v>
      </c>
      <c r="X296">
        <f t="shared" si="1201"/>
        <v>674.97142857142853</v>
      </c>
      <c r="Y296">
        <f t="shared" si="1201"/>
        <v>703.245</v>
      </c>
      <c r="Z296">
        <f t="shared" si="1201"/>
        <v>931.69230769230762</v>
      </c>
      <c r="AA296">
        <f t="shared" si="1201"/>
        <v>348.2076923076923</v>
      </c>
      <c r="AB296">
        <f t="shared" si="1201"/>
        <v>605.55600000000004</v>
      </c>
      <c r="AC296">
        <f t="shared" si="1201"/>
        <v>750.60799999999995</v>
      </c>
      <c r="AD296">
        <f t="shared" si="1201"/>
        <v>538.25624999999991</v>
      </c>
      <c r="AE296">
        <f t="shared" si="1201"/>
        <v>496.18055555555554</v>
      </c>
      <c r="AF296">
        <f t="shared" si="1201"/>
        <v>730.92972972972973</v>
      </c>
      <c r="AG296">
        <f t="shared" si="1201"/>
        <v>557.36756756756756</v>
      </c>
      <c r="AH296">
        <f t="shared" si="1201"/>
        <v>588.36756756756756</v>
      </c>
      <c r="AI296">
        <f t="shared" si="1201"/>
        <v>450.90833333333336</v>
      </c>
      <c r="AJ296">
        <f t="shared" si="1201"/>
        <v>341.47222222222217</v>
      </c>
      <c r="AK296">
        <f t="shared" si="1201"/>
        <v>578.16285714285698</v>
      </c>
      <c r="AL296">
        <f t="shared" si="1201"/>
        <v>655.5100000000001</v>
      </c>
      <c r="AM296">
        <f t="shared" si="1201"/>
        <v>642.35777777777764</v>
      </c>
      <c r="AN296">
        <f t="shared" si="1201"/>
        <v>432.99245283018877</v>
      </c>
      <c r="AO296">
        <f t="shared" si="1201"/>
        <v>523.13333333333321</v>
      </c>
      <c r="AP296">
        <f t="shared" si="1201"/>
        <v>559.60545454545456</v>
      </c>
      <c r="AQ296">
        <f t="shared" si="1201"/>
        <v>585.55925925925931</v>
      </c>
      <c r="AR296">
        <f t="shared" si="1201"/>
        <v>538.95000000000016</v>
      </c>
      <c r="AS296">
        <f t="shared" si="1201"/>
        <v>383.91509433962267</v>
      </c>
      <c r="AT296">
        <f t="shared" si="1201"/>
        <v>415.72291666666666</v>
      </c>
      <c r="AU296">
        <f t="shared" si="1201"/>
        <v>998</v>
      </c>
      <c r="AV296">
        <f t="shared" si="1201"/>
        <v>1073</v>
      </c>
      <c r="AW296">
        <f t="shared" si="1201"/>
        <v>612.62162162162156</v>
      </c>
      <c r="AX296">
        <f t="shared" si="1201"/>
        <v>493.68378378378384</v>
      </c>
      <c r="AY296">
        <f t="shared" si="1201"/>
        <v>552.11891891891889</v>
      </c>
      <c r="AZ296">
        <f t="shared" si="1201"/>
        <v>561.16486486486497</v>
      </c>
      <c r="BA296">
        <f t="shared" si="1201"/>
        <v>361.79729729729735</v>
      </c>
      <c r="BB296">
        <f t="shared" si="1201"/>
        <v>326.54736842105257</v>
      </c>
      <c r="BC296">
        <f t="shared" si="1201"/>
        <v>473.96315789473692</v>
      </c>
      <c r="BD296">
        <f t="shared" si="1201"/>
        <v>625.02162162162176</v>
      </c>
      <c r="BE296">
        <f t="shared" si="1201"/>
        <v>1016</v>
      </c>
      <c r="BF296">
        <f t="shared" si="1201"/>
        <v>944.89999999999986</v>
      </c>
      <c r="BG296">
        <f t="shared" si="1201"/>
        <v>801.30000000000007</v>
      </c>
      <c r="BH296">
        <f t="shared" si="1201"/>
        <v>1281.3</v>
      </c>
      <c r="BI296">
        <f t="shared" si="1201"/>
        <v>1007.3999999999999</v>
      </c>
      <c r="BJ296">
        <f t="shared" si="1201"/>
        <v>864</v>
      </c>
      <c r="BK296">
        <f t="shared" si="1201"/>
        <v>561</v>
      </c>
      <c r="BL296">
        <f t="shared" si="1201"/>
        <v>774.1</v>
      </c>
      <c r="BM296">
        <f t="shared" si="1201"/>
        <v>976.80000000000007</v>
      </c>
      <c r="BN296">
        <f t="shared" si="1201"/>
        <v>680</v>
      </c>
      <c r="BO296">
        <f t="shared" ref="BO296:BS296" si="1202">SUM(BO284:BO295)</f>
        <v>609.52</v>
      </c>
      <c r="BP296">
        <f t="shared" si="1202"/>
        <v>820.41000000000008</v>
      </c>
      <c r="BQ296">
        <f t="shared" si="1202"/>
        <v>858.42000000000007</v>
      </c>
      <c r="BR296">
        <f t="shared" si="1202"/>
        <v>1363.2299999999998</v>
      </c>
      <c r="BS296">
        <f t="shared" si="1202"/>
        <v>1235.6000000000001</v>
      </c>
      <c r="BU296" s="10" t="s">
        <v>24</v>
      </c>
      <c r="BV296" s="14">
        <f t="shared" ref="BV296" si="1203">SUM(BV284:BV295)</f>
        <v>666.56513830347353</v>
      </c>
      <c r="BX296">
        <f t="shared" ref="BX296:BZ296" si="1204">SUM(BX284:BX295)</f>
        <v>640.85463673428887</v>
      </c>
      <c r="BY296">
        <f t="shared" si="1204"/>
        <v>685.02162107297011</v>
      </c>
      <c r="BZ296">
        <f t="shared" si="1204"/>
        <v>673.63318887894684</v>
      </c>
      <c r="CB296">
        <f t="shared" ref="CB296:CD296" si="1205">SUM(CB284:CB295)</f>
        <v>653.45433492421</v>
      </c>
      <c r="CC296">
        <f t="shared" si="1205"/>
        <v>703.05900000000008</v>
      </c>
      <c r="CD296">
        <f t="shared" si="1205"/>
        <v>578.25320962663068</v>
      </c>
      <c r="CF296">
        <f t="shared" ref="CF296:CH296" si="1206">SUM(CF284:CF295)</f>
        <v>673.45733752620561</v>
      </c>
      <c r="CG296">
        <f t="shared" si="1206"/>
        <v>773.16231195481203</v>
      </c>
      <c r="CH296">
        <f t="shared" si="1206"/>
        <v>487.10887040887042</v>
      </c>
      <c r="CJ296">
        <f t="shared" ref="CJ296:CL296" si="1207">SUM(CJ284:CJ295)</f>
        <v>670.84205073534395</v>
      </c>
      <c r="CK296">
        <f t="shared" si="1207"/>
        <v>629.7918297893483</v>
      </c>
      <c r="CL296">
        <f t="shared" si="1207"/>
        <v>701.68644731367533</v>
      </c>
      <c r="CN296" s="12">
        <f>(BX296-$BV296)/$BV296*100</f>
        <v>-3.8571626524937148</v>
      </c>
      <c r="CO296" s="12">
        <f t="shared" si="1193"/>
        <v>2.7688940973528253</v>
      </c>
      <c r="CP296" s="12">
        <f t="shared" si="1193"/>
        <v>1.0603690726254826</v>
      </c>
      <c r="CR296" s="12">
        <f>(CB296-$BV296)/$BV296*100</f>
        <v>-1.9669200541499738</v>
      </c>
      <c r="CS296" s="12">
        <f t="shared" si="1194"/>
        <v>5.4749130429187911</v>
      </c>
      <c r="CT296" s="12">
        <f t="shared" si="1194"/>
        <v>-13.248806996059287</v>
      </c>
      <c r="CV296" s="12">
        <f>(CF296-$BV296)/$BV296*100</f>
        <v>1.0339873519749239</v>
      </c>
      <c r="CW296" s="12">
        <f t="shared" si="1195"/>
        <v>15.992011511830217</v>
      </c>
      <c r="CX296" s="12">
        <f t="shared" si="1195"/>
        <v>-26.922540286362878</v>
      </c>
      <c r="CZ296" s="12">
        <f>(CJ296-$BV296)/$BV296*100</f>
        <v>0.64163458094371917</v>
      </c>
      <c r="DA296" s="12">
        <f t="shared" si="1196"/>
        <v>-5.5168364501809712</v>
      </c>
      <c r="DB296" s="12">
        <f t="shared" si="1196"/>
        <v>5.268998780763086</v>
      </c>
      <c r="DD296" s="12">
        <f t="shared" si="1197"/>
        <v>640.85463673428887</v>
      </c>
      <c r="DE296" s="12">
        <f t="shared" si="1179"/>
        <v>685.02162107297011</v>
      </c>
      <c r="DF296" s="12">
        <f t="shared" si="1179"/>
        <v>673.63318887894684</v>
      </c>
      <c r="DH296" s="12">
        <f t="shared" si="1198"/>
        <v>1.9660774015972695</v>
      </c>
      <c r="DI296" s="12">
        <f t="shared" si="1198"/>
        <v>9.7064700323768403</v>
      </c>
      <c r="DJ296" s="12">
        <f t="shared" si="1198"/>
        <v>-9.7684285201815584</v>
      </c>
      <c r="DL296" s="12">
        <f t="shared" si="1199"/>
        <v>-1.6881632916419504</v>
      </c>
      <c r="DM296" s="12">
        <f t="shared" si="1199"/>
        <v>12.866848019159525</v>
      </c>
      <c r="DN296" s="12">
        <f t="shared" si="1199"/>
        <v>-28.89146044092783</v>
      </c>
      <c r="DP296" s="12">
        <f t="shared" si="1200"/>
        <v>-0.41434094840960489</v>
      </c>
      <c r="DQ296" s="12">
        <f t="shared" si="1200"/>
        <v>-6.5081946396612178</v>
      </c>
      <c r="DR296" s="12">
        <f t="shared" si="1200"/>
        <v>4.1644709461857756</v>
      </c>
    </row>
    <row r="297" spans="1:122" ht="15.75" x14ac:dyDescent="0.25">
      <c r="A297" s="21" t="str">
        <f>'data convert'!A297</f>
        <v>winter</v>
      </c>
      <c r="B297">
        <f>SUM(B284:B285)</f>
        <v>0</v>
      </c>
      <c r="C297">
        <f t="shared" ref="C297:BN297" si="1208">SUM(C284:C285)</f>
        <v>6.4</v>
      </c>
      <c r="D297">
        <f t="shared" si="1208"/>
        <v>0</v>
      </c>
      <c r="E297">
        <f t="shared" si="1208"/>
        <v>0</v>
      </c>
      <c r="F297">
        <f t="shared" si="1208"/>
        <v>0</v>
      </c>
      <c r="G297">
        <f t="shared" si="1208"/>
        <v>0</v>
      </c>
      <c r="H297">
        <f t="shared" si="1208"/>
        <v>0</v>
      </c>
      <c r="I297">
        <f t="shared" si="1208"/>
        <v>0.41818181818181815</v>
      </c>
      <c r="J297">
        <f t="shared" si="1208"/>
        <v>0</v>
      </c>
      <c r="K297">
        <f t="shared" si="1208"/>
        <v>0</v>
      </c>
      <c r="L297">
        <f t="shared" si="1208"/>
        <v>0.25833333333333336</v>
      </c>
      <c r="M297">
        <f t="shared" si="1208"/>
        <v>4.4312500000000004</v>
      </c>
      <c r="N297">
        <f t="shared" si="1208"/>
        <v>0</v>
      </c>
      <c r="O297">
        <f t="shared" si="1208"/>
        <v>0</v>
      </c>
      <c r="P297">
        <f t="shared" si="1208"/>
        <v>0</v>
      </c>
      <c r="Q297">
        <f t="shared" si="1208"/>
        <v>6.2615384615384624</v>
      </c>
      <c r="R297">
        <f t="shared" si="1208"/>
        <v>2.6</v>
      </c>
      <c r="S297">
        <f t="shared" si="1208"/>
        <v>12.470588235294116</v>
      </c>
      <c r="T297">
        <f t="shared" si="1208"/>
        <v>0</v>
      </c>
      <c r="U297">
        <f t="shared" si="1208"/>
        <v>5.5555555555555552E-2</v>
      </c>
      <c r="V297">
        <f t="shared" si="1208"/>
        <v>7.6190476190476197E-2</v>
      </c>
      <c r="W297">
        <f t="shared" si="1208"/>
        <v>5.3631578947368421</v>
      </c>
      <c r="X297">
        <f t="shared" si="1208"/>
        <v>0</v>
      </c>
      <c r="Y297">
        <f t="shared" si="1208"/>
        <v>0</v>
      </c>
      <c r="Z297">
        <f t="shared" si="1208"/>
        <v>2.4346153846153848</v>
      </c>
      <c r="AA297">
        <f t="shared" si="1208"/>
        <v>0</v>
      </c>
      <c r="AB297">
        <f t="shared" si="1208"/>
        <v>0.192</v>
      </c>
      <c r="AC297">
        <f t="shared" si="1208"/>
        <v>5.8159999999999998</v>
      </c>
      <c r="AD297">
        <f t="shared" si="1208"/>
        <v>3.7781250000000002</v>
      </c>
      <c r="AE297">
        <f t="shared" si="1208"/>
        <v>0</v>
      </c>
      <c r="AF297">
        <f t="shared" si="1208"/>
        <v>7.1459459459459449</v>
      </c>
      <c r="AG297">
        <f t="shared" si="1208"/>
        <v>0</v>
      </c>
      <c r="AH297">
        <f t="shared" si="1208"/>
        <v>0.32432432432432434</v>
      </c>
      <c r="AI297">
        <f t="shared" si="1208"/>
        <v>3.9888888888888889</v>
      </c>
      <c r="AJ297">
        <f t="shared" si="1208"/>
        <v>0.33888888888888891</v>
      </c>
      <c r="AK297">
        <f t="shared" si="1208"/>
        <v>19.791428571428568</v>
      </c>
      <c r="AL297">
        <f t="shared" si="1208"/>
        <v>0.19750000000000001</v>
      </c>
      <c r="AM297">
        <f t="shared" si="1208"/>
        <v>0.9688888888888888</v>
      </c>
      <c r="AN297">
        <f t="shared" si="1208"/>
        <v>0</v>
      </c>
      <c r="AO297">
        <f t="shared" si="1208"/>
        <v>0.68703703703703711</v>
      </c>
      <c r="AP297">
        <f t="shared" si="1208"/>
        <v>0.02</v>
      </c>
      <c r="AQ297">
        <f t="shared" si="1208"/>
        <v>9.6296296296296297E-2</v>
      </c>
      <c r="AR297">
        <f t="shared" si="1208"/>
        <v>0</v>
      </c>
      <c r="AS297">
        <f t="shared" si="1208"/>
        <v>1.9207547169811323</v>
      </c>
      <c r="AT297">
        <f t="shared" si="1208"/>
        <v>10.68125</v>
      </c>
      <c r="AU297">
        <f t="shared" si="1208"/>
        <v>0</v>
      </c>
      <c r="AV297">
        <f t="shared" si="1208"/>
        <v>2</v>
      </c>
      <c r="AW297">
        <f t="shared" si="1208"/>
        <v>0</v>
      </c>
      <c r="AX297">
        <f t="shared" si="1208"/>
        <v>1.8243243243243248</v>
      </c>
      <c r="AY297">
        <f t="shared" si="1208"/>
        <v>2.7675675675675677</v>
      </c>
      <c r="AZ297">
        <f t="shared" si="1208"/>
        <v>0.28918918918918923</v>
      </c>
      <c r="BA297">
        <f t="shared" si="1208"/>
        <v>12.594594594594595</v>
      </c>
      <c r="BB297">
        <f t="shared" si="1208"/>
        <v>0</v>
      </c>
      <c r="BC297">
        <f t="shared" si="1208"/>
        <v>0</v>
      </c>
      <c r="BD297">
        <f t="shared" si="1208"/>
        <v>8.0081081081081074</v>
      </c>
      <c r="BE297">
        <f t="shared" si="1208"/>
        <v>0</v>
      </c>
      <c r="BF297">
        <f t="shared" si="1208"/>
        <v>0</v>
      </c>
      <c r="BG297">
        <f t="shared" si="1208"/>
        <v>2.6</v>
      </c>
      <c r="BH297">
        <f t="shared" si="1208"/>
        <v>0</v>
      </c>
      <c r="BI297">
        <f t="shared" si="1208"/>
        <v>9.6</v>
      </c>
      <c r="BJ297">
        <f t="shared" si="1208"/>
        <v>4.4000000000000004</v>
      </c>
      <c r="BK297">
        <f t="shared" si="1208"/>
        <v>0</v>
      </c>
      <c r="BL297">
        <f t="shared" si="1208"/>
        <v>4.3</v>
      </c>
      <c r="BM297">
        <f t="shared" si="1208"/>
        <v>4.3</v>
      </c>
      <c r="BN297">
        <f t="shared" si="1208"/>
        <v>2</v>
      </c>
      <c r="BO297">
        <f t="shared" ref="BO297:BS297" si="1209">SUM(BO284:BO285)</f>
        <v>1.01</v>
      </c>
      <c r="BP297">
        <f t="shared" si="1209"/>
        <v>0</v>
      </c>
      <c r="BQ297">
        <f t="shared" si="1209"/>
        <v>1.41</v>
      </c>
      <c r="BR297">
        <f t="shared" si="1209"/>
        <v>0.09</v>
      </c>
      <c r="BS297">
        <f t="shared" si="1209"/>
        <v>1.01</v>
      </c>
      <c r="BU297" s="10" t="s">
        <v>25</v>
      </c>
      <c r="BV297" s="14">
        <f t="shared" ref="BV297" si="1210">SUM(BV284:BV285)</f>
        <v>2.2131503357415676</v>
      </c>
      <c r="BX297">
        <f t="shared" ref="BX297:BZ297" si="1211">SUM(BX284:BX285)</f>
        <v>2.3358737368268621</v>
      </c>
      <c r="BY297">
        <f t="shared" si="1211"/>
        <v>1.1406221578721578</v>
      </c>
      <c r="BZ297">
        <f t="shared" si="1211"/>
        <v>2.6430845090683572</v>
      </c>
      <c r="CB297">
        <f t="shared" ref="CB297:CD297" si="1212">SUM(CB284:CB285)</f>
        <v>2.2130052438802443</v>
      </c>
      <c r="CC297">
        <f t="shared" si="1212"/>
        <v>3.0067499999999998</v>
      </c>
      <c r="CD297">
        <f t="shared" si="1212"/>
        <v>2.3076068376068379</v>
      </c>
      <c r="CF297">
        <f t="shared" ref="CF297:CH297" si="1213">SUM(CF284:CF285)</f>
        <v>0</v>
      </c>
      <c r="CG297">
        <f t="shared" si="1213"/>
        <v>1.5935294222794223</v>
      </c>
      <c r="CH297">
        <f t="shared" si="1213"/>
        <v>0.92252252252252254</v>
      </c>
      <c r="CJ297">
        <f t="shared" ref="CJ297:CL297" si="1214">SUM(CJ284:CJ285)</f>
        <v>3.3920951093951088</v>
      </c>
      <c r="CK297">
        <f t="shared" si="1214"/>
        <v>4.0995969008223909</v>
      </c>
      <c r="CL297">
        <f t="shared" si="1214"/>
        <v>1.0790963678263905</v>
      </c>
      <c r="CN297" s="12">
        <f t="shared" ref="CN297:CO300" si="1215">(BX297-$BV297)/$BV297*100</f>
        <v>5.5451904510668095</v>
      </c>
      <c r="CO297" s="12">
        <f>(BY297-$BV297)/$BV297*100</f>
        <v>-48.461605185534502</v>
      </c>
      <c r="CP297" s="12">
        <f t="shared" si="1193"/>
        <v>19.426342909630229</v>
      </c>
      <c r="CR297" s="12">
        <f t="shared" ref="CR297:CS300" si="1216">(CB297-$BV297)/$BV297*100</f>
        <v>-6.5558972194566332E-3</v>
      </c>
      <c r="CS297" s="12">
        <f>(CC297-$BV297)/$BV297*100</f>
        <v>35.858371274742986</v>
      </c>
      <c r="CT297" s="12">
        <f t="shared" si="1194"/>
        <v>4.2679659099444089</v>
      </c>
      <c r="CV297" s="12">
        <f t="shared" ref="CV297:CW300" si="1217">(CF297-$BV297)/$BV297*100</f>
        <v>-100</v>
      </c>
      <c r="CW297" s="12">
        <f>(CG297-$BV297)/$BV297*100</f>
        <v>-27.997235590167303</v>
      </c>
      <c r="CX297" s="12">
        <f t="shared" si="1195"/>
        <v>-58.316319157170597</v>
      </c>
      <c r="CZ297" s="12">
        <f t="shared" ref="CZ297:DA300" si="1218">(CJ297-$BV297)/$BV297*100</f>
        <v>53.269981465516139</v>
      </c>
      <c r="DA297" s="12">
        <f>(CK297-$BV297)/$BV297*100</f>
        <v>85.238066958913819</v>
      </c>
      <c r="DB297" s="12">
        <f t="shared" si="1196"/>
        <v>-51.24161470644902</v>
      </c>
      <c r="DD297" s="12">
        <f t="shared" si="1197"/>
        <v>2.3358737368268621</v>
      </c>
      <c r="DE297" s="12">
        <f t="shared" si="1179"/>
        <v>1.1406221578721578</v>
      </c>
      <c r="DF297" s="12">
        <f t="shared" si="1179"/>
        <v>2.6430845090683572</v>
      </c>
      <c r="DH297" s="12">
        <f t="shared" si="1198"/>
        <v>-5.2600656880335865</v>
      </c>
      <c r="DI297" s="12">
        <f t="shared" si="1198"/>
        <v>28.720570491300656</v>
      </c>
      <c r="DJ297" s="12">
        <f t="shared" si="1198"/>
        <v>-1.2101210255663446</v>
      </c>
      <c r="DL297" s="12">
        <f t="shared" si="1199"/>
        <v>-100</v>
      </c>
      <c r="DM297" s="12">
        <f t="shared" si="1199"/>
        <v>39.707037188560982</v>
      </c>
      <c r="DN297" s="12">
        <f t="shared" si="1199"/>
        <v>-19.12111156568292</v>
      </c>
      <c r="DP297" s="12">
        <f t="shared" si="1200"/>
        <v>28.338503659527909</v>
      </c>
      <c r="DQ297" s="12">
        <f t="shared" si="1200"/>
        <v>55.106538847198259</v>
      </c>
      <c r="DR297" s="12">
        <f t="shared" si="1200"/>
        <v>-59.172839002156849</v>
      </c>
    </row>
    <row r="298" spans="1:122" ht="15.75" x14ac:dyDescent="0.25">
      <c r="A298" s="21" t="str">
        <f>'data convert'!A298</f>
        <v>summer</v>
      </c>
      <c r="B298">
        <f>SUM(B286:B288)</f>
        <v>89.73333333333332</v>
      </c>
      <c r="C298">
        <f t="shared" ref="C298:BN298" si="1219">SUM(C286:C288)</f>
        <v>142.75</v>
      </c>
      <c r="D298">
        <f t="shared" si="1219"/>
        <v>33.283333333333339</v>
      </c>
      <c r="E298">
        <f t="shared" si="1219"/>
        <v>132.6</v>
      </c>
      <c r="F298">
        <f t="shared" si="1219"/>
        <v>211.10000000000002</v>
      </c>
      <c r="G298">
        <f t="shared" si="1219"/>
        <v>133.07999999999998</v>
      </c>
      <c r="H298">
        <f t="shared" si="1219"/>
        <v>112.46666666666667</v>
      </c>
      <c r="I298">
        <f t="shared" si="1219"/>
        <v>167.11818181818182</v>
      </c>
      <c r="J298">
        <f t="shared" si="1219"/>
        <v>53.738461538461536</v>
      </c>
      <c r="K298">
        <f t="shared" si="1219"/>
        <v>128.24166666666667</v>
      </c>
      <c r="L298">
        <f t="shared" si="1219"/>
        <v>144.13333333333333</v>
      </c>
      <c r="M298">
        <f t="shared" si="1219"/>
        <v>106.9</v>
      </c>
      <c r="N298">
        <f t="shared" si="1219"/>
        <v>148.71875</v>
      </c>
      <c r="O298">
        <f t="shared" si="1219"/>
        <v>27.035294117647059</v>
      </c>
      <c r="P298">
        <f t="shared" si="1219"/>
        <v>32.943749999999994</v>
      </c>
      <c r="Q298">
        <f t="shared" si="1219"/>
        <v>50.484615384615381</v>
      </c>
      <c r="R298">
        <f t="shared" si="1219"/>
        <v>45.38</v>
      </c>
      <c r="S298">
        <f t="shared" si="1219"/>
        <v>74.711764705882359</v>
      </c>
      <c r="T298">
        <f t="shared" si="1219"/>
        <v>108.25</v>
      </c>
      <c r="U298">
        <f t="shared" si="1219"/>
        <v>138.44444444444446</v>
      </c>
      <c r="V298">
        <f t="shared" si="1219"/>
        <v>72.066666666666649</v>
      </c>
      <c r="W298">
        <f t="shared" si="1219"/>
        <v>80.831578947368428</v>
      </c>
      <c r="X298">
        <f t="shared" si="1219"/>
        <v>41.057142857142857</v>
      </c>
      <c r="Y298">
        <f t="shared" si="1219"/>
        <v>109.4</v>
      </c>
      <c r="Z298">
        <f t="shared" si="1219"/>
        <v>91.526923076923069</v>
      </c>
      <c r="AA298">
        <f t="shared" si="1219"/>
        <v>70.296153846153857</v>
      </c>
      <c r="AB298">
        <f t="shared" si="1219"/>
        <v>129.15600000000001</v>
      </c>
      <c r="AC298">
        <f t="shared" si="1219"/>
        <v>113.6</v>
      </c>
      <c r="AD298">
        <f t="shared" si="1219"/>
        <v>38.225000000000001</v>
      </c>
      <c r="AE298">
        <f t="shared" si="1219"/>
        <v>97.905555555555566</v>
      </c>
      <c r="AF298">
        <f t="shared" si="1219"/>
        <v>71.945945945945951</v>
      </c>
      <c r="AG298">
        <f t="shared" si="1219"/>
        <v>93.554054054054035</v>
      </c>
      <c r="AH298">
        <f t="shared" si="1219"/>
        <v>42.202702702702709</v>
      </c>
      <c r="AI298">
        <f t="shared" si="1219"/>
        <v>51.75277777777778</v>
      </c>
      <c r="AJ298">
        <f t="shared" si="1219"/>
        <v>66.052777777777777</v>
      </c>
      <c r="AK298">
        <f t="shared" si="1219"/>
        <v>70.385714285714286</v>
      </c>
      <c r="AL298">
        <f t="shared" si="1219"/>
        <v>42.925000000000004</v>
      </c>
      <c r="AM298">
        <f t="shared" si="1219"/>
        <v>100.64666666666669</v>
      </c>
      <c r="AN298">
        <f t="shared" si="1219"/>
        <v>37.516981132075472</v>
      </c>
      <c r="AO298">
        <f t="shared" si="1219"/>
        <v>128.73333333333332</v>
      </c>
      <c r="AP298">
        <f t="shared" si="1219"/>
        <v>133.90727272727273</v>
      </c>
      <c r="AQ298">
        <f t="shared" si="1219"/>
        <v>65.100000000000023</v>
      </c>
      <c r="AR298">
        <f t="shared" si="1219"/>
        <v>32.859615384615395</v>
      </c>
      <c r="AS298">
        <f t="shared" si="1219"/>
        <v>45.890566037735852</v>
      </c>
      <c r="AT298">
        <f t="shared" si="1219"/>
        <v>35.589583333333323</v>
      </c>
      <c r="AU298">
        <f t="shared" si="1219"/>
        <v>44</v>
      </c>
      <c r="AV298">
        <f t="shared" si="1219"/>
        <v>50</v>
      </c>
      <c r="AW298">
        <f t="shared" si="1219"/>
        <v>32.362162162162164</v>
      </c>
      <c r="AX298">
        <f t="shared" si="1219"/>
        <v>71.654054054054058</v>
      </c>
      <c r="AY298">
        <f t="shared" si="1219"/>
        <v>27.399999999999995</v>
      </c>
      <c r="AZ298">
        <f t="shared" si="1219"/>
        <v>30.729729729729737</v>
      </c>
      <c r="BA298">
        <f t="shared" si="1219"/>
        <v>58.200000000000017</v>
      </c>
      <c r="BB298">
        <f t="shared" si="1219"/>
        <v>12.928947368421051</v>
      </c>
      <c r="BC298">
        <f t="shared" si="1219"/>
        <v>117.02894736842106</v>
      </c>
      <c r="BD298">
        <f t="shared" si="1219"/>
        <v>75.878378378378372</v>
      </c>
      <c r="BE298">
        <f t="shared" si="1219"/>
        <v>123.2</v>
      </c>
      <c r="BF298">
        <f t="shared" si="1219"/>
        <v>45.5</v>
      </c>
      <c r="BG298">
        <f t="shared" si="1219"/>
        <v>139.30000000000001</v>
      </c>
      <c r="BH298">
        <f t="shared" si="1219"/>
        <v>105.69999999999999</v>
      </c>
      <c r="BI298">
        <f t="shared" si="1219"/>
        <v>41.4</v>
      </c>
      <c r="BJ298">
        <f t="shared" si="1219"/>
        <v>103.80000000000001</v>
      </c>
      <c r="BK298">
        <f t="shared" si="1219"/>
        <v>66.2</v>
      </c>
      <c r="BL298">
        <f t="shared" si="1219"/>
        <v>74.8</v>
      </c>
      <c r="BM298">
        <f t="shared" si="1219"/>
        <v>152.5</v>
      </c>
      <c r="BN298">
        <f t="shared" si="1219"/>
        <v>112</v>
      </c>
      <c r="BO298">
        <f t="shared" ref="BO298:BS298" si="1220">SUM(BO286:BO288)</f>
        <v>63.39</v>
      </c>
      <c r="BP298">
        <f t="shared" si="1220"/>
        <v>68.740000000000009</v>
      </c>
      <c r="BQ298">
        <f t="shared" si="1220"/>
        <v>146.59000000000003</v>
      </c>
      <c r="BR298">
        <f t="shared" si="1220"/>
        <v>52.419999999999995</v>
      </c>
      <c r="BS298">
        <f t="shared" si="1220"/>
        <v>111.22</v>
      </c>
      <c r="BU298" s="10" t="s">
        <v>26</v>
      </c>
      <c r="BV298" s="14">
        <f t="shared" ref="BV298" si="1221">SUM(BV286:BV288)</f>
        <v>83.87405466446495</v>
      </c>
      <c r="BX298">
        <f t="shared" ref="BX298:BZ298" si="1222">SUM(BX286:BX288)</f>
        <v>66.513159865548843</v>
      </c>
      <c r="BY298">
        <f t="shared" si="1222"/>
        <v>94.560479268818881</v>
      </c>
      <c r="BZ298">
        <f t="shared" si="1222"/>
        <v>87.75862152876374</v>
      </c>
      <c r="CB298">
        <f t="shared" ref="CB298:CD298" si="1223">SUM(CB286:CB288)</f>
        <v>63.162532842907837</v>
      </c>
      <c r="CC298">
        <f t="shared" si="1223"/>
        <v>78.262500000000003</v>
      </c>
      <c r="CD298">
        <f t="shared" si="1223"/>
        <v>69.015057354925787</v>
      </c>
      <c r="CF298">
        <f t="shared" ref="CF298:CH298" si="1224">SUM(CF286:CF288)</f>
        <v>124.30849056603775</v>
      </c>
      <c r="CG298">
        <f t="shared" si="1224"/>
        <v>101.79563563563563</v>
      </c>
      <c r="CH298">
        <f t="shared" si="1224"/>
        <v>54.632051282051286</v>
      </c>
      <c r="CJ298">
        <f t="shared" ref="CJ298:CL298" si="1225">SUM(CJ286:CJ288)</f>
        <v>83.381901883484559</v>
      </c>
      <c r="CK298">
        <f t="shared" si="1225"/>
        <v>67.54561336647734</v>
      </c>
      <c r="CL298">
        <f t="shared" si="1225"/>
        <v>100.35970349715407</v>
      </c>
      <c r="CN298" s="12">
        <f t="shared" si="1215"/>
        <v>-20.698766583263112</v>
      </c>
      <c r="CO298" s="12">
        <f t="shared" si="1215"/>
        <v>12.74103731732605</v>
      </c>
      <c r="CP298" s="12">
        <f t="shared" si="1193"/>
        <v>4.6314284910141241</v>
      </c>
      <c r="CR298" s="12">
        <f t="shared" si="1216"/>
        <v>-24.69359792418858</v>
      </c>
      <c r="CS298" s="12">
        <f t="shared" si="1216"/>
        <v>-6.6904535459907875</v>
      </c>
      <c r="CT298" s="12">
        <f t="shared" si="1194"/>
        <v>-17.715844749585592</v>
      </c>
      <c r="CV298" s="12">
        <f t="shared" si="1217"/>
        <v>48.208514615549781</v>
      </c>
      <c r="CW298" s="12">
        <f t="shared" si="1217"/>
        <v>21.367252415380779</v>
      </c>
      <c r="CX298" s="12">
        <f t="shared" si="1195"/>
        <v>-34.864182373673493</v>
      </c>
      <c r="CZ298" s="12">
        <f t="shared" si="1218"/>
        <v>-0.58677594990397153</v>
      </c>
      <c r="DA298" s="12">
        <f t="shared" si="1218"/>
        <v>-19.467809638283178</v>
      </c>
      <c r="DB298" s="12">
        <f t="shared" si="1196"/>
        <v>19.655242492615088</v>
      </c>
      <c r="DD298" s="12">
        <f t="shared" si="1197"/>
        <v>66.513159865548843</v>
      </c>
      <c r="DE298" s="12">
        <f t="shared" si="1179"/>
        <v>94.560479268818881</v>
      </c>
      <c r="DF298" s="12">
        <f t="shared" si="1179"/>
        <v>87.75862152876374</v>
      </c>
      <c r="DH298" s="12">
        <f t="shared" si="1198"/>
        <v>-5.0375399836874957</v>
      </c>
      <c r="DI298" s="12">
        <f t="shared" si="1198"/>
        <v>17.664684940847096</v>
      </c>
      <c r="DJ298" s="12">
        <f t="shared" si="1198"/>
        <v>3.7615074887952007</v>
      </c>
      <c r="DL298" s="12">
        <f t="shared" si="1199"/>
        <v>31.459243361754208</v>
      </c>
      <c r="DM298" s="12">
        <f t="shared" si="1199"/>
        <v>7.6513533166942507</v>
      </c>
      <c r="DN298" s="12">
        <f t="shared" si="1199"/>
        <v>-42.225280894841987</v>
      </c>
      <c r="DP298" s="12">
        <f t="shared" si="1200"/>
        <v>-4.9872246954615944</v>
      </c>
      <c r="DQ298" s="12">
        <f t="shared" si="1200"/>
        <v>-23.032504169019326</v>
      </c>
      <c r="DR298" s="12">
        <f t="shared" si="1200"/>
        <v>14.358796604684823</v>
      </c>
    </row>
    <row r="299" spans="1:122" s="59" customFormat="1" ht="15.75" x14ac:dyDescent="0.25">
      <c r="A299" s="58" t="str">
        <f>'data convert'!A299</f>
        <v>SWMS</v>
      </c>
      <c r="B299" s="59">
        <f>SUM(B289:B292)</f>
        <v>364.9</v>
      </c>
      <c r="C299" s="59">
        <f t="shared" ref="C299:BN299" si="1226">SUM(C289:C292)</f>
        <v>151.81666666666666</v>
      </c>
      <c r="D299" s="59">
        <f t="shared" si="1226"/>
        <v>376.70000000000005</v>
      </c>
      <c r="E299" s="59">
        <f t="shared" si="1226"/>
        <v>315.62857142857143</v>
      </c>
      <c r="F299" s="59">
        <f t="shared" si="1226"/>
        <v>565.83333333333337</v>
      </c>
      <c r="G299" s="59">
        <f t="shared" si="1226"/>
        <v>414.57</v>
      </c>
      <c r="H299" s="59">
        <f t="shared" si="1226"/>
        <v>336.2166666666667</v>
      </c>
      <c r="I299" s="59">
        <f t="shared" si="1226"/>
        <v>336.91818181818178</v>
      </c>
      <c r="J299" s="59">
        <f t="shared" si="1226"/>
        <v>445.03076923076924</v>
      </c>
      <c r="K299" s="59">
        <f t="shared" si="1226"/>
        <v>411.25833333333338</v>
      </c>
      <c r="L299" s="59">
        <f t="shared" si="1226"/>
        <v>289.625</v>
      </c>
      <c r="M299" s="59">
        <f t="shared" si="1226"/>
        <v>345.1</v>
      </c>
      <c r="N299" s="59">
        <f t="shared" si="1226"/>
        <v>275.84375</v>
      </c>
      <c r="O299" s="59">
        <f t="shared" si="1226"/>
        <v>528.98235294117637</v>
      </c>
      <c r="P299" s="59">
        <f t="shared" si="1226"/>
        <v>459.83749999999998</v>
      </c>
      <c r="Q299" s="59">
        <f t="shared" si="1226"/>
        <v>381.46923076923076</v>
      </c>
      <c r="R299" s="59">
        <f t="shared" si="1226"/>
        <v>419.27333333333331</v>
      </c>
      <c r="S299" s="59">
        <f t="shared" si="1226"/>
        <v>449.40000000000003</v>
      </c>
      <c r="T299" s="59">
        <f t="shared" si="1226"/>
        <v>375.56666666666666</v>
      </c>
      <c r="U299" s="59">
        <f t="shared" si="1226"/>
        <v>387.91666666666663</v>
      </c>
      <c r="V299" s="59">
        <f t="shared" si="1226"/>
        <v>236.4666666666667</v>
      </c>
      <c r="W299" s="59">
        <f t="shared" si="1226"/>
        <v>278.38947368421054</v>
      </c>
      <c r="X299" s="59">
        <f t="shared" si="1226"/>
        <v>424.06190476190477</v>
      </c>
      <c r="Y299" s="59">
        <f t="shared" si="1226"/>
        <v>426.28500000000003</v>
      </c>
      <c r="Z299" s="59">
        <f t="shared" si="1226"/>
        <v>520.44615384615383</v>
      </c>
      <c r="AA299" s="59">
        <f t="shared" si="1226"/>
        <v>230.45384615384614</v>
      </c>
      <c r="AB299" s="59">
        <f t="shared" si="1226"/>
        <v>306.73199999999997</v>
      </c>
      <c r="AC299" s="59">
        <f t="shared" si="1226"/>
        <v>454.87599999999998</v>
      </c>
      <c r="AD299" s="59">
        <f t="shared" si="1226"/>
        <v>426.56875000000002</v>
      </c>
      <c r="AE299" s="59">
        <f t="shared" si="1226"/>
        <v>333.1583333333333</v>
      </c>
      <c r="AF299" s="59">
        <f t="shared" si="1226"/>
        <v>522.23783783783779</v>
      </c>
      <c r="AG299" s="59">
        <f t="shared" si="1226"/>
        <v>317.65135135135137</v>
      </c>
      <c r="AH299" s="59">
        <f t="shared" si="1226"/>
        <v>415.43243243243239</v>
      </c>
      <c r="AI299" s="59">
        <f t="shared" si="1226"/>
        <v>286.85000000000002</v>
      </c>
      <c r="AJ299" s="59">
        <f t="shared" si="1226"/>
        <v>228.89166666666665</v>
      </c>
      <c r="AK299" s="59">
        <f t="shared" si="1226"/>
        <v>372.19714285714281</v>
      </c>
      <c r="AL299" s="59">
        <f t="shared" si="1226"/>
        <v>345.90749999999997</v>
      </c>
      <c r="AM299" s="59">
        <f t="shared" si="1226"/>
        <v>497.07555555555552</v>
      </c>
      <c r="AN299" s="59">
        <f t="shared" si="1226"/>
        <v>365.80188679245288</v>
      </c>
      <c r="AO299" s="59">
        <f t="shared" si="1226"/>
        <v>252.82777777777778</v>
      </c>
      <c r="AP299" s="59">
        <f t="shared" si="1226"/>
        <v>366.31636363636363</v>
      </c>
      <c r="AQ299" s="59">
        <f t="shared" si="1226"/>
        <v>257.21111111111111</v>
      </c>
      <c r="AR299" s="59">
        <f t="shared" si="1226"/>
        <v>297.09038461538466</v>
      </c>
      <c r="AS299" s="59">
        <f t="shared" si="1226"/>
        <v>159.7943396226415</v>
      </c>
      <c r="AT299" s="59">
        <f t="shared" si="1226"/>
        <v>270.62916666666672</v>
      </c>
      <c r="AU299" s="59">
        <f t="shared" si="1226"/>
        <v>714</v>
      </c>
      <c r="AV299" s="59">
        <f t="shared" si="1226"/>
        <v>862</v>
      </c>
      <c r="AW299" s="59">
        <f t="shared" si="1226"/>
        <v>386.84594594594591</v>
      </c>
      <c r="AX299" s="59">
        <f t="shared" si="1226"/>
        <v>254.27837837837836</v>
      </c>
      <c r="AY299" s="59">
        <f t="shared" si="1226"/>
        <v>381.9027027027027</v>
      </c>
      <c r="AZ299" s="59">
        <f t="shared" si="1226"/>
        <v>340.54324324324324</v>
      </c>
      <c r="BA299" s="59">
        <f t="shared" si="1226"/>
        <v>180.33783783783787</v>
      </c>
      <c r="BB299" s="59">
        <f t="shared" si="1226"/>
        <v>191.48947368421051</v>
      </c>
      <c r="BC299" s="59">
        <f t="shared" si="1226"/>
        <v>296.63947368421054</v>
      </c>
      <c r="BD299" s="59">
        <f t="shared" si="1226"/>
        <v>408.03513513513519</v>
      </c>
      <c r="BE299" s="59">
        <f t="shared" si="1226"/>
        <v>812.9</v>
      </c>
      <c r="BF299" s="59">
        <f t="shared" si="1226"/>
        <v>851.39999999999986</v>
      </c>
      <c r="BG299" s="59">
        <f t="shared" si="1226"/>
        <v>571.9</v>
      </c>
      <c r="BH299" s="59">
        <f t="shared" si="1226"/>
        <v>911</v>
      </c>
      <c r="BI299" s="59">
        <f t="shared" si="1226"/>
        <v>742.4</v>
      </c>
      <c r="BJ299" s="59">
        <f t="shared" si="1226"/>
        <v>613.79999999999995</v>
      </c>
      <c r="BK299" s="59">
        <f t="shared" si="1226"/>
        <v>358.4</v>
      </c>
      <c r="BL299" s="59">
        <f t="shared" si="1226"/>
        <v>616.20000000000005</v>
      </c>
      <c r="BM299" s="59">
        <f t="shared" si="1226"/>
        <v>632.20000000000005</v>
      </c>
      <c r="BN299" s="59">
        <f t="shared" si="1226"/>
        <v>473</v>
      </c>
      <c r="BO299" s="59">
        <f t="shared" ref="BO299:BS299" si="1227">SUM(BO289:BO292)</f>
        <v>518.58000000000004</v>
      </c>
      <c r="BP299" s="59">
        <f t="shared" si="1227"/>
        <v>595.70000000000005</v>
      </c>
      <c r="BQ299" s="59">
        <f t="shared" si="1227"/>
        <v>655.41000000000008</v>
      </c>
      <c r="BR299" s="59">
        <f t="shared" si="1227"/>
        <v>979.59999999999991</v>
      </c>
      <c r="BS299" s="59">
        <f t="shared" si="1227"/>
        <v>924.93000000000006</v>
      </c>
      <c r="BU299" s="62" t="s">
        <v>27</v>
      </c>
      <c r="BV299" s="59">
        <f t="shared" ref="BV299" si="1228">SUM(BV289:BV292)</f>
        <v>435.69616941193948</v>
      </c>
      <c r="BX299" s="59">
        <f t="shared" ref="BX299:BZ299" si="1229">SUM(BX289:BX292)</f>
        <v>430.02842725491075</v>
      </c>
      <c r="BY299" s="59">
        <f t="shared" si="1229"/>
        <v>443.35478760182536</v>
      </c>
      <c r="BZ299" s="59">
        <f t="shared" si="1229"/>
        <v>434.81380103944844</v>
      </c>
      <c r="CB299" s="59">
        <f t="shared" ref="CB299:CD299" si="1230">SUM(CB289:CB292)</f>
        <v>453.66370760695759</v>
      </c>
      <c r="CC299" s="59">
        <f t="shared" si="1230"/>
        <v>400.39175</v>
      </c>
      <c r="CD299" s="59">
        <f t="shared" si="1230"/>
        <v>385.75856500224927</v>
      </c>
      <c r="CF299" s="59">
        <f t="shared" ref="CF299:CH299" si="1231">SUM(CF289:CF292)</f>
        <v>465.81761006289315</v>
      </c>
      <c r="CG299" s="59">
        <f t="shared" si="1231"/>
        <v>487.00333833833838</v>
      </c>
      <c r="CH299" s="59">
        <f t="shared" si="1231"/>
        <v>323.58551628551629</v>
      </c>
      <c r="CJ299" s="59">
        <f t="shared" ref="CJ299:CL299" si="1232">SUM(CJ289:CJ292)</f>
        <v>430.1609212725773</v>
      </c>
      <c r="CK299" s="59">
        <f t="shared" si="1232"/>
        <v>418.71227020289518</v>
      </c>
      <c r="CL299" s="59">
        <f t="shared" si="1232"/>
        <v>453.36763043141411</v>
      </c>
      <c r="CN299" s="59">
        <f t="shared" si="1215"/>
        <v>-1.300847369091745</v>
      </c>
      <c r="CO299" s="59">
        <f t="shared" si="1215"/>
        <v>1.7577887361788713</v>
      </c>
      <c r="CP299" s="59">
        <f t="shared" si="1193"/>
        <v>-0.20251919443817451</v>
      </c>
      <c r="CR299" s="59">
        <f t="shared" si="1216"/>
        <v>4.1238687545196804</v>
      </c>
      <c r="CS299" s="59">
        <f t="shared" si="1216"/>
        <v>-8.1029905448996651</v>
      </c>
      <c r="CT299" s="59">
        <f t="shared" si="1194"/>
        <v>-11.461566090216298</v>
      </c>
      <c r="CV299" s="59">
        <f t="shared" si="1217"/>
        <v>6.9134049747576798</v>
      </c>
      <c r="CW299" s="59">
        <f t="shared" si="1217"/>
        <v>11.775905442466559</v>
      </c>
      <c r="CX299" s="59">
        <f t="shared" si="1195"/>
        <v>-25.731383702027788</v>
      </c>
      <c r="CZ299" s="59">
        <f t="shared" si="1218"/>
        <v>-1.2704376416329579</v>
      </c>
      <c r="DA299" s="59">
        <f t="shared" si="1218"/>
        <v>-3.8981061577767644</v>
      </c>
      <c r="DB299" s="59">
        <f t="shared" si="1196"/>
        <v>4.0559137904117586</v>
      </c>
      <c r="DD299" s="59">
        <f t="shared" si="1197"/>
        <v>430.02842725491075</v>
      </c>
      <c r="DE299" s="59">
        <f t="shared" si="1179"/>
        <v>443.35478760182536</v>
      </c>
      <c r="DF299" s="59">
        <f t="shared" si="1179"/>
        <v>434.81380103944844</v>
      </c>
      <c r="DH299" s="59">
        <f t="shared" si="1198"/>
        <v>5.4962134719610978</v>
      </c>
      <c r="DI299" s="59">
        <f t="shared" si="1198"/>
        <v>-6.8917949085591097</v>
      </c>
      <c r="DJ299" s="59">
        <f t="shared" si="1198"/>
        <v>-10.294636225623137</v>
      </c>
      <c r="DL299" s="59">
        <f t="shared" si="1199"/>
        <v>5.0665568725608372</v>
      </c>
      <c r="DM299" s="59">
        <f t="shared" si="1199"/>
        <v>9.8450613272081213</v>
      </c>
      <c r="DN299" s="59">
        <f t="shared" si="1199"/>
        <v>-27.014317802714977</v>
      </c>
      <c r="DP299" s="59">
        <f t="shared" si="1200"/>
        <v>-1.0700855758828607</v>
      </c>
      <c r="DQ299" s="59">
        <f t="shared" si="1200"/>
        <v>-3.7030864241340957</v>
      </c>
      <c r="DR299" s="59">
        <f t="shared" si="1200"/>
        <v>4.2670746300167188</v>
      </c>
    </row>
    <row r="300" spans="1:122" ht="15.75" x14ac:dyDescent="0.25">
      <c r="A300" s="21" t="str">
        <f>'data convert'!A300</f>
        <v>NEMS</v>
      </c>
      <c r="B300">
        <f>SUM(B293:B295)</f>
        <v>53.988888888888894</v>
      </c>
      <c r="C300">
        <f t="shared" ref="C300:BN300" si="1233">SUM(C293:C295)</f>
        <v>188.18333333333334</v>
      </c>
      <c r="D300">
        <f t="shared" si="1233"/>
        <v>199.8</v>
      </c>
      <c r="E300">
        <f t="shared" si="1233"/>
        <v>84.914285714285711</v>
      </c>
      <c r="F300">
        <f t="shared" si="1233"/>
        <v>136.98888888888888</v>
      </c>
      <c r="G300">
        <f t="shared" si="1233"/>
        <v>307.95000000000005</v>
      </c>
      <c r="H300">
        <f t="shared" si="1233"/>
        <v>203.51666666666665</v>
      </c>
      <c r="I300">
        <f t="shared" si="1233"/>
        <v>94.845454545454544</v>
      </c>
      <c r="J300">
        <f t="shared" si="1233"/>
        <v>33.730769230769226</v>
      </c>
      <c r="K300">
        <f t="shared" si="1233"/>
        <v>66.216666666666654</v>
      </c>
      <c r="L300">
        <f t="shared" si="1233"/>
        <v>129.27500000000001</v>
      </c>
      <c r="M300">
        <f t="shared" si="1233"/>
        <v>265.68124999999998</v>
      </c>
      <c r="N300">
        <f t="shared" si="1233"/>
        <v>211.08750000000001</v>
      </c>
      <c r="O300">
        <f t="shared" si="1233"/>
        <v>158.31764705882352</v>
      </c>
      <c r="P300">
        <f t="shared" si="1233"/>
        <v>49.75</v>
      </c>
      <c r="Q300">
        <f t="shared" si="1233"/>
        <v>225.89230769230767</v>
      </c>
      <c r="R300">
        <f t="shared" si="1233"/>
        <v>118.21333333333334</v>
      </c>
      <c r="S300">
        <f t="shared" si="1233"/>
        <v>130.56470588235291</v>
      </c>
      <c r="T300">
        <f t="shared" si="1233"/>
        <v>329.33333333333337</v>
      </c>
      <c r="U300">
        <f t="shared" si="1233"/>
        <v>111.23888888888888</v>
      </c>
      <c r="V300">
        <f t="shared" si="1233"/>
        <v>153.90000000000003</v>
      </c>
      <c r="W300">
        <f t="shared" si="1233"/>
        <v>81.510526315789463</v>
      </c>
      <c r="X300">
        <f t="shared" si="1233"/>
        <v>209.85238095238097</v>
      </c>
      <c r="Y300">
        <f t="shared" si="1233"/>
        <v>167.55999999999997</v>
      </c>
      <c r="Z300">
        <f t="shared" si="1233"/>
        <v>317.28461538461539</v>
      </c>
      <c r="AA300">
        <f t="shared" si="1233"/>
        <v>47.457692307692312</v>
      </c>
      <c r="AB300">
        <f t="shared" si="1233"/>
        <v>169.476</v>
      </c>
      <c r="AC300">
        <f t="shared" si="1233"/>
        <v>176.316</v>
      </c>
      <c r="AD300">
        <f t="shared" si="1233"/>
        <v>69.684375000000003</v>
      </c>
      <c r="AE300">
        <f t="shared" si="1233"/>
        <v>65.11666666666666</v>
      </c>
      <c r="AF300">
        <f t="shared" si="1233"/>
        <v>129.60000000000002</v>
      </c>
      <c r="AG300">
        <f t="shared" si="1233"/>
        <v>146.16216216216219</v>
      </c>
      <c r="AH300">
        <f t="shared" si="1233"/>
        <v>130.40810810810808</v>
      </c>
      <c r="AI300">
        <f t="shared" si="1233"/>
        <v>108.31666666666666</v>
      </c>
      <c r="AJ300">
        <f t="shared" si="1233"/>
        <v>46.188888888888897</v>
      </c>
      <c r="AK300">
        <f t="shared" si="1233"/>
        <v>115.78857142857142</v>
      </c>
      <c r="AL300">
        <f t="shared" si="1233"/>
        <v>266.48</v>
      </c>
      <c r="AM300">
        <f t="shared" si="1233"/>
        <v>43.666666666666671</v>
      </c>
      <c r="AN300">
        <f t="shared" si="1233"/>
        <v>29.673584905660377</v>
      </c>
      <c r="AO300">
        <f t="shared" si="1233"/>
        <v>140.88518518518521</v>
      </c>
      <c r="AP300">
        <f t="shared" si="1233"/>
        <v>59.361818181818187</v>
      </c>
      <c r="AQ300">
        <f t="shared" si="1233"/>
        <v>263.15185185185186</v>
      </c>
      <c r="AR300">
        <f t="shared" si="1233"/>
        <v>209.00000000000003</v>
      </c>
      <c r="AS300">
        <f t="shared" si="1233"/>
        <v>176.30943396226417</v>
      </c>
      <c r="AT300">
        <f t="shared" si="1233"/>
        <v>98.822916666666671</v>
      </c>
      <c r="AU300">
        <f t="shared" si="1233"/>
        <v>240</v>
      </c>
      <c r="AV300">
        <f t="shared" si="1233"/>
        <v>159</v>
      </c>
      <c r="AW300">
        <f t="shared" si="1233"/>
        <v>193.41351351351349</v>
      </c>
      <c r="AX300">
        <f t="shared" si="1233"/>
        <v>165.92702702702709</v>
      </c>
      <c r="AY300">
        <f t="shared" si="1233"/>
        <v>140.04864864864862</v>
      </c>
      <c r="AZ300">
        <f t="shared" si="1233"/>
        <v>189.60270270270269</v>
      </c>
      <c r="BA300">
        <f t="shared" si="1233"/>
        <v>110.66486486486488</v>
      </c>
      <c r="BB300">
        <f t="shared" si="1233"/>
        <v>122.12894736842104</v>
      </c>
      <c r="BC300">
        <f t="shared" si="1233"/>
        <v>60.294736842105273</v>
      </c>
      <c r="BD300">
        <f t="shared" si="1233"/>
        <v>133.10000000000002</v>
      </c>
      <c r="BE300">
        <f t="shared" si="1233"/>
        <v>79.900000000000006</v>
      </c>
      <c r="BF300">
        <f t="shared" si="1233"/>
        <v>48</v>
      </c>
      <c r="BG300">
        <f t="shared" si="1233"/>
        <v>87.5</v>
      </c>
      <c r="BH300">
        <f t="shared" si="1233"/>
        <v>264.60000000000002</v>
      </c>
      <c r="BI300">
        <f t="shared" si="1233"/>
        <v>214</v>
      </c>
      <c r="BJ300">
        <f t="shared" si="1233"/>
        <v>142</v>
      </c>
      <c r="BK300">
        <f t="shared" si="1233"/>
        <v>136.4</v>
      </c>
      <c r="BL300">
        <f t="shared" si="1233"/>
        <v>78.799999999999983</v>
      </c>
      <c r="BM300">
        <f t="shared" si="1233"/>
        <v>187.8</v>
      </c>
      <c r="BN300">
        <f t="shared" si="1233"/>
        <v>93</v>
      </c>
      <c r="BO300">
        <f t="shared" ref="BO300:BS300" si="1234">SUM(BO293:BO295)</f>
        <v>26.540000000000003</v>
      </c>
      <c r="BP300">
        <f t="shared" si="1234"/>
        <v>155.97</v>
      </c>
      <c r="BQ300">
        <f t="shared" si="1234"/>
        <v>55.009999999999991</v>
      </c>
      <c r="BR300">
        <f t="shared" si="1234"/>
        <v>331.12</v>
      </c>
      <c r="BS300">
        <f t="shared" si="1234"/>
        <v>198.44</v>
      </c>
      <c r="BU300" s="10" t="s">
        <v>28</v>
      </c>
      <c r="BV300" s="14">
        <f t="shared" ref="BV300" si="1235">SUM(BV293:BV295)</f>
        <v>144.78176389132759</v>
      </c>
      <c r="BX300">
        <f t="shared" ref="BX300:BZ300" si="1236">SUM(BX293:BX295)</f>
        <v>141.97717587700237</v>
      </c>
      <c r="BY300">
        <f t="shared" si="1236"/>
        <v>145.96573204445377</v>
      </c>
      <c r="BZ300">
        <f t="shared" si="1236"/>
        <v>148.4176818016663</v>
      </c>
      <c r="CB300">
        <f t="shared" ref="CB300:CD300" si="1237">SUM(CB293:CB295)</f>
        <v>134.41508923046425</v>
      </c>
      <c r="CC300">
        <f t="shared" si="1237"/>
        <v>221.39799999999997</v>
      </c>
      <c r="CD300">
        <f t="shared" si="1237"/>
        <v>121.17198043184885</v>
      </c>
      <c r="CF300">
        <f t="shared" ref="CF300:CH300" si="1238">SUM(CF293:CF295)</f>
        <v>83.331236897274621</v>
      </c>
      <c r="CG300">
        <f t="shared" si="1238"/>
        <v>182.76980855855859</v>
      </c>
      <c r="CH300">
        <f t="shared" si="1238"/>
        <v>107.96878031878032</v>
      </c>
      <c r="CJ300">
        <f t="shared" ref="CJ300:CL300" si="1239">SUM(CJ293:CJ295)</f>
        <v>153.90713246988696</v>
      </c>
      <c r="CK300">
        <f t="shared" si="1239"/>
        <v>139.43434931915326</v>
      </c>
      <c r="CL300">
        <f t="shared" si="1239"/>
        <v>146.88001701728066</v>
      </c>
      <c r="CN300" s="12">
        <f t="shared" si="1215"/>
        <v>-1.9371141357487038</v>
      </c>
      <c r="CO300" s="12">
        <f t="shared" si="1215"/>
        <v>0.81776055305892503</v>
      </c>
      <c r="CP300" s="12">
        <f t="shared" si="1193"/>
        <v>2.5113093062381942</v>
      </c>
      <c r="CR300" s="12">
        <f t="shared" si="1216"/>
        <v>-7.160207461379259</v>
      </c>
      <c r="CS300" s="12">
        <f t="shared" si="1216"/>
        <v>52.918429814254864</v>
      </c>
      <c r="CT300" s="12">
        <f t="shared" si="1194"/>
        <v>-16.30715279667411</v>
      </c>
      <c r="CV300" s="12">
        <f t="shared" si="1217"/>
        <v>-42.443554590326308</v>
      </c>
      <c r="CW300" s="12">
        <f t="shared" si="1217"/>
        <v>26.238141908358454</v>
      </c>
      <c r="CX300" s="12">
        <f t="shared" si="1195"/>
        <v>-25.426533413544327</v>
      </c>
      <c r="CZ300" s="12">
        <f t="shared" si="1218"/>
        <v>6.3028439033308281</v>
      </c>
      <c r="DA300" s="12">
        <f t="shared" si="1218"/>
        <v>-3.6934310153784775</v>
      </c>
      <c r="DB300" s="12">
        <f>(CL300-$BV300)/$BV300*100</f>
        <v>1.4492523571739437</v>
      </c>
      <c r="DD300" s="12">
        <f t="shared" si="1197"/>
        <v>141.97717587700237</v>
      </c>
      <c r="DE300" s="12">
        <f t="shared" si="1179"/>
        <v>145.96573204445377</v>
      </c>
      <c r="DF300" s="12">
        <f t="shared" si="1179"/>
        <v>148.4176818016663</v>
      </c>
      <c r="DH300" s="12">
        <f t="shared" si="1198"/>
        <v>-5.3262692399863658</v>
      </c>
      <c r="DI300" s="12">
        <f t="shared" si="1198"/>
        <v>55.939149114926359</v>
      </c>
      <c r="DJ300" s="12">
        <f>(CD300-$DD300)/$DD300*100</f>
        <v>-14.653901457497273</v>
      </c>
      <c r="DL300" s="12">
        <f t="shared" si="1199"/>
        <v>-42.910410731269351</v>
      </c>
      <c r="DM300" s="12">
        <f t="shared" si="1199"/>
        <v>25.21418965849886</v>
      </c>
      <c r="DN300" s="12">
        <f t="shared" si="1199"/>
        <v>-26.03141928826247</v>
      </c>
      <c r="DP300" s="12">
        <f t="shared" si="1200"/>
        <v>3.6986500540793545</v>
      </c>
      <c r="DQ300" s="12">
        <f t="shared" si="1200"/>
        <v>-6.0527373648900316</v>
      </c>
      <c r="DR300" s="12">
        <f t="shared" si="1200"/>
        <v>-1.0360388100121753</v>
      </c>
    </row>
    <row r="301" spans="1:122" ht="15.75" x14ac:dyDescent="0.25">
      <c r="A301" s="21"/>
    </row>
    <row r="302" spans="1:122" ht="15.75" x14ac:dyDescent="0.25">
      <c r="A302" s="21" t="str">
        <f>'data convert'!A302</f>
        <v>Bagalkote</v>
      </c>
      <c r="BU302" s="10" t="s">
        <v>61</v>
      </c>
      <c r="BX302" s="72" t="s">
        <v>40</v>
      </c>
      <c r="BY302" s="72"/>
      <c r="BZ302" s="72"/>
      <c r="CB302" s="71" t="s">
        <v>3</v>
      </c>
      <c r="CC302" s="71"/>
      <c r="CD302" s="71"/>
      <c r="CF302" s="71" t="s">
        <v>7</v>
      </c>
      <c r="CG302" s="71"/>
      <c r="CH302" s="71"/>
      <c r="CJ302" s="71" t="s">
        <v>4</v>
      </c>
      <c r="CK302" s="71"/>
      <c r="CL302" s="71"/>
      <c r="CN302" s="2"/>
      <c r="CO302" s="2"/>
      <c r="CP302" s="2"/>
      <c r="CR302" s="71" t="s">
        <v>3</v>
      </c>
      <c r="CS302" s="71"/>
      <c r="CT302" s="71"/>
      <c r="CV302" s="71" t="s">
        <v>7</v>
      </c>
      <c r="CW302" s="71"/>
      <c r="CX302" s="71"/>
      <c r="CZ302" s="71" t="s">
        <v>4</v>
      </c>
      <c r="DA302" s="71"/>
      <c r="DB302" s="71"/>
      <c r="DD302" s="2"/>
      <c r="DE302" s="2" t="s">
        <v>43</v>
      </c>
      <c r="DF302" s="2"/>
      <c r="DH302" s="71" t="s">
        <v>3</v>
      </c>
      <c r="DI302" s="71"/>
      <c r="DJ302" s="71"/>
      <c r="DL302" s="71" t="s">
        <v>7</v>
      </c>
      <c r="DM302" s="71"/>
      <c r="DN302" s="71"/>
      <c r="DP302" s="71" t="s">
        <v>4</v>
      </c>
      <c r="DQ302" s="71"/>
      <c r="DR302" s="71"/>
    </row>
    <row r="303" spans="1:122" ht="15.75" x14ac:dyDescent="0.25">
      <c r="A303" s="21" t="str">
        <f>'data convert'!A303</f>
        <v xml:space="preserve">Year </v>
      </c>
      <c r="B303" s="8">
        <v>1951</v>
      </c>
      <c r="C303" s="8">
        <v>1952</v>
      </c>
      <c r="D303" s="8">
        <v>1953</v>
      </c>
      <c r="E303" s="8">
        <v>1954</v>
      </c>
      <c r="F303" s="8">
        <v>1955</v>
      </c>
      <c r="G303" s="8">
        <v>1956</v>
      </c>
      <c r="H303" s="8">
        <v>1957</v>
      </c>
      <c r="I303" s="8">
        <v>1958</v>
      </c>
      <c r="J303" s="8">
        <v>1959</v>
      </c>
      <c r="K303" s="8">
        <v>1960</v>
      </c>
      <c r="L303" s="8">
        <v>1961</v>
      </c>
      <c r="M303" s="8">
        <v>1962</v>
      </c>
      <c r="N303" s="8">
        <v>1963</v>
      </c>
      <c r="O303" s="8">
        <v>1964</v>
      </c>
      <c r="P303" s="8">
        <v>1965</v>
      </c>
      <c r="Q303" s="8">
        <v>1966</v>
      </c>
      <c r="R303" s="8">
        <v>1967</v>
      </c>
      <c r="S303" s="8">
        <v>1968</v>
      </c>
      <c r="T303" s="8">
        <v>1969</v>
      </c>
      <c r="U303" s="8">
        <v>1970</v>
      </c>
      <c r="V303" s="8">
        <v>1971</v>
      </c>
      <c r="W303" s="8">
        <v>1972</v>
      </c>
      <c r="X303" s="8">
        <v>1973</v>
      </c>
      <c r="Y303" s="8">
        <v>1974</v>
      </c>
      <c r="Z303" s="8">
        <v>1975</v>
      </c>
      <c r="AA303" s="8">
        <v>1976</v>
      </c>
      <c r="AB303" s="8">
        <v>1977</v>
      </c>
      <c r="AC303" s="8">
        <v>1978</v>
      </c>
      <c r="AD303" s="8">
        <v>1979</v>
      </c>
      <c r="AE303" s="8">
        <v>1980</v>
      </c>
      <c r="AF303" s="8">
        <v>1981</v>
      </c>
      <c r="AG303" s="8">
        <v>1982</v>
      </c>
      <c r="AH303" s="8">
        <v>1983</v>
      </c>
      <c r="AI303" s="8">
        <v>1984</v>
      </c>
      <c r="AJ303" s="8">
        <v>1985</v>
      </c>
      <c r="AK303" s="8">
        <v>1986</v>
      </c>
      <c r="AL303" s="8">
        <v>1987</v>
      </c>
      <c r="AM303" s="8">
        <v>1988</v>
      </c>
      <c r="AN303" s="8">
        <v>1989</v>
      </c>
      <c r="AO303" s="8">
        <v>1990</v>
      </c>
      <c r="AP303" s="8">
        <v>1991</v>
      </c>
      <c r="AQ303" s="8">
        <v>1992</v>
      </c>
      <c r="AR303" s="8">
        <v>1993</v>
      </c>
      <c r="AS303" s="8">
        <v>1994</v>
      </c>
      <c r="AT303" s="8">
        <v>1995</v>
      </c>
      <c r="AU303" s="8">
        <v>1996</v>
      </c>
      <c r="AV303" s="8">
        <v>1997</v>
      </c>
      <c r="AW303" s="8">
        <v>1998</v>
      </c>
      <c r="AX303" s="8">
        <v>1999</v>
      </c>
      <c r="AY303" s="8">
        <v>2000</v>
      </c>
      <c r="AZ303" s="8">
        <v>2001</v>
      </c>
      <c r="BA303" s="8">
        <v>2002</v>
      </c>
      <c r="BB303" s="8">
        <v>2003</v>
      </c>
      <c r="BC303" s="8">
        <v>2004</v>
      </c>
      <c r="BD303" s="8">
        <v>2005</v>
      </c>
      <c r="BE303" s="8">
        <v>2006</v>
      </c>
      <c r="BF303" s="8">
        <v>2007</v>
      </c>
      <c r="BG303" s="8">
        <v>2008</v>
      </c>
      <c r="BH303" s="8">
        <v>2009</v>
      </c>
      <c r="BI303" s="8">
        <v>2010</v>
      </c>
      <c r="BJ303" s="8">
        <v>2011</v>
      </c>
      <c r="BK303" s="8">
        <v>2012</v>
      </c>
      <c r="BL303" s="9">
        <v>2013</v>
      </c>
      <c r="BM303" s="9">
        <v>2014</v>
      </c>
      <c r="BN303">
        <v>2015</v>
      </c>
      <c r="BO303">
        <v>2016</v>
      </c>
      <c r="BP303" s="9">
        <v>2017</v>
      </c>
      <c r="BQ303">
        <v>2018</v>
      </c>
      <c r="BR303">
        <v>2019</v>
      </c>
      <c r="BS303" s="9">
        <v>2020</v>
      </c>
      <c r="BU303" s="10" t="s">
        <v>11</v>
      </c>
      <c r="BV303" s="15" t="s">
        <v>29</v>
      </c>
      <c r="BX303" s="16" t="s">
        <v>3</v>
      </c>
      <c r="BY303" s="16" t="s">
        <v>7</v>
      </c>
      <c r="BZ303" s="16" t="s">
        <v>4</v>
      </c>
      <c r="CB303" s="10" t="s">
        <v>30</v>
      </c>
      <c r="CC303" s="10" t="s">
        <v>31</v>
      </c>
      <c r="CD303" s="10" t="s">
        <v>32</v>
      </c>
      <c r="CF303" s="10" t="s">
        <v>33</v>
      </c>
      <c r="CG303" s="10" t="s">
        <v>34</v>
      </c>
      <c r="CH303" s="10" t="s">
        <v>35</v>
      </c>
      <c r="CJ303" s="10" t="s">
        <v>36</v>
      </c>
      <c r="CK303" s="10" t="s">
        <v>37</v>
      </c>
      <c r="CL303" s="10" t="s">
        <v>38</v>
      </c>
      <c r="CN303" s="11" t="s">
        <v>3</v>
      </c>
      <c r="CO303" s="11" t="s">
        <v>7</v>
      </c>
      <c r="CP303" s="11" t="s">
        <v>4</v>
      </c>
      <c r="CR303" t="s">
        <v>30</v>
      </c>
      <c r="CS303" t="s">
        <v>31</v>
      </c>
      <c r="CT303" t="s">
        <v>32</v>
      </c>
      <c r="CV303" t="s">
        <v>33</v>
      </c>
      <c r="CW303" t="s">
        <v>34</v>
      </c>
      <c r="CX303" t="s">
        <v>35</v>
      </c>
      <c r="CZ303" t="s">
        <v>36</v>
      </c>
      <c r="DA303" t="s">
        <v>37</v>
      </c>
      <c r="DB303" t="s">
        <v>38</v>
      </c>
      <c r="DD303" s="11" t="s">
        <v>3</v>
      </c>
      <c r="DE303" s="11" t="s">
        <v>7</v>
      </c>
      <c r="DF303" s="11" t="s">
        <v>4</v>
      </c>
      <c r="DH303" t="s">
        <v>30</v>
      </c>
      <c r="DI303" t="s">
        <v>31</v>
      </c>
      <c r="DJ303" t="s">
        <v>32</v>
      </c>
      <c r="DL303" t="s">
        <v>33</v>
      </c>
      <c r="DM303" t="s">
        <v>34</v>
      </c>
      <c r="DN303" t="s">
        <v>35</v>
      </c>
      <c r="DP303" t="s">
        <v>36</v>
      </c>
      <c r="DQ303" t="s">
        <v>37</v>
      </c>
      <c r="DR303" t="s">
        <v>38</v>
      </c>
    </row>
    <row r="304" spans="1:122" s="12" customFormat="1" ht="15.75" x14ac:dyDescent="0.25">
      <c r="A304" s="21" t="str">
        <f>'data convert'!A304</f>
        <v>Jan</v>
      </c>
      <c r="B304" s="12">
        <f>'data convert'!B304</f>
        <v>0</v>
      </c>
      <c r="C304" s="12">
        <f>'data convert'!C304</f>
        <v>0.375</v>
      </c>
      <c r="D304" s="12">
        <f>'data convert'!D304</f>
        <v>1.2656017133133839</v>
      </c>
      <c r="E304" s="12">
        <f>'data convert'!E304</f>
        <v>1.7193871346045257</v>
      </c>
      <c r="F304" s="12">
        <f>'data convert'!F304</f>
        <v>0.95143114749938129</v>
      </c>
      <c r="G304" s="12">
        <f>'data convert'!G304</f>
        <v>0.52500000000000002</v>
      </c>
      <c r="H304" s="12">
        <f>'data convert'!H304</f>
        <v>0</v>
      </c>
      <c r="I304" s="12">
        <f>'data convert'!I304</f>
        <v>0</v>
      </c>
      <c r="J304" s="12">
        <f>'data convert'!J304</f>
        <v>0</v>
      </c>
      <c r="K304" s="12">
        <f>'data convert'!K304</f>
        <v>0</v>
      </c>
      <c r="L304" s="12">
        <f>'data convert'!L304</f>
        <v>0</v>
      </c>
      <c r="M304" s="12">
        <f>'data convert'!M304</f>
        <v>0.41666666666666669</v>
      </c>
      <c r="N304" s="12">
        <f>'data convert'!N304</f>
        <v>0</v>
      </c>
      <c r="O304" s="12">
        <f>'data convert'!O304</f>
        <v>0</v>
      </c>
      <c r="P304" s="12">
        <f>'data convert'!P304</f>
        <v>0</v>
      </c>
      <c r="Q304" s="12">
        <f>'data convert'!Q304</f>
        <v>4.833333333333333</v>
      </c>
      <c r="R304" s="12">
        <f>'data convert'!R304</f>
        <v>0</v>
      </c>
      <c r="S304" s="12">
        <f>'data convert'!S304</f>
        <v>0</v>
      </c>
      <c r="T304" s="12">
        <f>'data convert'!T304</f>
        <v>0</v>
      </c>
      <c r="U304" s="12">
        <f>'data convert'!U304</f>
        <v>0</v>
      </c>
      <c r="V304" s="12">
        <f>'data convert'!V304</f>
        <v>0</v>
      </c>
      <c r="W304" s="12">
        <f>'data convert'!W304</f>
        <v>0</v>
      </c>
      <c r="X304" s="12">
        <f>'data convert'!X304</f>
        <v>0</v>
      </c>
      <c r="Y304" s="12">
        <f>'data convert'!Y304</f>
        <v>0</v>
      </c>
      <c r="Z304" s="12">
        <f>'data convert'!Z304</f>
        <v>8.1578947368421044</v>
      </c>
      <c r="AA304" s="12">
        <f>'data convert'!AA304</f>
        <v>0</v>
      </c>
      <c r="AB304" s="12">
        <f>'data convert'!AB304</f>
        <v>0</v>
      </c>
      <c r="AC304" s="12">
        <f>'data convert'!AC304</f>
        <v>0.37142857142857144</v>
      </c>
      <c r="AD304" s="12">
        <f>'data convert'!AD304</f>
        <v>2.0952380952380953</v>
      </c>
      <c r="AE304" s="12">
        <f>'data convert'!AE304</f>
        <v>0</v>
      </c>
      <c r="AF304" s="12">
        <f>'data convert'!AF304</f>
        <v>3.4869565217391307</v>
      </c>
      <c r="AG304" s="12">
        <f>'data convert'!AG304</f>
        <v>0.39130434782608697</v>
      </c>
      <c r="AH304" s="12">
        <f>'data convert'!AH304</f>
        <v>0</v>
      </c>
      <c r="AI304" s="12">
        <f>'data convert'!AI304</f>
        <v>0</v>
      </c>
      <c r="AJ304" s="12">
        <f>'data convert'!AJ304</f>
        <v>1.95</v>
      </c>
      <c r="AK304" s="12">
        <f>'data convert'!AK304</f>
        <v>7.463636363636363</v>
      </c>
      <c r="AL304" s="12">
        <f>'data convert'!AL304</f>
        <v>0</v>
      </c>
      <c r="AM304" s="12">
        <f>'data convert'!AM304</f>
        <v>2.2307692307692308</v>
      </c>
      <c r="AN304" s="12">
        <f>'data convert'!AN304</f>
        <v>0</v>
      </c>
      <c r="AO304" s="12">
        <f>'data convert'!AO304</f>
        <v>2.7678571428571428</v>
      </c>
      <c r="AP304" s="12">
        <f>'data convert'!AP304</f>
        <v>0</v>
      </c>
      <c r="AQ304" s="12">
        <f>'data convert'!AQ304</f>
        <v>0</v>
      </c>
      <c r="AR304" s="12">
        <f>'data convert'!AR304</f>
        <v>0</v>
      </c>
      <c r="AS304" s="12">
        <f>'data convert'!AS304</f>
        <v>16.136000000000003</v>
      </c>
      <c r="AT304" s="12">
        <f>'data convert'!AT304</f>
        <v>31.007692307692309</v>
      </c>
      <c r="AU304" s="12">
        <f>'data convert'!AU304</f>
        <v>2.6418282967032969</v>
      </c>
      <c r="AV304" s="12">
        <f>'data convert'!AV304</f>
        <v>1.3927825261158595</v>
      </c>
      <c r="AW304" s="12">
        <f>'data convert'!AW304</f>
        <v>0</v>
      </c>
      <c r="AX304" s="12">
        <f>'data convert'!AX304</f>
        <v>0</v>
      </c>
      <c r="AY304" s="12">
        <f>'data convert'!AY304</f>
        <v>0.25925925925925924</v>
      </c>
      <c r="AZ304" s="12">
        <f>'data convert'!AZ304</f>
        <v>0</v>
      </c>
      <c r="BA304" s="12">
        <f>'data convert'!BA304</f>
        <v>1.0615384615384615</v>
      </c>
      <c r="BB304" s="12">
        <f>'data convert'!BB304</f>
        <v>0</v>
      </c>
      <c r="BC304" s="12">
        <f>'data convert'!BC304</f>
        <v>0.94444444444444442</v>
      </c>
      <c r="BD304" s="12">
        <f>'data convert'!BD304</f>
        <v>1.0481481481481481</v>
      </c>
      <c r="BE304" s="12">
        <f>'data convert'!BE304</f>
        <v>0</v>
      </c>
      <c r="BF304" s="12">
        <f>'data convert'!BF304</f>
        <v>0</v>
      </c>
      <c r="BG304" s="12">
        <f>'data convert'!BG304</f>
        <v>0</v>
      </c>
      <c r="BH304" s="12">
        <f>'data convert'!BH304</f>
        <v>0</v>
      </c>
      <c r="BI304" s="12">
        <f>'data convert'!BI304</f>
        <v>13.4</v>
      </c>
      <c r="BJ304" s="12">
        <f>'data convert'!BJ304</f>
        <v>0</v>
      </c>
      <c r="BK304" s="12">
        <f>'data convert'!BK304</f>
        <v>0</v>
      </c>
      <c r="BL304" s="12">
        <f>'data convert'!BL304</f>
        <v>0</v>
      </c>
      <c r="BM304" s="12">
        <f>'data convert'!BM304</f>
        <v>0</v>
      </c>
      <c r="BN304" s="12">
        <f>'data convert'!BN304</f>
        <v>0</v>
      </c>
      <c r="BO304" s="12">
        <f>'data convert'!BO304</f>
        <v>0.54</v>
      </c>
      <c r="BP304" s="12">
        <f>'data convert'!BP304</f>
        <v>0</v>
      </c>
      <c r="BQ304" s="12">
        <f>'data convert'!BQ304</f>
        <v>0</v>
      </c>
      <c r="BR304" s="12">
        <f>'data convert'!BR304</f>
        <v>1.03</v>
      </c>
      <c r="BS304" s="12">
        <f>'data convert'!BS304</f>
        <v>0</v>
      </c>
      <c r="BU304" s="61" t="s">
        <v>12</v>
      </c>
      <c r="BV304" s="14">
        <f>AVERAGE(B304:BS304)</f>
        <v>1.5494742635665115</v>
      </c>
      <c r="BX304" s="12">
        <f>AVERAGE(I304,Q304,X304,AC304,AE304,AH304,AL304,AM304,AQ304,AT304,AW304,BB304,BF304,BI304,BN304,BO304)</f>
        <v>3.2739514652014652</v>
      </c>
      <c r="BY304" s="12">
        <f>AVERAGE(B304,F304,G304,M304,V304,Y304,AA304,AN304,AX304,AY304,BG304,BJ304,BK304,BP304,BS304)</f>
        <v>0.14349047156168718</v>
      </c>
      <c r="BZ304" s="12">
        <f>AVERAGE(C304,D304,E304,H304,K304,L304,N304,O304,P304,R304,S304,T304,U304,W304,Z304,AB304,AD304,AF304,AG304,AI304,AJ304,AK304,AO304,AP304,AR304,AS304,AU304,AV304,AZ304,BA304,BC304,BD304,BE304,BH304,BL304,BM304,BQ304,BR304)</f>
        <v>1.4191478403422906</v>
      </c>
      <c r="CA304" s="13"/>
      <c r="CB304" s="12">
        <f>AVERAGE(I304,X304,AE304,AH304,AQ304,AT304,AW304,BF304,BI304,BO304)</f>
        <v>4.4947692307692311</v>
      </c>
      <c r="CC304" s="12">
        <f>AVERAGE(AC304,AL304)</f>
        <v>0.18571428571428572</v>
      </c>
      <c r="CD304" s="12">
        <f>AVERAGE(Q304,AM304,BB304,BN304)</f>
        <v>1.766025641025641</v>
      </c>
      <c r="CF304" s="12">
        <f>AVERAGE(F304,AN304)</f>
        <v>0.47571557374969065</v>
      </c>
      <c r="CG304" s="12">
        <f>AVERAGE(G304,M304,V304,Y304,AX304,BG304,BJ304,BP304,BS304)</f>
        <v>0.10462962962962963</v>
      </c>
      <c r="CH304" s="12">
        <f>AVERAGE(AA304,AY304,BK304)</f>
        <v>8.6419753086419748E-2</v>
      </c>
      <c r="CJ304" s="12">
        <f>AVERAGE(C304,L304,O304,R304,AB304,AK304,AZ304,BC304,BL304,BR304)</f>
        <v>0.98130808080808074</v>
      </c>
      <c r="CK304" s="12">
        <f>AVERAGE(D304,J304,P304,S304,AF304,AI304,AO304,AR304,AU304,BA304,BD304,BM304)</f>
        <v>1.0226608570249636</v>
      </c>
      <c r="CL304" s="12">
        <f>AVERAGE(E304,H304,K304,N304,T304,W304,Z304,AD304,AG304,AJ304,AP304,AS304,AV304,BE304,BH304,BQ304)</f>
        <v>1.990162927539167</v>
      </c>
      <c r="CM304" s="13"/>
      <c r="CN304" s="12">
        <f>(BX304-$BV304)/$BV304*100</f>
        <v>111.29434300287299</v>
      </c>
      <c r="CO304" s="12">
        <f>(BY304-$BV304)/$BV304*100</f>
        <v>-90.739409170217058</v>
      </c>
      <c r="CP304" s="12">
        <f>(BZ304-$BV304)/$BV304*100</f>
        <v>-8.4110092234924458</v>
      </c>
      <c r="CR304" s="12">
        <f>(CB304-$BV304)/$BV304*100</f>
        <v>190.08350357645628</v>
      </c>
      <c r="CS304" s="12">
        <f>(CC304-$BV304)/$BV304*100</f>
        <v>-88.014367835525277</v>
      </c>
      <c r="CT304" s="12">
        <f>(CD304-$BV304)/$BV304*100</f>
        <v>13.975796988113959</v>
      </c>
      <c r="CV304" s="12">
        <f>(CF304-$BV304)/$BV304*100</f>
        <v>-69.298259097591625</v>
      </c>
      <c r="CW304" s="12">
        <f>(CG304-$BV304)/$BV304*100</f>
        <v>-93.247410938675571</v>
      </c>
      <c r="CX304" s="12">
        <f>(CH304-$BV304)/$BV304*100</f>
        <v>-94.422640303330851</v>
      </c>
      <c r="CZ304" s="12">
        <f>(CJ304-$BV304)/$BV304*100</f>
        <v>-36.668320095272243</v>
      </c>
      <c r="DA304" s="12">
        <f>(CK304-$BV304)/$BV304*100</f>
        <v>-33.999493823727803</v>
      </c>
      <c r="DB304" s="12">
        <f>(CL304-$BV304)/$BV304*100</f>
        <v>28.441173521546446</v>
      </c>
      <c r="DC304" s="13"/>
      <c r="DD304" s="12">
        <f>BX304</f>
        <v>3.2739514652014652</v>
      </c>
      <c r="DE304" s="12">
        <f t="shared" ref="DE304:DF320" si="1240">BY304</f>
        <v>0.14349047156168718</v>
      </c>
      <c r="DF304" s="12">
        <f>BZ304</f>
        <v>1.4191478403422906</v>
      </c>
      <c r="DH304" s="12">
        <f>(CB304-$DD304)/$DD304*100</f>
        <v>37.288816848500282</v>
      </c>
      <c r="DI304" s="12">
        <f>(CC304-$DD304)/$DD304*100</f>
        <v>-94.327518667022829</v>
      </c>
      <c r="DJ304" s="12">
        <f>(CD304-$DD304)/$DD304*100</f>
        <v>-46.058282787739273</v>
      </c>
      <c r="DL304" s="12">
        <f>(CF304-$DE304)/$DE304*100</f>
        <v>231.53112438213603</v>
      </c>
      <c r="DM304" s="12">
        <f>(CG304-$DE304)/$DE304*100</f>
        <v>-27.082524371906537</v>
      </c>
      <c r="DN304" s="12">
        <f>(CH304-$DE304)/$DE304*100</f>
        <v>-39.773176472371183</v>
      </c>
      <c r="DP304" s="12">
        <f>(CJ304-$DF304)/$DF304*100</f>
        <v>-30.852300732008676</v>
      </c>
      <c r="DQ304" s="12">
        <f>(CK304-$DF304)/$DF304*100</f>
        <v>-27.938384715555536</v>
      </c>
      <c r="DR304" s="12">
        <f>(CL304-$DF304)/$DF304*100</f>
        <v>40.236476494172081</v>
      </c>
    </row>
    <row r="305" spans="1:122" s="12" customFormat="1" ht="15.75" x14ac:dyDescent="0.25">
      <c r="A305" s="21" t="str">
        <f>'data convert'!A305</f>
        <v>Feb</v>
      </c>
      <c r="B305" s="12">
        <f>'data convert'!B305</f>
        <v>0</v>
      </c>
      <c r="C305" s="12">
        <f>'data convert'!C305</f>
        <v>2.5410714285714282</v>
      </c>
      <c r="D305" s="12">
        <f>'data convert'!D305</f>
        <v>1.2617890881048777</v>
      </c>
      <c r="E305" s="12">
        <f>'data convert'!E305</f>
        <v>0.28824984539270254</v>
      </c>
      <c r="F305" s="12">
        <f>'data convert'!F305</f>
        <v>1.6337029557364482</v>
      </c>
      <c r="G305" s="12">
        <f>'data convert'!G305</f>
        <v>3.4658333333333333</v>
      </c>
      <c r="H305" s="12">
        <f>'data convert'!H305</f>
        <v>0.91666666666666663</v>
      </c>
      <c r="I305" s="12">
        <f>'data convert'!I305</f>
        <v>0</v>
      </c>
      <c r="J305" s="12">
        <f>'data convert'!J305</f>
        <v>0</v>
      </c>
      <c r="K305" s="12">
        <f>'data convert'!K305</f>
        <v>0</v>
      </c>
      <c r="L305" s="12">
        <f>'data convert'!L305</f>
        <v>0</v>
      </c>
      <c r="M305" s="12">
        <f>'data convert'!M305</f>
        <v>0.3833333333333333</v>
      </c>
      <c r="N305" s="12">
        <f>'data convert'!N305</f>
        <v>12.6</v>
      </c>
      <c r="O305" s="12">
        <f>'data convert'!O305</f>
        <v>0</v>
      </c>
      <c r="P305" s="12">
        <f>'data convert'!P305</f>
        <v>0</v>
      </c>
      <c r="Q305" s="12">
        <f>'data convert'!Q305</f>
        <v>0</v>
      </c>
      <c r="R305" s="12">
        <f>'data convert'!R305</f>
        <v>0</v>
      </c>
      <c r="S305" s="12">
        <f>'data convert'!S305</f>
        <v>18.75</v>
      </c>
      <c r="T305" s="12">
        <f>'data convert'!T305</f>
        <v>2.9249999999999998</v>
      </c>
      <c r="U305" s="12">
        <f>'data convert'!U305</f>
        <v>0</v>
      </c>
      <c r="V305" s="12">
        <f>'data convert'!V305</f>
        <v>0</v>
      </c>
      <c r="W305" s="12">
        <f>'data convert'!W305</f>
        <v>0.70666666666666667</v>
      </c>
      <c r="X305" s="12">
        <f>'data convert'!X305</f>
        <v>0</v>
      </c>
      <c r="Y305" s="12">
        <f>'data convert'!Y305</f>
        <v>0</v>
      </c>
      <c r="Z305" s="12">
        <f>'data convert'!Z305</f>
        <v>8.4210526315789472E-2</v>
      </c>
      <c r="AA305" s="12">
        <f>'data convert'!AA305</f>
        <v>0</v>
      </c>
      <c r="AB305" s="12">
        <f>'data convert'!AB305</f>
        <v>5.2380952380952382E-2</v>
      </c>
      <c r="AC305" s="12">
        <f>'data convert'!AC305</f>
        <v>9.5285714285714285</v>
      </c>
      <c r="AD305" s="12">
        <f>'data convert'!AD305</f>
        <v>5.9476190476190478</v>
      </c>
      <c r="AE305" s="12">
        <f>'data convert'!AE305</f>
        <v>0</v>
      </c>
      <c r="AF305" s="12">
        <f>'data convert'!AF305</f>
        <v>0</v>
      </c>
      <c r="AG305" s="12">
        <f>'data convert'!AG305</f>
        <v>0</v>
      </c>
      <c r="AH305" s="12">
        <f>'data convert'!AH305</f>
        <v>0</v>
      </c>
      <c r="AI305" s="12">
        <f>'data convert'!AI305</f>
        <v>0.79047619047619055</v>
      </c>
      <c r="AJ305" s="12">
        <f>'data convert'!AJ305</f>
        <v>0</v>
      </c>
      <c r="AK305" s="12">
        <f>'data convert'!AK305</f>
        <v>1.2272727272727273</v>
      </c>
      <c r="AL305" s="12">
        <f>'data convert'!AL305</f>
        <v>0</v>
      </c>
      <c r="AM305" s="12">
        <f>'data convert'!AM305</f>
        <v>0</v>
      </c>
      <c r="AN305" s="12">
        <f>'data convert'!AN305</f>
        <v>0</v>
      </c>
      <c r="AO305" s="12">
        <f>'data convert'!AO305</f>
        <v>0</v>
      </c>
      <c r="AP305" s="12">
        <f>'data convert'!AP305</f>
        <v>0</v>
      </c>
      <c r="AQ305" s="12">
        <f>'data convert'!AQ305</f>
        <v>0</v>
      </c>
      <c r="AR305" s="12">
        <f>'data convert'!AR305</f>
        <v>0</v>
      </c>
      <c r="AS305" s="12">
        <f>'data convert'!AS305</f>
        <v>0</v>
      </c>
      <c r="AT305" s="12">
        <f>'data convert'!AT305</f>
        <v>0</v>
      </c>
      <c r="AU305" s="12">
        <f>'data convert'!AU305</f>
        <v>0</v>
      </c>
      <c r="AV305" s="12">
        <f>'data convert'!AV305</f>
        <v>3.2218135259801923</v>
      </c>
      <c r="AW305" s="12">
        <f>'data convert'!AW305</f>
        <v>0</v>
      </c>
      <c r="AX305" s="12">
        <f>'data convert'!AX305</f>
        <v>10.328571428571426</v>
      </c>
      <c r="AY305" s="12">
        <f>'data convert'!AY305</f>
        <v>0.37037037037037035</v>
      </c>
      <c r="AZ305" s="12">
        <f>'data convert'!AZ305</f>
        <v>0</v>
      </c>
      <c r="BA305" s="12">
        <f>'data convert'!BA305</f>
        <v>11.096153846153847</v>
      </c>
      <c r="BB305" s="12">
        <f>'data convert'!BB305</f>
        <v>0</v>
      </c>
      <c r="BC305" s="12">
        <f>'data convert'!BC305</f>
        <v>1.4814814814814815E-2</v>
      </c>
      <c r="BD305" s="12">
        <f>'data convert'!BD305</f>
        <v>5.185185185185185E-2</v>
      </c>
      <c r="BE305" s="12">
        <f>'data convert'!BE305</f>
        <v>0</v>
      </c>
      <c r="BF305" s="12">
        <f>'data convert'!BF305</f>
        <v>0</v>
      </c>
      <c r="BG305" s="12">
        <f>'data convert'!BG305</f>
        <v>16.7</v>
      </c>
      <c r="BH305" s="12">
        <f>'data convert'!BH305</f>
        <v>0</v>
      </c>
      <c r="BI305" s="12">
        <f>'data convert'!BI305</f>
        <v>0.1</v>
      </c>
      <c r="BJ305" s="12">
        <f>'data convert'!BJ305</f>
        <v>1.9</v>
      </c>
      <c r="BK305" s="12">
        <f>'data convert'!BK305</f>
        <v>0</v>
      </c>
      <c r="BL305" s="12">
        <f>'data convert'!BL305</f>
        <v>1.4</v>
      </c>
      <c r="BM305" s="12">
        <f>'data convert'!BM305</f>
        <v>8.6</v>
      </c>
      <c r="BN305" s="12">
        <f>'data convert'!BN305</f>
        <v>0</v>
      </c>
      <c r="BO305" s="12">
        <f>'data convert'!BO305</f>
        <v>0.03</v>
      </c>
      <c r="BP305" s="12">
        <f>'data convert'!BP305</f>
        <v>0</v>
      </c>
      <c r="BQ305" s="12">
        <f>'data convert'!BQ305</f>
        <v>2.7699999999999996</v>
      </c>
      <c r="BR305" s="12">
        <f>'data convert'!BR305</f>
        <v>0</v>
      </c>
      <c r="BS305" s="12">
        <f>'data convert'!BS305</f>
        <v>0</v>
      </c>
      <c r="BU305" s="61" t="s">
        <v>13</v>
      </c>
      <c r="BV305" s="14">
        <f t="shared" ref="BV305:BV315" si="1241">AVERAGE(B305:BS305)</f>
        <v>1.7098060004026296</v>
      </c>
      <c r="BX305" s="12">
        <f t="shared" ref="BX305:BX315" si="1242">AVERAGE(I305,Q305,X305,AC305,AE305,AH305,AL305,AM305,AQ305,AT305,AW305,BB305,BF305,BI305,BN305,BO305)</f>
        <v>0.60366071428571422</v>
      </c>
      <c r="BY305" s="12">
        <f t="shared" ref="BY305:BY315" si="1243">AVERAGE(B305,F305,G305,M305,V305,Y305,AA305,AN305,AX305,AY305,BG305,BJ305,BK305,BP305,BS305)</f>
        <v>2.3187874280896605</v>
      </c>
      <c r="BZ305" s="12">
        <f t="shared" ref="BZ305:BZ315" si="1244">AVERAGE(C305,D305,E305,H305,K305,L305,N305,O305,P305,R305,S305,T305,U305,W305,Z305,AB305,AD305,AF305,AG305,AI305,AJ305,AK305,AO305,AP305,AR305,AS305,AU305,AV305,AZ305,BA305,BC305,BD305,BE305,BH305,BL305,BM305,BQ305,BR305)</f>
        <v>1.980158873112309</v>
      </c>
      <c r="CA305" s="13"/>
      <c r="CB305" s="12">
        <f t="shared" ref="CB305:CB315" si="1245">AVERAGE(I305,X305,AE305,AH305,AQ305,AT305,AW305,BF305,BI305,BO305)</f>
        <v>1.3000000000000001E-2</v>
      </c>
      <c r="CC305" s="12">
        <f t="shared" ref="CC305:CC315" si="1246">AVERAGE(AC305,AL305)</f>
        <v>4.7642857142857142</v>
      </c>
      <c r="CD305" s="12">
        <f t="shared" ref="CD305:CD315" si="1247">AVERAGE(Q305,AM305,BB305,BN305)</f>
        <v>0</v>
      </c>
      <c r="CF305" s="12">
        <f t="shared" ref="CF305:CF315" si="1248">AVERAGE(F305,AN305)</f>
        <v>0.8168514778682241</v>
      </c>
      <c r="CG305" s="12">
        <f t="shared" ref="CG305:CG315" si="1249">AVERAGE(G305,M305,V305,Y305,AX305,BG305,BJ305,BP305,BS305)</f>
        <v>3.6419708994708992</v>
      </c>
      <c r="CH305" s="12">
        <f t="shared" ref="CH305:CH315" si="1250">AVERAGE(AA305,AY305,BK305)</f>
        <v>0.12345679012345678</v>
      </c>
      <c r="CJ305" s="12">
        <f t="shared" ref="CJ305:CJ315" si="1251">AVERAGE(C305,L305,O305,R305,AB305,AK305,AZ305,BC305,BL305,BR305)</f>
        <v>0.52355399230399224</v>
      </c>
      <c r="CK305" s="12">
        <f t="shared" ref="CK305:CK315" si="1252">AVERAGE(D305,J305,P305,S305,AF305,AI305,AO305,AR305,AU305,BA305,BD305,BM305)</f>
        <v>3.3791892480488972</v>
      </c>
      <c r="CL305" s="12">
        <f t="shared" ref="CL305:CL315" si="1253">AVERAGE(E305,H305,K305,N305,T305,W305,Z305,AD305,AG305,AJ305,AP305,AS305,AV305,BE305,BH305,BQ305)</f>
        <v>1.8412641424150666</v>
      </c>
      <c r="CM305" s="13"/>
      <c r="CN305" s="12">
        <f t="shared" ref="CN305:CP320" si="1254">(BX305-$BV305)/$BV305*100</f>
        <v>-64.694198397738532</v>
      </c>
      <c r="CO305" s="12">
        <f t="shared" si="1254"/>
        <v>35.616989737059427</v>
      </c>
      <c r="CP305" s="12">
        <f t="shared" si="1254"/>
        <v>15.81190337652435</v>
      </c>
      <c r="CR305" s="12">
        <f t="shared" ref="CR305:CT320" si="1255">(CB305-$BV305)/$BV305*100</f>
        <v>-99.239679823504034</v>
      </c>
      <c r="CS305" s="12">
        <f t="shared" si="1255"/>
        <v>178.64481193561187</v>
      </c>
      <c r="CT305" s="12">
        <f t="shared" si="1255"/>
        <v>-100</v>
      </c>
      <c r="CV305" s="12">
        <f t="shared" ref="CV305:CX320" si="1256">(CF305-$BV305)/$BV305*100</f>
        <v>-52.225487705864303</v>
      </c>
      <c r="CW305" s="12">
        <f t="shared" si="1256"/>
        <v>113.00491977530072</v>
      </c>
      <c r="CX305" s="12">
        <f t="shared" si="1256"/>
        <v>-92.779485503362096</v>
      </c>
      <c r="CZ305" s="12">
        <f t="shared" ref="CZ305:DB319" si="1257">(CJ305-$BV305)/$BV305*100</f>
        <v>-69.379333551250582</v>
      </c>
      <c r="DA305" s="12">
        <f t="shared" si="1257"/>
        <v>97.63582811460229</v>
      </c>
      <c r="DB305" s="12">
        <f t="shared" si="1257"/>
        <v>7.6884829028252843</v>
      </c>
      <c r="DC305" s="13"/>
      <c r="DD305" s="12">
        <f t="shared" ref="DD305:DD320" si="1258">BX305</f>
        <v>0.60366071428571422</v>
      </c>
      <c r="DE305" s="12">
        <f t="shared" si="1240"/>
        <v>2.3187874280896605</v>
      </c>
      <c r="DF305" s="12">
        <f t="shared" si="1240"/>
        <v>1.980158873112309</v>
      </c>
      <c r="DH305" s="12">
        <f t="shared" ref="DH305:DJ320" si="1259">(CB305-$DD305)/$DD305*100</f>
        <v>-97.846472415323177</v>
      </c>
      <c r="DI305" s="12">
        <f t="shared" si="1259"/>
        <v>689.23236207661591</v>
      </c>
      <c r="DJ305" s="12">
        <f t="shared" si="1259"/>
        <v>-100</v>
      </c>
      <c r="DL305" s="12">
        <f t="shared" ref="DL305:DN320" si="1260">(CF305-$DE305)/$DE305*100</f>
        <v>-64.772472544359559</v>
      </c>
      <c r="DM305" s="12">
        <f t="shared" si="1260"/>
        <v>57.063595194292873</v>
      </c>
      <c r="DN305" s="12">
        <f>(CH305-$DE305)/$DE305*100</f>
        <v>-94.675803886638846</v>
      </c>
      <c r="DP305" s="12">
        <f t="shared" ref="DP305:DR320" si="1261">(CJ305-$DF305)/$DF305*100</f>
        <v>-73.560000694232286</v>
      </c>
      <c r="DQ305" s="12">
        <f t="shared" si="1261"/>
        <v>70.652430667730528</v>
      </c>
      <c r="DR305" s="12">
        <f t="shared" si="1261"/>
        <v>-7.0143225669026723</v>
      </c>
    </row>
    <row r="306" spans="1:122" s="12" customFormat="1" ht="15.75" x14ac:dyDescent="0.25">
      <c r="A306" s="21" t="str">
        <f>'data convert'!A306</f>
        <v>Mar</v>
      </c>
      <c r="B306" s="12">
        <f>'data convert'!B306</f>
        <v>0</v>
      </c>
      <c r="C306" s="12">
        <f>'data convert'!C306</f>
        <v>7.0505895691609979</v>
      </c>
      <c r="D306" s="12">
        <f>'data convert'!D306</f>
        <v>3.8122466701871733</v>
      </c>
      <c r="E306" s="12">
        <f>'data convert'!E306</f>
        <v>0.44472789115646255</v>
      </c>
      <c r="F306" s="12">
        <f>'data convert'!F306</f>
        <v>4.957051478058343</v>
      </c>
      <c r="G306" s="12">
        <f>'data convert'!G306</f>
        <v>7.0324444444444421</v>
      </c>
      <c r="H306" s="12">
        <f>'data convert'!H306</f>
        <v>11.716666666666667</v>
      </c>
      <c r="I306" s="12">
        <f>'data convert'!I306</f>
        <v>13.26</v>
      </c>
      <c r="J306" s="12">
        <f>'data convert'!J306</f>
        <v>0</v>
      </c>
      <c r="K306" s="12">
        <f>'data convert'!K306</f>
        <v>13.75</v>
      </c>
      <c r="L306" s="12">
        <f>'data convert'!L306</f>
        <v>18.440000000000001</v>
      </c>
      <c r="M306" s="12">
        <f>'data convert'!M306</f>
        <v>2.2000000000000002</v>
      </c>
      <c r="N306" s="12">
        <f>'data convert'!N306</f>
        <v>17.16</v>
      </c>
      <c r="O306" s="12">
        <f>'data convert'!O306</f>
        <v>1.1833333333333333</v>
      </c>
      <c r="P306" s="12">
        <f>'data convert'!P306</f>
        <v>0</v>
      </c>
      <c r="Q306" s="12">
        <f>'data convert'!Q306</f>
        <v>2.0333333333333332</v>
      </c>
      <c r="R306" s="12">
        <f>'data convert'!R306</f>
        <v>13.677777777777777</v>
      </c>
      <c r="S306" s="12">
        <f>'data convert'!S306</f>
        <v>1.53</v>
      </c>
      <c r="T306" s="12">
        <f>'data convert'!T306</f>
        <v>0.35</v>
      </c>
      <c r="U306" s="12">
        <f>'data convert'!U306</f>
        <v>3.4071428571428575</v>
      </c>
      <c r="V306" s="12">
        <f>'data convert'!V306</f>
        <v>0</v>
      </c>
      <c r="W306" s="12">
        <f>'data convert'!W306</f>
        <v>1.52</v>
      </c>
      <c r="X306" s="12">
        <f>'data convert'!X306</f>
        <v>0</v>
      </c>
      <c r="Y306" s="12">
        <f>'data convert'!Y306</f>
        <v>4.3049999999999997</v>
      </c>
      <c r="Z306" s="12">
        <f>'data convert'!Z306</f>
        <v>0.84210526315789469</v>
      </c>
      <c r="AA306" s="12">
        <f>'data convert'!AA306</f>
        <v>9.9149999999999991</v>
      </c>
      <c r="AB306" s="12">
        <f>'data convert'!AB306</f>
        <v>16.25238095238095</v>
      </c>
      <c r="AC306" s="12">
        <f>'data convert'!AC306</f>
        <v>3.1476190476190475</v>
      </c>
      <c r="AD306" s="12">
        <f>'data convert'!AD306</f>
        <v>7.1428571428571425E-2</v>
      </c>
      <c r="AE306" s="12">
        <f>'data convert'!AE306</f>
        <v>0.52380952380952384</v>
      </c>
      <c r="AF306" s="12">
        <f>'data convert'!AF306</f>
        <v>11.430434782608694</v>
      </c>
      <c r="AG306" s="12">
        <f>'data convert'!AG306</f>
        <v>0</v>
      </c>
      <c r="AH306" s="12">
        <f>'data convert'!AH306</f>
        <v>0</v>
      </c>
      <c r="AI306" s="12">
        <f>'data convert'!AI306</f>
        <v>1.8714285714285712</v>
      </c>
      <c r="AJ306" s="12">
        <f>'data convert'!AJ306</f>
        <v>1.2</v>
      </c>
      <c r="AK306" s="12">
        <f>'data convert'!AK306</f>
        <v>0</v>
      </c>
      <c r="AL306" s="12">
        <f>'data convert'!AL306</f>
        <v>4.1666666666666664E-2</v>
      </c>
      <c r="AM306" s="12">
        <f>'data convert'!AM306</f>
        <v>0</v>
      </c>
      <c r="AN306" s="12">
        <f>'data convert'!AN306</f>
        <v>13.753571428571425</v>
      </c>
      <c r="AO306" s="12">
        <f>'data convert'!AO306</f>
        <v>0</v>
      </c>
      <c r="AP306" s="12">
        <f>'data convert'!AP306</f>
        <v>0.50714285714285712</v>
      </c>
      <c r="AQ306" s="12">
        <f>'data convert'!AQ306</f>
        <v>7.1428571428571435E-3</v>
      </c>
      <c r="AR306" s="12">
        <f>'data convert'!AR306</f>
        <v>11.860714285714284</v>
      </c>
      <c r="AS306" s="12">
        <f>'data convert'!AS306</f>
        <v>0</v>
      </c>
      <c r="AT306" s="12">
        <f>'data convert'!AT306</f>
        <v>7.4</v>
      </c>
      <c r="AU306" s="12">
        <f>'data convert'!AU306</f>
        <v>3.2712797619047613</v>
      </c>
      <c r="AV306" s="12">
        <f>'data convert'!AV306</f>
        <v>10.655512311762314</v>
      </c>
      <c r="AW306" s="12">
        <f>'data convert'!AW306</f>
        <v>0</v>
      </c>
      <c r="AX306" s="12">
        <f>'data convert'!AX306</f>
        <v>3.4678571428571425</v>
      </c>
      <c r="AY306" s="12">
        <f>'data convert'!AY306</f>
        <v>0</v>
      </c>
      <c r="AZ306" s="12">
        <f>'data convert'!AZ306</f>
        <v>0.68888888888888899</v>
      </c>
      <c r="BA306" s="12">
        <f>'data convert'!BA306</f>
        <v>0</v>
      </c>
      <c r="BB306" s="12">
        <f>'data convert'!BB306</f>
        <v>9.1538461538461533</v>
      </c>
      <c r="BC306" s="12">
        <f>'data convert'!BC306</f>
        <v>0</v>
      </c>
      <c r="BD306" s="12">
        <f>'data convert'!BD306</f>
        <v>8.1555555555555568</v>
      </c>
      <c r="BE306" s="12">
        <f>'data convert'!BE306</f>
        <v>9.1</v>
      </c>
      <c r="BF306" s="12">
        <f>'data convert'!BF306</f>
        <v>0.2</v>
      </c>
      <c r="BG306" s="12">
        <f>'data convert'!BG306</f>
        <v>94.2</v>
      </c>
      <c r="BH306" s="12">
        <f>'data convert'!BH306</f>
        <v>2.9</v>
      </c>
      <c r="BI306" s="12">
        <f>'data convert'!BI306</f>
        <v>0</v>
      </c>
      <c r="BJ306" s="12">
        <f>'data convert'!BJ306</f>
        <v>0.4</v>
      </c>
      <c r="BK306" s="12">
        <f>'data convert'!BK306</f>
        <v>0</v>
      </c>
      <c r="BL306" s="12">
        <f>'data convert'!BL306</f>
        <v>1.9</v>
      </c>
      <c r="BM306" s="12">
        <f>'data convert'!BM306</f>
        <v>29.5</v>
      </c>
      <c r="BN306" s="12">
        <f>'data convert'!BN306</f>
        <v>12</v>
      </c>
      <c r="BO306" s="12">
        <f>'data convert'!BO306</f>
        <v>3.3899999999999988</v>
      </c>
      <c r="BP306" s="12">
        <f>'data convert'!BP306</f>
        <v>7.8</v>
      </c>
      <c r="BQ306" s="12">
        <f>'data convert'!BQ306</f>
        <v>2.17</v>
      </c>
      <c r="BR306" s="12">
        <f>'data convert'!BR306</f>
        <v>0.53</v>
      </c>
      <c r="BS306" s="12">
        <f>'data convert'!BS306</f>
        <v>6.3599999999999994</v>
      </c>
      <c r="BU306" s="61" t="s">
        <v>14</v>
      </c>
      <c r="BV306" s="14">
        <f t="shared" si="1241"/>
        <v>5.8928242663392503</v>
      </c>
      <c r="BX306" s="12">
        <f t="shared" si="1242"/>
        <v>3.1973385989010992</v>
      </c>
      <c r="BY306" s="12">
        <f t="shared" si="1243"/>
        <v>10.292728299595426</v>
      </c>
      <c r="BZ306" s="12">
        <f t="shared" si="1244"/>
        <v>5.4460356991420689</v>
      </c>
      <c r="CA306" s="13"/>
      <c r="CB306" s="12">
        <f t="shared" si="1245"/>
        <v>2.4780952380952379</v>
      </c>
      <c r="CC306" s="12">
        <f t="shared" si="1246"/>
        <v>1.594642857142857</v>
      </c>
      <c r="CD306" s="12">
        <f t="shared" si="1247"/>
        <v>5.7967948717948712</v>
      </c>
      <c r="CF306" s="12">
        <f t="shared" si="1248"/>
        <v>9.3553114533148829</v>
      </c>
      <c r="CG306" s="12">
        <f t="shared" si="1249"/>
        <v>13.973922398589066</v>
      </c>
      <c r="CH306" s="12">
        <f t="shared" si="1250"/>
        <v>3.3049999999999997</v>
      </c>
      <c r="CJ306" s="12">
        <f t="shared" si="1251"/>
        <v>5.9722970521541949</v>
      </c>
      <c r="CK306" s="12">
        <f t="shared" si="1252"/>
        <v>5.9526383022832539</v>
      </c>
      <c r="CL306" s="12">
        <f t="shared" si="1253"/>
        <v>4.524223972582174</v>
      </c>
      <c r="CM306" s="13"/>
      <c r="CN306" s="12">
        <f t="shared" si="1254"/>
        <v>-45.741830158336711</v>
      </c>
      <c r="CO306" s="12">
        <f t="shared" si="1254"/>
        <v>74.665454702070917</v>
      </c>
      <c r="CP306" s="12">
        <f t="shared" si="1254"/>
        <v>-7.581908894675661</v>
      </c>
      <c r="CR306" s="12">
        <f t="shared" si="1255"/>
        <v>-57.947240133215715</v>
      </c>
      <c r="CS306" s="12">
        <f t="shared" si="1255"/>
        <v>-72.939242966200254</v>
      </c>
      <c r="CT306" s="12">
        <f t="shared" si="1255"/>
        <v>-1.6295988172074682</v>
      </c>
      <c r="CV306" s="12">
        <f t="shared" si="1256"/>
        <v>58.757686136237083</v>
      </c>
      <c r="CW306" s="12">
        <f t="shared" si="1256"/>
        <v>137.13455156656093</v>
      </c>
      <c r="CX306" s="12">
        <f t="shared" si="1256"/>
        <v>-43.914838613486481</v>
      </c>
      <c r="CZ306" s="12">
        <f t="shared" si="1257"/>
        <v>1.348636616722237</v>
      </c>
      <c r="DA306" s="12">
        <f t="shared" si="1257"/>
        <v>1.0150317274124543</v>
      </c>
      <c r="DB306" s="12">
        <f t="shared" si="1257"/>
        <v>-23.224861830255804</v>
      </c>
      <c r="DC306" s="13"/>
      <c r="DD306" s="12">
        <f t="shared" si="1258"/>
        <v>3.1973385989010992</v>
      </c>
      <c r="DE306" s="12">
        <f t="shared" si="1240"/>
        <v>10.292728299595426</v>
      </c>
      <c r="DF306" s="12">
        <f t="shared" si="1240"/>
        <v>5.4460356991420689</v>
      </c>
      <c r="DH306" s="12">
        <f t="shared" si="1259"/>
        <v>-22.495063896362421</v>
      </c>
      <c r="DI306" s="12">
        <f t="shared" si="1259"/>
        <v>-50.125931057444973</v>
      </c>
      <c r="DJ306" s="12">
        <f t="shared" si="1259"/>
        <v>81.300625269628469</v>
      </c>
      <c r="DL306" s="12">
        <f t="shared" si="1260"/>
        <v>-9.1075642822262193</v>
      </c>
      <c r="DM306" s="12">
        <f t="shared" si="1260"/>
        <v>35.764998276874124</v>
      </c>
      <c r="DN306" s="12">
        <f t="shared" si="1260"/>
        <v>-67.889951975805005</v>
      </c>
      <c r="DP306" s="12">
        <f t="shared" si="1261"/>
        <v>9.6632005753291264</v>
      </c>
      <c r="DQ306" s="12">
        <f t="shared" si="1261"/>
        <v>9.3022269982731061</v>
      </c>
      <c r="DR306" s="12">
        <f t="shared" si="1261"/>
        <v>-16.926288726038109</v>
      </c>
    </row>
    <row r="307" spans="1:122" s="12" customFormat="1" ht="15.75" x14ac:dyDescent="0.25">
      <c r="A307" s="21" t="str">
        <f>'data convert'!A307</f>
        <v>Apr</v>
      </c>
      <c r="B307" s="12">
        <f>'data convert'!B307</f>
        <v>14.9</v>
      </c>
      <c r="C307" s="12">
        <f>'data convert'!C307</f>
        <v>29.489257369614517</v>
      </c>
      <c r="D307" s="12">
        <f>'data convert'!D307</f>
        <v>16.088016979206909</v>
      </c>
      <c r="E307" s="12">
        <f>'data convert'!E307</f>
        <v>16.116275520545706</v>
      </c>
      <c r="F307" s="12">
        <f>'data convert'!F307</f>
        <v>21.414870931438177</v>
      </c>
      <c r="G307" s="12">
        <f>'data convert'!G307</f>
        <v>24.581722222222222</v>
      </c>
      <c r="H307" s="12">
        <f>'data convert'!H307</f>
        <v>20.7</v>
      </c>
      <c r="I307" s="12">
        <f>'data convert'!I307</f>
        <v>25.98</v>
      </c>
      <c r="J307" s="12">
        <f>'data convert'!J307</f>
        <v>47.416666666666664</v>
      </c>
      <c r="K307" s="12">
        <f>'data convert'!K307</f>
        <v>21.883333333333336</v>
      </c>
      <c r="L307" s="12">
        <f>'data convert'!L307</f>
        <v>29.88</v>
      </c>
      <c r="M307" s="12">
        <f>'data convert'!M307</f>
        <v>53.75</v>
      </c>
      <c r="N307" s="12">
        <f>'data convert'!N307</f>
        <v>40.46</v>
      </c>
      <c r="O307" s="12">
        <f>'data convert'!O307</f>
        <v>12.366666666666667</v>
      </c>
      <c r="P307" s="12">
        <f>'data convert'!P307</f>
        <v>15.54</v>
      </c>
      <c r="Q307" s="12">
        <f>'data convert'!Q307</f>
        <v>7.8</v>
      </c>
      <c r="R307" s="12">
        <f>'data convert'!R307</f>
        <v>37.422222222222217</v>
      </c>
      <c r="S307" s="12">
        <f>'data convert'!S307</f>
        <v>19.29</v>
      </c>
      <c r="T307" s="12">
        <f>'data convert'!T307</f>
        <v>7.4249999999999998</v>
      </c>
      <c r="U307" s="12">
        <f>'data convert'!U307</f>
        <v>72.935714285714297</v>
      </c>
      <c r="V307" s="12">
        <f>'data convert'!V307</f>
        <v>22.78125</v>
      </c>
      <c r="W307" s="12">
        <f>'data convert'!W307</f>
        <v>6.8533333333333335</v>
      </c>
      <c r="X307" s="12">
        <f>'data convert'!X307</f>
        <v>7.4349999999999996</v>
      </c>
      <c r="Y307" s="12">
        <f>'data convert'!Y307</f>
        <v>15.76</v>
      </c>
      <c r="Z307" s="12">
        <f>'data convert'!Z307</f>
        <v>6.6578947368421044</v>
      </c>
      <c r="AA307" s="12">
        <f>'data convert'!AA307</f>
        <v>29.754999999999999</v>
      </c>
      <c r="AB307" s="12">
        <f>'data convert'!AB307</f>
        <v>21.004761904761907</v>
      </c>
      <c r="AC307" s="12">
        <f>'data convert'!AC307</f>
        <v>16.761904761904759</v>
      </c>
      <c r="AD307" s="12">
        <f>'data convert'!AD307</f>
        <v>1.6857142857142857</v>
      </c>
      <c r="AE307" s="12">
        <f>'data convert'!AE307</f>
        <v>37.995238095238093</v>
      </c>
      <c r="AF307" s="12">
        <f>'data convert'!AF307</f>
        <v>6.747826086956521</v>
      </c>
      <c r="AG307" s="12">
        <f>'data convert'!AG307</f>
        <v>16.243478260869566</v>
      </c>
      <c r="AH307" s="12">
        <f>'data convert'!AH307</f>
        <v>0</v>
      </c>
      <c r="AI307" s="12">
        <f>'data convert'!AI307</f>
        <v>19.642857142857142</v>
      </c>
      <c r="AJ307" s="12">
        <f>'data convert'!AJ307</f>
        <v>29.45454545454545</v>
      </c>
      <c r="AK307" s="12">
        <f>'data convert'!AK307</f>
        <v>17.372727272727271</v>
      </c>
      <c r="AL307" s="12">
        <f>'data convert'!AL307</f>
        <v>0.8041666666666667</v>
      </c>
      <c r="AM307" s="12">
        <f>'data convert'!AM307</f>
        <v>29.29615384615385</v>
      </c>
      <c r="AN307" s="12">
        <f>'data convert'!AN307</f>
        <v>7.5892857142857153</v>
      </c>
      <c r="AO307" s="12">
        <f>'data convert'!AO307</f>
        <v>5.2535714285714272</v>
      </c>
      <c r="AP307" s="12">
        <f>'data convert'!AP307</f>
        <v>61.842857142857142</v>
      </c>
      <c r="AQ307" s="12">
        <f>'data convert'!AQ307</f>
        <v>8.8107142857142868</v>
      </c>
      <c r="AR307" s="12">
        <f>'data convert'!AR307</f>
        <v>19.782142857142855</v>
      </c>
      <c r="AS307" s="12">
        <f>'data convert'!AS307</f>
        <v>29.267999999999997</v>
      </c>
      <c r="AT307" s="12">
        <f>'data convert'!AT307</f>
        <v>15.207692307692307</v>
      </c>
      <c r="AU307" s="12">
        <f>'data convert'!AU307</f>
        <v>20.330861492673993</v>
      </c>
      <c r="AV307" s="12">
        <f>'data convert'!AV307</f>
        <v>12.80191968525302</v>
      </c>
      <c r="AW307" s="12">
        <f>'data convert'!AW307</f>
        <v>5.3566666666666682</v>
      </c>
      <c r="AX307" s="12">
        <f>'data convert'!AX307</f>
        <v>5.5857142857142845</v>
      </c>
      <c r="AY307" s="12">
        <f>'data convert'!AY307</f>
        <v>3.2185185185185179</v>
      </c>
      <c r="AZ307" s="12">
        <f>'data convert'!AZ307</f>
        <v>9.533333333333335</v>
      </c>
      <c r="BA307" s="12">
        <f>'data convert'!BA307</f>
        <v>15.288461538461538</v>
      </c>
      <c r="BB307" s="12">
        <f>'data convert'!BB307</f>
        <v>16.919230769230772</v>
      </c>
      <c r="BC307" s="12">
        <f>'data convert'!BC307</f>
        <v>11.996296296296297</v>
      </c>
      <c r="BD307" s="12">
        <f>'data convert'!BD307</f>
        <v>42.881481481481487</v>
      </c>
      <c r="BE307" s="12">
        <f>'data convert'!BE307</f>
        <v>9.5</v>
      </c>
      <c r="BF307" s="12">
        <f>'data convert'!BF307</f>
        <v>3</v>
      </c>
      <c r="BG307" s="12">
        <f>'data convert'!BG307</f>
        <v>10.3</v>
      </c>
      <c r="BH307" s="12">
        <f>'data convert'!BH307</f>
        <v>14.8</v>
      </c>
      <c r="BI307" s="12">
        <f>'data convert'!BI307</f>
        <v>10.6</v>
      </c>
      <c r="BJ307" s="12">
        <f>'data convert'!BJ307</f>
        <v>39.200000000000003</v>
      </c>
      <c r="BK307" s="12">
        <f>'data convert'!BK307</f>
        <v>31.9</v>
      </c>
      <c r="BL307" s="12">
        <f>'data convert'!BL307</f>
        <v>36.299999999999997</v>
      </c>
      <c r="BM307" s="12">
        <f>'data convert'!BM307</f>
        <v>21.3</v>
      </c>
      <c r="BN307" s="12">
        <f>'data convert'!BN307</f>
        <v>48</v>
      </c>
      <c r="BO307" s="12">
        <f>'data convert'!BO307</f>
        <v>10.249999999999998</v>
      </c>
      <c r="BP307" s="12">
        <f>'data convert'!BP307</f>
        <v>8.9700000000000006</v>
      </c>
      <c r="BQ307" s="12">
        <f>'data convert'!BQ307</f>
        <v>31.52</v>
      </c>
      <c r="BR307" s="12">
        <f>'data convert'!BR307</f>
        <v>30.210000000000004</v>
      </c>
      <c r="BS307" s="12">
        <f>'data convert'!BS307</f>
        <v>30.830000000000002</v>
      </c>
      <c r="BU307" s="61" t="s">
        <v>15</v>
      </c>
      <c r="BV307" s="14">
        <f t="shared" si="1241"/>
        <v>20.714833512144214</v>
      </c>
      <c r="BX307" s="12">
        <f t="shared" si="1242"/>
        <v>15.263547962454211</v>
      </c>
      <c r="BY307" s="12">
        <f t="shared" si="1243"/>
        <v>21.369090778145264</v>
      </c>
      <c r="BZ307" s="12">
        <f t="shared" si="1244"/>
        <v>22.049172371367955</v>
      </c>
      <c r="CA307" s="13"/>
      <c r="CB307" s="12">
        <f t="shared" si="1245"/>
        <v>12.463531135531136</v>
      </c>
      <c r="CC307" s="12">
        <f t="shared" si="1246"/>
        <v>8.7830357142857132</v>
      </c>
      <c r="CD307" s="12">
        <f t="shared" si="1247"/>
        <v>25.503846153846155</v>
      </c>
      <c r="CF307" s="12">
        <f t="shared" si="1248"/>
        <v>14.502078322861946</v>
      </c>
      <c r="CG307" s="12">
        <f t="shared" si="1249"/>
        <v>23.528742945326282</v>
      </c>
      <c r="CH307" s="12">
        <f t="shared" si="1250"/>
        <v>21.624506172839506</v>
      </c>
      <c r="CJ307" s="12">
        <f t="shared" si="1251"/>
        <v>23.557526506562219</v>
      </c>
      <c r="CK307" s="12">
        <f t="shared" si="1252"/>
        <v>20.796823806168209</v>
      </c>
      <c r="CL307" s="12">
        <f t="shared" si="1253"/>
        <v>20.450771984580872</v>
      </c>
      <c r="CM307" s="13"/>
      <c r="CN307" s="12">
        <f t="shared" si="1254"/>
        <v>-26.315854995861532</v>
      </c>
      <c r="CO307" s="12">
        <f t="shared" si="1254"/>
        <v>3.1583998279179371</v>
      </c>
      <c r="CP307" s="12">
        <f t="shared" si="1254"/>
        <v>6.4414655248929531</v>
      </c>
      <c r="CR307" s="12">
        <f t="shared" si="1255"/>
        <v>-39.832820146856093</v>
      </c>
      <c r="CS307" s="12">
        <f t="shared" si="1255"/>
        <v>-57.600259209727191</v>
      </c>
      <c r="CT307" s="12">
        <f t="shared" si="1255"/>
        <v>23.118759988557713</v>
      </c>
      <c r="CV307" s="12">
        <f t="shared" si="1256"/>
        <v>-29.991818112561692</v>
      </c>
      <c r="CW307" s="12">
        <f t="shared" si="1256"/>
        <v>13.584031131760701</v>
      </c>
      <c r="CX307" s="12">
        <f t="shared" si="1256"/>
        <v>4.3914070569864387</v>
      </c>
      <c r="CZ307" s="12">
        <f t="shared" si="1257"/>
        <v>13.722982580340107</v>
      </c>
      <c r="DA307" s="12">
        <f t="shared" si="1257"/>
        <v>0.39580474530933701</v>
      </c>
      <c r="DB307" s="12">
        <f t="shared" si="1257"/>
        <v>-1.2747460770492522</v>
      </c>
      <c r="DC307" s="13"/>
      <c r="DD307" s="12">
        <f t="shared" si="1258"/>
        <v>15.263547962454211</v>
      </c>
      <c r="DE307" s="12">
        <f t="shared" si="1240"/>
        <v>21.369090778145264</v>
      </c>
      <c r="DF307" s="12">
        <f t="shared" si="1240"/>
        <v>22.049172371367955</v>
      </c>
      <c r="DH307" s="12">
        <f t="shared" si="1259"/>
        <v>-18.344469017365103</v>
      </c>
      <c r="DI307" s="12">
        <f t="shared" si="1259"/>
        <v>-42.457443473230995</v>
      </c>
      <c r="DJ307" s="12">
        <f t="shared" si="1259"/>
        <v>67.08989428002829</v>
      </c>
      <c r="DL307" s="12">
        <f t="shared" si="1260"/>
        <v>-32.13525800688906</v>
      </c>
      <c r="DM307" s="12">
        <f t="shared" si="1260"/>
        <v>10.10642984113181</v>
      </c>
      <c r="DN307" s="12">
        <f t="shared" si="1260"/>
        <v>1.1952562574887973</v>
      </c>
      <c r="DP307" s="12">
        <f t="shared" si="1261"/>
        <v>6.8408650891266243</v>
      </c>
      <c r="DQ307" s="12">
        <f t="shared" si="1261"/>
        <v>-5.6797985162744178</v>
      </c>
      <c r="DR307" s="12">
        <f t="shared" si="1261"/>
        <v>-7.249253440744531</v>
      </c>
    </row>
    <row r="308" spans="1:122" s="12" customFormat="1" ht="15.75" x14ac:dyDescent="0.25">
      <c r="A308" s="21" t="str">
        <f>'data convert'!A308</f>
        <v>May</v>
      </c>
      <c r="B308" s="12">
        <f>'data convert'!B308</f>
        <v>76.150000000000006</v>
      </c>
      <c r="C308" s="12">
        <f>'data convert'!C308</f>
        <v>80.733928571428578</v>
      </c>
      <c r="D308" s="12">
        <f>'data convert'!D308</f>
        <v>44.153445437095314</v>
      </c>
      <c r="E308" s="12">
        <f>'data convert'!E308</f>
        <v>38.985272672462109</v>
      </c>
      <c r="F308" s="12">
        <f>'data convert'!F308</f>
        <v>60.081345499639397</v>
      </c>
      <c r="G308" s="12">
        <f>'data convert'!G308</f>
        <v>49.778166666666664</v>
      </c>
      <c r="H308" s="12">
        <f>'data convert'!H308</f>
        <v>71.366666666666674</v>
      </c>
      <c r="I308" s="12">
        <f>'data convert'!I308</f>
        <v>143.26</v>
      </c>
      <c r="J308" s="12">
        <f>'data convert'!J308</f>
        <v>53.016666666666673</v>
      </c>
      <c r="K308" s="12">
        <f>'data convert'!K308</f>
        <v>77.416666666666671</v>
      </c>
      <c r="L308" s="12">
        <f>'data convert'!L308</f>
        <v>78.3</v>
      </c>
      <c r="M308" s="12">
        <f>'data convert'!M308</f>
        <v>47.25</v>
      </c>
      <c r="N308" s="12">
        <f>'data convert'!N308</f>
        <v>106.1</v>
      </c>
      <c r="O308" s="12">
        <f>'data convert'!O308</f>
        <v>16.016666666666666</v>
      </c>
      <c r="P308" s="12">
        <f>'data convert'!P308</f>
        <v>15.88</v>
      </c>
      <c r="Q308" s="12">
        <f>'data convert'!Q308</f>
        <v>63.9</v>
      </c>
      <c r="R308" s="12">
        <f>'data convert'!R308</f>
        <v>39.033333333333331</v>
      </c>
      <c r="S308" s="12">
        <f>'data convert'!S308</f>
        <v>17.46</v>
      </c>
      <c r="T308" s="12">
        <f>'data convert'!T308</f>
        <v>36.424999999999997</v>
      </c>
      <c r="U308" s="12">
        <f>'data convert'!U308</f>
        <v>364.85</v>
      </c>
      <c r="V308" s="12">
        <f>'data convert'!V308</f>
        <v>70.681250000000006</v>
      </c>
      <c r="W308" s="12">
        <f>'data convert'!W308</f>
        <v>17.54</v>
      </c>
      <c r="X308" s="12">
        <f>'data convert'!X308</f>
        <v>26.975000000000001</v>
      </c>
      <c r="Y308" s="12">
        <f>'data convert'!Y308</f>
        <v>71.484999999999999</v>
      </c>
      <c r="Z308" s="12">
        <f>'data convert'!Z308</f>
        <v>79.36315789473683</v>
      </c>
      <c r="AA308" s="12">
        <f>'data convert'!AA308</f>
        <v>13.045</v>
      </c>
      <c r="AB308" s="12">
        <f>'data convert'!AB308</f>
        <v>81.166666666666671</v>
      </c>
      <c r="AC308" s="12">
        <f>'data convert'!AC308</f>
        <v>89.2</v>
      </c>
      <c r="AD308" s="12">
        <f>'data convert'!AD308</f>
        <v>40.352380952380955</v>
      </c>
      <c r="AE308" s="12">
        <f>'data convert'!AE308</f>
        <v>16.514285714285716</v>
      </c>
      <c r="AF308" s="12">
        <f>'data convert'!AF308</f>
        <v>34.382608695652173</v>
      </c>
      <c r="AG308" s="12">
        <f>'data convert'!AG308</f>
        <v>52.369565217391298</v>
      </c>
      <c r="AH308" s="12">
        <f>'data convert'!AH308</f>
        <v>24.077272727272724</v>
      </c>
      <c r="AI308" s="12">
        <f>'data convert'!AI308</f>
        <v>6.0047619047619056</v>
      </c>
      <c r="AJ308" s="12">
        <f>'data convert'!AJ308</f>
        <v>39.059090909090905</v>
      </c>
      <c r="AK308" s="12">
        <f>'data convert'!AK308</f>
        <v>62.45</v>
      </c>
      <c r="AL308" s="12">
        <f>'data convert'!AL308</f>
        <v>49.670833333333327</v>
      </c>
      <c r="AM308" s="12">
        <f>'data convert'!AM308</f>
        <v>39.265384615384626</v>
      </c>
      <c r="AN308" s="12">
        <f>'data convert'!AN308</f>
        <v>38.807142857142857</v>
      </c>
      <c r="AO308" s="12">
        <f>'data convert'!AO308</f>
        <v>130.20714285714288</v>
      </c>
      <c r="AP308" s="12">
        <f>'data convert'!AP308</f>
        <v>55.225000000000001</v>
      </c>
      <c r="AQ308" s="12">
        <f>'data convert'!AQ308</f>
        <v>39.417857142857137</v>
      </c>
      <c r="AR308" s="12">
        <f>'data convert'!AR308</f>
        <v>56.764285714285727</v>
      </c>
      <c r="AS308" s="12">
        <f>'data convert'!AS308</f>
        <v>19.224</v>
      </c>
      <c r="AT308" s="12">
        <f>'data convert'!AT308</f>
        <v>50.6</v>
      </c>
      <c r="AU308" s="12">
        <f>'data convert'!AU308</f>
        <v>53.572705815018324</v>
      </c>
      <c r="AV308" s="12">
        <f>'data convert'!AV308</f>
        <v>56.559952855786179</v>
      </c>
      <c r="AW308" s="12">
        <f>'data convert'!AW308</f>
        <v>41.69666666666668</v>
      </c>
      <c r="AX308" s="12">
        <f>'data convert'!AX308</f>
        <v>108.57142857142857</v>
      </c>
      <c r="AY308" s="12">
        <f>'data convert'!AY308</f>
        <v>68.155555555555551</v>
      </c>
      <c r="AZ308" s="12">
        <f>'data convert'!AZ308</f>
        <v>16.437037037037037</v>
      </c>
      <c r="BA308" s="12">
        <f>'data convert'!BA308</f>
        <v>35.196153846153841</v>
      </c>
      <c r="BB308" s="12">
        <f>'data convert'!BB308</f>
        <v>0</v>
      </c>
      <c r="BC308" s="12">
        <f>'data convert'!BC308</f>
        <v>98.8333333333333</v>
      </c>
      <c r="BD308" s="12">
        <f>'data convert'!BD308</f>
        <v>51.525925925925918</v>
      </c>
      <c r="BE308" s="12">
        <f>'data convert'!BE308</f>
        <v>85.9</v>
      </c>
      <c r="BF308" s="12">
        <f>'data convert'!BF308</f>
        <v>52.9</v>
      </c>
      <c r="BG308" s="12">
        <f>'data convert'!BG308</f>
        <v>37.5</v>
      </c>
      <c r="BH308" s="12">
        <f>'data convert'!BH308</f>
        <v>66.3</v>
      </c>
      <c r="BI308" s="12">
        <f>'data convert'!BI308</f>
        <v>57.4</v>
      </c>
      <c r="BJ308" s="12">
        <f>'data convert'!BJ308</f>
        <v>81</v>
      </c>
      <c r="BK308" s="12">
        <f>'data convert'!BK308</f>
        <v>17.600000000000001</v>
      </c>
      <c r="BL308" s="12">
        <f>'data convert'!BL308</f>
        <v>42.7</v>
      </c>
      <c r="BM308" s="12">
        <f>'data convert'!BM308</f>
        <v>93</v>
      </c>
      <c r="BN308" s="12">
        <f>'data convert'!BN308</f>
        <v>36</v>
      </c>
      <c r="BO308" s="12">
        <f>'data convert'!BO308</f>
        <v>42.56</v>
      </c>
      <c r="BP308" s="12">
        <f>'data convert'!BP308</f>
        <v>52.44</v>
      </c>
      <c r="BQ308" s="12">
        <f>'data convert'!BQ308</f>
        <v>87.02000000000001</v>
      </c>
      <c r="BR308" s="12">
        <f>'data convert'!BR308</f>
        <v>33.42</v>
      </c>
      <c r="BS308" s="12">
        <f>'data convert'!BS308</f>
        <v>65.55</v>
      </c>
      <c r="BU308" s="61" t="s">
        <v>16</v>
      </c>
      <c r="BV308" s="14">
        <f t="shared" si="1241"/>
        <v>58.083480080808343</v>
      </c>
      <c r="BX308" s="12">
        <f t="shared" si="1242"/>
        <v>48.339831262487508</v>
      </c>
      <c r="BY308" s="12">
        <f t="shared" si="1243"/>
        <v>57.206325943362209</v>
      </c>
      <c r="BZ308" s="12">
        <f t="shared" si="1244"/>
        <v>62.665651306307453</v>
      </c>
      <c r="CA308" s="13"/>
      <c r="CB308" s="12">
        <f t="shared" si="1245"/>
        <v>49.54010822510822</v>
      </c>
      <c r="CC308" s="12">
        <f t="shared" si="1246"/>
        <v>69.435416666666669</v>
      </c>
      <c r="CD308" s="12">
        <f t="shared" si="1247"/>
        <v>34.791346153846156</v>
      </c>
      <c r="CF308" s="12">
        <f t="shared" si="1248"/>
        <v>49.444244178391131</v>
      </c>
      <c r="CG308" s="12">
        <f t="shared" si="1249"/>
        <v>64.917316137566132</v>
      </c>
      <c r="CH308" s="12">
        <f t="shared" si="1250"/>
        <v>32.933518518518518</v>
      </c>
      <c r="CJ308" s="12">
        <f t="shared" si="1251"/>
        <v>54.909096560846557</v>
      </c>
      <c r="CK308" s="12">
        <f t="shared" si="1252"/>
        <v>49.263641405225229</v>
      </c>
      <c r="CL308" s="12">
        <f t="shared" si="1253"/>
        <v>58.075422114698846</v>
      </c>
      <c r="CM308" s="13"/>
      <c r="CN308" s="12">
        <f t="shared" si="1254"/>
        <v>-16.775249700543139</v>
      </c>
      <c r="CO308" s="12">
        <f t="shared" si="1254"/>
        <v>-1.5101611270980964</v>
      </c>
      <c r="CP308" s="12">
        <f t="shared" si="1254"/>
        <v>7.8889405716120802</v>
      </c>
      <c r="CR308" s="12">
        <f t="shared" si="1255"/>
        <v>-14.708780954264794</v>
      </c>
      <c r="CS308" s="12">
        <f t="shared" si="1255"/>
        <v>19.54417429889704</v>
      </c>
      <c r="CT308" s="12">
        <f t="shared" si="1255"/>
        <v>-40.101133565959074</v>
      </c>
      <c r="CV308" s="12">
        <f t="shared" si="1256"/>
        <v>-14.873826241812507</v>
      </c>
      <c r="CW308" s="12">
        <f t="shared" si="1256"/>
        <v>11.76554167768572</v>
      </c>
      <c r="CX308" s="12">
        <f t="shared" si="1256"/>
        <v>-43.299680954550361</v>
      </c>
      <c r="CZ308" s="12">
        <f t="shared" si="1257"/>
        <v>-5.4652088951031201</v>
      </c>
      <c r="DA308" s="12">
        <f t="shared" si="1257"/>
        <v>-15.184762798841527</v>
      </c>
      <c r="DB308" s="12">
        <f t="shared" si="1257"/>
        <v>-1.3873077333325531E-2</v>
      </c>
      <c r="DC308" s="13"/>
      <c r="DD308" s="12">
        <f t="shared" si="1258"/>
        <v>48.339831262487508</v>
      </c>
      <c r="DE308" s="12">
        <f t="shared" si="1240"/>
        <v>57.206325943362209</v>
      </c>
      <c r="DF308" s="12">
        <f t="shared" si="1240"/>
        <v>62.665651306307453</v>
      </c>
      <c r="DH308" s="12">
        <f t="shared" si="1259"/>
        <v>2.4829978327875279</v>
      </c>
      <c r="DI308" s="12">
        <f t="shared" si="1259"/>
        <v>43.64017178634564</v>
      </c>
      <c r="DJ308" s="12">
        <f t="shared" si="1259"/>
        <v>-28.027580475141615</v>
      </c>
      <c r="DL308" s="12">
        <f t="shared" si="1260"/>
        <v>-13.568572420917258</v>
      </c>
      <c r="DM308" s="12">
        <f t="shared" si="1260"/>
        <v>13.479261370216781</v>
      </c>
      <c r="DN308" s="12">
        <f t="shared" si="1260"/>
        <v>-42.430285505269588</v>
      </c>
      <c r="DP308" s="12">
        <f t="shared" si="1261"/>
        <v>-12.37768152691358</v>
      </c>
      <c r="DQ308" s="12">
        <f t="shared" si="1261"/>
        <v>-21.386532528918721</v>
      </c>
      <c r="DR308" s="12">
        <f t="shared" si="1261"/>
        <v>-7.3249524993711974</v>
      </c>
    </row>
    <row r="309" spans="1:122" s="12" customFormat="1" ht="15.75" x14ac:dyDescent="0.25">
      <c r="A309" s="21" t="str">
        <f>'data convert'!A309</f>
        <v>Jun</v>
      </c>
      <c r="B309" s="12">
        <f>'data convert'!B309</f>
        <v>55.95</v>
      </c>
      <c r="C309" s="12">
        <f>'data convert'!C309</f>
        <v>67.400501700680266</v>
      </c>
      <c r="D309" s="12">
        <f>'data convert'!D309</f>
        <v>76.578062810568525</v>
      </c>
      <c r="E309" s="12">
        <f>'data convert'!E309</f>
        <v>73.702709945334163</v>
      </c>
      <c r="F309" s="12">
        <f>'data convert'!F309</f>
        <v>71.897798429467329</v>
      </c>
      <c r="G309" s="12">
        <f>'data convert'!G309</f>
        <v>62.455083333333334</v>
      </c>
      <c r="H309" s="12">
        <f>'data convert'!H309</f>
        <v>72.266666666666666</v>
      </c>
      <c r="I309" s="12">
        <f>'data convert'!I309</f>
        <v>22.38</v>
      </c>
      <c r="J309" s="12">
        <f>'data convert'!J309</f>
        <v>138.36666666666665</v>
      </c>
      <c r="K309" s="12">
        <f>'data convert'!K309</f>
        <v>31.233333333333334</v>
      </c>
      <c r="L309" s="12">
        <f>'data convert'!L309</f>
        <v>64.88</v>
      </c>
      <c r="M309" s="12">
        <f>'data convert'!M309</f>
        <v>98.066666666666663</v>
      </c>
      <c r="N309" s="12">
        <f>'data convert'!N309</f>
        <v>83.62</v>
      </c>
      <c r="O309" s="12">
        <f>'data convert'!O309</f>
        <v>68.566666666666677</v>
      </c>
      <c r="P309" s="12">
        <f>'data convert'!P309</f>
        <v>62.28</v>
      </c>
      <c r="Q309" s="12">
        <f>'data convert'!Q309</f>
        <v>41.733333333333341</v>
      </c>
      <c r="R309" s="12">
        <f>'data convert'!R309</f>
        <v>44.933333333333337</v>
      </c>
      <c r="S309" s="12">
        <f>'data convert'!S309</f>
        <v>59.55</v>
      </c>
      <c r="T309" s="12">
        <f>'data convert'!T309</f>
        <v>69.6875</v>
      </c>
      <c r="U309" s="12">
        <f>'data convert'!U309</f>
        <v>86.04285714285713</v>
      </c>
      <c r="V309" s="12">
        <f>'data convert'!V309</f>
        <v>41.8125</v>
      </c>
      <c r="W309" s="12">
        <f>'data convert'!W309</f>
        <v>33.146666666666668</v>
      </c>
      <c r="X309" s="12">
        <f>'data convert'!X309</f>
        <v>95.944999999999993</v>
      </c>
      <c r="Y309" s="12">
        <f>'data convert'!Y309</f>
        <v>62.615000000000002</v>
      </c>
      <c r="Z309" s="12">
        <f>'data convert'!Z309</f>
        <v>66.742105263157896</v>
      </c>
      <c r="AA309" s="12">
        <f>'data convert'!AA309</f>
        <v>49.344999999999999</v>
      </c>
      <c r="AB309" s="12">
        <f>'data convert'!AB309</f>
        <v>143.47142857142856</v>
      </c>
      <c r="AC309" s="12">
        <f>'data convert'!AC309</f>
        <v>38.214285714285715</v>
      </c>
      <c r="AD309" s="12">
        <f>'data convert'!AD309</f>
        <v>64.2</v>
      </c>
      <c r="AE309" s="12">
        <f>'data convert'!AE309</f>
        <v>94.423809523809524</v>
      </c>
      <c r="AF309" s="12">
        <f>'data convert'!AF309</f>
        <v>160.23913043478262</v>
      </c>
      <c r="AG309" s="12">
        <f>'data convert'!AG309</f>
        <v>72.452173913043467</v>
      </c>
      <c r="AH309" s="12">
        <f>'data convert'!AH309</f>
        <v>118.91363636363639</v>
      </c>
      <c r="AI309" s="12">
        <f>'data convert'!AI309</f>
        <v>7.371428571428571</v>
      </c>
      <c r="AJ309" s="12">
        <f>'data convert'!AJ309</f>
        <v>21.581818181818186</v>
      </c>
      <c r="AK309" s="12">
        <f>'data convert'!AK309</f>
        <v>98.968181818181833</v>
      </c>
      <c r="AL309" s="12">
        <f>'data convert'!AL309</f>
        <v>143.41249999999999</v>
      </c>
      <c r="AM309" s="12">
        <f>'data convert'!AM309</f>
        <v>53.219230769230769</v>
      </c>
      <c r="AN309" s="12">
        <f>'data convert'!AN309</f>
        <v>62.946428571428569</v>
      </c>
      <c r="AO309" s="12">
        <f>'data convert'!AO309</f>
        <v>71.835714285714275</v>
      </c>
      <c r="AP309" s="12">
        <f>'data convert'!AP309</f>
        <v>231.34642857142853</v>
      </c>
      <c r="AQ309" s="12">
        <f>'data convert'!AQ309</f>
        <v>89.007142857142853</v>
      </c>
      <c r="AR309" s="12">
        <f>'data convert'!AR309</f>
        <v>38.125</v>
      </c>
      <c r="AS309" s="12">
        <f>'data convert'!AS309</f>
        <v>59.055999999999997</v>
      </c>
      <c r="AT309" s="12">
        <f>'data convert'!AT309</f>
        <v>76.853846153846135</v>
      </c>
      <c r="AU309" s="12">
        <f>'data convert'!AU309</f>
        <v>93.618555631868134</v>
      </c>
      <c r="AV309" s="12">
        <f>'data convert'!AV309</f>
        <v>81.292209333876002</v>
      </c>
      <c r="AW309" s="12">
        <f>'data convert'!AW309</f>
        <v>121.99666666666667</v>
      </c>
      <c r="AX309" s="12">
        <f>'data convert'!AX309</f>
        <v>66.885714285714286</v>
      </c>
      <c r="AY309" s="12">
        <f>'data convert'!AY309</f>
        <v>68.36666666666666</v>
      </c>
      <c r="AZ309" s="12">
        <f>'data convert'!AZ309</f>
        <v>20.451851851851856</v>
      </c>
      <c r="BA309" s="12">
        <f>'data convert'!BA309</f>
        <v>69.288461538461547</v>
      </c>
      <c r="BB309" s="12">
        <f>'data convert'!BB309</f>
        <v>14.57307692307692</v>
      </c>
      <c r="BC309" s="12">
        <f>'data convert'!BC309</f>
        <v>101.20370370370368</v>
      </c>
      <c r="BD309" s="12">
        <f>'data convert'!BD309</f>
        <v>66.037037037037038</v>
      </c>
      <c r="BE309" s="12">
        <f>'data convert'!BE309</f>
        <v>98.1</v>
      </c>
      <c r="BF309" s="12">
        <f>'data convert'!BF309</f>
        <v>195.4</v>
      </c>
      <c r="BG309" s="12">
        <f>'data convert'!BG309</f>
        <v>46.5</v>
      </c>
      <c r="BH309" s="12">
        <f>'data convert'!BH309</f>
        <v>119</v>
      </c>
      <c r="BI309" s="12">
        <f>'data convert'!BI309</f>
        <v>109.7</v>
      </c>
      <c r="BJ309" s="12">
        <f>'data convert'!BJ309</f>
        <v>74.900000000000006</v>
      </c>
      <c r="BK309" s="12">
        <f>'data convert'!BK309</f>
        <v>33.200000000000003</v>
      </c>
      <c r="BL309" s="12">
        <f>'data convert'!BL309</f>
        <v>59.4</v>
      </c>
      <c r="BM309" s="12">
        <f>'data convert'!BM309</f>
        <v>47.8</v>
      </c>
      <c r="BN309" s="12">
        <f>'data convert'!BN309</f>
        <v>47</v>
      </c>
      <c r="BO309" s="12">
        <f>'data convert'!BO309</f>
        <v>103.16999999999999</v>
      </c>
      <c r="BP309" s="12">
        <f>'data convert'!BP309</f>
        <v>95.690000000000012</v>
      </c>
      <c r="BQ309" s="12">
        <f>'data convert'!BQ309</f>
        <v>87.699999999999989</v>
      </c>
      <c r="BR309" s="12">
        <f>'data convert'!BR309</f>
        <v>115.74</v>
      </c>
      <c r="BS309" s="12">
        <f>'data convert'!BS309</f>
        <v>123.79</v>
      </c>
      <c r="BU309" s="61" t="s">
        <v>17</v>
      </c>
      <c r="BV309" s="14">
        <f t="shared" si="1241"/>
        <v>77.251993998555122</v>
      </c>
      <c r="BX309" s="12">
        <f t="shared" si="1242"/>
        <v>85.371408019064276</v>
      </c>
      <c r="BY309" s="12">
        <f t="shared" si="1243"/>
        <v>67.628057196885123</v>
      </c>
      <c r="BZ309" s="12">
        <f t="shared" si="1244"/>
        <v>76.023934920365477</v>
      </c>
      <c r="CA309" s="13"/>
      <c r="CB309" s="12">
        <f t="shared" si="1245"/>
        <v>102.77901015651017</v>
      </c>
      <c r="CC309" s="12">
        <f t="shared" si="1246"/>
        <v>90.813392857142858</v>
      </c>
      <c r="CD309" s="12">
        <f t="shared" si="1247"/>
        <v>39.131410256410263</v>
      </c>
      <c r="CF309" s="12">
        <f t="shared" si="1248"/>
        <v>67.422113500447949</v>
      </c>
      <c r="CG309" s="12">
        <f t="shared" si="1249"/>
        <v>74.746107142857156</v>
      </c>
      <c r="CH309" s="12">
        <f t="shared" si="1250"/>
        <v>50.303888888888885</v>
      </c>
      <c r="CJ309" s="12">
        <f t="shared" si="1251"/>
        <v>78.501566764584624</v>
      </c>
      <c r="CK309" s="12">
        <f t="shared" si="1252"/>
        <v>74.257504748043957</v>
      </c>
      <c r="CL309" s="12">
        <f t="shared" si="1253"/>
        <v>79.070475742207819</v>
      </c>
      <c r="CM309" s="13"/>
      <c r="CN309" s="12">
        <f t="shared" si="1254"/>
        <v>10.510297016619424</v>
      </c>
      <c r="CO309" s="12">
        <f t="shared" si="1254"/>
        <v>-12.457849051572701</v>
      </c>
      <c r="CP309" s="12">
        <f t="shared" si="1254"/>
        <v>-1.5896794563161878</v>
      </c>
      <c r="CR309" s="12">
        <f t="shared" si="1255"/>
        <v>33.043828174108349</v>
      </c>
      <c r="CS309" s="12">
        <f t="shared" si="1255"/>
        <v>17.554755750176987</v>
      </c>
      <c r="CT309" s="12">
        <f t="shared" si="1255"/>
        <v>-49.345760243881656</v>
      </c>
      <c r="CV309" s="12">
        <f t="shared" si="1256"/>
        <v>-12.724435952152932</v>
      </c>
      <c r="CW309" s="12">
        <f t="shared" si="1256"/>
        <v>-3.2437827504424477</v>
      </c>
      <c r="CX309" s="12">
        <f t="shared" si="1256"/>
        <v>-34.883378039627374</v>
      </c>
      <c r="CZ309" s="12">
        <f t="shared" si="1257"/>
        <v>1.6175281715742809</v>
      </c>
      <c r="DA309" s="12">
        <f t="shared" si="1257"/>
        <v>-3.8762614341931068</v>
      </c>
      <c r="DB309" s="12">
        <f t="shared" si="1257"/>
        <v>2.3539609135353952</v>
      </c>
      <c r="DC309" s="13"/>
      <c r="DD309" s="12">
        <f t="shared" si="1258"/>
        <v>85.371408019064276</v>
      </c>
      <c r="DE309" s="12">
        <f t="shared" si="1240"/>
        <v>67.628057196885123</v>
      </c>
      <c r="DF309" s="12">
        <f t="shared" si="1240"/>
        <v>76.023934920365477</v>
      </c>
      <c r="DH309" s="12">
        <f t="shared" si="1259"/>
        <v>20.390435792693733</v>
      </c>
      <c r="DI309" s="12">
        <f t="shared" si="1259"/>
        <v>6.3744817666159772</v>
      </c>
      <c r="DJ309" s="12">
        <f t="shared" si="1259"/>
        <v>-54.16333036504232</v>
      </c>
      <c r="DL309" s="12">
        <f t="shared" si="1260"/>
        <v>-0.3045240466358683</v>
      </c>
      <c r="DM309" s="12">
        <f t="shared" si="1260"/>
        <v>10.525291189793165</v>
      </c>
      <c r="DN309" s="12">
        <f t="shared" si="1260"/>
        <v>-25.616835712965258</v>
      </c>
      <c r="DP309" s="12">
        <f t="shared" si="1261"/>
        <v>3.2590155282207482</v>
      </c>
      <c r="DQ309" s="12">
        <f t="shared" si="1261"/>
        <v>-2.3235184737173142</v>
      </c>
      <c r="DR309" s="12">
        <f t="shared" si="1261"/>
        <v>4.0073442989152976</v>
      </c>
    </row>
    <row r="310" spans="1:122" s="12" customFormat="1" ht="15.75" x14ac:dyDescent="0.25">
      <c r="A310" s="21" t="str">
        <f>'data convert'!A310</f>
        <v>Jul</v>
      </c>
      <c r="B310" s="12">
        <f>'data convert'!B310</f>
        <v>65.474999999999994</v>
      </c>
      <c r="C310" s="12">
        <f>'data convert'!C310</f>
        <v>77.640255102040811</v>
      </c>
      <c r="D310" s="12">
        <f>'data convert'!D310</f>
        <v>67.813395109848187</v>
      </c>
      <c r="E310" s="12">
        <f>'data convert'!E310</f>
        <v>64.400998845874611</v>
      </c>
      <c r="F310" s="12">
        <f>'data convert'!F310</f>
        <v>67.539144080095298</v>
      </c>
      <c r="G310" s="12">
        <f>'data convert'!G310</f>
        <v>78.973833333333332</v>
      </c>
      <c r="H310" s="12">
        <f>'data convert'!H310</f>
        <v>105.2</v>
      </c>
      <c r="I310" s="12">
        <f>'data convert'!I310</f>
        <v>73.78</v>
      </c>
      <c r="J310" s="12">
        <f>'data convert'!J310</f>
        <v>29.416666666666668</v>
      </c>
      <c r="K310" s="12">
        <f>'data convert'!K310</f>
        <v>50.133333333333333</v>
      </c>
      <c r="L310" s="12">
        <f>'data convert'!L310</f>
        <v>107.68</v>
      </c>
      <c r="M310" s="12">
        <f>'data convert'!M310</f>
        <v>82.083333333333329</v>
      </c>
      <c r="N310" s="12">
        <f>'data convert'!N310</f>
        <v>30.88</v>
      </c>
      <c r="O310" s="12">
        <f>'data convert'!O310</f>
        <v>196.45</v>
      </c>
      <c r="P310" s="12">
        <f>'data convert'!P310</f>
        <v>71.900000000000006</v>
      </c>
      <c r="Q310" s="12">
        <f>'data convert'!Q310</f>
        <v>78.733333333333334</v>
      </c>
      <c r="R310" s="12">
        <f>'data convert'!R310</f>
        <v>71.033333333333346</v>
      </c>
      <c r="S310" s="12">
        <f>'data convert'!S310</f>
        <v>49.07</v>
      </c>
      <c r="T310" s="12">
        <f>'data convert'!T310</f>
        <v>51.774999999999999</v>
      </c>
      <c r="U310" s="12">
        <f>'data convert'!U310</f>
        <v>88.828571428571422</v>
      </c>
      <c r="V310" s="12">
        <f>'data convert'!V310</f>
        <v>25.587499999999999</v>
      </c>
      <c r="W310" s="12">
        <f>'data convert'!W310</f>
        <v>29.38</v>
      </c>
      <c r="X310" s="12">
        <f>'data convert'!X310</f>
        <v>27.14</v>
      </c>
      <c r="Y310" s="12">
        <f>'data convert'!Y310</f>
        <v>46.9</v>
      </c>
      <c r="Z310" s="12">
        <f>'data convert'!Z310</f>
        <v>117.29473684210525</v>
      </c>
      <c r="AA310" s="12">
        <f>'data convert'!AA310</f>
        <v>58.36</v>
      </c>
      <c r="AB310" s="12">
        <f>'data convert'!AB310</f>
        <v>39.371428571428567</v>
      </c>
      <c r="AC310" s="12">
        <f>'data convert'!AC310</f>
        <v>87.390476190476178</v>
      </c>
      <c r="AD310" s="12">
        <f>'data convert'!AD310</f>
        <v>60.480952380952388</v>
      </c>
      <c r="AE310" s="12">
        <f>'data convert'!AE310</f>
        <v>34.833333333333336</v>
      </c>
      <c r="AF310" s="12">
        <f>'data convert'!AF310</f>
        <v>67.343478260869546</v>
      </c>
      <c r="AG310" s="12">
        <f>'data convert'!AG310</f>
        <v>81.347826086956516</v>
      </c>
      <c r="AH310" s="12">
        <f>'data convert'!AH310</f>
        <v>76.55</v>
      </c>
      <c r="AI310" s="12">
        <f>'data convert'!AI310</f>
        <v>117.26190476190474</v>
      </c>
      <c r="AJ310" s="12">
        <f>'data convert'!AJ310</f>
        <v>67.3</v>
      </c>
      <c r="AK310" s="12">
        <f>'data convert'!AK310</f>
        <v>19.136363636363637</v>
      </c>
      <c r="AL310" s="12">
        <f>'data convert'!AL310</f>
        <v>27.591666666666669</v>
      </c>
      <c r="AM310" s="12">
        <f>'data convert'!AM310</f>
        <v>61.619230769230754</v>
      </c>
      <c r="AN310" s="12">
        <f>'data convert'!AN310</f>
        <v>96.939285714285703</v>
      </c>
      <c r="AO310" s="12">
        <f>'data convert'!AO310</f>
        <v>40.157142857142858</v>
      </c>
      <c r="AP310" s="12">
        <f>'data convert'!AP310</f>
        <v>66.724999999999994</v>
      </c>
      <c r="AQ310" s="12">
        <f>'data convert'!AQ310</f>
        <v>35.710714285714282</v>
      </c>
      <c r="AR310" s="12">
        <f>'data convert'!AR310</f>
        <v>45.746428571428581</v>
      </c>
      <c r="AS310" s="12">
        <f>'data convert'!AS310</f>
        <v>48.591999999999999</v>
      </c>
      <c r="AT310" s="12">
        <f>'data convert'!AT310</f>
        <v>75.08846153846153</v>
      </c>
      <c r="AU310" s="12">
        <f>'data convert'!AU310</f>
        <v>52.885183608058604</v>
      </c>
      <c r="AV310" s="12">
        <f>'data convert'!AV310</f>
        <v>47.468540564373903</v>
      </c>
      <c r="AW310" s="12">
        <f>'data convert'!AW310</f>
        <v>92.39666666666669</v>
      </c>
      <c r="AX310" s="12">
        <f>'data convert'!AX310</f>
        <v>47.092857142857149</v>
      </c>
      <c r="AY310" s="12">
        <f>'data convert'!AY310</f>
        <v>41.359259259259254</v>
      </c>
      <c r="AZ310" s="12">
        <f>'data convert'!AZ310</f>
        <v>17.133333333333333</v>
      </c>
      <c r="BA310" s="12">
        <f>'data convert'!BA310</f>
        <v>19.330769230769231</v>
      </c>
      <c r="BB310" s="12">
        <f>'data convert'!BB310</f>
        <v>42.269230769230781</v>
      </c>
      <c r="BC310" s="12">
        <f>'data convert'!BC310</f>
        <v>69.944444444444443</v>
      </c>
      <c r="BD310" s="12">
        <f>'data convert'!BD310</f>
        <v>99.69259259259259</v>
      </c>
      <c r="BE310" s="12">
        <f>'data convert'!BE310</f>
        <v>29.7</v>
      </c>
      <c r="BF310" s="12">
        <f>'data convert'!BF310</f>
        <v>43.5</v>
      </c>
      <c r="BG310" s="12">
        <f>'data convert'!BG310</f>
        <v>28.3</v>
      </c>
      <c r="BH310" s="12">
        <f>'data convert'!BH310</f>
        <v>41.7</v>
      </c>
      <c r="BI310" s="12">
        <f>'data convert'!BI310</f>
        <v>89.6</v>
      </c>
      <c r="BJ310" s="12">
        <f>'data convert'!BJ310</f>
        <v>77.599999999999994</v>
      </c>
      <c r="BK310" s="12">
        <f>'data convert'!BK310</f>
        <v>54.3</v>
      </c>
      <c r="BL310" s="12">
        <f>'data convert'!BL310</f>
        <v>80.8</v>
      </c>
      <c r="BM310" s="12">
        <f>'data convert'!BM310</f>
        <v>74.2</v>
      </c>
      <c r="BN310" s="12">
        <f>'data convert'!BN310</f>
        <v>15</v>
      </c>
      <c r="BO310" s="12">
        <f>'data convert'!BO310</f>
        <v>84.61</v>
      </c>
      <c r="BP310" s="12">
        <f>'data convert'!BP310</f>
        <v>34.53</v>
      </c>
      <c r="BQ310" s="12">
        <f>'data convert'!BQ310</f>
        <v>44.509999999999991</v>
      </c>
      <c r="BR310" s="12">
        <f>'data convert'!BR310</f>
        <v>74.199999999999974</v>
      </c>
      <c r="BS310" s="12">
        <f>'data convert'!BS310</f>
        <v>168.31999999999996</v>
      </c>
      <c r="BU310" s="61" t="s">
        <v>18</v>
      </c>
      <c r="BV310" s="14">
        <f t="shared" si="1241"/>
        <v>63.329957228266721</v>
      </c>
      <c r="BX310" s="12">
        <f t="shared" si="1242"/>
        <v>59.113319597069598</v>
      </c>
      <c r="BY310" s="12">
        <f t="shared" si="1243"/>
        <v>64.890680857544254</v>
      </c>
      <c r="BZ310" s="12">
        <f t="shared" si="1244"/>
        <v>65.381763497255946</v>
      </c>
      <c r="CA310" s="13"/>
      <c r="CB310" s="12">
        <f t="shared" si="1245"/>
        <v>63.320917582417586</v>
      </c>
      <c r="CC310" s="12">
        <f t="shared" si="1246"/>
        <v>57.491071428571423</v>
      </c>
      <c r="CD310" s="12">
        <f t="shared" si="1247"/>
        <v>49.405448717948715</v>
      </c>
      <c r="CF310" s="12">
        <f t="shared" si="1248"/>
        <v>82.239214897190493</v>
      </c>
      <c r="CG310" s="12">
        <f t="shared" si="1249"/>
        <v>65.48750264550263</v>
      </c>
      <c r="CH310" s="12">
        <f t="shared" si="1250"/>
        <v>51.339753086419741</v>
      </c>
      <c r="CJ310" s="12">
        <f t="shared" si="1251"/>
        <v>75.338915842094394</v>
      </c>
      <c r="CK310" s="12">
        <f t="shared" si="1252"/>
        <v>61.234796804940089</v>
      </c>
      <c r="CL310" s="12">
        <f t="shared" si="1253"/>
        <v>58.555524253349752</v>
      </c>
      <c r="CM310" s="13"/>
      <c r="CN310" s="12">
        <f t="shared" si="1254"/>
        <v>-6.6582038197162516</v>
      </c>
      <c r="CO310" s="12">
        <f t="shared" si="1254"/>
        <v>2.4644318385563642</v>
      </c>
      <c r="CP310" s="12">
        <f t="shared" si="1254"/>
        <v>3.2398668162583579</v>
      </c>
      <c r="CR310" s="12">
        <f t="shared" si="1255"/>
        <v>-1.4273885921875794E-2</v>
      </c>
      <c r="CS310" s="12">
        <f t="shared" si="1255"/>
        <v>-9.2197848462925638</v>
      </c>
      <c r="CT310" s="12">
        <f t="shared" si="1255"/>
        <v>-21.987238140914037</v>
      </c>
      <c r="CV310" s="12">
        <f t="shared" si="1256"/>
        <v>29.858314289976821</v>
      </c>
      <c r="CW310" s="12">
        <f t="shared" si="1256"/>
        <v>3.4068322665357953</v>
      </c>
      <c r="CX310" s="12">
        <f t="shared" si="1256"/>
        <v>-18.932910531787421</v>
      </c>
      <c r="CZ310" s="12">
        <f t="shared" si="1257"/>
        <v>18.962524434593476</v>
      </c>
      <c r="DA310" s="12">
        <f t="shared" si="1257"/>
        <v>-3.3083243934222608</v>
      </c>
      <c r="DB310" s="12">
        <f t="shared" si="1257"/>
        <v>-7.538980261281381</v>
      </c>
      <c r="DC310" s="13"/>
      <c r="DD310" s="12">
        <f t="shared" si="1258"/>
        <v>59.113319597069598</v>
      </c>
      <c r="DE310" s="12">
        <f t="shared" si="1240"/>
        <v>64.890680857544254</v>
      </c>
      <c r="DF310" s="12">
        <f t="shared" si="1240"/>
        <v>65.381763497255946</v>
      </c>
      <c r="DH310" s="12">
        <f t="shared" si="1259"/>
        <v>7.1178509581731717</v>
      </c>
      <c r="DI310" s="12">
        <f t="shared" si="1259"/>
        <v>-2.7443022647954853</v>
      </c>
      <c r="DJ310" s="12">
        <f t="shared" si="1259"/>
        <v>-16.422476263035186</v>
      </c>
      <c r="DL310" s="12">
        <f t="shared" si="1260"/>
        <v>26.735016200140983</v>
      </c>
      <c r="DM310" s="12">
        <f t="shared" si="1260"/>
        <v>0.91973420539166528</v>
      </c>
      <c r="DN310" s="12">
        <f t="shared" si="1260"/>
        <v>-20.882702403559492</v>
      </c>
      <c r="DP310" s="12">
        <f t="shared" si="1261"/>
        <v>15.229250194905413</v>
      </c>
      <c r="DQ310" s="12">
        <f t="shared" si="1261"/>
        <v>-6.3426962970949905</v>
      </c>
      <c r="DR310" s="12">
        <f t="shared" si="1261"/>
        <v>-10.440585996418847</v>
      </c>
    </row>
    <row r="311" spans="1:122" s="12" customFormat="1" ht="15.75" x14ac:dyDescent="0.25">
      <c r="A311" s="21" t="str">
        <f>'data convert'!A311</f>
        <v>Aug</v>
      </c>
      <c r="B311" s="12">
        <f>'data convert'!B311</f>
        <v>10.025</v>
      </c>
      <c r="C311" s="12">
        <f>'data convert'!C311</f>
        <v>82.222397959183681</v>
      </c>
      <c r="D311" s="12">
        <f>'data convert'!D311</f>
        <v>61.385835857506336</v>
      </c>
      <c r="E311" s="12">
        <f>'data convert'!E311</f>
        <v>68.831560908036053</v>
      </c>
      <c r="F311" s="12">
        <f>'data convert'!F311</f>
        <v>72.912216909768915</v>
      </c>
      <c r="G311" s="12">
        <f>'data convert'!G311</f>
        <v>68.331500000000005</v>
      </c>
      <c r="H311" s="12">
        <f>'data convert'!H311</f>
        <v>61.45</v>
      </c>
      <c r="I311" s="12">
        <f>'data convert'!I311</f>
        <v>125.22</v>
      </c>
      <c r="J311" s="12">
        <f>'data convert'!J311</f>
        <v>29.75</v>
      </c>
      <c r="K311" s="12">
        <f>'data convert'!K311</f>
        <v>10.35</v>
      </c>
      <c r="L311" s="12">
        <f>'data convert'!L311</f>
        <v>37.200000000000003</v>
      </c>
      <c r="M311" s="12">
        <f>'data convert'!M311</f>
        <v>77.316666666666677</v>
      </c>
      <c r="N311" s="12">
        <f>'data convert'!N311</f>
        <v>130.96</v>
      </c>
      <c r="O311" s="12">
        <f>'data convert'!O311</f>
        <v>96.683333333333337</v>
      </c>
      <c r="P311" s="12">
        <f>'data convert'!P311</f>
        <v>129.94</v>
      </c>
      <c r="Q311" s="12">
        <f>'data convert'!Q311</f>
        <v>11.966666666666667</v>
      </c>
      <c r="R311" s="12">
        <f>'data convert'!R311</f>
        <v>46.13333333333334</v>
      </c>
      <c r="S311" s="12">
        <f>'data convert'!S311</f>
        <v>5.44</v>
      </c>
      <c r="T311" s="12">
        <f>'data convert'!T311</f>
        <v>137.32499999999999</v>
      </c>
      <c r="U311" s="12">
        <f>'data convert'!U311</f>
        <v>251.37857142857141</v>
      </c>
      <c r="V311" s="12">
        <f>'data convert'!V311</f>
        <v>109.925</v>
      </c>
      <c r="W311" s="12">
        <f>'data convert'!W311</f>
        <v>2.1066666666666669</v>
      </c>
      <c r="X311" s="12">
        <f>'data convert'!X311</f>
        <v>134.5</v>
      </c>
      <c r="Y311" s="12">
        <f>'data convert'!Y311</f>
        <v>46.695</v>
      </c>
      <c r="Z311" s="12">
        <f>'data convert'!Z311</f>
        <v>44.294736842105259</v>
      </c>
      <c r="AA311" s="12">
        <f>'data convert'!AA311</f>
        <v>119.625</v>
      </c>
      <c r="AB311" s="12">
        <f>'data convert'!AB311</f>
        <v>59.81428571428571</v>
      </c>
      <c r="AC311" s="12">
        <f>'data convert'!AC311</f>
        <v>59.38095238095238</v>
      </c>
      <c r="AD311" s="12">
        <f>'data convert'!AD311</f>
        <v>60.514285714285698</v>
      </c>
      <c r="AE311" s="12">
        <f>'data convert'!AE311</f>
        <v>49.357142857142854</v>
      </c>
      <c r="AF311" s="12">
        <f>'data convert'!AF311</f>
        <v>70.891304347826093</v>
      </c>
      <c r="AG311" s="12">
        <f>'data convert'!AG311</f>
        <v>17.569565217391304</v>
      </c>
      <c r="AH311" s="12">
        <f>'data convert'!AH311</f>
        <v>61.918181818181807</v>
      </c>
      <c r="AI311" s="12">
        <f>'data convert'!AI311</f>
        <v>37.919047619047618</v>
      </c>
      <c r="AJ311" s="12">
        <f>'data convert'!AJ311</f>
        <v>35.536363636363632</v>
      </c>
      <c r="AK311" s="12">
        <f>'data convert'!AK311</f>
        <v>54.540909090909082</v>
      </c>
      <c r="AL311" s="12">
        <f>'data convert'!AL311</f>
        <v>137.17916666666665</v>
      </c>
      <c r="AM311" s="12">
        <f>'data convert'!AM311</f>
        <v>137.15769230769232</v>
      </c>
      <c r="AN311" s="12">
        <f>'data convert'!AN311</f>
        <v>16.064285714285717</v>
      </c>
      <c r="AO311" s="12">
        <f>'data convert'!AO311</f>
        <v>69.196428571428584</v>
      </c>
      <c r="AP311" s="12">
        <f>'data convert'!AP311</f>
        <v>94.517857142857139</v>
      </c>
      <c r="AQ311" s="12">
        <f>'data convert'!AQ311</f>
        <v>61.710714285714282</v>
      </c>
      <c r="AR311" s="12">
        <f>'data convert'!AR311</f>
        <v>79.23571428571428</v>
      </c>
      <c r="AS311" s="12">
        <f>'data convert'!AS311</f>
        <v>53.531999999999996</v>
      </c>
      <c r="AT311" s="12">
        <f>'data convert'!AT311</f>
        <v>37.680769230769229</v>
      </c>
      <c r="AU311" s="12">
        <f>'data convert'!AU311</f>
        <v>81.074232371794864</v>
      </c>
      <c r="AV311" s="12">
        <f>'data convert'!AV311</f>
        <v>71.436250169583502</v>
      </c>
      <c r="AW311" s="12">
        <f>'data convert'!AW311</f>
        <v>147.92666666666668</v>
      </c>
      <c r="AX311" s="12">
        <f>'data convert'!AX311</f>
        <v>46.285714285714278</v>
      </c>
      <c r="AY311" s="12">
        <f>'data convert'!AY311</f>
        <v>96.851851851851848</v>
      </c>
      <c r="AZ311" s="12">
        <f>'data convert'!AZ311</f>
        <v>66.262962962962973</v>
      </c>
      <c r="BA311" s="12">
        <f>'data convert'!BA311</f>
        <v>71.861538461538458</v>
      </c>
      <c r="BB311" s="12">
        <f>'data convert'!BB311</f>
        <v>30.669230769230758</v>
      </c>
      <c r="BC311" s="12">
        <f>'data convert'!BC311</f>
        <v>24.785185185185188</v>
      </c>
      <c r="BD311" s="12">
        <f>'data convert'!BD311</f>
        <v>72.618518518518513</v>
      </c>
      <c r="BE311" s="12">
        <f>'data convert'!BE311</f>
        <v>22.4</v>
      </c>
      <c r="BF311" s="12">
        <f>'data convert'!BF311</f>
        <v>108.7</v>
      </c>
      <c r="BG311" s="12">
        <f>'data convert'!BG311</f>
        <v>60.2</v>
      </c>
      <c r="BH311" s="12">
        <f>'data convert'!BH311</f>
        <v>107.3</v>
      </c>
      <c r="BI311" s="12">
        <f>'data convert'!BI311</f>
        <v>149.30000000000001</v>
      </c>
      <c r="BJ311" s="12">
        <f>'data convert'!BJ311</f>
        <v>107</v>
      </c>
      <c r="BK311" s="12">
        <f>'data convert'!BK311</f>
        <v>67.8</v>
      </c>
      <c r="BL311" s="12">
        <f>'data convert'!BL311</f>
        <v>18.8</v>
      </c>
      <c r="BM311" s="12">
        <f>'data convert'!BM311</f>
        <v>162.4</v>
      </c>
      <c r="BN311" s="12">
        <f>'data convert'!BN311</f>
        <v>47</v>
      </c>
      <c r="BO311" s="12">
        <f>'data convert'!BO311</f>
        <v>32.879999999999995</v>
      </c>
      <c r="BP311" s="12">
        <f>'data convert'!BP311</f>
        <v>63.38</v>
      </c>
      <c r="BQ311" s="12">
        <f>'data convert'!BQ311</f>
        <v>52.63000000000001</v>
      </c>
      <c r="BR311" s="12">
        <f>'data convert'!BR311</f>
        <v>75.510000000000005</v>
      </c>
      <c r="BS311" s="12">
        <f>'data convert'!BS311</f>
        <v>96.759999999999991</v>
      </c>
      <c r="BU311" s="61" t="s">
        <v>19</v>
      </c>
      <c r="BV311" s="14">
        <f t="shared" si="1241"/>
        <v>72.107390063091444</v>
      </c>
      <c r="BX311" s="12">
        <f t="shared" si="1242"/>
        <v>83.284198978105223</v>
      </c>
      <c r="BY311" s="12">
        <f t="shared" si="1243"/>
        <v>70.611482361885834</v>
      </c>
      <c r="BZ311" s="12">
        <f t="shared" si="1244"/>
        <v>69.106523298379713</v>
      </c>
      <c r="CA311" s="13"/>
      <c r="CB311" s="12">
        <f t="shared" si="1245"/>
        <v>90.919347485847481</v>
      </c>
      <c r="CC311" s="12">
        <f t="shared" si="1246"/>
        <v>98.280059523809513</v>
      </c>
      <c r="CD311" s="12">
        <f t="shared" si="1247"/>
        <v>56.698397435897434</v>
      </c>
      <c r="CF311" s="12">
        <f t="shared" si="1248"/>
        <v>44.488251312027316</v>
      </c>
      <c r="CG311" s="12">
        <f t="shared" si="1249"/>
        <v>75.099320105820112</v>
      </c>
      <c r="CH311" s="12">
        <f t="shared" si="1250"/>
        <v>94.758950617283958</v>
      </c>
      <c r="CJ311" s="12">
        <f t="shared" si="1251"/>
        <v>56.195240757919329</v>
      </c>
      <c r="CK311" s="12">
        <f t="shared" si="1252"/>
        <v>72.642718336114555</v>
      </c>
      <c r="CL311" s="12">
        <f t="shared" si="1253"/>
        <v>60.67214289358057</v>
      </c>
      <c r="CM311" s="13"/>
      <c r="CN311" s="12">
        <f t="shared" si="1254"/>
        <v>15.500226683054901</v>
      </c>
      <c r="CO311" s="12">
        <f t="shared" si="1254"/>
        <v>-2.0745553262942162</v>
      </c>
      <c r="CP311" s="12">
        <f t="shared" si="1254"/>
        <v>-4.1616632665335374</v>
      </c>
      <c r="CR311" s="12">
        <f t="shared" si="1255"/>
        <v>26.088806440361012</v>
      </c>
      <c r="CS311" s="12">
        <f t="shared" si="1255"/>
        <v>36.296792101084094</v>
      </c>
      <c r="CT311" s="12">
        <f t="shared" si="1255"/>
        <v>-21.369505419224964</v>
      </c>
      <c r="CV311" s="12">
        <f t="shared" si="1256"/>
        <v>-38.302785230332631</v>
      </c>
      <c r="CW311" s="12">
        <f t="shared" si="1256"/>
        <v>4.1492696381200798</v>
      </c>
      <c r="CX311" s="12">
        <f t="shared" si="1256"/>
        <v>31.413646415954304</v>
      </c>
      <c r="CZ311" s="12">
        <f t="shared" si="1257"/>
        <v>-22.067293367919071</v>
      </c>
      <c r="DA311" s="12">
        <f t="shared" si="1257"/>
        <v>0.74240417321264573</v>
      </c>
      <c r="DB311" s="12">
        <f t="shared" si="1257"/>
        <v>-15.858634128215474</v>
      </c>
      <c r="DC311" s="13"/>
      <c r="DD311" s="12">
        <f t="shared" si="1258"/>
        <v>83.284198978105223</v>
      </c>
      <c r="DE311" s="12">
        <f t="shared" si="1240"/>
        <v>70.611482361885834</v>
      </c>
      <c r="DF311" s="12">
        <f t="shared" si="1240"/>
        <v>69.106523298379713</v>
      </c>
      <c r="DH311" s="12">
        <f t="shared" si="1259"/>
        <v>9.167583528959053</v>
      </c>
      <c r="DI311" s="12">
        <f t="shared" si="1259"/>
        <v>18.005649006297805</v>
      </c>
      <c r="DJ311" s="12">
        <f t="shared" si="1259"/>
        <v>-31.921783325546532</v>
      </c>
      <c r="DL311" s="12">
        <f t="shared" si="1260"/>
        <v>-36.995726723277414</v>
      </c>
      <c r="DM311" s="12">
        <f t="shared" si="1260"/>
        <v>6.3556770001428147</v>
      </c>
      <c r="DN311" s="12">
        <f t="shared" si="1260"/>
        <v>34.197650931107312</v>
      </c>
      <c r="DP311" s="12">
        <f t="shared" si="1261"/>
        <v>-18.683160321513533</v>
      </c>
      <c r="DQ311" s="12">
        <f t="shared" si="1261"/>
        <v>5.1170206066751334</v>
      </c>
      <c r="DR311" s="12">
        <f t="shared" si="1261"/>
        <v>-12.204897601898166</v>
      </c>
    </row>
    <row r="312" spans="1:122" s="12" customFormat="1" ht="15.75" x14ac:dyDescent="0.25">
      <c r="A312" s="21" t="str">
        <f>'data convert'!A312</f>
        <v>Sep</v>
      </c>
      <c r="B312" s="12">
        <f>'data convert'!B312</f>
        <v>105.85</v>
      </c>
      <c r="C312" s="12">
        <f>'data convert'!C312</f>
        <v>151.88727040816326</v>
      </c>
      <c r="D312" s="12">
        <f>'data convert'!D312</f>
        <v>152.58354781374231</v>
      </c>
      <c r="E312" s="12">
        <f>'data convert'!E312</f>
        <v>118.82677439020608</v>
      </c>
      <c r="F312" s="12">
        <f>'data convert'!F312</f>
        <v>151.85466148095017</v>
      </c>
      <c r="G312" s="12">
        <f>'data convert'!G312</f>
        <v>167.99141666666665</v>
      </c>
      <c r="H312" s="12">
        <f>'data convert'!H312</f>
        <v>59.95</v>
      </c>
      <c r="I312" s="12">
        <f>'data convert'!I312</f>
        <v>52.76</v>
      </c>
      <c r="J312" s="12">
        <f>'data convert'!J312</f>
        <v>116.73333333333333</v>
      </c>
      <c r="K312" s="12">
        <f>'data convert'!K312</f>
        <v>322.88333333333338</v>
      </c>
      <c r="L312" s="12">
        <f>'data convert'!L312</f>
        <v>24.64</v>
      </c>
      <c r="M312" s="12">
        <f>'data convert'!M312</f>
        <v>115.93333333333334</v>
      </c>
      <c r="N312" s="12">
        <f>'data convert'!N312</f>
        <v>87.64</v>
      </c>
      <c r="O312" s="12">
        <f>'data convert'!O312</f>
        <v>287.45</v>
      </c>
      <c r="P312" s="12">
        <f>'data convert'!P312</f>
        <v>183.56</v>
      </c>
      <c r="Q312" s="12">
        <f>'data convert'!Q312</f>
        <v>135.6</v>
      </c>
      <c r="R312" s="12">
        <f>'data convert'!R312</f>
        <v>209</v>
      </c>
      <c r="S312" s="12">
        <f>'data convert'!S312</f>
        <v>250.67</v>
      </c>
      <c r="T312" s="12">
        <f>'data convert'!T312</f>
        <v>62.537500000000001</v>
      </c>
      <c r="U312" s="12">
        <f>'data convert'!U312</f>
        <v>217.06428571428569</v>
      </c>
      <c r="V312" s="12">
        <f>'data convert'!V312</f>
        <v>118.95</v>
      </c>
      <c r="W312" s="12">
        <f>'data convert'!W312</f>
        <v>129.81333333333333</v>
      </c>
      <c r="X312" s="12">
        <f>'data convert'!X312</f>
        <v>72.16</v>
      </c>
      <c r="Y312" s="12">
        <f>'data convert'!Y312</f>
        <v>329.09</v>
      </c>
      <c r="Z312" s="12">
        <f>'data convert'!Z312</f>
        <v>204.63157894736841</v>
      </c>
      <c r="AA312" s="12">
        <f>'data convert'!AA312</f>
        <v>44.244999999999997</v>
      </c>
      <c r="AB312" s="12">
        <f>'data convert'!AB312</f>
        <v>25.452380952380953</v>
      </c>
      <c r="AC312" s="12">
        <f>'data convert'!AC312</f>
        <v>195.37142857142854</v>
      </c>
      <c r="AD312" s="12">
        <f>'data convert'!AD312</f>
        <v>290.41428571428577</v>
      </c>
      <c r="AE312" s="12">
        <f>'data convert'!AE312</f>
        <v>72.257142857142867</v>
      </c>
      <c r="AF312" s="12">
        <f>'data convert'!AF312</f>
        <v>322.71304347826089</v>
      </c>
      <c r="AG312" s="12">
        <f>'data convert'!AG312</f>
        <v>106.7913043478261</v>
      </c>
      <c r="AH312" s="12">
        <f>'data convert'!AH312</f>
        <v>145.55000000000001</v>
      </c>
      <c r="AI312" s="12">
        <f>'data convert'!AI312</f>
        <v>112.61904761904763</v>
      </c>
      <c r="AJ312" s="12">
        <f>'data convert'!AJ312</f>
        <v>62.290909090909103</v>
      </c>
      <c r="AK312" s="12">
        <f>'data convert'!AK312</f>
        <v>135.39545454545453</v>
      </c>
      <c r="AL312" s="12">
        <f>'data convert'!AL312</f>
        <v>123.27916666666668</v>
      </c>
      <c r="AM312" s="12">
        <f>'data convert'!AM312</f>
        <v>145.86153846153846</v>
      </c>
      <c r="AN312" s="12">
        <f>'data convert'!AN312</f>
        <v>247.89642857142854</v>
      </c>
      <c r="AO312" s="12">
        <f>'data convert'!AO312</f>
        <v>30.835714285714282</v>
      </c>
      <c r="AP312" s="12">
        <f>'data convert'!AP312</f>
        <v>70.314285714285703</v>
      </c>
      <c r="AQ312" s="12">
        <f>'data convert'!AQ312</f>
        <v>43.928571428571431</v>
      </c>
      <c r="AR312" s="12">
        <f>'data convert'!AR312</f>
        <v>79.010714285714286</v>
      </c>
      <c r="AS312" s="12">
        <f>'data convert'!AS312</f>
        <v>9.0519999999999996</v>
      </c>
      <c r="AT312" s="12">
        <f>'data convert'!AT312</f>
        <v>134.59230769230766</v>
      </c>
      <c r="AU312" s="12">
        <f>'data convert'!AU312</f>
        <v>93.772302426739913</v>
      </c>
      <c r="AV312" s="12">
        <f>'data convert'!AV312</f>
        <v>126.1016161307828</v>
      </c>
      <c r="AW312" s="12">
        <f>'data convert'!AW312</f>
        <v>214.04333333333335</v>
      </c>
      <c r="AX312" s="12">
        <f>'data convert'!AX312</f>
        <v>104.40714285714286</v>
      </c>
      <c r="AY312" s="12">
        <f>'data convert'!AY312</f>
        <v>127.05555555555554</v>
      </c>
      <c r="AZ312" s="12">
        <f>'data convert'!AZ312</f>
        <v>205.0851851851852</v>
      </c>
      <c r="BA312" s="12">
        <f>'data convert'!BA312</f>
        <v>35.488461538461536</v>
      </c>
      <c r="BB312" s="12">
        <f>'data convert'!BB312</f>
        <v>22.142307692307689</v>
      </c>
      <c r="BC312" s="12">
        <f>'data convert'!BC312</f>
        <v>135.20740740740737</v>
      </c>
      <c r="BD312" s="12">
        <f>'data convert'!BD312</f>
        <v>99.033333333333317</v>
      </c>
      <c r="BE312" s="12">
        <f>'data convert'!BE312</f>
        <v>122.3</v>
      </c>
      <c r="BF312" s="12">
        <f>'data convert'!BF312</f>
        <v>267.3</v>
      </c>
      <c r="BG312" s="12">
        <f>'data convert'!BG312</f>
        <v>135.4</v>
      </c>
      <c r="BH312" s="12">
        <f>'data convert'!BH312</f>
        <v>195.6</v>
      </c>
      <c r="BI312" s="12">
        <f>'data convert'!BI312</f>
        <v>64.2</v>
      </c>
      <c r="BJ312" s="12">
        <f>'data convert'!BJ312</f>
        <v>57.1</v>
      </c>
      <c r="BK312" s="12">
        <f>'data convert'!BK312</f>
        <v>50</v>
      </c>
      <c r="BL312" s="12">
        <f>'data convert'!BL312</f>
        <v>146.4</v>
      </c>
      <c r="BM312" s="12">
        <f>'data convert'!BM312</f>
        <v>44.9</v>
      </c>
      <c r="BN312" s="12">
        <f>'data convert'!BN312</f>
        <v>201</v>
      </c>
      <c r="BO312" s="12">
        <f>'data convert'!BO312</f>
        <v>81.77</v>
      </c>
      <c r="BP312" s="12">
        <f>'data convert'!BP312</f>
        <v>215.64000000000001</v>
      </c>
      <c r="BQ312" s="12">
        <f>'data convert'!BQ312</f>
        <v>60.449999999999996</v>
      </c>
      <c r="BR312" s="12">
        <f>'data convert'!BR312</f>
        <v>160.98999999999998</v>
      </c>
      <c r="BS312" s="12">
        <f>'data convert'!BS312</f>
        <v>214.78</v>
      </c>
      <c r="BU312" s="61" t="s">
        <v>20</v>
      </c>
      <c r="BV312" s="14">
        <f t="shared" si="1241"/>
        <v>134.40139626425611</v>
      </c>
      <c r="BX312" s="12">
        <f t="shared" si="1242"/>
        <v>123.23848729395603</v>
      </c>
      <c r="BY312" s="12">
        <f t="shared" si="1243"/>
        <v>145.7462358976718</v>
      </c>
      <c r="BZ312" s="12">
        <f t="shared" si="1244"/>
        <v>135.08829131569004</v>
      </c>
      <c r="CA312" s="13"/>
      <c r="CB312" s="12">
        <f t="shared" si="1245"/>
        <v>114.85613553113554</v>
      </c>
      <c r="CC312" s="12">
        <f t="shared" si="1246"/>
        <v>159.3252976190476</v>
      </c>
      <c r="CD312" s="12">
        <f t="shared" si="1247"/>
        <v>126.15096153846153</v>
      </c>
      <c r="CF312" s="12">
        <f t="shared" si="1248"/>
        <v>199.87554502618934</v>
      </c>
      <c r="CG312" s="12">
        <f t="shared" si="1249"/>
        <v>162.14354365079365</v>
      </c>
      <c r="CH312" s="12">
        <f t="shared" si="1250"/>
        <v>73.766851851851854</v>
      </c>
      <c r="CJ312" s="12">
        <f t="shared" si="1251"/>
        <v>148.15076984985913</v>
      </c>
      <c r="CK312" s="12">
        <f t="shared" si="1252"/>
        <v>126.8266248428623</v>
      </c>
      <c r="CL312" s="12">
        <f t="shared" si="1253"/>
        <v>126.84980756264565</v>
      </c>
      <c r="CM312" s="13"/>
      <c r="CN312" s="12">
        <f t="shared" si="1254"/>
        <v>-8.3056495546756768</v>
      </c>
      <c r="CO312" s="12">
        <f t="shared" si="1254"/>
        <v>8.4410132251228962</v>
      </c>
      <c r="CP312" s="12">
        <f t="shared" si="1254"/>
        <v>0.51107731803870771</v>
      </c>
      <c r="CR312" s="12">
        <f t="shared" si="1255"/>
        <v>-14.542453632469151</v>
      </c>
      <c r="CS312" s="12">
        <f t="shared" si="1255"/>
        <v>18.544376805272801</v>
      </c>
      <c r="CT312" s="12">
        <f t="shared" si="1255"/>
        <v>-6.1386525401661851</v>
      </c>
      <c r="CV312" s="12">
        <f t="shared" si="1256"/>
        <v>48.715378397706431</v>
      </c>
      <c r="CW312" s="12">
        <f t="shared" si="1256"/>
        <v>20.641264270790565</v>
      </c>
      <c r="CX312" s="12">
        <f t="shared" si="1256"/>
        <v>-45.114519713163084</v>
      </c>
      <c r="CZ312" s="12">
        <f t="shared" si="1257"/>
        <v>10.230082400758253</v>
      </c>
      <c r="DA312" s="12">
        <f t="shared" si="1257"/>
        <v>-5.6359320899468273</v>
      </c>
      <c r="DB312" s="12">
        <f t="shared" si="1257"/>
        <v>-5.6186832216852434</v>
      </c>
      <c r="DC312" s="13"/>
      <c r="DD312" s="12">
        <f t="shared" si="1258"/>
        <v>123.23848729395603</v>
      </c>
      <c r="DE312" s="12">
        <f t="shared" si="1240"/>
        <v>145.7462358976718</v>
      </c>
      <c r="DF312" s="12">
        <f t="shared" si="1240"/>
        <v>135.08829131569004</v>
      </c>
      <c r="DH312" s="12">
        <f t="shared" si="1259"/>
        <v>-6.801732110543024</v>
      </c>
      <c r="DI312" s="12">
        <f t="shared" si="1259"/>
        <v>29.282094512418912</v>
      </c>
      <c r="DJ312" s="12">
        <f t="shared" si="1259"/>
        <v>2.3632830201481543</v>
      </c>
      <c r="DL312" s="12">
        <f t="shared" si="1260"/>
        <v>37.139421677086503</v>
      </c>
      <c r="DM312" s="12">
        <f t="shared" si="1260"/>
        <v>11.250587469466021</v>
      </c>
      <c r="DN312" s="12">
        <f t="shared" si="1260"/>
        <v>-49.386787660407613</v>
      </c>
      <c r="DP312" s="12">
        <f t="shared" si="1261"/>
        <v>9.6695860218138137</v>
      </c>
      <c r="DQ312" s="12">
        <f t="shared" si="1261"/>
        <v>-6.1157531806519918</v>
      </c>
      <c r="DR312" s="12">
        <f t="shared" si="1261"/>
        <v>-6.0985920191941316</v>
      </c>
    </row>
    <row r="313" spans="1:122" s="12" customFormat="1" ht="15.75" x14ac:dyDescent="0.25">
      <c r="A313" s="21" t="str">
        <f>'data convert'!A313</f>
        <v>Oct</v>
      </c>
      <c r="B313" s="12">
        <f>'data convert'!B313</f>
        <v>76.924999999999997</v>
      </c>
      <c r="C313" s="12">
        <f>'data convert'!C313</f>
        <v>106.34861961451246</v>
      </c>
      <c r="D313" s="12">
        <f>'data convert'!D313</f>
        <v>105.37710437541105</v>
      </c>
      <c r="E313" s="12">
        <f>'data convert'!E313</f>
        <v>64.378805407842677</v>
      </c>
      <c r="F313" s="12">
        <f>'data convert'!F313</f>
        <v>97.705172401285608</v>
      </c>
      <c r="G313" s="12">
        <f>'data convert'!G313</f>
        <v>111.46030555555555</v>
      </c>
      <c r="H313" s="12">
        <f>'data convert'!H313</f>
        <v>157.33333333333334</v>
      </c>
      <c r="I313" s="12">
        <f>'data convert'!I313</f>
        <v>72.28</v>
      </c>
      <c r="J313" s="12">
        <f>'data convert'!J313</f>
        <v>13.8</v>
      </c>
      <c r="K313" s="12">
        <f>'data convert'!K313</f>
        <v>29.85</v>
      </c>
      <c r="L313" s="12">
        <f>'data convert'!L313</f>
        <v>156.12</v>
      </c>
      <c r="M313" s="12">
        <f>'data convert'!M313</f>
        <v>102.13333333333334</v>
      </c>
      <c r="N313" s="12">
        <f>'data convert'!N313</f>
        <v>180.74</v>
      </c>
      <c r="O313" s="12">
        <f>'data convert'!O313</f>
        <v>164.31666666666663</v>
      </c>
      <c r="P313" s="12">
        <f>'data convert'!P313</f>
        <v>1.02</v>
      </c>
      <c r="Q313" s="12">
        <f>'data convert'!Q313</f>
        <v>47.833333333333336</v>
      </c>
      <c r="R313" s="12">
        <f>'data convert'!R313</f>
        <v>131.02222222222221</v>
      </c>
      <c r="S313" s="12">
        <f>'data convert'!S313</f>
        <v>168.08</v>
      </c>
      <c r="T313" s="12">
        <f>'data convert'!T313</f>
        <v>133.48750000000001</v>
      </c>
      <c r="U313" s="12">
        <f>'data convert'!U313</f>
        <v>130.86428571428573</v>
      </c>
      <c r="V313" s="12">
        <f>'data convert'!V313</f>
        <v>155.06874999999999</v>
      </c>
      <c r="W313" s="12">
        <f>'data convert'!W313</f>
        <v>39.36</v>
      </c>
      <c r="X313" s="12">
        <f>'data convert'!X313</f>
        <v>208.12</v>
      </c>
      <c r="Y313" s="12">
        <f>'data convert'!Y313</f>
        <v>162.18</v>
      </c>
      <c r="Z313" s="12">
        <f>'data convert'!Z313</f>
        <v>322.53684210526319</v>
      </c>
      <c r="AA313" s="12">
        <f>'data convert'!AA313</f>
        <v>9.9600000000000009</v>
      </c>
      <c r="AB313" s="12">
        <f>'data convert'!AB313</f>
        <v>162.16666666666663</v>
      </c>
      <c r="AC313" s="12">
        <f>'data convert'!AC313</f>
        <v>66.623809523809513</v>
      </c>
      <c r="AD313" s="12">
        <f>'data convert'!AD313</f>
        <v>50.171428571428564</v>
      </c>
      <c r="AE313" s="12">
        <f>'data convert'!AE313</f>
        <v>13.561904761904762</v>
      </c>
      <c r="AF313" s="12">
        <f>'data convert'!AF313</f>
        <v>74.77826086956523</v>
      </c>
      <c r="AG313" s="12">
        <f>'data convert'!AG313</f>
        <v>95.795652173913055</v>
      </c>
      <c r="AH313" s="12">
        <f>'data convert'!AH313</f>
        <v>44.890909090909091</v>
      </c>
      <c r="AI313" s="12">
        <f>'data convert'!AI313</f>
        <v>117.17142857142859</v>
      </c>
      <c r="AJ313" s="12">
        <f>'data convert'!AJ313</f>
        <v>41.945454545454545</v>
      </c>
      <c r="AK313" s="12">
        <f>'data convert'!AK313</f>
        <v>30.309090909090909</v>
      </c>
      <c r="AL313" s="12">
        <f>'data convert'!AL313</f>
        <v>97.808333333333323</v>
      </c>
      <c r="AM313" s="12">
        <f>'data convert'!AM313</f>
        <v>22.73076923076923</v>
      </c>
      <c r="AN313" s="12">
        <f>'data convert'!AN313</f>
        <v>20.210714285714285</v>
      </c>
      <c r="AO313" s="12">
        <f>'data convert'!AO313</f>
        <v>49.028571428571425</v>
      </c>
      <c r="AP313" s="12">
        <f>'data convert'!AP313</f>
        <v>67.607142857142861</v>
      </c>
      <c r="AQ313" s="12">
        <f>'data convert'!AQ313</f>
        <v>53.071428571428562</v>
      </c>
      <c r="AR313" s="12">
        <f>'data convert'!AR313</f>
        <v>250.93571428571425</v>
      </c>
      <c r="AS313" s="12">
        <f>'data convert'!AS313</f>
        <v>214.28799999999995</v>
      </c>
      <c r="AT313" s="12">
        <f>'data convert'!AT313</f>
        <v>136.52692307692305</v>
      </c>
      <c r="AU313" s="12">
        <f>'data convert'!AU313</f>
        <v>96.960084249084247</v>
      </c>
      <c r="AV313" s="12">
        <f>'data convert'!AV313</f>
        <v>110.20815951024285</v>
      </c>
      <c r="AW313" s="12">
        <f>'data convert'!AW313</f>
        <v>162.72</v>
      </c>
      <c r="AX313" s="12">
        <f>'data convert'!AX313</f>
        <v>162.16785714285714</v>
      </c>
      <c r="AY313" s="12">
        <f>'data convert'!AY313</f>
        <v>148.06296296296298</v>
      </c>
      <c r="AZ313" s="12">
        <f>'data convert'!AZ313</f>
        <v>160.34444444444449</v>
      </c>
      <c r="BA313" s="12">
        <f>'data convert'!BA313</f>
        <v>158.47307692307689</v>
      </c>
      <c r="BB313" s="12">
        <f>'data convert'!BB313</f>
        <v>101.73846153846156</v>
      </c>
      <c r="BC313" s="12">
        <f>'data convert'!BC313</f>
        <v>64.996296296296293</v>
      </c>
      <c r="BD313" s="12">
        <f>'data convert'!BD313</f>
        <v>111.91481481481478</v>
      </c>
      <c r="BE313" s="12">
        <f>'data convert'!BE313</f>
        <v>37.5</v>
      </c>
      <c r="BF313" s="12">
        <f>'data convert'!BF313</f>
        <v>38.6</v>
      </c>
      <c r="BG313" s="12">
        <f>'data convert'!BG313</f>
        <v>60.3</v>
      </c>
      <c r="BH313" s="12">
        <f>'data convert'!BH313</f>
        <v>220.1</v>
      </c>
      <c r="BI313" s="12">
        <f>'data convert'!BI313</f>
        <v>58.3</v>
      </c>
      <c r="BJ313" s="12">
        <f>'data convert'!BJ313</f>
        <v>90.4</v>
      </c>
      <c r="BK313" s="12">
        <f>'data convert'!BK313</f>
        <v>93.6</v>
      </c>
      <c r="BL313" s="12">
        <f>'data convert'!BL313</f>
        <v>126.2</v>
      </c>
      <c r="BM313" s="12">
        <f>'data convert'!BM313</f>
        <v>80.8</v>
      </c>
      <c r="BN313" s="12">
        <f>'data convert'!BN313</f>
        <v>77</v>
      </c>
      <c r="BO313" s="12">
        <f>'data convert'!BO313</f>
        <v>9.3899999999999988</v>
      </c>
      <c r="BP313" s="12">
        <f>'data convert'!BP313</f>
        <v>155.55000000000004</v>
      </c>
      <c r="BQ313" s="12">
        <f>'data convert'!BQ313</f>
        <v>29.740000000000006</v>
      </c>
      <c r="BR313" s="12">
        <f>'data convert'!BR313</f>
        <v>229.45999999999998</v>
      </c>
      <c r="BS313" s="12">
        <f>'data convert'!BS313</f>
        <v>182.95999999999998</v>
      </c>
      <c r="BU313" s="61" t="s">
        <v>21</v>
      </c>
      <c r="BV313" s="14">
        <f t="shared" si="1241"/>
        <v>104.64870906712937</v>
      </c>
      <c r="BX313" s="12">
        <f t="shared" si="1242"/>
        <v>75.699742028804522</v>
      </c>
      <c r="BY313" s="12">
        <f t="shared" si="1243"/>
        <v>108.57893971211392</v>
      </c>
      <c r="BZ313" s="12">
        <f t="shared" si="1244"/>
        <v>117.6770964883282</v>
      </c>
      <c r="CA313" s="13"/>
      <c r="CB313" s="12">
        <f t="shared" si="1245"/>
        <v>79.74611655011654</v>
      </c>
      <c r="CC313" s="12">
        <f t="shared" si="1246"/>
        <v>82.216071428571411</v>
      </c>
      <c r="CD313" s="12">
        <f t="shared" si="1247"/>
        <v>62.325641025641033</v>
      </c>
      <c r="CF313" s="12">
        <f t="shared" si="1248"/>
        <v>58.957943343499949</v>
      </c>
      <c r="CG313" s="12">
        <f t="shared" si="1249"/>
        <v>131.35780511463847</v>
      </c>
      <c r="CH313" s="12">
        <f t="shared" si="1250"/>
        <v>83.874320987654329</v>
      </c>
      <c r="CJ313" s="12">
        <f t="shared" si="1251"/>
        <v>133.12840068198997</v>
      </c>
      <c r="CK313" s="12">
        <f t="shared" si="1252"/>
        <v>102.36158795980553</v>
      </c>
      <c r="CL313" s="12">
        <f t="shared" si="1253"/>
        <v>112.19014490653883</v>
      </c>
      <c r="CM313" s="13"/>
      <c r="CN313" s="12">
        <f t="shared" si="1254"/>
        <v>-27.662994886783416</v>
      </c>
      <c r="CO313" s="12">
        <f t="shared" si="1254"/>
        <v>3.7556417848053996</v>
      </c>
      <c r="CP313" s="12">
        <f t="shared" si="1254"/>
        <v>12.449639883126952</v>
      </c>
      <c r="CR313" s="12">
        <f t="shared" si="1255"/>
        <v>-23.796368573489506</v>
      </c>
      <c r="CS313" s="12">
        <f t="shared" si="1255"/>
        <v>-21.436134127720603</v>
      </c>
      <c r="CT313" s="12">
        <f t="shared" si="1255"/>
        <v>-40.442991049549612</v>
      </c>
      <c r="CV313" s="12">
        <f t="shared" si="1256"/>
        <v>-43.661088732895891</v>
      </c>
      <c r="CW313" s="12">
        <f t="shared" si="1256"/>
        <v>25.522623533154064</v>
      </c>
      <c r="CX313" s="12">
        <f t="shared" si="1256"/>
        <v>-19.851547395724513</v>
      </c>
      <c r="CZ313" s="12">
        <f t="shared" si="1257"/>
        <v>27.214565634623959</v>
      </c>
      <c r="DA313" s="12">
        <f t="shared" si="1257"/>
        <v>-2.1855225236048672</v>
      </c>
      <c r="DB313" s="12">
        <f t="shared" si="1257"/>
        <v>7.2064298801544009</v>
      </c>
      <c r="DC313" s="13"/>
      <c r="DD313" s="12">
        <f t="shared" si="1258"/>
        <v>75.699742028804522</v>
      </c>
      <c r="DE313" s="12">
        <f t="shared" si="1240"/>
        <v>108.57893971211392</v>
      </c>
      <c r="DF313" s="12">
        <f t="shared" si="1240"/>
        <v>117.6770964883282</v>
      </c>
      <c r="DH313" s="12">
        <f t="shared" si="1259"/>
        <v>5.3452949942317254</v>
      </c>
      <c r="DI313" s="12">
        <f t="shared" si="1259"/>
        <v>8.6081262962393694</v>
      </c>
      <c r="DJ313" s="12">
        <f t="shared" si="1259"/>
        <v>-17.667300633699</v>
      </c>
      <c r="DL313" s="12">
        <f t="shared" si="1260"/>
        <v>-45.700387662818429</v>
      </c>
      <c r="DM313" s="12">
        <f t="shared" si="1260"/>
        <v>20.979082557741311</v>
      </c>
      <c r="DN313" s="12">
        <f t="shared" si="1260"/>
        <v>-22.75268002244394</v>
      </c>
      <c r="DP313" s="12">
        <f t="shared" si="1261"/>
        <v>13.130256145633492</v>
      </c>
      <c r="DQ313" s="12">
        <f t="shared" si="1261"/>
        <v>-13.014859293406969</v>
      </c>
      <c r="DR313" s="12">
        <f t="shared" si="1261"/>
        <v>-4.6627183585665648</v>
      </c>
    </row>
    <row r="314" spans="1:122" s="12" customFormat="1" ht="15.75" x14ac:dyDescent="0.25">
      <c r="A314" s="21" t="str">
        <f>'data convert'!A314</f>
        <v>Nov</v>
      </c>
      <c r="B314" s="12">
        <f>'data convert'!B314</f>
        <v>0.375</v>
      </c>
      <c r="C314" s="12">
        <f>'data convert'!C314</f>
        <v>20.23496031746032</v>
      </c>
      <c r="D314" s="12">
        <f>'data convert'!D314</f>
        <v>28.19535908027899</v>
      </c>
      <c r="E314" s="12">
        <f>'data convert'!E314</f>
        <v>27.786075337705771</v>
      </c>
      <c r="F314" s="12">
        <f>'data convert'!F314</f>
        <v>24.706693430828548</v>
      </c>
      <c r="G314" s="12">
        <f>'data convert'!G314</f>
        <v>22.443611111111114</v>
      </c>
      <c r="H314" s="12">
        <f>'data convert'!H314</f>
        <v>31.116666666666664</v>
      </c>
      <c r="I314" s="12">
        <f>'data convert'!I314</f>
        <v>19.12</v>
      </c>
      <c r="J314" s="12">
        <f>'data convert'!J314</f>
        <v>8.6166666666666654</v>
      </c>
      <c r="K314" s="12">
        <f>'data convert'!K314</f>
        <v>2.2166666666666668</v>
      </c>
      <c r="L314" s="12">
        <f>'data convert'!L314</f>
        <v>5.3</v>
      </c>
      <c r="M314" s="12">
        <f>'data convert'!M314</f>
        <v>26.216666666666669</v>
      </c>
      <c r="N314" s="12">
        <f>'data convert'!N314</f>
        <v>2.2000000000000002</v>
      </c>
      <c r="O314" s="12">
        <f>'data convert'!O314</f>
        <v>18.683333333333334</v>
      </c>
      <c r="P314" s="12">
        <f>'data convert'!P314</f>
        <v>0.06</v>
      </c>
      <c r="Q314" s="12">
        <f>'data convert'!Q314</f>
        <v>102.4</v>
      </c>
      <c r="R314" s="12">
        <f>'data convert'!R314</f>
        <v>0.14444444444444446</v>
      </c>
      <c r="S314" s="12">
        <f>'data convert'!S314</f>
        <v>42.59</v>
      </c>
      <c r="T314" s="12">
        <f>'data convert'!T314</f>
        <v>24.625</v>
      </c>
      <c r="U314" s="12">
        <f>'data convert'!U314</f>
        <v>0</v>
      </c>
      <c r="V314" s="12">
        <f>'data convert'!V314</f>
        <v>0</v>
      </c>
      <c r="W314" s="12">
        <f>'data convert'!W314</f>
        <v>20.3</v>
      </c>
      <c r="X314" s="12">
        <f>'data convert'!X314</f>
        <v>5.6550000000000002</v>
      </c>
      <c r="Y314" s="12">
        <f>'data convert'!Y314</f>
        <v>2.5000000000000001E-2</v>
      </c>
      <c r="Z314" s="12">
        <f>'data convert'!Z314</f>
        <v>7.5105263157894733</v>
      </c>
      <c r="AA314" s="12">
        <f>'data convert'!AA314</f>
        <v>43.08</v>
      </c>
      <c r="AB314" s="12">
        <f>'data convert'!AB314</f>
        <v>90.880952380952394</v>
      </c>
      <c r="AC314" s="12">
        <f>'data convert'!AC314</f>
        <v>66.880952380952394</v>
      </c>
      <c r="AD314" s="12">
        <f>'data convert'!AD314</f>
        <v>80.938095238095244</v>
      </c>
      <c r="AE314" s="12">
        <f>'data convert'!AE314</f>
        <v>8.742857142857142</v>
      </c>
      <c r="AF314" s="12">
        <f>'data convert'!AF314</f>
        <v>10.18695652173913</v>
      </c>
      <c r="AG314" s="12">
        <f>'data convert'!AG314</f>
        <v>39.23478260869566</v>
      </c>
      <c r="AH314" s="12">
        <f>'data convert'!AH314</f>
        <v>9.4136363636363605</v>
      </c>
      <c r="AI314" s="12">
        <f>'data convert'!AI314</f>
        <v>0</v>
      </c>
      <c r="AJ314" s="12">
        <f>'data convert'!AJ314</f>
        <v>3.9909090909090916</v>
      </c>
      <c r="AK314" s="12">
        <f>'data convert'!AK314</f>
        <v>75.354545454545459</v>
      </c>
      <c r="AL314" s="12">
        <f>'data convert'!AL314</f>
        <v>66.3125</v>
      </c>
      <c r="AM314" s="12">
        <f>'data convert'!AM314</f>
        <v>0.19615384615384615</v>
      </c>
      <c r="AN314" s="12">
        <f>'data convert'!AN314</f>
        <v>3.3285714285714283</v>
      </c>
      <c r="AO314" s="12">
        <f>'data convert'!AO314</f>
        <v>23.039285714285715</v>
      </c>
      <c r="AP314" s="12">
        <f>'data convert'!AP314</f>
        <v>3.7892857142857141</v>
      </c>
      <c r="AQ314" s="12">
        <f>'data convert'!AQ314</f>
        <v>101.39642857142859</v>
      </c>
      <c r="AR314" s="12">
        <f>'data convert'!AR314</f>
        <v>7.1642857142857155</v>
      </c>
      <c r="AS314" s="12">
        <f>'data convert'!AS314</f>
        <v>1.796</v>
      </c>
      <c r="AT314" s="12">
        <f>'data convert'!AT314</f>
        <v>18.230769230769234</v>
      </c>
      <c r="AU314" s="12">
        <f>'data convert'!AU314</f>
        <v>25.877813873626373</v>
      </c>
      <c r="AV314" s="12">
        <f>'data convert'!AV314</f>
        <v>14.140397334147332</v>
      </c>
      <c r="AW314" s="12">
        <f>'data convert'!AW314</f>
        <v>18.43</v>
      </c>
      <c r="AX314" s="12">
        <f>'data convert'!AX314</f>
        <v>0.10357142857142856</v>
      </c>
      <c r="AY314" s="12">
        <f>'data convert'!AY314</f>
        <v>1.4814814814814814</v>
      </c>
      <c r="AZ314" s="12">
        <f>'data convert'!AZ314</f>
        <v>5.5555555555555552E-2</v>
      </c>
      <c r="BA314" s="12">
        <f>'data convert'!BA314</f>
        <v>6.4884615384615376</v>
      </c>
      <c r="BB314" s="12">
        <f>'data convert'!BB314</f>
        <v>3.2038461538461545</v>
      </c>
      <c r="BC314" s="12">
        <f>'data convert'!BC314</f>
        <v>1.051851851851852</v>
      </c>
      <c r="BD314" s="12">
        <f>'data convert'!BD314</f>
        <v>0</v>
      </c>
      <c r="BE314" s="12">
        <f>'data convert'!BE314</f>
        <v>13.9</v>
      </c>
      <c r="BF314" s="12">
        <f>'data convert'!BF314</f>
        <v>4.2</v>
      </c>
      <c r="BG314" s="12">
        <f>'data convert'!BG314</f>
        <v>27.2</v>
      </c>
      <c r="BH314" s="12">
        <f>'data convert'!BH314</f>
        <v>28.8</v>
      </c>
      <c r="BI314" s="12">
        <f>'data convert'!BI314</f>
        <v>83.2</v>
      </c>
      <c r="BJ314" s="12">
        <f>'data convert'!BJ314</f>
        <v>0</v>
      </c>
      <c r="BK314" s="12">
        <f>'data convert'!BK314</f>
        <v>41.8</v>
      </c>
      <c r="BL314" s="12">
        <f>'data convert'!BL314</f>
        <v>0.7</v>
      </c>
      <c r="BM314" s="12">
        <f>'data convert'!BM314</f>
        <v>10.8</v>
      </c>
      <c r="BN314" s="12">
        <f>'data convert'!BN314</f>
        <v>7</v>
      </c>
      <c r="BO314" s="12">
        <f>'data convert'!BO314</f>
        <v>0.18000000000000002</v>
      </c>
      <c r="BP314" s="12">
        <f>'data convert'!BP314</f>
        <v>2.6</v>
      </c>
      <c r="BQ314" s="12">
        <f>'data convert'!BQ314</f>
        <v>3.2699999999999996</v>
      </c>
      <c r="BR314" s="12">
        <f>'data convert'!BR314</f>
        <v>29.550000000000004</v>
      </c>
      <c r="BS314" s="12">
        <f>'data convert'!BS314</f>
        <v>4.4799999999999995</v>
      </c>
      <c r="BU314" s="61" t="s">
        <v>22</v>
      </c>
      <c r="BV314" s="14">
        <f t="shared" si="1241"/>
        <v>20.328451666533194</v>
      </c>
      <c r="BX314" s="12">
        <f t="shared" si="1242"/>
        <v>32.16013398060273</v>
      </c>
      <c r="BY314" s="12">
        <f t="shared" si="1243"/>
        <v>13.189373036482042</v>
      </c>
      <c r="BZ314" s="12">
        <f t="shared" si="1244"/>
        <v>18.47295291457322</v>
      </c>
      <c r="CA314" s="13"/>
      <c r="CB314" s="12">
        <f t="shared" si="1245"/>
        <v>26.856869130869132</v>
      </c>
      <c r="CC314" s="12">
        <f t="shared" si="1246"/>
        <v>66.596726190476204</v>
      </c>
      <c r="CD314" s="12">
        <f t="shared" si="1247"/>
        <v>28.200000000000003</v>
      </c>
      <c r="CF314" s="12">
        <f t="shared" si="1248"/>
        <v>14.017632429699988</v>
      </c>
      <c r="CG314" s="12">
        <f t="shared" si="1249"/>
        <v>9.2298721340387999</v>
      </c>
      <c r="CH314" s="12">
        <f t="shared" si="1250"/>
        <v>28.787160493827159</v>
      </c>
      <c r="CJ314" s="12">
        <f t="shared" si="1251"/>
        <v>24.195564333814335</v>
      </c>
      <c r="CK314" s="12">
        <f t="shared" si="1252"/>
        <v>13.584902425778679</v>
      </c>
      <c r="CL314" s="12">
        <f t="shared" si="1253"/>
        <v>19.100900310810097</v>
      </c>
      <c r="CM314" s="13"/>
      <c r="CN314" s="12">
        <f t="shared" si="1254"/>
        <v>58.202574933673269</v>
      </c>
      <c r="CO314" s="12">
        <f t="shared" si="1254"/>
        <v>-35.118654126542474</v>
      </c>
      <c r="CP314" s="12">
        <f t="shared" si="1254"/>
        <v>-9.1275950692038617</v>
      </c>
      <c r="CR314" s="12">
        <f t="shared" si="1255"/>
        <v>32.11468129215023</v>
      </c>
      <c r="CS314" s="12">
        <f t="shared" si="1255"/>
        <v>227.60353460718625</v>
      </c>
      <c r="CT314" s="12">
        <f t="shared" si="1255"/>
        <v>38.721829200724464</v>
      </c>
      <c r="CV314" s="12">
        <f t="shared" si="1256"/>
        <v>-31.044269088249017</v>
      </c>
      <c r="CW314" s="12">
        <f t="shared" si="1256"/>
        <v>-54.596285612671757</v>
      </c>
      <c r="CX314" s="12">
        <f t="shared" si="1256"/>
        <v>41.610197205621759</v>
      </c>
      <c r="CZ314" s="12">
        <f t="shared" si="1257"/>
        <v>19.023154004628807</v>
      </c>
      <c r="DA314" s="12">
        <f t="shared" si="1257"/>
        <v>-33.172960495837685</v>
      </c>
      <c r="DB314" s="12">
        <f t="shared" si="1257"/>
        <v>-6.0385875710545118</v>
      </c>
      <c r="DC314" s="13"/>
      <c r="DD314" s="12">
        <f t="shared" si="1258"/>
        <v>32.16013398060273</v>
      </c>
      <c r="DE314" s="12">
        <f t="shared" si="1240"/>
        <v>13.189373036482042</v>
      </c>
      <c r="DF314" s="12">
        <f t="shared" si="1240"/>
        <v>18.47295291457322</v>
      </c>
      <c r="DH314" s="12">
        <f t="shared" si="1259"/>
        <v>-16.490182699276822</v>
      </c>
      <c r="DI314" s="12">
        <f t="shared" si="1259"/>
        <v>107.07850978059912</v>
      </c>
      <c r="DJ314" s="12">
        <f t="shared" si="1259"/>
        <v>-12.313798142107455</v>
      </c>
      <c r="DL314" s="12">
        <f t="shared" si="1260"/>
        <v>6.2797480284086742</v>
      </c>
      <c r="DM314" s="12">
        <f t="shared" si="1260"/>
        <v>-30.020387561191814</v>
      </c>
      <c r="DN314" s="12">
        <f t="shared" si="1260"/>
        <v>118.26026464033852</v>
      </c>
      <c r="DP314" s="12">
        <f t="shared" si="1261"/>
        <v>30.978325153021828</v>
      </c>
      <c r="DQ314" s="12">
        <f t="shared" si="1261"/>
        <v>-26.460580024205992</v>
      </c>
      <c r="DR314" s="12">
        <f t="shared" si="1261"/>
        <v>3.3992800130048093</v>
      </c>
    </row>
    <row r="315" spans="1:122" s="12" customFormat="1" ht="15.75" x14ac:dyDescent="0.25">
      <c r="A315" s="21" t="str">
        <f>'data convert'!A315</f>
        <v>Dec</v>
      </c>
      <c r="B315" s="12">
        <f>'data convert'!B315</f>
        <v>0</v>
      </c>
      <c r="C315" s="12">
        <f>'data convert'!C315</f>
        <v>11.219047619047618</v>
      </c>
      <c r="D315" s="12">
        <f>'data convert'!D315</f>
        <v>1.1181218781218782</v>
      </c>
      <c r="E315" s="12">
        <f>'data convert'!E315</f>
        <v>10.702867965367966</v>
      </c>
      <c r="F315" s="12">
        <f>'data convert'!F315</f>
        <v>7.8578594385412561</v>
      </c>
      <c r="G315" s="12">
        <f>'data convert'!G315</f>
        <v>14.712999999999999</v>
      </c>
      <c r="H315" s="12">
        <f>'data convert'!H315</f>
        <v>0</v>
      </c>
      <c r="I315" s="12">
        <f>'data convert'!I315</f>
        <v>1.1200000000000001</v>
      </c>
      <c r="J315" s="12">
        <f>'data convert'!J315</f>
        <v>8.8166666666666664</v>
      </c>
      <c r="K315" s="12">
        <f>'data convert'!K315</f>
        <v>0</v>
      </c>
      <c r="L315" s="12">
        <f>'data convert'!L315</f>
        <v>0</v>
      </c>
      <c r="M315" s="12">
        <f>'data convert'!M315</f>
        <v>76.966666666666669</v>
      </c>
      <c r="N315" s="12">
        <f>'data convert'!N315</f>
        <v>0</v>
      </c>
      <c r="O315" s="12">
        <f>'data convert'!O315</f>
        <v>1.3166666666666667</v>
      </c>
      <c r="P315" s="12">
        <f>'data convert'!P315</f>
        <v>53.16</v>
      </c>
      <c r="Q315" s="12">
        <f>'data convert'!Q315</f>
        <v>0.7</v>
      </c>
      <c r="R315" s="12">
        <f>'data convert'!R315</f>
        <v>7.9666666666666668</v>
      </c>
      <c r="S315" s="12">
        <f>'data convert'!S315</f>
        <v>1.22</v>
      </c>
      <c r="T315" s="12">
        <f>'data convert'!T315</f>
        <v>5.8</v>
      </c>
      <c r="U315" s="12">
        <f>'data convert'!U315</f>
        <v>0</v>
      </c>
      <c r="V315" s="12">
        <f>'data convert'!V315</f>
        <v>0</v>
      </c>
      <c r="W315" s="12">
        <f>'data convert'!W315</f>
        <v>0.41333333333333333</v>
      </c>
      <c r="X315" s="12">
        <f>'data convert'!X315</f>
        <v>0.14000000000000001</v>
      </c>
      <c r="Y315" s="12">
        <f>'data convert'!Y315</f>
        <v>0</v>
      </c>
      <c r="Z315" s="12">
        <f>'data convert'!Z315</f>
        <v>0</v>
      </c>
      <c r="AA315" s="12">
        <f>'data convert'!AA315</f>
        <v>0.38</v>
      </c>
      <c r="AB315" s="12">
        <f>'data convert'!AB315</f>
        <v>5.7142857142857141E-2</v>
      </c>
      <c r="AC315" s="12">
        <f>'data convert'!AC315</f>
        <v>1.2857142857142858</v>
      </c>
      <c r="AD315" s="12">
        <f>'data convert'!AD315</f>
        <v>0</v>
      </c>
      <c r="AE315" s="12">
        <f>'data convert'!AE315</f>
        <v>3.4</v>
      </c>
      <c r="AF315" s="12">
        <f>'data convert'!AF315</f>
        <v>0</v>
      </c>
      <c r="AG315" s="12">
        <f>'data convert'!AG315</f>
        <v>0</v>
      </c>
      <c r="AH315" s="12">
        <f>'data convert'!AH315</f>
        <v>9.2727272727272734</v>
      </c>
      <c r="AI315" s="12">
        <f>'data convert'!AI315</f>
        <v>0</v>
      </c>
      <c r="AJ315" s="12">
        <f>'data convert'!AJ315</f>
        <v>0</v>
      </c>
      <c r="AK315" s="12">
        <f>'data convert'!AK315</f>
        <v>4.1181818181818182</v>
      </c>
      <c r="AL315" s="12">
        <f>'data convert'!AL315</f>
        <v>37.229166666666664</v>
      </c>
      <c r="AM315" s="12">
        <f>'data convert'!AM315</f>
        <v>24.3</v>
      </c>
      <c r="AN315" s="12">
        <f>'data convert'!AN315</f>
        <v>21.646428571428576</v>
      </c>
      <c r="AO315" s="12">
        <f>'data convert'!AO315</f>
        <v>0</v>
      </c>
      <c r="AP315" s="12">
        <f>'data convert'!AP315</f>
        <v>0</v>
      </c>
      <c r="AQ315" s="12">
        <f>'data convert'!AQ315</f>
        <v>0</v>
      </c>
      <c r="AR315" s="12">
        <f>'data convert'!AR315</f>
        <v>54.778571428571425</v>
      </c>
      <c r="AS315" s="12">
        <f>'data convert'!AS315</f>
        <v>0</v>
      </c>
      <c r="AT315" s="12">
        <f>'data convert'!AT315</f>
        <v>0</v>
      </c>
      <c r="AU315" s="12">
        <f>'data convert'!AU315</f>
        <v>17.244270833333331</v>
      </c>
      <c r="AV315" s="12">
        <f>'data convert'!AV315</f>
        <v>2.828727445394112</v>
      </c>
      <c r="AW315" s="12">
        <f>'data convert'!AW315</f>
        <v>0</v>
      </c>
      <c r="AX315" s="12">
        <f>'data convert'!AX315</f>
        <v>0</v>
      </c>
      <c r="AY315" s="12">
        <f>'data convert'!AY315</f>
        <v>0</v>
      </c>
      <c r="AZ315" s="12">
        <f>'data convert'!AZ315</f>
        <v>0.6074074074074074</v>
      </c>
      <c r="BA315" s="12">
        <f>'data convert'!BA315</f>
        <v>0</v>
      </c>
      <c r="BB315" s="12">
        <f>'data convert'!BB315</f>
        <v>1.3076923076923077</v>
      </c>
      <c r="BC315" s="12">
        <f>'data convert'!BC315</f>
        <v>0</v>
      </c>
      <c r="BD315" s="12">
        <f>'data convert'!BD315</f>
        <v>2.9629629629629631E-2</v>
      </c>
      <c r="BE315" s="12">
        <f>'data convert'!BE315</f>
        <v>0</v>
      </c>
      <c r="BF315" s="12">
        <f>'data convert'!BF315</f>
        <v>0.1</v>
      </c>
      <c r="BG315" s="12">
        <f>'data convert'!BG315</f>
        <v>0.3</v>
      </c>
      <c r="BH315" s="12">
        <f>'data convert'!BH315</f>
        <v>31.2</v>
      </c>
      <c r="BI315" s="12">
        <f>'data convert'!BI315</f>
        <v>0.4</v>
      </c>
      <c r="BJ315" s="12">
        <f>'data convert'!BJ315</f>
        <v>0</v>
      </c>
      <c r="BK315" s="12">
        <f>'data convert'!BK315</f>
        <v>0</v>
      </c>
      <c r="BL315" s="12">
        <f>'data convert'!BL315</f>
        <v>0</v>
      </c>
      <c r="BM315" s="12">
        <f>'data convert'!BM315</f>
        <v>19.3</v>
      </c>
      <c r="BN315" s="12">
        <f>'data convert'!BN315</f>
        <v>0</v>
      </c>
      <c r="BO315" s="12">
        <f>'data convert'!BO315</f>
        <v>0.11</v>
      </c>
      <c r="BP315" s="12">
        <f>'data convert'!BP315</f>
        <v>1.87</v>
      </c>
      <c r="BQ315" s="12">
        <f>'data convert'!BQ315</f>
        <v>0.19</v>
      </c>
      <c r="BR315" s="12">
        <f>'data convert'!BR315</f>
        <v>2.54</v>
      </c>
      <c r="BS315" s="12">
        <f>'data convert'!BS315</f>
        <v>0.89</v>
      </c>
      <c r="BU315" s="61" t="s">
        <v>23</v>
      </c>
      <c r="BV315" s="14">
        <f t="shared" si="1241"/>
        <v>6.2659508203566929</v>
      </c>
      <c r="BX315" s="12">
        <f t="shared" si="1242"/>
        <v>4.9603312833000333</v>
      </c>
      <c r="BY315" s="12">
        <f t="shared" si="1243"/>
        <v>8.3082636451090988</v>
      </c>
      <c r="BZ315" s="12">
        <f t="shared" si="1244"/>
        <v>5.9423851460227555</v>
      </c>
      <c r="CA315" s="13"/>
      <c r="CB315" s="12">
        <f t="shared" si="1245"/>
        <v>1.4542727272727274</v>
      </c>
      <c r="CC315" s="12">
        <f t="shared" si="1246"/>
        <v>19.257440476190474</v>
      </c>
      <c r="CD315" s="12">
        <f t="shared" si="1247"/>
        <v>6.5769230769230766</v>
      </c>
      <c r="CF315" s="12">
        <f t="shared" si="1248"/>
        <v>14.752144004984917</v>
      </c>
      <c r="CG315" s="12">
        <f t="shared" si="1249"/>
        <v>10.52662962962963</v>
      </c>
      <c r="CH315" s="12">
        <f t="shared" si="1250"/>
        <v>0.12666666666666668</v>
      </c>
      <c r="CJ315" s="12">
        <f t="shared" si="1251"/>
        <v>2.7825113035113036</v>
      </c>
      <c r="CK315" s="12">
        <f t="shared" si="1252"/>
        <v>12.972271703026912</v>
      </c>
      <c r="CL315" s="12">
        <f t="shared" si="1253"/>
        <v>3.1959330465059628</v>
      </c>
      <c r="CM315" s="13"/>
      <c r="CN315" s="12">
        <f t="shared" si="1254"/>
        <v>-20.836734511464559</v>
      </c>
      <c r="CO315" s="12">
        <f t="shared" si="1254"/>
        <v>32.59382148543812</v>
      </c>
      <c r="CP315" s="12">
        <f t="shared" si="1254"/>
        <v>-5.1638719104328734</v>
      </c>
      <c r="CR315" s="12">
        <f t="shared" si="1255"/>
        <v>-76.790869112025021</v>
      </c>
      <c r="CS315" s="12">
        <f t="shared" si="1255"/>
        <v>207.3346891524794</v>
      </c>
      <c r="CT315" s="12">
        <f t="shared" si="1255"/>
        <v>4.9628901579645888</v>
      </c>
      <c r="CV315" s="12">
        <f t="shared" si="1256"/>
        <v>135.43344702065733</v>
      </c>
      <c r="CW315" s="12">
        <f t="shared" si="1256"/>
        <v>67.997322855310813</v>
      </c>
      <c r="CX315" s="12">
        <f t="shared" si="1256"/>
        <v>-97.978492485846601</v>
      </c>
      <c r="CZ315" s="12">
        <f t="shared" si="1257"/>
        <v>-55.59315125054065</v>
      </c>
      <c r="DA315" s="12">
        <f t="shared" si="1257"/>
        <v>107.02798465769729</v>
      </c>
      <c r="DB315" s="12">
        <f t="shared" si="1257"/>
        <v>-48.995242092818849</v>
      </c>
      <c r="DC315" s="13"/>
      <c r="DD315" s="12">
        <f t="shared" si="1258"/>
        <v>4.9603312833000333</v>
      </c>
      <c r="DE315" s="12">
        <f t="shared" si="1240"/>
        <v>8.3082636451090988</v>
      </c>
      <c r="DF315" s="12">
        <f t="shared" si="1240"/>
        <v>5.9423851460227555</v>
      </c>
      <c r="DH315" s="12">
        <f t="shared" si="1259"/>
        <v>-70.681943519199351</v>
      </c>
      <c r="DI315" s="12">
        <f t="shared" si="1259"/>
        <v>288.22891811731557</v>
      </c>
      <c r="DJ315" s="12">
        <f t="shared" si="1259"/>
        <v>32.590399739340583</v>
      </c>
      <c r="DL315" s="12">
        <f t="shared" si="1260"/>
        <v>77.559892597645188</v>
      </c>
      <c r="DM315" s="12">
        <f t="shared" si="1260"/>
        <v>26.700717253074135</v>
      </c>
      <c r="DN315" s="12">
        <f t="shared" si="1260"/>
        <v>-98.475413490985773</v>
      </c>
      <c r="DP315" s="12">
        <f t="shared" si="1261"/>
        <v>-53.175177388600581</v>
      </c>
      <c r="DQ315" s="12">
        <f t="shared" si="1261"/>
        <v>118.30075608123897</v>
      </c>
      <c r="DR315" s="12">
        <f t="shared" si="1261"/>
        <v>-46.218008964885016</v>
      </c>
    </row>
    <row r="316" spans="1:122" ht="15.75" x14ac:dyDescent="0.25">
      <c r="A316" s="21" t="str">
        <f>'data convert'!A316</f>
        <v xml:space="preserve">Annual </v>
      </c>
      <c r="B316">
        <f>SUM(B304:B315)</f>
        <v>405.65000000000003</v>
      </c>
      <c r="C316">
        <f t="shared" ref="C316:BN316" si="1262">SUM(C304:C315)</f>
        <v>637.14289965986382</v>
      </c>
      <c r="D316">
        <f t="shared" si="1262"/>
        <v>559.63252681338497</v>
      </c>
      <c r="E316">
        <f t="shared" si="1262"/>
        <v>486.1837058645288</v>
      </c>
      <c r="F316">
        <f t="shared" si="1262"/>
        <v>583.51194818330885</v>
      </c>
      <c r="G316">
        <f t="shared" si="1262"/>
        <v>611.7519166666666</v>
      </c>
      <c r="H316">
        <f t="shared" si="1262"/>
        <v>592.01666666666665</v>
      </c>
      <c r="I316">
        <f t="shared" si="1262"/>
        <v>549.16</v>
      </c>
      <c r="J316">
        <f t="shared" si="1262"/>
        <v>445.93333333333334</v>
      </c>
      <c r="K316">
        <f t="shared" si="1262"/>
        <v>559.71666666666681</v>
      </c>
      <c r="L316">
        <f t="shared" si="1262"/>
        <v>522.43999999999994</v>
      </c>
      <c r="M316">
        <f t="shared" si="1262"/>
        <v>682.7166666666667</v>
      </c>
      <c r="N316">
        <f t="shared" si="1262"/>
        <v>692.36</v>
      </c>
      <c r="O316">
        <f t="shared" si="1262"/>
        <v>863.0333333333333</v>
      </c>
      <c r="P316">
        <f t="shared" si="1262"/>
        <v>533.34</v>
      </c>
      <c r="Q316">
        <f t="shared" si="1262"/>
        <v>497.53333333333336</v>
      </c>
      <c r="R316">
        <f t="shared" si="1262"/>
        <v>600.36666666666667</v>
      </c>
      <c r="S316">
        <f t="shared" si="1262"/>
        <v>633.65000000000009</v>
      </c>
      <c r="T316">
        <f t="shared" si="1262"/>
        <v>532.36249999999995</v>
      </c>
      <c r="U316">
        <f t="shared" si="1262"/>
        <v>1215.3714285714284</v>
      </c>
      <c r="V316">
        <f t="shared" si="1262"/>
        <v>544.80624999999998</v>
      </c>
      <c r="W316">
        <f t="shared" si="1262"/>
        <v>281.14000000000004</v>
      </c>
      <c r="X316">
        <f t="shared" si="1262"/>
        <v>578.06999999999994</v>
      </c>
      <c r="Y316">
        <f t="shared" si="1262"/>
        <v>739.05499999999995</v>
      </c>
      <c r="Z316">
        <f t="shared" si="1262"/>
        <v>858.11578947368412</v>
      </c>
      <c r="AA316">
        <f t="shared" si="1262"/>
        <v>377.71</v>
      </c>
      <c r="AB316">
        <f t="shared" si="1262"/>
        <v>639.69047619047615</v>
      </c>
      <c r="AC316">
        <f t="shared" si="1262"/>
        <v>634.15714285714284</v>
      </c>
      <c r="AD316">
        <f t="shared" si="1262"/>
        <v>656.87142857142862</v>
      </c>
      <c r="AE316">
        <f t="shared" si="1262"/>
        <v>331.60952380952381</v>
      </c>
      <c r="AF316">
        <f t="shared" si="1262"/>
        <v>762.2</v>
      </c>
      <c r="AG316">
        <f t="shared" si="1262"/>
        <v>482.19565217391306</v>
      </c>
      <c r="AH316">
        <f t="shared" si="1262"/>
        <v>490.58636363636367</v>
      </c>
      <c r="AI316">
        <f t="shared" si="1262"/>
        <v>420.65238095238095</v>
      </c>
      <c r="AJ316">
        <f t="shared" si="1262"/>
        <v>304.30909090909091</v>
      </c>
      <c r="AK316">
        <f t="shared" si="1262"/>
        <v>506.33636363636361</v>
      </c>
      <c r="AL316">
        <f t="shared" si="1262"/>
        <v>683.32916666666654</v>
      </c>
      <c r="AM316">
        <f t="shared" si="1262"/>
        <v>515.87692307692305</v>
      </c>
      <c r="AN316">
        <f t="shared" si="1262"/>
        <v>529.18214285714282</v>
      </c>
      <c r="AO316">
        <f t="shared" si="1262"/>
        <v>422.32142857142861</v>
      </c>
      <c r="AP316">
        <f t="shared" si="1262"/>
        <v>651.87499999999989</v>
      </c>
      <c r="AQ316">
        <f t="shared" si="1262"/>
        <v>433.06071428571431</v>
      </c>
      <c r="AR316">
        <f t="shared" si="1262"/>
        <v>643.40357142857147</v>
      </c>
      <c r="AS316">
        <f t="shared" si="1262"/>
        <v>450.9439999999999</v>
      </c>
      <c r="AT316">
        <f t="shared" si="1262"/>
        <v>583.18846153846152</v>
      </c>
      <c r="AU316">
        <f t="shared" si="1262"/>
        <v>541.24911836080582</v>
      </c>
      <c r="AV316">
        <f t="shared" si="1262"/>
        <v>538.10788139329804</v>
      </c>
      <c r="AW316">
        <f t="shared" si="1262"/>
        <v>804.56666666666672</v>
      </c>
      <c r="AX316">
        <f t="shared" si="1262"/>
        <v>554.8964285714286</v>
      </c>
      <c r="AY316">
        <f t="shared" si="1262"/>
        <v>555.18148148148146</v>
      </c>
      <c r="AZ316">
        <f t="shared" si="1262"/>
        <v>496.6</v>
      </c>
      <c r="BA316">
        <f t="shared" si="1262"/>
        <v>423.57307692307683</v>
      </c>
      <c r="BB316">
        <f t="shared" si="1262"/>
        <v>241.9769230769231</v>
      </c>
      <c r="BC316">
        <f t="shared" si="1262"/>
        <v>508.97777777777765</v>
      </c>
      <c r="BD316">
        <f t="shared" si="1262"/>
        <v>552.98888888888882</v>
      </c>
      <c r="BE316">
        <f t="shared" si="1262"/>
        <v>428.4</v>
      </c>
      <c r="BF316">
        <f t="shared" si="1262"/>
        <v>713.90000000000009</v>
      </c>
      <c r="BG316">
        <f t="shared" si="1262"/>
        <v>516.9</v>
      </c>
      <c r="BH316">
        <f t="shared" si="1262"/>
        <v>827.7</v>
      </c>
      <c r="BI316">
        <f t="shared" si="1262"/>
        <v>636.19999999999993</v>
      </c>
      <c r="BJ316">
        <f t="shared" si="1262"/>
        <v>529.5</v>
      </c>
      <c r="BK316">
        <f t="shared" si="1262"/>
        <v>390.2</v>
      </c>
      <c r="BL316">
        <f t="shared" si="1262"/>
        <v>514.60000000000014</v>
      </c>
      <c r="BM316">
        <f t="shared" si="1262"/>
        <v>592.5999999999998</v>
      </c>
      <c r="BN316">
        <f t="shared" si="1262"/>
        <v>490</v>
      </c>
      <c r="BO316">
        <f t="shared" ref="BO316:BS316" si="1263">SUM(BO304:BO315)</f>
        <v>368.88</v>
      </c>
      <c r="BP316">
        <f t="shared" si="1263"/>
        <v>638.47000000000014</v>
      </c>
      <c r="BQ316">
        <f t="shared" si="1263"/>
        <v>401.96999999999997</v>
      </c>
      <c r="BR316">
        <f t="shared" si="1263"/>
        <v>753.17999999999984</v>
      </c>
      <c r="BS316">
        <f t="shared" si="1263"/>
        <v>894.71999999999991</v>
      </c>
      <c r="BU316" s="10" t="s">
        <v>24</v>
      </c>
      <c r="BV316" s="14">
        <f t="shared" ref="BV316" si="1264">SUM(BV304:BV315)</f>
        <v>566.28426723144958</v>
      </c>
      <c r="BX316">
        <f t="shared" ref="BX316:BZ316" si="1265">SUM(BX304:BX315)</f>
        <v>534.50595118423234</v>
      </c>
      <c r="BY316">
        <f t="shared" si="1265"/>
        <v>570.28345562844629</v>
      </c>
      <c r="BZ316">
        <f t="shared" si="1265"/>
        <v>581.25311367088727</v>
      </c>
      <c r="CB316">
        <f t="shared" ref="CB316:CD316" si="1266">SUM(CB304:CB315)</f>
        <v>548.92217299367303</v>
      </c>
      <c r="CC316">
        <f t="shared" si="1266"/>
        <v>658.74315476190475</v>
      </c>
      <c r="CD316">
        <f t="shared" si="1266"/>
        <v>436.34679487179488</v>
      </c>
      <c r="CF316">
        <f t="shared" ref="CF316:CH316" si="1267">SUM(CF304:CF315)</f>
        <v>556.34704552022583</v>
      </c>
      <c r="CG316">
        <f t="shared" si="1267"/>
        <v>634.75736243386245</v>
      </c>
      <c r="CH316">
        <f t="shared" si="1267"/>
        <v>441.03049382716051</v>
      </c>
      <c r="CJ316">
        <f t="shared" ref="CJ316:CL316" si="1268">SUM(CJ304:CJ315)</f>
        <v>604.23675172644823</v>
      </c>
      <c r="CK316">
        <f t="shared" si="1268"/>
        <v>544.29536043932251</v>
      </c>
      <c r="CL316">
        <f t="shared" si="1268"/>
        <v>546.51677385745484</v>
      </c>
      <c r="CN316" s="12">
        <f>(BX316-$BV316)/$BV316*100</f>
        <v>-5.6117250444870503</v>
      </c>
      <c r="CO316" s="12">
        <f t="shared" si="1254"/>
        <v>0.70621569914853055</v>
      </c>
      <c r="CP316" s="12">
        <f t="shared" si="1254"/>
        <v>2.6433449250886016</v>
      </c>
      <c r="CR316" s="12">
        <f>(CB316-$BV316)/$BV316*100</f>
        <v>-3.06596796740609</v>
      </c>
      <c r="CS316" s="12">
        <f t="shared" si="1255"/>
        <v>16.327292294819436</v>
      </c>
      <c r="CT316" s="12">
        <f t="shared" si="1255"/>
        <v>-22.945626406842614</v>
      </c>
      <c r="CV316" s="12">
        <f>(CF316-$BV316)/$BV316*100</f>
        <v>-1.7548115471769301</v>
      </c>
      <c r="CW316" s="12">
        <f t="shared" si="1256"/>
        <v>12.091647104585162</v>
      </c>
      <c r="CX316" s="12">
        <f t="shared" si="1256"/>
        <v>-22.118533155909805</v>
      </c>
      <c r="CZ316" s="12">
        <f>(CJ316-$BV316)/$BV316*100</f>
        <v>6.7020199378922287</v>
      </c>
      <c r="DA316" s="12">
        <f t="shared" si="1257"/>
        <v>-3.8830156627218892</v>
      </c>
      <c r="DB316" s="12">
        <f t="shared" si="1257"/>
        <v>-3.4907368115023831</v>
      </c>
      <c r="DD316" s="12">
        <f t="shared" si="1258"/>
        <v>534.50595118423234</v>
      </c>
      <c r="DE316" s="12">
        <f t="shared" si="1240"/>
        <v>570.28345562844629</v>
      </c>
      <c r="DF316" s="12">
        <f t="shared" si="1240"/>
        <v>581.25311367088727</v>
      </c>
      <c r="DH316" s="12">
        <f t="shared" si="1259"/>
        <v>2.6971115620884327</v>
      </c>
      <c r="DI316" s="12">
        <f t="shared" si="1259"/>
        <v>23.243371435325816</v>
      </c>
      <c r="DJ316" s="12">
        <f t="shared" si="1259"/>
        <v>-18.364464622883904</v>
      </c>
      <c r="DL316" s="12">
        <f t="shared" si="1260"/>
        <v>-2.4437689662349897</v>
      </c>
      <c r="DM316" s="12">
        <f t="shared" si="1260"/>
        <v>11.305589557103074</v>
      </c>
      <c r="DN316" s="12">
        <f t="shared" si="1260"/>
        <v>-22.664687275356847</v>
      </c>
      <c r="DP316" s="12">
        <f t="shared" si="1261"/>
        <v>3.9541531073112806</v>
      </c>
      <c r="DQ316" s="12">
        <f t="shared" si="1261"/>
        <v>-6.3582890761924942</v>
      </c>
      <c r="DR316" s="12">
        <f t="shared" si="1261"/>
        <v>-5.9761124708745363</v>
      </c>
    </row>
    <row r="317" spans="1:122" ht="15.75" x14ac:dyDescent="0.25">
      <c r="A317" s="21" t="str">
        <f>'data convert'!A317</f>
        <v>winter</v>
      </c>
      <c r="B317">
        <f>SUM(B304:B305)</f>
        <v>0</v>
      </c>
      <c r="C317">
        <f t="shared" ref="C317:BN317" si="1269">SUM(C304:C305)</f>
        <v>2.9160714285714282</v>
      </c>
      <c r="D317">
        <f t="shared" si="1269"/>
        <v>2.5273908014182616</v>
      </c>
      <c r="E317">
        <f t="shared" si="1269"/>
        <v>2.0076369799972285</v>
      </c>
      <c r="F317">
        <f t="shared" si="1269"/>
        <v>2.5851341032358297</v>
      </c>
      <c r="G317">
        <f t="shared" si="1269"/>
        <v>3.9908333333333332</v>
      </c>
      <c r="H317">
        <f t="shared" si="1269"/>
        <v>0.91666666666666663</v>
      </c>
      <c r="I317">
        <f t="shared" si="1269"/>
        <v>0</v>
      </c>
      <c r="J317">
        <f t="shared" si="1269"/>
        <v>0</v>
      </c>
      <c r="K317">
        <f t="shared" si="1269"/>
        <v>0</v>
      </c>
      <c r="L317">
        <f t="shared" si="1269"/>
        <v>0</v>
      </c>
      <c r="M317">
        <f t="shared" si="1269"/>
        <v>0.8</v>
      </c>
      <c r="N317">
        <f t="shared" si="1269"/>
        <v>12.6</v>
      </c>
      <c r="O317">
        <f t="shared" si="1269"/>
        <v>0</v>
      </c>
      <c r="P317">
        <f t="shared" si="1269"/>
        <v>0</v>
      </c>
      <c r="Q317">
        <f t="shared" si="1269"/>
        <v>4.833333333333333</v>
      </c>
      <c r="R317">
        <f t="shared" si="1269"/>
        <v>0</v>
      </c>
      <c r="S317">
        <f t="shared" si="1269"/>
        <v>18.75</v>
      </c>
      <c r="T317">
        <f t="shared" si="1269"/>
        <v>2.9249999999999998</v>
      </c>
      <c r="U317">
        <f t="shared" si="1269"/>
        <v>0</v>
      </c>
      <c r="V317">
        <f t="shared" si="1269"/>
        <v>0</v>
      </c>
      <c r="W317">
        <f t="shared" si="1269"/>
        <v>0.70666666666666667</v>
      </c>
      <c r="X317">
        <f t="shared" si="1269"/>
        <v>0</v>
      </c>
      <c r="Y317">
        <f t="shared" si="1269"/>
        <v>0</v>
      </c>
      <c r="Z317">
        <f t="shared" si="1269"/>
        <v>8.2421052631578942</v>
      </c>
      <c r="AA317">
        <f t="shared" si="1269"/>
        <v>0</v>
      </c>
      <c r="AB317">
        <f t="shared" si="1269"/>
        <v>5.2380952380952382E-2</v>
      </c>
      <c r="AC317">
        <f t="shared" si="1269"/>
        <v>9.9</v>
      </c>
      <c r="AD317">
        <f t="shared" si="1269"/>
        <v>8.0428571428571427</v>
      </c>
      <c r="AE317">
        <f t="shared" si="1269"/>
        <v>0</v>
      </c>
      <c r="AF317">
        <f t="shared" si="1269"/>
        <v>3.4869565217391307</v>
      </c>
      <c r="AG317">
        <f t="shared" si="1269"/>
        <v>0.39130434782608697</v>
      </c>
      <c r="AH317">
        <f t="shared" si="1269"/>
        <v>0</v>
      </c>
      <c r="AI317">
        <f t="shared" si="1269"/>
        <v>0.79047619047619055</v>
      </c>
      <c r="AJ317">
        <f t="shared" si="1269"/>
        <v>1.95</v>
      </c>
      <c r="AK317">
        <f t="shared" si="1269"/>
        <v>8.6909090909090896</v>
      </c>
      <c r="AL317">
        <f t="shared" si="1269"/>
        <v>0</v>
      </c>
      <c r="AM317">
        <f t="shared" si="1269"/>
        <v>2.2307692307692308</v>
      </c>
      <c r="AN317">
        <f t="shared" si="1269"/>
        <v>0</v>
      </c>
      <c r="AO317">
        <f t="shared" si="1269"/>
        <v>2.7678571428571428</v>
      </c>
      <c r="AP317">
        <f t="shared" si="1269"/>
        <v>0</v>
      </c>
      <c r="AQ317">
        <f t="shared" si="1269"/>
        <v>0</v>
      </c>
      <c r="AR317">
        <f t="shared" si="1269"/>
        <v>0</v>
      </c>
      <c r="AS317">
        <f t="shared" si="1269"/>
        <v>16.136000000000003</v>
      </c>
      <c r="AT317">
        <f t="shared" si="1269"/>
        <v>31.007692307692309</v>
      </c>
      <c r="AU317">
        <f t="shared" si="1269"/>
        <v>2.6418282967032969</v>
      </c>
      <c r="AV317">
        <f t="shared" si="1269"/>
        <v>4.6145960520960516</v>
      </c>
      <c r="AW317">
        <f t="shared" si="1269"/>
        <v>0</v>
      </c>
      <c r="AX317">
        <f t="shared" si="1269"/>
        <v>10.328571428571426</v>
      </c>
      <c r="AY317">
        <f t="shared" si="1269"/>
        <v>0.62962962962962954</v>
      </c>
      <c r="AZ317">
        <f t="shared" si="1269"/>
        <v>0</v>
      </c>
      <c r="BA317">
        <f t="shared" si="1269"/>
        <v>12.157692307692308</v>
      </c>
      <c r="BB317">
        <f t="shared" si="1269"/>
        <v>0</v>
      </c>
      <c r="BC317">
        <f t="shared" si="1269"/>
        <v>0.95925925925925926</v>
      </c>
      <c r="BD317">
        <f t="shared" si="1269"/>
        <v>1.0999999999999999</v>
      </c>
      <c r="BE317">
        <f t="shared" si="1269"/>
        <v>0</v>
      </c>
      <c r="BF317">
        <f t="shared" si="1269"/>
        <v>0</v>
      </c>
      <c r="BG317">
        <f t="shared" si="1269"/>
        <v>16.7</v>
      </c>
      <c r="BH317">
        <f t="shared" si="1269"/>
        <v>0</v>
      </c>
      <c r="BI317">
        <f t="shared" si="1269"/>
        <v>13.5</v>
      </c>
      <c r="BJ317">
        <f t="shared" si="1269"/>
        <v>1.9</v>
      </c>
      <c r="BK317">
        <f t="shared" si="1269"/>
        <v>0</v>
      </c>
      <c r="BL317">
        <f t="shared" si="1269"/>
        <v>1.4</v>
      </c>
      <c r="BM317">
        <f t="shared" si="1269"/>
        <v>8.6</v>
      </c>
      <c r="BN317">
        <f t="shared" si="1269"/>
        <v>0</v>
      </c>
      <c r="BO317">
        <f t="shared" ref="BO317:BS317" si="1270">SUM(BO304:BO305)</f>
        <v>0.57000000000000006</v>
      </c>
      <c r="BP317">
        <f t="shared" si="1270"/>
        <v>0</v>
      </c>
      <c r="BQ317">
        <f t="shared" si="1270"/>
        <v>2.7699999999999996</v>
      </c>
      <c r="BR317">
        <f t="shared" si="1270"/>
        <v>1.03</v>
      </c>
      <c r="BS317">
        <f t="shared" si="1270"/>
        <v>0</v>
      </c>
      <c r="BU317" s="10" t="s">
        <v>25</v>
      </c>
      <c r="BV317" s="14">
        <f t="shared" ref="BV317" si="1271">SUM(BV304:BV305)</f>
        <v>3.2592802639691412</v>
      </c>
      <c r="BX317">
        <f t="shared" ref="BX317:BZ317" si="1272">SUM(BX304:BX305)</f>
        <v>3.8776121794871794</v>
      </c>
      <c r="BY317">
        <f t="shared" si="1272"/>
        <v>2.4622778996513479</v>
      </c>
      <c r="BZ317">
        <f t="shared" si="1272"/>
        <v>3.3993067134545996</v>
      </c>
      <c r="CB317">
        <f t="shared" ref="CB317:CD317" si="1273">SUM(CB304:CB305)</f>
        <v>4.507769230769231</v>
      </c>
      <c r="CC317">
        <f t="shared" si="1273"/>
        <v>4.95</v>
      </c>
      <c r="CD317">
        <f t="shared" si="1273"/>
        <v>1.766025641025641</v>
      </c>
      <c r="CF317">
        <f t="shared" ref="CF317:CH317" si="1274">SUM(CF304:CF305)</f>
        <v>1.2925670516179149</v>
      </c>
      <c r="CG317">
        <f t="shared" si="1274"/>
        <v>3.7466005291005287</v>
      </c>
      <c r="CH317">
        <f t="shared" si="1274"/>
        <v>0.20987654320987653</v>
      </c>
      <c r="CJ317">
        <f t="shared" ref="CJ317:CL317" si="1275">SUM(CJ304:CJ305)</f>
        <v>1.504862073112073</v>
      </c>
      <c r="CK317">
        <f t="shared" si="1275"/>
        <v>4.4018501050738603</v>
      </c>
      <c r="CL317">
        <f t="shared" si="1275"/>
        <v>3.8314270699542337</v>
      </c>
      <c r="CN317" s="12">
        <f t="shared" ref="CN317:CO320" si="1276">(BX317-$BV317)/$BV317*100</f>
        <v>18.971425144183076</v>
      </c>
      <c r="CO317" s="12">
        <f>(BY317-$BV317)/$BV317*100</f>
        <v>-24.453324039927953</v>
      </c>
      <c r="CP317" s="12">
        <f t="shared" si="1254"/>
        <v>4.296238376104994</v>
      </c>
      <c r="CR317" s="12">
        <f t="shared" ref="CR317:CS320" si="1277">(CB317-$BV317)/$BV317*100</f>
        <v>38.30566461564996</v>
      </c>
      <c r="CS317" s="12">
        <f>(CC317-$BV317)/$BV317*100</f>
        <v>51.874021228598053</v>
      </c>
      <c r="CT317" s="12">
        <f t="shared" si="1255"/>
        <v>-45.815471576691579</v>
      </c>
      <c r="CV317" s="12">
        <f t="shared" ref="CV317:CW320" si="1278">(CF317-$BV317)/$BV317*100</f>
        <v>-60.341948315796841</v>
      </c>
      <c r="CW317" s="12">
        <f>(CG317-$BV317)/$BV317*100</f>
        <v>14.9517754124627</v>
      </c>
      <c r="CX317" s="12">
        <f t="shared" si="1256"/>
        <v>-93.560647559829988</v>
      </c>
      <c r="CZ317" s="12">
        <f t="shared" ref="CZ317:DA320" si="1279">(CJ317-$BV317)/$BV317*100</f>
        <v>-53.828393042841405</v>
      </c>
      <c r="DA317" s="12">
        <f>(CK317-$BV317)/$BV317*100</f>
        <v>35.055894202645256</v>
      </c>
      <c r="DB317" s="12">
        <f t="shared" si="1257"/>
        <v>17.554391143041315</v>
      </c>
      <c r="DD317" s="12">
        <f t="shared" si="1258"/>
        <v>3.8776121794871794</v>
      </c>
      <c r="DE317" s="12">
        <f t="shared" si="1240"/>
        <v>2.4622778996513479</v>
      </c>
      <c r="DF317" s="12">
        <f t="shared" si="1240"/>
        <v>3.3993067134545996</v>
      </c>
      <c r="DH317" s="12">
        <f t="shared" si="1259"/>
        <v>16.251162367800042</v>
      </c>
      <c r="DI317" s="12">
        <f t="shared" si="1259"/>
        <v>27.655881271103439</v>
      </c>
      <c r="DJ317" s="12">
        <f t="shared" si="1259"/>
        <v>-54.455846555051799</v>
      </c>
      <c r="DL317" s="12">
        <f t="shared" si="1260"/>
        <v>-47.505232784612211</v>
      </c>
      <c r="DM317" s="12">
        <f t="shared" si="1260"/>
        <v>52.159938146341545</v>
      </c>
      <c r="DN317" s="12">
        <f t="shared" si="1260"/>
        <v>-91.476325915949843</v>
      </c>
      <c r="DP317" s="12">
        <f t="shared" si="1261"/>
        <v>-55.730323858221873</v>
      </c>
      <c r="DQ317" s="12">
        <f t="shared" si="1261"/>
        <v>29.492584109905462</v>
      </c>
      <c r="DR317" s="12">
        <f t="shared" si="1261"/>
        <v>12.712014328959592</v>
      </c>
    </row>
    <row r="318" spans="1:122" ht="15.75" x14ac:dyDescent="0.25">
      <c r="A318" s="21" t="str">
        <f>'data convert'!A318</f>
        <v>summer</v>
      </c>
      <c r="B318">
        <f>SUM(B306:B308)</f>
        <v>91.050000000000011</v>
      </c>
      <c r="C318">
        <f t="shared" ref="C318:BN318" si="1280">SUM(C306:C308)</f>
        <v>117.27377551020409</v>
      </c>
      <c r="D318">
        <f t="shared" si="1280"/>
        <v>64.053709086489391</v>
      </c>
      <c r="E318">
        <f t="shared" si="1280"/>
        <v>55.546276084164276</v>
      </c>
      <c r="F318">
        <f t="shared" si="1280"/>
        <v>86.453267909135917</v>
      </c>
      <c r="G318">
        <f t="shared" si="1280"/>
        <v>81.392333333333326</v>
      </c>
      <c r="H318">
        <f t="shared" si="1280"/>
        <v>103.78333333333333</v>
      </c>
      <c r="I318">
        <f t="shared" si="1280"/>
        <v>182.5</v>
      </c>
      <c r="J318">
        <f t="shared" si="1280"/>
        <v>100.43333333333334</v>
      </c>
      <c r="K318">
        <f t="shared" si="1280"/>
        <v>113.05000000000001</v>
      </c>
      <c r="L318">
        <f t="shared" si="1280"/>
        <v>126.62</v>
      </c>
      <c r="M318">
        <f t="shared" si="1280"/>
        <v>103.2</v>
      </c>
      <c r="N318">
        <f t="shared" si="1280"/>
        <v>163.72</v>
      </c>
      <c r="O318">
        <f t="shared" si="1280"/>
        <v>29.566666666666666</v>
      </c>
      <c r="P318">
        <f t="shared" si="1280"/>
        <v>31.42</v>
      </c>
      <c r="Q318">
        <f t="shared" si="1280"/>
        <v>73.733333333333334</v>
      </c>
      <c r="R318">
        <f t="shared" si="1280"/>
        <v>90.133333333333326</v>
      </c>
      <c r="S318">
        <f t="shared" si="1280"/>
        <v>38.28</v>
      </c>
      <c r="T318">
        <f t="shared" si="1280"/>
        <v>44.199999999999996</v>
      </c>
      <c r="U318">
        <f t="shared" si="1280"/>
        <v>441.19285714285718</v>
      </c>
      <c r="V318">
        <f t="shared" si="1280"/>
        <v>93.462500000000006</v>
      </c>
      <c r="W318">
        <f t="shared" si="1280"/>
        <v>25.913333333333334</v>
      </c>
      <c r="X318">
        <f t="shared" si="1280"/>
        <v>34.410000000000004</v>
      </c>
      <c r="Y318">
        <f t="shared" si="1280"/>
        <v>91.55</v>
      </c>
      <c r="Z318">
        <f t="shared" si="1280"/>
        <v>86.86315789473683</v>
      </c>
      <c r="AA318">
        <f t="shared" si="1280"/>
        <v>52.715000000000003</v>
      </c>
      <c r="AB318">
        <f t="shared" si="1280"/>
        <v>118.42380952380952</v>
      </c>
      <c r="AC318">
        <f t="shared" si="1280"/>
        <v>109.10952380952381</v>
      </c>
      <c r="AD318">
        <f t="shared" si="1280"/>
        <v>42.109523809523814</v>
      </c>
      <c r="AE318">
        <f t="shared" si="1280"/>
        <v>55.033333333333331</v>
      </c>
      <c r="AF318">
        <f t="shared" si="1280"/>
        <v>52.560869565217388</v>
      </c>
      <c r="AG318">
        <f t="shared" si="1280"/>
        <v>68.613043478260863</v>
      </c>
      <c r="AH318">
        <f t="shared" si="1280"/>
        <v>24.077272727272724</v>
      </c>
      <c r="AI318">
        <f t="shared" si="1280"/>
        <v>27.519047619047619</v>
      </c>
      <c r="AJ318">
        <f t="shared" si="1280"/>
        <v>69.713636363636354</v>
      </c>
      <c r="AK318">
        <f t="shared" si="1280"/>
        <v>79.822727272727278</v>
      </c>
      <c r="AL318">
        <f t="shared" si="1280"/>
        <v>50.516666666666659</v>
      </c>
      <c r="AM318">
        <f t="shared" si="1280"/>
        <v>68.561538461538476</v>
      </c>
      <c r="AN318">
        <f t="shared" si="1280"/>
        <v>60.15</v>
      </c>
      <c r="AO318">
        <f t="shared" si="1280"/>
        <v>135.46071428571432</v>
      </c>
      <c r="AP318">
        <f t="shared" si="1280"/>
        <v>117.575</v>
      </c>
      <c r="AQ318">
        <f t="shared" si="1280"/>
        <v>48.23571428571428</v>
      </c>
      <c r="AR318">
        <f t="shared" si="1280"/>
        <v>88.407142857142873</v>
      </c>
      <c r="AS318">
        <f t="shared" si="1280"/>
        <v>48.491999999999997</v>
      </c>
      <c r="AT318">
        <f t="shared" si="1280"/>
        <v>73.207692307692312</v>
      </c>
      <c r="AU318">
        <f t="shared" si="1280"/>
        <v>77.174847069597078</v>
      </c>
      <c r="AV318">
        <f t="shared" si="1280"/>
        <v>80.017384852801513</v>
      </c>
      <c r="AW318">
        <f t="shared" si="1280"/>
        <v>47.053333333333349</v>
      </c>
      <c r="AX318">
        <f t="shared" si="1280"/>
        <v>117.625</v>
      </c>
      <c r="AY318">
        <f t="shared" si="1280"/>
        <v>71.374074074074073</v>
      </c>
      <c r="AZ318">
        <f t="shared" si="1280"/>
        <v>26.659259259259258</v>
      </c>
      <c r="BA318">
        <f t="shared" si="1280"/>
        <v>50.484615384615381</v>
      </c>
      <c r="BB318">
        <f t="shared" si="1280"/>
        <v>26.073076923076925</v>
      </c>
      <c r="BC318">
        <f t="shared" si="1280"/>
        <v>110.82962962962959</v>
      </c>
      <c r="BD318">
        <f t="shared" si="1280"/>
        <v>102.56296296296296</v>
      </c>
      <c r="BE318">
        <f t="shared" si="1280"/>
        <v>104.5</v>
      </c>
      <c r="BF318">
        <f t="shared" si="1280"/>
        <v>56.1</v>
      </c>
      <c r="BG318">
        <f t="shared" si="1280"/>
        <v>142</v>
      </c>
      <c r="BH318">
        <f t="shared" si="1280"/>
        <v>84</v>
      </c>
      <c r="BI318">
        <f t="shared" si="1280"/>
        <v>68</v>
      </c>
      <c r="BJ318">
        <f t="shared" si="1280"/>
        <v>120.6</v>
      </c>
      <c r="BK318">
        <f t="shared" si="1280"/>
        <v>49.5</v>
      </c>
      <c r="BL318">
        <f t="shared" si="1280"/>
        <v>80.900000000000006</v>
      </c>
      <c r="BM318">
        <f t="shared" si="1280"/>
        <v>143.80000000000001</v>
      </c>
      <c r="BN318">
        <f t="shared" si="1280"/>
        <v>96</v>
      </c>
      <c r="BO318">
        <f t="shared" ref="BO318:BS318" si="1281">SUM(BO306:BO308)</f>
        <v>56.2</v>
      </c>
      <c r="BP318">
        <f t="shared" si="1281"/>
        <v>69.209999999999994</v>
      </c>
      <c r="BQ318">
        <f t="shared" si="1281"/>
        <v>120.71000000000001</v>
      </c>
      <c r="BR318">
        <f t="shared" si="1281"/>
        <v>64.160000000000011</v>
      </c>
      <c r="BS318">
        <f t="shared" si="1281"/>
        <v>102.74</v>
      </c>
      <c r="BU318" s="10" t="s">
        <v>26</v>
      </c>
      <c r="BV318" s="14">
        <f t="shared" ref="BV318" si="1282">SUM(BV306:BV308)</f>
        <v>84.691137859291814</v>
      </c>
      <c r="BX318">
        <f t="shared" ref="BX318:BZ318" si="1283">SUM(BX306:BX308)</f>
        <v>66.800717823842817</v>
      </c>
      <c r="BY318">
        <f t="shared" si="1283"/>
        <v>88.86814502110289</v>
      </c>
      <c r="BZ318">
        <f t="shared" si="1283"/>
        <v>90.160859376817484</v>
      </c>
      <c r="CB318">
        <f t="shared" ref="CB318:CD318" si="1284">SUM(CB306:CB308)</f>
        <v>64.48173459873459</v>
      </c>
      <c r="CC318">
        <f t="shared" si="1284"/>
        <v>79.813095238095244</v>
      </c>
      <c r="CD318">
        <f t="shared" si="1284"/>
        <v>66.091987179487177</v>
      </c>
      <c r="CF318">
        <f t="shared" ref="CF318:CH318" si="1285">SUM(CF306:CF308)</f>
        <v>73.301633954567961</v>
      </c>
      <c r="CG318">
        <f t="shared" si="1285"/>
        <v>102.41998148148147</v>
      </c>
      <c r="CH318">
        <f t="shared" si="1285"/>
        <v>57.863024691358021</v>
      </c>
      <c r="CJ318">
        <f t="shared" ref="CJ318:CL318" si="1286">SUM(CJ306:CJ308)</f>
        <v>84.438920119562965</v>
      </c>
      <c r="CK318">
        <f t="shared" si="1286"/>
        <v>76.013103513676697</v>
      </c>
      <c r="CL318">
        <f t="shared" si="1286"/>
        <v>83.050418071861884</v>
      </c>
      <c r="CN318" s="12">
        <f t="shared" si="1276"/>
        <v>-21.124311808364922</v>
      </c>
      <c r="CO318" s="12">
        <f t="shared" si="1276"/>
        <v>4.9320475168852624</v>
      </c>
      <c r="CP318" s="12">
        <f t="shared" si="1254"/>
        <v>6.4584343247497937</v>
      </c>
      <c r="CR318" s="12">
        <f t="shared" si="1277"/>
        <v>-23.862476962033124</v>
      </c>
      <c r="CS318" s="12">
        <f t="shared" si="1277"/>
        <v>-5.7598029079513422</v>
      </c>
      <c r="CT318" s="12">
        <f t="shared" si="1255"/>
        <v>-21.961153374401203</v>
      </c>
      <c r="CV318" s="12">
        <f t="shared" si="1278"/>
        <v>-13.448283011200873</v>
      </c>
      <c r="CW318" s="12">
        <f t="shared" si="1278"/>
        <v>20.933528667007455</v>
      </c>
      <c r="CX318" s="12">
        <f t="shared" si="1256"/>
        <v>-31.677592066960724</v>
      </c>
      <c r="CZ318" s="12">
        <f t="shared" si="1279"/>
        <v>-0.297808892528862</v>
      </c>
      <c r="DA318" s="12">
        <f t="shared" si="1279"/>
        <v>-10.246685267156337</v>
      </c>
      <c r="DB318" s="12">
        <f t="shared" si="1257"/>
        <v>-1.9372980797068364</v>
      </c>
      <c r="DD318" s="12">
        <f t="shared" si="1258"/>
        <v>66.800717823842817</v>
      </c>
      <c r="DE318" s="12">
        <f t="shared" si="1240"/>
        <v>88.86814502110289</v>
      </c>
      <c r="DF318" s="12">
        <f t="shared" si="1240"/>
        <v>90.160859376817484</v>
      </c>
      <c r="DH318" s="12">
        <f t="shared" si="1259"/>
        <v>-3.4714944699000294</v>
      </c>
      <c r="DI318" s="12">
        <f t="shared" si="1259"/>
        <v>19.479397584569053</v>
      </c>
      <c r="DJ318" s="12">
        <f t="shared" si="1259"/>
        <v>-1.0609626175344431</v>
      </c>
      <c r="DL318" s="12">
        <f t="shared" si="1260"/>
        <v>-17.516412729036325</v>
      </c>
      <c r="DM318" s="12">
        <f t="shared" si="1260"/>
        <v>15.249374741827371</v>
      </c>
      <c r="DN318" s="12">
        <f t="shared" si="1260"/>
        <v>-34.888902342208567</v>
      </c>
      <c r="DP318" s="12">
        <f t="shared" si="1261"/>
        <v>-6.3463672560398932</v>
      </c>
      <c r="DQ318" s="12">
        <f t="shared" si="1261"/>
        <v>-15.691682578148223</v>
      </c>
      <c r="DR318" s="12">
        <f t="shared" si="1261"/>
        <v>-7.8863947771818435</v>
      </c>
    </row>
    <row r="319" spans="1:122" s="59" customFormat="1" ht="15.75" x14ac:dyDescent="0.25">
      <c r="A319" s="58" t="str">
        <f>'data convert'!A319</f>
        <v>SWMS</v>
      </c>
      <c r="B319" s="59">
        <f>SUM(B309:B312)</f>
        <v>237.29999999999998</v>
      </c>
      <c r="C319" s="59">
        <f t="shared" ref="C319:BN319" si="1287">SUM(C309:C312)</f>
        <v>379.15042517006805</v>
      </c>
      <c r="D319" s="59">
        <f t="shared" si="1287"/>
        <v>358.36084159166535</v>
      </c>
      <c r="E319" s="59">
        <f t="shared" si="1287"/>
        <v>325.76204408945091</v>
      </c>
      <c r="F319" s="59">
        <f t="shared" si="1287"/>
        <v>364.2038209002817</v>
      </c>
      <c r="G319" s="59">
        <f t="shared" si="1287"/>
        <v>377.75183333333337</v>
      </c>
      <c r="H319" s="59">
        <f t="shared" si="1287"/>
        <v>298.86666666666667</v>
      </c>
      <c r="I319" s="59">
        <f t="shared" si="1287"/>
        <v>274.14</v>
      </c>
      <c r="J319" s="59">
        <f t="shared" si="1287"/>
        <v>314.26666666666665</v>
      </c>
      <c r="K319" s="59">
        <f t="shared" si="1287"/>
        <v>414.6</v>
      </c>
      <c r="L319" s="59">
        <f t="shared" si="1287"/>
        <v>234.39999999999998</v>
      </c>
      <c r="M319" s="59">
        <f t="shared" si="1287"/>
        <v>373.4</v>
      </c>
      <c r="N319" s="59">
        <f t="shared" si="1287"/>
        <v>333.1</v>
      </c>
      <c r="O319" s="59">
        <f t="shared" si="1287"/>
        <v>649.15</v>
      </c>
      <c r="P319" s="59">
        <f t="shared" si="1287"/>
        <v>447.68</v>
      </c>
      <c r="Q319" s="59">
        <f t="shared" si="1287"/>
        <v>268.0333333333333</v>
      </c>
      <c r="R319" s="59">
        <f t="shared" si="1287"/>
        <v>371.1</v>
      </c>
      <c r="S319" s="59">
        <f t="shared" si="1287"/>
        <v>364.73</v>
      </c>
      <c r="T319" s="59">
        <f t="shared" si="1287"/>
        <v>321.32500000000005</v>
      </c>
      <c r="U319" s="59">
        <f t="shared" si="1287"/>
        <v>643.31428571428569</v>
      </c>
      <c r="V319" s="59">
        <f t="shared" si="1287"/>
        <v>296.27499999999998</v>
      </c>
      <c r="W319" s="59">
        <f t="shared" si="1287"/>
        <v>194.44666666666666</v>
      </c>
      <c r="X319" s="59">
        <f t="shared" si="1287"/>
        <v>329.745</v>
      </c>
      <c r="Y319" s="59">
        <f t="shared" si="1287"/>
        <v>485.29999999999995</v>
      </c>
      <c r="Z319" s="59">
        <f t="shared" si="1287"/>
        <v>432.96315789473681</v>
      </c>
      <c r="AA319" s="59">
        <f t="shared" si="1287"/>
        <v>271.57499999999999</v>
      </c>
      <c r="AB319" s="59">
        <f t="shared" si="1287"/>
        <v>268.10952380952381</v>
      </c>
      <c r="AC319" s="59">
        <f t="shared" si="1287"/>
        <v>380.35714285714278</v>
      </c>
      <c r="AD319" s="59">
        <f t="shared" si="1287"/>
        <v>475.60952380952386</v>
      </c>
      <c r="AE319" s="59">
        <f t="shared" si="1287"/>
        <v>250.87142857142859</v>
      </c>
      <c r="AF319" s="59">
        <f t="shared" si="1287"/>
        <v>621.18695652173915</v>
      </c>
      <c r="AG319" s="59">
        <f t="shared" si="1287"/>
        <v>278.16086956521735</v>
      </c>
      <c r="AH319" s="59">
        <f t="shared" si="1287"/>
        <v>402.93181818181819</v>
      </c>
      <c r="AI319" s="59">
        <f t="shared" si="1287"/>
        <v>275.17142857142858</v>
      </c>
      <c r="AJ319" s="59">
        <f t="shared" si="1287"/>
        <v>186.70909090909092</v>
      </c>
      <c r="AK319" s="59">
        <f t="shared" si="1287"/>
        <v>308.04090909090905</v>
      </c>
      <c r="AL319" s="59">
        <f t="shared" si="1287"/>
        <v>431.46249999999998</v>
      </c>
      <c r="AM319" s="59">
        <f t="shared" si="1287"/>
        <v>397.85769230769233</v>
      </c>
      <c r="AN319" s="59">
        <f t="shared" si="1287"/>
        <v>423.84642857142853</v>
      </c>
      <c r="AO319" s="59">
        <f t="shared" si="1287"/>
        <v>212.02500000000001</v>
      </c>
      <c r="AP319" s="59">
        <f t="shared" si="1287"/>
        <v>462.90357142857135</v>
      </c>
      <c r="AQ319" s="59">
        <f t="shared" si="1287"/>
        <v>230.35714285714283</v>
      </c>
      <c r="AR319" s="59">
        <f t="shared" si="1287"/>
        <v>242.11785714285713</v>
      </c>
      <c r="AS319" s="59">
        <f t="shared" si="1287"/>
        <v>170.232</v>
      </c>
      <c r="AT319" s="59">
        <f t="shared" si="1287"/>
        <v>324.21538461538455</v>
      </c>
      <c r="AU319" s="59">
        <f t="shared" si="1287"/>
        <v>321.35027403846152</v>
      </c>
      <c r="AV319" s="59">
        <f t="shared" si="1287"/>
        <v>326.29861619861623</v>
      </c>
      <c r="AW319" s="59">
        <f t="shared" si="1287"/>
        <v>576.36333333333346</v>
      </c>
      <c r="AX319" s="59">
        <f t="shared" si="1287"/>
        <v>264.67142857142858</v>
      </c>
      <c r="AY319" s="59">
        <f t="shared" si="1287"/>
        <v>333.63333333333333</v>
      </c>
      <c r="AZ319" s="59">
        <f t="shared" si="1287"/>
        <v>308.93333333333339</v>
      </c>
      <c r="BA319" s="59">
        <f t="shared" si="1287"/>
        <v>195.96923076923076</v>
      </c>
      <c r="BB319" s="59">
        <f t="shared" si="1287"/>
        <v>109.65384615384616</v>
      </c>
      <c r="BC319" s="59">
        <f t="shared" si="1287"/>
        <v>331.14074074074068</v>
      </c>
      <c r="BD319" s="59">
        <f t="shared" si="1287"/>
        <v>337.38148148148144</v>
      </c>
      <c r="BE319" s="59">
        <f t="shared" si="1287"/>
        <v>272.5</v>
      </c>
      <c r="BF319" s="59">
        <f t="shared" si="1287"/>
        <v>614.90000000000009</v>
      </c>
      <c r="BG319" s="59">
        <f t="shared" si="1287"/>
        <v>270.39999999999998</v>
      </c>
      <c r="BH319" s="59">
        <f t="shared" si="1287"/>
        <v>463.6</v>
      </c>
      <c r="BI319" s="59">
        <f t="shared" si="1287"/>
        <v>412.8</v>
      </c>
      <c r="BJ319" s="59">
        <f t="shared" si="1287"/>
        <v>316.60000000000002</v>
      </c>
      <c r="BK319" s="59">
        <f t="shared" si="1287"/>
        <v>205.3</v>
      </c>
      <c r="BL319" s="59">
        <f t="shared" si="1287"/>
        <v>305.39999999999998</v>
      </c>
      <c r="BM319" s="59">
        <f t="shared" si="1287"/>
        <v>329.29999999999995</v>
      </c>
      <c r="BN319" s="59">
        <f t="shared" si="1287"/>
        <v>310</v>
      </c>
      <c r="BO319" s="59">
        <f t="shared" ref="BO319:BS319" si="1288">SUM(BO309:BO312)</f>
        <v>302.42999999999995</v>
      </c>
      <c r="BP319" s="59">
        <f t="shared" si="1288"/>
        <v>409.24</v>
      </c>
      <c r="BQ319" s="59">
        <f t="shared" si="1288"/>
        <v>245.28999999999996</v>
      </c>
      <c r="BR319" s="59">
        <f t="shared" si="1288"/>
        <v>426.43999999999994</v>
      </c>
      <c r="BS319" s="59">
        <f t="shared" si="1288"/>
        <v>603.65</v>
      </c>
      <c r="BU319" s="62" t="s">
        <v>27</v>
      </c>
      <c r="BV319" s="59">
        <f t="shared" ref="BV319" si="1289">SUM(BV309:BV312)</f>
        <v>347.09073755416938</v>
      </c>
      <c r="BX319" s="59">
        <f t="shared" ref="BX319:BZ319" si="1290">SUM(BX309:BX312)</f>
        <v>351.00741388819512</v>
      </c>
      <c r="BY319" s="59">
        <f t="shared" si="1290"/>
        <v>348.87645631398698</v>
      </c>
      <c r="BZ319" s="59">
        <f t="shared" si="1290"/>
        <v>345.60051303169121</v>
      </c>
      <c r="CB319" s="59">
        <f t="shared" ref="CB319:CD319" si="1291">SUM(CB309:CB312)</f>
        <v>371.87541075591076</v>
      </c>
      <c r="CC319" s="59">
        <f t="shared" si="1291"/>
        <v>405.90982142857138</v>
      </c>
      <c r="CD319" s="59">
        <f t="shared" si="1291"/>
        <v>271.3862179487179</v>
      </c>
      <c r="CF319" s="59">
        <f t="shared" ref="CF319:CH319" si="1292">SUM(CF309:CF312)</f>
        <v>394.02512473585512</v>
      </c>
      <c r="CG319" s="59">
        <f t="shared" si="1292"/>
        <v>377.47647354497354</v>
      </c>
      <c r="CH319" s="59">
        <f t="shared" si="1292"/>
        <v>270.16944444444442</v>
      </c>
      <c r="CJ319" s="59">
        <f t="shared" ref="CJ319:CL319" si="1293">SUM(CJ309:CJ312)</f>
        <v>358.18649321445747</v>
      </c>
      <c r="CK319" s="59">
        <f t="shared" si="1293"/>
        <v>334.96164473196092</v>
      </c>
      <c r="CL319" s="59">
        <f t="shared" si="1293"/>
        <v>325.1479504517838</v>
      </c>
      <c r="CN319" s="59">
        <f t="shared" si="1276"/>
        <v>1.1284300934174234</v>
      </c>
      <c r="CO319" s="59">
        <f t="shared" si="1276"/>
        <v>0.51448182466664261</v>
      </c>
      <c r="CP319" s="59">
        <f t="shared" si="1254"/>
        <v>-0.42934724590442225</v>
      </c>
      <c r="CR319" s="59">
        <f t="shared" si="1277"/>
        <v>7.1406898888718731</v>
      </c>
      <c r="CS319" s="59">
        <f t="shared" si="1277"/>
        <v>16.946313315325014</v>
      </c>
      <c r="CT319" s="59">
        <f t="shared" si="1255"/>
        <v>-21.81116100617249</v>
      </c>
      <c r="CV319" s="59">
        <f t="shared" si="1278"/>
        <v>13.522224047929493</v>
      </c>
      <c r="CW319" s="59">
        <f t="shared" si="1278"/>
        <v>8.754407047829087</v>
      </c>
      <c r="CX319" s="59">
        <f t="shared" si="1256"/>
        <v>-22.161724525339743</v>
      </c>
      <c r="CZ319" s="59">
        <f t="shared" si="1279"/>
        <v>3.1967881766238175</v>
      </c>
      <c r="DA319" s="59">
        <f t="shared" si="1279"/>
        <v>-3.4945020162963907</v>
      </c>
      <c r="DB319" s="59">
        <f t="shared" si="1257"/>
        <v>-6.3219166426073352</v>
      </c>
      <c r="DD319" s="59">
        <f t="shared" si="1258"/>
        <v>351.00741388819512</v>
      </c>
      <c r="DE319" s="59">
        <f t="shared" si="1240"/>
        <v>348.87645631398698</v>
      </c>
      <c r="DF319" s="59">
        <f t="shared" si="1240"/>
        <v>345.60051303169121</v>
      </c>
      <c r="DH319" s="59">
        <f t="shared" si="1259"/>
        <v>5.9451726778519385</v>
      </c>
      <c r="DI319" s="59">
        <f t="shared" si="1259"/>
        <v>15.641381169761869</v>
      </c>
      <c r="DJ319" s="59">
        <f t="shared" si="1259"/>
        <v>-22.683622279510772</v>
      </c>
      <c r="DL319" s="59">
        <f t="shared" si="1260"/>
        <v>12.941162295352648</v>
      </c>
      <c r="DM319" s="59">
        <f t="shared" si="1260"/>
        <v>8.197749293018127</v>
      </c>
      <c r="DN319" s="59">
        <f t="shared" si="1260"/>
        <v>-22.560138537610761</v>
      </c>
      <c r="DP319" s="59">
        <f t="shared" si="1261"/>
        <v>3.6417712671659555</v>
      </c>
      <c r="DQ319" s="59">
        <f t="shared" si="1261"/>
        <v>-3.0783716743946843</v>
      </c>
      <c r="DR319" s="59">
        <f t="shared" si="1261"/>
        <v>-5.9179780725707225</v>
      </c>
    </row>
    <row r="320" spans="1:122" ht="15.75" x14ac:dyDescent="0.25">
      <c r="A320" s="21" t="str">
        <f>'data convert'!A320</f>
        <v>NEMS</v>
      </c>
      <c r="B320">
        <f>SUM(B313:B315)</f>
        <v>77.3</v>
      </c>
      <c r="C320">
        <f t="shared" ref="C320:BN320" si="1294">SUM(C313:C315)</f>
        <v>137.80262755102041</v>
      </c>
      <c r="D320">
        <f t="shared" si="1294"/>
        <v>134.69058533381192</v>
      </c>
      <c r="E320">
        <f t="shared" si="1294"/>
        <v>102.86774871091642</v>
      </c>
      <c r="F320">
        <f t="shared" si="1294"/>
        <v>130.26972527065541</v>
      </c>
      <c r="G320">
        <f t="shared" si="1294"/>
        <v>148.61691666666667</v>
      </c>
      <c r="H320">
        <f t="shared" si="1294"/>
        <v>188.45000000000002</v>
      </c>
      <c r="I320">
        <f t="shared" si="1294"/>
        <v>92.52000000000001</v>
      </c>
      <c r="J320">
        <f t="shared" si="1294"/>
        <v>31.233333333333331</v>
      </c>
      <c r="K320">
        <f t="shared" si="1294"/>
        <v>32.06666666666667</v>
      </c>
      <c r="L320">
        <f t="shared" si="1294"/>
        <v>161.42000000000002</v>
      </c>
      <c r="M320">
        <f t="shared" si="1294"/>
        <v>205.31666666666669</v>
      </c>
      <c r="N320">
        <f t="shared" si="1294"/>
        <v>182.94</v>
      </c>
      <c r="O320">
        <f t="shared" si="1294"/>
        <v>184.31666666666663</v>
      </c>
      <c r="P320">
        <f t="shared" si="1294"/>
        <v>54.239999999999995</v>
      </c>
      <c r="Q320">
        <f t="shared" si="1294"/>
        <v>150.93333333333334</v>
      </c>
      <c r="R320">
        <f t="shared" si="1294"/>
        <v>139.13333333333333</v>
      </c>
      <c r="S320">
        <f t="shared" si="1294"/>
        <v>211.89000000000001</v>
      </c>
      <c r="T320">
        <f t="shared" si="1294"/>
        <v>163.91250000000002</v>
      </c>
      <c r="U320">
        <f t="shared" si="1294"/>
        <v>130.86428571428573</v>
      </c>
      <c r="V320">
        <f t="shared" si="1294"/>
        <v>155.06874999999999</v>
      </c>
      <c r="W320">
        <f t="shared" si="1294"/>
        <v>60.073333333333331</v>
      </c>
      <c r="X320">
        <f t="shared" si="1294"/>
        <v>213.91499999999999</v>
      </c>
      <c r="Y320">
        <f t="shared" si="1294"/>
        <v>162.20500000000001</v>
      </c>
      <c r="Z320">
        <f t="shared" si="1294"/>
        <v>330.04736842105268</v>
      </c>
      <c r="AA320">
        <f t="shared" si="1294"/>
        <v>53.42</v>
      </c>
      <c r="AB320">
        <f t="shared" si="1294"/>
        <v>253.10476190476189</v>
      </c>
      <c r="AC320">
        <f t="shared" si="1294"/>
        <v>134.79047619047617</v>
      </c>
      <c r="AD320">
        <f t="shared" si="1294"/>
        <v>131.10952380952381</v>
      </c>
      <c r="AE320">
        <f t="shared" si="1294"/>
        <v>25.704761904761902</v>
      </c>
      <c r="AF320">
        <f t="shared" si="1294"/>
        <v>84.965217391304364</v>
      </c>
      <c r="AG320">
        <f t="shared" si="1294"/>
        <v>135.03043478260872</v>
      </c>
      <c r="AH320">
        <f t="shared" si="1294"/>
        <v>63.577272727272721</v>
      </c>
      <c r="AI320">
        <f t="shared" si="1294"/>
        <v>117.17142857142859</v>
      </c>
      <c r="AJ320">
        <f t="shared" si="1294"/>
        <v>45.936363636363637</v>
      </c>
      <c r="AK320">
        <f t="shared" si="1294"/>
        <v>109.7818181818182</v>
      </c>
      <c r="AL320">
        <f t="shared" si="1294"/>
        <v>201.35</v>
      </c>
      <c r="AM320">
        <f t="shared" si="1294"/>
        <v>47.226923076923072</v>
      </c>
      <c r="AN320">
        <f t="shared" si="1294"/>
        <v>45.18571428571429</v>
      </c>
      <c r="AO320">
        <f t="shared" si="1294"/>
        <v>72.067857142857136</v>
      </c>
      <c r="AP320">
        <f t="shared" si="1294"/>
        <v>71.396428571428572</v>
      </c>
      <c r="AQ320">
        <f t="shared" si="1294"/>
        <v>154.46785714285716</v>
      </c>
      <c r="AR320">
        <f t="shared" si="1294"/>
        <v>312.87857142857138</v>
      </c>
      <c r="AS320">
        <f t="shared" si="1294"/>
        <v>216.08399999999995</v>
      </c>
      <c r="AT320">
        <f t="shared" si="1294"/>
        <v>154.75769230769228</v>
      </c>
      <c r="AU320">
        <f t="shared" si="1294"/>
        <v>140.08216895604394</v>
      </c>
      <c r="AV320">
        <f t="shared" si="1294"/>
        <v>127.1772842897843</v>
      </c>
      <c r="AW320">
        <f t="shared" si="1294"/>
        <v>181.15</v>
      </c>
      <c r="AX320">
        <f t="shared" si="1294"/>
        <v>162.27142857142857</v>
      </c>
      <c r="AY320">
        <f t="shared" si="1294"/>
        <v>149.54444444444448</v>
      </c>
      <c r="AZ320">
        <f t="shared" si="1294"/>
        <v>161.00740740740744</v>
      </c>
      <c r="BA320">
        <f t="shared" si="1294"/>
        <v>164.96153846153842</v>
      </c>
      <c r="BB320">
        <f t="shared" si="1294"/>
        <v>106.25000000000003</v>
      </c>
      <c r="BC320">
        <f t="shared" si="1294"/>
        <v>66.048148148148144</v>
      </c>
      <c r="BD320">
        <f t="shared" si="1294"/>
        <v>111.9444444444444</v>
      </c>
      <c r="BE320">
        <f t="shared" si="1294"/>
        <v>51.4</v>
      </c>
      <c r="BF320">
        <f t="shared" si="1294"/>
        <v>42.900000000000006</v>
      </c>
      <c r="BG320">
        <f t="shared" si="1294"/>
        <v>87.8</v>
      </c>
      <c r="BH320">
        <f t="shared" si="1294"/>
        <v>280.10000000000002</v>
      </c>
      <c r="BI320">
        <f t="shared" si="1294"/>
        <v>141.9</v>
      </c>
      <c r="BJ320">
        <f t="shared" si="1294"/>
        <v>90.4</v>
      </c>
      <c r="BK320">
        <f t="shared" si="1294"/>
        <v>135.39999999999998</v>
      </c>
      <c r="BL320">
        <f t="shared" si="1294"/>
        <v>126.9</v>
      </c>
      <c r="BM320">
        <f t="shared" si="1294"/>
        <v>110.89999999999999</v>
      </c>
      <c r="BN320">
        <f t="shared" si="1294"/>
        <v>84</v>
      </c>
      <c r="BO320">
        <f t="shared" ref="BO320:BS320" si="1295">SUM(BO313:BO315)</f>
        <v>9.6799999999999979</v>
      </c>
      <c r="BP320">
        <f t="shared" si="1295"/>
        <v>160.02000000000004</v>
      </c>
      <c r="BQ320">
        <f t="shared" si="1295"/>
        <v>33.200000000000003</v>
      </c>
      <c r="BR320">
        <f t="shared" si="1295"/>
        <v>261.55</v>
      </c>
      <c r="BS320">
        <f t="shared" si="1295"/>
        <v>188.32999999999996</v>
      </c>
      <c r="BU320" s="10" t="s">
        <v>28</v>
      </c>
      <c r="BV320" s="14">
        <f t="shared" ref="BV320" si="1296">SUM(BV313:BV315)</f>
        <v>131.24311155401926</v>
      </c>
      <c r="BX320">
        <f t="shared" ref="BX320:BZ320" si="1297">SUM(BX313:BX315)</f>
        <v>112.82020729270729</v>
      </c>
      <c r="BY320">
        <f t="shared" si="1297"/>
        <v>130.07657639370507</v>
      </c>
      <c r="BZ320">
        <f t="shared" si="1297"/>
        <v>142.09243454892419</v>
      </c>
      <c r="CB320">
        <f t="shared" ref="CB320:CD320" si="1298">SUM(CB313:CB315)</f>
        <v>108.05725840825839</v>
      </c>
      <c r="CC320">
        <f t="shared" si="1298"/>
        <v>168.0702380952381</v>
      </c>
      <c r="CD320">
        <f t="shared" si="1298"/>
        <v>97.102564102564116</v>
      </c>
      <c r="CF320">
        <f t="shared" ref="CF320:CH320" si="1299">SUM(CF313:CF315)</f>
        <v>87.727719778184849</v>
      </c>
      <c r="CG320">
        <f t="shared" si="1299"/>
        <v>151.11430687830691</v>
      </c>
      <c r="CH320">
        <f t="shared" si="1299"/>
        <v>112.78814814814815</v>
      </c>
      <c r="CJ320">
        <f t="shared" ref="CJ320:CL320" si="1300">SUM(CJ313:CJ315)</f>
        <v>160.10647631931562</v>
      </c>
      <c r="CK320">
        <f t="shared" si="1300"/>
        <v>128.91876208861112</v>
      </c>
      <c r="CL320">
        <f t="shared" si="1300"/>
        <v>134.48697826385489</v>
      </c>
      <c r="CN320" s="12">
        <f t="shared" si="1276"/>
        <v>-14.037235206610566</v>
      </c>
      <c r="CO320" s="12">
        <f t="shared" si="1276"/>
        <v>-0.88883534267172171</v>
      </c>
      <c r="CP320" s="12">
        <f t="shared" si="1254"/>
        <v>8.2665847117159927</v>
      </c>
      <c r="CR320" s="12">
        <f t="shared" si="1277"/>
        <v>-17.66633911008552</v>
      </c>
      <c r="CS320" s="12">
        <f t="shared" si="1277"/>
        <v>28.060235775544605</v>
      </c>
      <c r="CT320" s="12">
        <f t="shared" si="1255"/>
        <v>-26.013210939000793</v>
      </c>
      <c r="CV320" s="12">
        <f t="shared" si="1278"/>
        <v>-33.156324366725805</v>
      </c>
      <c r="CW320" s="12">
        <f t="shared" si="1278"/>
        <v>15.140752980478306</v>
      </c>
      <c r="CX320" s="12">
        <f t="shared" si="1256"/>
        <v>-14.061662503540315</v>
      </c>
      <c r="CZ320" s="12">
        <f t="shared" si="1279"/>
        <v>21.992289289343983</v>
      </c>
      <c r="DA320" s="12">
        <f t="shared" si="1279"/>
        <v>-1.7710258754810551</v>
      </c>
      <c r="DB320" s="12">
        <f>(CL320-$BV320)/$BV320*100</f>
        <v>2.4716472136524006</v>
      </c>
      <c r="DD320" s="12">
        <f t="shared" si="1258"/>
        <v>112.82020729270729</v>
      </c>
      <c r="DE320" s="12">
        <f t="shared" si="1240"/>
        <v>130.07657639370507</v>
      </c>
      <c r="DF320" s="12">
        <f t="shared" si="1240"/>
        <v>142.09243454892419</v>
      </c>
      <c r="DH320" s="12">
        <f t="shared" si="1259"/>
        <v>-4.2217161258103628</v>
      </c>
      <c r="DI320" s="12">
        <f t="shared" si="1259"/>
        <v>48.971750831113894</v>
      </c>
      <c r="DJ320" s="12">
        <f>(CD320-$DD320)/$DD320*100</f>
        <v>-13.931585101031072</v>
      </c>
      <c r="DL320" s="12">
        <f t="shared" si="1260"/>
        <v>-32.556865955129524</v>
      </c>
      <c r="DM320" s="12">
        <f t="shared" si="1260"/>
        <v>16.173342709241183</v>
      </c>
      <c r="DN320" s="12">
        <f t="shared" si="1260"/>
        <v>-13.290961927864494</v>
      </c>
      <c r="DP320" s="12">
        <f t="shared" si="1261"/>
        <v>12.677692396204932</v>
      </c>
      <c r="DQ320" s="12">
        <f t="shared" si="1261"/>
        <v>-9.2711990628728458</v>
      </c>
      <c r="DR320" s="12">
        <f t="shared" si="1261"/>
        <v>-5.352470952597157</v>
      </c>
    </row>
    <row r="321" spans="1:122" ht="15.75" x14ac:dyDescent="0.25">
      <c r="A321" s="21"/>
    </row>
    <row r="322" spans="1:122" ht="15.75" x14ac:dyDescent="0.25">
      <c r="A322" s="21" t="str">
        <f>'data convert'!A322</f>
        <v xml:space="preserve">Vijayapura </v>
      </c>
      <c r="BU322" s="10" t="s">
        <v>62</v>
      </c>
      <c r="BX322" s="72" t="s">
        <v>40</v>
      </c>
      <c r="BY322" s="72"/>
      <c r="BZ322" s="72"/>
      <c r="CB322" s="71" t="s">
        <v>3</v>
      </c>
      <c r="CC322" s="71"/>
      <c r="CD322" s="71"/>
      <c r="CF322" s="71" t="s">
        <v>7</v>
      </c>
      <c r="CG322" s="71"/>
      <c r="CH322" s="71"/>
      <c r="CJ322" s="71" t="s">
        <v>4</v>
      </c>
      <c r="CK322" s="71"/>
      <c r="CL322" s="71"/>
      <c r="CN322" s="2"/>
      <c r="CO322" s="2"/>
      <c r="CP322" s="2"/>
      <c r="CR322" s="71" t="s">
        <v>3</v>
      </c>
      <c r="CS322" s="71"/>
      <c r="CT322" s="71"/>
      <c r="CV322" s="71" t="s">
        <v>7</v>
      </c>
      <c r="CW322" s="71"/>
      <c r="CX322" s="71"/>
      <c r="CZ322" s="71" t="s">
        <v>4</v>
      </c>
      <c r="DA322" s="71"/>
      <c r="DB322" s="71"/>
      <c r="DD322" s="2"/>
      <c r="DE322" s="2" t="s">
        <v>43</v>
      </c>
      <c r="DF322" s="2"/>
      <c r="DH322" s="71" t="s">
        <v>3</v>
      </c>
      <c r="DI322" s="71"/>
      <c r="DJ322" s="71"/>
      <c r="DL322" s="71" t="s">
        <v>7</v>
      </c>
      <c r="DM322" s="71"/>
      <c r="DN322" s="71"/>
      <c r="DP322" s="71" t="s">
        <v>4</v>
      </c>
      <c r="DQ322" s="71"/>
      <c r="DR322" s="71"/>
    </row>
    <row r="323" spans="1:122" ht="15.75" x14ac:dyDescent="0.25">
      <c r="A323" s="21" t="str">
        <f>'data convert'!A323</f>
        <v xml:space="preserve">Year </v>
      </c>
      <c r="B323" s="8">
        <v>1951</v>
      </c>
      <c r="C323" s="8">
        <v>1952</v>
      </c>
      <c r="D323" s="8">
        <v>1953</v>
      </c>
      <c r="E323" s="8">
        <v>1954</v>
      </c>
      <c r="F323" s="8">
        <v>1955</v>
      </c>
      <c r="G323" s="8">
        <v>1956</v>
      </c>
      <c r="H323" s="8">
        <v>1957</v>
      </c>
      <c r="I323" s="8">
        <v>1958</v>
      </c>
      <c r="J323" s="8">
        <v>1959</v>
      </c>
      <c r="K323" s="8">
        <v>1960</v>
      </c>
      <c r="L323" s="8">
        <v>1961</v>
      </c>
      <c r="M323" s="8">
        <v>1962</v>
      </c>
      <c r="N323" s="8">
        <v>1963</v>
      </c>
      <c r="O323" s="8">
        <v>1964</v>
      </c>
      <c r="P323" s="8">
        <v>1965</v>
      </c>
      <c r="Q323" s="8">
        <v>1966</v>
      </c>
      <c r="R323" s="8">
        <v>1967</v>
      </c>
      <c r="S323" s="8">
        <v>1968</v>
      </c>
      <c r="T323" s="8">
        <v>1969</v>
      </c>
      <c r="U323" s="8">
        <v>1970</v>
      </c>
      <c r="V323" s="8">
        <v>1971</v>
      </c>
      <c r="W323" s="8">
        <v>1972</v>
      </c>
      <c r="X323" s="8">
        <v>1973</v>
      </c>
      <c r="Y323" s="8">
        <v>1974</v>
      </c>
      <c r="Z323" s="8">
        <v>1975</v>
      </c>
      <c r="AA323" s="8">
        <v>1976</v>
      </c>
      <c r="AB323" s="8">
        <v>1977</v>
      </c>
      <c r="AC323" s="8">
        <v>1978</v>
      </c>
      <c r="AD323" s="8">
        <v>1979</v>
      </c>
      <c r="AE323" s="8">
        <v>1980</v>
      </c>
      <c r="AF323" s="8">
        <v>1981</v>
      </c>
      <c r="AG323" s="8">
        <v>1982</v>
      </c>
      <c r="AH323" s="8">
        <v>1983</v>
      </c>
      <c r="AI323" s="8">
        <v>1984</v>
      </c>
      <c r="AJ323" s="8">
        <v>1985</v>
      </c>
      <c r="AK323" s="8">
        <v>1986</v>
      </c>
      <c r="AL323" s="8">
        <v>1987</v>
      </c>
      <c r="AM323" s="8">
        <v>1988</v>
      </c>
      <c r="AN323" s="8">
        <v>1989</v>
      </c>
      <c r="AO323" s="8">
        <v>1990</v>
      </c>
      <c r="AP323" s="8">
        <v>1991</v>
      </c>
      <c r="AQ323" s="8">
        <v>1992</v>
      </c>
      <c r="AR323" s="8">
        <v>1993</v>
      </c>
      <c r="AS323" s="8">
        <v>1994</v>
      </c>
      <c r="AT323" s="8">
        <v>1995</v>
      </c>
      <c r="AU323" s="8">
        <v>1996</v>
      </c>
      <c r="AV323" s="8">
        <v>1997</v>
      </c>
      <c r="AW323" s="8">
        <v>1998</v>
      </c>
      <c r="AX323" s="8">
        <v>1999</v>
      </c>
      <c r="AY323" s="8">
        <v>2000</v>
      </c>
      <c r="AZ323" s="8">
        <v>2001</v>
      </c>
      <c r="BA323" s="8">
        <v>2002</v>
      </c>
      <c r="BB323" s="8">
        <v>2003</v>
      </c>
      <c r="BC323" s="8">
        <v>2004</v>
      </c>
      <c r="BD323" s="8">
        <v>2005</v>
      </c>
      <c r="BE323" s="8">
        <v>2006</v>
      </c>
      <c r="BF323" s="8">
        <v>2007</v>
      </c>
      <c r="BG323" s="8">
        <v>2008</v>
      </c>
      <c r="BH323" s="8">
        <v>2009</v>
      </c>
      <c r="BI323" s="8">
        <v>2010</v>
      </c>
      <c r="BJ323" s="8">
        <v>2011</v>
      </c>
      <c r="BK323" s="8">
        <v>2012</v>
      </c>
      <c r="BL323" s="9">
        <v>2013</v>
      </c>
      <c r="BM323" s="9">
        <v>2014</v>
      </c>
      <c r="BN323">
        <v>2015</v>
      </c>
      <c r="BO323">
        <v>2016</v>
      </c>
      <c r="BP323" s="9">
        <v>2017</v>
      </c>
      <c r="BQ323">
        <v>2018</v>
      </c>
      <c r="BR323">
        <v>2019</v>
      </c>
      <c r="BS323" s="9">
        <v>2020</v>
      </c>
      <c r="BU323" s="10" t="s">
        <v>11</v>
      </c>
      <c r="BV323" s="15" t="s">
        <v>29</v>
      </c>
      <c r="BX323" s="16" t="s">
        <v>3</v>
      </c>
      <c r="BY323" s="16" t="s">
        <v>7</v>
      </c>
      <c r="BZ323" s="16" t="s">
        <v>4</v>
      </c>
      <c r="CB323" s="10" t="s">
        <v>30</v>
      </c>
      <c r="CC323" s="10" t="s">
        <v>31</v>
      </c>
      <c r="CD323" s="10" t="s">
        <v>32</v>
      </c>
      <c r="CF323" s="10" t="s">
        <v>33</v>
      </c>
      <c r="CG323" s="10" t="s">
        <v>34</v>
      </c>
      <c r="CH323" s="10" t="s">
        <v>35</v>
      </c>
      <c r="CJ323" s="10" t="s">
        <v>36</v>
      </c>
      <c r="CK323" s="10" t="s">
        <v>37</v>
      </c>
      <c r="CL323" s="10" t="s">
        <v>38</v>
      </c>
      <c r="CN323" s="11" t="s">
        <v>3</v>
      </c>
      <c r="CO323" s="11" t="s">
        <v>7</v>
      </c>
      <c r="CP323" s="11" t="s">
        <v>4</v>
      </c>
      <c r="CR323" t="s">
        <v>30</v>
      </c>
      <c r="CS323" t="s">
        <v>31</v>
      </c>
      <c r="CT323" t="s">
        <v>32</v>
      </c>
      <c r="CV323" t="s">
        <v>33</v>
      </c>
      <c r="CW323" t="s">
        <v>34</v>
      </c>
      <c r="CX323" t="s">
        <v>35</v>
      </c>
      <c r="CZ323" t="s">
        <v>36</v>
      </c>
      <c r="DA323" t="s">
        <v>37</v>
      </c>
      <c r="DB323" t="s">
        <v>38</v>
      </c>
      <c r="DD323" s="11" t="s">
        <v>3</v>
      </c>
      <c r="DE323" s="11" t="s">
        <v>7</v>
      </c>
      <c r="DF323" s="11" t="s">
        <v>4</v>
      </c>
      <c r="DH323" t="s">
        <v>30</v>
      </c>
      <c r="DI323" t="s">
        <v>31</v>
      </c>
      <c r="DJ323" t="s">
        <v>32</v>
      </c>
      <c r="DL323" t="s">
        <v>33</v>
      </c>
      <c r="DM323" t="s">
        <v>34</v>
      </c>
      <c r="DN323" t="s">
        <v>35</v>
      </c>
      <c r="DP323" t="s">
        <v>36</v>
      </c>
      <c r="DQ323" t="s">
        <v>37</v>
      </c>
      <c r="DR323" t="s">
        <v>38</v>
      </c>
    </row>
    <row r="324" spans="1:122" s="12" customFormat="1" ht="15.75" x14ac:dyDescent="0.25">
      <c r="A324" s="21" t="str">
        <f>'data convert'!A324</f>
        <v>Jan</v>
      </c>
      <c r="B324" s="12">
        <f>'data convert'!B324</f>
        <v>0</v>
      </c>
      <c r="C324" s="12">
        <f>'data convert'!C324</f>
        <v>0</v>
      </c>
      <c r="D324" s="12">
        <f>'data convert'!D324</f>
        <v>0</v>
      </c>
      <c r="E324" s="12">
        <f>'data convert'!E324</f>
        <v>0</v>
      </c>
      <c r="F324" s="12">
        <f>'data convert'!F324</f>
        <v>0</v>
      </c>
      <c r="G324" s="12">
        <f>'data convert'!G324</f>
        <v>0</v>
      </c>
      <c r="H324" s="12">
        <f>'data convert'!H324</f>
        <v>0</v>
      </c>
      <c r="I324" s="12">
        <f>'data convert'!I324</f>
        <v>0</v>
      </c>
      <c r="J324" s="12">
        <f>'data convert'!J324</f>
        <v>0</v>
      </c>
      <c r="K324" s="12">
        <f>'data convert'!K324</f>
        <v>0</v>
      </c>
      <c r="L324" s="12">
        <f>'data convert'!L324</f>
        <v>0</v>
      </c>
      <c r="M324" s="12">
        <f>'data convert'!M324</f>
        <v>0</v>
      </c>
      <c r="N324" s="12">
        <f>'data convert'!N324</f>
        <v>0</v>
      </c>
      <c r="O324" s="12">
        <f>'data convert'!O324</f>
        <v>0</v>
      </c>
      <c r="P324" s="12">
        <f>'data convert'!P324</f>
        <v>1.5714285714285714</v>
      </c>
      <c r="Q324" s="12">
        <f>'data convert'!Q324</f>
        <v>8.7666666666666657</v>
      </c>
      <c r="R324" s="12">
        <f>'data convert'!R324</f>
        <v>0</v>
      </c>
      <c r="S324" s="12">
        <f>'data convert'!S324</f>
        <v>0.40500000000000003</v>
      </c>
      <c r="T324" s="12">
        <f>'data convert'!T324</f>
        <v>0</v>
      </c>
      <c r="U324" s="12">
        <f>'data convert'!U324</f>
        <v>7.8571428571428584E-2</v>
      </c>
      <c r="V324" s="12">
        <f>'data convert'!V324</f>
        <v>0</v>
      </c>
      <c r="W324" s="12">
        <f>'data convert'!W324</f>
        <v>0</v>
      </c>
      <c r="X324" s="12">
        <f>'data convert'!X324</f>
        <v>0</v>
      </c>
      <c r="Y324" s="12">
        <f>'data convert'!Y324</f>
        <v>0</v>
      </c>
      <c r="Z324" s="12">
        <f>'data convert'!Z324</f>
        <v>3.2060606060606061</v>
      </c>
      <c r="AA324" s="12">
        <f>'data convert'!AA324</f>
        <v>0</v>
      </c>
      <c r="AB324" s="12">
        <f>'data convert'!AB324</f>
        <v>0</v>
      </c>
      <c r="AC324" s="12">
        <f>'data convert'!AC324</f>
        <v>0</v>
      </c>
      <c r="AD324" s="12">
        <f>'data convert'!AD324</f>
        <v>8.3333333333333329E-2</v>
      </c>
      <c r="AE324" s="12">
        <f>'data convert'!AE324</f>
        <v>0</v>
      </c>
      <c r="AF324" s="12">
        <f>'data convert'!AF324</f>
        <v>9.9512820512820497</v>
      </c>
      <c r="AG324" s="12">
        <f>'data convert'!AG324</f>
        <v>0</v>
      </c>
      <c r="AH324" s="12">
        <f>'data convert'!AH324</f>
        <v>0</v>
      </c>
      <c r="AI324" s="12">
        <f>'data convert'!AI324</f>
        <v>0.28378378378378377</v>
      </c>
      <c r="AJ324" s="12">
        <f>'data convert'!AJ324</f>
        <v>3.8421052631578947</v>
      </c>
      <c r="AK324" s="12">
        <f>'data convert'!AK324</f>
        <v>10.913513513513514</v>
      </c>
      <c r="AL324" s="12">
        <f>'data convert'!AL324</f>
        <v>0</v>
      </c>
      <c r="AM324" s="12">
        <f>'data convert'!AM324</f>
        <v>0</v>
      </c>
      <c r="AN324" s="12">
        <f>'data convert'!AN324</f>
        <v>0</v>
      </c>
      <c r="AO324" s="12">
        <f>'data convert'!AO324</f>
        <v>11.633333333333335</v>
      </c>
      <c r="AP324" s="12">
        <f>'data convert'!AP324</f>
        <v>0</v>
      </c>
      <c r="AQ324" s="12">
        <f>'data convert'!AQ324</f>
        <v>0</v>
      </c>
      <c r="AR324" s="12">
        <f>'data convert'!AR324</f>
        <v>0</v>
      </c>
      <c r="AS324" s="12">
        <f>'data convert'!AS324</f>
        <v>4.8852941176470583</v>
      </c>
      <c r="AT324" s="12">
        <f>'data convert'!AT324</f>
        <v>39.162857142857142</v>
      </c>
      <c r="AU324" s="12">
        <f>'data convert'!AU324</f>
        <v>0</v>
      </c>
      <c r="AV324" s="12">
        <f>'data convert'!AV324</f>
        <v>4</v>
      </c>
      <c r="AW324" s="12">
        <f>'data convert'!AW324</f>
        <v>0</v>
      </c>
      <c r="AX324" s="12">
        <f>'data convert'!AX324</f>
        <v>0</v>
      </c>
      <c r="AY324" s="12">
        <f>'data convert'!AY324</f>
        <v>9.6875000000000003E-2</v>
      </c>
      <c r="AZ324" s="12">
        <f>'data convert'!AZ324</f>
        <v>0.72499999999999998</v>
      </c>
      <c r="BA324" s="12">
        <f>'data convert'!BA324</f>
        <v>3.3030303030303032</v>
      </c>
      <c r="BB324" s="12">
        <f>'data convert'!BB324</f>
        <v>0.39090909090909093</v>
      </c>
      <c r="BC324" s="12">
        <f>'data convert'!BC324</f>
        <v>0.79090909090909101</v>
      </c>
      <c r="BD324" s="12">
        <f>'data convert'!BD324</f>
        <v>0.87812500000000004</v>
      </c>
      <c r="BE324" s="12">
        <f>'data convert'!BE324</f>
        <v>0</v>
      </c>
      <c r="BF324" s="12">
        <f>'data convert'!BF324</f>
        <v>0</v>
      </c>
      <c r="BG324" s="12">
        <f>'data convert'!BG324</f>
        <v>0</v>
      </c>
      <c r="BH324" s="12">
        <f>'data convert'!BH324</f>
        <v>0</v>
      </c>
      <c r="BI324" s="12">
        <f>'data convert'!BI324</f>
        <v>8.5</v>
      </c>
      <c r="BJ324" s="12">
        <f>'data convert'!BJ324</f>
        <v>0</v>
      </c>
      <c r="BK324" s="12">
        <f>'data convert'!BK324</f>
        <v>0</v>
      </c>
      <c r="BL324" s="12">
        <f>'data convert'!BL324</f>
        <v>0.3</v>
      </c>
      <c r="BM324" s="12">
        <f>'data convert'!BM324</f>
        <v>0</v>
      </c>
      <c r="BN324" s="12">
        <f>'data convert'!BN324</f>
        <v>1</v>
      </c>
      <c r="BO324" s="12">
        <f>'data convert'!BO324</f>
        <v>0.18</v>
      </c>
      <c r="BP324" s="12">
        <f>'data convert'!BP324</f>
        <v>0</v>
      </c>
      <c r="BQ324" s="12">
        <f>'data convert'!BQ324</f>
        <v>0</v>
      </c>
      <c r="BR324" s="12">
        <f>'data convert'!BR324</f>
        <v>0</v>
      </c>
      <c r="BS324" s="12">
        <f>'data convert'!BS324</f>
        <v>0.03</v>
      </c>
      <c r="BU324" s="61" t="s">
        <v>12</v>
      </c>
      <c r="BV324" s="14">
        <f>AVERAGE(B324:BS324)</f>
        <v>1.6425439756640552</v>
      </c>
      <c r="BX324" s="12">
        <f>AVERAGE(I324,Q324,X324,AC324,AE324,AH324,AL324,AM324,AQ324,AT324,AW324,BB324,BF324,BI324,BN324,BO324)</f>
        <v>3.6250270562770561</v>
      </c>
      <c r="BY324" s="12">
        <f>AVERAGE(B324,F324,G324,M324,V324,Y324,AA324,AN324,AX324,AY324,BG324,BJ324,BK324,BP324,BS324)</f>
        <v>8.4583333333333351E-3</v>
      </c>
      <c r="BZ324" s="12">
        <f>AVERAGE(C324,D324,E324,H324,K324,L324,N324,O324,P324,R324,S324,T324,U324,W324,Z324,AB324,AD324,AF324,AG324,AI324,AJ324,AK324,AO324,AP324,AR324,AS324,AU324,AV324,AZ324,BA324,BC324,BD324,BE324,BH324,BL324,BM324,BQ324,BR324)</f>
        <v>1.4960729051592359</v>
      </c>
      <c r="CA324" s="13"/>
      <c r="CB324" s="12">
        <f>AVERAGE(I324,X324,AE324,AH324,AQ324,AT324,AW324,BF324,BI324,BO324)</f>
        <v>4.7842857142857138</v>
      </c>
      <c r="CC324" s="12">
        <f>AVERAGE(AC324,AL324)</f>
        <v>0</v>
      </c>
      <c r="CD324" s="12">
        <f>AVERAGE(Q324,AM324,BB324,BN324)</f>
        <v>2.5393939393939391</v>
      </c>
      <c r="CF324" s="12">
        <f>AVERAGE(F324,AN324)</f>
        <v>0</v>
      </c>
      <c r="CG324" s="12">
        <f>AVERAGE(G324,M324,V324,Y324,AX324,BG324,BJ324,BP324,BS324)</f>
        <v>3.3333333333333331E-3</v>
      </c>
      <c r="CH324" s="12">
        <f>AVERAGE(AA324,AY324,BK324)</f>
        <v>3.229166666666667E-2</v>
      </c>
      <c r="CJ324" s="12">
        <f>AVERAGE(C324,L324,O324,R324,AB324,AK324,AZ324,BC324,BL324,BR324)</f>
        <v>1.2729422604422607</v>
      </c>
      <c r="CK324" s="12">
        <f>AVERAGE(D324,J324,P324,S324,AF324,AI324,AO324,AR324,AU324,BA324,BD324,BM324)</f>
        <v>2.335498586904837</v>
      </c>
      <c r="CL324" s="12">
        <f>AVERAGE(E324,H324,K324,N324,T324,W324,Z324,AD324,AG324,AJ324,AP324,AS324,AV324,BE324,BH324,BQ324)</f>
        <v>1.0010495825124308</v>
      </c>
      <c r="CM324" s="13"/>
      <c r="CN324" s="12">
        <f>(BX324-$BV324)/$BV324*100</f>
        <v>120.69589064192412</v>
      </c>
      <c r="CO324" s="12">
        <f>(BY324-$BV324)/$BV324*100</f>
        <v>-99.485046765343768</v>
      </c>
      <c r="CP324" s="12">
        <f>(BZ324-$BV324)/$BV324*100</f>
        <v>-8.9173302313323646</v>
      </c>
      <c r="CR324" s="12">
        <f>(CB324-$BV324)/$BV324*100</f>
        <v>191.27291476939001</v>
      </c>
      <c r="CS324" s="12">
        <f>(CC324-$BV324)/$BV324*100</f>
        <v>-100</v>
      </c>
      <c r="CT324" s="12">
        <f>(CD324-$BV324)/$BV324*100</f>
        <v>54.601275644221417</v>
      </c>
      <c r="CV324" s="12">
        <f>(CF324-$BV324)/$BV324*100</f>
        <v>-100</v>
      </c>
      <c r="CW324" s="12">
        <f>(CG324-$BV324)/$BV324*100</f>
        <v>-99.797062764667487</v>
      </c>
      <c r="CX324" s="12">
        <f>(CH324-$BV324)/$BV324*100</f>
        <v>-98.034045532716306</v>
      </c>
      <c r="CZ324" s="12">
        <f>(CJ324-$BV324)/$BV324*100</f>
        <v>-22.501785078379424</v>
      </c>
      <c r="DA324" s="12">
        <f>(CK324-$BV324)/$BV324*100</f>
        <v>42.187887904835605</v>
      </c>
      <c r="DB324" s="12">
        <f>(CL324-$BV324)/$BV324*100</f>
        <v>-39.054929588249109</v>
      </c>
      <c r="DC324" s="13"/>
      <c r="DD324" s="12">
        <f>BX324</f>
        <v>3.6250270562770561</v>
      </c>
      <c r="DE324" s="12">
        <f t="shared" ref="DE324:DF340" si="1301">BY324</f>
        <v>8.4583333333333351E-3</v>
      </c>
      <c r="DF324" s="12">
        <f>BZ324</f>
        <v>1.4960729051592359</v>
      </c>
      <c r="DH324" s="12">
        <f>(CB324-$DD324)/$DD324*100</f>
        <v>31.979310499249884</v>
      </c>
      <c r="DI324" s="12">
        <f>(CC324-$DD324)/$DD324*100</f>
        <v>-100</v>
      </c>
      <c r="DJ324" s="12">
        <f>(CD324-$DD324)/$DD324*100</f>
        <v>-29.948276248124738</v>
      </c>
      <c r="DL324" s="12">
        <f>(CF324-$DE324)/$DE324*100</f>
        <v>-100</v>
      </c>
      <c r="DM324" s="12">
        <f>(CG324-$DE324)/$DE324*100</f>
        <v>-60.591133004926121</v>
      </c>
      <c r="DN324" s="12">
        <f>(CH324-$DE324)/$DE324*100</f>
        <v>281.77339901477831</v>
      </c>
      <c r="DP324" s="12">
        <f>(CJ324-$DF324)/$DF324*100</f>
        <v>-14.914423217445147</v>
      </c>
      <c r="DQ324" s="12">
        <f>(CK324-$DF324)/$DF324*100</f>
        <v>56.108607999705484</v>
      </c>
      <c r="DR324" s="12">
        <f>(CL324-$DF324)/$DF324*100</f>
        <v>-33.088181795132286</v>
      </c>
    </row>
    <row r="325" spans="1:122" s="12" customFormat="1" ht="15.75" x14ac:dyDescent="0.25">
      <c r="A325" s="21" t="str">
        <f>'data convert'!A325</f>
        <v>Feb</v>
      </c>
      <c r="B325" s="12">
        <f>'data convert'!B325</f>
        <v>0</v>
      </c>
      <c r="C325" s="12">
        <f>'data convert'!C325</f>
        <v>15.1</v>
      </c>
      <c r="D325" s="12">
        <f>'data convert'!D325</f>
        <v>0</v>
      </c>
      <c r="E325" s="12">
        <f>'data convert'!E325</f>
        <v>0</v>
      </c>
      <c r="F325" s="12">
        <f>'data convert'!F325</f>
        <v>0</v>
      </c>
      <c r="G325" s="12">
        <f>'data convert'!G325</f>
        <v>0</v>
      </c>
      <c r="H325" s="12">
        <f>'data convert'!H325</f>
        <v>1.9</v>
      </c>
      <c r="I325" s="12">
        <f>'data convert'!I325</f>
        <v>0</v>
      </c>
      <c r="J325" s="12">
        <f>'data convert'!J325</f>
        <v>0</v>
      </c>
      <c r="K325" s="12">
        <f>'data convert'!K325</f>
        <v>0</v>
      </c>
      <c r="L325" s="12">
        <f>'data convert'!L325</f>
        <v>0</v>
      </c>
      <c r="M325" s="12">
        <f>'data convert'!M325</f>
        <v>4</v>
      </c>
      <c r="N325" s="12">
        <f>'data convert'!N325</f>
        <v>28.3</v>
      </c>
      <c r="O325" s="12">
        <f>'data convert'!O325</f>
        <v>1.0333333333333334</v>
      </c>
      <c r="P325" s="12">
        <f>'data convert'!P325</f>
        <v>0</v>
      </c>
      <c r="Q325" s="12">
        <f>'data convert'!Q325</f>
        <v>0</v>
      </c>
      <c r="R325" s="12">
        <f>'data convert'!R325</f>
        <v>0</v>
      </c>
      <c r="S325" s="12">
        <f>'data convert'!S325</f>
        <v>40.134999999999998</v>
      </c>
      <c r="T325" s="12">
        <f>'data convert'!T325</f>
        <v>0</v>
      </c>
      <c r="U325" s="12">
        <f>'data convert'!U325</f>
        <v>0</v>
      </c>
      <c r="V325" s="12">
        <f>'data convert'!V325</f>
        <v>0</v>
      </c>
      <c r="W325" s="12">
        <f>'data convert'!W325</f>
        <v>2.2037037037037037</v>
      </c>
      <c r="X325" s="12">
        <f>'data convert'!X325</f>
        <v>4.1379310344827586E-2</v>
      </c>
      <c r="Y325" s="12">
        <f>'data convert'!Y325</f>
        <v>0</v>
      </c>
      <c r="Z325" s="12">
        <f>'data convert'!Z325</f>
        <v>0.3515151515151515</v>
      </c>
      <c r="AA325" s="12">
        <f>'data convert'!AA325</f>
        <v>0</v>
      </c>
      <c r="AB325" s="12">
        <f>'data convert'!AB325</f>
        <v>0</v>
      </c>
      <c r="AC325" s="12">
        <f>'data convert'!AC325</f>
        <v>10.017142857142856</v>
      </c>
      <c r="AD325" s="12">
        <f>'data convert'!AD325</f>
        <v>10.3</v>
      </c>
      <c r="AE325" s="12">
        <f>'data convert'!AE325</f>
        <v>0</v>
      </c>
      <c r="AF325" s="12">
        <f>'data convert'!AF325</f>
        <v>0</v>
      </c>
      <c r="AG325" s="12">
        <f>'data convert'!AG325</f>
        <v>0</v>
      </c>
      <c r="AH325" s="12">
        <f>'data convert'!AH325</f>
        <v>0</v>
      </c>
      <c r="AI325" s="12">
        <f>'data convert'!AI325</f>
        <v>1.5324324324324325</v>
      </c>
      <c r="AJ325" s="12">
        <f>'data convert'!AJ325</f>
        <v>0</v>
      </c>
      <c r="AK325" s="12">
        <f>'data convert'!AK325</f>
        <v>0.1891891891891892</v>
      </c>
      <c r="AL325" s="12">
        <f>'data convert'!AL325</f>
        <v>0</v>
      </c>
      <c r="AM325" s="12">
        <f>'data convert'!AM325</f>
        <v>0</v>
      </c>
      <c r="AN325" s="12">
        <f>'data convert'!AN325</f>
        <v>0</v>
      </c>
      <c r="AO325" s="12">
        <f>'data convert'!AO325</f>
        <v>0</v>
      </c>
      <c r="AP325" s="12">
        <f>'data convert'!AP325</f>
        <v>0</v>
      </c>
      <c r="AQ325" s="12">
        <f>'data convert'!AQ325</f>
        <v>0</v>
      </c>
      <c r="AR325" s="12">
        <f>'data convert'!AR325</f>
        <v>6.2162162162162159E-2</v>
      </c>
      <c r="AS325" s="12">
        <f>'data convert'!AS325</f>
        <v>0</v>
      </c>
      <c r="AT325" s="12">
        <f>'data convert'!AT325</f>
        <v>0</v>
      </c>
      <c r="AU325" s="12">
        <f>'data convert'!AU325</f>
        <v>0</v>
      </c>
      <c r="AV325" s="12">
        <f>'data convert'!AV325</f>
        <v>0</v>
      </c>
      <c r="AW325" s="12">
        <f>'data convert'!AW325</f>
        <v>0</v>
      </c>
      <c r="AX325" s="12">
        <f>'data convert'!AX325</f>
        <v>6.921875</v>
      </c>
      <c r="AY325" s="12">
        <f>'data convert'!AY325</f>
        <v>2.4562499999999998</v>
      </c>
      <c r="AZ325" s="12">
        <f>'data convert'!AZ325</f>
        <v>0</v>
      </c>
      <c r="BA325" s="12">
        <f>'data convert'!BA325</f>
        <v>2.2484848484848481</v>
      </c>
      <c r="BB325" s="12">
        <f>'data convert'!BB325</f>
        <v>3.6363636363636362E-2</v>
      </c>
      <c r="BC325" s="12">
        <f>'data convert'!BC325</f>
        <v>0.94545454545454533</v>
      </c>
      <c r="BD325" s="12">
        <f>'data convert'!BD325</f>
        <v>0</v>
      </c>
      <c r="BE325" s="12">
        <f>'data convert'!BE325</f>
        <v>0</v>
      </c>
      <c r="BF325" s="12">
        <f>'data convert'!BF325</f>
        <v>0</v>
      </c>
      <c r="BG325" s="12">
        <f>'data convert'!BG325</f>
        <v>10</v>
      </c>
      <c r="BH325" s="12">
        <f>'data convert'!BH325</f>
        <v>0</v>
      </c>
      <c r="BI325" s="12">
        <f>'data convert'!BI325</f>
        <v>0.6</v>
      </c>
      <c r="BJ325" s="12">
        <f>'data convert'!BJ325</f>
        <v>0</v>
      </c>
      <c r="BK325" s="12">
        <f>'data convert'!BK325</f>
        <v>0</v>
      </c>
      <c r="BL325" s="12">
        <f>'data convert'!BL325</f>
        <v>2.2999999999999998</v>
      </c>
      <c r="BM325" s="12">
        <f>'data convert'!BM325</f>
        <v>5.9</v>
      </c>
      <c r="BN325" s="12">
        <f>'data convert'!BN325</f>
        <v>0</v>
      </c>
      <c r="BO325" s="12">
        <f>'data convert'!BO325</f>
        <v>0.12000000000000001</v>
      </c>
      <c r="BP325" s="12">
        <f>'data convert'!BP325</f>
        <v>0</v>
      </c>
      <c r="BQ325" s="12">
        <f>'data convert'!BQ325</f>
        <v>2.2000000000000002</v>
      </c>
      <c r="BR325" s="12">
        <f>'data convert'!BR325</f>
        <v>0</v>
      </c>
      <c r="BS325" s="12">
        <f>'data convert'!BS325</f>
        <v>0</v>
      </c>
      <c r="BU325" s="61" t="s">
        <v>13</v>
      </c>
      <c r="BV325" s="14">
        <f t="shared" ref="BV325:BV335" si="1302">AVERAGE(B325:BS325)</f>
        <v>2.12706123100181</v>
      </c>
      <c r="BX325" s="12">
        <f t="shared" ref="BX325:BX335" si="1303">AVERAGE(I325,Q325,X325,AC325,AE325,AH325,AL325,AM325,AQ325,AT325,AW325,BB325,BF325,BI325,BN325,BO325)</f>
        <v>0.6759303627407075</v>
      </c>
      <c r="BY325" s="12">
        <f t="shared" ref="BY325:BY335" si="1304">AVERAGE(B325,F325,G325,M325,V325,Y325,AA325,AN325,AX325,AY325,BG325,BJ325,BK325,BP325,BS325)</f>
        <v>1.5585416666666667</v>
      </c>
      <c r="BZ325" s="12">
        <f t="shared" ref="BZ325:BZ335" si="1305">AVERAGE(C325,D325,E325,H325,K325,L325,N325,O325,P325,R325,S325,T325,U325,W325,Z325,AB325,AD325,AF325,AG325,AI325,AJ325,AK325,AO325,AP325,AR325,AS325,AU325,AV325,AZ325,BA325,BC325,BD325,BE325,BH325,BL325,BM325,BQ325,BR325)</f>
        <v>3.0184546149019837</v>
      </c>
      <c r="CA325" s="13"/>
      <c r="CB325" s="12">
        <f t="shared" ref="CB325:CB335" si="1306">AVERAGE(I325,X325,AE325,AH325,AQ325,AT325,AW325,BF325,BI325,BO325)</f>
        <v>7.6137931034482756E-2</v>
      </c>
      <c r="CC325" s="12">
        <f t="shared" ref="CC325:CC335" si="1307">AVERAGE(AC325,AL325)</f>
        <v>5.008571428571428</v>
      </c>
      <c r="CD325" s="12">
        <f t="shared" ref="CD325:CD335" si="1308">AVERAGE(Q325,AM325,BB325,BN325)</f>
        <v>9.0909090909090905E-3</v>
      </c>
      <c r="CF325" s="12">
        <f t="shared" ref="CF325:CF335" si="1309">AVERAGE(F325,AN325)</f>
        <v>0</v>
      </c>
      <c r="CG325" s="12">
        <f t="shared" ref="CG325:CG335" si="1310">AVERAGE(G325,M325,V325,Y325,AX325,BG325,BJ325,BP325,BS325)</f>
        <v>2.3246527777777777</v>
      </c>
      <c r="CH325" s="12">
        <f t="shared" ref="CH325:CH335" si="1311">AVERAGE(AA325,AY325,BK325)</f>
        <v>0.81874999999999998</v>
      </c>
      <c r="CJ325" s="12">
        <f t="shared" ref="CJ325:CJ335" si="1312">AVERAGE(C325,L325,O325,R325,AB325,AK325,AZ325,BC325,BL325,BR325)</f>
        <v>1.9567977067977069</v>
      </c>
      <c r="CK325" s="12">
        <f t="shared" ref="CK325:CK335" si="1313">AVERAGE(D325,J325,P325,S325,AF325,AI325,AO325,AR325,AU325,BA325,BD325,BM325)</f>
        <v>4.1565066202566197</v>
      </c>
      <c r="CL325" s="12">
        <f t="shared" ref="CL325:CL335" si="1314">AVERAGE(E325,H325,K325,N325,T325,W325,Z325,AD325,AG325,AJ325,AP325,AS325,AV325,BE325,BH325,BQ325)</f>
        <v>2.8284511784511785</v>
      </c>
      <c r="CM325" s="13"/>
      <c r="CN325" s="12">
        <f t="shared" ref="CN325:CP340" si="1315">(BX325-$BV325)/$BV325*100</f>
        <v>-68.22233639121167</v>
      </c>
      <c r="CO325" s="12">
        <f t="shared" si="1315"/>
        <v>-26.727935992109646</v>
      </c>
      <c r="CP325" s="12">
        <f t="shared" si="1315"/>
        <v>41.907274266869251</v>
      </c>
      <c r="CR325" s="12">
        <f t="shared" ref="CR325:CT340" si="1316">(CB325-$BV325)/$BV325*100</f>
        <v>-96.420510612258056</v>
      </c>
      <c r="CS325" s="12">
        <f t="shared" si="1316"/>
        <v>135.46907609295644</v>
      </c>
      <c r="CT325" s="12">
        <f t="shared" si="1316"/>
        <v>-99.572607080679688</v>
      </c>
      <c r="CV325" s="12">
        <f t="shared" ref="CV325:CX340" si="1317">(CF325-$BV325)/$BV325*100</f>
        <v>-100</v>
      </c>
      <c r="CW325" s="12">
        <f t="shared" si="1317"/>
        <v>9.2894150810555374</v>
      </c>
      <c r="CX325" s="12">
        <f t="shared" si="1317"/>
        <v>-61.507925203714862</v>
      </c>
      <c r="CZ325" s="12">
        <f t="shared" ref="CZ325:DB339" si="1318">(CJ325-$BV325)/$BV325*100</f>
        <v>-8.0046367129690861</v>
      </c>
      <c r="DA325" s="12">
        <f t="shared" si="1318"/>
        <v>95.410764846622456</v>
      </c>
      <c r="DB325" s="12">
        <f t="shared" si="1318"/>
        <v>32.974600694453244</v>
      </c>
      <c r="DC325" s="13"/>
      <c r="DD325" s="12">
        <f t="shared" ref="DD325:DD340" si="1319">BX325</f>
        <v>0.6759303627407075</v>
      </c>
      <c r="DE325" s="12">
        <f t="shared" si="1301"/>
        <v>1.5585416666666667</v>
      </c>
      <c r="DF325" s="12">
        <f t="shared" si="1301"/>
        <v>3.0184546149019837</v>
      </c>
      <c r="DH325" s="12">
        <f t="shared" ref="DH325:DJ340" si="1320">(CB325-$DD325)/$DD325*100</f>
        <v>-88.735832086937933</v>
      </c>
      <c r="DI325" s="12">
        <f t="shared" si="1320"/>
        <v>640.98926526440971</v>
      </c>
      <c r="DJ325" s="12">
        <f t="shared" si="1320"/>
        <v>-98.655052414860023</v>
      </c>
      <c r="DL325" s="12">
        <f t="shared" ref="DL325:DN340" si="1321">(CF325-$DE325)/$DE325*100</f>
        <v>-100</v>
      </c>
      <c r="DM325" s="12">
        <f t="shared" si="1321"/>
        <v>49.155638729225139</v>
      </c>
      <c r="DN325" s="12">
        <f>(CH325-$DE325)/$DE325*100</f>
        <v>-47.466916187675444</v>
      </c>
      <c r="DP325" s="12">
        <f t="shared" ref="DP325:DR340" si="1322">(CJ325-$DF325)/$DF325*100</f>
        <v>-35.172200465195708</v>
      </c>
      <c r="DQ325" s="12">
        <f t="shared" si="1322"/>
        <v>37.703134568799577</v>
      </c>
      <c r="DR325" s="12">
        <f t="shared" si="1322"/>
        <v>-6.2947256358524069</v>
      </c>
    </row>
    <row r="326" spans="1:122" s="12" customFormat="1" ht="15.75" x14ac:dyDescent="0.25">
      <c r="A326" s="21" t="str">
        <f>'data convert'!A326</f>
        <v>Mar</v>
      </c>
      <c r="B326" s="12">
        <f>'data convert'!B326</f>
        <v>4.24</v>
      </c>
      <c r="C326" s="12">
        <f>'data convert'!C326</f>
        <v>0</v>
      </c>
      <c r="D326" s="12">
        <f>'data convert'!D326</f>
        <v>0</v>
      </c>
      <c r="E326" s="12">
        <f>'data convert'!E326</f>
        <v>0</v>
      </c>
      <c r="F326" s="12">
        <f>'data convert'!F326</f>
        <v>30.6</v>
      </c>
      <c r="G326" s="12">
        <f>'data convert'!G326</f>
        <v>0</v>
      </c>
      <c r="H326" s="12">
        <f>'data convert'!H326</f>
        <v>5.0333333333333332</v>
      </c>
      <c r="I326" s="12">
        <f>'data convert'!I326</f>
        <v>8.9499999999999993</v>
      </c>
      <c r="J326" s="12">
        <f>'data convert'!J326</f>
        <v>0</v>
      </c>
      <c r="K326" s="12">
        <f>'data convert'!K326</f>
        <v>3.9</v>
      </c>
      <c r="L326" s="12">
        <f>'data convert'!L326</f>
        <v>6.98</v>
      </c>
      <c r="M326" s="12">
        <f>'data convert'!M326</f>
        <v>8.6</v>
      </c>
      <c r="N326" s="12">
        <f>'data convert'!N326</f>
        <v>21.58</v>
      </c>
      <c r="O326" s="12">
        <f>'data convert'!O326</f>
        <v>7.166666666666667</v>
      </c>
      <c r="P326" s="12">
        <f>'data convert'!P326</f>
        <v>0.7142857142857143</v>
      </c>
      <c r="Q326" s="12">
        <f>'data convert'!Q326</f>
        <v>3.05</v>
      </c>
      <c r="R326" s="12">
        <f>'data convert'!R326</f>
        <v>5.1749999999999998</v>
      </c>
      <c r="S326" s="12">
        <f>'data convert'!S326</f>
        <v>1.45</v>
      </c>
      <c r="T326" s="12">
        <f>'data convert'!T326</f>
        <v>1.0119999999999998</v>
      </c>
      <c r="U326" s="12">
        <f>'data convert'!U326</f>
        <v>0</v>
      </c>
      <c r="V326" s="12">
        <f>'data convert'!V326</f>
        <v>5.7692307692307696E-2</v>
      </c>
      <c r="W326" s="12">
        <f>'data convert'!W326</f>
        <v>0</v>
      </c>
      <c r="X326" s="12">
        <f>'data convert'!X326</f>
        <v>4.1379310344827586E-2</v>
      </c>
      <c r="Y326" s="12">
        <f>'data convert'!Y326</f>
        <v>1.48</v>
      </c>
      <c r="Z326" s="12">
        <f>'data convert'!Z326</f>
        <v>0.6393939393939394</v>
      </c>
      <c r="AA326" s="12">
        <f>'data convert'!AA326</f>
        <v>1.2727272727272727</v>
      </c>
      <c r="AB326" s="12">
        <f>'data convert'!AB326</f>
        <v>6.7794117647058822</v>
      </c>
      <c r="AC326" s="12">
        <f>'data convert'!AC326</f>
        <v>1.6742857142857144</v>
      </c>
      <c r="AD326" s="12">
        <f>'data convert'!AD326</f>
        <v>1.786111111111111</v>
      </c>
      <c r="AE326" s="12">
        <f>'data convert'!AE326</f>
        <v>6.7621621621621619</v>
      </c>
      <c r="AF326" s="12">
        <f>'data convert'!AF326</f>
        <v>11.164102564102565</v>
      </c>
      <c r="AG326" s="12">
        <f>'data convert'!AG326</f>
        <v>2.6315789473684209E-2</v>
      </c>
      <c r="AH326" s="12">
        <f>'data convert'!AH326</f>
        <v>0</v>
      </c>
      <c r="AI326" s="12">
        <f>'data convert'!AI326</f>
        <v>0.26756756756756761</v>
      </c>
      <c r="AJ326" s="12">
        <f>'data convert'!AJ326</f>
        <v>3.5315789473684216</v>
      </c>
      <c r="AK326" s="12">
        <f>'data convert'!AK326</f>
        <v>0.70810810810810809</v>
      </c>
      <c r="AL326" s="12">
        <f>'data convert'!AL326</f>
        <v>0.27894736842105261</v>
      </c>
      <c r="AM326" s="12">
        <f>'data convert'!AM326</f>
        <v>0.30555555555555558</v>
      </c>
      <c r="AN326" s="12">
        <f>'data convert'!AN326</f>
        <v>15.186111111111112</v>
      </c>
      <c r="AO326" s="12">
        <f>'data convert'!AO326</f>
        <v>0</v>
      </c>
      <c r="AP326" s="12">
        <f>'data convert'!AP326</f>
        <v>1.9307692307692308</v>
      </c>
      <c r="AQ326" s="12">
        <f>'data convert'!AQ326</f>
        <v>0</v>
      </c>
      <c r="AR326" s="12">
        <f>'data convert'!AR326</f>
        <v>15.356756756756756</v>
      </c>
      <c r="AS326" s="12">
        <f>'data convert'!AS326</f>
        <v>0</v>
      </c>
      <c r="AT326" s="12">
        <f>'data convert'!AT326</f>
        <v>5.1885714285714286</v>
      </c>
      <c r="AU326" s="12">
        <f>'data convert'!AU326</f>
        <v>0</v>
      </c>
      <c r="AV326" s="12">
        <f>'data convert'!AV326</f>
        <v>7</v>
      </c>
      <c r="AW326" s="12">
        <f>'data convert'!AW326</f>
        <v>4.242424242424242E-2</v>
      </c>
      <c r="AX326" s="12">
        <f>'data convert'!AX326</f>
        <v>0</v>
      </c>
      <c r="AY326" s="12">
        <f>'data convert'!AY326</f>
        <v>0</v>
      </c>
      <c r="AZ326" s="12">
        <f>'data convert'!AZ326</f>
        <v>0</v>
      </c>
      <c r="BA326" s="12">
        <f>'data convert'!BA326</f>
        <v>0</v>
      </c>
      <c r="BB326" s="12">
        <f>'data convert'!BB326</f>
        <v>5.4424242424242424</v>
      </c>
      <c r="BC326" s="12">
        <f>'data convert'!BC326</f>
        <v>0</v>
      </c>
      <c r="BD326" s="12">
        <f>'data convert'!BD326</f>
        <v>2.265625</v>
      </c>
      <c r="BE326" s="12">
        <f>'data convert'!BE326</f>
        <v>10.1</v>
      </c>
      <c r="BF326" s="12">
        <f>'data convert'!BF326</f>
        <v>0</v>
      </c>
      <c r="BG326" s="12">
        <f>'data convert'!BG326</f>
        <v>93.4</v>
      </c>
      <c r="BH326" s="12">
        <f>'data convert'!BH326</f>
        <v>6.7</v>
      </c>
      <c r="BI326" s="12">
        <f>'data convert'!BI326</f>
        <v>0.2</v>
      </c>
      <c r="BJ326" s="12">
        <f>'data convert'!BJ326</f>
        <v>0.2</v>
      </c>
      <c r="BK326" s="12">
        <f>'data convert'!BK326</f>
        <v>0</v>
      </c>
      <c r="BL326" s="12">
        <f>'data convert'!BL326</f>
        <v>2</v>
      </c>
      <c r="BM326" s="12">
        <f>'data convert'!BM326</f>
        <v>38.1</v>
      </c>
      <c r="BN326" s="12">
        <f>'data convert'!BN326</f>
        <v>11</v>
      </c>
      <c r="BO326" s="12">
        <f>'data convert'!BO326</f>
        <v>7.3299999999999992</v>
      </c>
      <c r="BP326" s="12">
        <f>'data convert'!BP326</f>
        <v>5.36</v>
      </c>
      <c r="BQ326" s="12">
        <f>'data convert'!BQ326</f>
        <v>2.12</v>
      </c>
      <c r="BR326" s="12">
        <f>'data convert'!BR326</f>
        <v>2.83</v>
      </c>
      <c r="BS326" s="12">
        <f>'data convert'!BS326</f>
        <v>12.07</v>
      </c>
      <c r="BU326" s="61" t="s">
        <v>14</v>
      </c>
      <c r="BV326" s="14">
        <f t="shared" si="1302"/>
        <v>5.5578472458480404</v>
      </c>
      <c r="BX326" s="12">
        <f t="shared" si="1303"/>
        <v>3.1416093765118269</v>
      </c>
      <c r="BY326" s="12">
        <f t="shared" si="1304"/>
        <v>11.497768712768712</v>
      </c>
      <c r="BZ326" s="12">
        <f t="shared" si="1305"/>
        <v>4.3767638550958683</v>
      </c>
      <c r="CA326" s="13"/>
      <c r="CB326" s="12">
        <f t="shared" si="1306"/>
        <v>2.8514537143502658</v>
      </c>
      <c r="CC326" s="12">
        <f t="shared" si="1307"/>
        <v>0.97661654135338349</v>
      </c>
      <c r="CD326" s="12">
        <f t="shared" si="1308"/>
        <v>4.9494949494949498</v>
      </c>
      <c r="CF326" s="12">
        <f t="shared" si="1309"/>
        <v>22.893055555555556</v>
      </c>
      <c r="CG326" s="12">
        <f t="shared" si="1310"/>
        <v>13.463076923076922</v>
      </c>
      <c r="CH326" s="12">
        <f t="shared" si="1311"/>
        <v>0.42424242424242425</v>
      </c>
      <c r="CJ326" s="12">
        <f t="shared" si="1312"/>
        <v>3.1639186539480653</v>
      </c>
      <c r="CK326" s="12">
        <f t="shared" si="1313"/>
        <v>5.7765281335593839</v>
      </c>
      <c r="CL326" s="12">
        <f t="shared" si="1314"/>
        <v>4.0849688969656075</v>
      </c>
      <c r="CM326" s="13"/>
      <c r="CN326" s="12">
        <f t="shared" si="1315"/>
        <v>-43.474348294499293</v>
      </c>
      <c r="CO326" s="12">
        <f t="shared" si="1315"/>
        <v>106.87450021873232</v>
      </c>
      <c r="CP326" s="12">
        <f t="shared" si="1315"/>
        <v>-21.250735014973539</v>
      </c>
      <c r="CR326" s="12">
        <f t="shared" si="1316"/>
        <v>-48.694996673749372</v>
      </c>
      <c r="CS326" s="12">
        <f t="shared" si="1316"/>
        <v>-82.428150718194729</v>
      </c>
      <c r="CT326" s="12">
        <f t="shared" si="1316"/>
        <v>-10.945826134526399</v>
      </c>
      <c r="CV326" s="12">
        <f t="shared" si="1317"/>
        <v>311.90508739976053</v>
      </c>
      <c r="CW326" s="12">
        <f t="shared" si="1317"/>
        <v>142.23546145739147</v>
      </c>
      <c r="CX326" s="12">
        <f t="shared" si="1317"/>
        <v>-92.366785097245128</v>
      </c>
      <c r="CZ326" s="12">
        <f t="shared" si="1318"/>
        <v>-43.072946880437321</v>
      </c>
      <c r="DA326" s="12">
        <f t="shared" si="1318"/>
        <v>3.9346329259896069</v>
      </c>
      <c r="DB326" s="12">
        <f t="shared" si="1318"/>
        <v>-26.500878554781053</v>
      </c>
      <c r="DC326" s="13"/>
      <c r="DD326" s="12">
        <f t="shared" si="1319"/>
        <v>3.1416093765118269</v>
      </c>
      <c r="DE326" s="12">
        <f t="shared" si="1301"/>
        <v>11.497768712768712</v>
      </c>
      <c r="DF326" s="12">
        <f t="shared" si="1301"/>
        <v>4.3767638550958683</v>
      </c>
      <c r="DH326" s="12">
        <f t="shared" si="1320"/>
        <v>-9.2358924165080314</v>
      </c>
      <c r="DI326" s="12">
        <f t="shared" si="1320"/>
        <v>-68.913495463343239</v>
      </c>
      <c r="DJ326" s="12">
        <f t="shared" si="1320"/>
        <v>57.546478772941647</v>
      </c>
      <c r="DL326" s="12">
        <f t="shared" si="1321"/>
        <v>99.108680366234367</v>
      </c>
      <c r="DM326" s="12">
        <f t="shared" si="1321"/>
        <v>17.092953071195982</v>
      </c>
      <c r="DN326" s="12">
        <f t="shared" si="1321"/>
        <v>-96.310219531801096</v>
      </c>
      <c r="DP326" s="12">
        <f t="shared" si="1322"/>
        <v>-27.711003867290824</v>
      </c>
      <c r="DQ326" s="12">
        <f t="shared" si="1322"/>
        <v>31.981718109688948</v>
      </c>
      <c r="DR326" s="12">
        <f t="shared" si="1322"/>
        <v>-6.6669111652099708</v>
      </c>
    </row>
    <row r="327" spans="1:122" s="12" customFormat="1" ht="15.75" x14ac:dyDescent="0.25">
      <c r="A327" s="21" t="str">
        <f>'data convert'!A327</f>
        <v>Apr</v>
      </c>
      <c r="B327" s="12">
        <f>'data convert'!B327</f>
        <v>9.08</v>
      </c>
      <c r="C327" s="12">
        <f>'data convert'!C327</f>
        <v>20.8</v>
      </c>
      <c r="D327" s="12">
        <f>'data convert'!D327</f>
        <v>23.7</v>
      </c>
      <c r="E327" s="12">
        <f>'data convert'!E327</f>
        <v>2.2000000000000002</v>
      </c>
      <c r="F327" s="12">
        <f>'data convert'!F327</f>
        <v>26.5</v>
      </c>
      <c r="G327" s="12">
        <f>'data convert'!G327</f>
        <v>27.5</v>
      </c>
      <c r="H327" s="12">
        <f>'data convert'!H327</f>
        <v>18.216666666666665</v>
      </c>
      <c r="I327" s="12">
        <f>'data convert'!I327</f>
        <v>30.35</v>
      </c>
      <c r="J327" s="12">
        <f>'data convert'!J327</f>
        <v>25.05</v>
      </c>
      <c r="K327" s="12">
        <f>'data convert'!K327</f>
        <v>11.633333333333335</v>
      </c>
      <c r="L327" s="12">
        <f>'data convert'!L327</f>
        <v>33.18</v>
      </c>
      <c r="M327" s="12">
        <f>'data convert'!M327</f>
        <v>62.45</v>
      </c>
      <c r="N327" s="12">
        <f>'data convert'!N327</f>
        <v>17.420000000000002</v>
      </c>
      <c r="O327" s="12">
        <f>'data convert'!O327</f>
        <v>18.633333333333333</v>
      </c>
      <c r="P327" s="12">
        <f>'data convert'!P327</f>
        <v>6.4714285714285706</v>
      </c>
      <c r="Q327" s="12">
        <f>'data convert'!Q327</f>
        <v>12.516666666666666</v>
      </c>
      <c r="R327" s="12">
        <f>'data convert'!R327</f>
        <v>21.966666666666669</v>
      </c>
      <c r="S327" s="12">
        <f>'data convert'!S327</f>
        <v>22.33</v>
      </c>
      <c r="T327" s="12">
        <f>'data convert'!T327</f>
        <v>11.088000000000001</v>
      </c>
      <c r="U327" s="12">
        <f>'data convert'!U327</f>
        <v>46.235714285714288</v>
      </c>
      <c r="V327" s="12">
        <f>'data convert'!V327</f>
        <v>5.2423076923076914</v>
      </c>
      <c r="W327" s="12">
        <f>'data convert'!W327</f>
        <v>8.8222222222222211</v>
      </c>
      <c r="X327" s="12">
        <f>'data convert'!X327</f>
        <v>36.582758620689653</v>
      </c>
      <c r="Y327" s="12">
        <f>'data convert'!Y327</f>
        <v>5.3133333333333335</v>
      </c>
      <c r="Z327" s="12">
        <f>'data convert'!Z327</f>
        <v>1.5</v>
      </c>
      <c r="AA327" s="12">
        <f>'data convert'!AA327</f>
        <v>14.812121212121212</v>
      </c>
      <c r="AB327" s="12">
        <f>'data convert'!AB327</f>
        <v>33.352941176470587</v>
      </c>
      <c r="AC327" s="12">
        <f>'data convert'!AC327</f>
        <v>25.717142857142857</v>
      </c>
      <c r="AD327" s="12">
        <f>'data convert'!AD327</f>
        <v>0.375</v>
      </c>
      <c r="AE327" s="12">
        <f>'data convert'!AE327</f>
        <v>32.27297297297298</v>
      </c>
      <c r="AF327" s="12">
        <f>'data convert'!AF327</f>
        <v>6.9692307692307685</v>
      </c>
      <c r="AG327" s="12">
        <f>'data convert'!AG327</f>
        <v>6.5052631578947375</v>
      </c>
      <c r="AH327" s="12">
        <f>'data convert'!AH327</f>
        <v>7.9487179487179496E-2</v>
      </c>
      <c r="AI327" s="12">
        <f>'data convert'!AI327</f>
        <v>2.2027027027027031</v>
      </c>
      <c r="AJ327" s="12">
        <f>'data convert'!AJ327</f>
        <v>12.668421052631578</v>
      </c>
      <c r="AK327" s="12">
        <f>'data convert'!AK327</f>
        <v>6.4270270270270276</v>
      </c>
      <c r="AL327" s="12">
        <f>'data convert'!AL327</f>
        <v>1.2578947368421054</v>
      </c>
      <c r="AM327" s="12">
        <f>'data convert'!AM327</f>
        <v>28.252777777777773</v>
      </c>
      <c r="AN327" s="12">
        <f>'data convert'!AN327</f>
        <v>11.8</v>
      </c>
      <c r="AO327" s="12">
        <f>'data convert'!AO327</f>
        <v>2.2615384615384615</v>
      </c>
      <c r="AP327" s="12">
        <f>'data convert'!AP327</f>
        <v>28.289743589743594</v>
      </c>
      <c r="AQ327" s="12">
        <f>'data convert'!AQ327</f>
        <v>7.6657894736842112</v>
      </c>
      <c r="AR327" s="12">
        <f>'data convert'!AR327</f>
        <v>7.8108108108108096</v>
      </c>
      <c r="AS327" s="12">
        <f>'data convert'!AS327</f>
        <v>27.114705882352947</v>
      </c>
      <c r="AT327" s="12">
        <f>'data convert'!AT327</f>
        <v>5.694285714285714</v>
      </c>
      <c r="AU327" s="12">
        <f>'data convert'!AU327</f>
        <v>21</v>
      </c>
      <c r="AV327" s="12">
        <f>'data convert'!AV327</f>
        <v>16</v>
      </c>
      <c r="AW327" s="12">
        <f>'data convert'!AW327</f>
        <v>6.584848484848485</v>
      </c>
      <c r="AX327" s="12">
        <f>'data convert'!AX327</f>
        <v>0.76249999999999996</v>
      </c>
      <c r="AY327" s="12">
        <f>'data convert'!AY327</f>
        <v>2.03125</v>
      </c>
      <c r="AZ327" s="12">
        <f>'data convert'!AZ327</f>
        <v>6.2312500000000002</v>
      </c>
      <c r="BA327" s="12">
        <f>'data convert'!BA327</f>
        <v>6.7969696969696969</v>
      </c>
      <c r="BB327" s="12">
        <f>'data convert'!BB327</f>
        <v>9.3181818181818183</v>
      </c>
      <c r="BC327" s="12">
        <f>'data convert'!BC327</f>
        <v>6.9242424242424239</v>
      </c>
      <c r="BD327" s="12">
        <f>'data convert'!BD327</f>
        <v>51.9375</v>
      </c>
      <c r="BE327" s="12">
        <f>'data convert'!BE327</f>
        <v>9.4</v>
      </c>
      <c r="BF327" s="12">
        <f>'data convert'!BF327</f>
        <v>1.6</v>
      </c>
      <c r="BG327" s="12">
        <f>'data convert'!BG327</f>
        <v>13.8</v>
      </c>
      <c r="BH327" s="12">
        <f>'data convert'!BH327</f>
        <v>5</v>
      </c>
      <c r="BI327" s="12">
        <f>'data convert'!BI327</f>
        <v>11.3</v>
      </c>
      <c r="BJ327" s="12">
        <f>'data convert'!BJ327</f>
        <v>31.1</v>
      </c>
      <c r="BK327" s="12">
        <f>'data convert'!BK327</f>
        <v>26.2</v>
      </c>
      <c r="BL327" s="12">
        <f>'data convert'!BL327</f>
        <v>28.7</v>
      </c>
      <c r="BM327" s="12">
        <f>'data convert'!BM327</f>
        <v>13.3</v>
      </c>
      <c r="BN327" s="12">
        <f>'data convert'!BN327</f>
        <v>38</v>
      </c>
      <c r="BO327" s="12">
        <f>'data convert'!BO327</f>
        <v>12.88</v>
      </c>
      <c r="BP327" s="12">
        <f>'data convert'!BP327</f>
        <v>5.53</v>
      </c>
      <c r="BQ327" s="12">
        <f>'data convert'!BQ327</f>
        <v>31.61</v>
      </c>
      <c r="BR327" s="12">
        <f>'data convert'!BR327</f>
        <v>18.479999999999997</v>
      </c>
      <c r="BS327" s="12">
        <f>'data convert'!BS327</f>
        <v>26.47</v>
      </c>
      <c r="BU327" s="61" t="s">
        <v>15</v>
      </c>
      <c r="BV327" s="14">
        <f t="shared" si="1302"/>
        <v>16.67527186244746</v>
      </c>
      <c r="BX327" s="12">
        <f t="shared" si="1303"/>
        <v>16.254550393911217</v>
      </c>
      <c r="BY327" s="12">
        <f t="shared" si="1304"/>
        <v>17.906100815850817</v>
      </c>
      <c r="BZ327" s="12">
        <f t="shared" si="1305"/>
        <v>16.146176627131062</v>
      </c>
      <c r="CA327" s="13"/>
      <c r="CB327" s="12">
        <f t="shared" si="1306"/>
        <v>14.501014244596821</v>
      </c>
      <c r="CC327" s="12">
        <f t="shared" si="1307"/>
        <v>13.487518796992481</v>
      </c>
      <c r="CD327" s="12">
        <f t="shared" si="1308"/>
        <v>22.021906565656565</v>
      </c>
      <c r="CF327" s="12">
        <f t="shared" si="1309"/>
        <v>19.149999999999999</v>
      </c>
      <c r="CG327" s="12">
        <f t="shared" si="1310"/>
        <v>19.796460113960116</v>
      </c>
      <c r="CH327" s="12">
        <f t="shared" si="1311"/>
        <v>14.347790404040405</v>
      </c>
      <c r="CJ327" s="12">
        <f t="shared" si="1312"/>
        <v>19.469546062774004</v>
      </c>
      <c r="CK327" s="12">
        <f t="shared" si="1313"/>
        <v>15.819181751056751</v>
      </c>
      <c r="CL327" s="12">
        <f t="shared" si="1314"/>
        <v>12.990209744052816</v>
      </c>
      <c r="CM327" s="13"/>
      <c r="CN327" s="12">
        <f t="shared" si="1315"/>
        <v>-2.5230261431821299</v>
      </c>
      <c r="CO327" s="12">
        <f t="shared" si="1315"/>
        <v>7.3811627393923995</v>
      </c>
      <c r="CP327" s="12">
        <f t="shared" si="1315"/>
        <v>-3.1729331892208266</v>
      </c>
      <c r="CR327" s="12">
        <f t="shared" si="1316"/>
        <v>-13.038813614469728</v>
      </c>
      <c r="CS327" s="12">
        <f t="shared" si="1316"/>
        <v>-19.116648242681826</v>
      </c>
      <c r="CT327" s="12">
        <f t="shared" si="1316"/>
        <v>32.063253584786651</v>
      </c>
      <c r="CV327" s="12">
        <f t="shared" si="1317"/>
        <v>14.840706394272354</v>
      </c>
      <c r="CW327" s="12">
        <f t="shared" si="1317"/>
        <v>18.717465461786801</v>
      </c>
      <c r="CX327" s="12">
        <f t="shared" si="1317"/>
        <v>-13.95768223514556</v>
      </c>
      <c r="CZ327" s="12">
        <f t="shared" si="1318"/>
        <v>16.756993369440774</v>
      </c>
      <c r="DA327" s="12">
        <f t="shared" si="1318"/>
        <v>-5.1338899806402214</v>
      </c>
      <c r="DB327" s="12">
        <f t="shared" si="1318"/>
        <v>-22.098962756303635</v>
      </c>
      <c r="DC327" s="13"/>
      <c r="DD327" s="12">
        <f t="shared" si="1319"/>
        <v>16.254550393911217</v>
      </c>
      <c r="DE327" s="12">
        <f t="shared" si="1301"/>
        <v>17.906100815850817</v>
      </c>
      <c r="DF327" s="12">
        <f t="shared" si="1301"/>
        <v>16.146176627131062</v>
      </c>
      <c r="DH327" s="12">
        <f t="shared" si="1320"/>
        <v>-10.787970794758198</v>
      </c>
      <c r="DI327" s="12">
        <f t="shared" si="1320"/>
        <v>-17.023119864055033</v>
      </c>
      <c r="DJ327" s="12">
        <f t="shared" si="1320"/>
        <v>35.481486918922954</v>
      </c>
      <c r="DL327" s="12">
        <f t="shared" si="1321"/>
        <v>6.9467897949511093</v>
      </c>
      <c r="DM327" s="12">
        <f t="shared" si="1321"/>
        <v>10.557068328554911</v>
      </c>
      <c r="DN327" s="12">
        <f t="shared" si="1321"/>
        <v>-19.872056169037812</v>
      </c>
      <c r="DP327" s="12">
        <f t="shared" si="1322"/>
        <v>20.583011770468012</v>
      </c>
      <c r="DQ327" s="12">
        <f t="shared" si="1322"/>
        <v>-2.025215527029776</v>
      </c>
      <c r="DR327" s="12">
        <f t="shared" si="1322"/>
        <v>-19.546218005414048</v>
      </c>
    </row>
    <row r="328" spans="1:122" s="12" customFormat="1" ht="15.75" x14ac:dyDescent="0.25">
      <c r="A328" s="21" t="str">
        <f>'data convert'!A328</f>
        <v>May</v>
      </c>
      <c r="B328" s="12">
        <f>'data convert'!B328</f>
        <v>45.12</v>
      </c>
      <c r="C328" s="12">
        <f>'data convert'!C328</f>
        <v>81.8</v>
      </c>
      <c r="D328" s="12">
        <f>'data convert'!D328</f>
        <v>6</v>
      </c>
      <c r="E328" s="12">
        <f>'data convert'!E328</f>
        <v>25.6</v>
      </c>
      <c r="F328" s="12">
        <f>'data convert'!F328</f>
        <v>48.7</v>
      </c>
      <c r="G328" s="12">
        <f>'data convert'!G328</f>
        <v>60.6</v>
      </c>
      <c r="H328" s="12">
        <f>'data convert'!H328</f>
        <v>58.25</v>
      </c>
      <c r="I328" s="12">
        <f>'data convert'!I328</f>
        <v>71.433333333333323</v>
      </c>
      <c r="J328" s="12">
        <f>'data convert'!J328</f>
        <v>30.4</v>
      </c>
      <c r="K328" s="12">
        <f>'data convert'!K328</f>
        <v>80</v>
      </c>
      <c r="L328" s="12">
        <f>'data convert'!L328</f>
        <v>73.599999999999994</v>
      </c>
      <c r="M328" s="12">
        <f>'data convert'!M328</f>
        <v>61.524999999999999</v>
      </c>
      <c r="N328" s="12">
        <f>'data convert'!N328</f>
        <v>93.98</v>
      </c>
      <c r="O328" s="12">
        <f>'data convert'!O328</f>
        <v>0.83333333333333337</v>
      </c>
      <c r="P328" s="12">
        <f>'data convert'!P328</f>
        <v>7.1142857142857139</v>
      </c>
      <c r="Q328" s="12">
        <f>'data convert'!Q328</f>
        <v>53.05</v>
      </c>
      <c r="R328" s="12">
        <f>'data convert'!R328</f>
        <v>18.2</v>
      </c>
      <c r="S328" s="12">
        <f>'data convert'!S328</f>
        <v>8.35</v>
      </c>
      <c r="T328" s="12">
        <f>'data convert'!T328</f>
        <v>19.108000000000001</v>
      </c>
      <c r="U328" s="12">
        <f>'data convert'!U328</f>
        <v>113.83214285714284</v>
      </c>
      <c r="V328" s="12">
        <f>'data convert'!V328</f>
        <v>62.565384615384616</v>
      </c>
      <c r="W328" s="12">
        <f>'data convert'!W328</f>
        <v>10.703703703703702</v>
      </c>
      <c r="X328" s="12">
        <f>'data convert'!X328</f>
        <v>11.4551724137931</v>
      </c>
      <c r="Y328" s="12">
        <f>'data convert'!Y328</f>
        <v>57.69666666666668</v>
      </c>
      <c r="Z328" s="12">
        <f>'data convert'!Z328</f>
        <v>30.609090909090909</v>
      </c>
      <c r="AA328" s="12">
        <f>'data convert'!AA328</f>
        <v>3.1303030303030304</v>
      </c>
      <c r="AB328" s="12">
        <f>'data convert'!AB328</f>
        <v>34.894117647058827</v>
      </c>
      <c r="AC328" s="12">
        <f>'data convert'!AC328</f>
        <v>60.682857142857145</v>
      </c>
      <c r="AD328" s="12">
        <f>'data convert'!AD328</f>
        <v>17.669444444444448</v>
      </c>
      <c r="AE328" s="12">
        <f>'data convert'!AE328</f>
        <v>6.602702702702703</v>
      </c>
      <c r="AF328" s="12">
        <f>'data convert'!AF328</f>
        <v>16.556410256410256</v>
      </c>
      <c r="AG328" s="12">
        <f>'data convert'!AG328</f>
        <v>26.681578947368422</v>
      </c>
      <c r="AH328" s="12">
        <f>'data convert'!AH328</f>
        <v>7.6076923076923073</v>
      </c>
      <c r="AI328" s="12">
        <f>'data convert'!AI328</f>
        <v>0.33243243243243248</v>
      </c>
      <c r="AJ328" s="12">
        <f>'data convert'!AJ328</f>
        <v>27.747368421052634</v>
      </c>
      <c r="AK328" s="12">
        <f>'data convert'!AK328</f>
        <v>33.794594594594592</v>
      </c>
      <c r="AL328" s="12">
        <f>'data convert'!AL328</f>
        <v>23.184210526315791</v>
      </c>
      <c r="AM328" s="12">
        <f>'data convert'!AM328</f>
        <v>25.572222222222223</v>
      </c>
      <c r="AN328" s="12">
        <f>'data convert'!AN328</f>
        <v>25.45</v>
      </c>
      <c r="AO328" s="12">
        <f>'data convert'!AO328</f>
        <v>154.33333333333337</v>
      </c>
      <c r="AP328" s="12">
        <f>'data convert'!AP328</f>
        <v>41.233333333333334</v>
      </c>
      <c r="AQ328" s="12">
        <f>'data convert'!AQ328</f>
        <v>21.778947368421051</v>
      </c>
      <c r="AR328" s="12">
        <f>'data convert'!AR328</f>
        <v>29.37297297297297</v>
      </c>
      <c r="AS328" s="12">
        <f>'data convert'!AS328</f>
        <v>11.435294117647059</v>
      </c>
      <c r="AT328" s="12">
        <f>'data convert'!AT328</f>
        <v>26.977142857142859</v>
      </c>
      <c r="AU328" s="12">
        <f>'data convert'!AU328</f>
        <v>25</v>
      </c>
      <c r="AV328" s="12">
        <f>'data convert'!AV328</f>
        <v>16</v>
      </c>
      <c r="AW328" s="12">
        <f>'data convert'!AW328</f>
        <v>25.027272727272724</v>
      </c>
      <c r="AX328" s="12">
        <f>'data convert'!AX328</f>
        <v>98.587500000000006</v>
      </c>
      <c r="AY328" s="12">
        <f>'data convert'!AY328</f>
        <v>27.456250000000001</v>
      </c>
      <c r="AZ328" s="12">
        <f>'data convert'!AZ328</f>
        <v>3.1812499999999999</v>
      </c>
      <c r="BA328" s="12">
        <f>'data convert'!BA328</f>
        <v>24.178787878787887</v>
      </c>
      <c r="BB328" s="12">
        <f>'data convert'!BB328</f>
        <v>0</v>
      </c>
      <c r="BC328" s="12">
        <f>'data convert'!BC328</f>
        <v>91.527272727272731</v>
      </c>
      <c r="BD328" s="12">
        <f>'data convert'!BD328</f>
        <v>32.821874999999999</v>
      </c>
      <c r="BE328" s="12">
        <f>'data convert'!BE328</f>
        <v>101.9</v>
      </c>
      <c r="BF328" s="12">
        <f>'data convert'!BF328</f>
        <v>18.899999999999999</v>
      </c>
      <c r="BG328" s="12">
        <f>'data convert'!BG328</f>
        <v>23.6</v>
      </c>
      <c r="BH328" s="12">
        <f>'data convert'!BH328</f>
        <v>59.9</v>
      </c>
      <c r="BI328" s="12">
        <f>'data convert'!BI328</f>
        <v>39.4</v>
      </c>
      <c r="BJ328" s="12">
        <f>'data convert'!BJ328</f>
        <v>59.5</v>
      </c>
      <c r="BK328" s="12">
        <f>'data convert'!BK328</f>
        <v>9.1</v>
      </c>
      <c r="BL328" s="12">
        <f>'data convert'!BL328</f>
        <v>21.4</v>
      </c>
      <c r="BM328" s="12">
        <f>'data convert'!BM328</f>
        <v>70.599999999999994</v>
      </c>
      <c r="BN328" s="12">
        <f>'data convert'!BN328</f>
        <v>16</v>
      </c>
      <c r="BO328" s="12">
        <f>'data convert'!BO328</f>
        <v>28.120000000000005</v>
      </c>
      <c r="BP328" s="12">
        <f>'data convert'!BP328</f>
        <v>30.200000000000003</v>
      </c>
      <c r="BQ328" s="12">
        <f>'data convert'!BQ328</f>
        <v>66.399999999999991</v>
      </c>
      <c r="BR328" s="12">
        <f>'data convert'!BR328</f>
        <v>16.600000000000001</v>
      </c>
      <c r="BS328" s="12">
        <f>'data convert'!BS328</f>
        <v>47.89</v>
      </c>
      <c r="BU328" s="61" t="s">
        <v>16</v>
      </c>
      <c r="BV328" s="14">
        <f t="shared" si="1302"/>
        <v>38.269332579119627</v>
      </c>
      <c r="BX328" s="12">
        <f t="shared" si="1303"/>
        <v>27.236972100109568</v>
      </c>
      <c r="BY328" s="12">
        <f t="shared" si="1304"/>
        <v>44.074740287490286</v>
      </c>
      <c r="BZ328" s="12">
        <f t="shared" si="1305"/>
        <v>40.830016384849102</v>
      </c>
      <c r="CA328" s="13"/>
      <c r="CB328" s="12">
        <f t="shared" si="1306"/>
        <v>25.730226371035808</v>
      </c>
      <c r="CC328" s="12">
        <f t="shared" si="1307"/>
        <v>41.93353383458647</v>
      </c>
      <c r="CD328" s="12">
        <f t="shared" si="1308"/>
        <v>23.655555555555555</v>
      </c>
      <c r="CF328" s="12">
        <f t="shared" si="1309"/>
        <v>37.075000000000003</v>
      </c>
      <c r="CG328" s="12">
        <f t="shared" si="1310"/>
        <v>55.796061253561255</v>
      </c>
      <c r="CH328" s="12">
        <f t="shared" si="1311"/>
        <v>13.22885101010101</v>
      </c>
      <c r="CJ328" s="12">
        <f t="shared" si="1312"/>
        <v>37.583056830225949</v>
      </c>
      <c r="CK328" s="12">
        <f t="shared" si="1313"/>
        <v>33.755008132351882</v>
      </c>
      <c r="CL328" s="12">
        <f t="shared" si="1314"/>
        <v>42.951113367290027</v>
      </c>
      <c r="CM328" s="13"/>
      <c r="CN328" s="12">
        <f t="shared" si="1315"/>
        <v>-28.828201945255493</v>
      </c>
      <c r="CO328" s="12">
        <f t="shared" si="1315"/>
        <v>15.169869232415575</v>
      </c>
      <c r="CP328" s="12">
        <f t="shared" si="1315"/>
        <v>6.6912162641859769</v>
      </c>
      <c r="CR328" s="12">
        <f t="shared" si="1316"/>
        <v>-32.765416491546965</v>
      </c>
      <c r="CS328" s="12">
        <f t="shared" si="1316"/>
        <v>9.5747717781367587</v>
      </c>
      <c r="CT328" s="12">
        <f t="shared" si="1316"/>
        <v>-38.18665244122284</v>
      </c>
      <c r="CV328" s="12">
        <f t="shared" si="1317"/>
        <v>-3.1208607483561699</v>
      </c>
      <c r="CW328" s="12">
        <f t="shared" si="1317"/>
        <v>45.798365148402134</v>
      </c>
      <c r="CX328" s="12">
        <f t="shared" si="1317"/>
        <v>-65.432240076956845</v>
      </c>
      <c r="CZ328" s="12">
        <f t="shared" si="1318"/>
        <v>-1.7932785931786048</v>
      </c>
      <c r="DA328" s="12">
        <f t="shared" si="1318"/>
        <v>-11.796193302913347</v>
      </c>
      <c r="DB328" s="12">
        <f t="shared" si="1318"/>
        <v>12.233766498255722</v>
      </c>
      <c r="DC328" s="13"/>
      <c r="DD328" s="12">
        <f t="shared" si="1319"/>
        <v>27.236972100109568</v>
      </c>
      <c r="DE328" s="12">
        <f t="shared" si="1301"/>
        <v>44.074740287490286</v>
      </c>
      <c r="DF328" s="12">
        <f t="shared" si="1301"/>
        <v>40.830016384849102</v>
      </c>
      <c r="DH328" s="12">
        <f t="shared" si="1320"/>
        <v>-5.5319869019790886</v>
      </c>
      <c r="DI328" s="12">
        <f t="shared" si="1320"/>
        <v>53.958133380096903</v>
      </c>
      <c r="DJ328" s="12">
        <f t="shared" si="1320"/>
        <v>-13.149099435100592</v>
      </c>
      <c r="DL328" s="12">
        <f t="shared" si="1321"/>
        <v>-15.881523616094945</v>
      </c>
      <c r="DM328" s="12">
        <f t="shared" si="1321"/>
        <v>26.59419179696863</v>
      </c>
      <c r="DN328" s="12">
        <f t="shared" si="1321"/>
        <v>-69.985413586530541</v>
      </c>
      <c r="DP328" s="12">
        <f t="shared" si="1322"/>
        <v>-7.9523836679820938</v>
      </c>
      <c r="DQ328" s="12">
        <f t="shared" si="1322"/>
        <v>-17.327958396613727</v>
      </c>
      <c r="DR328" s="12">
        <f t="shared" si="1322"/>
        <v>5.1949452149326243</v>
      </c>
    </row>
    <row r="329" spans="1:122" s="12" customFormat="1" ht="15.75" x14ac:dyDescent="0.25">
      <c r="A329" s="21" t="str">
        <f>'data convert'!A329</f>
        <v>Jun</v>
      </c>
      <c r="B329" s="12">
        <f>'data convert'!B329</f>
        <v>75.7</v>
      </c>
      <c r="C329" s="12">
        <f>'data convert'!C329</f>
        <v>49.9</v>
      </c>
      <c r="D329" s="12">
        <f>'data convert'!D329</f>
        <v>62.7</v>
      </c>
      <c r="E329" s="12">
        <f>'data convert'!E329</f>
        <v>65.8</v>
      </c>
      <c r="F329" s="12">
        <f>'data convert'!F329</f>
        <v>176.8</v>
      </c>
      <c r="G329" s="12">
        <f>'data convert'!G329</f>
        <v>71.400000000000006</v>
      </c>
      <c r="H329" s="12">
        <f>'data convert'!H329</f>
        <v>101.3</v>
      </c>
      <c r="I329" s="12">
        <f>'data convert'!I329</f>
        <v>18.600000000000001</v>
      </c>
      <c r="J329" s="12">
        <f>'data convert'!J329</f>
        <v>153.78333333333333</v>
      </c>
      <c r="K329" s="12">
        <f>'data convert'!K329</f>
        <v>78.166666666666671</v>
      </c>
      <c r="L329" s="12">
        <f>'data convert'!L329</f>
        <v>103.48</v>
      </c>
      <c r="M329" s="12">
        <f>'data convert'!M329</f>
        <v>94.05</v>
      </c>
      <c r="N329" s="12">
        <f>'data convert'!N329</f>
        <v>148.56</v>
      </c>
      <c r="O329" s="12">
        <f>'data convert'!O329</f>
        <v>39.966666666666661</v>
      </c>
      <c r="P329" s="12">
        <f>'data convert'!P329</f>
        <v>82.371428571428581</v>
      </c>
      <c r="Q329" s="12">
        <f>'data convert'!Q329</f>
        <v>71.716666666666669</v>
      </c>
      <c r="R329" s="12">
        <f>'data convert'!R329</f>
        <v>35.69166666666667</v>
      </c>
      <c r="S329" s="12">
        <f>'data convert'!S329</f>
        <v>73.73</v>
      </c>
      <c r="T329" s="12">
        <f>'data convert'!T329</f>
        <v>92.327999999999989</v>
      </c>
      <c r="U329" s="12">
        <f>'data convert'!U329</f>
        <v>29.471428571428572</v>
      </c>
      <c r="V329" s="12">
        <f>'data convert'!V329</f>
        <v>48.96153846153846</v>
      </c>
      <c r="W329" s="12">
        <f>'data convert'!W329</f>
        <v>17.877777777777776</v>
      </c>
      <c r="X329" s="12">
        <f>'data convert'!X329</f>
        <v>75.389655172413782</v>
      </c>
      <c r="Y329" s="12">
        <f>'data convert'!Y329</f>
        <v>54.836666666666673</v>
      </c>
      <c r="Z329" s="12">
        <f>'data convert'!Z329</f>
        <v>101.70606060606065</v>
      </c>
      <c r="AA329" s="12">
        <f>'data convert'!AA329</f>
        <v>85.924242424242422</v>
      </c>
      <c r="AB329" s="12">
        <f>'data convert'!AB329</f>
        <v>152.71470588235292</v>
      </c>
      <c r="AC329" s="12">
        <f>'data convert'!AC329</f>
        <v>42.728571428571428</v>
      </c>
      <c r="AD329" s="12">
        <f>'data convert'!AD329</f>
        <v>34.180555555555557</v>
      </c>
      <c r="AE329" s="12">
        <f>'data convert'!AE329</f>
        <v>101.27837837837838</v>
      </c>
      <c r="AF329" s="12">
        <f>'data convert'!AF329</f>
        <v>232.09487179487178</v>
      </c>
      <c r="AG329" s="12">
        <f>'data convert'!AG329</f>
        <v>76.828947368421055</v>
      </c>
      <c r="AH329" s="12">
        <f>'data convert'!AH329</f>
        <v>83.064102564102598</v>
      </c>
      <c r="AI329" s="12">
        <f>'data convert'!AI329</f>
        <v>10.55135135135135</v>
      </c>
      <c r="AJ329" s="12">
        <f>'data convert'!AJ329</f>
        <v>77.284210526315789</v>
      </c>
      <c r="AK329" s="12">
        <f>'data convert'!AK329</f>
        <v>92.889189189189182</v>
      </c>
      <c r="AL329" s="12">
        <f>'data convert'!AL329</f>
        <v>104.97105263157897</v>
      </c>
      <c r="AM329" s="12">
        <f>'data convert'!AM329</f>
        <v>45.816666666666677</v>
      </c>
      <c r="AN329" s="12">
        <f>'data convert'!AN329</f>
        <v>77.25</v>
      </c>
      <c r="AO329" s="12">
        <f>'data convert'!AO329</f>
        <v>133.93589743589743</v>
      </c>
      <c r="AP329" s="12">
        <f>'data convert'!AP329</f>
        <v>237.25897435897431</v>
      </c>
      <c r="AQ329" s="12">
        <f>'data convert'!AQ329</f>
        <v>72.96842105263157</v>
      </c>
      <c r="AR329" s="12">
        <f>'data convert'!AR329</f>
        <v>32.713513513513512</v>
      </c>
      <c r="AS329" s="12">
        <f>'data convert'!AS329</f>
        <v>53.758823529411764</v>
      </c>
      <c r="AT329" s="12">
        <f>'data convert'!AT329</f>
        <v>68.034285714285716</v>
      </c>
      <c r="AU329" s="12">
        <f>'data convert'!AU329</f>
        <v>122</v>
      </c>
      <c r="AV329" s="12">
        <f>'data convert'!AV329</f>
        <v>74</v>
      </c>
      <c r="AW329" s="12">
        <f>'data convert'!AW329</f>
        <v>89.924242424242422</v>
      </c>
      <c r="AX329" s="12">
        <f>'data convert'!AX329</f>
        <v>58.359375</v>
      </c>
      <c r="AY329" s="12">
        <f>'data convert'!AY329</f>
        <v>57.540624999999999</v>
      </c>
      <c r="AZ329" s="12">
        <f>'data convert'!AZ329</f>
        <v>11.890625</v>
      </c>
      <c r="BA329" s="12">
        <f>'data convert'!BA329</f>
        <v>66.306060606060598</v>
      </c>
      <c r="BB329" s="12">
        <f>'data convert'!BB329</f>
        <v>34.151515151515149</v>
      </c>
      <c r="BC329" s="12">
        <f>'data convert'!BC329</f>
        <v>56.257575757575765</v>
      </c>
      <c r="BD329" s="12">
        <f>'data convert'!BD329</f>
        <v>40.03125</v>
      </c>
      <c r="BE329" s="12">
        <f>'data convert'!BE329</f>
        <v>115.5</v>
      </c>
      <c r="BF329" s="12">
        <f>'data convert'!BF329</f>
        <v>223.7</v>
      </c>
      <c r="BG329" s="12">
        <f>'data convert'!BG329</f>
        <v>22.8</v>
      </c>
      <c r="BH329" s="12">
        <f>'data convert'!BH329</f>
        <v>92.1</v>
      </c>
      <c r="BI329" s="12">
        <f>'data convert'!BI329</f>
        <v>95.1</v>
      </c>
      <c r="BJ329" s="12">
        <f>'data convert'!BJ329</f>
        <v>59</v>
      </c>
      <c r="BK329" s="12">
        <f>'data convert'!BK329</f>
        <v>33</v>
      </c>
      <c r="BL329" s="12">
        <f>'data convert'!BL329</f>
        <v>86.9</v>
      </c>
      <c r="BM329" s="12">
        <f>'data convert'!BM329</f>
        <v>32.6</v>
      </c>
      <c r="BN329" s="12">
        <f>'data convert'!BN329</f>
        <v>42</v>
      </c>
      <c r="BO329" s="12">
        <f>'data convert'!BO329</f>
        <v>99.83</v>
      </c>
      <c r="BP329" s="12">
        <f>'data convert'!BP329</f>
        <v>152.00000000000006</v>
      </c>
      <c r="BQ329" s="12">
        <f>'data convert'!BQ329</f>
        <v>115.44</v>
      </c>
      <c r="BR329" s="12">
        <f>'data convert'!BR329</f>
        <v>106.86999999999998</v>
      </c>
      <c r="BS329" s="12">
        <f>'data convert'!BS329</f>
        <v>113.28</v>
      </c>
      <c r="BU329" s="61" t="s">
        <v>17</v>
      </c>
      <c r="BV329" s="14">
        <f t="shared" si="1302"/>
        <v>82.015936944757456</v>
      </c>
      <c r="BX329" s="12">
        <f t="shared" si="1303"/>
        <v>79.329597365690816</v>
      </c>
      <c r="BY329" s="12">
        <f t="shared" si="1304"/>
        <v>78.726829836829836</v>
      </c>
      <c r="BZ329" s="12">
        <f t="shared" si="1305"/>
        <v>82.556743352531257</v>
      </c>
      <c r="CA329" s="13"/>
      <c r="CB329" s="12">
        <f t="shared" si="1306"/>
        <v>92.788908530605454</v>
      </c>
      <c r="CC329" s="12">
        <f t="shared" si="1307"/>
        <v>73.849812030075199</v>
      </c>
      <c r="CD329" s="12">
        <f t="shared" si="1308"/>
        <v>48.421212121212122</v>
      </c>
      <c r="CF329" s="12">
        <f t="shared" si="1309"/>
        <v>127.02500000000001</v>
      </c>
      <c r="CG329" s="12">
        <f t="shared" si="1310"/>
        <v>74.965286680911674</v>
      </c>
      <c r="CH329" s="12">
        <f t="shared" si="1311"/>
        <v>58.821622474747471</v>
      </c>
      <c r="CJ329" s="12">
        <f t="shared" si="1312"/>
        <v>73.656042916245127</v>
      </c>
      <c r="CK329" s="12">
        <f t="shared" si="1313"/>
        <v>86.901475550538052</v>
      </c>
      <c r="CL329" s="12">
        <f t="shared" si="1314"/>
        <v>92.630626024323959</v>
      </c>
      <c r="CM329" s="13"/>
      <c r="CN329" s="12">
        <f t="shared" si="1315"/>
        <v>-3.2753872956131045</v>
      </c>
      <c r="CO329" s="12">
        <f t="shared" si="1315"/>
        <v>-4.0103268101942513</v>
      </c>
      <c r="CP329" s="12">
        <f t="shared" si="1315"/>
        <v>0.65939185470509865</v>
      </c>
      <c r="CR329" s="12">
        <f t="shared" si="1316"/>
        <v>13.135217357943768</v>
      </c>
      <c r="CS329" s="12">
        <f t="shared" si="1316"/>
        <v>-9.9567537955246692</v>
      </c>
      <c r="CT329" s="12">
        <f t="shared" si="1316"/>
        <v>-40.961215679549397</v>
      </c>
      <c r="CV329" s="12">
        <f t="shared" si="1317"/>
        <v>54.87843549913817</v>
      </c>
      <c r="CW329" s="12">
        <f t="shared" si="1317"/>
        <v>-8.5966831892621158</v>
      </c>
      <c r="CX329" s="12">
        <f t="shared" si="1317"/>
        <v>-28.28025300208753</v>
      </c>
      <c r="CZ329" s="12">
        <f t="shared" si="1318"/>
        <v>-10.193011675454256</v>
      </c>
      <c r="DA329" s="12">
        <f t="shared" si="1318"/>
        <v>5.956816184482892</v>
      </c>
      <c r="DB329" s="12">
        <f t="shared" si="1318"/>
        <v>12.942227419429614</v>
      </c>
      <c r="DC329" s="13"/>
      <c r="DD329" s="12">
        <f t="shared" si="1319"/>
        <v>79.329597365690816</v>
      </c>
      <c r="DE329" s="12">
        <f t="shared" si="1301"/>
        <v>78.726829836829836</v>
      </c>
      <c r="DF329" s="12">
        <f t="shared" si="1301"/>
        <v>82.556743352531257</v>
      </c>
      <c r="DH329" s="12">
        <f t="shared" si="1320"/>
        <v>16.966317253408427</v>
      </c>
      <c r="DI329" s="12">
        <f t="shared" si="1320"/>
        <v>-6.9076177335869904</v>
      </c>
      <c r="DJ329" s="12">
        <f t="shared" si="1320"/>
        <v>-38.961984266727455</v>
      </c>
      <c r="DL329" s="12">
        <f t="shared" si="1321"/>
        <v>61.349060114923383</v>
      </c>
      <c r="DM329" s="12">
        <f t="shared" si="1321"/>
        <v>-4.7779685320930367</v>
      </c>
      <c r="DN329" s="12">
        <f t="shared" si="1321"/>
        <v>-25.283892928672646</v>
      </c>
      <c r="DP329" s="12">
        <f t="shared" si="1322"/>
        <v>-10.781312434138339</v>
      </c>
      <c r="DQ329" s="12">
        <f t="shared" si="1322"/>
        <v>5.2627223671530432</v>
      </c>
      <c r="DR329" s="12">
        <f t="shared" si="1322"/>
        <v>12.202374103803393</v>
      </c>
    </row>
    <row r="330" spans="1:122" s="12" customFormat="1" ht="15.75" x14ac:dyDescent="0.25">
      <c r="A330" s="21" t="str">
        <f>'data convert'!A330</f>
        <v>Jul</v>
      </c>
      <c r="B330" s="12">
        <f>'data convert'!B330</f>
        <v>132.68</v>
      </c>
      <c r="C330" s="12">
        <f>'data convert'!C330</f>
        <v>71.3</v>
      </c>
      <c r="D330" s="12">
        <f>'data convert'!D330</f>
        <v>132.80000000000001</v>
      </c>
      <c r="E330" s="12">
        <f>'data convert'!E330</f>
        <v>198.7</v>
      </c>
      <c r="F330" s="12">
        <f>'data convert'!F330</f>
        <v>70.8</v>
      </c>
      <c r="G330" s="12">
        <f>'data convert'!G330</f>
        <v>172.4</v>
      </c>
      <c r="H330" s="12">
        <f>'data convert'!H330</f>
        <v>82.35</v>
      </c>
      <c r="I330" s="12">
        <f>'data convert'!I330</f>
        <v>72.983333333333334</v>
      </c>
      <c r="J330" s="12">
        <f>'data convert'!J330</f>
        <v>54.266666666666673</v>
      </c>
      <c r="K330" s="12">
        <f>'data convert'!K330</f>
        <v>60.25</v>
      </c>
      <c r="L330" s="12">
        <f>'data convert'!L330</f>
        <v>125.7</v>
      </c>
      <c r="M330" s="12">
        <f>'data convert'!M330</f>
        <v>72</v>
      </c>
      <c r="N330" s="12">
        <f>'data convert'!N330</f>
        <v>36.5</v>
      </c>
      <c r="O330" s="12">
        <f>'data convert'!O330</f>
        <v>169.9</v>
      </c>
      <c r="P330" s="12">
        <f>'data convert'!P330</f>
        <v>66.271428571428572</v>
      </c>
      <c r="Q330" s="12">
        <f>'data convert'!Q330</f>
        <v>109.5</v>
      </c>
      <c r="R330" s="12">
        <f>'data convert'!R330</f>
        <v>67.541666666666671</v>
      </c>
      <c r="S330" s="12">
        <f>'data convert'!S330</f>
        <v>80.584999999999994</v>
      </c>
      <c r="T330" s="12">
        <f>'data convert'!T330</f>
        <v>50.483999999999995</v>
      </c>
      <c r="U330" s="12">
        <f>'data convert'!U330</f>
        <v>106.10714285714286</v>
      </c>
      <c r="V330" s="12">
        <f>'data convert'!V330</f>
        <v>19.742307692307694</v>
      </c>
      <c r="W330" s="12">
        <f>'data convert'!W330</f>
        <v>13.422222222222219</v>
      </c>
      <c r="X330" s="12">
        <f>'data convert'!X330</f>
        <v>60.010344827586202</v>
      </c>
      <c r="Y330" s="12">
        <f>'data convert'!Y330</f>
        <v>45.81666666666667</v>
      </c>
      <c r="Z330" s="12">
        <f>'data convert'!Z330</f>
        <v>160.43030303030307</v>
      </c>
      <c r="AA330" s="12">
        <f>'data convert'!AA330</f>
        <v>57.227272727272727</v>
      </c>
      <c r="AB330" s="12">
        <f>'data convert'!AB330</f>
        <v>46.423529411764704</v>
      </c>
      <c r="AC330" s="12">
        <f>'data convert'!AC330</f>
        <v>105.69428571428571</v>
      </c>
      <c r="AD330" s="12">
        <f>'data convert'!AD330</f>
        <v>71.069444444444457</v>
      </c>
      <c r="AE330" s="12">
        <f>'data convert'!AE330</f>
        <v>42.721621621621637</v>
      </c>
      <c r="AF330" s="12">
        <f>'data convert'!AF330</f>
        <v>22.023076923076921</v>
      </c>
      <c r="AG330" s="12">
        <f>'data convert'!AG330</f>
        <v>87.234210526315806</v>
      </c>
      <c r="AH330" s="12">
        <f>'data convert'!AH330</f>
        <v>70.04358974358972</v>
      </c>
      <c r="AI330" s="12">
        <f>'data convert'!AI330</f>
        <v>186.14054054054057</v>
      </c>
      <c r="AJ330" s="12">
        <f>'data convert'!AJ330</f>
        <v>69.186842105263153</v>
      </c>
      <c r="AK330" s="12">
        <f>'data convert'!AK330</f>
        <v>22.505405405405405</v>
      </c>
      <c r="AL330" s="12">
        <f>'data convert'!AL330</f>
        <v>23.76052631578947</v>
      </c>
      <c r="AM330" s="12">
        <f>'data convert'!AM330</f>
        <v>60.11666666666666</v>
      </c>
      <c r="AN330" s="12">
        <f>'data convert'!AN330</f>
        <v>159.65277777777774</v>
      </c>
      <c r="AO330" s="12">
        <f>'data convert'!AO330</f>
        <v>27.410256410256409</v>
      </c>
      <c r="AP330" s="12">
        <f>'data convert'!AP330</f>
        <v>86.194871794871801</v>
      </c>
      <c r="AQ330" s="12">
        <f>'data convert'!AQ330</f>
        <v>67.684210526315795</v>
      </c>
      <c r="AR330" s="12">
        <f>'data convert'!AR330</f>
        <v>70.37567567567568</v>
      </c>
      <c r="AS330" s="12">
        <f>'data convert'!AS330</f>
        <v>44.882352941176471</v>
      </c>
      <c r="AT330" s="12">
        <f>'data convert'!AT330</f>
        <v>55.622857142857136</v>
      </c>
      <c r="AU330" s="12">
        <f>'data convert'!AU330</f>
        <v>49</v>
      </c>
      <c r="AV330" s="12">
        <f>'data convert'!AV330</f>
        <v>44</v>
      </c>
      <c r="AW330" s="12">
        <f>'data convert'!AW330</f>
        <v>87.345454545454544</v>
      </c>
      <c r="AX330" s="12">
        <f>'data convert'!AX330</f>
        <v>45.606250000000003</v>
      </c>
      <c r="AY330" s="12">
        <f>'data convert'!AY330</f>
        <v>53.471874999999997</v>
      </c>
      <c r="AZ330" s="12">
        <f>'data convert'!AZ330</f>
        <v>11.56875</v>
      </c>
      <c r="BA330" s="12">
        <f>'data convert'!BA330</f>
        <v>40.081818181818186</v>
      </c>
      <c r="BB330" s="12">
        <f>'data convert'!BB330</f>
        <v>48.018181818181809</v>
      </c>
      <c r="BC330" s="12">
        <f>'data convert'!BC330</f>
        <v>123.19696969696972</v>
      </c>
      <c r="BD330" s="12">
        <f>'data convert'!BD330</f>
        <v>120.575</v>
      </c>
      <c r="BE330" s="12">
        <f>'data convert'!BE330</f>
        <v>24.1</v>
      </c>
      <c r="BF330" s="12">
        <f>'data convert'!BF330</f>
        <v>45</v>
      </c>
      <c r="BG330" s="12">
        <f>'data convert'!BG330</f>
        <v>34.1</v>
      </c>
      <c r="BH330" s="12">
        <f>'data convert'!BH330</f>
        <v>20.100000000000001</v>
      </c>
      <c r="BI330" s="12">
        <f>'data convert'!BI330</f>
        <v>91</v>
      </c>
      <c r="BJ330" s="12">
        <f>'data convert'!BJ330</f>
        <v>83.3</v>
      </c>
      <c r="BK330" s="12">
        <f>'data convert'!BK330</f>
        <v>80.099999999999994</v>
      </c>
      <c r="BL330" s="12">
        <f>'data convert'!BL330</f>
        <v>122.2</v>
      </c>
      <c r="BM330" s="12">
        <f>'data convert'!BM330</f>
        <v>94.7</v>
      </c>
      <c r="BN330" s="12">
        <f>'data convert'!BN330</f>
        <v>8</v>
      </c>
      <c r="BO330" s="12">
        <f>'data convert'!BO330</f>
        <v>114.86000000000001</v>
      </c>
      <c r="BP330" s="12">
        <f>'data convert'!BP330</f>
        <v>38.53</v>
      </c>
      <c r="BQ330" s="12">
        <f>'data convert'!BQ330</f>
        <v>45.88</v>
      </c>
      <c r="BR330" s="12">
        <f>'data convert'!BR330</f>
        <v>72.84</v>
      </c>
      <c r="BS330" s="12">
        <f>'data convert'!BS330</f>
        <v>173.00999999999996</v>
      </c>
      <c r="BU330" s="61" t="s">
        <v>18</v>
      </c>
      <c r="BV330" s="14">
        <f t="shared" si="1302"/>
        <v>75.415648517024536</v>
      </c>
      <c r="BX330" s="12">
        <f t="shared" si="1303"/>
        <v>66.39756701598013</v>
      </c>
      <c r="BY330" s="12">
        <f t="shared" si="1304"/>
        <v>82.56247665760165</v>
      </c>
      <c r="BZ330" s="12">
        <f t="shared" si="1305"/>
        <v>76.948171247508995</v>
      </c>
      <c r="CA330" s="13"/>
      <c r="CB330" s="12">
        <f t="shared" si="1306"/>
        <v>70.72714117407584</v>
      </c>
      <c r="CC330" s="12">
        <f t="shared" si="1307"/>
        <v>64.727406015037587</v>
      </c>
      <c r="CD330" s="12">
        <f t="shared" si="1308"/>
        <v>56.408712121212119</v>
      </c>
      <c r="CF330" s="12">
        <f t="shared" si="1309"/>
        <v>115.22638888888886</v>
      </c>
      <c r="CG330" s="12">
        <f t="shared" si="1310"/>
        <v>76.056136039886042</v>
      </c>
      <c r="CH330" s="12">
        <f t="shared" si="1311"/>
        <v>63.599715909090911</v>
      </c>
      <c r="CJ330" s="12">
        <f t="shared" si="1312"/>
        <v>83.317632118080653</v>
      </c>
      <c r="CK330" s="12">
        <f t="shared" si="1313"/>
        <v>78.685788580788582</v>
      </c>
      <c r="CL330" s="12">
        <f t="shared" si="1314"/>
        <v>68.424015441537307</v>
      </c>
      <c r="CM330" s="13"/>
      <c r="CN330" s="12">
        <f t="shared" si="1315"/>
        <v>-11.957838563184456</v>
      </c>
      <c r="CO330" s="12">
        <f t="shared" si="1315"/>
        <v>9.476585139971009</v>
      </c>
      <c r="CP330" s="12">
        <f t="shared" si="1315"/>
        <v>2.032101772801838</v>
      </c>
      <c r="CR330" s="12">
        <f t="shared" si="1316"/>
        <v>-6.2168892466532331</v>
      </c>
      <c r="CS330" s="12">
        <f t="shared" si="1316"/>
        <v>-14.172446583913093</v>
      </c>
      <c r="CT330" s="12">
        <f t="shared" si="1316"/>
        <v>-25.202907844148204</v>
      </c>
      <c r="CV330" s="12">
        <f t="shared" si="1317"/>
        <v>52.788434701157996</v>
      </c>
      <c r="CW330" s="12">
        <f t="shared" si="1317"/>
        <v>0.84927668919656651</v>
      </c>
      <c r="CX330" s="12">
        <f t="shared" si="1317"/>
        <v>-15.667746469442962</v>
      </c>
      <c r="CZ330" s="12">
        <f t="shared" si="1318"/>
        <v>10.477909765998101</v>
      </c>
      <c r="DA330" s="12">
        <f t="shared" si="1318"/>
        <v>4.3361558616390283</v>
      </c>
      <c r="DB330" s="12">
        <f t="shared" si="1318"/>
        <v>-9.270798850067461</v>
      </c>
      <c r="DC330" s="13"/>
      <c r="DD330" s="12">
        <f t="shared" si="1319"/>
        <v>66.39756701598013</v>
      </c>
      <c r="DE330" s="12">
        <f t="shared" si="1301"/>
        <v>82.56247665760165</v>
      </c>
      <c r="DF330" s="12">
        <f t="shared" si="1301"/>
        <v>76.948171247508995</v>
      </c>
      <c r="DH330" s="12">
        <f t="shared" si="1320"/>
        <v>6.5206819356102255</v>
      </c>
      <c r="DI330" s="12">
        <f t="shared" si="1320"/>
        <v>-2.5153948796656644</v>
      </c>
      <c r="DJ330" s="12">
        <f t="shared" si="1320"/>
        <v>-15.044007399192743</v>
      </c>
      <c r="DL330" s="12">
        <f t="shared" si="1321"/>
        <v>39.562660367795303</v>
      </c>
      <c r="DM330" s="12">
        <f t="shared" si="1321"/>
        <v>-7.8805056256952293</v>
      </c>
      <c r="DN330" s="12">
        <f t="shared" si="1321"/>
        <v>-22.967771215429995</v>
      </c>
      <c r="DP330" s="12">
        <f t="shared" si="1322"/>
        <v>8.2775987620080738</v>
      </c>
      <c r="DQ330" s="12">
        <f t="shared" si="1322"/>
        <v>2.2581658603560877</v>
      </c>
      <c r="DR330" s="12">
        <f t="shared" si="1322"/>
        <v>-11.077788682661691</v>
      </c>
    </row>
    <row r="331" spans="1:122" s="12" customFormat="1" ht="15.75" x14ac:dyDescent="0.25">
      <c r="A331" s="21" t="str">
        <f>'data convert'!A331</f>
        <v>Aug</v>
      </c>
      <c r="B331" s="12">
        <f>'data convert'!B331</f>
        <v>33.64</v>
      </c>
      <c r="C331" s="12">
        <f>'data convert'!C331</f>
        <v>16.3</v>
      </c>
      <c r="D331" s="12">
        <f>'data convert'!D331</f>
        <v>20.8</v>
      </c>
      <c r="E331" s="12">
        <f>'data convert'!E331</f>
        <v>169</v>
      </c>
      <c r="F331" s="12">
        <f>'data convert'!F331</f>
        <v>130.9</v>
      </c>
      <c r="G331" s="12">
        <f>'data convert'!G331</f>
        <v>82</v>
      </c>
      <c r="H331" s="12">
        <f>'data convert'!H331</f>
        <v>168.41666666666666</v>
      </c>
      <c r="I331" s="12">
        <f>'data convert'!I331</f>
        <v>164.85</v>
      </c>
      <c r="J331" s="12">
        <f>'data convert'!J331</f>
        <v>42.733333333333327</v>
      </c>
      <c r="K331" s="12">
        <f>'data convert'!K331</f>
        <v>3.45</v>
      </c>
      <c r="L331" s="12">
        <f>'data convert'!L331</f>
        <v>47.96</v>
      </c>
      <c r="M331" s="12">
        <f>'data convert'!M331</f>
        <v>132.17500000000001</v>
      </c>
      <c r="N331" s="12">
        <f>'data convert'!N331</f>
        <v>157.78</v>
      </c>
      <c r="O331" s="12">
        <f>'data convert'!O331</f>
        <v>34.466666666666661</v>
      </c>
      <c r="P331" s="12">
        <f>'data convert'!P331</f>
        <v>107.05714285714285</v>
      </c>
      <c r="Q331" s="12">
        <f>'data convert'!Q331</f>
        <v>54.833333333333336</v>
      </c>
      <c r="R331" s="12">
        <f>'data convert'!R331</f>
        <v>42.908333333333331</v>
      </c>
      <c r="S331" s="12">
        <f>'data convert'!S331</f>
        <v>10.27</v>
      </c>
      <c r="T331" s="12">
        <f>'data convert'!T331</f>
        <v>102.6</v>
      </c>
      <c r="U331" s="12">
        <f>'data convert'!U331</f>
        <v>154.82142857142853</v>
      </c>
      <c r="V331" s="12">
        <f>'data convert'!V331</f>
        <v>103.28076923076922</v>
      </c>
      <c r="W331" s="12">
        <f>'data convert'!W331</f>
        <v>4.837037037037037</v>
      </c>
      <c r="X331" s="12">
        <f>'data convert'!X331</f>
        <v>108.58620689655172</v>
      </c>
      <c r="Y331" s="12">
        <f>'data convert'!Y331</f>
        <v>65.913333333333341</v>
      </c>
      <c r="Z331" s="12">
        <f>'data convert'!Z331</f>
        <v>60.445454545454545</v>
      </c>
      <c r="AA331" s="12">
        <f>'data convert'!AA331</f>
        <v>109.03030303030302</v>
      </c>
      <c r="AB331" s="12">
        <f>'data convert'!AB331</f>
        <v>65.002941176470586</v>
      </c>
      <c r="AC331" s="12">
        <f>'data convert'!AC331</f>
        <v>77.345714285714251</v>
      </c>
      <c r="AD331" s="12">
        <f>'data convert'!AD331</f>
        <v>47.841666666666683</v>
      </c>
      <c r="AE331" s="12">
        <f>'data convert'!AE331</f>
        <v>117.02432432432434</v>
      </c>
      <c r="AF331" s="12">
        <f>'data convert'!AF331</f>
        <v>84.943589743589754</v>
      </c>
      <c r="AG331" s="12">
        <f>'data convert'!AG331</f>
        <v>13.955263157894736</v>
      </c>
      <c r="AH331" s="12">
        <f>'data convert'!AH331</f>
        <v>78.453846153846158</v>
      </c>
      <c r="AI331" s="12">
        <f>'data convert'!AI331</f>
        <v>34.102702702702707</v>
      </c>
      <c r="AJ331" s="12">
        <f>'data convert'!AJ331</f>
        <v>38.968421052631577</v>
      </c>
      <c r="AK331" s="12">
        <f>'data convert'!AK331</f>
        <v>81.099999999999994</v>
      </c>
      <c r="AL331" s="12">
        <f>'data convert'!AL331</f>
        <v>134.30526315789476</v>
      </c>
      <c r="AM331" s="12">
        <f>'data convert'!AM331</f>
        <v>199.7</v>
      </c>
      <c r="AN331" s="12">
        <f>'data convert'!AN331</f>
        <v>22.858333333333334</v>
      </c>
      <c r="AO331" s="12">
        <f>'data convert'!AO331</f>
        <v>84.9</v>
      </c>
      <c r="AP331" s="12">
        <f>'data convert'!AP331</f>
        <v>21.810256410256411</v>
      </c>
      <c r="AQ331" s="12">
        <f>'data convert'!AQ331</f>
        <v>76.107894736842113</v>
      </c>
      <c r="AR331" s="12">
        <f>'data convert'!AR331</f>
        <v>86.518918918918899</v>
      </c>
      <c r="AS331" s="12">
        <f>'data convert'!AS331</f>
        <v>38.57058823529411</v>
      </c>
      <c r="AT331" s="12">
        <f>'data convert'!AT331</f>
        <v>57.91142857142858</v>
      </c>
      <c r="AU331" s="12">
        <f>'data convert'!AU331</f>
        <v>141</v>
      </c>
      <c r="AV331" s="12">
        <f>'data convert'!AV331</f>
        <v>39</v>
      </c>
      <c r="AW331" s="12">
        <f>'data convert'!AW331</f>
        <v>129.3909090909091</v>
      </c>
      <c r="AX331" s="12">
        <f>'data convert'!AX331</f>
        <v>36.978124999999999</v>
      </c>
      <c r="AY331" s="12">
        <f>'data convert'!AY331</f>
        <v>106.67812499999999</v>
      </c>
      <c r="AZ331" s="12">
        <f>'data convert'!AZ331</f>
        <v>63.418750000000003</v>
      </c>
      <c r="BA331" s="12">
        <f>'data convert'!BA331</f>
        <v>49.327272727272728</v>
      </c>
      <c r="BB331" s="12">
        <f>'data convert'!BB331</f>
        <v>64.75454545454545</v>
      </c>
      <c r="BC331" s="12">
        <f>'data convert'!BC331</f>
        <v>20.624242424242421</v>
      </c>
      <c r="BD331" s="12">
        <f>'data convert'!BD331</f>
        <v>60.637500000000003</v>
      </c>
      <c r="BE331" s="12">
        <f>'data convert'!BE331</f>
        <v>21.9</v>
      </c>
      <c r="BF331" s="12">
        <f>'data convert'!BF331</f>
        <v>116.1</v>
      </c>
      <c r="BG331" s="12">
        <f>'data convert'!BG331</f>
        <v>92.5</v>
      </c>
      <c r="BH331" s="12">
        <f>'data convert'!BH331</f>
        <v>178.1</v>
      </c>
      <c r="BI331" s="12">
        <f>'data convert'!BI331</f>
        <v>170.9</v>
      </c>
      <c r="BJ331" s="12">
        <f>'data convert'!BJ331</f>
        <v>95.6</v>
      </c>
      <c r="BK331" s="12">
        <f>'data convert'!BK331</f>
        <v>62</v>
      </c>
      <c r="BL331" s="12">
        <f>'data convert'!BL331</f>
        <v>51.4</v>
      </c>
      <c r="BM331" s="12">
        <f>'data convert'!BM331</f>
        <v>178.7</v>
      </c>
      <c r="BN331" s="12">
        <f>'data convert'!BN331</f>
        <v>59</v>
      </c>
      <c r="BO331" s="12">
        <f>'data convert'!BO331</f>
        <v>43.1</v>
      </c>
      <c r="BP331" s="12">
        <f>'data convert'!BP331</f>
        <v>114.77000000000001</v>
      </c>
      <c r="BQ331" s="12">
        <f>'data convert'!BQ331</f>
        <v>66.08</v>
      </c>
      <c r="BR331" s="12">
        <f>'data convert'!BR331</f>
        <v>69.45</v>
      </c>
      <c r="BS331" s="12">
        <f>'data convert'!BS331</f>
        <v>96.000000000000014</v>
      </c>
      <c r="BU331" s="61" t="s">
        <v>19</v>
      </c>
      <c r="BV331" s="14">
        <f t="shared" si="1302"/>
        <v>80.255509016573328</v>
      </c>
      <c r="BX331" s="12">
        <f t="shared" si="1303"/>
        <v>103.27271662533686</v>
      </c>
      <c r="BY331" s="12">
        <f t="shared" si="1304"/>
        <v>85.621599261849255</v>
      </c>
      <c r="BZ331" s="12">
        <f t="shared" si="1305"/>
        <v>69.433285339307105</v>
      </c>
      <c r="CA331" s="13"/>
      <c r="CB331" s="12">
        <f t="shared" si="1306"/>
        <v>106.24246097739019</v>
      </c>
      <c r="CC331" s="12">
        <f t="shared" si="1307"/>
        <v>105.8254887218045</v>
      </c>
      <c r="CD331" s="12">
        <f t="shared" si="1308"/>
        <v>94.571969696969688</v>
      </c>
      <c r="CF331" s="12">
        <f t="shared" si="1309"/>
        <v>76.879166666666663</v>
      </c>
      <c r="CG331" s="12">
        <f t="shared" si="1310"/>
        <v>91.0241363960114</v>
      </c>
      <c r="CH331" s="12">
        <f t="shared" si="1311"/>
        <v>92.569476010101013</v>
      </c>
      <c r="CJ331" s="12">
        <f t="shared" si="1312"/>
        <v>49.263093360071295</v>
      </c>
      <c r="CK331" s="12">
        <f t="shared" si="1313"/>
        <v>75.082538356913361</v>
      </c>
      <c r="CL331" s="12">
        <f t="shared" si="1314"/>
        <v>70.797209610743863</v>
      </c>
      <c r="CM331" s="13"/>
      <c r="CN331" s="12">
        <f t="shared" si="1315"/>
        <v>28.679909816546438</v>
      </c>
      <c r="CO331" s="12">
        <f t="shared" si="1315"/>
        <v>6.6862578171023648</v>
      </c>
      <c r="CP331" s="12">
        <f t="shared" si="1315"/>
        <v>-13.484711280108334</v>
      </c>
      <c r="CR331" s="12">
        <f t="shared" si="1316"/>
        <v>32.380271808444178</v>
      </c>
      <c r="CS331" s="12">
        <f t="shared" si="1316"/>
        <v>31.860715879268543</v>
      </c>
      <c r="CT331" s="12">
        <f t="shared" si="1316"/>
        <v>17.838601805441058</v>
      </c>
      <c r="CV331" s="12">
        <f t="shared" si="1317"/>
        <v>-4.206991384491034</v>
      </c>
      <c r="CW331" s="12">
        <f t="shared" si="1317"/>
        <v>13.41792920061634</v>
      </c>
      <c r="CX331" s="12">
        <f t="shared" si="1317"/>
        <v>15.343453856837124</v>
      </c>
      <c r="CZ331" s="12">
        <f t="shared" si="1318"/>
        <v>-38.61718159447706</v>
      </c>
      <c r="DA331" s="12">
        <f t="shared" si="1318"/>
        <v>-6.445626877267344</v>
      </c>
      <c r="DB331" s="12">
        <f t="shared" si="1318"/>
        <v>-11.785233838435015</v>
      </c>
      <c r="DC331" s="13"/>
      <c r="DD331" s="12">
        <f t="shared" si="1319"/>
        <v>103.27271662533686</v>
      </c>
      <c r="DE331" s="12">
        <f t="shared" si="1301"/>
        <v>85.621599261849255</v>
      </c>
      <c r="DF331" s="12">
        <f t="shared" si="1301"/>
        <v>69.433285339307105</v>
      </c>
      <c r="DH331" s="12">
        <f t="shared" si="1320"/>
        <v>2.8756330317399095</v>
      </c>
      <c r="DI331" s="12">
        <f t="shared" si="1320"/>
        <v>2.4718746440348349</v>
      </c>
      <c r="DJ331" s="12">
        <f t="shared" si="1320"/>
        <v>-8.4250199013671843</v>
      </c>
      <c r="DL331" s="12">
        <f t="shared" si="1321"/>
        <v>-10.210545785820182</v>
      </c>
      <c r="DM331" s="12">
        <f t="shared" si="1321"/>
        <v>6.3097830229029306</v>
      </c>
      <c r="DN331" s="12">
        <f t="shared" si="1321"/>
        <v>8.1146308970516383</v>
      </c>
      <c r="DP331" s="12">
        <f t="shared" si="1322"/>
        <v>-29.049744485901773</v>
      </c>
      <c r="DQ331" s="12">
        <f t="shared" si="1322"/>
        <v>8.1362317654989873</v>
      </c>
      <c r="DR331" s="12">
        <f t="shared" si="1322"/>
        <v>1.9643666071272918</v>
      </c>
    </row>
    <row r="332" spans="1:122" s="12" customFormat="1" ht="15.75" x14ac:dyDescent="0.25">
      <c r="A332" s="21" t="str">
        <f>'data convert'!A332</f>
        <v>Sep</v>
      </c>
      <c r="B332" s="12">
        <f>'data convert'!B332</f>
        <v>163.46</v>
      </c>
      <c r="C332" s="12">
        <f>'data convert'!C332</f>
        <v>48.5</v>
      </c>
      <c r="D332" s="12">
        <f>'data convert'!D332</f>
        <v>204.6</v>
      </c>
      <c r="E332" s="12">
        <f>'data convert'!E332</f>
        <v>21.6</v>
      </c>
      <c r="F332" s="12">
        <f>'data convert'!F332</f>
        <v>110.2</v>
      </c>
      <c r="G332" s="12">
        <f>'data convert'!G332</f>
        <v>223.8</v>
      </c>
      <c r="H332" s="12">
        <f>'data convert'!H332</f>
        <v>99.483333333333334</v>
      </c>
      <c r="I332" s="12">
        <f>'data convert'!I332</f>
        <v>27.65</v>
      </c>
      <c r="J332" s="12">
        <f>'data convert'!J332</f>
        <v>137</v>
      </c>
      <c r="K332" s="12">
        <f>'data convert'!K332</f>
        <v>415.48333333333329</v>
      </c>
      <c r="L332" s="12">
        <f>'data convert'!L332</f>
        <v>8.56</v>
      </c>
      <c r="M332" s="12">
        <f>'data convert'!M332</f>
        <v>208.625</v>
      </c>
      <c r="N332" s="12">
        <f>'data convert'!N332</f>
        <v>45.38</v>
      </c>
      <c r="O332" s="12">
        <f>'data convert'!O332</f>
        <v>304.8</v>
      </c>
      <c r="P332" s="12">
        <f>'data convert'!P332</f>
        <v>105.45714285714287</v>
      </c>
      <c r="Q332" s="12">
        <f>'data convert'!Q332</f>
        <v>124.1</v>
      </c>
      <c r="R332" s="12">
        <f>'data convert'!R332</f>
        <v>149.73333333333332</v>
      </c>
      <c r="S332" s="12">
        <f>'data convert'!S332</f>
        <v>298.28500000000003</v>
      </c>
      <c r="T332" s="12">
        <f>'data convert'!T332</f>
        <v>78.98</v>
      </c>
      <c r="U332" s="12">
        <f>'data convert'!U332</f>
        <v>286.3</v>
      </c>
      <c r="V332" s="12">
        <f>'data convert'!V332</f>
        <v>101.20769230769231</v>
      </c>
      <c r="W332" s="12">
        <f>'data convert'!W332</f>
        <v>112.10740740740741</v>
      </c>
      <c r="X332" s="12">
        <f>'data convert'!X332</f>
        <v>103.58275862068965</v>
      </c>
      <c r="Y332" s="12">
        <f>'data convert'!Y332</f>
        <v>210.26666666666662</v>
      </c>
      <c r="Z332" s="12">
        <f>'data convert'!Z332</f>
        <v>211.09393939393937</v>
      </c>
      <c r="AA332" s="12">
        <f>'data convert'!AA332</f>
        <v>38.0030303030303</v>
      </c>
      <c r="AB332" s="12">
        <f>'data convert'!AB332</f>
        <v>41.555882352941182</v>
      </c>
      <c r="AC332" s="12">
        <f>'data convert'!AC332</f>
        <v>236.95714285714291</v>
      </c>
      <c r="AD332" s="12">
        <f>'data convert'!AD332</f>
        <v>366.51111111111118</v>
      </c>
      <c r="AE332" s="12">
        <f>'data convert'!AE332</f>
        <v>132.64864864864862</v>
      </c>
      <c r="AF332" s="12">
        <f>'data convert'!AF332</f>
        <v>323.49743589743582</v>
      </c>
      <c r="AG332" s="12">
        <f>'data convert'!AG332</f>
        <v>138.73421052631579</v>
      </c>
      <c r="AH332" s="12">
        <f>'data convert'!AH332</f>
        <v>194.35128205128208</v>
      </c>
      <c r="AI332" s="12">
        <f>'data convert'!AI332</f>
        <v>139.5</v>
      </c>
      <c r="AJ332" s="12">
        <f>'data convert'!AJ332</f>
        <v>73.386842105263156</v>
      </c>
      <c r="AK332" s="12">
        <f>'data convert'!AK332</f>
        <v>104.24864864864864</v>
      </c>
      <c r="AL332" s="12">
        <f>'data convert'!AL332</f>
        <v>117.34473684210528</v>
      </c>
      <c r="AM332" s="12">
        <f>'data convert'!AM332</f>
        <v>209.02500000000001</v>
      </c>
      <c r="AN332" s="12">
        <f>'data convert'!AN332</f>
        <v>291.66944444444448</v>
      </c>
      <c r="AO332" s="12">
        <f>'data convert'!AO332</f>
        <v>31.589743589743595</v>
      </c>
      <c r="AP332" s="12">
        <f>'data convert'!AP332</f>
        <v>49.138461538461542</v>
      </c>
      <c r="AQ332" s="12">
        <f>'data convert'!AQ332</f>
        <v>73.268421052631581</v>
      </c>
      <c r="AR332" s="12">
        <f>'data convert'!AR332</f>
        <v>99.524324324324311</v>
      </c>
      <c r="AS332" s="12">
        <f>'data convert'!AS332</f>
        <v>12.258823529411764</v>
      </c>
      <c r="AT332" s="12">
        <f>'data convert'!AT332</f>
        <v>120.02857142857142</v>
      </c>
      <c r="AU332" s="12">
        <f>'data convert'!AU332</f>
        <v>188</v>
      </c>
      <c r="AV332" s="12">
        <f>'data convert'!AV332</f>
        <v>90</v>
      </c>
      <c r="AW332" s="12">
        <f>'data convert'!AW332</f>
        <v>224.61212121212117</v>
      </c>
      <c r="AX332" s="12">
        <f>'data convert'!AX332</f>
        <v>84.09375</v>
      </c>
      <c r="AY332" s="12">
        <f>'data convert'!AY332</f>
        <v>100.621875</v>
      </c>
      <c r="AZ332" s="12">
        <f>'data convert'!AZ332</f>
        <v>184.83750000000001</v>
      </c>
      <c r="BA332" s="12">
        <f>'data convert'!BA332</f>
        <v>51.293939393939397</v>
      </c>
      <c r="BB332" s="12">
        <f>'data convert'!BB332</f>
        <v>99.557575757575748</v>
      </c>
      <c r="BC332" s="12">
        <f>'data convert'!BC332</f>
        <v>138.55757575757576</v>
      </c>
      <c r="BD332" s="12">
        <f>'data convert'!BD332</f>
        <v>115.8125</v>
      </c>
      <c r="BE332" s="12">
        <f>'data convert'!BE332</f>
        <v>183</v>
      </c>
      <c r="BF332" s="12">
        <f>'data convert'!BF332</f>
        <v>188.3</v>
      </c>
      <c r="BG332" s="12">
        <f>'data convert'!BG332</f>
        <v>167</v>
      </c>
      <c r="BH332" s="12">
        <f>'data convert'!BH332</f>
        <v>301.39999999999998</v>
      </c>
      <c r="BI332" s="12">
        <f>'data convert'!BI332</f>
        <v>85.4</v>
      </c>
      <c r="BJ332" s="12">
        <f>'data convert'!BJ332</f>
        <v>39.4</v>
      </c>
      <c r="BK332" s="12">
        <f>'data convert'!BK332</f>
        <v>68.400000000000006</v>
      </c>
      <c r="BL332" s="12">
        <f>'data convert'!BL332</f>
        <v>201.3</v>
      </c>
      <c r="BM332" s="12">
        <f>'data convert'!BM332</f>
        <v>85.7</v>
      </c>
      <c r="BN332" s="12">
        <f>'data convert'!BN332</f>
        <v>161</v>
      </c>
      <c r="BO332" s="12">
        <f>'data convert'!BO332</f>
        <v>125.1</v>
      </c>
      <c r="BP332" s="12">
        <f>'data convert'!BP332</f>
        <v>202.62999999999994</v>
      </c>
      <c r="BQ332" s="12">
        <f>'data convert'!BQ332</f>
        <v>63.77000000000001</v>
      </c>
      <c r="BR332" s="12">
        <f>'data convert'!BR332</f>
        <v>164.90999999999997</v>
      </c>
      <c r="BS332" s="12">
        <f>'data convert'!BS332</f>
        <v>184.55000000000004</v>
      </c>
      <c r="BU332" s="61" t="s">
        <v>20</v>
      </c>
      <c r="BV332" s="14">
        <f t="shared" si="1302"/>
        <v>144.18206008037515</v>
      </c>
      <c r="BX332" s="12">
        <f t="shared" si="1303"/>
        <v>138.932891154423</v>
      </c>
      <c r="BY332" s="12">
        <f t="shared" si="1304"/>
        <v>146.2618305814556</v>
      </c>
      <c r="BZ332" s="12">
        <f t="shared" si="1305"/>
        <v>145.76027601141217</v>
      </c>
      <c r="CA332" s="13"/>
      <c r="CB332" s="12">
        <f t="shared" si="1306"/>
        <v>127.49418030139445</v>
      </c>
      <c r="CC332" s="12">
        <f t="shared" si="1307"/>
        <v>177.15093984962408</v>
      </c>
      <c r="CD332" s="12">
        <f t="shared" si="1308"/>
        <v>148.42064393939393</v>
      </c>
      <c r="CF332" s="12">
        <f t="shared" si="1309"/>
        <v>200.93472222222223</v>
      </c>
      <c r="CG332" s="12">
        <f t="shared" si="1310"/>
        <v>157.95256766381763</v>
      </c>
      <c r="CH332" s="12">
        <f t="shared" si="1311"/>
        <v>69.00830176767677</v>
      </c>
      <c r="CJ332" s="12">
        <f t="shared" si="1312"/>
        <v>134.70029400924992</v>
      </c>
      <c r="CK332" s="12">
        <f t="shared" si="1313"/>
        <v>148.35500717188219</v>
      </c>
      <c r="CL332" s="12">
        <f t="shared" si="1314"/>
        <v>141.39546639241107</v>
      </c>
      <c r="CM332" s="13"/>
      <c r="CN332" s="12">
        <f t="shared" si="1315"/>
        <v>-3.6406532983548492</v>
      </c>
      <c r="CO332" s="12">
        <f t="shared" si="1315"/>
        <v>1.4424613574816907</v>
      </c>
      <c r="CP332" s="12">
        <f t="shared" si="1315"/>
        <v>1.0945993767582707</v>
      </c>
      <c r="CR332" s="12">
        <f t="shared" si="1316"/>
        <v>-11.574172105515723</v>
      </c>
      <c r="CS332" s="12">
        <f t="shared" si="1316"/>
        <v>22.866145587648166</v>
      </c>
      <c r="CT332" s="12">
        <f t="shared" si="1316"/>
        <v>2.9397442765458828</v>
      </c>
      <c r="CV332" s="12">
        <f t="shared" si="1317"/>
        <v>39.361805560421296</v>
      </c>
      <c r="CW332" s="12">
        <f t="shared" si="1317"/>
        <v>9.5507773822665794</v>
      </c>
      <c r="CX332" s="12">
        <f t="shared" si="1317"/>
        <v>-52.138080334538373</v>
      </c>
      <c r="CZ332" s="12">
        <f t="shared" si="1318"/>
        <v>-6.5762453843699902</v>
      </c>
      <c r="DA332" s="12">
        <f t="shared" si="1318"/>
        <v>2.8942207436769918</v>
      </c>
      <c r="DB332" s="12">
        <f t="shared" si="1318"/>
        <v>-1.9326909924928817</v>
      </c>
      <c r="DC332" s="13"/>
      <c r="DD332" s="12">
        <f t="shared" si="1319"/>
        <v>138.932891154423</v>
      </c>
      <c r="DE332" s="12">
        <f t="shared" si="1301"/>
        <v>146.2618305814556</v>
      </c>
      <c r="DF332" s="12">
        <f t="shared" si="1301"/>
        <v>145.76027601141217</v>
      </c>
      <c r="DH332" s="12">
        <f t="shared" si="1320"/>
        <v>-8.2332633820414056</v>
      </c>
      <c r="DI332" s="12">
        <f t="shared" si="1320"/>
        <v>27.508279988733531</v>
      </c>
      <c r="DJ332" s="12">
        <f t="shared" si="1320"/>
        <v>6.8290184607368074</v>
      </c>
      <c r="DL332" s="12">
        <f t="shared" si="1321"/>
        <v>37.380149984050973</v>
      </c>
      <c r="DM332" s="12">
        <f t="shared" si="1321"/>
        <v>7.9930198028331612</v>
      </c>
      <c r="DN332" s="12">
        <f t="shared" si="1321"/>
        <v>-52.81865303248415</v>
      </c>
      <c r="DP332" s="12">
        <f t="shared" si="1322"/>
        <v>-7.5877888714318331</v>
      </c>
      <c r="DQ332" s="12">
        <f t="shared" si="1322"/>
        <v>1.7801360092559559</v>
      </c>
      <c r="DR332" s="12">
        <f t="shared" si="1322"/>
        <v>-2.9945124545863022</v>
      </c>
    </row>
    <row r="333" spans="1:122" s="12" customFormat="1" ht="15.75" x14ac:dyDescent="0.25">
      <c r="A333" s="21" t="str">
        <f>'data convert'!A333</f>
        <v>Oct</v>
      </c>
      <c r="B333" s="12">
        <f>'data convert'!B333</f>
        <v>65.64</v>
      </c>
      <c r="C333" s="12">
        <f>'data convert'!C333</f>
        <v>125.1</v>
      </c>
      <c r="D333" s="12">
        <f>'data convert'!D333</f>
        <v>301.8</v>
      </c>
      <c r="E333" s="12">
        <f>'data convert'!E333</f>
        <v>43.2</v>
      </c>
      <c r="F333" s="12">
        <f>'data convert'!F333</f>
        <v>51.2</v>
      </c>
      <c r="G333" s="12">
        <f>'data convert'!G333</f>
        <v>123.1</v>
      </c>
      <c r="H333" s="12">
        <f>'data convert'!H333</f>
        <v>181.78333333333333</v>
      </c>
      <c r="I333" s="12">
        <f>'data convert'!I333</f>
        <v>113.03333333333335</v>
      </c>
      <c r="J333" s="12">
        <f>'data convert'!J333</f>
        <v>62.733333333333341</v>
      </c>
      <c r="K333" s="12">
        <f>'data convert'!K333</f>
        <v>21.333333333333332</v>
      </c>
      <c r="L333" s="12">
        <f>'data convert'!L333</f>
        <v>111.86</v>
      </c>
      <c r="M333" s="12">
        <f>'data convert'!M333</f>
        <v>107.77500000000001</v>
      </c>
      <c r="N333" s="12">
        <f>'data convert'!N333</f>
        <v>190</v>
      </c>
      <c r="O333" s="12">
        <f>'data convert'!O333</f>
        <v>115.76666666666665</v>
      </c>
      <c r="P333" s="12">
        <f>'data convert'!P333</f>
        <v>0</v>
      </c>
      <c r="Q333" s="12">
        <f>'data convert'!Q333</f>
        <v>18.75</v>
      </c>
      <c r="R333" s="12">
        <f>'data convert'!R333</f>
        <v>102.11666666666667</v>
      </c>
      <c r="S333" s="12">
        <f>'data convert'!S333</f>
        <v>82.284999999999997</v>
      </c>
      <c r="T333" s="12">
        <f>'data convert'!T333</f>
        <v>95.167999999999992</v>
      </c>
      <c r="U333" s="12">
        <f>'data convert'!U333</f>
        <v>133.20714285714286</v>
      </c>
      <c r="V333" s="12">
        <f>'data convert'!V333</f>
        <v>161.6423076923077</v>
      </c>
      <c r="W333" s="12">
        <f>'data convert'!W333</f>
        <v>41.129629629629626</v>
      </c>
      <c r="X333" s="12">
        <f>'data convert'!X333</f>
        <v>262.08620689655174</v>
      </c>
      <c r="Y333" s="12">
        <f>'data convert'!Y333</f>
        <v>165.43</v>
      </c>
      <c r="Z333" s="12">
        <f>'data convert'!Z333</f>
        <v>371.54242424242426</v>
      </c>
      <c r="AA333" s="12">
        <f>'data convert'!AA333</f>
        <v>17.766666666666669</v>
      </c>
      <c r="AB333" s="12">
        <f>'data convert'!AB333</f>
        <v>161.49411764705883</v>
      </c>
      <c r="AC333" s="12">
        <f>'data convert'!AC333</f>
        <v>97.945714285714303</v>
      </c>
      <c r="AD333" s="12">
        <f>'data convert'!AD333</f>
        <v>25.288888888888888</v>
      </c>
      <c r="AE333" s="12">
        <f>'data convert'!AE333</f>
        <v>22.281081081081084</v>
      </c>
      <c r="AF333" s="12">
        <f>'data convert'!AF333</f>
        <v>65.615384615384642</v>
      </c>
      <c r="AG333" s="12">
        <f>'data convert'!AG333</f>
        <v>84.660526315789454</v>
      </c>
      <c r="AH333" s="12">
        <f>'data convert'!AH333</f>
        <v>39.920512820512826</v>
      </c>
      <c r="AI333" s="12">
        <f>'data convert'!AI333</f>
        <v>112.5972972972973</v>
      </c>
      <c r="AJ333" s="12">
        <f>'data convert'!AJ333</f>
        <v>66.186842105263153</v>
      </c>
      <c r="AK333" s="12">
        <f>'data convert'!AK333</f>
        <v>13.235135135135133</v>
      </c>
      <c r="AL333" s="12">
        <f>'data convert'!AL333</f>
        <v>116.20263157894736</v>
      </c>
      <c r="AM333" s="12">
        <f>'data convert'!AM333</f>
        <v>12.602777777777778</v>
      </c>
      <c r="AN333" s="12">
        <f>'data convert'!AN333</f>
        <v>30.641666666666666</v>
      </c>
      <c r="AO333" s="12">
        <f>'data convert'!AO333</f>
        <v>64.151282051282053</v>
      </c>
      <c r="AP333" s="12">
        <f>'data convert'!AP333</f>
        <v>57.9</v>
      </c>
      <c r="AQ333" s="12">
        <f>'data convert'!AQ333</f>
        <v>29.65789473684211</v>
      </c>
      <c r="AR333" s="12">
        <f>'data convert'!AR333</f>
        <v>226.40810810810817</v>
      </c>
      <c r="AS333" s="12">
        <f>'data convert'!AS333</f>
        <v>236.99117647058821</v>
      </c>
      <c r="AT333" s="12">
        <f>'data convert'!AT333</f>
        <v>142.22571428571428</v>
      </c>
      <c r="AU333" s="12">
        <f>'data convert'!AU333</f>
        <v>141</v>
      </c>
      <c r="AV333" s="12">
        <f>'data convert'!AV333</f>
        <v>77</v>
      </c>
      <c r="AW333" s="12">
        <f>'data convert'!AW333</f>
        <v>246.21515151515149</v>
      </c>
      <c r="AX333" s="12">
        <f>'data convert'!AX333</f>
        <v>125.46875</v>
      </c>
      <c r="AY333" s="12">
        <f>'data convert'!AY333</f>
        <v>92.15625</v>
      </c>
      <c r="AZ333" s="12">
        <f>'data convert'!AZ333</f>
        <v>175.05</v>
      </c>
      <c r="BA333" s="12">
        <f>'data convert'!BA333</f>
        <v>153.969696969697</v>
      </c>
      <c r="BB333" s="12">
        <f>'data convert'!BB333</f>
        <v>48.4</v>
      </c>
      <c r="BC333" s="12">
        <f>'data convert'!BC333</f>
        <v>55.8</v>
      </c>
      <c r="BD333" s="12">
        <f>'data convert'!BD333</f>
        <v>78.518749999999997</v>
      </c>
      <c r="BE333" s="12">
        <f>'data convert'!BE333</f>
        <v>66.5</v>
      </c>
      <c r="BF333" s="12">
        <f>'data convert'!BF333</f>
        <v>28.4</v>
      </c>
      <c r="BG333" s="12">
        <f>'data convert'!BG333</f>
        <v>74.400000000000006</v>
      </c>
      <c r="BH333" s="12">
        <f>'data convert'!BH333</f>
        <v>253.8</v>
      </c>
      <c r="BI333" s="12">
        <f>'data convert'!BI333</f>
        <v>83</v>
      </c>
      <c r="BJ333" s="12">
        <f>'data convert'!BJ333</f>
        <v>45.2</v>
      </c>
      <c r="BK333" s="12">
        <f>'data convert'!BK333</f>
        <v>123.8</v>
      </c>
      <c r="BL333" s="12">
        <f>'data convert'!BL333</f>
        <v>94.8</v>
      </c>
      <c r="BM333" s="12">
        <f>'data convert'!BM333</f>
        <v>51.6</v>
      </c>
      <c r="BN333" s="12">
        <f>'data convert'!BN333</f>
        <v>47</v>
      </c>
      <c r="BO333" s="12">
        <f>'data convert'!BO333</f>
        <v>18.750000000000007</v>
      </c>
      <c r="BP333" s="12">
        <f>'data convert'!BP333</f>
        <v>143.09</v>
      </c>
      <c r="BQ333" s="12">
        <f>'data convert'!BQ333</f>
        <v>27.919999999999998</v>
      </c>
      <c r="BR333" s="12">
        <f>'data convert'!BR333</f>
        <v>179.46</v>
      </c>
      <c r="BS333" s="12">
        <f>'data convert'!BS333</f>
        <v>185.86999999999995</v>
      </c>
      <c r="BU333" s="61" t="s">
        <v>21</v>
      </c>
      <c r="BV333" s="14">
        <f t="shared" si="1302"/>
        <v>104.12320564291844</v>
      </c>
      <c r="BX333" s="12">
        <f t="shared" si="1303"/>
        <v>82.904438644476656</v>
      </c>
      <c r="BY333" s="12">
        <f t="shared" si="1304"/>
        <v>100.87870940170937</v>
      </c>
      <c r="BZ333" s="12">
        <f t="shared" si="1305"/>
        <v>115.42735269299185</v>
      </c>
      <c r="CA333" s="13"/>
      <c r="CB333" s="12">
        <f t="shared" si="1306"/>
        <v>98.556989466918694</v>
      </c>
      <c r="CC333" s="12">
        <f t="shared" si="1307"/>
        <v>107.07417293233084</v>
      </c>
      <c r="CD333" s="12">
        <f t="shared" si="1308"/>
        <v>31.688194444444445</v>
      </c>
      <c r="CF333" s="12">
        <f t="shared" si="1309"/>
        <v>40.920833333333334</v>
      </c>
      <c r="CG333" s="12">
        <f t="shared" si="1310"/>
        <v>125.77511752136752</v>
      </c>
      <c r="CH333" s="12">
        <f t="shared" si="1311"/>
        <v>77.907638888888883</v>
      </c>
      <c r="CJ333" s="12">
        <f t="shared" si="1312"/>
        <v>113.46825861155271</v>
      </c>
      <c r="CK333" s="12">
        <f t="shared" si="1313"/>
        <v>111.7232376979252</v>
      </c>
      <c r="CL333" s="12">
        <f t="shared" si="1314"/>
        <v>115.02525964495317</v>
      </c>
      <c r="CM333" s="13"/>
      <c r="CN333" s="12">
        <f t="shared" si="1315"/>
        <v>-20.378518762868016</v>
      </c>
      <c r="CO333" s="12">
        <f t="shared" si="1315"/>
        <v>-3.1160164741141219</v>
      </c>
      <c r="CP333" s="12">
        <f t="shared" si="1315"/>
        <v>10.856510784771658</v>
      </c>
      <c r="CR333" s="12">
        <f t="shared" si="1316"/>
        <v>-5.3457979339289654</v>
      </c>
      <c r="CS333" s="12">
        <f t="shared" si="1316"/>
        <v>2.8341110621704173</v>
      </c>
      <c r="CT333" s="12">
        <f t="shared" si="1316"/>
        <v>-69.566635747734878</v>
      </c>
      <c r="CV333" s="12">
        <f t="shared" si="1317"/>
        <v>-60.699602859262889</v>
      </c>
      <c r="CW333" s="12">
        <f t="shared" si="1317"/>
        <v>20.794511410551891</v>
      </c>
      <c r="CX333" s="12">
        <f t="shared" si="1317"/>
        <v>-25.177448765776173</v>
      </c>
      <c r="CZ333" s="12">
        <f t="shared" si="1318"/>
        <v>8.9749954497965909</v>
      </c>
      <c r="DA333" s="12">
        <f t="shared" si="1318"/>
        <v>7.2990761358908012</v>
      </c>
      <c r="DB333" s="12">
        <f t="shared" si="1318"/>
        <v>10.470340338370281</v>
      </c>
      <c r="DC333" s="13"/>
      <c r="DD333" s="12">
        <f t="shared" si="1319"/>
        <v>82.904438644476656</v>
      </c>
      <c r="DE333" s="12">
        <f t="shared" si="1301"/>
        <v>100.87870940170937</v>
      </c>
      <c r="DF333" s="12">
        <f t="shared" si="1301"/>
        <v>115.42735269299185</v>
      </c>
      <c r="DH333" s="12">
        <f t="shared" si="1320"/>
        <v>18.880232564586404</v>
      </c>
      <c r="DI333" s="12">
        <f t="shared" si="1320"/>
        <v>29.153727693040043</v>
      </c>
      <c r="DJ333" s="12">
        <f t="shared" si="1320"/>
        <v>-61.777445257986066</v>
      </c>
      <c r="DL333" s="12">
        <f t="shared" si="1321"/>
        <v>-59.435609777299611</v>
      </c>
      <c r="DM333" s="12">
        <f t="shared" si="1321"/>
        <v>24.679546623181007</v>
      </c>
      <c r="DN333" s="12">
        <f t="shared" si="1321"/>
        <v>-22.770979772696464</v>
      </c>
      <c r="DP333" s="12">
        <f t="shared" si="1322"/>
        <v>-1.697252891738614</v>
      </c>
      <c r="DQ333" s="12">
        <f t="shared" si="1322"/>
        <v>-3.2090443977509167</v>
      </c>
      <c r="DR333" s="12">
        <f t="shared" si="1322"/>
        <v>-0.34835161567652634</v>
      </c>
    </row>
    <row r="334" spans="1:122" s="12" customFormat="1" ht="15.75" x14ac:dyDescent="0.25">
      <c r="A334" s="21" t="str">
        <f>'data convert'!A334</f>
        <v>Nov</v>
      </c>
      <c r="B334" s="12">
        <f>'data convert'!B334</f>
        <v>0.6</v>
      </c>
      <c r="C334" s="12">
        <f>'data convert'!C334</f>
        <v>0</v>
      </c>
      <c r="D334" s="12">
        <f>'data convert'!D334</f>
        <v>0</v>
      </c>
      <c r="E334" s="12">
        <f>'data convert'!E334</f>
        <v>0</v>
      </c>
      <c r="F334" s="12">
        <f>'data convert'!F334</f>
        <v>19.2</v>
      </c>
      <c r="G334" s="12">
        <f>'data convert'!G334</f>
        <v>91.5</v>
      </c>
      <c r="H334" s="12">
        <f>'data convert'!H334</f>
        <v>6.916666666666667</v>
      </c>
      <c r="I334" s="12">
        <f>'data convert'!I334</f>
        <v>26.983333333333334</v>
      </c>
      <c r="J334" s="12">
        <f>'data convert'!J334</f>
        <v>13.3</v>
      </c>
      <c r="K334" s="12">
        <f>'data convert'!K334</f>
        <v>31.766666666666669</v>
      </c>
      <c r="L334" s="12">
        <f>'data convert'!L334</f>
        <v>0</v>
      </c>
      <c r="M334" s="12">
        <f>'data convert'!M334</f>
        <v>19.375</v>
      </c>
      <c r="N334" s="12">
        <f>'data convert'!N334</f>
        <v>0</v>
      </c>
      <c r="O334" s="12">
        <f>'data convert'!O334</f>
        <v>34.6</v>
      </c>
      <c r="P334" s="12">
        <f>'data convert'!P334</f>
        <v>2.3142857142857141</v>
      </c>
      <c r="Q334" s="12">
        <f>'data convert'!Q334</f>
        <v>51.483333333333327</v>
      </c>
      <c r="R334" s="12">
        <f>'data convert'!R334</f>
        <v>0.21666666666666667</v>
      </c>
      <c r="S334" s="12">
        <f>'data convert'!S334</f>
        <v>13.22</v>
      </c>
      <c r="T334" s="12">
        <f>'data convert'!T334</f>
        <v>15.08</v>
      </c>
      <c r="U334" s="12">
        <f>'data convert'!U334</f>
        <v>0.21428571428571427</v>
      </c>
      <c r="V334" s="12">
        <f>'data convert'!V334</f>
        <v>0</v>
      </c>
      <c r="W334" s="12">
        <f>'data convert'!W334</f>
        <v>24.314814814814813</v>
      </c>
      <c r="X334" s="12">
        <f>'data convert'!X334</f>
        <v>7.2206896551724142</v>
      </c>
      <c r="Y334" s="12">
        <f>'data convert'!Y334</f>
        <v>0.49</v>
      </c>
      <c r="Z334" s="12">
        <f>'data convert'!Z334</f>
        <v>1.6636363636363636</v>
      </c>
      <c r="AA334" s="12">
        <f>'data convert'!AA334</f>
        <v>21.348484848484844</v>
      </c>
      <c r="AB334" s="12">
        <f>'data convert'!AB334</f>
        <v>47.397058823529413</v>
      </c>
      <c r="AC334" s="12">
        <f>'data convert'!AC334</f>
        <v>31.751428571428576</v>
      </c>
      <c r="AD334" s="12">
        <f>'data convert'!AD334</f>
        <v>164.98611111111111</v>
      </c>
      <c r="AE334" s="12">
        <f>'data convert'!AE334</f>
        <v>12.41081081081081</v>
      </c>
      <c r="AF334" s="12">
        <f>'data convert'!AF334</f>
        <v>12.779487179487177</v>
      </c>
      <c r="AG334" s="12">
        <f>'data convert'!AG334</f>
        <v>36.126315789473686</v>
      </c>
      <c r="AH334" s="12">
        <f>'data convert'!AH334</f>
        <v>12.897435897435896</v>
      </c>
      <c r="AI334" s="12">
        <f>'data convert'!AI334</f>
        <v>1</v>
      </c>
      <c r="AJ334" s="12">
        <f>'data convert'!AJ334</f>
        <v>1.0684210526315789</v>
      </c>
      <c r="AK334" s="12">
        <f>'data convert'!AK334</f>
        <v>42.286486486486488</v>
      </c>
      <c r="AL334" s="12">
        <f>'data convert'!AL334</f>
        <v>112.05789473684213</v>
      </c>
      <c r="AM334" s="12">
        <f>'data convert'!AM334</f>
        <v>0</v>
      </c>
      <c r="AN334" s="12">
        <f>'data convert'!AN334</f>
        <v>14.586111111111109</v>
      </c>
      <c r="AO334" s="12">
        <f>'data convert'!AO334</f>
        <v>7.3102564102564109</v>
      </c>
      <c r="AP334" s="12">
        <f>'data convert'!AP334</f>
        <v>1.9487179487179487</v>
      </c>
      <c r="AQ334" s="12">
        <f>'data convert'!AQ334</f>
        <v>73.639473684210515</v>
      </c>
      <c r="AR334" s="12">
        <f>'data convert'!AR334</f>
        <v>2.6405405405405404</v>
      </c>
      <c r="AS334" s="12">
        <f>'data convert'!AS334</f>
        <v>4.5882352941176467</v>
      </c>
      <c r="AT334" s="12">
        <f>'data convert'!AT334</f>
        <v>11.777142857142858</v>
      </c>
      <c r="AU334" s="12">
        <f>'data convert'!AU334</f>
        <v>11</v>
      </c>
      <c r="AV334" s="12">
        <f>'data convert'!AV334</f>
        <v>64</v>
      </c>
      <c r="AW334" s="12">
        <f>'data convert'!AW334</f>
        <v>3.3333333333333335</v>
      </c>
      <c r="AX334" s="12">
        <f>'data convert'!AX334</f>
        <v>1.2500000000000001E-2</v>
      </c>
      <c r="AY334" s="12">
        <f>'data convert'!AY334</f>
        <v>0.421875</v>
      </c>
      <c r="AZ334" s="12">
        <f>'data convert'!AZ334</f>
        <v>8.7499999999999994E-2</v>
      </c>
      <c r="BA334" s="12">
        <f>'data convert'!BA334</f>
        <v>3.6333333333333329</v>
      </c>
      <c r="BB334" s="12">
        <f>'data convert'!BB334</f>
        <v>2.1545454545454543</v>
      </c>
      <c r="BC334" s="12">
        <f>'data convert'!BC334</f>
        <v>4.242424242424242E-2</v>
      </c>
      <c r="BD334" s="12">
        <f>'data convert'!BD334</f>
        <v>0.19375000000000001</v>
      </c>
      <c r="BE334" s="12">
        <f>'data convert'!BE334</f>
        <v>31.3</v>
      </c>
      <c r="BF334" s="12">
        <f>'data convert'!BF334</f>
        <v>4</v>
      </c>
      <c r="BG334" s="12">
        <f>'data convert'!BG334</f>
        <v>19</v>
      </c>
      <c r="BH334" s="12">
        <f>'data convert'!BH334</f>
        <v>33.5</v>
      </c>
      <c r="BI334" s="12">
        <f>'data convert'!BI334</f>
        <v>44.1</v>
      </c>
      <c r="BJ334" s="12">
        <f>'data convert'!BJ334</f>
        <v>0</v>
      </c>
      <c r="BK334" s="12">
        <f>'data convert'!BK334</f>
        <v>25.3</v>
      </c>
      <c r="BL334" s="12">
        <f>'data convert'!BL334</f>
        <v>1.4</v>
      </c>
      <c r="BM334" s="12">
        <f>'data convert'!BM334</f>
        <v>18</v>
      </c>
      <c r="BN334" s="12">
        <f>'data convert'!BN334</f>
        <v>7</v>
      </c>
      <c r="BO334" s="12">
        <f>'data convert'!BO334</f>
        <v>1.1400000000000001</v>
      </c>
      <c r="BP334" s="12">
        <f>'data convert'!BP334</f>
        <v>0.93</v>
      </c>
      <c r="BQ334" s="12">
        <f>'data convert'!BQ334</f>
        <v>8.9700000000000006</v>
      </c>
      <c r="BR334" s="12">
        <f>'data convert'!BR334</f>
        <v>18.21</v>
      </c>
      <c r="BS334" s="12">
        <f>'data convert'!BS334</f>
        <v>2.74</v>
      </c>
      <c r="BU334" s="61" t="s">
        <v>22</v>
      </c>
      <c r="BV334" s="14">
        <f t="shared" si="1302"/>
        <v>18.193272192090248</v>
      </c>
      <c r="BX334" s="12">
        <f t="shared" si="1303"/>
        <v>25.12183885422429</v>
      </c>
      <c r="BY334" s="12">
        <f t="shared" si="1304"/>
        <v>14.366931397306399</v>
      </c>
      <c r="BZ334" s="12">
        <f t="shared" si="1305"/>
        <v>16.91514896892453</v>
      </c>
      <c r="CA334" s="13"/>
      <c r="CB334" s="12">
        <f t="shared" si="1306"/>
        <v>19.750221957143914</v>
      </c>
      <c r="CC334" s="12">
        <f t="shared" si="1307"/>
        <v>71.904661654135353</v>
      </c>
      <c r="CD334" s="12">
        <f t="shared" si="1308"/>
        <v>15.159469696969696</v>
      </c>
      <c r="CF334" s="12">
        <f t="shared" si="1309"/>
        <v>16.893055555555556</v>
      </c>
      <c r="CG334" s="12">
        <f t="shared" si="1310"/>
        <v>14.894166666666669</v>
      </c>
      <c r="CH334" s="12">
        <f t="shared" si="1311"/>
        <v>15.690119949494948</v>
      </c>
      <c r="CJ334" s="12">
        <f t="shared" si="1312"/>
        <v>14.424013621910683</v>
      </c>
      <c r="CK334" s="12">
        <f t="shared" si="1313"/>
        <v>7.1159710981585986</v>
      </c>
      <c r="CL334" s="12">
        <f t="shared" si="1314"/>
        <v>26.639349106739783</v>
      </c>
      <c r="CM334" s="13"/>
      <c r="CN334" s="12">
        <f t="shared" si="1315"/>
        <v>38.083125393717374</v>
      </c>
      <c r="CO334" s="12">
        <f t="shared" si="1315"/>
        <v>-21.031625066585871</v>
      </c>
      <c r="CP334" s="12">
        <f t="shared" si="1315"/>
        <v>-7.0252520254239794</v>
      </c>
      <c r="CR334" s="12">
        <f t="shared" si="1316"/>
        <v>8.5578325252043967</v>
      </c>
      <c r="CS334" s="12">
        <f t="shared" si="1316"/>
        <v>295.22665793675532</v>
      </c>
      <c r="CT334" s="12">
        <f t="shared" si="1316"/>
        <v>-16.675408706519192</v>
      </c>
      <c r="CV334" s="12">
        <f t="shared" si="1317"/>
        <v>-7.146689297046728</v>
      </c>
      <c r="CW334" s="12">
        <f t="shared" si="1317"/>
        <v>-18.133656719861019</v>
      </c>
      <c r="CX334" s="12">
        <f t="shared" si="1317"/>
        <v>-13.758669777301396</v>
      </c>
      <c r="CZ334" s="12">
        <f t="shared" si="1318"/>
        <v>-20.717870487411808</v>
      </c>
      <c r="DA334" s="12">
        <f t="shared" si="1318"/>
        <v>-60.886799125380222</v>
      </c>
      <c r="DB334" s="12">
        <f t="shared" si="1318"/>
        <v>46.424177165455546</v>
      </c>
      <c r="DC334" s="13"/>
      <c r="DD334" s="12">
        <f t="shared" si="1319"/>
        <v>25.12183885422429</v>
      </c>
      <c r="DE334" s="12">
        <f t="shared" si="1301"/>
        <v>14.366931397306399</v>
      </c>
      <c r="DF334" s="12">
        <f t="shared" si="1301"/>
        <v>16.91514896892453</v>
      </c>
      <c r="DH334" s="12">
        <f t="shared" si="1320"/>
        <v>-21.382259986024579</v>
      </c>
      <c r="DI334" s="12">
        <f t="shared" si="1320"/>
        <v>186.22371981358535</v>
      </c>
      <c r="DJ334" s="12">
        <f t="shared" si="1320"/>
        <v>-39.656209941731241</v>
      </c>
      <c r="DL334" s="12">
        <f t="shared" si="1321"/>
        <v>17.582906804460489</v>
      </c>
      <c r="DM334" s="12">
        <f t="shared" si="1321"/>
        <v>3.6697834407361309</v>
      </c>
      <c r="DN334" s="12">
        <f t="shared" si="1321"/>
        <v>9.2099594241580967</v>
      </c>
      <c r="DP334" s="12">
        <f t="shared" si="1322"/>
        <v>-14.727244504854243</v>
      </c>
      <c r="DQ334" s="12">
        <f t="shared" si="1322"/>
        <v>-57.931371983589251</v>
      </c>
      <c r="DR334" s="12">
        <f t="shared" si="1322"/>
        <v>57.488114090392905</v>
      </c>
    </row>
    <row r="335" spans="1:122" s="12" customFormat="1" ht="15.75" x14ac:dyDescent="0.25">
      <c r="A335" s="21" t="str">
        <f>'data convert'!A335</f>
        <v>Dec</v>
      </c>
      <c r="B335" s="12">
        <f>'data convert'!B335</f>
        <v>2.84</v>
      </c>
      <c r="C335" s="12">
        <f>'data convert'!C335</f>
        <v>2.5</v>
      </c>
      <c r="D335" s="12">
        <f>'data convert'!D335</f>
        <v>0</v>
      </c>
      <c r="E335" s="12">
        <f>'data convert'!E335</f>
        <v>0</v>
      </c>
      <c r="F335" s="12">
        <f>'data convert'!F335</f>
        <v>0</v>
      </c>
      <c r="G335" s="12">
        <f>'data convert'!G335</f>
        <v>3</v>
      </c>
      <c r="H335" s="12">
        <f>'data convert'!H335</f>
        <v>0</v>
      </c>
      <c r="I335" s="12">
        <f>'data convert'!I335</f>
        <v>0</v>
      </c>
      <c r="J335" s="12">
        <f>'data convert'!J335</f>
        <v>4.05</v>
      </c>
      <c r="K335" s="12">
        <f>'data convert'!K335</f>
        <v>0</v>
      </c>
      <c r="L335" s="12">
        <f>'data convert'!L335</f>
        <v>0</v>
      </c>
      <c r="M335" s="12">
        <f>'data convert'!M335</f>
        <v>49.075000000000003</v>
      </c>
      <c r="N335" s="12">
        <f>'data convert'!N335</f>
        <v>0</v>
      </c>
      <c r="O335" s="12">
        <f>'data convert'!O335</f>
        <v>7.3</v>
      </c>
      <c r="P335" s="12">
        <f>'data convert'!P335</f>
        <v>29.557142857142853</v>
      </c>
      <c r="Q335" s="12">
        <f>'data convert'!Q335</f>
        <v>2.9833333333333329</v>
      </c>
      <c r="R335" s="12">
        <f>'data convert'!R335</f>
        <v>4.5083333333333337</v>
      </c>
      <c r="S335" s="12">
        <f>'data convert'!S335</f>
        <v>0.28000000000000003</v>
      </c>
      <c r="T335" s="12">
        <f>'data convert'!T335</f>
        <v>0.68</v>
      </c>
      <c r="U335" s="12">
        <f>'data convert'!U335</f>
        <v>0</v>
      </c>
      <c r="V335" s="12">
        <f>'data convert'!V335</f>
        <v>0</v>
      </c>
      <c r="W335" s="12">
        <f>'data convert'!W335</f>
        <v>1.0481481481481481</v>
      </c>
      <c r="X335" s="12">
        <f>'data convert'!X335</f>
        <v>0.10344827586206896</v>
      </c>
      <c r="Y335" s="12">
        <f>'data convert'!Y335</f>
        <v>0</v>
      </c>
      <c r="Z335" s="12">
        <f>'data convert'!Z335</f>
        <v>0</v>
      </c>
      <c r="AA335" s="12">
        <f>'data convert'!AA335</f>
        <v>0.19696969696969696</v>
      </c>
      <c r="AB335" s="12">
        <f>'data convert'!AB335</f>
        <v>0</v>
      </c>
      <c r="AC335" s="12">
        <f>'data convert'!AC335</f>
        <v>4.5914285714285707</v>
      </c>
      <c r="AD335" s="12">
        <f>'data convert'!AD335</f>
        <v>0</v>
      </c>
      <c r="AE335" s="12">
        <f>'data convert'!AE335</f>
        <v>2.6486486486486487</v>
      </c>
      <c r="AF335" s="12">
        <f>'data convert'!AF335</f>
        <v>0</v>
      </c>
      <c r="AG335" s="12">
        <f>'data convert'!AG335</f>
        <v>0</v>
      </c>
      <c r="AH335" s="12">
        <f>'data convert'!AH335</f>
        <v>5.5923076923076929</v>
      </c>
      <c r="AI335" s="12">
        <f>'data convert'!AI335</f>
        <v>0</v>
      </c>
      <c r="AJ335" s="12">
        <f>'data convert'!AJ335</f>
        <v>0</v>
      </c>
      <c r="AK335" s="12">
        <f>'data convert'!AK335</f>
        <v>5.4810810810810811</v>
      </c>
      <c r="AL335" s="12">
        <f>'data convert'!AL335</f>
        <v>14.607894736842105</v>
      </c>
      <c r="AM335" s="12">
        <f>'data convert'!AM335</f>
        <v>43.488888888888901</v>
      </c>
      <c r="AN335" s="12">
        <f>'data convert'!AN335</f>
        <v>30.152777777777779</v>
      </c>
      <c r="AO335" s="12">
        <f>'data convert'!AO335</f>
        <v>0</v>
      </c>
      <c r="AP335" s="12">
        <f>'data convert'!AP335</f>
        <v>0</v>
      </c>
      <c r="AQ335" s="12">
        <f>'data convert'!AQ335</f>
        <v>0</v>
      </c>
      <c r="AR335" s="12">
        <f>'data convert'!AR335</f>
        <v>40.602702702702715</v>
      </c>
      <c r="AS335" s="12">
        <f>'data convert'!AS335</f>
        <v>0</v>
      </c>
      <c r="AT335" s="12">
        <f>'data convert'!AT335</f>
        <v>0</v>
      </c>
      <c r="AU335" s="12">
        <f>'data convert'!AU335</f>
        <v>1</v>
      </c>
      <c r="AV335" s="12">
        <f>'data convert'!AV335</f>
        <v>24</v>
      </c>
      <c r="AW335" s="12">
        <f>'data convert'!AW335</f>
        <v>0</v>
      </c>
      <c r="AX335" s="12">
        <f>'data convert'!AX335</f>
        <v>0</v>
      </c>
      <c r="AY335" s="12">
        <f>'data convert'!AY335</f>
        <v>0</v>
      </c>
      <c r="AZ335" s="12">
        <f>'data convert'!AZ335</f>
        <v>0</v>
      </c>
      <c r="BA335" s="12">
        <f>'data convert'!BA335</f>
        <v>0</v>
      </c>
      <c r="BB335" s="12">
        <f>'data convert'!BB335</f>
        <v>1.1484848484848484</v>
      </c>
      <c r="BC335" s="12">
        <f>'data convert'!BC335</f>
        <v>0</v>
      </c>
      <c r="BD335" s="12">
        <f>'data convert'!BD335</f>
        <v>0</v>
      </c>
      <c r="BE335" s="12">
        <f>'data convert'!BE335</f>
        <v>0</v>
      </c>
      <c r="BF335" s="12">
        <f>'data convert'!BF335</f>
        <v>0</v>
      </c>
      <c r="BG335" s="12">
        <f>'data convert'!BG335</f>
        <v>0.2</v>
      </c>
      <c r="BH335" s="12">
        <f>'data convert'!BH335</f>
        <v>14.7</v>
      </c>
      <c r="BI335" s="12">
        <f>'data convert'!BI335</f>
        <v>3.4</v>
      </c>
      <c r="BJ335" s="12">
        <f>'data convert'!BJ335</f>
        <v>0</v>
      </c>
      <c r="BK335" s="12">
        <f>'data convert'!BK335</f>
        <v>0</v>
      </c>
      <c r="BL335" s="12">
        <f>'data convert'!BL335</f>
        <v>0</v>
      </c>
      <c r="BM335" s="12">
        <f>'data convert'!BM335</f>
        <v>7.1</v>
      </c>
      <c r="BN335" s="12">
        <f>'data convert'!BN335</f>
        <v>0</v>
      </c>
      <c r="BO335" s="12">
        <f>'data convert'!BO335</f>
        <v>0.82000000000000006</v>
      </c>
      <c r="BP335" s="12">
        <f>'data convert'!BP335</f>
        <v>1.9100000000000001</v>
      </c>
      <c r="BQ335" s="12">
        <f>'data convert'!BQ335</f>
        <v>0.71</v>
      </c>
      <c r="BR335" s="12">
        <f>'data convert'!BR335</f>
        <v>1.96</v>
      </c>
      <c r="BS335" s="12">
        <f>'data convert'!BS335</f>
        <v>0.28000000000000003</v>
      </c>
      <c r="BU335" s="61" t="s">
        <v>23</v>
      </c>
      <c r="BV335" s="14">
        <f t="shared" si="1302"/>
        <v>4.4645227227564535</v>
      </c>
      <c r="BX335" s="12">
        <f t="shared" si="1303"/>
        <v>4.9615271872372606</v>
      </c>
      <c r="BY335" s="12">
        <f t="shared" si="1304"/>
        <v>5.8436498316498318</v>
      </c>
      <c r="BZ335" s="12">
        <f t="shared" si="1305"/>
        <v>3.721773897958109</v>
      </c>
      <c r="CA335" s="13"/>
      <c r="CB335" s="12">
        <f t="shared" si="1306"/>
        <v>1.2564404616818412</v>
      </c>
      <c r="CC335" s="12">
        <f t="shared" si="1307"/>
        <v>9.599661654135339</v>
      </c>
      <c r="CD335" s="12">
        <f t="shared" si="1308"/>
        <v>11.905176767676771</v>
      </c>
      <c r="CF335" s="12">
        <f t="shared" si="1309"/>
        <v>15.076388888888889</v>
      </c>
      <c r="CG335" s="12">
        <f t="shared" si="1310"/>
        <v>6.0516666666666667</v>
      </c>
      <c r="CH335" s="12">
        <f t="shared" si="1311"/>
        <v>6.5656565656565649E-2</v>
      </c>
      <c r="CJ335" s="12">
        <f t="shared" si="1312"/>
        <v>2.1749414414414416</v>
      </c>
      <c r="CK335" s="12">
        <f t="shared" si="1313"/>
        <v>6.8824871299871306</v>
      </c>
      <c r="CL335" s="12">
        <f t="shared" si="1314"/>
        <v>2.5711342592592592</v>
      </c>
      <c r="CM335" s="13"/>
      <c r="CN335" s="12">
        <f t="shared" si="1315"/>
        <v>11.132308991227404</v>
      </c>
      <c r="CO335" s="12">
        <f t="shared" si="1315"/>
        <v>30.890807249422792</v>
      </c>
      <c r="CP335" s="12">
        <f t="shared" si="1315"/>
        <v>-16.636690435293872</v>
      </c>
      <c r="CR335" s="12">
        <f t="shared" si="1316"/>
        <v>-71.857227755219071</v>
      </c>
      <c r="CS335" s="12">
        <f t="shared" si="1316"/>
        <v>115.02100560949513</v>
      </c>
      <c r="CT335" s="12">
        <f t="shared" si="1316"/>
        <v>166.66180254820972</v>
      </c>
      <c r="CV335" s="12">
        <f t="shared" si="1317"/>
        <v>237.69318301465682</v>
      </c>
      <c r="CW335" s="12">
        <f t="shared" si="1317"/>
        <v>35.55013699046178</v>
      </c>
      <c r="CX335" s="12">
        <f t="shared" si="1317"/>
        <v>-98.529371004835468</v>
      </c>
      <c r="CZ335" s="12">
        <f t="shared" si="1318"/>
        <v>-51.283898044568467</v>
      </c>
      <c r="DA335" s="12">
        <f t="shared" si="1318"/>
        <v>54.159527398211893</v>
      </c>
      <c r="DB335" s="12">
        <f t="shared" si="1318"/>
        <v>-42.409650058364853</v>
      </c>
      <c r="DC335" s="13"/>
      <c r="DD335" s="12">
        <f t="shared" si="1319"/>
        <v>4.9615271872372606</v>
      </c>
      <c r="DE335" s="12">
        <f t="shared" si="1301"/>
        <v>5.8436498316498318</v>
      </c>
      <c r="DF335" s="12">
        <f t="shared" si="1301"/>
        <v>3.721773897958109</v>
      </c>
      <c r="DH335" s="12">
        <f t="shared" si="1320"/>
        <v>-74.676336251591351</v>
      </c>
      <c r="DI335" s="12">
        <f t="shared" si="1320"/>
        <v>93.481992375834238</v>
      </c>
      <c r="DJ335" s="12">
        <f t="shared" si="1320"/>
        <v>139.94984444106129</v>
      </c>
      <c r="DL335" s="12">
        <f t="shared" si="1321"/>
        <v>157.99610386018611</v>
      </c>
      <c r="DM335" s="12">
        <f t="shared" si="1321"/>
        <v>3.5597073919486686</v>
      </c>
      <c r="DN335" s="12">
        <f t="shared" si="1321"/>
        <v>-98.876445927663852</v>
      </c>
      <c r="DP335" s="12">
        <f t="shared" si="1322"/>
        <v>-41.561698773945189</v>
      </c>
      <c r="DQ335" s="12">
        <f t="shared" si="1322"/>
        <v>84.924912654234475</v>
      </c>
      <c r="DR335" s="12">
        <f t="shared" si="1322"/>
        <v>-30.916430450816197</v>
      </c>
    </row>
    <row r="336" spans="1:122" ht="15.75" x14ac:dyDescent="0.25">
      <c r="A336" s="21" t="str">
        <f>'data convert'!A336</f>
        <v xml:space="preserve">Annual </v>
      </c>
      <c r="B336">
        <f>SUM(B324:B335)</f>
        <v>533</v>
      </c>
      <c r="C336">
        <f t="shared" ref="C336:BN336" si="1323">SUM(C324:C335)</f>
        <v>431.29999999999995</v>
      </c>
      <c r="D336">
        <f t="shared" si="1323"/>
        <v>752.40000000000009</v>
      </c>
      <c r="E336">
        <f t="shared" si="1323"/>
        <v>526.1</v>
      </c>
      <c r="F336">
        <f t="shared" si="1323"/>
        <v>664.9000000000002</v>
      </c>
      <c r="G336">
        <f t="shared" si="1323"/>
        <v>855.30000000000007</v>
      </c>
      <c r="H336">
        <f t="shared" si="1323"/>
        <v>723.64999999999986</v>
      </c>
      <c r="I336">
        <f t="shared" si="1323"/>
        <v>534.83333333333326</v>
      </c>
      <c r="J336">
        <f t="shared" si="1323"/>
        <v>523.31666666666661</v>
      </c>
      <c r="K336">
        <f t="shared" si="1323"/>
        <v>705.98333333333323</v>
      </c>
      <c r="L336">
        <f t="shared" si="1323"/>
        <v>511.32</v>
      </c>
      <c r="M336">
        <f t="shared" si="1323"/>
        <v>819.65</v>
      </c>
      <c r="N336">
        <f t="shared" si="1323"/>
        <v>739.5</v>
      </c>
      <c r="O336">
        <f t="shared" si="1323"/>
        <v>734.46666666666658</v>
      </c>
      <c r="P336">
        <f t="shared" si="1323"/>
        <v>408.9</v>
      </c>
      <c r="Q336">
        <f t="shared" si="1323"/>
        <v>510.75</v>
      </c>
      <c r="R336">
        <f t="shared" si="1323"/>
        <v>448.05833333333328</v>
      </c>
      <c r="S336">
        <f t="shared" si="1323"/>
        <v>631.32499999999993</v>
      </c>
      <c r="T336">
        <f t="shared" si="1323"/>
        <v>466.52800000000002</v>
      </c>
      <c r="U336">
        <f t="shared" si="1323"/>
        <v>870.267857142857</v>
      </c>
      <c r="V336">
        <f t="shared" si="1323"/>
        <v>502.69999999999993</v>
      </c>
      <c r="W336">
        <f t="shared" si="1323"/>
        <v>236.46666666666664</v>
      </c>
      <c r="X336">
        <f t="shared" si="1323"/>
        <v>665.1</v>
      </c>
      <c r="Y336">
        <f t="shared" si="1323"/>
        <v>607.24333333333334</v>
      </c>
      <c r="Z336">
        <f t="shared" si="1323"/>
        <v>943.18787878787873</v>
      </c>
      <c r="AA336">
        <f t="shared" si="1323"/>
        <v>348.71212121212119</v>
      </c>
      <c r="AB336">
        <f t="shared" si="1323"/>
        <v>589.61470588235295</v>
      </c>
      <c r="AC336">
        <f t="shared" si="1323"/>
        <v>695.10571428571438</v>
      </c>
      <c r="AD336">
        <f t="shared" si="1323"/>
        <v>740.09166666666681</v>
      </c>
      <c r="AE336">
        <f t="shared" si="1323"/>
        <v>476.65135135135137</v>
      </c>
      <c r="AF336">
        <f t="shared" si="1323"/>
        <v>785.59487179487178</v>
      </c>
      <c r="AG336">
        <f t="shared" si="1323"/>
        <v>470.75263157894739</v>
      </c>
      <c r="AH336">
        <f t="shared" si="1323"/>
        <v>492.01025641025649</v>
      </c>
      <c r="AI336">
        <f t="shared" si="1323"/>
        <v>488.51081081081082</v>
      </c>
      <c r="AJ336">
        <f t="shared" si="1323"/>
        <v>373.871052631579</v>
      </c>
      <c r="AK336">
        <f t="shared" si="1323"/>
        <v>413.77837837837831</v>
      </c>
      <c r="AL336">
        <f t="shared" si="1323"/>
        <v>647.97105263157903</v>
      </c>
      <c r="AM336">
        <f t="shared" si="1323"/>
        <v>624.88055555555559</v>
      </c>
      <c r="AN336">
        <f t="shared" si="1323"/>
        <v>679.24722222222226</v>
      </c>
      <c r="AO336">
        <f t="shared" si="1323"/>
        <v>517.52564102564111</v>
      </c>
      <c r="AP336">
        <f t="shared" si="1323"/>
        <v>525.70512820512806</v>
      </c>
      <c r="AQ336">
        <f t="shared" si="1323"/>
        <v>422.77105263157898</v>
      </c>
      <c r="AR336">
        <f t="shared" si="1323"/>
        <v>611.38648648648655</v>
      </c>
      <c r="AS336">
        <f t="shared" si="1323"/>
        <v>434.48529411764702</v>
      </c>
      <c r="AT336">
        <f t="shared" si="1323"/>
        <v>532.62285714285701</v>
      </c>
      <c r="AU336">
        <f t="shared" si="1323"/>
        <v>699</v>
      </c>
      <c r="AV336">
        <f t="shared" si="1323"/>
        <v>455</v>
      </c>
      <c r="AW336">
        <f t="shared" si="1323"/>
        <v>812.47575757575748</v>
      </c>
      <c r="AX336">
        <f t="shared" si="1323"/>
        <v>456.79062500000003</v>
      </c>
      <c r="AY336">
        <f t="shared" si="1323"/>
        <v>442.93124999999998</v>
      </c>
      <c r="AZ336">
        <f t="shared" si="1323"/>
        <v>456.99062499999997</v>
      </c>
      <c r="BA336">
        <f t="shared" si="1323"/>
        <v>401.13939393939398</v>
      </c>
      <c r="BB336">
        <f t="shared" si="1323"/>
        <v>313.37272727272716</v>
      </c>
      <c r="BC336">
        <f t="shared" si="1323"/>
        <v>494.66666666666669</v>
      </c>
      <c r="BD336">
        <f t="shared" si="1323"/>
        <v>503.671875</v>
      </c>
      <c r="BE336">
        <f t="shared" si="1323"/>
        <v>563.69999999999993</v>
      </c>
      <c r="BF336">
        <f t="shared" si="1323"/>
        <v>625.99999999999989</v>
      </c>
      <c r="BG336">
        <f t="shared" si="1323"/>
        <v>550.80000000000007</v>
      </c>
      <c r="BH336">
        <f t="shared" si="1323"/>
        <v>965.3</v>
      </c>
      <c r="BI336">
        <f t="shared" si="1323"/>
        <v>632.9</v>
      </c>
      <c r="BJ336">
        <f t="shared" si="1323"/>
        <v>413.3</v>
      </c>
      <c r="BK336">
        <f t="shared" si="1323"/>
        <v>427.9</v>
      </c>
      <c r="BL336">
        <f t="shared" si="1323"/>
        <v>612.69999999999993</v>
      </c>
      <c r="BM336">
        <f t="shared" si="1323"/>
        <v>596.30000000000007</v>
      </c>
      <c r="BN336">
        <f t="shared" si="1323"/>
        <v>390</v>
      </c>
      <c r="BO336">
        <f t="shared" ref="BO336:BS336" si="1324">SUM(BO324:BO335)</f>
        <v>452.23000000000008</v>
      </c>
      <c r="BP336">
        <f t="shared" si="1324"/>
        <v>694.94999999999993</v>
      </c>
      <c r="BQ336">
        <f t="shared" si="1324"/>
        <v>431.1</v>
      </c>
      <c r="BR336">
        <f t="shared" si="1324"/>
        <v>651.61</v>
      </c>
      <c r="BS336">
        <f t="shared" si="1324"/>
        <v>842.19</v>
      </c>
      <c r="BU336" s="10" t="s">
        <v>24</v>
      </c>
      <c r="BV336" s="14">
        <f t="shared" ref="BV336" si="1325">SUM(BV324:BV335)</f>
        <v>572.92221201057657</v>
      </c>
      <c r="BX336">
        <f t="shared" ref="BX336:BZ336" si="1326">SUM(BX324:BX335)</f>
        <v>551.85466613691938</v>
      </c>
      <c r="BY336">
        <f t="shared" si="1326"/>
        <v>589.30763678451171</v>
      </c>
      <c r="BZ336">
        <f t="shared" si="1326"/>
        <v>576.63023589777129</v>
      </c>
      <c r="CB336">
        <f t="shared" ref="CB336:CD336" si="1327">SUM(CB324:CB335)</f>
        <v>564.75946084451346</v>
      </c>
      <c r="CC336">
        <f t="shared" si="1327"/>
        <v>671.53838345864676</v>
      </c>
      <c r="CD336">
        <f t="shared" si="1327"/>
        <v>459.75082070707072</v>
      </c>
      <c r="CF336">
        <f t="shared" ref="CF336:CH336" si="1328">SUM(CF324:CF335)</f>
        <v>672.07361111111106</v>
      </c>
      <c r="CG336">
        <f t="shared" si="1328"/>
        <v>638.10266203703702</v>
      </c>
      <c r="CH336">
        <f t="shared" si="1328"/>
        <v>406.51445707070707</v>
      </c>
      <c r="CJ336">
        <f t="shared" ref="CJ336:CL336" si="1329">SUM(CJ324:CJ335)</f>
        <v>534.45053759273992</v>
      </c>
      <c r="CK336">
        <f t="shared" si="1329"/>
        <v>576.58922881032265</v>
      </c>
      <c r="CL336">
        <f t="shared" si="1329"/>
        <v>581.33885324924051</v>
      </c>
      <c r="CN336" s="12">
        <f>(BX336-$BV336)/$BV336*100</f>
        <v>-3.6772087784350509</v>
      </c>
      <c r="CO336" s="12">
        <f t="shared" si="1315"/>
        <v>2.8599737329843054</v>
      </c>
      <c r="CP336" s="12">
        <f t="shared" si="1315"/>
        <v>0.64721245039217645</v>
      </c>
      <c r="CR336" s="12">
        <f>(CB336-$BV336)/$BV336*100</f>
        <v>-1.4247573221881693</v>
      </c>
      <c r="CS336" s="12">
        <f t="shared" si="1316"/>
        <v>17.2128378653697</v>
      </c>
      <c r="CT336" s="12">
        <f t="shared" si="1316"/>
        <v>-19.753360740954591</v>
      </c>
      <c r="CV336" s="12">
        <f>(CF336-$BV336)/$BV336*100</f>
        <v>17.306258515022293</v>
      </c>
      <c r="CW336" s="12">
        <f t="shared" si="1317"/>
        <v>11.376841159242254</v>
      </c>
      <c r="CX336" s="12">
        <f t="shared" si="1317"/>
        <v>-29.045436090859312</v>
      </c>
      <c r="CZ336" s="12">
        <f>(CJ336-$BV336)/$BV336*100</f>
        <v>-6.7149909030104826</v>
      </c>
      <c r="DA336" s="12">
        <f t="shared" si="1318"/>
        <v>0.64005491895265942</v>
      </c>
      <c r="DB336" s="12">
        <f t="shared" si="1318"/>
        <v>1.4690722513842009</v>
      </c>
      <c r="DD336" s="12">
        <f t="shared" si="1319"/>
        <v>551.85466613691938</v>
      </c>
      <c r="DE336" s="12">
        <f t="shared" si="1301"/>
        <v>589.30763678451171</v>
      </c>
      <c r="DF336" s="12">
        <f t="shared" si="1301"/>
        <v>576.63023589777129</v>
      </c>
      <c r="DH336" s="12">
        <f t="shared" si="1320"/>
        <v>2.3384408068758269</v>
      </c>
      <c r="DI336" s="12">
        <f t="shared" si="1320"/>
        <v>21.687542874201764</v>
      </c>
      <c r="DJ336" s="12">
        <f t="shared" si="1320"/>
        <v>-16.689873454290407</v>
      </c>
      <c r="DL336" s="12">
        <f t="shared" si="1321"/>
        <v>14.044612552147164</v>
      </c>
      <c r="DM336" s="12">
        <f t="shared" si="1321"/>
        <v>8.2800598883750531</v>
      </c>
      <c r="DN336" s="12">
        <f t="shared" si="1321"/>
        <v>-31.018294741808251</v>
      </c>
      <c r="DP336" s="12">
        <f t="shared" si="1322"/>
        <v>-7.3148606644534775</v>
      </c>
      <c r="DQ336" s="12">
        <f t="shared" si="1322"/>
        <v>-7.1115048944300737E-3</v>
      </c>
      <c r="DR336" s="12">
        <f t="shared" si="1322"/>
        <v>0.81657482704462336</v>
      </c>
    </row>
    <row r="337" spans="1:122" ht="15.75" x14ac:dyDescent="0.25">
      <c r="A337" s="21" t="str">
        <f>'data convert'!A337</f>
        <v>winter</v>
      </c>
      <c r="B337">
        <f>SUM(B324:B325)</f>
        <v>0</v>
      </c>
      <c r="C337">
        <f t="shared" ref="C337:BN337" si="1330">SUM(C324:C325)</f>
        <v>15.1</v>
      </c>
      <c r="D337">
        <f t="shared" si="1330"/>
        <v>0</v>
      </c>
      <c r="E337">
        <f t="shared" si="1330"/>
        <v>0</v>
      </c>
      <c r="F337">
        <f t="shared" si="1330"/>
        <v>0</v>
      </c>
      <c r="G337">
        <f t="shared" si="1330"/>
        <v>0</v>
      </c>
      <c r="H337">
        <f t="shared" si="1330"/>
        <v>1.9</v>
      </c>
      <c r="I337">
        <f t="shared" si="1330"/>
        <v>0</v>
      </c>
      <c r="J337">
        <f t="shared" si="1330"/>
        <v>0</v>
      </c>
      <c r="K337">
        <f t="shared" si="1330"/>
        <v>0</v>
      </c>
      <c r="L337">
        <f t="shared" si="1330"/>
        <v>0</v>
      </c>
      <c r="M337">
        <f t="shared" si="1330"/>
        <v>4</v>
      </c>
      <c r="N337">
        <f t="shared" si="1330"/>
        <v>28.3</v>
      </c>
      <c r="O337">
        <f t="shared" si="1330"/>
        <v>1.0333333333333334</v>
      </c>
      <c r="P337">
        <f t="shared" si="1330"/>
        <v>1.5714285714285714</v>
      </c>
      <c r="Q337">
        <f t="shared" si="1330"/>
        <v>8.7666666666666657</v>
      </c>
      <c r="R337">
        <f t="shared" si="1330"/>
        <v>0</v>
      </c>
      <c r="S337">
        <f t="shared" si="1330"/>
        <v>40.54</v>
      </c>
      <c r="T337">
        <f t="shared" si="1330"/>
        <v>0</v>
      </c>
      <c r="U337">
        <f t="shared" si="1330"/>
        <v>7.8571428571428584E-2</v>
      </c>
      <c r="V337">
        <f t="shared" si="1330"/>
        <v>0</v>
      </c>
      <c r="W337">
        <f t="shared" si="1330"/>
        <v>2.2037037037037037</v>
      </c>
      <c r="X337">
        <f t="shared" si="1330"/>
        <v>4.1379310344827586E-2</v>
      </c>
      <c r="Y337">
        <f t="shared" si="1330"/>
        <v>0</v>
      </c>
      <c r="Z337">
        <f t="shared" si="1330"/>
        <v>3.5575757575757576</v>
      </c>
      <c r="AA337">
        <f t="shared" si="1330"/>
        <v>0</v>
      </c>
      <c r="AB337">
        <f t="shared" si="1330"/>
        <v>0</v>
      </c>
      <c r="AC337">
        <f t="shared" si="1330"/>
        <v>10.017142857142856</v>
      </c>
      <c r="AD337">
        <f t="shared" si="1330"/>
        <v>10.383333333333335</v>
      </c>
      <c r="AE337">
        <f t="shared" si="1330"/>
        <v>0</v>
      </c>
      <c r="AF337">
        <f t="shared" si="1330"/>
        <v>9.9512820512820497</v>
      </c>
      <c r="AG337">
        <f t="shared" si="1330"/>
        <v>0</v>
      </c>
      <c r="AH337">
        <f t="shared" si="1330"/>
        <v>0</v>
      </c>
      <c r="AI337">
        <f t="shared" si="1330"/>
        <v>1.8162162162162163</v>
      </c>
      <c r="AJ337">
        <f t="shared" si="1330"/>
        <v>3.8421052631578947</v>
      </c>
      <c r="AK337">
        <f t="shared" si="1330"/>
        <v>11.102702702702704</v>
      </c>
      <c r="AL337">
        <f t="shared" si="1330"/>
        <v>0</v>
      </c>
      <c r="AM337">
        <f t="shared" si="1330"/>
        <v>0</v>
      </c>
      <c r="AN337">
        <f t="shared" si="1330"/>
        <v>0</v>
      </c>
      <c r="AO337">
        <f t="shared" si="1330"/>
        <v>11.633333333333335</v>
      </c>
      <c r="AP337">
        <f t="shared" si="1330"/>
        <v>0</v>
      </c>
      <c r="AQ337">
        <f t="shared" si="1330"/>
        <v>0</v>
      </c>
      <c r="AR337">
        <f t="shared" si="1330"/>
        <v>6.2162162162162159E-2</v>
      </c>
      <c r="AS337">
        <f t="shared" si="1330"/>
        <v>4.8852941176470583</v>
      </c>
      <c r="AT337">
        <f t="shared" si="1330"/>
        <v>39.162857142857142</v>
      </c>
      <c r="AU337">
        <f t="shared" si="1330"/>
        <v>0</v>
      </c>
      <c r="AV337">
        <f t="shared" si="1330"/>
        <v>4</v>
      </c>
      <c r="AW337">
        <f t="shared" si="1330"/>
        <v>0</v>
      </c>
      <c r="AX337">
        <f t="shared" si="1330"/>
        <v>6.921875</v>
      </c>
      <c r="AY337">
        <f t="shared" si="1330"/>
        <v>2.5531249999999996</v>
      </c>
      <c r="AZ337">
        <f t="shared" si="1330"/>
        <v>0.72499999999999998</v>
      </c>
      <c r="BA337">
        <f t="shared" si="1330"/>
        <v>5.5515151515151508</v>
      </c>
      <c r="BB337">
        <f t="shared" si="1330"/>
        <v>0.4272727272727273</v>
      </c>
      <c r="BC337">
        <f t="shared" si="1330"/>
        <v>1.7363636363636363</v>
      </c>
      <c r="BD337">
        <f t="shared" si="1330"/>
        <v>0.87812500000000004</v>
      </c>
      <c r="BE337">
        <f t="shared" si="1330"/>
        <v>0</v>
      </c>
      <c r="BF337">
        <f t="shared" si="1330"/>
        <v>0</v>
      </c>
      <c r="BG337">
        <f t="shared" si="1330"/>
        <v>10</v>
      </c>
      <c r="BH337">
        <f t="shared" si="1330"/>
        <v>0</v>
      </c>
      <c r="BI337">
        <f t="shared" si="1330"/>
        <v>9.1</v>
      </c>
      <c r="BJ337">
        <f t="shared" si="1330"/>
        <v>0</v>
      </c>
      <c r="BK337">
        <f t="shared" si="1330"/>
        <v>0</v>
      </c>
      <c r="BL337">
        <f t="shared" si="1330"/>
        <v>2.5999999999999996</v>
      </c>
      <c r="BM337">
        <f t="shared" si="1330"/>
        <v>5.9</v>
      </c>
      <c r="BN337">
        <f t="shared" si="1330"/>
        <v>1</v>
      </c>
      <c r="BO337">
        <f t="shared" ref="BO337:BS337" si="1331">SUM(BO324:BO325)</f>
        <v>0.3</v>
      </c>
      <c r="BP337">
        <f t="shared" si="1331"/>
        <v>0</v>
      </c>
      <c r="BQ337">
        <f t="shared" si="1331"/>
        <v>2.2000000000000002</v>
      </c>
      <c r="BR337">
        <f t="shared" si="1331"/>
        <v>0</v>
      </c>
      <c r="BS337">
        <f t="shared" si="1331"/>
        <v>0.03</v>
      </c>
      <c r="BU337" s="10" t="s">
        <v>25</v>
      </c>
      <c r="BV337" s="14">
        <f t="shared" ref="BV337" si="1332">SUM(BV324:BV325)</f>
        <v>3.7696052066658652</v>
      </c>
      <c r="BX337">
        <f t="shared" ref="BX337:BZ337" si="1333">SUM(BX324:BX325)</f>
        <v>4.300957419017764</v>
      </c>
      <c r="BY337">
        <f t="shared" si="1333"/>
        <v>1.5669999999999999</v>
      </c>
      <c r="BZ337">
        <f t="shared" si="1333"/>
        <v>4.51452752006122</v>
      </c>
      <c r="CB337">
        <f t="shared" ref="CB337:CD337" si="1334">SUM(CB324:CB325)</f>
        <v>4.8604236453201963</v>
      </c>
      <c r="CC337">
        <f t="shared" si="1334"/>
        <v>5.008571428571428</v>
      </c>
      <c r="CD337">
        <f t="shared" si="1334"/>
        <v>2.5484848484848484</v>
      </c>
      <c r="CF337">
        <f t="shared" ref="CF337:CH337" si="1335">SUM(CF324:CF325)</f>
        <v>0</v>
      </c>
      <c r="CG337">
        <f t="shared" si="1335"/>
        <v>2.3279861111111111</v>
      </c>
      <c r="CH337">
        <f t="shared" si="1335"/>
        <v>0.8510416666666667</v>
      </c>
      <c r="CJ337">
        <f t="shared" ref="CJ337:CL337" si="1336">SUM(CJ324:CJ325)</f>
        <v>3.2297399672399676</v>
      </c>
      <c r="CK337">
        <f t="shared" si="1336"/>
        <v>6.4920052071614567</v>
      </c>
      <c r="CL337">
        <f t="shared" si="1336"/>
        <v>3.8295007609636094</v>
      </c>
      <c r="CN337" s="12">
        <f t="shared" ref="CN337:CO340" si="1337">(BX337-$BV337)/$BV337*100</f>
        <v>14.095699236946576</v>
      </c>
      <c r="CO337" s="12">
        <f>(BY337-$BV337)/$BV337*100</f>
        <v>-58.430660133081204</v>
      </c>
      <c r="CP337" s="12">
        <f t="shared" si="1315"/>
        <v>19.761281952765092</v>
      </c>
      <c r="CR337" s="12">
        <f t="shared" ref="CR337:CS340" si="1338">(CB337-$BV337)/$BV337*100</f>
        <v>28.937206387698534</v>
      </c>
      <c r="CS337" s="12">
        <f>(CC337-$BV337)/$BV337*100</f>
        <v>32.867267365682622</v>
      </c>
      <c r="CT337" s="12">
        <f t="shared" si="1316"/>
        <v>-32.393852704301402</v>
      </c>
      <c r="CV337" s="12">
        <f t="shared" ref="CV337:CW340" si="1339">(CF337-$BV337)/$BV337*100</f>
        <v>-100</v>
      </c>
      <c r="CW337" s="12">
        <f>(CG337-$BV337)/$BV337*100</f>
        <v>-38.243238124923835</v>
      </c>
      <c r="CX337" s="12">
        <f t="shared" si="1317"/>
        <v>-77.423586290634532</v>
      </c>
      <c r="CZ337" s="12">
        <f t="shared" ref="CZ337:DA340" si="1340">(CJ337-$BV337)/$BV337*100</f>
        <v>-14.321532622865746</v>
      </c>
      <c r="DA337" s="12">
        <f>(CK337-$BV337)/$BV337*100</f>
        <v>72.219764437971364</v>
      </c>
      <c r="DB337" s="12">
        <f t="shared" si="1318"/>
        <v>1.5889078832931822</v>
      </c>
      <c r="DD337" s="12">
        <f t="shared" si="1319"/>
        <v>4.300957419017764</v>
      </c>
      <c r="DE337" s="12">
        <f t="shared" si="1301"/>
        <v>1.5669999999999999</v>
      </c>
      <c r="DF337" s="12">
        <f t="shared" si="1301"/>
        <v>4.51452752006122</v>
      </c>
      <c r="DH337" s="12">
        <f t="shared" si="1320"/>
        <v>13.007946180276322</v>
      </c>
      <c r="DI337" s="12">
        <f t="shared" si="1320"/>
        <v>16.45247652126875</v>
      </c>
      <c r="DJ337" s="12">
        <f t="shared" si="1320"/>
        <v>-40.74610371132524</v>
      </c>
      <c r="DL337" s="12">
        <f t="shared" si="1321"/>
        <v>-100</v>
      </c>
      <c r="DM337" s="12">
        <f t="shared" si="1321"/>
        <v>48.563248954123239</v>
      </c>
      <c r="DN337" s="12">
        <f t="shared" si="1321"/>
        <v>-45.689746862369709</v>
      </c>
      <c r="DP337" s="12">
        <f t="shared" si="1322"/>
        <v>-28.458959373091382</v>
      </c>
      <c r="DQ337" s="12">
        <f t="shared" si="1322"/>
        <v>43.802539209538828</v>
      </c>
      <c r="DR337" s="12">
        <f t="shared" si="1322"/>
        <v>-15.173830618011634</v>
      </c>
    </row>
    <row r="338" spans="1:122" ht="15.75" x14ac:dyDescent="0.25">
      <c r="A338" s="21" t="str">
        <f>'data convert'!A338</f>
        <v>summer</v>
      </c>
      <c r="B338">
        <f>SUM(B326:B328)</f>
        <v>58.44</v>
      </c>
      <c r="C338">
        <f t="shared" ref="C338:BN338" si="1341">SUM(C326:C328)</f>
        <v>102.6</v>
      </c>
      <c r="D338">
        <f t="shared" si="1341"/>
        <v>29.7</v>
      </c>
      <c r="E338">
        <f t="shared" si="1341"/>
        <v>27.8</v>
      </c>
      <c r="F338">
        <f t="shared" si="1341"/>
        <v>105.80000000000001</v>
      </c>
      <c r="G338">
        <f t="shared" si="1341"/>
        <v>88.1</v>
      </c>
      <c r="H338">
        <f t="shared" si="1341"/>
        <v>81.5</v>
      </c>
      <c r="I338">
        <f t="shared" si="1341"/>
        <v>110.73333333333332</v>
      </c>
      <c r="J338">
        <f t="shared" si="1341"/>
        <v>55.45</v>
      </c>
      <c r="K338">
        <f t="shared" si="1341"/>
        <v>95.533333333333331</v>
      </c>
      <c r="L338">
        <f t="shared" si="1341"/>
        <v>113.75999999999999</v>
      </c>
      <c r="M338">
        <f t="shared" si="1341"/>
        <v>132.57499999999999</v>
      </c>
      <c r="N338">
        <f t="shared" si="1341"/>
        <v>132.98000000000002</v>
      </c>
      <c r="O338">
        <f t="shared" si="1341"/>
        <v>26.633333333333333</v>
      </c>
      <c r="P338">
        <f t="shared" si="1341"/>
        <v>14.299999999999999</v>
      </c>
      <c r="Q338">
        <f t="shared" si="1341"/>
        <v>68.61666666666666</v>
      </c>
      <c r="R338">
        <f t="shared" si="1341"/>
        <v>45.341666666666669</v>
      </c>
      <c r="S338">
        <f t="shared" si="1341"/>
        <v>32.129999999999995</v>
      </c>
      <c r="T338">
        <f t="shared" si="1341"/>
        <v>31.208000000000002</v>
      </c>
      <c r="U338">
        <f t="shared" si="1341"/>
        <v>160.06785714285712</v>
      </c>
      <c r="V338">
        <f t="shared" si="1341"/>
        <v>67.865384615384613</v>
      </c>
      <c r="W338">
        <f t="shared" si="1341"/>
        <v>19.525925925925925</v>
      </c>
      <c r="X338">
        <f t="shared" si="1341"/>
        <v>48.079310344827583</v>
      </c>
      <c r="Y338">
        <f t="shared" si="1341"/>
        <v>64.490000000000009</v>
      </c>
      <c r="Z338">
        <f t="shared" si="1341"/>
        <v>32.74848484848485</v>
      </c>
      <c r="AA338">
        <f t="shared" si="1341"/>
        <v>19.215151515151515</v>
      </c>
      <c r="AB338">
        <f t="shared" si="1341"/>
        <v>75.026470588235298</v>
      </c>
      <c r="AC338">
        <f t="shared" si="1341"/>
        <v>88.074285714285708</v>
      </c>
      <c r="AD338">
        <f t="shared" si="1341"/>
        <v>19.830555555555559</v>
      </c>
      <c r="AE338">
        <f t="shared" si="1341"/>
        <v>45.637837837837843</v>
      </c>
      <c r="AF338">
        <f t="shared" si="1341"/>
        <v>34.689743589743586</v>
      </c>
      <c r="AG338">
        <f t="shared" si="1341"/>
        <v>33.213157894736845</v>
      </c>
      <c r="AH338">
        <f t="shared" si="1341"/>
        <v>7.6871794871794865</v>
      </c>
      <c r="AI338">
        <f t="shared" si="1341"/>
        <v>2.8027027027027032</v>
      </c>
      <c r="AJ338">
        <f t="shared" si="1341"/>
        <v>43.94736842105263</v>
      </c>
      <c r="AK338">
        <f t="shared" si="1341"/>
        <v>40.929729729729729</v>
      </c>
      <c r="AL338">
        <f t="shared" si="1341"/>
        <v>24.721052631578949</v>
      </c>
      <c r="AM338">
        <f t="shared" si="1341"/>
        <v>54.130555555555553</v>
      </c>
      <c r="AN338">
        <f t="shared" si="1341"/>
        <v>52.436111111111117</v>
      </c>
      <c r="AO338">
        <f t="shared" si="1341"/>
        <v>156.59487179487184</v>
      </c>
      <c r="AP338">
        <f t="shared" si="1341"/>
        <v>71.453846153846158</v>
      </c>
      <c r="AQ338">
        <f t="shared" si="1341"/>
        <v>29.444736842105261</v>
      </c>
      <c r="AR338">
        <f t="shared" si="1341"/>
        <v>52.540540540540533</v>
      </c>
      <c r="AS338">
        <f t="shared" si="1341"/>
        <v>38.550000000000004</v>
      </c>
      <c r="AT338">
        <f t="shared" si="1341"/>
        <v>37.86</v>
      </c>
      <c r="AU338">
        <f t="shared" si="1341"/>
        <v>46</v>
      </c>
      <c r="AV338">
        <f t="shared" si="1341"/>
        <v>39</v>
      </c>
      <c r="AW338">
        <f t="shared" si="1341"/>
        <v>31.654545454545449</v>
      </c>
      <c r="AX338">
        <f t="shared" si="1341"/>
        <v>99.350000000000009</v>
      </c>
      <c r="AY338">
        <f t="shared" si="1341"/>
        <v>29.487500000000001</v>
      </c>
      <c r="AZ338">
        <f t="shared" si="1341"/>
        <v>9.4124999999999996</v>
      </c>
      <c r="BA338">
        <f t="shared" si="1341"/>
        <v>30.975757575757584</v>
      </c>
      <c r="BB338">
        <f t="shared" si="1341"/>
        <v>14.760606060606062</v>
      </c>
      <c r="BC338">
        <f t="shared" si="1341"/>
        <v>98.451515151515153</v>
      </c>
      <c r="BD338">
        <f t="shared" si="1341"/>
        <v>87.025000000000006</v>
      </c>
      <c r="BE338">
        <f t="shared" si="1341"/>
        <v>121.4</v>
      </c>
      <c r="BF338">
        <f t="shared" si="1341"/>
        <v>20.5</v>
      </c>
      <c r="BG338">
        <f t="shared" si="1341"/>
        <v>130.80000000000001</v>
      </c>
      <c r="BH338">
        <f t="shared" si="1341"/>
        <v>71.599999999999994</v>
      </c>
      <c r="BI338">
        <f t="shared" si="1341"/>
        <v>50.9</v>
      </c>
      <c r="BJ338">
        <f t="shared" si="1341"/>
        <v>90.8</v>
      </c>
      <c r="BK338">
        <f t="shared" si="1341"/>
        <v>35.299999999999997</v>
      </c>
      <c r="BL338">
        <f t="shared" si="1341"/>
        <v>52.099999999999994</v>
      </c>
      <c r="BM338">
        <f t="shared" si="1341"/>
        <v>122</v>
      </c>
      <c r="BN338">
        <f t="shared" si="1341"/>
        <v>65</v>
      </c>
      <c r="BO338">
        <f t="shared" ref="BO338:BS338" si="1342">SUM(BO326:BO328)</f>
        <v>48.330000000000005</v>
      </c>
      <c r="BP338">
        <f t="shared" si="1342"/>
        <v>41.09</v>
      </c>
      <c r="BQ338">
        <f t="shared" si="1342"/>
        <v>100.13</v>
      </c>
      <c r="BR338">
        <f t="shared" si="1342"/>
        <v>37.909999999999997</v>
      </c>
      <c r="BS338">
        <f t="shared" si="1342"/>
        <v>86.43</v>
      </c>
      <c r="BU338" s="10" t="s">
        <v>26</v>
      </c>
      <c r="BV338" s="14">
        <f t="shared" ref="BV338" si="1343">SUM(BV326:BV328)</f>
        <v>60.502451687415132</v>
      </c>
      <c r="BX338">
        <f t="shared" ref="BX338:BZ338" si="1344">SUM(BX326:BX328)</f>
        <v>46.633131870532608</v>
      </c>
      <c r="BY338">
        <f t="shared" si="1344"/>
        <v>73.47860981610981</v>
      </c>
      <c r="BZ338">
        <f t="shared" si="1344"/>
        <v>61.352956867076031</v>
      </c>
      <c r="CB338">
        <f t="shared" ref="CB338:CD338" si="1345">SUM(CB326:CB328)</f>
        <v>43.0826943299829</v>
      </c>
      <c r="CC338">
        <f t="shared" si="1345"/>
        <v>56.397669172932332</v>
      </c>
      <c r="CD338">
        <f t="shared" si="1345"/>
        <v>50.626957070707064</v>
      </c>
      <c r="CF338">
        <f t="shared" ref="CF338:CH338" si="1346">SUM(CF326:CF328)</f>
        <v>79.118055555555557</v>
      </c>
      <c r="CG338">
        <f t="shared" si="1346"/>
        <v>89.055598290598283</v>
      </c>
      <c r="CH338">
        <f t="shared" si="1346"/>
        <v>28.000883838383839</v>
      </c>
      <c r="CJ338">
        <f t="shared" ref="CJ338:CL338" si="1347">SUM(CJ326:CJ328)</f>
        <v>60.216521546948016</v>
      </c>
      <c r="CK338">
        <f t="shared" si="1347"/>
        <v>55.350718016968017</v>
      </c>
      <c r="CL338">
        <f t="shared" si="1347"/>
        <v>60.026292008308452</v>
      </c>
      <c r="CN338" s="12">
        <f t="shared" si="1337"/>
        <v>-22.923566616007768</v>
      </c>
      <c r="CO338" s="12">
        <f t="shared" si="1337"/>
        <v>21.447326127767141</v>
      </c>
      <c r="CP338" s="12">
        <f t="shared" si="1315"/>
        <v>1.4057367196539734</v>
      </c>
      <c r="CR338" s="12">
        <f t="shared" si="1338"/>
        <v>-28.791820614858892</v>
      </c>
      <c r="CS338" s="12">
        <f t="shared" si="1338"/>
        <v>-6.7844895537293057</v>
      </c>
      <c r="CT338" s="12">
        <f t="shared" si="1316"/>
        <v>-16.322470150019107</v>
      </c>
      <c r="CV338" s="12">
        <f t="shared" si="1339"/>
        <v>30.768346321431107</v>
      </c>
      <c r="CW338" s="12">
        <f t="shared" si="1339"/>
        <v>47.193371188827996</v>
      </c>
      <c r="CX338" s="12">
        <f t="shared" si="1317"/>
        <v>-53.719422837524135</v>
      </c>
      <c r="CZ338" s="12">
        <f t="shared" si="1340"/>
        <v>-0.4725926511943167</v>
      </c>
      <c r="DA338" s="12">
        <f t="shared" si="1340"/>
        <v>-8.5149172087495852</v>
      </c>
      <c r="DB338" s="12">
        <f t="shared" si="1318"/>
        <v>-0.78700889935295526</v>
      </c>
      <c r="DD338" s="12">
        <f t="shared" si="1319"/>
        <v>46.633131870532608</v>
      </c>
      <c r="DE338" s="12">
        <f t="shared" si="1301"/>
        <v>73.47860981610981</v>
      </c>
      <c r="DF338" s="12">
        <f t="shared" si="1301"/>
        <v>61.352956867076031</v>
      </c>
      <c r="DH338" s="12">
        <f t="shared" si="1320"/>
        <v>-7.6135515633107707</v>
      </c>
      <c r="DI338" s="12">
        <f t="shared" si="1320"/>
        <v>20.939055368421261</v>
      </c>
      <c r="DJ338" s="12">
        <f t="shared" si="1320"/>
        <v>8.5643512240663959</v>
      </c>
      <c r="DL338" s="12">
        <f t="shared" si="1321"/>
        <v>7.6749488777199586</v>
      </c>
      <c r="DM338" s="12">
        <f t="shared" si="1321"/>
        <v>21.199351094790718</v>
      </c>
      <c r="DN338" s="12">
        <f t="shared" si="1321"/>
        <v>-61.892469239061739</v>
      </c>
      <c r="DP338" s="12">
        <f t="shared" si="1322"/>
        <v>-1.852291035605919</v>
      </c>
      <c r="DQ338" s="12">
        <f t="shared" si="1322"/>
        <v>-9.7831288932204821</v>
      </c>
      <c r="DR338" s="12">
        <f t="shared" si="1322"/>
        <v>-2.1623486894720636</v>
      </c>
    </row>
    <row r="339" spans="1:122" s="59" customFormat="1" ht="15.75" x14ac:dyDescent="0.25">
      <c r="A339" s="58" t="str">
        <f>'data convert'!A339</f>
        <v>SWMS</v>
      </c>
      <c r="B339" s="59">
        <f>SUM(B329:B332)</f>
        <v>405.48</v>
      </c>
      <c r="C339" s="59">
        <f t="shared" ref="C339:BN339" si="1348">SUM(C329:C332)</f>
        <v>186</v>
      </c>
      <c r="D339" s="59">
        <f t="shared" si="1348"/>
        <v>420.9</v>
      </c>
      <c r="E339" s="59">
        <f t="shared" si="1348"/>
        <v>455.1</v>
      </c>
      <c r="F339" s="59">
        <f t="shared" si="1348"/>
        <v>488.7</v>
      </c>
      <c r="G339" s="59">
        <f t="shared" si="1348"/>
        <v>549.6</v>
      </c>
      <c r="H339" s="59">
        <f t="shared" si="1348"/>
        <v>451.54999999999995</v>
      </c>
      <c r="I339" s="59">
        <f t="shared" si="1348"/>
        <v>284.08333333333331</v>
      </c>
      <c r="J339" s="59">
        <f t="shared" si="1348"/>
        <v>387.7833333333333</v>
      </c>
      <c r="K339" s="59">
        <f t="shared" si="1348"/>
        <v>557.34999999999991</v>
      </c>
      <c r="L339" s="59">
        <f t="shared" si="1348"/>
        <v>285.7</v>
      </c>
      <c r="M339" s="59">
        <f t="shared" si="1348"/>
        <v>506.85</v>
      </c>
      <c r="N339" s="59">
        <f t="shared" si="1348"/>
        <v>388.22</v>
      </c>
      <c r="O339" s="59">
        <f t="shared" si="1348"/>
        <v>549.13333333333333</v>
      </c>
      <c r="P339" s="59">
        <f t="shared" si="1348"/>
        <v>361.1571428571429</v>
      </c>
      <c r="Q339" s="59">
        <f t="shared" si="1348"/>
        <v>360.15</v>
      </c>
      <c r="R339" s="59">
        <f t="shared" si="1348"/>
        <v>295.875</v>
      </c>
      <c r="S339" s="59">
        <f t="shared" si="1348"/>
        <v>462.87</v>
      </c>
      <c r="T339" s="59">
        <f t="shared" si="1348"/>
        <v>324.392</v>
      </c>
      <c r="U339" s="59">
        <f t="shared" si="1348"/>
        <v>576.70000000000005</v>
      </c>
      <c r="V339" s="59">
        <f t="shared" si="1348"/>
        <v>273.19230769230768</v>
      </c>
      <c r="W339" s="59">
        <f t="shared" si="1348"/>
        <v>148.24444444444444</v>
      </c>
      <c r="X339" s="59">
        <f t="shared" si="1348"/>
        <v>347.56896551724134</v>
      </c>
      <c r="Y339" s="59">
        <f t="shared" si="1348"/>
        <v>376.83333333333326</v>
      </c>
      <c r="Z339" s="59">
        <f t="shared" si="1348"/>
        <v>533.67575757575764</v>
      </c>
      <c r="AA339" s="59">
        <f t="shared" si="1348"/>
        <v>290.18484848484849</v>
      </c>
      <c r="AB339" s="59">
        <f t="shared" si="1348"/>
        <v>305.6970588235294</v>
      </c>
      <c r="AC339" s="59">
        <f t="shared" si="1348"/>
        <v>462.72571428571428</v>
      </c>
      <c r="AD339" s="59">
        <f t="shared" si="1348"/>
        <v>519.60277777777787</v>
      </c>
      <c r="AE339" s="59">
        <f t="shared" si="1348"/>
        <v>393.67297297297296</v>
      </c>
      <c r="AF339" s="59">
        <f t="shared" si="1348"/>
        <v>662.5589743589743</v>
      </c>
      <c r="AG339" s="59">
        <f t="shared" si="1348"/>
        <v>316.75263157894739</v>
      </c>
      <c r="AH339" s="59">
        <f t="shared" si="1348"/>
        <v>425.91282051282053</v>
      </c>
      <c r="AI339" s="59">
        <f t="shared" si="1348"/>
        <v>370.29459459459463</v>
      </c>
      <c r="AJ339" s="59">
        <f t="shared" si="1348"/>
        <v>258.82631578947371</v>
      </c>
      <c r="AK339" s="59">
        <f t="shared" si="1348"/>
        <v>300.74324324324323</v>
      </c>
      <c r="AL339" s="59">
        <f t="shared" si="1348"/>
        <v>380.38157894736844</v>
      </c>
      <c r="AM339" s="59">
        <f t="shared" si="1348"/>
        <v>514.6583333333333</v>
      </c>
      <c r="AN339" s="59">
        <f t="shared" si="1348"/>
        <v>551.43055555555554</v>
      </c>
      <c r="AO339" s="59">
        <f t="shared" si="1348"/>
        <v>277.83589743589744</v>
      </c>
      <c r="AP339" s="59">
        <f t="shared" si="1348"/>
        <v>394.40256410256404</v>
      </c>
      <c r="AQ339" s="59">
        <f t="shared" si="1348"/>
        <v>290.02894736842109</v>
      </c>
      <c r="AR339" s="59">
        <f t="shared" si="1348"/>
        <v>289.13243243243244</v>
      </c>
      <c r="AS339" s="59">
        <f t="shared" si="1348"/>
        <v>149.47058823529409</v>
      </c>
      <c r="AT339" s="59">
        <f t="shared" si="1348"/>
        <v>301.59714285714284</v>
      </c>
      <c r="AU339" s="59">
        <f t="shared" si="1348"/>
        <v>500</v>
      </c>
      <c r="AV339" s="59">
        <f t="shared" si="1348"/>
        <v>247</v>
      </c>
      <c r="AW339" s="59">
        <f t="shared" si="1348"/>
        <v>531.27272727272725</v>
      </c>
      <c r="AX339" s="59">
        <f t="shared" si="1348"/>
        <v>225.03749999999999</v>
      </c>
      <c r="AY339" s="59">
        <f t="shared" si="1348"/>
        <v>318.3125</v>
      </c>
      <c r="AZ339" s="59">
        <f t="shared" si="1348"/>
        <v>271.71562500000005</v>
      </c>
      <c r="BA339" s="59">
        <f t="shared" si="1348"/>
        <v>207.0090909090909</v>
      </c>
      <c r="BB339" s="59">
        <f t="shared" si="1348"/>
        <v>246.48181818181814</v>
      </c>
      <c r="BC339" s="59">
        <f t="shared" si="1348"/>
        <v>338.63636363636368</v>
      </c>
      <c r="BD339" s="59">
        <f t="shared" si="1348"/>
        <v>337.05624999999998</v>
      </c>
      <c r="BE339" s="59">
        <f t="shared" si="1348"/>
        <v>344.5</v>
      </c>
      <c r="BF339" s="59">
        <f t="shared" si="1348"/>
        <v>573.09999999999991</v>
      </c>
      <c r="BG339" s="59">
        <f t="shared" si="1348"/>
        <v>316.39999999999998</v>
      </c>
      <c r="BH339" s="59">
        <f t="shared" si="1348"/>
        <v>591.69999999999993</v>
      </c>
      <c r="BI339" s="59">
        <f t="shared" si="1348"/>
        <v>442.4</v>
      </c>
      <c r="BJ339" s="59">
        <f t="shared" si="1348"/>
        <v>277.3</v>
      </c>
      <c r="BK339" s="59">
        <f t="shared" si="1348"/>
        <v>243.5</v>
      </c>
      <c r="BL339" s="59">
        <f t="shared" si="1348"/>
        <v>461.8</v>
      </c>
      <c r="BM339" s="59">
        <f t="shared" si="1348"/>
        <v>391.7</v>
      </c>
      <c r="BN339" s="59">
        <f t="shared" si="1348"/>
        <v>270</v>
      </c>
      <c r="BO339" s="59">
        <f t="shared" ref="BO339:BS339" si="1349">SUM(BO329:BO332)</f>
        <v>382.89</v>
      </c>
      <c r="BP339" s="59">
        <f t="shared" si="1349"/>
        <v>507.93</v>
      </c>
      <c r="BQ339" s="59">
        <f t="shared" si="1349"/>
        <v>291.16999999999996</v>
      </c>
      <c r="BR339" s="59">
        <f t="shared" si="1349"/>
        <v>414.06999999999994</v>
      </c>
      <c r="BS339" s="59">
        <f t="shared" si="1349"/>
        <v>566.84</v>
      </c>
      <c r="BU339" s="62" t="s">
        <v>27</v>
      </c>
      <c r="BV339" s="59">
        <f t="shared" ref="BV339" si="1350">SUM(BV329:BV332)</f>
        <v>381.86915455873049</v>
      </c>
      <c r="BX339" s="59">
        <f t="shared" ref="BX339:BZ339" si="1351">SUM(BX329:BX332)</f>
        <v>387.93277216143076</v>
      </c>
      <c r="BY339" s="59">
        <f t="shared" si="1351"/>
        <v>393.1727363377363</v>
      </c>
      <c r="BZ339" s="59">
        <f t="shared" si="1351"/>
        <v>374.69847595075953</v>
      </c>
      <c r="CB339" s="59">
        <f t="shared" ref="CB339:CD339" si="1352">SUM(CB329:CB332)</f>
        <v>397.25269098346593</v>
      </c>
      <c r="CC339" s="59">
        <f t="shared" si="1352"/>
        <v>421.55364661654136</v>
      </c>
      <c r="CD339" s="59">
        <f t="shared" si="1352"/>
        <v>347.82253787878784</v>
      </c>
      <c r="CF339" s="59">
        <f t="shared" ref="CF339:CH339" si="1353">SUM(CF329:CF332)</f>
        <v>520.06527777777774</v>
      </c>
      <c r="CG339" s="59">
        <f t="shared" si="1353"/>
        <v>399.99812678062676</v>
      </c>
      <c r="CH339" s="59">
        <f t="shared" si="1353"/>
        <v>283.99911616161614</v>
      </c>
      <c r="CJ339" s="59">
        <f t="shared" ref="CJ339:CL339" si="1354">SUM(CJ329:CJ332)</f>
        <v>340.93706240364702</v>
      </c>
      <c r="CK339" s="59">
        <f t="shared" si="1354"/>
        <v>389.02480966012217</v>
      </c>
      <c r="CL339" s="59">
        <f t="shared" si="1354"/>
        <v>373.2473174690162</v>
      </c>
      <c r="CN339" s="59">
        <f t="shared" si="1337"/>
        <v>1.5878783427027772</v>
      </c>
      <c r="CO339" s="59">
        <f t="shared" si="1337"/>
        <v>2.9600667254907465</v>
      </c>
      <c r="CP339" s="59">
        <f t="shared" si="1315"/>
        <v>-1.8777841892616454</v>
      </c>
      <c r="CR339" s="59">
        <f t="shared" si="1338"/>
        <v>4.0284836418673065</v>
      </c>
      <c r="CS339" s="59">
        <f t="shared" si="1338"/>
        <v>10.392170088644198</v>
      </c>
      <c r="CT339" s="59">
        <f t="shared" si="1316"/>
        <v>-8.9157807781791814</v>
      </c>
      <c r="CV339" s="59">
        <f t="shared" si="1339"/>
        <v>36.189391462827103</v>
      </c>
      <c r="CW339" s="59">
        <f t="shared" si="1339"/>
        <v>4.7474303712341568</v>
      </c>
      <c r="CX339" s="59">
        <f t="shared" si="1317"/>
        <v>-25.629207603899879</v>
      </c>
      <c r="CZ339" s="59">
        <f t="shared" si="1340"/>
        <v>-10.718878879437804</v>
      </c>
      <c r="DA339" s="59">
        <f t="shared" si="1340"/>
        <v>1.873849986564224</v>
      </c>
      <c r="DB339" s="59">
        <f t="shared" si="1318"/>
        <v>-2.2577987739484402</v>
      </c>
      <c r="DD339" s="59">
        <f t="shared" si="1319"/>
        <v>387.93277216143076</v>
      </c>
      <c r="DE339" s="59">
        <f t="shared" si="1301"/>
        <v>393.1727363377363</v>
      </c>
      <c r="DF339" s="59">
        <f t="shared" si="1301"/>
        <v>374.69847595075953</v>
      </c>
      <c r="DH339" s="59">
        <f t="shared" si="1320"/>
        <v>2.4024572015681258</v>
      </c>
      <c r="DI339" s="59">
        <f t="shared" si="1320"/>
        <v>8.6666754829158688</v>
      </c>
      <c r="DJ339" s="59">
        <f t="shared" si="1320"/>
        <v>-10.339480745378175</v>
      </c>
      <c r="DL339" s="59">
        <f t="shared" si="1321"/>
        <v>32.273993009281412</v>
      </c>
      <c r="DM339" s="59">
        <f t="shared" si="1321"/>
        <v>1.735977551868561</v>
      </c>
      <c r="DN339" s="59">
        <f t="shared" si="1321"/>
        <v>-27.76734246454458</v>
      </c>
      <c r="DP339" s="59">
        <f t="shared" si="1322"/>
        <v>-9.0102884623286315</v>
      </c>
      <c r="DQ339" s="59">
        <f t="shared" si="1322"/>
        <v>3.8234299387023176</v>
      </c>
      <c r="DR339" s="59">
        <f t="shared" si="1322"/>
        <v>-0.38728699871574512</v>
      </c>
    </row>
    <row r="340" spans="1:122" ht="15.75" x14ac:dyDescent="0.25">
      <c r="A340" s="21" t="str">
        <f>'data convert'!A340</f>
        <v>NEMS</v>
      </c>
      <c r="B340">
        <f>SUM(B333:B335)</f>
        <v>69.08</v>
      </c>
      <c r="C340">
        <f t="shared" ref="C340:BN340" si="1355">SUM(C333:C335)</f>
        <v>127.6</v>
      </c>
      <c r="D340">
        <f t="shared" si="1355"/>
        <v>301.8</v>
      </c>
      <c r="E340">
        <f t="shared" si="1355"/>
        <v>43.2</v>
      </c>
      <c r="F340">
        <f t="shared" si="1355"/>
        <v>70.400000000000006</v>
      </c>
      <c r="G340">
        <f t="shared" si="1355"/>
        <v>217.6</v>
      </c>
      <c r="H340">
        <f t="shared" si="1355"/>
        <v>188.7</v>
      </c>
      <c r="I340">
        <f t="shared" si="1355"/>
        <v>140.01666666666668</v>
      </c>
      <c r="J340">
        <f t="shared" si="1355"/>
        <v>80.083333333333343</v>
      </c>
      <c r="K340">
        <f t="shared" si="1355"/>
        <v>53.1</v>
      </c>
      <c r="L340">
        <f t="shared" si="1355"/>
        <v>111.86</v>
      </c>
      <c r="M340">
        <f t="shared" si="1355"/>
        <v>176.22500000000002</v>
      </c>
      <c r="N340">
        <f t="shared" si="1355"/>
        <v>190</v>
      </c>
      <c r="O340">
        <f t="shared" si="1355"/>
        <v>157.66666666666666</v>
      </c>
      <c r="P340">
        <f t="shared" si="1355"/>
        <v>31.871428571428567</v>
      </c>
      <c r="Q340">
        <f t="shared" si="1355"/>
        <v>73.216666666666654</v>
      </c>
      <c r="R340">
        <f t="shared" si="1355"/>
        <v>106.84166666666668</v>
      </c>
      <c r="S340">
        <f t="shared" si="1355"/>
        <v>95.784999999999997</v>
      </c>
      <c r="T340">
        <f t="shared" si="1355"/>
        <v>110.928</v>
      </c>
      <c r="U340">
        <f t="shared" si="1355"/>
        <v>133.42142857142858</v>
      </c>
      <c r="V340">
        <f t="shared" si="1355"/>
        <v>161.6423076923077</v>
      </c>
      <c r="W340">
        <f t="shared" si="1355"/>
        <v>66.492592592592587</v>
      </c>
      <c r="X340">
        <f t="shared" si="1355"/>
        <v>269.41034482758624</v>
      </c>
      <c r="Y340">
        <f t="shared" si="1355"/>
        <v>165.92000000000002</v>
      </c>
      <c r="Z340">
        <f t="shared" si="1355"/>
        <v>373.20606060606065</v>
      </c>
      <c r="AA340">
        <f t="shared" si="1355"/>
        <v>39.312121212121205</v>
      </c>
      <c r="AB340">
        <f t="shared" si="1355"/>
        <v>208.89117647058825</v>
      </c>
      <c r="AC340">
        <f t="shared" si="1355"/>
        <v>134.28857142857143</v>
      </c>
      <c r="AD340">
        <f t="shared" si="1355"/>
        <v>190.27500000000001</v>
      </c>
      <c r="AE340">
        <f t="shared" si="1355"/>
        <v>37.340540540540538</v>
      </c>
      <c r="AF340">
        <f t="shared" si="1355"/>
        <v>78.394871794871818</v>
      </c>
      <c r="AG340">
        <f t="shared" si="1355"/>
        <v>120.78684210526313</v>
      </c>
      <c r="AH340">
        <f t="shared" si="1355"/>
        <v>58.410256410256416</v>
      </c>
      <c r="AI340">
        <f t="shared" si="1355"/>
        <v>113.5972972972973</v>
      </c>
      <c r="AJ340">
        <f t="shared" si="1355"/>
        <v>67.255263157894731</v>
      </c>
      <c r="AK340">
        <f t="shared" si="1355"/>
        <v>61.002702702702699</v>
      </c>
      <c r="AL340">
        <f t="shared" si="1355"/>
        <v>242.86842105263159</v>
      </c>
      <c r="AM340">
        <f t="shared" si="1355"/>
        <v>56.091666666666683</v>
      </c>
      <c r="AN340">
        <f t="shared" si="1355"/>
        <v>75.38055555555556</v>
      </c>
      <c r="AO340">
        <f t="shared" si="1355"/>
        <v>71.461538461538467</v>
      </c>
      <c r="AP340">
        <f t="shared" si="1355"/>
        <v>59.848717948717947</v>
      </c>
      <c r="AQ340">
        <f t="shared" si="1355"/>
        <v>103.29736842105262</v>
      </c>
      <c r="AR340">
        <f t="shared" si="1355"/>
        <v>269.65135135135142</v>
      </c>
      <c r="AS340">
        <f t="shared" si="1355"/>
        <v>241.57941176470587</v>
      </c>
      <c r="AT340">
        <f t="shared" si="1355"/>
        <v>154.00285714285712</v>
      </c>
      <c r="AU340">
        <f t="shared" si="1355"/>
        <v>153</v>
      </c>
      <c r="AV340">
        <f t="shared" si="1355"/>
        <v>165</v>
      </c>
      <c r="AW340">
        <f t="shared" si="1355"/>
        <v>249.54848484848483</v>
      </c>
      <c r="AX340">
        <f t="shared" si="1355"/>
        <v>125.48125</v>
      </c>
      <c r="AY340">
        <f t="shared" si="1355"/>
        <v>92.578125</v>
      </c>
      <c r="AZ340">
        <f t="shared" si="1355"/>
        <v>175.13750000000002</v>
      </c>
      <c r="BA340">
        <f t="shared" si="1355"/>
        <v>157.60303030303032</v>
      </c>
      <c r="BB340">
        <f t="shared" si="1355"/>
        <v>51.703030303030303</v>
      </c>
      <c r="BC340">
        <f t="shared" si="1355"/>
        <v>55.842424242424237</v>
      </c>
      <c r="BD340">
        <f t="shared" si="1355"/>
        <v>78.712499999999991</v>
      </c>
      <c r="BE340">
        <f t="shared" si="1355"/>
        <v>97.8</v>
      </c>
      <c r="BF340">
        <f t="shared" si="1355"/>
        <v>32.4</v>
      </c>
      <c r="BG340">
        <f t="shared" si="1355"/>
        <v>93.600000000000009</v>
      </c>
      <c r="BH340">
        <f t="shared" si="1355"/>
        <v>302</v>
      </c>
      <c r="BI340">
        <f t="shared" si="1355"/>
        <v>130.5</v>
      </c>
      <c r="BJ340">
        <f t="shared" si="1355"/>
        <v>45.2</v>
      </c>
      <c r="BK340">
        <f t="shared" si="1355"/>
        <v>149.1</v>
      </c>
      <c r="BL340">
        <f t="shared" si="1355"/>
        <v>96.2</v>
      </c>
      <c r="BM340">
        <f t="shared" si="1355"/>
        <v>76.699999999999989</v>
      </c>
      <c r="BN340">
        <f t="shared" si="1355"/>
        <v>54</v>
      </c>
      <c r="BO340">
        <f t="shared" ref="BO340:BS340" si="1356">SUM(BO333:BO335)</f>
        <v>20.710000000000008</v>
      </c>
      <c r="BP340">
        <f t="shared" si="1356"/>
        <v>145.93</v>
      </c>
      <c r="BQ340">
        <f t="shared" si="1356"/>
        <v>37.6</v>
      </c>
      <c r="BR340">
        <f t="shared" si="1356"/>
        <v>199.63000000000002</v>
      </c>
      <c r="BS340">
        <f t="shared" si="1356"/>
        <v>188.88999999999996</v>
      </c>
      <c r="BU340" s="10" t="s">
        <v>28</v>
      </c>
      <c r="BV340" s="14">
        <f t="shared" ref="BV340" si="1357">SUM(BV333:BV335)</f>
        <v>126.78100055776514</v>
      </c>
      <c r="BX340">
        <f t="shared" ref="BX340:BZ340" si="1358">SUM(BX333:BX335)</f>
        <v>112.98780468593822</v>
      </c>
      <c r="BY340">
        <f t="shared" si="1358"/>
        <v>121.0892906306656</v>
      </c>
      <c r="BZ340">
        <f t="shared" si="1358"/>
        <v>136.06427555987449</v>
      </c>
      <c r="CB340">
        <f t="shared" ref="CB340:CD340" si="1359">SUM(CB333:CB335)</f>
        <v>119.56365188574446</v>
      </c>
      <c r="CC340">
        <f t="shared" si="1359"/>
        <v>188.57849624060151</v>
      </c>
      <c r="CD340">
        <f t="shared" si="1359"/>
        <v>58.752840909090914</v>
      </c>
      <c r="CF340">
        <f t="shared" ref="CF340:CH340" si="1360">SUM(CF333:CF335)</f>
        <v>72.890277777777783</v>
      </c>
      <c r="CG340">
        <f t="shared" si="1360"/>
        <v>146.72095085470087</v>
      </c>
      <c r="CH340">
        <f t="shared" si="1360"/>
        <v>93.663415404040393</v>
      </c>
      <c r="CJ340">
        <f t="shared" ref="CJ340:CL340" si="1361">SUM(CJ333:CJ335)</f>
        <v>130.06721367490485</v>
      </c>
      <c r="CK340">
        <f t="shared" si="1361"/>
        <v>125.72169592607092</v>
      </c>
      <c r="CL340">
        <f t="shared" si="1361"/>
        <v>144.23574301095221</v>
      </c>
      <c r="CN340" s="12">
        <f t="shared" si="1337"/>
        <v>-10.879544893276291</v>
      </c>
      <c r="CO340" s="12">
        <f t="shared" si="1337"/>
        <v>-4.4894029089999403</v>
      </c>
      <c r="CP340" s="12">
        <f t="shared" si="1315"/>
        <v>7.3222919532644148</v>
      </c>
      <c r="CR340" s="12">
        <f t="shared" si="1338"/>
        <v>-5.6927683487812839</v>
      </c>
      <c r="CS340" s="12">
        <f t="shared" si="1338"/>
        <v>48.743498955649606</v>
      </c>
      <c r="CT340" s="12">
        <f t="shared" si="1316"/>
        <v>-53.658008178976793</v>
      </c>
      <c r="CV340" s="12">
        <f t="shared" si="1339"/>
        <v>-42.506939165094508</v>
      </c>
      <c r="CW340" s="12">
        <f t="shared" si="1339"/>
        <v>15.727869482975493</v>
      </c>
      <c r="CX340" s="12">
        <f t="shared" si="1317"/>
        <v>-26.1218834115727</v>
      </c>
      <c r="CZ340" s="12">
        <f t="shared" si="1340"/>
        <v>2.5920391089218562</v>
      </c>
      <c r="DA340" s="12">
        <f t="shared" si="1340"/>
        <v>-0.83553894277050411</v>
      </c>
      <c r="DB340" s="12">
        <f>(CL340-$BV340)/$BV340*100</f>
        <v>13.767632670822923</v>
      </c>
      <c r="DD340" s="12">
        <f t="shared" si="1319"/>
        <v>112.98780468593822</v>
      </c>
      <c r="DE340" s="12">
        <f t="shared" si="1301"/>
        <v>121.0892906306656</v>
      </c>
      <c r="DF340" s="12">
        <f t="shared" si="1301"/>
        <v>136.06427555987449</v>
      </c>
      <c r="DH340" s="12">
        <f t="shared" si="1320"/>
        <v>5.819961913663624</v>
      </c>
      <c r="DI340" s="12">
        <f t="shared" si="1320"/>
        <v>66.901637539357253</v>
      </c>
      <c r="DJ340" s="12">
        <f>(CD340-$DD340)/$DD340*100</f>
        <v>-48.000723553837716</v>
      </c>
      <c r="DL340" s="12">
        <f t="shared" si="1321"/>
        <v>-39.804521607034275</v>
      </c>
      <c r="DM340" s="12">
        <f t="shared" si="1321"/>
        <v>21.16756989039963</v>
      </c>
      <c r="DN340" s="12">
        <f t="shared" si="1321"/>
        <v>-22.649298780911074</v>
      </c>
      <c r="DP340" s="12">
        <f t="shared" si="1322"/>
        <v>-4.4075212691156818</v>
      </c>
      <c r="DQ340" s="12">
        <f t="shared" si="1322"/>
        <v>-7.6012455078646708</v>
      </c>
      <c r="DR340" s="12">
        <f t="shared" si="1322"/>
        <v>6.0055936192317425</v>
      </c>
    </row>
    <row r="341" spans="1:122" ht="15.75" x14ac:dyDescent="0.25">
      <c r="A341" s="21"/>
    </row>
    <row r="342" spans="1:122" ht="15.75" x14ac:dyDescent="0.25">
      <c r="A342" s="21" t="str">
        <f>'data convert'!A342</f>
        <v>Gadag</v>
      </c>
      <c r="BU342" s="10" t="s">
        <v>63</v>
      </c>
      <c r="BX342" s="72" t="s">
        <v>40</v>
      </c>
      <c r="BY342" s="72"/>
      <c r="BZ342" s="72"/>
      <c r="CB342" s="71" t="s">
        <v>3</v>
      </c>
      <c r="CC342" s="71"/>
      <c r="CD342" s="71"/>
      <c r="CF342" s="71" t="s">
        <v>7</v>
      </c>
      <c r="CG342" s="71"/>
      <c r="CH342" s="71"/>
      <c r="CJ342" s="71" t="s">
        <v>4</v>
      </c>
      <c r="CK342" s="71"/>
      <c r="CL342" s="71"/>
      <c r="CN342" s="2"/>
      <c r="CO342" s="2"/>
      <c r="CP342" s="2"/>
      <c r="CR342" s="71" t="s">
        <v>3</v>
      </c>
      <c r="CS342" s="71"/>
      <c r="CT342" s="71"/>
      <c r="CV342" s="71" t="s">
        <v>7</v>
      </c>
      <c r="CW342" s="71"/>
      <c r="CX342" s="71"/>
      <c r="CZ342" s="71" t="s">
        <v>4</v>
      </c>
      <c r="DA342" s="71"/>
      <c r="DB342" s="71"/>
      <c r="DD342" s="2"/>
      <c r="DE342" s="2" t="s">
        <v>43</v>
      </c>
      <c r="DF342" s="2"/>
      <c r="DH342" s="71" t="s">
        <v>3</v>
      </c>
      <c r="DI342" s="71"/>
      <c r="DJ342" s="71"/>
      <c r="DL342" s="71" t="s">
        <v>7</v>
      </c>
      <c r="DM342" s="71"/>
      <c r="DN342" s="71"/>
      <c r="DP342" s="71" t="s">
        <v>4</v>
      </c>
      <c r="DQ342" s="71"/>
      <c r="DR342" s="71"/>
    </row>
    <row r="343" spans="1:122" ht="15.75" x14ac:dyDescent="0.25">
      <c r="A343" s="21" t="str">
        <f>'data convert'!A343</f>
        <v xml:space="preserve">Year </v>
      </c>
      <c r="B343" s="8">
        <v>1951</v>
      </c>
      <c r="C343" s="8">
        <v>1952</v>
      </c>
      <c r="D343" s="8">
        <v>1953</v>
      </c>
      <c r="E343" s="8">
        <v>1954</v>
      </c>
      <c r="F343" s="8">
        <v>1955</v>
      </c>
      <c r="G343" s="8">
        <v>1956</v>
      </c>
      <c r="H343" s="8">
        <v>1957</v>
      </c>
      <c r="I343" s="8">
        <v>1958</v>
      </c>
      <c r="J343" s="8">
        <v>1959</v>
      </c>
      <c r="K343" s="8">
        <v>1960</v>
      </c>
      <c r="L343" s="8">
        <v>1961</v>
      </c>
      <c r="M343" s="8">
        <v>1962</v>
      </c>
      <c r="N343" s="8">
        <v>1963</v>
      </c>
      <c r="O343" s="8">
        <v>1964</v>
      </c>
      <c r="P343" s="8">
        <v>1965</v>
      </c>
      <c r="Q343" s="8">
        <v>1966</v>
      </c>
      <c r="R343" s="8">
        <v>1967</v>
      </c>
      <c r="S343" s="8">
        <v>1968</v>
      </c>
      <c r="T343" s="8">
        <v>1969</v>
      </c>
      <c r="U343" s="8">
        <v>1970</v>
      </c>
      <c r="V343" s="8">
        <v>1971</v>
      </c>
      <c r="W343" s="8">
        <v>1972</v>
      </c>
      <c r="X343" s="8">
        <v>1973</v>
      </c>
      <c r="Y343" s="8">
        <v>1974</v>
      </c>
      <c r="Z343" s="8">
        <v>1975</v>
      </c>
      <c r="AA343" s="8">
        <v>1976</v>
      </c>
      <c r="AB343" s="8">
        <v>1977</v>
      </c>
      <c r="AC343" s="8">
        <v>1978</v>
      </c>
      <c r="AD343" s="8">
        <v>1979</v>
      </c>
      <c r="AE343" s="8">
        <v>1980</v>
      </c>
      <c r="AF343" s="8">
        <v>1981</v>
      </c>
      <c r="AG343" s="8">
        <v>1982</v>
      </c>
      <c r="AH343" s="8">
        <v>1983</v>
      </c>
      <c r="AI343" s="8">
        <v>1984</v>
      </c>
      <c r="AJ343" s="8">
        <v>1985</v>
      </c>
      <c r="AK343" s="8">
        <v>1986</v>
      </c>
      <c r="AL343" s="8">
        <v>1987</v>
      </c>
      <c r="AM343" s="8">
        <v>1988</v>
      </c>
      <c r="AN343" s="8">
        <v>1989</v>
      </c>
      <c r="AO343" s="8">
        <v>1990</v>
      </c>
      <c r="AP343" s="8">
        <v>1991</v>
      </c>
      <c r="AQ343" s="8">
        <v>1992</v>
      </c>
      <c r="AR343" s="8">
        <v>1993</v>
      </c>
      <c r="AS343" s="8">
        <v>1994</v>
      </c>
      <c r="AT343" s="8">
        <v>1995</v>
      </c>
      <c r="AU343" s="8">
        <v>1996</v>
      </c>
      <c r="AV343" s="8">
        <v>1997</v>
      </c>
      <c r="AW343" s="8">
        <v>1998</v>
      </c>
      <c r="AX343" s="8">
        <v>1999</v>
      </c>
      <c r="AY343" s="8">
        <v>2000</v>
      </c>
      <c r="AZ343" s="8">
        <v>2001</v>
      </c>
      <c r="BA343" s="8">
        <v>2002</v>
      </c>
      <c r="BB343" s="8">
        <v>2003</v>
      </c>
      <c r="BC343" s="8">
        <v>2004</v>
      </c>
      <c r="BD343" s="8">
        <v>2005</v>
      </c>
      <c r="BE343" s="8">
        <v>2006</v>
      </c>
      <c r="BF343" s="8">
        <v>2007</v>
      </c>
      <c r="BG343" s="8">
        <v>2008</v>
      </c>
      <c r="BH343" s="8">
        <v>2009</v>
      </c>
      <c r="BI343" s="8">
        <v>2010</v>
      </c>
      <c r="BJ343" s="8">
        <v>2011</v>
      </c>
      <c r="BK343" s="8">
        <v>2012</v>
      </c>
      <c r="BL343" s="9">
        <v>2013</v>
      </c>
      <c r="BM343" s="9">
        <v>2014</v>
      </c>
      <c r="BN343">
        <v>2015</v>
      </c>
      <c r="BO343">
        <v>2016</v>
      </c>
      <c r="BP343" s="9">
        <v>2017</v>
      </c>
      <c r="BQ343">
        <v>2018</v>
      </c>
      <c r="BR343">
        <v>2019</v>
      </c>
      <c r="BS343" s="9">
        <v>2020</v>
      </c>
      <c r="BU343" s="10" t="s">
        <v>11</v>
      </c>
      <c r="BV343" s="15" t="s">
        <v>29</v>
      </c>
      <c r="BX343" s="16" t="s">
        <v>3</v>
      </c>
      <c r="BY343" s="16" t="s">
        <v>7</v>
      </c>
      <c r="BZ343" s="16" t="s">
        <v>4</v>
      </c>
      <c r="CB343" s="10" t="s">
        <v>30</v>
      </c>
      <c r="CC343" s="10" t="s">
        <v>31</v>
      </c>
      <c r="CD343" s="10" t="s">
        <v>32</v>
      </c>
      <c r="CF343" s="10" t="s">
        <v>33</v>
      </c>
      <c r="CG343" s="10" t="s">
        <v>34</v>
      </c>
      <c r="CH343" s="10" t="s">
        <v>35</v>
      </c>
      <c r="CJ343" s="10" t="s">
        <v>36</v>
      </c>
      <c r="CK343" s="10" t="s">
        <v>37</v>
      </c>
      <c r="CL343" s="10" t="s">
        <v>38</v>
      </c>
      <c r="CN343" s="11" t="s">
        <v>3</v>
      </c>
      <c r="CO343" s="11" t="s">
        <v>7</v>
      </c>
      <c r="CP343" s="11" t="s">
        <v>4</v>
      </c>
      <c r="CR343" t="s">
        <v>30</v>
      </c>
      <c r="CS343" t="s">
        <v>31</v>
      </c>
      <c r="CT343" t="s">
        <v>32</v>
      </c>
      <c r="CV343" t="s">
        <v>33</v>
      </c>
      <c r="CW343" t="s">
        <v>34</v>
      </c>
      <c r="CX343" t="s">
        <v>35</v>
      </c>
      <c r="CZ343" t="s">
        <v>36</v>
      </c>
      <c r="DA343" t="s">
        <v>37</v>
      </c>
      <c r="DB343" t="s">
        <v>38</v>
      </c>
      <c r="DD343" s="11" t="s">
        <v>3</v>
      </c>
      <c r="DE343" s="11" t="s">
        <v>7</v>
      </c>
      <c r="DF343" s="11" t="s">
        <v>4</v>
      </c>
      <c r="DH343" t="s">
        <v>30</v>
      </c>
      <c r="DI343" t="s">
        <v>31</v>
      </c>
      <c r="DJ343" t="s">
        <v>32</v>
      </c>
      <c r="DL343" t="s">
        <v>33</v>
      </c>
      <c r="DM343" t="s">
        <v>34</v>
      </c>
      <c r="DN343" t="s">
        <v>35</v>
      </c>
      <c r="DP343" t="s">
        <v>36</v>
      </c>
      <c r="DQ343" t="s">
        <v>37</v>
      </c>
      <c r="DR343" t="s">
        <v>38</v>
      </c>
    </row>
    <row r="344" spans="1:122" s="12" customFormat="1" ht="15.75" x14ac:dyDescent="0.25">
      <c r="A344" s="21" t="str">
        <f>'data convert'!A344</f>
        <v>Jan</v>
      </c>
      <c r="B344" s="12">
        <f>'data convert'!B344</f>
        <v>0</v>
      </c>
      <c r="C344" s="12">
        <f>'data convert'!C344</f>
        <v>0</v>
      </c>
      <c r="D344" s="12">
        <f>'data convert'!D344</f>
        <v>0</v>
      </c>
      <c r="E344" s="12">
        <f>'data convert'!E344</f>
        <v>0</v>
      </c>
      <c r="F344" s="12">
        <f>'data convert'!F344</f>
        <v>0</v>
      </c>
      <c r="G344" s="12">
        <f>'data convert'!G344</f>
        <v>1.9370863007959782</v>
      </c>
      <c r="H344" s="12">
        <f>'data convert'!H344</f>
        <v>0</v>
      </c>
      <c r="I344" s="12">
        <f>'data convert'!I344</f>
        <v>6.1</v>
      </c>
      <c r="J344" s="12">
        <f>'data convert'!J344</f>
        <v>0</v>
      </c>
      <c r="K344" s="12">
        <f>'data convert'!K344</f>
        <v>0</v>
      </c>
      <c r="L344" s="12">
        <f>'data convert'!L344</f>
        <v>0</v>
      </c>
      <c r="M344" s="12">
        <f>'data convert'!M344</f>
        <v>0</v>
      </c>
      <c r="N344" s="12">
        <f>'data convert'!N344</f>
        <v>0</v>
      </c>
      <c r="O344" s="12">
        <f>'data convert'!O344</f>
        <v>0</v>
      </c>
      <c r="P344" s="12">
        <f>'data convert'!P344</f>
        <v>3.4666666666666663</v>
      </c>
      <c r="Q344" s="12">
        <f>'data convert'!Q344</f>
        <v>11.65</v>
      </c>
      <c r="R344" s="12">
        <f>'data convert'!R344</f>
        <v>0</v>
      </c>
      <c r="S344" s="12">
        <f>'data convert'!S344</f>
        <v>0</v>
      </c>
      <c r="T344" s="12">
        <f>'data convert'!T344</f>
        <v>0</v>
      </c>
      <c r="U344" s="12">
        <f>'data convert'!U344</f>
        <v>0</v>
      </c>
      <c r="V344" s="12">
        <f>'data convert'!V344</f>
        <v>0</v>
      </c>
      <c r="W344" s="12">
        <f>'data convert'!W344</f>
        <v>0</v>
      </c>
      <c r="X344" s="12">
        <f>'data convert'!X344</f>
        <v>0</v>
      </c>
      <c r="Y344" s="12">
        <f>'data convert'!Y344</f>
        <v>0</v>
      </c>
      <c r="Z344" s="12">
        <f>'data convert'!Z344</f>
        <v>4.1818181818181817</v>
      </c>
      <c r="AA344" s="12">
        <f>'data convert'!AA344</f>
        <v>32.391666666666666</v>
      </c>
      <c r="AB344" s="12">
        <f>'data convert'!AB344</f>
        <v>0</v>
      </c>
      <c r="AC344" s="12">
        <f>'data convert'!AC344</f>
        <v>0</v>
      </c>
      <c r="AD344" s="12">
        <f>'data convert'!AD344</f>
        <v>0</v>
      </c>
      <c r="AE344" s="12">
        <f>'data convert'!AE344</f>
        <v>0</v>
      </c>
      <c r="AF344" s="12">
        <f>'data convert'!AF344</f>
        <v>0.16666666666666666</v>
      </c>
      <c r="AG344" s="12">
        <f>'data convert'!AG344</f>
        <v>0</v>
      </c>
      <c r="AH344" s="12">
        <f>'data convert'!AH344</f>
        <v>0</v>
      </c>
      <c r="AI344" s="12">
        <f>'data convert'!AI344</f>
        <v>0.14285714285714285</v>
      </c>
      <c r="AJ344" s="12">
        <f>'data convert'!AJ344</f>
        <v>0</v>
      </c>
      <c r="AK344" s="12">
        <f>'data convert'!AK344</f>
        <v>1.95</v>
      </c>
      <c r="AL344" s="12">
        <f>'data convert'!AL344</f>
        <v>0</v>
      </c>
      <c r="AM344" s="12">
        <f>'data convert'!AM344</f>
        <v>0</v>
      </c>
      <c r="AN344" s="12">
        <f>'data convert'!AN344</f>
        <v>0</v>
      </c>
      <c r="AO344" s="12">
        <f>'data convert'!AO344</f>
        <v>5.625</v>
      </c>
      <c r="AP344" s="12">
        <f>'data convert'!AP344</f>
        <v>0</v>
      </c>
      <c r="AQ344" s="12">
        <f>'data convert'!AQ344</f>
        <v>0</v>
      </c>
      <c r="AR344" s="12">
        <f>'data convert'!AR344</f>
        <v>0</v>
      </c>
      <c r="AS344" s="12">
        <f>'data convert'!AS344</f>
        <v>1.875</v>
      </c>
      <c r="AT344" s="12">
        <f>'data convert'!AT344</f>
        <v>15.513333333333334</v>
      </c>
      <c r="AU344" s="12">
        <f>'data convert'!AU344</f>
        <v>0.87207792207792212</v>
      </c>
      <c r="AV344" s="12">
        <f>'data convert'!AV344</f>
        <v>0.57598214285714278</v>
      </c>
      <c r="AW344" s="12">
        <f>'data convert'!AW344</f>
        <v>0</v>
      </c>
      <c r="AX344" s="12">
        <f>'data convert'!AX344</f>
        <v>0</v>
      </c>
      <c r="AY344" s="12">
        <f>'data convert'!AY344</f>
        <v>0.30666666666666664</v>
      </c>
      <c r="AZ344" s="12">
        <f>'data convert'!AZ344</f>
        <v>1.3333333333333334E-2</v>
      </c>
      <c r="BA344" s="12">
        <f>'data convert'!BA344</f>
        <v>0.25</v>
      </c>
      <c r="BB344" s="12">
        <f>'data convert'!BB344</f>
        <v>0</v>
      </c>
      <c r="BC344" s="12">
        <f>'data convert'!BC344</f>
        <v>0</v>
      </c>
      <c r="BD344" s="12">
        <f>'data convert'!BD344</f>
        <v>0.89375000000000004</v>
      </c>
      <c r="BE344" s="12">
        <f>'data convert'!BE344</f>
        <v>0</v>
      </c>
      <c r="BF344" s="12">
        <f>'data convert'!BF344</f>
        <v>0</v>
      </c>
      <c r="BG344" s="12">
        <f>'data convert'!BG344</f>
        <v>0</v>
      </c>
      <c r="BH344" s="12">
        <f>'data convert'!BH344</f>
        <v>0</v>
      </c>
      <c r="BI344" s="12">
        <f>'data convert'!BI344</f>
        <v>6.6</v>
      </c>
      <c r="BJ344" s="12">
        <f>'data convert'!BJ344</f>
        <v>0</v>
      </c>
      <c r="BK344" s="12">
        <f>'data convert'!BK344</f>
        <v>0</v>
      </c>
      <c r="BL344" s="12">
        <f>'data convert'!BL344</f>
        <v>0</v>
      </c>
      <c r="BM344" s="12">
        <f>'data convert'!BM344</f>
        <v>0</v>
      </c>
      <c r="BN344" s="12">
        <f>'data convert'!BN344</f>
        <v>0</v>
      </c>
      <c r="BO344" s="12">
        <f>'data convert'!BO344</f>
        <v>1.1300000000000001</v>
      </c>
      <c r="BP344" s="12">
        <f>'data convert'!BP344</f>
        <v>0</v>
      </c>
      <c r="BQ344" s="12">
        <f>'data convert'!BQ344</f>
        <v>0</v>
      </c>
      <c r="BR344" s="12">
        <f>'data convert'!BR344</f>
        <v>2.14</v>
      </c>
      <c r="BS344" s="12">
        <f>'data convert'!BS344</f>
        <v>0</v>
      </c>
      <c r="BU344" s="61" t="s">
        <v>12</v>
      </c>
      <c r="BV344" s="14">
        <f>AVERAGE(B344:BS344)</f>
        <v>1.3968843574819956</v>
      </c>
      <c r="BX344" s="12">
        <f>AVERAGE(I344,Q344,X344,AC344,AE344,AH344,AL344,AM344,AQ344,AT344,AW344,BB344,BF344,BI344,BN344,BO344)</f>
        <v>2.5620833333333337</v>
      </c>
      <c r="BY344" s="12">
        <f>AVERAGE(B344,F344,G344,M344,V344,Y344,AA344,AN344,AX344,AY344,BG344,BJ344,BK344,BP344,BS344)</f>
        <v>2.3090279756086205</v>
      </c>
      <c r="BZ344" s="12">
        <f>AVERAGE(C344,D344,E344,H344,K344,L344,N344,O344,P344,R344,S344,T344,U344,W344,Z344,AB344,AD344,AF344,AG344,AI344,AJ344,AK344,AO344,AP344,AR344,AS344,AU344,AV344,AZ344,BA344,BC344,BD344,BE344,BH344,BL344,BM344,BQ344,BR344)</f>
        <v>0.58297768569150143</v>
      </c>
      <c r="CA344" s="13"/>
      <c r="CB344" s="12">
        <f>AVERAGE(I344,X344,AE344,AH344,AQ344,AT344,AW344,BF344,BI344,BO344)</f>
        <v>2.934333333333333</v>
      </c>
      <c r="CC344" s="12">
        <f>AVERAGE(AC344,AL344)</f>
        <v>0</v>
      </c>
      <c r="CD344" s="12">
        <f>AVERAGE(Q344,AM344,BB344,BN344)</f>
        <v>2.9125000000000001</v>
      </c>
      <c r="CF344" s="12">
        <f>AVERAGE(F344,AN344)</f>
        <v>0</v>
      </c>
      <c r="CG344" s="12">
        <f>AVERAGE(G344,M344,V344,Y344,AX344,BG344,BJ344,BP344,BS344)</f>
        <v>0.21523181119955315</v>
      </c>
      <c r="CH344" s="12">
        <f>AVERAGE(AA344,AY344,BK344)</f>
        <v>10.899444444444443</v>
      </c>
      <c r="CJ344" s="12">
        <f>AVERAGE(C344,L344,O344,R344,AB344,AK344,AZ344,BC344,BL344,BR344)</f>
        <v>0.41033333333333333</v>
      </c>
      <c r="CK344" s="12">
        <f>AVERAGE(D344,J344,P344,S344,AF344,AI344,AO344,AR344,AU344,BA344,BD344,BM344)</f>
        <v>0.95141819985569986</v>
      </c>
      <c r="CL344" s="12">
        <f>AVERAGE(E344,H344,K344,N344,T344,W344,Z344,AD344,AG344,AJ344,AP344,AS344,AV344,BE344,BH344,BQ344)</f>
        <v>0.41455002029220778</v>
      </c>
      <c r="CM344" s="13"/>
      <c r="CN344" s="12">
        <f>(BX344-$BV344)/$BV344*100</f>
        <v>83.414133003229395</v>
      </c>
      <c r="CO344" s="12">
        <f>(BY344-$BV344)/$BV344*100</f>
        <v>65.298434565538571</v>
      </c>
      <c r="CP344" s="12">
        <f>(BZ344-$BV344)/$BV344*100</f>
        <v>-58.265859119335481</v>
      </c>
      <c r="CR344" s="12">
        <f>(CB344-$BV344)/$BV344*100</f>
        <v>110.06272406276506</v>
      </c>
      <c r="CS344" s="12">
        <f>(CC344-$BV344)/$BV344*100</f>
        <v>-100</v>
      </c>
      <c r="CT344" s="12">
        <f>(CD344-$BV344)/$BV344*100</f>
        <v>108.49972185600475</v>
      </c>
      <c r="CV344" s="12">
        <f>(CF344-$BV344)/$BV344*100</f>
        <v>-100</v>
      </c>
      <c r="CW344" s="12">
        <f>(CG344-$BV344)/$BV344*100</f>
        <v>-84.592009349469208</v>
      </c>
      <c r="CX344" s="12">
        <f>(CH344-$BV344)/$BV344*100</f>
        <v>680.26820087610042</v>
      </c>
      <c r="CZ344" s="12">
        <f>(CJ344-$BV344)/$BV344*100</f>
        <v>-70.625103564550287</v>
      </c>
      <c r="DA344" s="12">
        <f>(CK344-$BV344)/$BV344*100</f>
        <v>-31.889981102608012</v>
      </c>
      <c r="DB344" s="12">
        <f>(CL344-$BV344)/$BV344*100</f>
        <v>-70.323239853621828</v>
      </c>
      <c r="DC344" s="13"/>
      <c r="DD344" s="12">
        <f>BX344</f>
        <v>2.5620833333333337</v>
      </c>
      <c r="DE344" s="12">
        <f t="shared" ref="DE344:DF360" si="1362">BY344</f>
        <v>2.3090279756086205</v>
      </c>
      <c r="DF344" s="12">
        <f>BZ344</f>
        <v>0.58297768569150143</v>
      </c>
      <c r="DH344" s="12">
        <f>(CB344-$DD344)/$DD344*100</f>
        <v>14.529191738494035</v>
      </c>
      <c r="DI344" s="12">
        <f>(CC344-$DD344)/$DD344*100</f>
        <v>-100</v>
      </c>
      <c r="DJ344" s="12">
        <f>(CD344-$DD344)/$DD344*100</f>
        <v>13.677020653764826</v>
      </c>
      <c r="DL344" s="12">
        <f>(CF344-$DE344)/$DE344*100</f>
        <v>-100</v>
      </c>
      <c r="DM344" s="12">
        <f>(CG344-$DE344)/$DE344*100</f>
        <v>-90.678683260958692</v>
      </c>
      <c r="DN344" s="12">
        <f>(CH344-$DE344)/$DE344*100</f>
        <v>372.03604978287609</v>
      </c>
      <c r="DP344" s="12">
        <f>(CJ344-$DF344)/$DF344*100</f>
        <v>-29.614229943189898</v>
      </c>
      <c r="DQ344" s="12">
        <f>(CK344-$DF344)/$DF344*100</f>
        <v>63.199762736573895</v>
      </c>
      <c r="DR344" s="12">
        <f>(CL344-$DF344)/$DF344*100</f>
        <v>-28.890928337936721</v>
      </c>
    </row>
    <row r="345" spans="1:122" s="12" customFormat="1" ht="15.75" x14ac:dyDescent="0.25">
      <c r="A345" s="21" t="str">
        <f>'data convert'!A345</f>
        <v>Feb</v>
      </c>
      <c r="B345" s="12">
        <f>'data convert'!B345</f>
        <v>0</v>
      </c>
      <c r="C345" s="12">
        <f>'data convert'!C345</f>
        <v>1.675</v>
      </c>
      <c r="D345" s="12">
        <f>'data convert'!D345</f>
        <v>0</v>
      </c>
      <c r="E345" s="12">
        <f>'data convert'!E345</f>
        <v>0</v>
      </c>
      <c r="F345" s="12">
        <f>'data convert'!F345</f>
        <v>0</v>
      </c>
      <c r="G345" s="12">
        <f>'data convert'!G345</f>
        <v>1.4179203323558165</v>
      </c>
      <c r="H345" s="12">
        <f>'data convert'!H345</f>
        <v>0</v>
      </c>
      <c r="I345" s="12">
        <f>'data convert'!I345</f>
        <v>2.34</v>
      </c>
      <c r="J345" s="12">
        <f>'data convert'!J345</f>
        <v>0</v>
      </c>
      <c r="K345" s="12">
        <f>'data convert'!K345</f>
        <v>0</v>
      </c>
      <c r="L345" s="12">
        <f>'data convert'!L345</f>
        <v>0</v>
      </c>
      <c r="M345" s="12">
        <f>'data convert'!M345</f>
        <v>0.71666666666666667</v>
      </c>
      <c r="N345" s="12">
        <f>'data convert'!N345</f>
        <v>21.416666666666668</v>
      </c>
      <c r="O345" s="12">
        <f>'data convert'!O345</f>
        <v>0</v>
      </c>
      <c r="P345" s="12">
        <f>'data convert'!P345</f>
        <v>0</v>
      </c>
      <c r="Q345" s="12">
        <f>'data convert'!Q345</f>
        <v>0</v>
      </c>
      <c r="R345" s="12">
        <f>'data convert'!R345</f>
        <v>0</v>
      </c>
      <c r="S345" s="12">
        <f>'data convert'!S345</f>
        <v>9.6</v>
      </c>
      <c r="T345" s="12">
        <f>'data convert'!T345</f>
        <v>0</v>
      </c>
      <c r="U345" s="12">
        <f>'data convert'!U345</f>
        <v>0</v>
      </c>
      <c r="V345" s="12">
        <f>'data convert'!V345</f>
        <v>0</v>
      </c>
      <c r="W345" s="12">
        <f>'data convert'!W345</f>
        <v>1.7727272727272727</v>
      </c>
      <c r="X345" s="12">
        <f>'data convert'!X345</f>
        <v>0</v>
      </c>
      <c r="Y345" s="12">
        <f>'data convert'!Y345</f>
        <v>0</v>
      </c>
      <c r="Z345" s="12">
        <f>'data convert'!Z345</f>
        <v>0</v>
      </c>
      <c r="AA345" s="12">
        <f>'data convert'!AA345</f>
        <v>0</v>
      </c>
      <c r="AB345" s="12">
        <f>'data convert'!AB345</f>
        <v>1.7636363636363634</v>
      </c>
      <c r="AC345" s="12">
        <f>'data convert'!AC345</f>
        <v>0</v>
      </c>
      <c r="AD345" s="12">
        <f>'data convert'!AD345</f>
        <v>2.0583333333333331</v>
      </c>
      <c r="AE345" s="12">
        <f>'data convert'!AE345</f>
        <v>0</v>
      </c>
      <c r="AF345" s="12">
        <f>'data convert'!AF345</f>
        <v>0</v>
      </c>
      <c r="AG345" s="12">
        <f>'data convert'!AG345</f>
        <v>0</v>
      </c>
      <c r="AH345" s="12">
        <f>'data convert'!AH345</f>
        <v>0</v>
      </c>
      <c r="AI345" s="12">
        <f>'data convert'!AI345</f>
        <v>0</v>
      </c>
      <c r="AJ345" s="12">
        <f>'data convert'!AJ345</f>
        <v>0</v>
      </c>
      <c r="AK345" s="12">
        <f>'data convert'!AK345</f>
        <v>4.2874999999999996</v>
      </c>
      <c r="AL345" s="12">
        <f>'data convert'!AL345</f>
        <v>0</v>
      </c>
      <c r="AM345" s="12">
        <f>'data convert'!AM345</f>
        <v>0</v>
      </c>
      <c r="AN345" s="12">
        <f>'data convert'!AN345</f>
        <v>0</v>
      </c>
      <c r="AO345" s="12">
        <f>'data convert'!AO345</f>
        <v>0</v>
      </c>
      <c r="AP345" s="12">
        <f>'data convert'!AP345</f>
        <v>0</v>
      </c>
      <c r="AQ345" s="12">
        <f>'data convert'!AQ345</f>
        <v>0</v>
      </c>
      <c r="AR345" s="12">
        <f>'data convert'!AR345</f>
        <v>0</v>
      </c>
      <c r="AS345" s="12">
        <f>'data convert'!AS345</f>
        <v>0</v>
      </c>
      <c r="AT345" s="12">
        <f>'data convert'!AT345</f>
        <v>0</v>
      </c>
      <c r="AU345" s="12">
        <f>'data convert'!AU345</f>
        <v>0.38977272727272722</v>
      </c>
      <c r="AV345" s="12">
        <f>'data convert'!AV345</f>
        <v>1.6501785714285717</v>
      </c>
      <c r="AW345" s="12">
        <f>'data convert'!AW345</f>
        <v>0</v>
      </c>
      <c r="AX345" s="12">
        <f>'data convert'!AX345</f>
        <v>3.76</v>
      </c>
      <c r="AY345" s="12">
        <f>'data convert'!AY345</f>
        <v>4.38</v>
      </c>
      <c r="AZ345" s="12">
        <f>'data convert'!AZ345</f>
        <v>0</v>
      </c>
      <c r="BA345" s="12">
        <f>'data convert'!BA345</f>
        <v>2.4</v>
      </c>
      <c r="BB345" s="12">
        <f>'data convert'!BB345</f>
        <v>2.4937499999999999</v>
      </c>
      <c r="BC345" s="12">
        <f>'data convert'!BC345</f>
        <v>0</v>
      </c>
      <c r="BD345" s="12">
        <f>'data convert'!BD345</f>
        <v>6.8750000000000006E-2</v>
      </c>
      <c r="BE345" s="12">
        <f>'data convert'!BE345</f>
        <v>0</v>
      </c>
      <c r="BF345" s="12">
        <f>'data convert'!BF345</f>
        <v>0</v>
      </c>
      <c r="BG345" s="12">
        <f>'data convert'!BG345</f>
        <v>0.1</v>
      </c>
      <c r="BH345" s="12">
        <f>'data convert'!BH345</f>
        <v>0</v>
      </c>
      <c r="BI345" s="12">
        <f>'data convert'!BI345</f>
        <v>9.3000000000000007</v>
      </c>
      <c r="BJ345" s="12">
        <f>'data convert'!BJ345</f>
        <v>0.6</v>
      </c>
      <c r="BK345" s="12">
        <f>'data convert'!BK345</f>
        <v>0</v>
      </c>
      <c r="BL345" s="12">
        <f>'data convert'!BL345</f>
        <v>0</v>
      </c>
      <c r="BM345" s="12">
        <f>'data convert'!BM345</f>
        <v>19.899999999999999</v>
      </c>
      <c r="BN345" s="12">
        <f>'data convert'!BN345</f>
        <v>0</v>
      </c>
      <c r="BO345" s="12">
        <f>'data convert'!BO345</f>
        <v>0.08</v>
      </c>
      <c r="BP345" s="12">
        <f>'data convert'!BP345</f>
        <v>0</v>
      </c>
      <c r="BQ345" s="12">
        <f>'data convert'!BQ345</f>
        <v>2.29</v>
      </c>
      <c r="BR345" s="12">
        <f>'data convert'!BR345</f>
        <v>0.22</v>
      </c>
      <c r="BS345" s="12">
        <f>'data convert'!BS345</f>
        <v>0</v>
      </c>
      <c r="BU345" s="61" t="s">
        <v>13</v>
      </c>
      <c r="BV345" s="14">
        <f t="shared" ref="BV345:BV355" si="1363">AVERAGE(B345:BS345)</f>
        <v>1.352584313344106</v>
      </c>
      <c r="BX345" s="12">
        <f t="shared" ref="BX345:BX355" si="1364">AVERAGE(I345,Q345,X345,AC345,AE345,AH345,AL345,AM345,AQ345,AT345,AW345,BB345,BF345,BI345,BN345,BO345)</f>
        <v>0.88835937500000006</v>
      </c>
      <c r="BY345" s="12">
        <f t="shared" ref="BY345:BY355" si="1365">AVERAGE(B345,F345,G345,M345,V345,Y345,AA345,AN345,AX345,AY345,BG345,BJ345,BK345,BP345,BS345)</f>
        <v>0.73163913326816543</v>
      </c>
      <c r="BZ345" s="12">
        <f t="shared" ref="BZ345:BZ355" si="1366">AVERAGE(C345,D345,E345,H345,K345,L345,N345,O345,P345,R345,S345,T345,U345,W345,Z345,AB345,AD345,AF345,AG345,AI345,AJ345,AK345,AO345,AP345,AR345,AS345,AU345,AV345,AZ345,BA345,BC345,BD345,BE345,BH345,BL345,BM345,BQ345,BR345)</f>
        <v>1.8287517088174987</v>
      </c>
      <c r="CA345" s="13"/>
      <c r="CB345" s="12">
        <f t="shared" ref="CB345:CB355" si="1367">AVERAGE(I345,X345,AE345,AH345,AQ345,AT345,AW345,BF345,BI345,BO345)</f>
        <v>1.1720000000000002</v>
      </c>
      <c r="CC345" s="12">
        <f t="shared" ref="CC345:CC355" si="1368">AVERAGE(AC345,AL345)</f>
        <v>0</v>
      </c>
      <c r="CD345" s="12">
        <f t="shared" ref="CD345:CD355" si="1369">AVERAGE(Q345,AM345,BB345,BN345)</f>
        <v>0.62343749999999998</v>
      </c>
      <c r="CF345" s="12">
        <f t="shared" ref="CF345:CF355" si="1370">AVERAGE(F345,AN345)</f>
        <v>0</v>
      </c>
      <c r="CG345" s="12">
        <f t="shared" ref="CG345:CG355" si="1371">AVERAGE(G345,M345,V345,Y345,AX345,BG345,BJ345,BP345,BS345)</f>
        <v>0.73273188878027584</v>
      </c>
      <c r="CH345" s="12">
        <f t="shared" ref="CH345:CH355" si="1372">AVERAGE(AA345,AY345,BK345)</f>
        <v>1.46</v>
      </c>
      <c r="CJ345" s="12">
        <f t="shared" ref="CJ345:CJ355" si="1373">AVERAGE(C345,L345,O345,R345,AB345,AK345,AZ345,BC345,BL345,BR345)</f>
        <v>0.79461363636363624</v>
      </c>
      <c r="CK345" s="12">
        <f t="shared" ref="CK345:CK355" si="1374">AVERAGE(D345,J345,P345,S345,AF345,AI345,AO345,AR345,AU345,BA345,BD345,BM345)</f>
        <v>2.6965435606060608</v>
      </c>
      <c r="CL345" s="12">
        <f t="shared" ref="CL345:CL355" si="1375">AVERAGE(E345,H345,K345,N345,T345,W345,Z345,AD345,AG345,AJ345,AP345,AS345,AV345,BE345,BH345,BQ345)</f>
        <v>1.8242441152597404</v>
      </c>
      <c r="CM345" s="13"/>
      <c r="CN345" s="12">
        <f t="shared" ref="CN345:CP360" si="1376">(BX345-$BV345)/$BV345*100</f>
        <v>-34.32133093399289</v>
      </c>
      <c r="CO345" s="12">
        <f t="shared" si="1376"/>
        <v>-45.908057187261505</v>
      </c>
      <c r="CP345" s="12">
        <f t="shared" si="1376"/>
        <v>35.204267177705525</v>
      </c>
      <c r="CR345" s="12">
        <f t="shared" ref="CR345:CT360" si="1377">(CB345-$BV345)/$BV345*100</f>
        <v>-13.351057790817663</v>
      </c>
      <c r="CS345" s="12">
        <f t="shared" si="1377"/>
        <v>-100</v>
      </c>
      <c r="CT345" s="12">
        <f t="shared" si="1377"/>
        <v>-53.907679258927388</v>
      </c>
      <c r="CV345" s="12">
        <f t="shared" ref="CV345:CX360" si="1378">(CF345-$BV345)/$BV345*100</f>
        <v>-100</v>
      </c>
      <c r="CW345" s="12">
        <f t="shared" si="1378"/>
        <v>-45.827266991683338</v>
      </c>
      <c r="CX345" s="12">
        <f t="shared" si="1378"/>
        <v>7.9415150387424855</v>
      </c>
      <c r="CZ345" s="12">
        <f t="shared" ref="CZ345:DB359" si="1379">(CJ345-$BV345)/$BV345*100</f>
        <v>-41.252191931825138</v>
      </c>
      <c r="DA345" s="12">
        <f t="shared" si="1379"/>
        <v>99.362326917659814</v>
      </c>
      <c r="DB345" s="12">
        <f t="shared" si="1379"/>
        <v>34.871009316196407</v>
      </c>
      <c r="DC345" s="13"/>
      <c r="DD345" s="12">
        <f t="shared" ref="DD345:DD360" si="1380">BX345</f>
        <v>0.88835937500000006</v>
      </c>
      <c r="DE345" s="12">
        <f t="shared" si="1362"/>
        <v>0.73163913326816543</v>
      </c>
      <c r="DF345" s="12">
        <f t="shared" si="1362"/>
        <v>1.8287517088174987</v>
      </c>
      <c r="DH345" s="12">
        <f t="shared" ref="DH345:DJ360" si="1381">(CB345-$DD345)/$DD345*100</f>
        <v>31.928590273502778</v>
      </c>
      <c r="DI345" s="12">
        <f t="shared" si="1381"/>
        <v>-100</v>
      </c>
      <c r="DJ345" s="12">
        <f t="shared" si="1381"/>
        <v>-29.821475683756933</v>
      </c>
      <c r="DL345" s="12">
        <f t="shared" ref="DL345:DN360" si="1382">(CF345-$DE345)/$DE345*100</f>
        <v>-100</v>
      </c>
      <c r="DM345" s="12">
        <f t="shared" si="1382"/>
        <v>0.14935717110007102</v>
      </c>
      <c r="DN345" s="12">
        <f>(CH345-$DE345)/$DE345*100</f>
        <v>99.551928486699836</v>
      </c>
      <c r="DP345" s="12">
        <f t="shared" ref="DP345:DR360" si="1383">(CJ345-$DF345)/$DF345*100</f>
        <v>-56.548850643182902</v>
      </c>
      <c r="DQ345" s="12">
        <f t="shared" si="1383"/>
        <v>47.452688498084342</v>
      </c>
      <c r="DR345" s="12">
        <f t="shared" si="1383"/>
        <v>-0.24648472157398563</v>
      </c>
    </row>
    <row r="346" spans="1:122" s="12" customFormat="1" ht="15.75" x14ac:dyDescent="0.25">
      <c r="A346" s="21" t="str">
        <f>'data convert'!A346</f>
        <v>Mar</v>
      </c>
      <c r="B346" s="12">
        <f>'data convert'!B346</f>
        <v>4.3</v>
      </c>
      <c r="C346" s="12">
        <f>'data convert'!C346</f>
        <v>0</v>
      </c>
      <c r="D346" s="12">
        <f>'data convert'!D346</f>
        <v>0</v>
      </c>
      <c r="E346" s="12">
        <f>'data convert'!E346</f>
        <v>3.8</v>
      </c>
      <c r="F346" s="12">
        <f>'data convert'!F346</f>
        <v>2.25</v>
      </c>
      <c r="G346" s="12">
        <f>'data convert'!G346</f>
        <v>3.9263851068286555</v>
      </c>
      <c r="H346" s="12">
        <f>'data convert'!H346</f>
        <v>0.8</v>
      </c>
      <c r="I346" s="12">
        <f>'data convert'!I346</f>
        <v>19.7</v>
      </c>
      <c r="J346" s="12">
        <f>'data convert'!J346</f>
        <v>0</v>
      </c>
      <c r="K346" s="12">
        <f>'data convert'!K346</f>
        <v>17.36</v>
      </c>
      <c r="L346" s="12">
        <f>'data convert'!L346</f>
        <v>0</v>
      </c>
      <c r="M346" s="12">
        <f>'data convert'!M346</f>
        <v>0</v>
      </c>
      <c r="N346" s="12">
        <f>'data convert'!N346</f>
        <v>16.55</v>
      </c>
      <c r="O346" s="12">
        <f>'data convert'!O346</f>
        <v>0</v>
      </c>
      <c r="P346" s="12">
        <f>'data convert'!P346</f>
        <v>0.25</v>
      </c>
      <c r="Q346" s="12">
        <f>'data convert'!Q346</f>
        <v>0.16666666666666666</v>
      </c>
      <c r="R346" s="12">
        <f>'data convert'!R346</f>
        <v>6.8666666666666671</v>
      </c>
      <c r="S346" s="12">
        <f>'data convert'!S346</f>
        <v>0</v>
      </c>
      <c r="T346" s="12">
        <f>'data convert'!T346</f>
        <v>0.42222222222222222</v>
      </c>
      <c r="U346" s="12">
        <f>'data convert'!U346</f>
        <v>0.31111111111111112</v>
      </c>
      <c r="V346" s="12">
        <f>'data convert'!V346</f>
        <v>0.9181818181818181</v>
      </c>
      <c r="W346" s="12">
        <f>'data convert'!W346</f>
        <v>0</v>
      </c>
      <c r="X346" s="12">
        <f>'data convert'!X346</f>
        <v>0</v>
      </c>
      <c r="Y346" s="12">
        <f>'data convert'!Y346</f>
        <v>1.2</v>
      </c>
      <c r="Z346" s="12">
        <f>'data convert'!Z346</f>
        <v>7.8909090909090915</v>
      </c>
      <c r="AA346" s="12">
        <f>'data convert'!AA346</f>
        <v>1.1333333333333333</v>
      </c>
      <c r="AB346" s="12">
        <f>'data convert'!AB346</f>
        <v>11.945454545454545</v>
      </c>
      <c r="AC346" s="12">
        <f>'data convert'!AC346</f>
        <v>0.75</v>
      </c>
      <c r="AD346" s="12">
        <f>'data convert'!AD346</f>
        <v>7.6166666666666671</v>
      </c>
      <c r="AE346" s="12">
        <f>'data convert'!AE346</f>
        <v>0</v>
      </c>
      <c r="AF346" s="12">
        <f>'data convert'!AF346</f>
        <v>7.3733333333333331</v>
      </c>
      <c r="AG346" s="12">
        <f>'data convert'!AG346</f>
        <v>0</v>
      </c>
      <c r="AH346" s="12">
        <f>'data convert'!AH346</f>
        <v>0</v>
      </c>
      <c r="AI346" s="12">
        <f>'data convert'!AI346</f>
        <v>0.45714285714285718</v>
      </c>
      <c r="AJ346" s="12">
        <f>'data convert'!AJ346</f>
        <v>17.8</v>
      </c>
      <c r="AK346" s="12">
        <f>'data convert'!AK346</f>
        <v>3.0062500000000001</v>
      </c>
      <c r="AL346" s="12">
        <f>'data convert'!AL346</f>
        <v>0</v>
      </c>
      <c r="AM346" s="12">
        <f>'data convert'!AM346</f>
        <v>0</v>
      </c>
      <c r="AN346" s="12">
        <f>'data convert'!AN346</f>
        <v>10.6875</v>
      </c>
      <c r="AO346" s="12">
        <f>'data convert'!AO346</f>
        <v>0</v>
      </c>
      <c r="AP346" s="12">
        <f>'data convert'!AP346</f>
        <v>0.46250000000000002</v>
      </c>
      <c r="AQ346" s="12">
        <f>'data convert'!AQ346</f>
        <v>0</v>
      </c>
      <c r="AR346" s="12">
        <f>'data convert'!AR346</f>
        <v>6.71875</v>
      </c>
      <c r="AS346" s="12">
        <f>'data convert'!AS346</f>
        <v>0</v>
      </c>
      <c r="AT346" s="12">
        <f>'data convert'!AT346</f>
        <v>5.373333333333334</v>
      </c>
      <c r="AU346" s="12">
        <f>'data convert'!AU346</f>
        <v>3.5574675324675327</v>
      </c>
      <c r="AV346" s="12">
        <f>'data convert'!AV346</f>
        <v>16.754494047619048</v>
      </c>
      <c r="AW346" s="12">
        <f>'data convert'!AW346</f>
        <v>0.51333333333333331</v>
      </c>
      <c r="AX346" s="12">
        <f>'data convert'!AX346</f>
        <v>0.30666666666666664</v>
      </c>
      <c r="AY346" s="12">
        <f>'data convert'!AY346</f>
        <v>0</v>
      </c>
      <c r="AZ346" s="12">
        <f>'data convert'!AZ346</f>
        <v>0</v>
      </c>
      <c r="BA346" s="12">
        <f>'data convert'!BA346</f>
        <v>0</v>
      </c>
      <c r="BB346" s="12">
        <f>'data convert'!BB346</f>
        <v>17.962499999999999</v>
      </c>
      <c r="BC346" s="12">
        <f>'data convert'!BC346</f>
        <v>0</v>
      </c>
      <c r="BD346" s="12">
        <f>'data convert'!BD346</f>
        <v>0.99375000000000002</v>
      </c>
      <c r="BE346" s="12">
        <f>'data convert'!BE346</f>
        <v>5.2</v>
      </c>
      <c r="BF346" s="12">
        <f>'data convert'!BF346</f>
        <v>1.7</v>
      </c>
      <c r="BG346" s="12">
        <f>'data convert'!BG346</f>
        <v>195</v>
      </c>
      <c r="BH346" s="12">
        <f>'data convert'!BH346</f>
        <v>11.4</v>
      </c>
      <c r="BI346" s="12">
        <f>'data convert'!BI346</f>
        <v>0</v>
      </c>
      <c r="BJ346" s="12">
        <f>'data convert'!BJ346</f>
        <v>2</v>
      </c>
      <c r="BK346" s="12">
        <f>'data convert'!BK346</f>
        <v>0</v>
      </c>
      <c r="BL346" s="12">
        <f>'data convert'!BL346</f>
        <v>10.5</v>
      </c>
      <c r="BM346" s="12">
        <f>'data convert'!BM346</f>
        <v>12.1</v>
      </c>
      <c r="BN346" s="12">
        <f>'data convert'!BN346</f>
        <v>31</v>
      </c>
      <c r="BO346" s="12">
        <f>'data convert'!BO346</f>
        <v>2.65</v>
      </c>
      <c r="BP346" s="12">
        <f>'data convert'!BP346</f>
        <v>10.959999999999999</v>
      </c>
      <c r="BQ346" s="12">
        <f>'data convert'!BQ346</f>
        <v>17.350000000000001</v>
      </c>
      <c r="BR346" s="12">
        <f>'data convert'!BR346</f>
        <v>2.5499999999999998</v>
      </c>
      <c r="BS346" s="12">
        <f>'data convert'!BS346</f>
        <v>4.0799999999999992</v>
      </c>
      <c r="BU346" s="61" t="s">
        <v>14</v>
      </c>
      <c r="BV346" s="14">
        <f t="shared" si="1363"/>
        <v>7.2373516904562409</v>
      </c>
      <c r="BX346" s="12">
        <f t="shared" si="1364"/>
        <v>4.988489583333334</v>
      </c>
      <c r="BY346" s="12">
        <f t="shared" si="1365"/>
        <v>15.784137795000699</v>
      </c>
      <c r="BZ346" s="12">
        <f t="shared" si="1366"/>
        <v>5.0009662650945543</v>
      </c>
      <c r="CA346" s="13"/>
      <c r="CB346" s="12">
        <f t="shared" si="1367"/>
        <v>2.9936666666666665</v>
      </c>
      <c r="CC346" s="12">
        <f t="shared" si="1368"/>
        <v>0.375</v>
      </c>
      <c r="CD346" s="12">
        <f t="shared" si="1369"/>
        <v>12.282291666666666</v>
      </c>
      <c r="CF346" s="12">
        <f t="shared" si="1370"/>
        <v>6.46875</v>
      </c>
      <c r="CG346" s="12">
        <f t="shared" si="1371"/>
        <v>24.265692621297461</v>
      </c>
      <c r="CH346" s="12">
        <f t="shared" si="1372"/>
        <v>0.37777777777777777</v>
      </c>
      <c r="CJ346" s="12">
        <f t="shared" si="1373"/>
        <v>3.4868371212121212</v>
      </c>
      <c r="CK346" s="12">
        <f t="shared" si="1374"/>
        <v>2.6208703102453104</v>
      </c>
      <c r="CL346" s="12">
        <f t="shared" si="1375"/>
        <v>7.7129245017135659</v>
      </c>
      <c r="CM346" s="13"/>
      <c r="CN346" s="12">
        <f t="shared" si="1376"/>
        <v>-31.072997462434206</v>
      </c>
      <c r="CO346" s="12">
        <f t="shared" si="1376"/>
        <v>118.09272880596563</v>
      </c>
      <c r="CP346" s="12">
        <f t="shared" si="1376"/>
        <v>-30.900604544487809</v>
      </c>
      <c r="CR346" s="12">
        <f t="shared" si="1377"/>
        <v>-58.635882368209927</v>
      </c>
      <c r="CS346" s="12">
        <f t="shared" si="1377"/>
        <v>-94.818546672334506</v>
      </c>
      <c r="CT346" s="12">
        <f t="shared" si="1377"/>
        <v>69.706989406955202</v>
      </c>
      <c r="CV346" s="12">
        <f t="shared" si="1378"/>
        <v>-10.619930097770176</v>
      </c>
      <c r="CW346" s="12">
        <f t="shared" si="1378"/>
        <v>235.28414341527957</v>
      </c>
      <c r="CX346" s="12">
        <f t="shared" si="1378"/>
        <v>-94.780165536574017</v>
      </c>
      <c r="CZ346" s="12">
        <f t="shared" si="1379"/>
        <v>-51.821643187380992</v>
      </c>
      <c r="DA346" s="12">
        <f t="shared" si="1379"/>
        <v>-63.786887492265954</v>
      </c>
      <c r="DB346" s="12">
        <f t="shared" si="1379"/>
        <v>6.5710888678306709</v>
      </c>
      <c r="DC346" s="13"/>
      <c r="DD346" s="12">
        <f t="shared" si="1380"/>
        <v>4.988489583333334</v>
      </c>
      <c r="DE346" s="12">
        <f t="shared" si="1362"/>
        <v>15.784137795000699</v>
      </c>
      <c r="DF346" s="12">
        <f t="shared" si="1362"/>
        <v>5.0009662650945543</v>
      </c>
      <c r="DH346" s="12">
        <f t="shared" si="1381"/>
        <v>-39.988515227763926</v>
      </c>
      <c r="DI346" s="12">
        <f t="shared" si="1381"/>
        <v>-92.48269453638062</v>
      </c>
      <c r="DJ346" s="12">
        <f t="shared" si="1381"/>
        <v>146.21263533760006</v>
      </c>
      <c r="DL346" s="12">
        <f t="shared" si="1382"/>
        <v>-59.017400354621564</v>
      </c>
      <c r="DM346" s="12">
        <f t="shared" si="1382"/>
        <v>53.734672976455641</v>
      </c>
      <c r="DN346" s="12">
        <f t="shared" si="1382"/>
        <v>-97.606598582170051</v>
      </c>
      <c r="DP346" s="12">
        <f t="shared" si="1383"/>
        <v>-30.276731807824049</v>
      </c>
      <c r="DQ346" s="12">
        <f t="shared" si="1383"/>
        <v>-47.592721659845928</v>
      </c>
      <c r="DR346" s="12">
        <f t="shared" si="1383"/>
        <v>54.22868487531651</v>
      </c>
    </row>
    <row r="347" spans="1:122" s="12" customFormat="1" ht="15.75" x14ac:dyDescent="0.25">
      <c r="A347" s="21" t="str">
        <f>'data convert'!A347</f>
        <v>Apr</v>
      </c>
      <c r="B347" s="12">
        <f>'data convert'!B347</f>
        <v>13.824999999999999</v>
      </c>
      <c r="C347" s="12">
        <f>'data convert'!C347</f>
        <v>51.9</v>
      </c>
      <c r="D347" s="12">
        <f>'data convert'!D347</f>
        <v>30</v>
      </c>
      <c r="E347" s="12">
        <f>'data convert'!E347</f>
        <v>24.4</v>
      </c>
      <c r="F347" s="12">
        <f>'data convert'!F347</f>
        <v>42.125</v>
      </c>
      <c r="G347" s="12">
        <f>'data convert'!G347</f>
        <v>54.248835926618177</v>
      </c>
      <c r="H347" s="12">
        <f>'data convert'!H347</f>
        <v>28.366666666666664</v>
      </c>
      <c r="I347" s="12">
        <f>'data convert'!I347</f>
        <v>63.16</v>
      </c>
      <c r="J347" s="12">
        <f>'data convert'!J347</f>
        <v>394.3</v>
      </c>
      <c r="K347" s="12">
        <f>'data convert'!K347</f>
        <v>86.02</v>
      </c>
      <c r="L347" s="12">
        <f>'data convert'!L347</f>
        <v>45.62</v>
      </c>
      <c r="M347" s="12">
        <f>'data convert'!M347</f>
        <v>91.466666666666683</v>
      </c>
      <c r="N347" s="12">
        <f>'data convert'!N347</f>
        <v>136.71666666666667</v>
      </c>
      <c r="O347" s="12">
        <f>'data convert'!O347</f>
        <v>42.36</v>
      </c>
      <c r="P347" s="12">
        <f>'data convert'!P347</f>
        <v>13.683333333333332</v>
      </c>
      <c r="Q347" s="12">
        <f>'data convert'!Q347</f>
        <v>7.2666666666666666</v>
      </c>
      <c r="R347" s="12">
        <f>'data convert'!R347</f>
        <v>186.56666666666669</v>
      </c>
      <c r="S347" s="12">
        <f>'data convert'!S347</f>
        <v>79.166666666666671</v>
      </c>
      <c r="T347" s="12">
        <f>'data convert'!T347</f>
        <v>12.111111111111111</v>
      </c>
      <c r="U347" s="12">
        <f>'data convert'!U347</f>
        <v>45.9</v>
      </c>
      <c r="V347" s="12">
        <f>'data convert'!V347</f>
        <v>28.354545454545459</v>
      </c>
      <c r="W347" s="12">
        <f>'data convert'!W347</f>
        <v>16.809090909090909</v>
      </c>
      <c r="X347" s="12">
        <f>'data convert'!X347</f>
        <v>5.54</v>
      </c>
      <c r="Y347" s="12">
        <f>'data convert'!Y347</f>
        <v>26.827272727272728</v>
      </c>
      <c r="Z347" s="12">
        <f>'data convert'!Z347</f>
        <v>9.6363636363636385</v>
      </c>
      <c r="AA347" s="12">
        <f>'data convert'!AA347</f>
        <v>66.333333333333329</v>
      </c>
      <c r="AB347" s="12">
        <f>'data convert'!AB347</f>
        <v>21.254545454545454</v>
      </c>
      <c r="AC347" s="12">
        <f>'data convert'!AC347</f>
        <v>31.466666666666669</v>
      </c>
      <c r="AD347" s="12">
        <f>'data convert'!AD347</f>
        <v>6.0083333333333337</v>
      </c>
      <c r="AE347" s="12">
        <f>'data convert'!AE347</f>
        <v>61.784615384615385</v>
      </c>
      <c r="AF347" s="12">
        <f>'data convert'!AF347</f>
        <v>14.953333333333335</v>
      </c>
      <c r="AG347" s="12">
        <f>'data convert'!AG347</f>
        <v>35.721428571428568</v>
      </c>
      <c r="AH347" s="12">
        <f>'data convert'!AH347</f>
        <v>0</v>
      </c>
      <c r="AI347" s="12">
        <f>'data convert'!AI347</f>
        <v>27.507142857142856</v>
      </c>
      <c r="AJ347" s="12">
        <f>'data convert'!AJ347</f>
        <v>30.035714285714285</v>
      </c>
      <c r="AK347" s="12">
        <f>'data convert'!AK347</f>
        <v>44.606250000000003</v>
      </c>
      <c r="AL347" s="12">
        <f>'data convert'!AL347</f>
        <v>0.47499999999999998</v>
      </c>
      <c r="AM347" s="12">
        <f>'data convert'!AM347</f>
        <v>50.0625</v>
      </c>
      <c r="AN347" s="12">
        <f>'data convert'!AN347</f>
        <v>7.5374999999999996</v>
      </c>
      <c r="AO347" s="12">
        <f>'data convert'!AO347</f>
        <v>6.4</v>
      </c>
      <c r="AP347" s="12">
        <f>'data convert'!AP347</f>
        <v>69.78125</v>
      </c>
      <c r="AQ347" s="12">
        <f>'data convert'!AQ347</f>
        <v>10.44375</v>
      </c>
      <c r="AR347" s="12">
        <f>'data convert'!AR347</f>
        <v>13.35</v>
      </c>
      <c r="AS347" s="12">
        <f>'data convert'!AS347</f>
        <v>66.887500000000003</v>
      </c>
      <c r="AT347" s="12">
        <f>'data convert'!AT347</f>
        <v>12.473333333333333</v>
      </c>
      <c r="AU347" s="12">
        <f>'data convert'!AU347</f>
        <v>29.735146103896103</v>
      </c>
      <c r="AV347" s="12">
        <f>'data convert'!AV347</f>
        <v>31.688690476190477</v>
      </c>
      <c r="AW347" s="12">
        <f>'data convert'!AW347</f>
        <v>7.333333333333333</v>
      </c>
      <c r="AX347" s="12">
        <f>'data convert'!AX347</f>
        <v>6.5266666666666673</v>
      </c>
      <c r="AY347" s="12">
        <f>'data convert'!AY347</f>
        <v>5.6866666666666674</v>
      </c>
      <c r="AZ347" s="12">
        <f>'data convert'!AZ347</f>
        <v>51.353333333333332</v>
      </c>
      <c r="BA347" s="12">
        <f>'data convert'!BA347</f>
        <v>10.5</v>
      </c>
      <c r="BB347" s="12">
        <f>'data convert'!BB347</f>
        <v>29.824999999999999</v>
      </c>
      <c r="BC347" s="12">
        <f>'data convert'!BC347</f>
        <v>34.5625</v>
      </c>
      <c r="BD347" s="12">
        <f>'data convert'!BD347</f>
        <v>45.287500000000001</v>
      </c>
      <c r="BE347" s="12">
        <f>'data convert'!BE347</f>
        <v>23.2</v>
      </c>
      <c r="BF347" s="12">
        <f>'data convert'!BF347</f>
        <v>12.1</v>
      </c>
      <c r="BG347" s="12">
        <f>'data convert'!BG347</f>
        <v>51.6</v>
      </c>
      <c r="BH347" s="12">
        <f>'data convert'!BH347</f>
        <v>32.5</v>
      </c>
      <c r="BI347" s="12">
        <f>'data convert'!BI347</f>
        <v>23</v>
      </c>
      <c r="BJ347" s="12">
        <f>'data convert'!BJ347</f>
        <v>63.2</v>
      </c>
      <c r="BK347" s="12">
        <f>'data convert'!BK347</f>
        <v>54.3</v>
      </c>
      <c r="BL347" s="12">
        <f>'data convert'!BL347</f>
        <v>47.1</v>
      </c>
      <c r="BM347" s="12">
        <f>'data convert'!BM347</f>
        <v>24.4</v>
      </c>
      <c r="BN347" s="12">
        <f>'data convert'!BN347</f>
        <v>24</v>
      </c>
      <c r="BO347" s="12">
        <f>'data convert'!BO347</f>
        <v>9.9399999999999977</v>
      </c>
      <c r="BP347" s="12">
        <f>'data convert'!BP347</f>
        <v>15.000000000000002</v>
      </c>
      <c r="BQ347" s="12">
        <f>'data convert'!BQ347</f>
        <v>35.950000000000003</v>
      </c>
      <c r="BR347" s="12">
        <f>'data convert'!BR347</f>
        <v>32.589999999999996</v>
      </c>
      <c r="BS347" s="12">
        <f>'data convert'!BS347</f>
        <v>53.62</v>
      </c>
      <c r="BU347" s="61" t="s">
        <v>15</v>
      </c>
      <c r="BV347" s="14">
        <f t="shared" si="1363"/>
        <v>40.977879803312391</v>
      </c>
      <c r="BX347" s="12">
        <f t="shared" si="1364"/>
        <v>21.804429086538462</v>
      </c>
      <c r="BY347" s="12">
        <f t="shared" si="1365"/>
        <v>38.710099162784651</v>
      </c>
      <c r="BZ347" s="12">
        <f t="shared" si="1366"/>
        <v>40.648137721196925</v>
      </c>
      <c r="CA347" s="13"/>
      <c r="CB347" s="12">
        <f t="shared" si="1367"/>
        <v>20.577503205128203</v>
      </c>
      <c r="CC347" s="12">
        <f t="shared" si="1368"/>
        <v>15.970833333333335</v>
      </c>
      <c r="CD347" s="12">
        <f t="shared" si="1369"/>
        <v>27.788541666666667</v>
      </c>
      <c r="CF347" s="12">
        <f t="shared" si="1370"/>
        <v>24.831250000000001</v>
      </c>
      <c r="CG347" s="12">
        <f t="shared" si="1371"/>
        <v>43.427109715752188</v>
      </c>
      <c r="CH347" s="12">
        <f t="shared" si="1372"/>
        <v>42.106666666666662</v>
      </c>
      <c r="CJ347" s="12">
        <f t="shared" si="1373"/>
        <v>55.791329545454552</v>
      </c>
      <c r="CK347" s="12">
        <f t="shared" si="1374"/>
        <v>57.440260191197694</v>
      </c>
      <c r="CL347" s="12">
        <f t="shared" si="1375"/>
        <v>40.364550978535355</v>
      </c>
      <c r="CM347" s="13"/>
      <c r="CN347" s="12">
        <f t="shared" si="1376"/>
        <v>-46.789757812760406</v>
      </c>
      <c r="CO347" s="12">
        <f t="shared" si="1376"/>
        <v>-5.5341580662853778</v>
      </c>
      <c r="CP347" s="12">
        <f t="shared" si="1376"/>
        <v>-0.80468312098668349</v>
      </c>
      <c r="CR347" s="12">
        <f t="shared" si="1377"/>
        <v>-49.783875339824561</v>
      </c>
      <c r="CS347" s="12">
        <f t="shared" si="1377"/>
        <v>-61.025720681521555</v>
      </c>
      <c r="CT347" s="12">
        <f t="shared" si="1377"/>
        <v>-32.186482560719462</v>
      </c>
      <c r="CV347" s="12">
        <f t="shared" si="1378"/>
        <v>-39.403282651063854</v>
      </c>
      <c r="CW347" s="12">
        <f t="shared" si="1378"/>
        <v>5.9769561631683477</v>
      </c>
      <c r="CX347" s="12">
        <f t="shared" si="1378"/>
        <v>2.7546248580265189</v>
      </c>
      <c r="CZ347" s="12">
        <f t="shared" si="1379"/>
        <v>36.149868693169275</v>
      </c>
      <c r="DA347" s="12">
        <f t="shared" si="1379"/>
        <v>40.173821747006514</v>
      </c>
      <c r="DB347" s="12">
        <f t="shared" si="1379"/>
        <v>-1.4967314749345757</v>
      </c>
      <c r="DC347" s="13"/>
      <c r="DD347" s="12">
        <f t="shared" si="1380"/>
        <v>21.804429086538462</v>
      </c>
      <c r="DE347" s="12">
        <f t="shared" si="1362"/>
        <v>38.710099162784651</v>
      </c>
      <c r="DF347" s="12">
        <f t="shared" si="1362"/>
        <v>40.648137721196925</v>
      </c>
      <c r="DH347" s="12">
        <f t="shared" si="1381"/>
        <v>-5.6269571495808384</v>
      </c>
      <c r="DI347" s="12">
        <f t="shared" si="1381"/>
        <v>-26.754177924367905</v>
      </c>
      <c r="DJ347" s="12">
        <f t="shared" si="1381"/>
        <v>27.44448183613601</v>
      </c>
      <c r="DL347" s="12">
        <f t="shared" si="1382"/>
        <v>-35.85330304740625</v>
      </c>
      <c r="DM347" s="12">
        <f t="shared" si="1382"/>
        <v>12.185477833914735</v>
      </c>
      <c r="DN347" s="12">
        <f t="shared" si="1382"/>
        <v>8.77437045459037</v>
      </c>
      <c r="DP347" s="12">
        <f t="shared" si="1383"/>
        <v>37.254331128584163</v>
      </c>
      <c r="DQ347" s="12">
        <f t="shared" si="1383"/>
        <v>41.310926924074373</v>
      </c>
      <c r="DR347" s="12">
        <f t="shared" si="1383"/>
        <v>-0.69766232491799074</v>
      </c>
    </row>
    <row r="348" spans="1:122" s="12" customFormat="1" ht="15.75" x14ac:dyDescent="0.25">
      <c r="A348" s="21" t="str">
        <f>'data convert'!A348</f>
        <v>May</v>
      </c>
      <c r="B348" s="12">
        <f>'data convert'!B348</f>
        <v>180.22499999999999</v>
      </c>
      <c r="C348" s="12">
        <f>'data convert'!C348</f>
        <v>109.22499999999999</v>
      </c>
      <c r="D348" s="12">
        <f>'data convert'!D348</f>
        <v>12.6</v>
      </c>
      <c r="E348" s="12">
        <f>'data convert'!E348</f>
        <v>102.9</v>
      </c>
      <c r="F348" s="12">
        <f>'data convert'!F348</f>
        <v>119.675</v>
      </c>
      <c r="G348" s="12">
        <f>'data convert'!G348</f>
        <v>84.266536827867483</v>
      </c>
      <c r="H348" s="12">
        <f>'data convert'!H348</f>
        <v>78.266666666666666</v>
      </c>
      <c r="I348" s="12">
        <f>'data convert'!I348</f>
        <v>170.26</v>
      </c>
      <c r="J348" s="12">
        <f>'data convert'!J348</f>
        <v>337.84</v>
      </c>
      <c r="K348" s="12">
        <f>'data convert'!K348</f>
        <v>116.06</v>
      </c>
      <c r="L348" s="12">
        <f>'data convert'!L348</f>
        <v>90.74</v>
      </c>
      <c r="M348" s="12">
        <f>'data convert'!M348</f>
        <v>52.633333333333333</v>
      </c>
      <c r="N348" s="12">
        <f>'data convert'!N348</f>
        <v>117.68333333333334</v>
      </c>
      <c r="O348" s="12">
        <f>'data convert'!O348</f>
        <v>38.58</v>
      </c>
      <c r="P348" s="12">
        <f>'data convert'!P348</f>
        <v>34.183333333333337</v>
      </c>
      <c r="Q348" s="12">
        <f>'data convert'!Q348</f>
        <v>88.516666666666652</v>
      </c>
      <c r="R348" s="12">
        <f>'data convert'!R348</f>
        <v>187.7</v>
      </c>
      <c r="S348" s="12">
        <f>'data convert'!S348</f>
        <v>58.4</v>
      </c>
      <c r="T348" s="12">
        <f>'data convert'!T348</f>
        <v>86.655555555555566</v>
      </c>
      <c r="U348" s="12">
        <f>'data convert'!U348</f>
        <v>74.922222222222231</v>
      </c>
      <c r="V348" s="12">
        <f>'data convert'!V348</f>
        <v>72.736363636363649</v>
      </c>
      <c r="W348" s="12">
        <f>'data convert'!W348</f>
        <v>63.754545454545458</v>
      </c>
      <c r="X348" s="12">
        <f>'data convert'!X348</f>
        <v>39.159999999999997</v>
      </c>
      <c r="Y348" s="12">
        <f>'data convert'!Y348</f>
        <v>144.67272727272729</v>
      </c>
      <c r="Z348" s="12">
        <f>'data convert'!Z348</f>
        <v>68.872727272727261</v>
      </c>
      <c r="AA348" s="12">
        <f>'data convert'!AA348</f>
        <v>14.516666666666666</v>
      </c>
      <c r="AB348" s="12">
        <f>'data convert'!AB348</f>
        <v>132.10909090909092</v>
      </c>
      <c r="AC348" s="12">
        <f>'data convert'!AC348</f>
        <v>119.85</v>
      </c>
      <c r="AD348" s="12">
        <f>'data convert'!AD348</f>
        <v>64.24166666666666</v>
      </c>
      <c r="AE348" s="12">
        <f>'data convert'!AE348</f>
        <v>18.984615384615385</v>
      </c>
      <c r="AF348" s="12">
        <f>'data convert'!AF348</f>
        <v>45.44</v>
      </c>
      <c r="AG348" s="12">
        <f>'data convert'!AG348</f>
        <v>66.25</v>
      </c>
      <c r="AH348" s="12">
        <f>'data convert'!AH348</f>
        <v>56.484615384615374</v>
      </c>
      <c r="AI348" s="12">
        <f>'data convert'!AI348</f>
        <v>11.292857142857143</v>
      </c>
      <c r="AJ348" s="12">
        <f>'data convert'!AJ348</f>
        <v>41.528571428571425</v>
      </c>
      <c r="AK348" s="12">
        <f>'data convert'!AK348</f>
        <v>47.943750000000001</v>
      </c>
      <c r="AL348" s="12">
        <f>'data convert'!AL348</f>
        <v>79.099999999999994</v>
      </c>
      <c r="AM348" s="12">
        <f>'data convert'!AM348</f>
        <v>71.150000000000006</v>
      </c>
      <c r="AN348" s="12">
        <f>'data convert'!AN348</f>
        <v>51.737499999999997</v>
      </c>
      <c r="AO348" s="12">
        <f>'data convert'!AO348</f>
        <v>104.3125</v>
      </c>
      <c r="AP348" s="12">
        <f>'data convert'!AP348</f>
        <v>83.981250000000003</v>
      </c>
      <c r="AQ348" s="12">
        <f>'data convert'!AQ348</f>
        <v>50.418750000000003</v>
      </c>
      <c r="AR348" s="12">
        <f>'data convert'!AR348</f>
        <v>58.1</v>
      </c>
      <c r="AS348" s="12">
        <f>'data convert'!AS348</f>
        <v>10.268750000000001</v>
      </c>
      <c r="AT348" s="12">
        <f>'data convert'!AT348</f>
        <v>36.573333333333331</v>
      </c>
      <c r="AU348" s="12">
        <f>'data convert'!AU348</f>
        <v>55.439448051948055</v>
      </c>
      <c r="AV348" s="12">
        <f>'data convert'!AV348</f>
        <v>59.297559523809518</v>
      </c>
      <c r="AW348" s="12">
        <f>'data convert'!AW348</f>
        <v>53.5</v>
      </c>
      <c r="AX348" s="12">
        <f>'data convert'!AX348</f>
        <v>82.926666666666662</v>
      </c>
      <c r="AY348" s="12">
        <f>'data convert'!AY348</f>
        <v>49.02</v>
      </c>
      <c r="AZ348" s="12">
        <f>'data convert'!AZ348</f>
        <v>17.806666666666665</v>
      </c>
      <c r="BA348" s="12">
        <f>'data convert'!BA348</f>
        <v>70.28125</v>
      </c>
      <c r="BB348" s="12">
        <f>'data convert'!BB348</f>
        <v>1.8187500000000001</v>
      </c>
      <c r="BC348" s="12">
        <f>'data convert'!BC348</f>
        <v>115.3625</v>
      </c>
      <c r="BD348" s="12">
        <f>'data convert'!BD348</f>
        <v>49.85</v>
      </c>
      <c r="BE348" s="12">
        <f>'data convert'!BE348</f>
        <v>101.5</v>
      </c>
      <c r="BF348" s="12">
        <f>'data convert'!BF348</f>
        <v>49.3</v>
      </c>
      <c r="BG348" s="12">
        <f>'data convert'!BG348</f>
        <v>46.4</v>
      </c>
      <c r="BH348" s="12">
        <f>'data convert'!BH348</f>
        <v>78.099999999999994</v>
      </c>
      <c r="BI348" s="12">
        <f>'data convert'!BI348</f>
        <v>71</v>
      </c>
      <c r="BJ348" s="12">
        <f>'data convert'!BJ348</f>
        <v>50.8</v>
      </c>
      <c r="BK348" s="12">
        <f>'data convert'!BK348</f>
        <v>46</v>
      </c>
      <c r="BL348" s="12">
        <f>'data convert'!BL348</f>
        <v>58.1</v>
      </c>
      <c r="BM348" s="12">
        <f>'data convert'!BM348</f>
        <v>115</v>
      </c>
      <c r="BN348" s="12">
        <f>'data convert'!BN348</f>
        <v>40</v>
      </c>
      <c r="BO348" s="12">
        <f>'data convert'!BO348</f>
        <v>59.01</v>
      </c>
      <c r="BP348" s="12">
        <f>'data convert'!BP348</f>
        <v>61.180000000000007</v>
      </c>
      <c r="BQ348" s="12">
        <f>'data convert'!BQ348</f>
        <v>154.25</v>
      </c>
      <c r="BR348" s="12">
        <f>'data convert'!BR348</f>
        <v>25.36</v>
      </c>
      <c r="BS348" s="12">
        <f>'data convert'!BS348</f>
        <v>106.77000000000001</v>
      </c>
      <c r="BU348" s="61" t="s">
        <v>16</v>
      </c>
      <c r="BV348" s="14">
        <f t="shared" si="1363"/>
        <v>75.898368134297883</v>
      </c>
      <c r="BX348" s="12">
        <f t="shared" si="1364"/>
        <v>62.820420673076924</v>
      </c>
      <c r="BY348" s="12">
        <f t="shared" si="1365"/>
        <v>77.570652960241659</v>
      </c>
      <c r="BZ348" s="12">
        <f t="shared" si="1366"/>
        <v>73.851559058631423</v>
      </c>
      <c r="CA348" s="13"/>
      <c r="CB348" s="12">
        <f t="shared" si="1367"/>
        <v>60.469131410256409</v>
      </c>
      <c r="CC348" s="12">
        <f t="shared" si="1368"/>
        <v>99.474999999999994</v>
      </c>
      <c r="CD348" s="12">
        <f t="shared" si="1369"/>
        <v>50.371354166666663</v>
      </c>
      <c r="CF348" s="12">
        <f t="shared" si="1370"/>
        <v>85.706249999999997</v>
      </c>
      <c r="CG348" s="12">
        <f t="shared" si="1371"/>
        <v>78.042847526328714</v>
      </c>
      <c r="CH348" s="12">
        <f t="shared" si="1372"/>
        <v>36.512222222222221</v>
      </c>
      <c r="CJ348" s="12">
        <f t="shared" si="1373"/>
        <v>82.292700757575759</v>
      </c>
      <c r="CK348" s="12">
        <f t="shared" si="1374"/>
        <v>79.39494904401154</v>
      </c>
      <c r="CL348" s="12">
        <f t="shared" si="1375"/>
        <v>80.850664118867243</v>
      </c>
      <c r="CM348" s="13"/>
      <c r="CN348" s="12">
        <f t="shared" si="1376"/>
        <v>-17.230867781083603</v>
      </c>
      <c r="CO348" s="12">
        <f t="shared" si="1376"/>
        <v>2.203321187334045</v>
      </c>
      <c r="CP348" s="12">
        <f t="shared" si="1376"/>
        <v>-2.6967761310029039</v>
      </c>
      <c r="CR348" s="12">
        <f t="shared" si="1377"/>
        <v>-20.328812204157419</v>
      </c>
      <c r="CS348" s="12">
        <f t="shared" si="1377"/>
        <v>31.063423951335277</v>
      </c>
      <c r="CT348" s="12">
        <f t="shared" si="1377"/>
        <v>-33.633152589608521</v>
      </c>
      <c r="CV348" s="12">
        <f t="shared" si="1378"/>
        <v>12.922388329018645</v>
      </c>
      <c r="CW348" s="12">
        <f t="shared" si="1378"/>
        <v>2.8254617915319287</v>
      </c>
      <c r="CX348" s="12">
        <f t="shared" si="1378"/>
        <v>-51.893271067941939</v>
      </c>
      <c r="CZ348" s="12">
        <f t="shared" si="1379"/>
        <v>8.4248617993518184</v>
      </c>
      <c r="DA348" s="12">
        <f t="shared" si="1379"/>
        <v>4.6069250178431425</v>
      </c>
      <c r="DB348" s="12">
        <f t="shared" si="1379"/>
        <v>6.5249044298377425</v>
      </c>
      <c r="DC348" s="13"/>
      <c r="DD348" s="12">
        <f t="shared" si="1380"/>
        <v>62.820420673076924</v>
      </c>
      <c r="DE348" s="12">
        <f t="shared" si="1362"/>
        <v>77.570652960241659</v>
      </c>
      <c r="DF348" s="12">
        <f t="shared" si="1362"/>
        <v>73.851559058631423</v>
      </c>
      <c r="DH348" s="12">
        <f t="shared" si="1381"/>
        <v>-3.7428741126342251</v>
      </c>
      <c r="DI348" s="12">
        <f t="shared" si="1381"/>
        <v>58.348191454617563</v>
      </c>
      <c r="DJ348" s="12">
        <f t="shared" si="1381"/>
        <v>-19.816910445723238</v>
      </c>
      <c r="DL348" s="12">
        <f t="shared" si="1382"/>
        <v>10.487983186022923</v>
      </c>
      <c r="DM348" s="12">
        <f t="shared" si="1382"/>
        <v>0.6087283631982251</v>
      </c>
      <c r="DN348" s="12">
        <f t="shared" si="1382"/>
        <v>-52.930366280484542</v>
      </c>
      <c r="DP348" s="12">
        <f t="shared" si="1383"/>
        <v>11.429876100845531</v>
      </c>
      <c r="DQ348" s="12">
        <f t="shared" si="1383"/>
        <v>7.5061245233552469</v>
      </c>
      <c r="DR348" s="12">
        <f t="shared" si="1383"/>
        <v>9.477261075394722</v>
      </c>
    </row>
    <row r="349" spans="1:122" s="12" customFormat="1" ht="15.75" x14ac:dyDescent="0.25">
      <c r="A349" s="21" t="str">
        <f>'data convert'!A349</f>
        <v>Jun</v>
      </c>
      <c r="B349" s="12">
        <f>'data convert'!B349</f>
        <v>92.075000000000003</v>
      </c>
      <c r="C349" s="12">
        <f>'data convert'!C349</f>
        <v>68.125</v>
      </c>
      <c r="D349" s="12">
        <f>'data convert'!D349</f>
        <v>82.8</v>
      </c>
      <c r="E349" s="12">
        <f>'data convert'!E349</f>
        <v>97.3</v>
      </c>
      <c r="F349" s="12">
        <f>'data convert'!F349</f>
        <v>67.474999999999994</v>
      </c>
      <c r="G349" s="12">
        <f>'data convert'!G349</f>
        <v>114.22714244536827</v>
      </c>
      <c r="H349" s="12">
        <f>'data convert'!H349</f>
        <v>128.83333333333334</v>
      </c>
      <c r="I349" s="12">
        <f>'data convert'!I349</f>
        <v>37.92</v>
      </c>
      <c r="J349" s="12">
        <f>'data convert'!J349</f>
        <v>1209.46</v>
      </c>
      <c r="K349" s="12">
        <f>'data convert'!K349</f>
        <v>116.66</v>
      </c>
      <c r="L349" s="12">
        <f>'data convert'!L349</f>
        <v>70.56</v>
      </c>
      <c r="M349" s="12">
        <f>'data convert'!M349</f>
        <v>108.05</v>
      </c>
      <c r="N349" s="12">
        <f>'data convert'!N349</f>
        <v>68.983333333333334</v>
      </c>
      <c r="O349" s="12">
        <f>'data convert'!O349</f>
        <v>145.22</v>
      </c>
      <c r="P349" s="12">
        <f>'data convert'!P349</f>
        <v>48.3</v>
      </c>
      <c r="Q349" s="12">
        <f>'data convert'!Q349</f>
        <v>68.966666666666669</v>
      </c>
      <c r="R349" s="12">
        <f>'data convert'!R349</f>
        <v>93.733333333333334</v>
      </c>
      <c r="S349" s="12">
        <f>'data convert'!S349</f>
        <v>50.4</v>
      </c>
      <c r="T349" s="12">
        <f>'data convert'!T349</f>
        <v>78.066666666666663</v>
      </c>
      <c r="U349" s="12">
        <f>'data convert'!U349</f>
        <v>19.511111111111109</v>
      </c>
      <c r="V349" s="12">
        <f>'data convert'!V349</f>
        <v>47.809090909090905</v>
      </c>
      <c r="W349" s="12">
        <f>'data convert'!W349</f>
        <v>74.345454545454544</v>
      </c>
      <c r="X349" s="12">
        <f>'data convert'!X349</f>
        <v>158.4</v>
      </c>
      <c r="Y349" s="12">
        <f>'data convert'!Y349</f>
        <v>98.872727272727261</v>
      </c>
      <c r="Z349" s="12">
        <f>'data convert'!Z349</f>
        <v>55.68181818181818</v>
      </c>
      <c r="AA349" s="12">
        <f>'data convert'!AA349</f>
        <v>60.516666666666659</v>
      </c>
      <c r="AB349" s="12">
        <f>'data convert'!AB349</f>
        <v>59.281818181818196</v>
      </c>
      <c r="AC349" s="12">
        <f>'data convert'!AC349</f>
        <v>32.450000000000003</v>
      </c>
      <c r="AD349" s="12">
        <f>'data convert'!AD349</f>
        <v>127.34166666666665</v>
      </c>
      <c r="AE349" s="12">
        <f>'data convert'!AE349</f>
        <v>79.969230769230762</v>
      </c>
      <c r="AF349" s="12">
        <f>'data convert'!AF349</f>
        <v>57.006666666666668</v>
      </c>
      <c r="AG349" s="12">
        <f>'data convert'!AG349</f>
        <v>87.535714285714263</v>
      </c>
      <c r="AH349" s="12">
        <f>'data convert'!AH349</f>
        <v>149.09230769230768</v>
      </c>
      <c r="AI349" s="12">
        <f>'data convert'!AI349</f>
        <v>31.728571428571424</v>
      </c>
      <c r="AJ349" s="12">
        <f>'data convert'!AJ349</f>
        <v>34.778571428571425</v>
      </c>
      <c r="AK349" s="12">
        <f>'data convert'!AK349</f>
        <v>96.65</v>
      </c>
      <c r="AL349" s="12">
        <f>'data convert'!AL349</f>
        <v>101.3625</v>
      </c>
      <c r="AM349" s="12">
        <f>'data convert'!AM349</f>
        <v>72.387500000000003</v>
      </c>
      <c r="AN349" s="12">
        <f>'data convert'!AN349</f>
        <v>37.4375</v>
      </c>
      <c r="AO349" s="12">
        <f>'data convert'!AO349</f>
        <v>44.262500000000003</v>
      </c>
      <c r="AP349" s="12">
        <f>'data convert'!AP349</f>
        <v>239.16874999999999</v>
      </c>
      <c r="AQ349" s="12">
        <f>'data convert'!AQ349</f>
        <v>102.55</v>
      </c>
      <c r="AR349" s="12">
        <f>'data convert'!AR349</f>
        <v>71.900000000000006</v>
      </c>
      <c r="AS349" s="12">
        <f>'data convert'!AS349</f>
        <v>40.9375</v>
      </c>
      <c r="AT349" s="12">
        <f>'data convert'!AT349</f>
        <v>50.66</v>
      </c>
      <c r="AU349" s="12">
        <f>'data convert'!AU349</f>
        <v>79.378490259740246</v>
      </c>
      <c r="AV349" s="12">
        <f>'data convert'!AV349</f>
        <v>77.043333333333337</v>
      </c>
      <c r="AW349" s="12">
        <f>'data convert'!AW349</f>
        <v>77.413333333333341</v>
      </c>
      <c r="AX349" s="12">
        <f>'data convert'!AX349</f>
        <v>26.74</v>
      </c>
      <c r="AY349" s="12">
        <f>'data convert'!AY349</f>
        <v>108.67333333333335</v>
      </c>
      <c r="AZ349" s="12">
        <f>'data convert'!AZ349</f>
        <v>38.493333333333332</v>
      </c>
      <c r="BA349" s="12">
        <f>'data convert'!BA349</f>
        <v>95.537499999999994</v>
      </c>
      <c r="BB349" s="12">
        <f>'data convert'!BB349</f>
        <v>37.268749999999997</v>
      </c>
      <c r="BC349" s="12">
        <f>'data convert'!BC349</f>
        <v>97.356250000000003</v>
      </c>
      <c r="BD349" s="12">
        <f>'data convert'!BD349</f>
        <v>72.4375</v>
      </c>
      <c r="BE349" s="12">
        <f>'data convert'!BE349</f>
        <v>141.4</v>
      </c>
      <c r="BF349" s="12">
        <f>'data convert'!BF349</f>
        <v>153.19999999999999</v>
      </c>
      <c r="BG349" s="12">
        <f>'data convert'!BG349</f>
        <v>64.400000000000006</v>
      </c>
      <c r="BH349" s="12">
        <f>'data convert'!BH349</f>
        <v>88.2</v>
      </c>
      <c r="BI349" s="12">
        <f>'data convert'!BI349</f>
        <v>70.7</v>
      </c>
      <c r="BJ349" s="12">
        <f>'data convert'!BJ349</f>
        <v>55.3</v>
      </c>
      <c r="BK349" s="12">
        <f>'data convert'!BK349</f>
        <v>28.9</v>
      </c>
      <c r="BL349" s="12">
        <f>'data convert'!BL349</f>
        <v>79.900000000000006</v>
      </c>
      <c r="BM349" s="12">
        <f>'data convert'!BM349</f>
        <v>61.3</v>
      </c>
      <c r="BN349" s="12">
        <f>'data convert'!BN349</f>
        <v>68</v>
      </c>
      <c r="BO349" s="12">
        <f>'data convert'!BO349</f>
        <v>88.160000000000011</v>
      </c>
      <c r="BP349" s="12">
        <f>'data convert'!BP349</f>
        <v>66.510000000000005</v>
      </c>
      <c r="BQ349" s="12">
        <f>'data convert'!BQ349</f>
        <v>108.67999999999999</v>
      </c>
      <c r="BR349" s="12">
        <f>'data convert'!BR349</f>
        <v>94.489999999999981</v>
      </c>
      <c r="BS349" s="12">
        <f>'data convert'!BS349</f>
        <v>98.76</v>
      </c>
      <c r="BU349" s="61" t="s">
        <v>17</v>
      </c>
      <c r="BV349" s="14">
        <f t="shared" si="1363"/>
        <v>96.529070931116976</v>
      </c>
      <c r="BX349" s="12">
        <f t="shared" si="1364"/>
        <v>84.281268028846156</v>
      </c>
      <c r="BY349" s="12">
        <f t="shared" si="1365"/>
        <v>71.716430708479081</v>
      </c>
      <c r="BZ349" s="12">
        <f t="shared" si="1366"/>
        <v>82.192847791828058</v>
      </c>
      <c r="CA349" s="13"/>
      <c r="CB349" s="12">
        <f t="shared" si="1367"/>
        <v>96.806487179487164</v>
      </c>
      <c r="CC349" s="12">
        <f t="shared" si="1368"/>
        <v>66.90625</v>
      </c>
      <c r="CD349" s="12">
        <f t="shared" si="1369"/>
        <v>61.655729166666674</v>
      </c>
      <c r="CF349" s="12">
        <f t="shared" si="1370"/>
        <v>52.456249999999997</v>
      </c>
      <c r="CG349" s="12">
        <f t="shared" si="1371"/>
        <v>75.629884514131817</v>
      </c>
      <c r="CH349" s="12">
        <f t="shared" si="1372"/>
        <v>66.03</v>
      </c>
      <c r="CJ349" s="12">
        <f t="shared" si="1373"/>
        <v>84.380973484848496</v>
      </c>
      <c r="CK349" s="12">
        <f t="shared" si="1374"/>
        <v>158.70926902958152</v>
      </c>
      <c r="CL349" s="12">
        <f t="shared" si="1375"/>
        <v>97.809758860930742</v>
      </c>
      <c r="CM349" s="13"/>
      <c r="CN349" s="12">
        <f t="shared" si="1376"/>
        <v>-12.68820137201034</v>
      </c>
      <c r="CO349" s="12">
        <f t="shared" si="1376"/>
        <v>-25.7048368779434</v>
      </c>
      <c r="CP349" s="12">
        <f t="shared" si="1376"/>
        <v>-14.851715655192857</v>
      </c>
      <c r="CR349" s="12">
        <f t="shared" si="1377"/>
        <v>0.28739140001476976</v>
      </c>
      <c r="CS349" s="12">
        <f t="shared" si="1377"/>
        <v>-30.687978911820029</v>
      </c>
      <c r="CT349" s="12">
        <f t="shared" si="1377"/>
        <v>-36.127294532168321</v>
      </c>
      <c r="CV349" s="12">
        <f t="shared" si="1378"/>
        <v>-45.657562541513826</v>
      </c>
      <c r="CW349" s="12">
        <f t="shared" si="1378"/>
        <v>-21.650665665164013</v>
      </c>
      <c r="CX349" s="12">
        <f t="shared" si="1378"/>
        <v>-31.595736535039347</v>
      </c>
      <c r="CZ349" s="12">
        <f t="shared" si="1379"/>
        <v>-12.584910772566483</v>
      </c>
      <c r="DA349" s="12">
        <f t="shared" si="1379"/>
        <v>64.416032909750314</v>
      </c>
      <c r="DB349" s="12">
        <f t="shared" si="1379"/>
        <v>1.326738067050975</v>
      </c>
      <c r="DC349" s="13"/>
      <c r="DD349" s="12">
        <f t="shared" si="1380"/>
        <v>84.281268028846156</v>
      </c>
      <c r="DE349" s="12">
        <f t="shared" si="1362"/>
        <v>71.716430708479081</v>
      </c>
      <c r="DF349" s="12">
        <f t="shared" si="1362"/>
        <v>82.192847791828058</v>
      </c>
      <c r="DH349" s="12">
        <f t="shared" si="1381"/>
        <v>14.861213462467267</v>
      </c>
      <c r="DI349" s="12">
        <f t="shared" si="1381"/>
        <v>-20.615515683626604</v>
      </c>
      <c r="DJ349" s="12">
        <f t="shared" si="1381"/>
        <v>-26.84527581435492</v>
      </c>
      <c r="DL349" s="12">
        <f t="shared" si="1382"/>
        <v>-26.856022418028591</v>
      </c>
      <c r="DM349" s="12">
        <f t="shared" si="1382"/>
        <v>5.4568440829976295</v>
      </c>
      <c r="DN349" s="12">
        <f t="shared" si="1382"/>
        <v>-7.9290486884294546</v>
      </c>
      <c r="DP349" s="12">
        <f t="shared" si="1383"/>
        <v>2.6621850341070563</v>
      </c>
      <c r="DQ349" s="12">
        <f t="shared" si="1383"/>
        <v>93.09377067886561</v>
      </c>
      <c r="DR349" s="12">
        <f t="shared" si="1383"/>
        <v>19.000328481933167</v>
      </c>
    </row>
    <row r="350" spans="1:122" s="12" customFormat="1" ht="15.75" x14ac:dyDescent="0.25">
      <c r="A350" s="21" t="str">
        <f>'data convert'!A350</f>
        <v>Jul</v>
      </c>
      <c r="B350" s="12">
        <f>'data convert'!B350</f>
        <v>91.924999999999997</v>
      </c>
      <c r="C350" s="12">
        <f>'data convert'!C350</f>
        <v>38.1</v>
      </c>
      <c r="D350" s="12">
        <f>'data convert'!D350</f>
        <v>59.6</v>
      </c>
      <c r="E350" s="12">
        <f>'data convert'!E350</f>
        <v>303.7</v>
      </c>
      <c r="F350" s="12">
        <f>'data convert'!F350</f>
        <v>34.924999999999997</v>
      </c>
      <c r="G350" s="12">
        <f>'data convert'!G350</f>
        <v>99.045211007630357</v>
      </c>
      <c r="H350" s="12">
        <f>'data convert'!H350</f>
        <v>43.8</v>
      </c>
      <c r="I350" s="12">
        <f>'data convert'!I350</f>
        <v>62.4</v>
      </c>
      <c r="J350" s="12">
        <f>'data convert'!J350</f>
        <v>681.14</v>
      </c>
      <c r="K350" s="12">
        <f>'data convert'!K350</f>
        <v>159.47999999999999</v>
      </c>
      <c r="L350" s="12">
        <f>'data convert'!L350</f>
        <v>90.1</v>
      </c>
      <c r="M350" s="12">
        <f>'data convert'!M350</f>
        <v>56.183333333333337</v>
      </c>
      <c r="N350" s="12">
        <f>'data convert'!N350</f>
        <v>43.566666666666663</v>
      </c>
      <c r="O350" s="12">
        <f>'data convert'!O350</f>
        <v>213.7</v>
      </c>
      <c r="P350" s="12">
        <f>'data convert'!P350</f>
        <v>55.233333333333327</v>
      </c>
      <c r="Q350" s="12">
        <f>'data convert'!Q350</f>
        <v>84.666666666666671</v>
      </c>
      <c r="R350" s="12">
        <f>'data convert'!R350</f>
        <v>361.16666666666669</v>
      </c>
      <c r="S350" s="12">
        <f>'data convert'!S350</f>
        <v>71.533333333333346</v>
      </c>
      <c r="T350" s="12">
        <f>'data convert'!T350</f>
        <v>58.43333333333333</v>
      </c>
      <c r="U350" s="12">
        <f>'data convert'!U350</f>
        <v>24.455555555555556</v>
      </c>
      <c r="V350" s="12">
        <f>'data convert'!V350</f>
        <v>33.718181818181819</v>
      </c>
      <c r="W350" s="12">
        <f>'data convert'!W350</f>
        <v>36.727272727272727</v>
      </c>
      <c r="X350" s="12">
        <f>'data convert'!X350</f>
        <v>36.1</v>
      </c>
      <c r="Y350" s="12">
        <f>'data convert'!Y350</f>
        <v>46.045454545454547</v>
      </c>
      <c r="Z350" s="12">
        <f>'data convert'!Z350</f>
        <v>133.75454545454545</v>
      </c>
      <c r="AA350" s="12">
        <f>'data convert'!AA350</f>
        <v>42.733333333333327</v>
      </c>
      <c r="AB350" s="12">
        <f>'data convert'!AB350</f>
        <v>31.1</v>
      </c>
      <c r="AC350" s="12">
        <f>'data convert'!AC350</f>
        <v>89.758333333333326</v>
      </c>
      <c r="AD350" s="12">
        <f>'data convert'!AD350</f>
        <v>46.541666666666664</v>
      </c>
      <c r="AE350" s="12">
        <f>'data convert'!AE350</f>
        <v>63.7</v>
      </c>
      <c r="AF350" s="12">
        <f>'data convert'!AF350</f>
        <v>95.286666666666676</v>
      </c>
      <c r="AG350" s="12">
        <f>'data convert'!AG350</f>
        <v>85.971428571428561</v>
      </c>
      <c r="AH350" s="12">
        <f>'data convert'!AH350</f>
        <v>70.130769230769232</v>
      </c>
      <c r="AI350" s="12">
        <f>'data convert'!AI350</f>
        <v>94.342857142857142</v>
      </c>
      <c r="AJ350" s="12">
        <f>'data convert'!AJ350</f>
        <v>69.407142857142858</v>
      </c>
      <c r="AK350" s="12">
        <f>'data convert'!AK350</f>
        <v>39.475000000000001</v>
      </c>
      <c r="AL350" s="12">
        <f>'data convert'!AL350</f>
        <v>17.46875</v>
      </c>
      <c r="AM350" s="12">
        <f>'data convert'!AM350</f>
        <v>76.081249999999997</v>
      </c>
      <c r="AN350" s="12">
        <f>'data convert'!AN350</f>
        <v>94.7</v>
      </c>
      <c r="AO350" s="12">
        <f>'data convert'!AO350</f>
        <v>35.40625</v>
      </c>
      <c r="AP350" s="12">
        <f>'data convert'!AP350</f>
        <v>36.8125</v>
      </c>
      <c r="AQ350" s="12">
        <f>'data convert'!AQ350</f>
        <v>64.84375</v>
      </c>
      <c r="AR350" s="12">
        <f>'data convert'!AR350</f>
        <v>49.881250000000001</v>
      </c>
      <c r="AS350" s="12">
        <f>'data convert'!AS350</f>
        <v>70.09375</v>
      </c>
      <c r="AT350" s="12">
        <f>'data convert'!AT350</f>
        <v>87.833333333333329</v>
      </c>
      <c r="AU350" s="12">
        <f>'data convert'!AU350</f>
        <v>58.955681818181809</v>
      </c>
      <c r="AV350" s="12">
        <f>'data convert'!AV350</f>
        <v>60.022351190476186</v>
      </c>
      <c r="AW350" s="12">
        <f>'data convert'!AW350</f>
        <v>77.099999999999994</v>
      </c>
      <c r="AX350" s="12">
        <f>'data convert'!AX350</f>
        <v>39.22</v>
      </c>
      <c r="AY350" s="12">
        <f>'data convert'!AY350</f>
        <v>70.546666666666667</v>
      </c>
      <c r="AZ350" s="12">
        <f>'data convert'!AZ350</f>
        <v>41.64</v>
      </c>
      <c r="BA350" s="12">
        <f>'data convert'!BA350</f>
        <v>13.018750000000001</v>
      </c>
      <c r="BB350" s="12">
        <f>'data convert'!BB350</f>
        <v>15.59375</v>
      </c>
      <c r="BC350" s="12">
        <f>'data convert'!BC350</f>
        <v>94.674999999999997</v>
      </c>
      <c r="BD350" s="12">
        <f>'data convert'!BD350</f>
        <v>147.61875000000001</v>
      </c>
      <c r="BE350" s="12">
        <f>'data convert'!BE350</f>
        <v>26.4</v>
      </c>
      <c r="BF350" s="12">
        <f>'data convert'!BF350</f>
        <v>110.9</v>
      </c>
      <c r="BG350" s="12">
        <f>'data convert'!BG350</f>
        <v>40.1</v>
      </c>
      <c r="BH350" s="12">
        <f>'data convert'!BH350</f>
        <v>60.6</v>
      </c>
      <c r="BI350" s="12">
        <f>'data convert'!BI350</f>
        <v>85.1</v>
      </c>
      <c r="BJ350" s="12">
        <f>'data convert'!BJ350</f>
        <v>53.4</v>
      </c>
      <c r="BK350" s="12">
        <f>'data convert'!BK350</f>
        <v>41.5</v>
      </c>
      <c r="BL350" s="12">
        <f>'data convert'!BL350</f>
        <v>52.8</v>
      </c>
      <c r="BM350" s="12">
        <f>'data convert'!BM350</f>
        <v>125.9</v>
      </c>
      <c r="BN350" s="12">
        <f>'data convert'!BN350</f>
        <v>9</v>
      </c>
      <c r="BO350" s="12">
        <f>'data convert'!BO350</f>
        <v>71.319999999999993</v>
      </c>
      <c r="BP350" s="12">
        <f>'data convert'!BP350</f>
        <v>46.929999999999993</v>
      </c>
      <c r="BQ350" s="12">
        <f>'data convert'!BQ350</f>
        <v>45.199999999999989</v>
      </c>
      <c r="BR350" s="12">
        <f>'data convert'!BR350</f>
        <v>92.28000000000003</v>
      </c>
      <c r="BS350" s="12">
        <f>'data convert'!BS350</f>
        <v>192.75000000000003</v>
      </c>
      <c r="BU350" s="61" t="s">
        <v>18</v>
      </c>
      <c r="BV350" s="14">
        <f t="shared" si="1363"/>
        <v>83.623407646468976</v>
      </c>
      <c r="BX350" s="12">
        <f t="shared" si="1364"/>
        <v>63.874787660256402</v>
      </c>
      <c r="BY350" s="12">
        <f t="shared" si="1365"/>
        <v>65.581478713639996</v>
      </c>
      <c r="BZ350" s="12">
        <f t="shared" si="1366"/>
        <v>83.336309262740201</v>
      </c>
      <c r="CA350" s="13"/>
      <c r="CB350" s="12">
        <f t="shared" si="1367"/>
        <v>72.942785256410247</v>
      </c>
      <c r="CC350" s="12">
        <f t="shared" si="1368"/>
        <v>53.613541666666663</v>
      </c>
      <c r="CD350" s="12">
        <f t="shared" si="1369"/>
        <v>46.335416666666667</v>
      </c>
      <c r="CF350" s="12">
        <f t="shared" si="1370"/>
        <v>64.8125</v>
      </c>
      <c r="CG350" s="12">
        <f t="shared" si="1371"/>
        <v>67.488020078288912</v>
      </c>
      <c r="CH350" s="12">
        <f t="shared" si="1372"/>
        <v>51.593333333333334</v>
      </c>
      <c r="CJ350" s="12">
        <f t="shared" si="1373"/>
        <v>105.50366666666666</v>
      </c>
      <c r="CK350" s="12">
        <f t="shared" si="1374"/>
        <v>123.9930726911977</v>
      </c>
      <c r="CL350" s="12">
        <f t="shared" si="1375"/>
        <v>80.031916091720774</v>
      </c>
      <c r="CM350" s="13"/>
      <c r="CN350" s="12">
        <f t="shared" si="1376"/>
        <v>-23.616138760695989</v>
      </c>
      <c r="CO350" s="12">
        <f t="shared" si="1376"/>
        <v>-21.575213735733005</v>
      </c>
      <c r="CP350" s="12">
        <f t="shared" si="1376"/>
        <v>-0.34332299030736529</v>
      </c>
      <c r="CR350" s="12">
        <f t="shared" si="1377"/>
        <v>-12.772287916336452</v>
      </c>
      <c r="CS350" s="12">
        <f t="shared" si="1377"/>
        <v>-35.886920689328655</v>
      </c>
      <c r="CT350" s="12">
        <f t="shared" si="1377"/>
        <v>-44.590374907278495</v>
      </c>
      <c r="CV350" s="12">
        <f t="shared" si="1378"/>
        <v>-22.49478725621303</v>
      </c>
      <c r="CW350" s="12">
        <f t="shared" si="1378"/>
        <v>-19.295300230283534</v>
      </c>
      <c r="CX350" s="12">
        <f t="shared" si="1378"/>
        <v>-38.30276140927883</v>
      </c>
      <c r="CZ350" s="12">
        <f t="shared" si="1379"/>
        <v>26.165232482153677</v>
      </c>
      <c r="DA350" s="12">
        <f t="shared" si="1379"/>
        <v>48.275556068460865</v>
      </c>
      <c r="DB350" s="12">
        <f t="shared" si="1379"/>
        <v>-4.2948399925673852</v>
      </c>
      <c r="DC350" s="13"/>
      <c r="DD350" s="12">
        <f t="shared" si="1380"/>
        <v>63.874787660256402</v>
      </c>
      <c r="DE350" s="12">
        <f t="shared" si="1362"/>
        <v>65.581478713639996</v>
      </c>
      <c r="DF350" s="12">
        <f t="shared" si="1362"/>
        <v>83.336309262740201</v>
      </c>
      <c r="DH350" s="12">
        <f t="shared" si="1381"/>
        <v>14.19652092526024</v>
      </c>
      <c r="DI350" s="12">
        <f t="shared" si="1381"/>
        <v>-16.064626387751421</v>
      </c>
      <c r="DJ350" s="12">
        <f t="shared" si="1381"/>
        <v>-27.458989119274875</v>
      </c>
      <c r="DL350" s="12">
        <f t="shared" si="1382"/>
        <v>-1.1725547040464328</v>
      </c>
      <c r="DM350" s="12">
        <f t="shared" si="1382"/>
        <v>2.9071338463924925</v>
      </c>
      <c r="DN350" s="12">
        <f t="shared" si="1382"/>
        <v>-21.329414424132725</v>
      </c>
      <c r="DP350" s="12">
        <f t="shared" si="1383"/>
        <v>26.599878972367115</v>
      </c>
      <c r="DQ350" s="12">
        <f t="shared" si="1383"/>
        <v>48.786373896492194</v>
      </c>
      <c r="DR350" s="12">
        <f t="shared" si="1383"/>
        <v>-3.9651302058523323</v>
      </c>
    </row>
    <row r="351" spans="1:122" s="12" customFormat="1" ht="15.75" x14ac:dyDescent="0.25">
      <c r="A351" s="21" t="str">
        <f>'data convert'!A351</f>
        <v>Aug</v>
      </c>
      <c r="B351" s="12">
        <f>'data convert'!B351</f>
        <v>27.725000000000001</v>
      </c>
      <c r="C351" s="12">
        <f>'data convert'!C351</f>
        <v>24.45</v>
      </c>
      <c r="D351" s="12">
        <f>'data convert'!D351</f>
        <v>7</v>
      </c>
      <c r="E351" s="12">
        <f>'data convert'!E351</f>
        <v>90.3</v>
      </c>
      <c r="F351" s="12">
        <f>'data convert'!F351</f>
        <v>71.95</v>
      </c>
      <c r="G351" s="12">
        <f>'data convert'!G351</f>
        <v>82.87486765474668</v>
      </c>
      <c r="H351" s="12">
        <f>'data convert'!H351</f>
        <v>106.53333333333332</v>
      </c>
      <c r="I351" s="12">
        <f>'data convert'!I351</f>
        <v>65.58</v>
      </c>
      <c r="J351" s="12">
        <f>'data convert'!J351</f>
        <v>220.1</v>
      </c>
      <c r="K351" s="12">
        <f>'data convert'!K351</f>
        <v>122.08</v>
      </c>
      <c r="L351" s="12">
        <f>'data convert'!L351</f>
        <v>29.64</v>
      </c>
      <c r="M351" s="12">
        <f>'data convert'!M351</f>
        <v>98.966666666666654</v>
      </c>
      <c r="N351" s="12">
        <f>'data convert'!N351</f>
        <v>127.6</v>
      </c>
      <c r="O351" s="12">
        <f>'data convert'!O351</f>
        <v>80.319999999999993</v>
      </c>
      <c r="P351" s="12">
        <f>'data convert'!P351</f>
        <v>94.733333333333334</v>
      </c>
      <c r="Q351" s="12">
        <f>'data convert'!Q351</f>
        <v>43.9</v>
      </c>
      <c r="R351" s="12">
        <f>'data convert'!R351</f>
        <v>35.666666666666664</v>
      </c>
      <c r="S351" s="12">
        <f>'data convert'!S351</f>
        <v>9.4333333333333336</v>
      </c>
      <c r="T351" s="12">
        <f>'data convert'!T351</f>
        <v>131.32222222222222</v>
      </c>
      <c r="U351" s="12">
        <f>'data convert'!U351</f>
        <v>85.5</v>
      </c>
      <c r="V351" s="12">
        <f>'data convert'!V351</f>
        <v>88.690909090909102</v>
      </c>
      <c r="W351" s="12">
        <f>'data convert'!W351</f>
        <v>17.945454545454545</v>
      </c>
      <c r="X351" s="12">
        <f>'data convert'!X351</f>
        <v>103.1</v>
      </c>
      <c r="Y351" s="12">
        <f>'data convert'!Y351</f>
        <v>23.581818181818178</v>
      </c>
      <c r="Z351" s="12">
        <f>'data convert'!Z351</f>
        <v>79.11818181818181</v>
      </c>
      <c r="AA351" s="12">
        <f>'data convert'!AA351</f>
        <v>104.52500000000001</v>
      </c>
      <c r="AB351" s="12">
        <f>'data convert'!AB351</f>
        <v>97.036363636363618</v>
      </c>
      <c r="AC351" s="12">
        <f>'data convert'!AC351</f>
        <v>45.858333333333327</v>
      </c>
      <c r="AD351" s="12">
        <f>'data convert'!AD351</f>
        <v>130.25</v>
      </c>
      <c r="AE351" s="12">
        <f>'data convert'!AE351</f>
        <v>72.784615384615378</v>
      </c>
      <c r="AF351" s="12">
        <f>'data convert'!AF351</f>
        <v>65.726666666666659</v>
      </c>
      <c r="AG351" s="12">
        <f>'data convert'!AG351</f>
        <v>42.535714285714278</v>
      </c>
      <c r="AH351" s="12">
        <f>'data convert'!AH351</f>
        <v>92.84615384615384</v>
      </c>
      <c r="AI351" s="12">
        <f>'data convert'!AI351</f>
        <v>17.350000000000001</v>
      </c>
      <c r="AJ351" s="12">
        <f>'data convert'!AJ351</f>
        <v>42.435714285714276</v>
      </c>
      <c r="AK351" s="12">
        <f>'data convert'!AK351</f>
        <v>93.712500000000006</v>
      </c>
      <c r="AL351" s="12">
        <f>'data convert'!AL351</f>
        <v>133.07499999999999</v>
      </c>
      <c r="AM351" s="12">
        <f>'data convert'!AM351</f>
        <v>173.70625000000001</v>
      </c>
      <c r="AN351" s="12">
        <f>'data convert'!AN351</f>
        <v>28.09375</v>
      </c>
      <c r="AO351" s="12">
        <f>'data convert'!AO351</f>
        <v>58.643749999999997</v>
      </c>
      <c r="AP351" s="12">
        <f>'data convert'!AP351</f>
        <v>67.543750000000003</v>
      </c>
      <c r="AQ351" s="12">
        <f>'data convert'!AQ351</f>
        <v>39.456249999999997</v>
      </c>
      <c r="AR351" s="12">
        <f>'data convert'!AR351</f>
        <v>70.706249999999997</v>
      </c>
      <c r="AS351" s="12">
        <f>'data convert'!AS351</f>
        <v>54.418750000000003</v>
      </c>
      <c r="AT351" s="12">
        <f>'data convert'!AT351</f>
        <v>55.033333333333331</v>
      </c>
      <c r="AU351" s="12">
        <f>'data convert'!AU351</f>
        <v>70.831087662337666</v>
      </c>
      <c r="AV351" s="12">
        <f>'data convert'!AV351</f>
        <v>86.933779761904773</v>
      </c>
      <c r="AW351" s="12">
        <f>'data convert'!AW351</f>
        <v>103.64666666666666</v>
      </c>
      <c r="AX351" s="12">
        <f>'data convert'!AX351</f>
        <v>58.546666666666674</v>
      </c>
      <c r="AY351" s="12">
        <f>'data convert'!AY351</f>
        <v>110.69333333333333</v>
      </c>
      <c r="AZ351" s="12">
        <f>'data convert'!AZ351</f>
        <v>67.826666666666654</v>
      </c>
      <c r="BA351" s="12">
        <f>'data convert'!BA351</f>
        <v>68.650000000000006</v>
      </c>
      <c r="BB351" s="12">
        <f>'data convert'!BB351</f>
        <v>39.59375</v>
      </c>
      <c r="BC351" s="12">
        <f>'data convert'!BC351</f>
        <v>43.856250000000003</v>
      </c>
      <c r="BD351" s="12">
        <f>'data convert'!BD351</f>
        <v>87.306250000000006</v>
      </c>
      <c r="BE351" s="12">
        <f>'data convert'!BE351</f>
        <v>9.9</v>
      </c>
      <c r="BF351" s="12">
        <f>'data convert'!BF351</f>
        <v>85.8</v>
      </c>
      <c r="BG351" s="12">
        <f>'data convert'!BG351</f>
        <v>60.7</v>
      </c>
      <c r="BH351" s="12">
        <f>'data convert'!BH351</f>
        <v>242.8</v>
      </c>
      <c r="BI351" s="12">
        <f>'data convert'!BI351</f>
        <v>158.9</v>
      </c>
      <c r="BJ351" s="12">
        <f>'data convert'!BJ351</f>
        <v>104.2</v>
      </c>
      <c r="BK351" s="12">
        <f>'data convert'!BK351</f>
        <v>78.3</v>
      </c>
      <c r="BL351" s="12">
        <f>'data convert'!BL351</f>
        <v>43.1</v>
      </c>
      <c r="BM351" s="12">
        <f>'data convert'!BM351</f>
        <v>188.4</v>
      </c>
      <c r="BN351" s="12">
        <f>'data convert'!BN351</f>
        <v>69</v>
      </c>
      <c r="BO351" s="12">
        <f>'data convert'!BO351</f>
        <v>40.06</v>
      </c>
      <c r="BP351" s="12">
        <f>'data convert'!BP351</f>
        <v>85.2</v>
      </c>
      <c r="BQ351" s="12">
        <f>'data convert'!BQ351</f>
        <v>56.180000000000007</v>
      </c>
      <c r="BR351" s="12">
        <f>'data convert'!BR351</f>
        <v>153.53999999999994</v>
      </c>
      <c r="BS351" s="12">
        <f>'data convert'!BS351</f>
        <v>103.98000000000002</v>
      </c>
      <c r="BU351" s="61" t="s">
        <v>19</v>
      </c>
      <c r="BV351" s="14">
        <f t="shared" si="1363"/>
        <v>79.597062605373367</v>
      </c>
      <c r="BX351" s="12">
        <f t="shared" si="1364"/>
        <v>82.646272035256402</v>
      </c>
      <c r="BY351" s="12">
        <f t="shared" si="1365"/>
        <v>75.201867439609387</v>
      </c>
      <c r="BZ351" s="12">
        <f t="shared" si="1366"/>
        <v>76.350684689944543</v>
      </c>
      <c r="CA351" s="13"/>
      <c r="CB351" s="12">
        <f t="shared" si="1367"/>
        <v>81.720701923076916</v>
      </c>
      <c r="CC351" s="12">
        <f t="shared" si="1368"/>
        <v>89.466666666666654</v>
      </c>
      <c r="CD351" s="12">
        <f t="shared" si="1369"/>
        <v>81.550000000000011</v>
      </c>
      <c r="CF351" s="12">
        <f t="shared" si="1370"/>
        <v>50.021875000000001</v>
      </c>
      <c r="CG351" s="12">
        <f t="shared" si="1371"/>
        <v>78.526769806756363</v>
      </c>
      <c r="CH351" s="12">
        <f t="shared" si="1372"/>
        <v>97.839444444444439</v>
      </c>
      <c r="CJ351" s="12">
        <f t="shared" si="1373"/>
        <v>66.914844696969695</v>
      </c>
      <c r="CK351" s="12">
        <f t="shared" si="1374"/>
        <v>79.906722582972591</v>
      </c>
      <c r="CL351" s="12">
        <f t="shared" si="1375"/>
        <v>87.993556265782843</v>
      </c>
      <c r="CM351" s="13"/>
      <c r="CN351" s="12">
        <f t="shared" si="1376"/>
        <v>3.8308064771189079</v>
      </c>
      <c r="CO351" s="12">
        <f t="shared" si="1376"/>
        <v>-5.5218057323980609</v>
      </c>
      <c r="CP351" s="12">
        <f t="shared" si="1376"/>
        <v>-4.0785147204787302</v>
      </c>
      <c r="CR351" s="12">
        <f t="shared" si="1377"/>
        <v>2.6679870439844455</v>
      </c>
      <c r="CS351" s="12">
        <f t="shared" si="1377"/>
        <v>12.399457641075086</v>
      </c>
      <c r="CT351" s="12">
        <f t="shared" si="1377"/>
        <v>2.453529477977002</v>
      </c>
      <c r="CV351" s="12">
        <f t="shared" si="1378"/>
        <v>-37.156129431561247</v>
      </c>
      <c r="CW351" s="12">
        <f t="shared" si="1378"/>
        <v>-1.3446385627611734</v>
      </c>
      <c r="CX351" s="12">
        <f t="shared" si="1378"/>
        <v>22.918410858341879</v>
      </c>
      <c r="CZ351" s="12">
        <f t="shared" si="1379"/>
        <v>-15.933022517777601</v>
      </c>
      <c r="DA351" s="12">
        <f t="shared" si="1379"/>
        <v>0.38903442848696324</v>
      </c>
      <c r="DB351" s="12">
        <f t="shared" si="1379"/>
        <v>10.54874813915891</v>
      </c>
      <c r="DC351" s="13"/>
      <c r="DD351" s="12">
        <f t="shared" si="1380"/>
        <v>82.646272035256402</v>
      </c>
      <c r="DE351" s="12">
        <f t="shared" si="1362"/>
        <v>75.201867439609387</v>
      </c>
      <c r="DF351" s="12">
        <f t="shared" si="1362"/>
        <v>76.350684689944543</v>
      </c>
      <c r="DH351" s="12">
        <f t="shared" si="1381"/>
        <v>-1.1199175587552734</v>
      </c>
      <c r="DI351" s="12">
        <f t="shared" si="1381"/>
        <v>8.2525133480923536</v>
      </c>
      <c r="DJ351" s="12">
        <f t="shared" si="1381"/>
        <v>-1.3264627771579673</v>
      </c>
      <c r="DL351" s="12">
        <f t="shared" si="1382"/>
        <v>-33.483201012036169</v>
      </c>
      <c r="DM351" s="12">
        <f t="shared" si="1382"/>
        <v>4.4213029281713352</v>
      </c>
      <c r="DN351" s="12">
        <f t="shared" si="1382"/>
        <v>30.102413378250326</v>
      </c>
      <c r="DP351" s="12">
        <f t="shared" si="1383"/>
        <v>-12.358553209173195</v>
      </c>
      <c r="DQ351" s="12">
        <f t="shared" si="1383"/>
        <v>4.6575062260003293</v>
      </c>
      <c r="DR351" s="12">
        <f t="shared" si="1383"/>
        <v>15.249203884836513</v>
      </c>
    </row>
    <row r="352" spans="1:122" s="12" customFormat="1" ht="15.75" x14ac:dyDescent="0.25">
      <c r="A352" s="21" t="str">
        <f>'data convert'!A352</f>
        <v>Sep</v>
      </c>
      <c r="B352" s="12">
        <f>'data convert'!B352</f>
        <v>177.05</v>
      </c>
      <c r="C352" s="12">
        <f>'data convert'!C352</f>
        <v>46.5</v>
      </c>
      <c r="D352" s="12">
        <f>'data convert'!D352</f>
        <v>0</v>
      </c>
      <c r="E352" s="12">
        <f>'data convert'!E352</f>
        <v>11.5</v>
      </c>
      <c r="F352" s="12">
        <f>'data convert'!F352</f>
        <v>138.57499999999999</v>
      </c>
      <c r="G352" s="12">
        <f>'data convert'!G352</f>
        <v>173.29083732128095</v>
      </c>
      <c r="H352" s="12">
        <f>'data convert'!H352</f>
        <v>62.866666666666667</v>
      </c>
      <c r="I352" s="12">
        <f>'data convert'!I352</f>
        <v>70.739999999999995</v>
      </c>
      <c r="J352" s="12">
        <f>'data convert'!J352</f>
        <v>668.18</v>
      </c>
      <c r="K352" s="12">
        <f>'data convert'!K352</f>
        <v>438.18</v>
      </c>
      <c r="L352" s="12">
        <f>'data convert'!L352</f>
        <v>25.92</v>
      </c>
      <c r="M352" s="12">
        <f>'data convert'!M352</f>
        <v>113.73333333333333</v>
      </c>
      <c r="N352" s="12">
        <f>'data convert'!N352</f>
        <v>67.25</v>
      </c>
      <c r="O352" s="12">
        <f>'data convert'!O352</f>
        <v>219.22</v>
      </c>
      <c r="P352" s="12">
        <f>'data convert'!P352</f>
        <v>182.13333333333335</v>
      </c>
      <c r="Q352" s="12">
        <f>'data convert'!Q352</f>
        <v>95.366666666666674</v>
      </c>
      <c r="R352" s="12">
        <f>'data convert'!R352</f>
        <v>405.9</v>
      </c>
      <c r="S352" s="12">
        <f>'data convert'!S352</f>
        <v>200.96666666666667</v>
      </c>
      <c r="T352" s="12">
        <f>'data convert'!T352</f>
        <v>77.855555555555554</v>
      </c>
      <c r="U352" s="12">
        <f>'data convert'!U352</f>
        <v>143.74444444444444</v>
      </c>
      <c r="V352" s="12">
        <f>'data convert'!V352</f>
        <v>106.31818181818181</v>
      </c>
      <c r="W352" s="12">
        <f>'data convert'!W352</f>
        <v>171.02727272727273</v>
      </c>
      <c r="X352" s="12">
        <f>'data convert'!X352</f>
        <v>69.28</v>
      </c>
      <c r="Y352" s="12">
        <f>'data convert'!Y352</f>
        <v>359.71818181818185</v>
      </c>
      <c r="Z352" s="12">
        <f>'data convert'!Z352</f>
        <v>187.47272727272727</v>
      </c>
      <c r="AA352" s="12">
        <f>'data convert'!AA352</f>
        <v>62.141666666666673</v>
      </c>
      <c r="AB352" s="12">
        <f>'data convert'!AB352</f>
        <v>74.263636363636365</v>
      </c>
      <c r="AC352" s="12">
        <f>'data convert'!AC352</f>
        <v>142.96666666666667</v>
      </c>
      <c r="AD352" s="12">
        <f>'data convert'!AD352</f>
        <v>252.56666666666663</v>
      </c>
      <c r="AE352" s="12">
        <f>'data convert'!AE352</f>
        <v>139.78461538461539</v>
      </c>
      <c r="AF352" s="12">
        <f>'data convert'!AF352</f>
        <v>247.81333333333333</v>
      </c>
      <c r="AG352" s="12">
        <f>'data convert'!AG352</f>
        <v>130.69999999999999</v>
      </c>
      <c r="AH352" s="12">
        <f>'data convert'!AH352</f>
        <v>116.68461538461536</v>
      </c>
      <c r="AI352" s="12">
        <f>'data convert'!AI352</f>
        <v>139.02142857142857</v>
      </c>
      <c r="AJ352" s="12">
        <f>'data convert'!AJ352</f>
        <v>51.43571428571429</v>
      </c>
      <c r="AK352" s="12">
        <f>'data convert'!AK352</f>
        <v>132.26875000000001</v>
      </c>
      <c r="AL352" s="12">
        <f>'data convert'!AL352</f>
        <v>103.78125</v>
      </c>
      <c r="AM352" s="12">
        <f>'data convert'!AM352</f>
        <v>175.58125000000001</v>
      </c>
      <c r="AN352" s="12">
        <f>'data convert'!AN352</f>
        <v>184.74375000000001</v>
      </c>
      <c r="AO352" s="12">
        <f>'data convert'!AO352</f>
        <v>13.1875</v>
      </c>
      <c r="AP352" s="12">
        <f>'data convert'!AP352</f>
        <v>68.150000000000006</v>
      </c>
      <c r="AQ352" s="12">
        <f>'data convert'!AQ352</f>
        <v>50.581249999999997</v>
      </c>
      <c r="AR352" s="12">
        <f>'data convert'!AR352</f>
        <v>84.337500000000006</v>
      </c>
      <c r="AS352" s="12">
        <f>'data convert'!AS352</f>
        <v>30.506250000000001</v>
      </c>
      <c r="AT352" s="12">
        <f>'data convert'!AT352</f>
        <v>90.76</v>
      </c>
      <c r="AU352" s="12">
        <f>'data convert'!AU352</f>
        <v>93.963149350649346</v>
      </c>
      <c r="AV352" s="12">
        <f>'data convert'!AV352</f>
        <v>105.78169642857142</v>
      </c>
      <c r="AW352" s="12">
        <f>'data convert'!AW352</f>
        <v>204.60666666666665</v>
      </c>
      <c r="AX352" s="12">
        <f>'data convert'!AX352</f>
        <v>78.933333333333337</v>
      </c>
      <c r="AY352" s="12">
        <f>'data convert'!AY352</f>
        <v>152.77333333333334</v>
      </c>
      <c r="AZ352" s="12">
        <f>'data convert'!AZ352</f>
        <v>171.29333333333338</v>
      </c>
      <c r="BA352" s="12">
        <f>'data convert'!BA352</f>
        <v>45.081249999999997</v>
      </c>
      <c r="BB352" s="12">
        <f>'data convert'!BB352</f>
        <v>26.987500000000001</v>
      </c>
      <c r="BC352" s="12">
        <f>'data convert'!BC352</f>
        <v>142.23124999999999</v>
      </c>
      <c r="BD352" s="12">
        <f>'data convert'!BD352</f>
        <v>71.143749999999997</v>
      </c>
      <c r="BE352" s="12">
        <f>'data convert'!BE352</f>
        <v>87.9</v>
      </c>
      <c r="BF352" s="12">
        <f>'data convert'!BF352</f>
        <v>295.3</v>
      </c>
      <c r="BG352" s="12">
        <f>'data convert'!BG352</f>
        <v>90.7</v>
      </c>
      <c r="BH352" s="12">
        <f>'data convert'!BH352</f>
        <v>169.9</v>
      </c>
      <c r="BI352" s="12">
        <f>'data convert'!BI352</f>
        <v>69.099999999999994</v>
      </c>
      <c r="BJ352" s="12">
        <f>'data convert'!BJ352</f>
        <v>29.1</v>
      </c>
      <c r="BK352" s="12">
        <f>'data convert'!BK352</f>
        <v>50.5</v>
      </c>
      <c r="BL352" s="12">
        <f>'data convert'!BL352</f>
        <v>169.8</v>
      </c>
      <c r="BM352" s="12">
        <f>'data convert'!BM352</f>
        <v>68.400000000000006</v>
      </c>
      <c r="BN352" s="12">
        <f>'data convert'!BN352</f>
        <v>92</v>
      </c>
      <c r="BO352" s="12">
        <f>'data convert'!BO352</f>
        <v>73.599999999999994</v>
      </c>
      <c r="BP352" s="12">
        <f>'data convert'!BP352</f>
        <v>213.55</v>
      </c>
      <c r="BQ352" s="12">
        <f>'data convert'!BQ352</f>
        <v>69.049999999999983</v>
      </c>
      <c r="BR352" s="12">
        <f>'data convert'!BR352</f>
        <v>166.78</v>
      </c>
      <c r="BS352" s="12">
        <f>'data convert'!BS352</f>
        <v>202.07000000000002</v>
      </c>
      <c r="BU352" s="61" t="s">
        <v>20</v>
      </c>
      <c r="BV352" s="14">
        <f t="shared" si="1363"/>
        <v>134.92299961990773</v>
      </c>
      <c r="BX352" s="12">
        <f t="shared" si="1364"/>
        <v>113.5700300480769</v>
      </c>
      <c r="BY352" s="12">
        <f t="shared" si="1365"/>
        <v>142.21317450828744</v>
      </c>
      <c r="BZ352" s="12">
        <f t="shared" si="1366"/>
        <v>127.00294407894738</v>
      </c>
      <c r="CA352" s="13"/>
      <c r="CB352" s="12">
        <f t="shared" si="1367"/>
        <v>118.04371474358973</v>
      </c>
      <c r="CC352" s="12">
        <f t="shared" si="1368"/>
        <v>123.37395833333333</v>
      </c>
      <c r="CD352" s="12">
        <f t="shared" si="1369"/>
        <v>97.483854166666674</v>
      </c>
      <c r="CF352" s="12">
        <f t="shared" si="1370"/>
        <v>161.65937500000001</v>
      </c>
      <c r="CG352" s="12">
        <f t="shared" si="1371"/>
        <v>151.93487418047906</v>
      </c>
      <c r="CH352" s="12">
        <f t="shared" si="1372"/>
        <v>88.471666666666678</v>
      </c>
      <c r="CJ352" s="12">
        <f t="shared" si="1373"/>
        <v>155.41769696969695</v>
      </c>
      <c r="CK352" s="12">
        <f t="shared" si="1374"/>
        <v>151.18565927128427</v>
      </c>
      <c r="CL352" s="12">
        <f t="shared" si="1375"/>
        <v>123.88390935019842</v>
      </c>
      <c r="CM352" s="13"/>
      <c r="CN352" s="12">
        <f t="shared" si="1376"/>
        <v>-15.826041247218328</v>
      </c>
      <c r="CO352" s="12">
        <f t="shared" si="1376"/>
        <v>5.4032113938445621</v>
      </c>
      <c r="CP352" s="12">
        <f t="shared" si="1376"/>
        <v>-5.8700559306211524</v>
      </c>
      <c r="CR352" s="12">
        <f t="shared" si="1377"/>
        <v>-12.510309527559214</v>
      </c>
      <c r="CS352" s="12">
        <f t="shared" si="1377"/>
        <v>-8.5597276365847605</v>
      </c>
      <c r="CT352" s="12">
        <f t="shared" si="1377"/>
        <v>-27.748527351682856</v>
      </c>
      <c r="CV352" s="12">
        <f t="shared" si="1378"/>
        <v>19.816025033101443</v>
      </c>
      <c r="CW352" s="12">
        <f t="shared" si="1378"/>
        <v>12.608580159420979</v>
      </c>
      <c r="CX352" s="12">
        <f t="shared" si="1378"/>
        <v>-34.428031606249</v>
      </c>
      <c r="CZ352" s="12">
        <f t="shared" si="1379"/>
        <v>15.189921219899452</v>
      </c>
      <c r="DA352" s="12">
        <f t="shared" si="1379"/>
        <v>12.05328942966741</v>
      </c>
      <c r="DB352" s="12">
        <f t="shared" si="1379"/>
        <v>-8.1817705660321689</v>
      </c>
      <c r="DC352" s="13"/>
      <c r="DD352" s="12">
        <f t="shared" si="1380"/>
        <v>113.5700300480769</v>
      </c>
      <c r="DE352" s="12">
        <f t="shared" si="1362"/>
        <v>142.21317450828744</v>
      </c>
      <c r="DF352" s="12">
        <f t="shared" si="1362"/>
        <v>127.00294407894738</v>
      </c>
      <c r="DH352" s="12">
        <f t="shared" si="1381"/>
        <v>3.9391419493496769</v>
      </c>
      <c r="DI352" s="12">
        <f t="shared" si="1381"/>
        <v>8.6324959860503654</v>
      </c>
      <c r="DJ352" s="12">
        <f t="shared" si="1381"/>
        <v>-14.164102866399316</v>
      </c>
      <c r="DL352" s="12">
        <f t="shared" si="1382"/>
        <v>13.673979614722228</v>
      </c>
      <c r="DM352" s="12">
        <f t="shared" si="1382"/>
        <v>6.8360049663507709</v>
      </c>
      <c r="DN352" s="12">
        <f t="shared" si="1382"/>
        <v>-37.789401739632069</v>
      </c>
      <c r="DP352" s="12">
        <f t="shared" si="1383"/>
        <v>22.373302522094633</v>
      </c>
      <c r="DQ352" s="12">
        <f t="shared" si="1383"/>
        <v>19.041066620711142</v>
      </c>
      <c r="DR352" s="12">
        <f t="shared" si="1383"/>
        <v>-2.4558759258447647</v>
      </c>
    </row>
    <row r="353" spans="1:122" s="12" customFormat="1" ht="15.75" x14ac:dyDescent="0.25">
      <c r="A353" s="21" t="str">
        <f>'data convert'!A353</f>
        <v>Oct</v>
      </c>
      <c r="B353" s="12">
        <f>'data convert'!B353</f>
        <v>95.2</v>
      </c>
      <c r="C353" s="12">
        <f>'data convert'!C353</f>
        <v>232.9</v>
      </c>
      <c r="D353" s="12">
        <f>'data convert'!D353</f>
        <v>299.8</v>
      </c>
      <c r="E353" s="12">
        <f>'data convert'!E353</f>
        <v>73.8</v>
      </c>
      <c r="F353" s="12">
        <f>'data convert'!F353</f>
        <v>156.32499999999999</v>
      </c>
      <c r="G353" s="12">
        <f>'data convert'!G353</f>
        <v>113.36880125698673</v>
      </c>
      <c r="H353" s="12">
        <f>'data convert'!H353</f>
        <v>173.06666666666669</v>
      </c>
      <c r="I353" s="12">
        <f>'data convert'!I353</f>
        <v>96.3</v>
      </c>
      <c r="J353" s="12">
        <f>'data convert'!J353</f>
        <v>126.64</v>
      </c>
      <c r="K353" s="12">
        <f>'data convert'!K353</f>
        <v>61.52</v>
      </c>
      <c r="L353" s="12">
        <f>'data convert'!L353</f>
        <v>168.04</v>
      </c>
      <c r="M353" s="12">
        <f>'data convert'!M353</f>
        <v>130.31666666666666</v>
      </c>
      <c r="N353" s="12">
        <f>'data convert'!N353</f>
        <v>420.0333333333333</v>
      </c>
      <c r="O353" s="12">
        <f>'data convert'!O353</f>
        <v>120.36</v>
      </c>
      <c r="P353" s="12">
        <f>'data convert'!P353</f>
        <v>0.71666666666666667</v>
      </c>
      <c r="Q353" s="12">
        <f>'data convert'!Q353</f>
        <v>81.933333333333337</v>
      </c>
      <c r="R353" s="12">
        <f>'data convert'!R353</f>
        <v>229.56666666666663</v>
      </c>
      <c r="S353" s="12">
        <f>'data convert'!S353</f>
        <v>85.45</v>
      </c>
      <c r="T353" s="12">
        <f>'data convert'!T353</f>
        <v>152.78888888888889</v>
      </c>
      <c r="U353" s="12">
        <f>'data convert'!U353</f>
        <v>115.58888888888889</v>
      </c>
      <c r="V353" s="12">
        <f>'data convert'!V353</f>
        <v>135.04545454545453</v>
      </c>
      <c r="W353" s="12">
        <f>'data convert'!W353</f>
        <v>67.990909090909085</v>
      </c>
      <c r="X353" s="12">
        <f>'data convert'!X353</f>
        <v>146.83000000000001</v>
      </c>
      <c r="Y353" s="12">
        <f>'data convert'!Y353</f>
        <v>142.63636363636363</v>
      </c>
      <c r="Z353" s="12">
        <f>'data convert'!Z353</f>
        <v>222.17272727272723</v>
      </c>
      <c r="AA353" s="12">
        <f>'data convert'!AA353</f>
        <v>17.158333333333335</v>
      </c>
      <c r="AB353" s="12">
        <f>'data convert'!AB353</f>
        <v>135.18181818181819</v>
      </c>
      <c r="AC353" s="12">
        <f>'data convert'!AC353</f>
        <v>124.625</v>
      </c>
      <c r="AD353" s="12">
        <f>'data convert'!AD353</f>
        <v>69.941666666666663</v>
      </c>
      <c r="AE353" s="12">
        <f>'data convert'!AE353</f>
        <v>30.5</v>
      </c>
      <c r="AF353" s="12">
        <f>'data convert'!AF353</f>
        <v>54.25333333333333</v>
      </c>
      <c r="AG353" s="12">
        <f>'data convert'!AG353</f>
        <v>135.44999999999999</v>
      </c>
      <c r="AH353" s="12">
        <f>'data convert'!AH353</f>
        <v>52.96153846153846</v>
      </c>
      <c r="AI353" s="12">
        <f>'data convert'!AI353</f>
        <v>132.44999999999999</v>
      </c>
      <c r="AJ353" s="12">
        <f>'data convert'!AJ353</f>
        <v>44.05</v>
      </c>
      <c r="AK353" s="12">
        <f>'data convert'!AK353</f>
        <v>53.674999999999997</v>
      </c>
      <c r="AL353" s="12">
        <f>'data convert'!AL353</f>
        <v>134.95625000000001</v>
      </c>
      <c r="AM353" s="12">
        <f>'data convert'!AM353</f>
        <v>25.3</v>
      </c>
      <c r="AN353" s="12">
        <f>'data convert'!AN353</f>
        <v>10.86875</v>
      </c>
      <c r="AO353" s="12">
        <f>'data convert'!AO353</f>
        <v>36.59375</v>
      </c>
      <c r="AP353" s="12">
        <f>'data convert'!AP353</f>
        <v>60.575000000000003</v>
      </c>
      <c r="AQ353" s="12">
        <f>'data convert'!AQ353</f>
        <v>90.85</v>
      </c>
      <c r="AR353" s="12">
        <f>'data convert'!AR353</f>
        <v>239.25</v>
      </c>
      <c r="AS353" s="12">
        <f>'data convert'!AS353</f>
        <v>186.9375</v>
      </c>
      <c r="AT353" s="12">
        <f>'data convert'!AT353</f>
        <v>112.66666666666669</v>
      </c>
      <c r="AU353" s="12">
        <f>'data convert'!AU353</f>
        <v>92.318750000000009</v>
      </c>
      <c r="AV353" s="12">
        <f>'data convert'!AV353</f>
        <v>101.98779761904764</v>
      </c>
      <c r="AW353" s="12">
        <f>'data convert'!AW353</f>
        <v>123.47333333333333</v>
      </c>
      <c r="AX353" s="12">
        <f>'data convert'!AX353</f>
        <v>154.76</v>
      </c>
      <c r="AY353" s="12">
        <f>'data convert'!AY353</f>
        <v>158.34666666666666</v>
      </c>
      <c r="AZ353" s="12">
        <f>'data convert'!AZ353</f>
        <v>112.56</v>
      </c>
      <c r="BA353" s="12">
        <f>'data convert'!BA353</f>
        <v>102.0625</v>
      </c>
      <c r="BB353" s="12">
        <f>'data convert'!BB353</f>
        <v>168.86875000000001</v>
      </c>
      <c r="BC353" s="12">
        <f>'data convert'!BC353</f>
        <v>63.231250000000003</v>
      </c>
      <c r="BD353" s="12">
        <f>'data convert'!BD353</f>
        <v>92.4</v>
      </c>
      <c r="BE353" s="12">
        <f>'data convert'!BE353</f>
        <v>62.2</v>
      </c>
      <c r="BF353" s="12">
        <f>'data convert'!BF353</f>
        <v>68.3</v>
      </c>
      <c r="BG353" s="12">
        <f>'data convert'!BG353</f>
        <v>85.4</v>
      </c>
      <c r="BH353" s="12">
        <f>'data convert'!BH353</f>
        <v>170.8</v>
      </c>
      <c r="BI353" s="12">
        <f>'data convert'!BI353</f>
        <v>78.5</v>
      </c>
      <c r="BJ353" s="12">
        <f>'data convert'!BJ353</f>
        <v>68.7</v>
      </c>
      <c r="BK353" s="12">
        <f>'data convert'!BK353</f>
        <v>41.7</v>
      </c>
      <c r="BL353" s="12">
        <f>'data convert'!BL353</f>
        <v>80.900000000000006</v>
      </c>
      <c r="BM353" s="12">
        <f>'data convert'!BM353</f>
        <v>99</v>
      </c>
      <c r="BN353" s="12">
        <f>'data convert'!BN353</f>
        <v>57</v>
      </c>
      <c r="BO353" s="12">
        <f>'data convert'!BO353</f>
        <v>6.4499999999999984</v>
      </c>
      <c r="BP353" s="12">
        <f>'data convert'!BP353</f>
        <v>146.90000000000003</v>
      </c>
      <c r="BQ353" s="12">
        <f>'data convert'!BQ353</f>
        <v>51.62</v>
      </c>
      <c r="BR353" s="12">
        <f>'data convert'!BR353</f>
        <v>261.57000000000005</v>
      </c>
      <c r="BS353" s="12">
        <f>'data convert'!BS353</f>
        <v>182.19000000000003</v>
      </c>
      <c r="BU353" s="61" t="s">
        <v>21</v>
      </c>
      <c r="BV353" s="14">
        <f t="shared" si="1363"/>
        <v>114.68391458822791</v>
      </c>
      <c r="BX353" s="12">
        <f t="shared" si="1364"/>
        <v>87.469679487179491</v>
      </c>
      <c r="BY353" s="12">
        <f t="shared" si="1365"/>
        <v>109.26106907369811</v>
      </c>
      <c r="BZ353" s="12">
        <f t="shared" si="1366"/>
        <v>127.96850298093715</v>
      </c>
      <c r="CA353" s="13"/>
      <c r="CB353" s="12">
        <f t="shared" si="1367"/>
        <v>80.683153846153843</v>
      </c>
      <c r="CC353" s="12">
        <f t="shared" si="1368"/>
        <v>129.79062500000001</v>
      </c>
      <c r="CD353" s="12">
        <f t="shared" si="1369"/>
        <v>83.275520833333331</v>
      </c>
      <c r="CF353" s="12">
        <f t="shared" si="1370"/>
        <v>83.596874999999997</v>
      </c>
      <c r="CG353" s="12">
        <f t="shared" si="1371"/>
        <v>128.81303178949685</v>
      </c>
      <c r="CH353" s="12">
        <f t="shared" si="1372"/>
        <v>72.401666666666657</v>
      </c>
      <c r="CJ353" s="12">
        <f t="shared" si="1373"/>
        <v>145.7984734848485</v>
      </c>
      <c r="CK353" s="12">
        <f t="shared" si="1374"/>
        <v>113.41125</v>
      </c>
      <c r="CL353" s="12">
        <f t="shared" si="1375"/>
        <v>128.43340559613995</v>
      </c>
      <c r="CM353" s="13"/>
      <c r="CN353" s="12">
        <f t="shared" si="1376"/>
        <v>-23.729775181428895</v>
      </c>
      <c r="CO353" s="12">
        <f t="shared" si="1376"/>
        <v>-4.7285144860990318</v>
      </c>
      <c r="CP353" s="12">
        <f t="shared" si="1376"/>
        <v>11.583654464889428</v>
      </c>
      <c r="CR353" s="12">
        <f t="shared" si="1377"/>
        <v>-29.647366733297904</v>
      </c>
      <c r="CS353" s="12">
        <f t="shared" si="1377"/>
        <v>13.172475378096987</v>
      </c>
      <c r="CT353" s="12">
        <f t="shared" si="1377"/>
        <v>-27.386921581519324</v>
      </c>
      <c r="CV353" s="12">
        <f t="shared" si="1378"/>
        <v>-27.106713003166828</v>
      </c>
      <c r="CW353" s="12">
        <f t="shared" si="1378"/>
        <v>12.320051379480264</v>
      </c>
      <c r="CX353" s="12">
        <f t="shared" si="1378"/>
        <v>-36.868507735697264</v>
      </c>
      <c r="CZ353" s="12">
        <f t="shared" si="1379"/>
        <v>27.130708790624457</v>
      </c>
      <c r="DA353" s="12">
        <f t="shared" si="1379"/>
        <v>-1.1097149873174526</v>
      </c>
      <c r="DB353" s="12">
        <f t="shared" si="1379"/>
        <v>11.989031816082951</v>
      </c>
      <c r="DC353" s="13"/>
      <c r="DD353" s="12">
        <f t="shared" si="1380"/>
        <v>87.469679487179491</v>
      </c>
      <c r="DE353" s="12">
        <f t="shared" si="1362"/>
        <v>109.26106907369811</v>
      </c>
      <c r="DF353" s="12">
        <f t="shared" si="1362"/>
        <v>127.96850298093715</v>
      </c>
      <c r="DH353" s="12">
        <f t="shared" si="1381"/>
        <v>-7.7587178560776087</v>
      </c>
      <c r="DI353" s="12">
        <f t="shared" si="1381"/>
        <v>48.383560750355251</v>
      </c>
      <c r="DJ353" s="12">
        <f t="shared" si="1381"/>
        <v>-4.79498573498363</v>
      </c>
      <c r="DL353" s="12">
        <f t="shared" si="1382"/>
        <v>-23.488873293366055</v>
      </c>
      <c r="DM353" s="12">
        <f t="shared" si="1382"/>
        <v>17.894720307569632</v>
      </c>
      <c r="DN353" s="12">
        <f t="shared" si="1382"/>
        <v>-33.735165434057095</v>
      </c>
      <c r="DP353" s="12">
        <f t="shared" si="1383"/>
        <v>13.933092978799166</v>
      </c>
      <c r="DQ353" s="12">
        <f t="shared" si="1383"/>
        <v>-11.375653103565394</v>
      </c>
      <c r="DR353" s="12">
        <f t="shared" si="1383"/>
        <v>0.36329456418823403</v>
      </c>
    </row>
    <row r="354" spans="1:122" s="12" customFormat="1" ht="15.75" x14ac:dyDescent="0.25">
      <c r="A354" s="21" t="str">
        <f>'data convert'!A354</f>
        <v>Nov</v>
      </c>
      <c r="B354" s="12">
        <f>'data convert'!B354</f>
        <v>11.55</v>
      </c>
      <c r="C354" s="12">
        <f>'data convert'!C354</f>
        <v>0</v>
      </c>
      <c r="D354" s="12">
        <f>'data convert'!D354</f>
        <v>0</v>
      </c>
      <c r="E354" s="12">
        <f>'data convert'!E354</f>
        <v>0</v>
      </c>
      <c r="F354" s="12">
        <f>'data convert'!F354</f>
        <v>7.0750000000000002</v>
      </c>
      <c r="G354" s="12">
        <f>'data convert'!G354</f>
        <v>29.83791668904572</v>
      </c>
      <c r="H354" s="12">
        <f>'data convert'!H354</f>
        <v>57.966666666666669</v>
      </c>
      <c r="I354" s="12">
        <f>'data convert'!I354</f>
        <v>38.14</v>
      </c>
      <c r="J354" s="12">
        <f>'data convert'!J354</f>
        <v>24.62</v>
      </c>
      <c r="K354" s="12">
        <f>'data convert'!K354</f>
        <v>7.12</v>
      </c>
      <c r="L354" s="12">
        <f>'data convert'!L354</f>
        <v>4.0199999999999996</v>
      </c>
      <c r="M354" s="12">
        <f>'data convert'!M354</f>
        <v>9.4499999999999993</v>
      </c>
      <c r="N354" s="12">
        <f>'data convert'!N354</f>
        <v>0</v>
      </c>
      <c r="O354" s="12">
        <f>'data convert'!O354</f>
        <v>9.9</v>
      </c>
      <c r="P354" s="12">
        <f>'data convert'!P354</f>
        <v>0</v>
      </c>
      <c r="Q354" s="12">
        <f>'data convert'!Q354</f>
        <v>148.68333333333334</v>
      </c>
      <c r="R354" s="12">
        <f>'data convert'!R354</f>
        <v>0</v>
      </c>
      <c r="S354" s="12">
        <f>'data convert'!S354</f>
        <v>56</v>
      </c>
      <c r="T354" s="12">
        <f>'data convert'!T354</f>
        <v>25.322222222222219</v>
      </c>
      <c r="U354" s="12">
        <f>'data convert'!U354</f>
        <v>0</v>
      </c>
      <c r="V354" s="12">
        <f>'data convert'!V354</f>
        <v>0</v>
      </c>
      <c r="W354" s="12">
        <f>'data convert'!W354</f>
        <v>7.8636363636363633</v>
      </c>
      <c r="X354" s="12">
        <f>'data convert'!X354</f>
        <v>5.15</v>
      </c>
      <c r="Y354" s="12">
        <f>'data convert'!Y354</f>
        <v>0</v>
      </c>
      <c r="Z354" s="12">
        <f>'data convert'!Z354</f>
        <v>27.627272727272729</v>
      </c>
      <c r="AA354" s="12">
        <f>'data convert'!AA354</f>
        <v>79.74166666666666</v>
      </c>
      <c r="AB354" s="12">
        <f>'data convert'!AB354</f>
        <v>102.44545454545455</v>
      </c>
      <c r="AC354" s="12">
        <f>'data convert'!AC354</f>
        <v>81.316666666666677</v>
      </c>
      <c r="AD354" s="12">
        <f>'data convert'!AD354</f>
        <v>64.891666666666666</v>
      </c>
      <c r="AE354" s="12">
        <f>'data convert'!AE354</f>
        <v>14.153846153846153</v>
      </c>
      <c r="AF354" s="12">
        <f>'data convert'!AF354</f>
        <v>9.1733333333333338</v>
      </c>
      <c r="AG354" s="12">
        <f>'data convert'!AG354</f>
        <v>49.964285714285715</v>
      </c>
      <c r="AH354" s="12">
        <f>'data convert'!AH354</f>
        <v>13.438461538461537</v>
      </c>
      <c r="AI354" s="12">
        <f>'data convert'!AI354</f>
        <v>3.5714285714285712E-2</v>
      </c>
      <c r="AJ354" s="12">
        <f>'data convert'!AJ354</f>
        <v>4.2857142857142858E-2</v>
      </c>
      <c r="AK354" s="12">
        <f>'data convert'!AK354</f>
        <v>105.95625</v>
      </c>
      <c r="AL354" s="12">
        <f>'data convert'!AL354</f>
        <v>39.918750000000003</v>
      </c>
      <c r="AM354" s="12">
        <f>'data convert'!AM354</f>
        <v>0</v>
      </c>
      <c r="AN354" s="12">
        <f>'data convert'!AN354</f>
        <v>3.8250000000000002</v>
      </c>
      <c r="AO354" s="12">
        <f>'data convert'!AO354</f>
        <v>27.537500000000001</v>
      </c>
      <c r="AP354" s="12">
        <f>'data convert'!AP354</f>
        <v>2.5562499999999999</v>
      </c>
      <c r="AQ354" s="12">
        <f>'data convert'!AQ354</f>
        <v>190.3</v>
      </c>
      <c r="AR354" s="12">
        <f>'data convert'!AR354</f>
        <v>9.5187500000000007</v>
      </c>
      <c r="AS354" s="12">
        <f>'data convert'!AS354</f>
        <v>2.0062500000000001</v>
      </c>
      <c r="AT354" s="12">
        <f>'data convert'!AT354</f>
        <v>34.76</v>
      </c>
      <c r="AU354" s="12">
        <f>'data convert'!AU354</f>
        <v>34.699756493506499</v>
      </c>
      <c r="AV354" s="12">
        <f>'data convert'!AV354</f>
        <v>36.284255952380953</v>
      </c>
      <c r="AW354" s="12">
        <f>'data convert'!AW354</f>
        <v>5.0933333333333337</v>
      </c>
      <c r="AX354" s="12">
        <f>'data convert'!AX354</f>
        <v>0</v>
      </c>
      <c r="AY354" s="12">
        <f>'data convert'!AY354</f>
        <v>1.0733333333333335</v>
      </c>
      <c r="AZ354" s="12">
        <f>'data convert'!AZ354</f>
        <v>0.1</v>
      </c>
      <c r="BA354" s="12">
        <f>'data convert'!BA354</f>
        <v>5.4625000000000004</v>
      </c>
      <c r="BB354" s="12">
        <f>'data convert'!BB354</f>
        <v>0.83750000000000002</v>
      </c>
      <c r="BC354" s="12">
        <f>'data convert'!BC354</f>
        <v>0.89375000000000004</v>
      </c>
      <c r="BD354" s="12">
        <f>'data convert'!BD354</f>
        <v>9.8125</v>
      </c>
      <c r="BE354" s="12">
        <f>'data convert'!BE354</f>
        <v>35.6</v>
      </c>
      <c r="BF354" s="12">
        <f>'data convert'!BF354</f>
        <v>13.2</v>
      </c>
      <c r="BG354" s="12">
        <f>'data convert'!BG354</f>
        <v>98</v>
      </c>
      <c r="BH354" s="12">
        <f>'data convert'!BH354</f>
        <v>44.7</v>
      </c>
      <c r="BI354" s="12">
        <f>'data convert'!BI354</f>
        <v>147.6</v>
      </c>
      <c r="BJ354" s="12">
        <f>'data convert'!BJ354</f>
        <v>0.6</v>
      </c>
      <c r="BK354" s="12">
        <f>'data convert'!BK354</f>
        <v>150.1</v>
      </c>
      <c r="BL354" s="12">
        <f>'data convert'!BL354</f>
        <v>0.3</v>
      </c>
      <c r="BM354" s="12">
        <f>'data convert'!BM354</f>
        <v>29</v>
      </c>
      <c r="BN354" s="12">
        <f>'data convert'!BN354</f>
        <v>2</v>
      </c>
      <c r="BO354" s="12">
        <f>'data convert'!BO354</f>
        <v>0.29000000000000004</v>
      </c>
      <c r="BP354" s="12">
        <f>'data convert'!BP354</f>
        <v>6.3</v>
      </c>
      <c r="BQ354" s="12">
        <f>'data convert'!BQ354</f>
        <v>4.16</v>
      </c>
      <c r="BR354" s="12">
        <f>'data convert'!BR354</f>
        <v>26.169999999999998</v>
      </c>
      <c r="BS354" s="12">
        <f>'data convert'!BS354</f>
        <v>2.66</v>
      </c>
      <c r="BU354" s="61" t="s">
        <v>22</v>
      </c>
      <c r="BV354" s="14">
        <f t="shared" si="1363"/>
        <v>27.954938283266909</v>
      </c>
      <c r="BX354" s="12">
        <f t="shared" si="1364"/>
        <v>45.930118189102565</v>
      </c>
      <c r="BY354" s="12">
        <f t="shared" si="1365"/>
        <v>26.680861112603047</v>
      </c>
      <c r="BZ354" s="12">
        <f t="shared" si="1366"/>
        <v>20.977128213526235</v>
      </c>
      <c r="CA354" s="13"/>
      <c r="CB354" s="12">
        <f t="shared" si="1367"/>
        <v>46.212564102564095</v>
      </c>
      <c r="CC354" s="12">
        <f t="shared" si="1368"/>
        <v>60.61770833333334</v>
      </c>
      <c r="CD354" s="12">
        <f t="shared" si="1369"/>
        <v>37.880208333333336</v>
      </c>
      <c r="CF354" s="12">
        <f t="shared" si="1370"/>
        <v>5.45</v>
      </c>
      <c r="CG354" s="12">
        <f t="shared" si="1371"/>
        <v>16.316435187671747</v>
      </c>
      <c r="CH354" s="12">
        <f t="shared" si="1372"/>
        <v>76.971666666666664</v>
      </c>
      <c r="CJ354" s="12">
        <f t="shared" si="1373"/>
        <v>24.978545454545458</v>
      </c>
      <c r="CK354" s="12">
        <f t="shared" si="1374"/>
        <v>17.155004509379513</v>
      </c>
      <c r="CL354" s="12">
        <f t="shared" si="1375"/>
        <v>22.88158521599928</v>
      </c>
      <c r="CM354" s="13"/>
      <c r="CN354" s="12">
        <f t="shared" si="1376"/>
        <v>64.300552996016179</v>
      </c>
      <c r="CO354" s="12">
        <f t="shared" si="1376"/>
        <v>-4.5576103862353756</v>
      </c>
      <c r="CP354" s="12">
        <f t="shared" si="1376"/>
        <v>-24.96092103310923</v>
      </c>
      <c r="CR354" s="12">
        <f t="shared" si="1377"/>
        <v>65.310914423394451</v>
      </c>
      <c r="CS354" s="12">
        <f t="shared" si="1377"/>
        <v>116.8407875527935</v>
      </c>
      <c r="CT354" s="12">
        <f t="shared" si="1377"/>
        <v>35.504532149181792</v>
      </c>
      <c r="CV354" s="12">
        <f t="shared" si="1378"/>
        <v>-80.504339001663155</v>
      </c>
      <c r="CW354" s="12">
        <f t="shared" si="1378"/>
        <v>-41.633084565104063</v>
      </c>
      <c r="CX354" s="12">
        <f t="shared" si="1378"/>
        <v>175.34193024042511</v>
      </c>
      <c r="CZ354" s="12">
        <f t="shared" si="1379"/>
        <v>-10.647109281951238</v>
      </c>
      <c r="DA354" s="12">
        <f t="shared" si="1379"/>
        <v>-38.633366543155461</v>
      </c>
      <c r="DB354" s="12">
        <f t="shared" si="1379"/>
        <v>-18.148325050334325</v>
      </c>
      <c r="DC354" s="13"/>
      <c r="DD354" s="12">
        <f t="shared" si="1380"/>
        <v>45.930118189102565</v>
      </c>
      <c r="DE354" s="12">
        <f t="shared" si="1362"/>
        <v>26.680861112603047</v>
      </c>
      <c r="DF354" s="12">
        <f t="shared" si="1362"/>
        <v>20.977128213526235</v>
      </c>
      <c r="DH354" s="12">
        <f t="shared" si="1381"/>
        <v>0.61494706436123003</v>
      </c>
      <c r="DI354" s="12">
        <f t="shared" si="1381"/>
        <v>31.978123992103225</v>
      </c>
      <c r="DJ354" s="12">
        <f t="shared" si="1381"/>
        <v>-17.526429656954726</v>
      </c>
      <c r="DL354" s="12">
        <f t="shared" si="1382"/>
        <v>-79.573372924513208</v>
      </c>
      <c r="DM354" s="12">
        <f t="shared" si="1382"/>
        <v>-38.845919856895215</v>
      </c>
      <c r="DN354" s="12">
        <f t="shared" si="1382"/>
        <v>188.49018906030776</v>
      </c>
      <c r="DP354" s="12">
        <f t="shared" si="1383"/>
        <v>19.075143176362307</v>
      </c>
      <c r="DQ354" s="12">
        <f t="shared" si="1383"/>
        <v>-18.220433537142533</v>
      </c>
      <c r="DR354" s="12">
        <f t="shared" si="1383"/>
        <v>9.0787308114226715</v>
      </c>
    </row>
    <row r="355" spans="1:122" s="12" customFormat="1" ht="15.75" x14ac:dyDescent="0.25">
      <c r="A355" s="21" t="str">
        <f>'data convert'!A355</f>
        <v>Dec</v>
      </c>
      <c r="B355" s="12">
        <f>'data convert'!B355</f>
        <v>0</v>
      </c>
      <c r="C355" s="12">
        <f>'data convert'!C355</f>
        <v>16.850000000000001</v>
      </c>
      <c r="D355" s="12">
        <f>'data convert'!D355</f>
        <v>0</v>
      </c>
      <c r="E355" s="12">
        <f>'data convert'!E355</f>
        <v>0</v>
      </c>
      <c r="F355" s="12">
        <f>'data convert'!F355</f>
        <v>0</v>
      </c>
      <c r="G355" s="12">
        <f>'data convert'!G355</f>
        <v>7.7566300097751721</v>
      </c>
      <c r="H355" s="12">
        <f>'data convert'!H355</f>
        <v>0</v>
      </c>
      <c r="I355" s="12">
        <f>'data convert'!I355</f>
        <v>0.62</v>
      </c>
      <c r="J355" s="12">
        <f>'data convert'!J355</f>
        <v>0</v>
      </c>
      <c r="K355" s="12">
        <f>'data convert'!K355</f>
        <v>0</v>
      </c>
      <c r="L355" s="12">
        <f>'data convert'!L355</f>
        <v>0</v>
      </c>
      <c r="M355" s="12">
        <f>'data convert'!M355</f>
        <v>106.63333333333333</v>
      </c>
      <c r="N355" s="12">
        <f>'data convert'!N355</f>
        <v>0</v>
      </c>
      <c r="O355" s="12">
        <f>'data convert'!O355</f>
        <v>2.2200000000000002</v>
      </c>
      <c r="P355" s="12">
        <f>'data convert'!P355</f>
        <v>19.2</v>
      </c>
      <c r="Q355" s="12">
        <f>'data convert'!Q355</f>
        <v>6.6166666666666671</v>
      </c>
      <c r="R355" s="12">
        <f>'data convert'!R355</f>
        <v>32.200000000000003</v>
      </c>
      <c r="S355" s="12">
        <f>'data convert'!S355</f>
        <v>0</v>
      </c>
      <c r="T355" s="12">
        <f>'data convert'!T355</f>
        <v>0</v>
      </c>
      <c r="U355" s="12">
        <f>'data convert'!U355</f>
        <v>0</v>
      </c>
      <c r="V355" s="12">
        <f>'data convert'!V355</f>
        <v>0</v>
      </c>
      <c r="W355" s="12">
        <f>'data convert'!W355</f>
        <v>1.2363636363636363</v>
      </c>
      <c r="X355" s="12">
        <f>'data convert'!X355</f>
        <v>0</v>
      </c>
      <c r="Y355" s="12">
        <f>'data convert'!Y355</f>
        <v>0</v>
      </c>
      <c r="Z355" s="12">
        <f>'data convert'!Z355</f>
        <v>0</v>
      </c>
      <c r="AA355" s="12">
        <f>'data convert'!AA355</f>
        <v>0</v>
      </c>
      <c r="AB355" s="12">
        <f>'data convert'!AB355</f>
        <v>0</v>
      </c>
      <c r="AC355" s="12">
        <f>'data convert'!AC355</f>
        <v>0.26666666666666666</v>
      </c>
      <c r="AD355" s="12">
        <f>'data convert'!AD355</f>
        <v>0</v>
      </c>
      <c r="AE355" s="12">
        <f>'data convert'!AE355</f>
        <v>0</v>
      </c>
      <c r="AF355" s="12">
        <f>'data convert'!AF355</f>
        <v>0</v>
      </c>
      <c r="AG355" s="12">
        <f>'data convert'!AG355</f>
        <v>0</v>
      </c>
      <c r="AH355" s="12">
        <f>'data convert'!AH355</f>
        <v>25.5</v>
      </c>
      <c r="AI355" s="12">
        <f>'data convert'!AI355</f>
        <v>0</v>
      </c>
      <c r="AJ355" s="12">
        <f>'data convert'!AJ355</f>
        <v>0</v>
      </c>
      <c r="AK355" s="12">
        <f>'data convert'!AK355</f>
        <v>2.3937499999999998</v>
      </c>
      <c r="AL355" s="12">
        <f>'data convert'!AL355</f>
        <v>26.274999999999999</v>
      </c>
      <c r="AM355" s="12">
        <f>'data convert'!AM355</f>
        <v>17.293749999999999</v>
      </c>
      <c r="AN355" s="12">
        <f>'data convert'!AN355</f>
        <v>11.84375</v>
      </c>
      <c r="AO355" s="12">
        <f>'data convert'!AO355</f>
        <v>0</v>
      </c>
      <c r="AP355" s="12">
        <f>'data convert'!AP355</f>
        <v>0</v>
      </c>
      <c r="AQ355" s="12">
        <f>'data convert'!AQ355</f>
        <v>0</v>
      </c>
      <c r="AR355" s="12">
        <f>'data convert'!AR355</f>
        <v>38.762500000000003</v>
      </c>
      <c r="AS355" s="12">
        <f>'data convert'!AS355</f>
        <v>0</v>
      </c>
      <c r="AT355" s="12">
        <f>'data convert'!AT355</f>
        <v>0</v>
      </c>
      <c r="AU355" s="12">
        <f>'data convert'!AU355</f>
        <v>8.778977272727273</v>
      </c>
      <c r="AV355" s="12">
        <f>'data convert'!AV355</f>
        <v>5.4460416666666669</v>
      </c>
      <c r="AW355" s="12">
        <f>'data convert'!AW355</f>
        <v>0</v>
      </c>
      <c r="AX355" s="12">
        <f>'data convert'!AX355</f>
        <v>0</v>
      </c>
      <c r="AY355" s="12">
        <f>'data convert'!AY355</f>
        <v>2.1733333333333333</v>
      </c>
      <c r="AZ355" s="12">
        <f>'data convert'!AZ355</f>
        <v>2.64</v>
      </c>
      <c r="BA355" s="12">
        <f>'data convert'!BA355</f>
        <v>0</v>
      </c>
      <c r="BB355" s="12">
        <f>'data convert'!BB355</f>
        <v>7.1437499999999998</v>
      </c>
      <c r="BC355" s="12">
        <f>'data convert'!BC355</f>
        <v>0</v>
      </c>
      <c r="BD355" s="12">
        <f>'data convert'!BD355</f>
        <v>0.38750000000000001</v>
      </c>
      <c r="BE355" s="12">
        <f>'data convert'!BE355</f>
        <v>0</v>
      </c>
      <c r="BF355" s="12">
        <f>'data convert'!BF355</f>
        <v>0.2</v>
      </c>
      <c r="BG355" s="12">
        <f>'data convert'!BG355</f>
        <v>1.4</v>
      </c>
      <c r="BH355" s="12">
        <f>'data convert'!BH355</f>
        <v>62.1</v>
      </c>
      <c r="BI355" s="12">
        <f>'data convert'!BI355</f>
        <v>0.2</v>
      </c>
      <c r="BJ355" s="12">
        <f>'data convert'!BJ355</f>
        <v>0</v>
      </c>
      <c r="BK355" s="12">
        <f>'data convert'!BK355</f>
        <v>0</v>
      </c>
      <c r="BL355" s="12">
        <f>'data convert'!BL355</f>
        <v>0</v>
      </c>
      <c r="BM355" s="12">
        <f>'data convert'!BM355</f>
        <v>30.8</v>
      </c>
      <c r="BN355" s="12">
        <f>'data convert'!BN355</f>
        <v>0</v>
      </c>
      <c r="BO355" s="12">
        <f>'data convert'!BO355</f>
        <v>3.7499999999999996</v>
      </c>
      <c r="BP355" s="12">
        <f>'data convert'!BP355</f>
        <v>1.2</v>
      </c>
      <c r="BQ355" s="12">
        <f>'data convert'!BQ355</f>
        <v>0.94</v>
      </c>
      <c r="BR355" s="12">
        <f>'data convert'!BR355</f>
        <v>4.21</v>
      </c>
      <c r="BS355" s="12">
        <f>'data convert'!BS355</f>
        <v>0.94000000000000006</v>
      </c>
      <c r="BU355" s="61" t="s">
        <v>23</v>
      </c>
      <c r="BV355" s="14">
        <f t="shared" si="1363"/>
        <v>6.3996858940790382</v>
      </c>
      <c r="BX355" s="12">
        <f t="shared" si="1364"/>
        <v>5.491614583333333</v>
      </c>
      <c r="BY355" s="12">
        <f t="shared" si="1365"/>
        <v>8.7964697784294561</v>
      </c>
      <c r="BZ355" s="12">
        <f t="shared" si="1366"/>
        <v>6.0043455940988837</v>
      </c>
      <c r="CA355" s="13"/>
      <c r="CB355" s="12">
        <f t="shared" si="1367"/>
        <v>3.0270000000000001</v>
      </c>
      <c r="CC355" s="12">
        <f t="shared" si="1368"/>
        <v>13.270833333333332</v>
      </c>
      <c r="CD355" s="12">
        <f t="shared" si="1369"/>
        <v>7.7635416666666668</v>
      </c>
      <c r="CF355" s="12">
        <f t="shared" si="1370"/>
        <v>5.921875</v>
      </c>
      <c r="CG355" s="12">
        <f t="shared" si="1371"/>
        <v>13.103329260345388</v>
      </c>
      <c r="CH355" s="12">
        <f t="shared" si="1372"/>
        <v>0.72444444444444445</v>
      </c>
      <c r="CJ355" s="12">
        <f t="shared" si="1373"/>
        <v>6.0513750000000002</v>
      </c>
      <c r="CK355" s="12">
        <f t="shared" si="1374"/>
        <v>8.1607481060606073</v>
      </c>
      <c r="CL355" s="12">
        <f t="shared" si="1375"/>
        <v>4.3576503314393937</v>
      </c>
      <c r="CM355" s="13"/>
      <c r="CN355" s="12">
        <f t="shared" si="1376"/>
        <v>-14.189310628289567</v>
      </c>
      <c r="CO355" s="12">
        <f t="shared" si="1376"/>
        <v>37.451586281256581</v>
      </c>
      <c r="CP355" s="12">
        <f t="shared" si="1376"/>
        <v>-6.1774953727951187</v>
      </c>
      <c r="CR355" s="12">
        <f t="shared" si="1377"/>
        <v>-52.700803600367827</v>
      </c>
      <c r="CS355" s="12">
        <f t="shared" si="1377"/>
        <v>107.36694820618385</v>
      </c>
      <c r="CT355" s="12">
        <f t="shared" si="1377"/>
        <v>21.311292384669411</v>
      </c>
      <c r="CV355" s="12">
        <f t="shared" si="1378"/>
        <v>-7.4661616521071252</v>
      </c>
      <c r="CW355" s="12">
        <f t="shared" si="1378"/>
        <v>104.74956860724262</v>
      </c>
      <c r="CX355" s="12">
        <f t="shared" si="1378"/>
        <v>-88.67999998070691</v>
      </c>
      <c r="CZ355" s="12">
        <f t="shared" si="1379"/>
        <v>-5.4426248388423835</v>
      </c>
      <c r="DA355" s="12">
        <f t="shared" si="1379"/>
        <v>27.51794761694314</v>
      </c>
      <c r="DB355" s="12">
        <f t="shared" si="1379"/>
        <v>-31.908371698819266</v>
      </c>
      <c r="DC355" s="13"/>
      <c r="DD355" s="12">
        <f t="shared" si="1380"/>
        <v>5.491614583333333</v>
      </c>
      <c r="DE355" s="12">
        <f t="shared" si="1362"/>
        <v>8.7964697784294561</v>
      </c>
      <c r="DF355" s="12">
        <f t="shared" si="1362"/>
        <v>6.0043455940988837</v>
      </c>
      <c r="DH355" s="12">
        <f t="shared" si="1381"/>
        <v>-44.879598630487763</v>
      </c>
      <c r="DI355" s="12">
        <f t="shared" si="1381"/>
        <v>141.65631312891813</v>
      </c>
      <c r="DJ355" s="12">
        <f t="shared" si="1381"/>
        <v>41.370840011760365</v>
      </c>
      <c r="DL355" s="12">
        <f t="shared" si="1382"/>
        <v>-32.678959296586065</v>
      </c>
      <c r="DM355" s="12">
        <f t="shared" si="1382"/>
        <v>48.961226382851166</v>
      </c>
      <c r="DN355" s="12">
        <f t="shared" si="1382"/>
        <v>-91.764372950829511</v>
      </c>
      <c r="DP355" s="12">
        <f t="shared" si="1383"/>
        <v>0.78325614613751304</v>
      </c>
      <c r="DQ355" s="12">
        <f t="shared" si="1383"/>
        <v>35.914030566146167</v>
      </c>
      <c r="DR355" s="12">
        <f t="shared" si="1383"/>
        <v>-27.425058015945559</v>
      </c>
    </row>
    <row r="356" spans="1:122" ht="15.75" x14ac:dyDescent="0.25">
      <c r="A356" s="21" t="str">
        <f>'data convert'!A356</f>
        <v xml:space="preserve">Annual </v>
      </c>
      <c r="B356">
        <f>SUM(B344:B355)</f>
        <v>693.875</v>
      </c>
      <c r="C356">
        <f t="shared" ref="C356:BN356" si="1384">SUM(C344:C355)</f>
        <v>589.72500000000002</v>
      </c>
      <c r="D356">
        <f t="shared" si="1384"/>
        <v>491.8</v>
      </c>
      <c r="E356">
        <f t="shared" si="1384"/>
        <v>707.69999999999982</v>
      </c>
      <c r="F356">
        <f t="shared" si="1384"/>
        <v>640.375</v>
      </c>
      <c r="G356">
        <f t="shared" si="1384"/>
        <v>766.19817087930005</v>
      </c>
      <c r="H356">
        <f t="shared" si="1384"/>
        <v>680.5</v>
      </c>
      <c r="I356">
        <f t="shared" si="1384"/>
        <v>633.26</v>
      </c>
      <c r="J356">
        <f t="shared" si="1384"/>
        <v>3662.2799999999993</v>
      </c>
      <c r="K356">
        <f t="shared" si="1384"/>
        <v>1124.48</v>
      </c>
      <c r="L356">
        <f t="shared" si="1384"/>
        <v>524.64</v>
      </c>
      <c r="M356">
        <f t="shared" si="1384"/>
        <v>768.15</v>
      </c>
      <c r="N356">
        <f t="shared" si="1384"/>
        <v>1019.8</v>
      </c>
      <c r="O356">
        <f t="shared" si="1384"/>
        <v>871.88000000000011</v>
      </c>
      <c r="P356">
        <f t="shared" si="1384"/>
        <v>451.9</v>
      </c>
      <c r="Q356">
        <f t="shared" si="1384"/>
        <v>637.73333333333335</v>
      </c>
      <c r="R356">
        <f t="shared" si="1384"/>
        <v>1539.3666666666666</v>
      </c>
      <c r="S356">
        <f t="shared" si="1384"/>
        <v>620.95000000000005</v>
      </c>
      <c r="T356">
        <f t="shared" si="1384"/>
        <v>622.97777777777776</v>
      </c>
      <c r="U356">
        <f t="shared" si="1384"/>
        <v>509.93333333333334</v>
      </c>
      <c r="V356">
        <f t="shared" si="1384"/>
        <v>513.59090909090912</v>
      </c>
      <c r="W356">
        <f t="shared" si="1384"/>
        <v>459.4727272727273</v>
      </c>
      <c r="X356">
        <f t="shared" si="1384"/>
        <v>563.55999999999995</v>
      </c>
      <c r="Y356">
        <f t="shared" si="1384"/>
        <v>843.55454545454552</v>
      </c>
      <c r="Z356">
        <f t="shared" si="1384"/>
        <v>796.40909090909088</v>
      </c>
      <c r="AA356">
        <f t="shared" si="1384"/>
        <v>481.19166666666666</v>
      </c>
      <c r="AB356">
        <f t="shared" si="1384"/>
        <v>666.38181818181829</v>
      </c>
      <c r="AC356">
        <f t="shared" si="1384"/>
        <v>669.30833333333339</v>
      </c>
      <c r="AD356">
        <f t="shared" si="1384"/>
        <v>771.45833333333326</v>
      </c>
      <c r="AE356">
        <f t="shared" si="1384"/>
        <v>481.66153846153844</v>
      </c>
      <c r="AF356">
        <f t="shared" si="1384"/>
        <v>597.19333333333327</v>
      </c>
      <c r="AG356">
        <f t="shared" si="1384"/>
        <v>634.12857142857126</v>
      </c>
      <c r="AH356">
        <f t="shared" si="1384"/>
        <v>577.13846153846157</v>
      </c>
      <c r="AI356">
        <f t="shared" si="1384"/>
        <v>454.32857142857142</v>
      </c>
      <c r="AJ356">
        <f t="shared" si="1384"/>
        <v>331.51428571428573</v>
      </c>
      <c r="AK356">
        <f t="shared" si="1384"/>
        <v>625.92499999999995</v>
      </c>
      <c r="AL356">
        <f t="shared" si="1384"/>
        <v>636.41250000000002</v>
      </c>
      <c r="AM356">
        <f t="shared" si="1384"/>
        <v>661.5625</v>
      </c>
      <c r="AN356">
        <f t="shared" si="1384"/>
        <v>441.47499999999997</v>
      </c>
      <c r="AO356">
        <f t="shared" si="1384"/>
        <v>331.96875000000006</v>
      </c>
      <c r="AP356">
        <f t="shared" si="1384"/>
        <v>629.03125</v>
      </c>
      <c r="AQ356">
        <f t="shared" si="1384"/>
        <v>599.44374999999991</v>
      </c>
      <c r="AR356">
        <f t="shared" si="1384"/>
        <v>642.52499999999998</v>
      </c>
      <c r="AS356">
        <f t="shared" si="1384"/>
        <v>463.93125000000003</v>
      </c>
      <c r="AT356">
        <f t="shared" si="1384"/>
        <v>501.6466666666667</v>
      </c>
      <c r="AU356">
        <f t="shared" si="1384"/>
        <v>528.91980519480524</v>
      </c>
      <c r="AV356">
        <f t="shared" si="1384"/>
        <v>583.46616071428571</v>
      </c>
      <c r="AW356">
        <f t="shared" si="1384"/>
        <v>652.68000000000006</v>
      </c>
      <c r="AX356">
        <f t="shared" si="1384"/>
        <v>451.72</v>
      </c>
      <c r="AY356">
        <f t="shared" si="1384"/>
        <v>663.6733333333334</v>
      </c>
      <c r="AZ356">
        <f t="shared" si="1384"/>
        <v>503.72666666666674</v>
      </c>
      <c r="BA356">
        <f t="shared" si="1384"/>
        <v>413.24375000000003</v>
      </c>
      <c r="BB356">
        <f t="shared" si="1384"/>
        <v>348.39375000000001</v>
      </c>
      <c r="BC356">
        <f t="shared" si="1384"/>
        <v>592.16875000000005</v>
      </c>
      <c r="BD356">
        <f t="shared" si="1384"/>
        <v>578.20000000000005</v>
      </c>
      <c r="BE356">
        <f t="shared" si="1384"/>
        <v>493.3</v>
      </c>
      <c r="BF356">
        <f t="shared" si="1384"/>
        <v>790</v>
      </c>
      <c r="BG356">
        <f t="shared" si="1384"/>
        <v>733.8</v>
      </c>
      <c r="BH356">
        <f t="shared" si="1384"/>
        <v>961.1</v>
      </c>
      <c r="BI356">
        <f t="shared" si="1384"/>
        <v>720.00000000000011</v>
      </c>
      <c r="BJ356">
        <f t="shared" si="1384"/>
        <v>427.90000000000003</v>
      </c>
      <c r="BK356">
        <f t="shared" si="1384"/>
        <v>491.29999999999995</v>
      </c>
      <c r="BL356">
        <f t="shared" si="1384"/>
        <v>542.5</v>
      </c>
      <c r="BM356">
        <f t="shared" si="1384"/>
        <v>774.19999999999993</v>
      </c>
      <c r="BN356">
        <f t="shared" si="1384"/>
        <v>392</v>
      </c>
      <c r="BO356">
        <f t="shared" ref="BO356:BS356" si="1385">SUM(BO344:BO355)</f>
        <v>356.44000000000005</v>
      </c>
      <c r="BP356">
        <f t="shared" si="1385"/>
        <v>653.73</v>
      </c>
      <c r="BQ356">
        <f t="shared" si="1385"/>
        <v>545.66999999999996</v>
      </c>
      <c r="BR356">
        <f t="shared" si="1385"/>
        <v>861.9</v>
      </c>
      <c r="BS356">
        <f t="shared" si="1385"/>
        <v>947.82000000000016</v>
      </c>
      <c r="BU356" s="10" t="s">
        <v>24</v>
      </c>
      <c r="BV356" s="14">
        <f t="shared" ref="BV356" si="1386">SUM(BV344:BV355)</f>
        <v>670.57414786733364</v>
      </c>
      <c r="BX356">
        <f t="shared" ref="BX356:BZ356" si="1387">SUM(BX344:BX355)</f>
        <v>576.32755208333333</v>
      </c>
      <c r="BY356">
        <f t="shared" si="1387"/>
        <v>634.55690836165024</v>
      </c>
      <c r="BZ356">
        <f t="shared" si="1387"/>
        <v>645.74515505145439</v>
      </c>
      <c r="CB356">
        <f t="shared" ref="CB356:CD356" si="1388">SUM(CB344:CB355)</f>
        <v>587.58304166666665</v>
      </c>
      <c r="CC356">
        <f t="shared" si="1388"/>
        <v>652.86041666666665</v>
      </c>
      <c r="CD356">
        <f t="shared" si="1388"/>
        <v>509.92239583333333</v>
      </c>
      <c r="CF356">
        <f t="shared" ref="CF356:CH356" si="1389">SUM(CF344:CF355)</f>
        <v>540.92500000000007</v>
      </c>
      <c r="CG356">
        <f t="shared" si="1389"/>
        <v>678.49595838052835</v>
      </c>
      <c r="CH356">
        <f t="shared" si="1389"/>
        <v>545.38833333333332</v>
      </c>
      <c r="CJ356">
        <f t="shared" ref="CJ356:CL356" si="1390">SUM(CJ344:CJ355)</f>
        <v>731.82139015151517</v>
      </c>
      <c r="CK356">
        <f t="shared" si="1390"/>
        <v>795.62576749639254</v>
      </c>
      <c r="CL356">
        <f t="shared" si="1390"/>
        <v>676.55871544687955</v>
      </c>
      <c r="CN356" s="12">
        <f>(BX356-$BV356)/$BV356*100</f>
        <v>-14.05461216835428</v>
      </c>
      <c r="CO356" s="12">
        <f t="shared" si="1376"/>
        <v>-5.3711046899483277</v>
      </c>
      <c r="CP356" s="12">
        <f t="shared" si="1376"/>
        <v>-3.7026468877221634</v>
      </c>
      <c r="CR356" s="12">
        <f>(CB356-$BV356)/$BV356*100</f>
        <v>-12.37612670643634</v>
      </c>
      <c r="CS356" s="12">
        <f t="shared" si="1377"/>
        <v>-2.6415768124976191</v>
      </c>
      <c r="CT356" s="12">
        <f t="shared" si="1377"/>
        <v>-23.957343501077474</v>
      </c>
      <c r="CV356" s="12">
        <f>(CF356-$BV356)/$BV356*100</f>
        <v>-19.33405101876718</v>
      </c>
      <c r="CW356" s="12">
        <f t="shared" si="1378"/>
        <v>1.1813474376232538</v>
      </c>
      <c r="CX356" s="12">
        <f t="shared" si="1378"/>
        <v>-18.66845224083513</v>
      </c>
      <c r="CZ356" s="12">
        <f>(CJ356-$BV356)/$BV356*100</f>
        <v>9.1335525652114296</v>
      </c>
      <c r="DA356" s="12">
        <f t="shared" si="1379"/>
        <v>18.64844029952063</v>
      </c>
      <c r="DB356" s="12">
        <f t="shared" si="1379"/>
        <v>0.89245426454016785</v>
      </c>
      <c r="DD356" s="12">
        <f t="shared" si="1380"/>
        <v>576.32755208333333</v>
      </c>
      <c r="DE356" s="12">
        <f t="shared" si="1362"/>
        <v>634.55690836165024</v>
      </c>
      <c r="DF356" s="12">
        <f t="shared" si="1362"/>
        <v>645.74515505145439</v>
      </c>
      <c r="DH356" s="12">
        <f t="shared" si="1381"/>
        <v>1.9529674648811242</v>
      </c>
      <c r="DI356" s="12">
        <f t="shared" si="1381"/>
        <v>13.279404100442374</v>
      </c>
      <c r="DJ356" s="12">
        <f t="shared" si="1381"/>
        <v>-11.522120712424007</v>
      </c>
      <c r="DL356" s="12">
        <f t="shared" si="1382"/>
        <v>-14.755478528064019</v>
      </c>
      <c r="DM356" s="12">
        <f t="shared" si="1382"/>
        <v>6.924367135537687</v>
      </c>
      <c r="DN356" s="12">
        <f t="shared" si="1382"/>
        <v>-14.052100584412432</v>
      </c>
      <c r="DP356" s="12">
        <f t="shared" si="1383"/>
        <v>13.329753142817161</v>
      </c>
      <c r="DQ356" s="12">
        <f t="shared" si="1383"/>
        <v>23.210489660274003</v>
      </c>
      <c r="DR356" s="12">
        <f t="shared" si="1383"/>
        <v>4.771783443418923</v>
      </c>
    </row>
    <row r="357" spans="1:122" ht="15.75" x14ac:dyDescent="0.25">
      <c r="A357" s="21" t="str">
        <f>'data convert'!A357</f>
        <v>winter</v>
      </c>
      <c r="B357">
        <f>SUM(B344:B345)</f>
        <v>0</v>
      </c>
      <c r="C357">
        <f t="shared" ref="C357:BN357" si="1391">SUM(C344:C345)</f>
        <v>1.675</v>
      </c>
      <c r="D357">
        <f t="shared" si="1391"/>
        <v>0</v>
      </c>
      <c r="E357">
        <f t="shared" si="1391"/>
        <v>0</v>
      </c>
      <c r="F357">
        <f t="shared" si="1391"/>
        <v>0</v>
      </c>
      <c r="G357">
        <f t="shared" si="1391"/>
        <v>3.3550066331517945</v>
      </c>
      <c r="H357">
        <f t="shared" si="1391"/>
        <v>0</v>
      </c>
      <c r="I357">
        <f t="shared" si="1391"/>
        <v>8.44</v>
      </c>
      <c r="J357">
        <f t="shared" si="1391"/>
        <v>0</v>
      </c>
      <c r="K357">
        <f t="shared" si="1391"/>
        <v>0</v>
      </c>
      <c r="L357">
        <f t="shared" si="1391"/>
        <v>0</v>
      </c>
      <c r="M357">
        <f t="shared" si="1391"/>
        <v>0.71666666666666667</v>
      </c>
      <c r="N357">
        <f t="shared" si="1391"/>
        <v>21.416666666666668</v>
      </c>
      <c r="O357">
        <f t="shared" si="1391"/>
        <v>0</v>
      </c>
      <c r="P357">
        <f t="shared" si="1391"/>
        <v>3.4666666666666663</v>
      </c>
      <c r="Q357">
        <f t="shared" si="1391"/>
        <v>11.65</v>
      </c>
      <c r="R357">
        <f t="shared" si="1391"/>
        <v>0</v>
      </c>
      <c r="S357">
        <f t="shared" si="1391"/>
        <v>9.6</v>
      </c>
      <c r="T357">
        <f t="shared" si="1391"/>
        <v>0</v>
      </c>
      <c r="U357">
        <f t="shared" si="1391"/>
        <v>0</v>
      </c>
      <c r="V357">
        <f t="shared" si="1391"/>
        <v>0</v>
      </c>
      <c r="W357">
        <f t="shared" si="1391"/>
        <v>1.7727272727272727</v>
      </c>
      <c r="X357">
        <f t="shared" si="1391"/>
        <v>0</v>
      </c>
      <c r="Y357">
        <f t="shared" si="1391"/>
        <v>0</v>
      </c>
      <c r="Z357">
        <f t="shared" si="1391"/>
        <v>4.1818181818181817</v>
      </c>
      <c r="AA357">
        <f t="shared" si="1391"/>
        <v>32.391666666666666</v>
      </c>
      <c r="AB357">
        <f t="shared" si="1391"/>
        <v>1.7636363636363634</v>
      </c>
      <c r="AC357">
        <f t="shared" si="1391"/>
        <v>0</v>
      </c>
      <c r="AD357">
        <f t="shared" si="1391"/>
        <v>2.0583333333333331</v>
      </c>
      <c r="AE357">
        <f t="shared" si="1391"/>
        <v>0</v>
      </c>
      <c r="AF357">
        <f t="shared" si="1391"/>
        <v>0.16666666666666666</v>
      </c>
      <c r="AG357">
        <f t="shared" si="1391"/>
        <v>0</v>
      </c>
      <c r="AH357">
        <f t="shared" si="1391"/>
        <v>0</v>
      </c>
      <c r="AI357">
        <f t="shared" si="1391"/>
        <v>0.14285714285714285</v>
      </c>
      <c r="AJ357">
        <f t="shared" si="1391"/>
        <v>0</v>
      </c>
      <c r="AK357">
        <f t="shared" si="1391"/>
        <v>6.2374999999999998</v>
      </c>
      <c r="AL357">
        <f t="shared" si="1391"/>
        <v>0</v>
      </c>
      <c r="AM357">
        <f t="shared" si="1391"/>
        <v>0</v>
      </c>
      <c r="AN357">
        <f t="shared" si="1391"/>
        <v>0</v>
      </c>
      <c r="AO357">
        <f t="shared" si="1391"/>
        <v>5.625</v>
      </c>
      <c r="AP357">
        <f t="shared" si="1391"/>
        <v>0</v>
      </c>
      <c r="AQ357">
        <f t="shared" si="1391"/>
        <v>0</v>
      </c>
      <c r="AR357">
        <f t="shared" si="1391"/>
        <v>0</v>
      </c>
      <c r="AS357">
        <f t="shared" si="1391"/>
        <v>1.875</v>
      </c>
      <c r="AT357">
        <f t="shared" si="1391"/>
        <v>15.513333333333334</v>
      </c>
      <c r="AU357">
        <f t="shared" si="1391"/>
        <v>1.2618506493506494</v>
      </c>
      <c r="AV357">
        <f t="shared" si="1391"/>
        <v>2.2261607142857143</v>
      </c>
      <c r="AW357">
        <f t="shared" si="1391"/>
        <v>0</v>
      </c>
      <c r="AX357">
        <f t="shared" si="1391"/>
        <v>3.76</v>
      </c>
      <c r="AY357">
        <f t="shared" si="1391"/>
        <v>4.6866666666666665</v>
      </c>
      <c r="AZ357">
        <f t="shared" si="1391"/>
        <v>1.3333333333333334E-2</v>
      </c>
      <c r="BA357">
        <f t="shared" si="1391"/>
        <v>2.65</v>
      </c>
      <c r="BB357">
        <f t="shared" si="1391"/>
        <v>2.4937499999999999</v>
      </c>
      <c r="BC357">
        <f t="shared" si="1391"/>
        <v>0</v>
      </c>
      <c r="BD357">
        <f t="shared" si="1391"/>
        <v>0.96250000000000002</v>
      </c>
      <c r="BE357">
        <f t="shared" si="1391"/>
        <v>0</v>
      </c>
      <c r="BF357">
        <f t="shared" si="1391"/>
        <v>0</v>
      </c>
      <c r="BG357">
        <f t="shared" si="1391"/>
        <v>0.1</v>
      </c>
      <c r="BH357">
        <f t="shared" si="1391"/>
        <v>0</v>
      </c>
      <c r="BI357">
        <f t="shared" si="1391"/>
        <v>15.9</v>
      </c>
      <c r="BJ357">
        <f t="shared" si="1391"/>
        <v>0.6</v>
      </c>
      <c r="BK357">
        <f t="shared" si="1391"/>
        <v>0</v>
      </c>
      <c r="BL357">
        <f t="shared" si="1391"/>
        <v>0</v>
      </c>
      <c r="BM357">
        <f t="shared" si="1391"/>
        <v>19.899999999999999</v>
      </c>
      <c r="BN357">
        <f t="shared" si="1391"/>
        <v>0</v>
      </c>
      <c r="BO357">
        <f t="shared" ref="BO357:BS357" si="1392">SUM(BO344:BO345)</f>
        <v>1.2100000000000002</v>
      </c>
      <c r="BP357">
        <f t="shared" si="1392"/>
        <v>0</v>
      </c>
      <c r="BQ357">
        <f t="shared" si="1392"/>
        <v>2.29</v>
      </c>
      <c r="BR357">
        <f t="shared" si="1392"/>
        <v>2.3600000000000003</v>
      </c>
      <c r="BS357">
        <f t="shared" si="1392"/>
        <v>0</v>
      </c>
      <c r="BU357" s="10" t="s">
        <v>25</v>
      </c>
      <c r="BV357" s="14">
        <f t="shared" ref="BV357" si="1393">SUM(BV344:BV345)</f>
        <v>2.7494686708261016</v>
      </c>
      <c r="BX357">
        <f t="shared" ref="BX357:BZ357" si="1394">SUM(BX344:BX345)</f>
        <v>3.450442708333334</v>
      </c>
      <c r="BY357">
        <f t="shared" si="1394"/>
        <v>3.0406671088767858</v>
      </c>
      <c r="BZ357">
        <f t="shared" si="1394"/>
        <v>2.4117293945089999</v>
      </c>
      <c r="CB357">
        <f t="shared" ref="CB357:CD357" si="1395">SUM(CB344:CB345)</f>
        <v>4.1063333333333336</v>
      </c>
      <c r="CC357">
        <f t="shared" si="1395"/>
        <v>0</v>
      </c>
      <c r="CD357">
        <f t="shared" si="1395"/>
        <v>3.5359375000000002</v>
      </c>
      <c r="CF357">
        <f t="shared" ref="CF357:CH357" si="1396">SUM(CF344:CF345)</f>
        <v>0</v>
      </c>
      <c r="CG357">
        <f t="shared" si="1396"/>
        <v>0.94796369997982899</v>
      </c>
      <c r="CH357">
        <f t="shared" si="1396"/>
        <v>12.359444444444442</v>
      </c>
      <c r="CJ357">
        <f t="shared" ref="CJ357:CL357" si="1397">SUM(CJ344:CJ345)</f>
        <v>1.2049469696969695</v>
      </c>
      <c r="CK357">
        <f t="shared" si="1397"/>
        <v>3.6479617604617607</v>
      </c>
      <c r="CL357">
        <f t="shared" si="1397"/>
        <v>2.2387941355519483</v>
      </c>
      <c r="CN357" s="12">
        <f t="shared" ref="CN357:CO360" si="1398">(BX357-$BV357)/$BV357*100</f>
        <v>25.49489088364912</v>
      </c>
      <c r="CO357" s="12">
        <f>(BY357-$BV357)/$BV357*100</f>
        <v>10.591080420028614</v>
      </c>
      <c r="CP357" s="12">
        <f t="shared" si="1376"/>
        <v>-12.283801590495118</v>
      </c>
      <c r="CR357" s="12">
        <f t="shared" ref="CR357:CS360" si="1399">(CB357-$BV357)/$BV357*100</f>
        <v>49.350068138785169</v>
      </c>
      <c r="CS357" s="12">
        <f>(CC357-$BV357)/$BV357*100</f>
        <v>-100</v>
      </c>
      <c r="CT357" s="12">
        <f t="shared" si="1377"/>
        <v>28.604393187633491</v>
      </c>
      <c r="CV357" s="12">
        <f t="shared" ref="CV357:CW360" si="1400">(CF357-$BV357)/$BV357*100</f>
        <v>-100</v>
      </c>
      <c r="CW357" s="12">
        <f>(CG357-$BV357)/$BV357*100</f>
        <v>-65.521931199346781</v>
      </c>
      <c r="CX357" s="12">
        <f t="shared" si="1378"/>
        <v>349.52119569818348</v>
      </c>
      <c r="CZ357" s="12">
        <f t="shared" ref="CZ357:DA360" si="1401">(CJ357-$BV357)/$BV357*100</f>
        <v>-56.175279155483778</v>
      </c>
      <c r="DA357" s="12">
        <f>(CK357-$BV357)/$BV357*100</f>
        <v>32.678789875634372</v>
      </c>
      <c r="DB357" s="12">
        <f t="shared" si="1379"/>
        <v>-18.573571711974328</v>
      </c>
      <c r="DD357" s="12">
        <f t="shared" si="1380"/>
        <v>3.450442708333334</v>
      </c>
      <c r="DE357" s="12">
        <f t="shared" si="1362"/>
        <v>3.0406671088767858</v>
      </c>
      <c r="DF357" s="12">
        <f t="shared" si="1362"/>
        <v>2.4117293945089999</v>
      </c>
      <c r="DH357" s="12">
        <f t="shared" si="1381"/>
        <v>19.008883219997418</v>
      </c>
      <c r="DI357" s="12">
        <f t="shared" si="1381"/>
        <v>-100</v>
      </c>
      <c r="DJ357" s="12">
        <f t="shared" si="1381"/>
        <v>2.4777919500064005</v>
      </c>
      <c r="DL357" s="12">
        <f t="shared" si="1382"/>
        <v>-100</v>
      </c>
      <c r="DM357" s="12">
        <f t="shared" si="1382"/>
        <v>-68.823824968791001</v>
      </c>
      <c r="DN357" s="12">
        <f t="shared" si="1382"/>
        <v>306.47147490637303</v>
      </c>
      <c r="DP357" s="12">
        <f t="shared" si="1383"/>
        <v>-50.038052675379753</v>
      </c>
      <c r="DQ357" s="12">
        <f t="shared" si="1383"/>
        <v>51.259165674532206</v>
      </c>
      <c r="DR357" s="12">
        <f t="shared" si="1383"/>
        <v>-7.1705913337868177</v>
      </c>
    </row>
    <row r="358" spans="1:122" ht="15.75" x14ac:dyDescent="0.25">
      <c r="A358" s="21" t="str">
        <f>'data convert'!A358</f>
        <v>summer</v>
      </c>
      <c r="B358">
        <f>SUM(B346:B348)</f>
        <v>198.35</v>
      </c>
      <c r="C358">
        <f t="shared" ref="C358:BN358" si="1402">SUM(C346:C348)</f>
        <v>161.125</v>
      </c>
      <c r="D358">
        <f t="shared" si="1402"/>
        <v>42.6</v>
      </c>
      <c r="E358">
        <f t="shared" si="1402"/>
        <v>131.1</v>
      </c>
      <c r="F358">
        <f t="shared" si="1402"/>
        <v>164.05</v>
      </c>
      <c r="G358">
        <f t="shared" si="1402"/>
        <v>142.44175786131433</v>
      </c>
      <c r="H358">
        <f t="shared" si="1402"/>
        <v>107.43333333333334</v>
      </c>
      <c r="I358">
        <f t="shared" si="1402"/>
        <v>253.12</v>
      </c>
      <c r="J358">
        <f t="shared" si="1402"/>
        <v>732.14</v>
      </c>
      <c r="K358">
        <f t="shared" si="1402"/>
        <v>219.44</v>
      </c>
      <c r="L358">
        <f t="shared" si="1402"/>
        <v>136.35999999999999</v>
      </c>
      <c r="M358">
        <f t="shared" si="1402"/>
        <v>144.10000000000002</v>
      </c>
      <c r="N358">
        <f t="shared" si="1402"/>
        <v>270.95000000000005</v>
      </c>
      <c r="O358">
        <f t="shared" si="1402"/>
        <v>80.94</v>
      </c>
      <c r="P358">
        <f t="shared" si="1402"/>
        <v>48.116666666666667</v>
      </c>
      <c r="Q358">
        <f t="shared" si="1402"/>
        <v>95.949999999999989</v>
      </c>
      <c r="R358">
        <f t="shared" si="1402"/>
        <v>381.13333333333333</v>
      </c>
      <c r="S358">
        <f t="shared" si="1402"/>
        <v>137.56666666666666</v>
      </c>
      <c r="T358">
        <f t="shared" si="1402"/>
        <v>99.188888888888897</v>
      </c>
      <c r="U358">
        <f t="shared" si="1402"/>
        <v>121.13333333333334</v>
      </c>
      <c r="V358">
        <f t="shared" si="1402"/>
        <v>102.00909090909093</v>
      </c>
      <c r="W358">
        <f t="shared" si="1402"/>
        <v>80.563636363636363</v>
      </c>
      <c r="X358">
        <f t="shared" si="1402"/>
        <v>44.699999999999996</v>
      </c>
      <c r="Y358">
        <f t="shared" si="1402"/>
        <v>172.70000000000002</v>
      </c>
      <c r="Z358">
        <f t="shared" si="1402"/>
        <v>86.399999999999991</v>
      </c>
      <c r="AA358">
        <f t="shared" si="1402"/>
        <v>81.983333333333334</v>
      </c>
      <c r="AB358">
        <f t="shared" si="1402"/>
        <v>165.30909090909091</v>
      </c>
      <c r="AC358">
        <f t="shared" si="1402"/>
        <v>152.06666666666666</v>
      </c>
      <c r="AD358">
        <f t="shared" si="1402"/>
        <v>77.86666666666666</v>
      </c>
      <c r="AE358">
        <f t="shared" si="1402"/>
        <v>80.769230769230774</v>
      </c>
      <c r="AF358">
        <f t="shared" si="1402"/>
        <v>67.766666666666666</v>
      </c>
      <c r="AG358">
        <f t="shared" si="1402"/>
        <v>101.97142857142856</v>
      </c>
      <c r="AH358">
        <f t="shared" si="1402"/>
        <v>56.484615384615374</v>
      </c>
      <c r="AI358">
        <f t="shared" si="1402"/>
        <v>39.257142857142853</v>
      </c>
      <c r="AJ358">
        <f t="shared" si="1402"/>
        <v>89.364285714285714</v>
      </c>
      <c r="AK358">
        <f t="shared" si="1402"/>
        <v>95.556250000000006</v>
      </c>
      <c r="AL358">
        <f t="shared" si="1402"/>
        <v>79.574999999999989</v>
      </c>
      <c r="AM358">
        <f t="shared" si="1402"/>
        <v>121.21250000000001</v>
      </c>
      <c r="AN358">
        <f t="shared" si="1402"/>
        <v>69.962500000000006</v>
      </c>
      <c r="AO358">
        <f t="shared" si="1402"/>
        <v>110.71250000000001</v>
      </c>
      <c r="AP358">
        <f t="shared" si="1402"/>
        <v>154.22500000000002</v>
      </c>
      <c r="AQ358">
        <f t="shared" si="1402"/>
        <v>60.862500000000004</v>
      </c>
      <c r="AR358">
        <f t="shared" si="1402"/>
        <v>78.168750000000003</v>
      </c>
      <c r="AS358">
        <f t="shared" si="1402"/>
        <v>77.15625</v>
      </c>
      <c r="AT358">
        <f t="shared" si="1402"/>
        <v>54.42</v>
      </c>
      <c r="AU358">
        <f t="shared" si="1402"/>
        <v>88.732061688311688</v>
      </c>
      <c r="AV358">
        <f t="shared" si="1402"/>
        <v>107.74074404761905</v>
      </c>
      <c r="AW358">
        <f t="shared" si="1402"/>
        <v>61.346666666666664</v>
      </c>
      <c r="AX358">
        <f t="shared" si="1402"/>
        <v>89.759999999999991</v>
      </c>
      <c r="AY358">
        <f t="shared" si="1402"/>
        <v>54.706666666666671</v>
      </c>
      <c r="AZ358">
        <f t="shared" si="1402"/>
        <v>69.16</v>
      </c>
      <c r="BA358">
        <f t="shared" si="1402"/>
        <v>80.78125</v>
      </c>
      <c r="BB358">
        <f t="shared" si="1402"/>
        <v>49.606249999999996</v>
      </c>
      <c r="BC358">
        <f t="shared" si="1402"/>
        <v>149.92500000000001</v>
      </c>
      <c r="BD358">
        <f t="shared" si="1402"/>
        <v>96.131249999999994</v>
      </c>
      <c r="BE358">
        <f t="shared" si="1402"/>
        <v>129.9</v>
      </c>
      <c r="BF358">
        <f t="shared" si="1402"/>
        <v>63.099999999999994</v>
      </c>
      <c r="BG358">
        <f t="shared" si="1402"/>
        <v>293</v>
      </c>
      <c r="BH358">
        <f t="shared" si="1402"/>
        <v>122</v>
      </c>
      <c r="BI358">
        <f t="shared" si="1402"/>
        <v>94</v>
      </c>
      <c r="BJ358">
        <f t="shared" si="1402"/>
        <v>116</v>
      </c>
      <c r="BK358">
        <f t="shared" si="1402"/>
        <v>100.3</v>
      </c>
      <c r="BL358">
        <f t="shared" si="1402"/>
        <v>115.7</v>
      </c>
      <c r="BM358">
        <f t="shared" si="1402"/>
        <v>151.5</v>
      </c>
      <c r="BN358">
        <f t="shared" si="1402"/>
        <v>95</v>
      </c>
      <c r="BO358">
        <f t="shared" ref="BO358:BS358" si="1403">SUM(BO346:BO348)</f>
        <v>71.599999999999994</v>
      </c>
      <c r="BP358">
        <f t="shared" si="1403"/>
        <v>87.140000000000015</v>
      </c>
      <c r="BQ358">
        <f t="shared" si="1403"/>
        <v>207.55</v>
      </c>
      <c r="BR358">
        <f t="shared" si="1403"/>
        <v>60.499999999999993</v>
      </c>
      <c r="BS358">
        <f t="shared" si="1403"/>
        <v>164.47</v>
      </c>
      <c r="BU358" s="10" t="s">
        <v>26</v>
      </c>
      <c r="BV358" s="14">
        <f t="shared" ref="BV358" si="1404">SUM(BV346:BV348)</f>
        <v>124.11359962806651</v>
      </c>
      <c r="BX358">
        <f t="shared" ref="BX358:BZ358" si="1405">SUM(BX346:BX348)</f>
        <v>89.61333934294872</v>
      </c>
      <c r="BY358">
        <f t="shared" si="1405"/>
        <v>132.06488991802701</v>
      </c>
      <c r="BZ358">
        <f t="shared" si="1405"/>
        <v>119.5006630449229</v>
      </c>
      <c r="CB358">
        <f t="shared" ref="CB358:CD358" si="1406">SUM(CB346:CB348)</f>
        <v>84.040301282051274</v>
      </c>
      <c r="CC358">
        <f t="shared" si="1406"/>
        <v>115.82083333333333</v>
      </c>
      <c r="CD358">
        <f t="shared" si="1406"/>
        <v>90.442187499999989</v>
      </c>
      <c r="CF358">
        <f t="shared" ref="CF358:CH358" si="1407">SUM(CF346:CF348)</f>
        <v>117.00624999999999</v>
      </c>
      <c r="CG358">
        <f t="shared" si="1407"/>
        <v>145.73564986337834</v>
      </c>
      <c r="CH358">
        <f t="shared" si="1407"/>
        <v>78.99666666666667</v>
      </c>
      <c r="CJ358">
        <f t="shared" ref="CJ358:CL358" si="1408">SUM(CJ346:CJ348)</f>
        <v>141.57086742424244</v>
      </c>
      <c r="CK358">
        <f t="shared" si="1408"/>
        <v>139.45607954545454</v>
      </c>
      <c r="CL358">
        <f t="shared" si="1408"/>
        <v>128.92813959911615</v>
      </c>
      <c r="CN358" s="12">
        <f t="shared" si="1398"/>
        <v>-27.797324699714899</v>
      </c>
      <c r="CO358" s="12">
        <f t="shared" si="1398"/>
        <v>6.4064617526107313</v>
      </c>
      <c r="CP358" s="12">
        <f t="shared" si="1376"/>
        <v>-3.7167051773272863</v>
      </c>
      <c r="CR358" s="12">
        <f t="shared" si="1399"/>
        <v>-32.287596577734931</v>
      </c>
      <c r="CS358" s="12">
        <f t="shared" si="1399"/>
        <v>-6.6815935720052178</v>
      </c>
      <c r="CT358" s="12">
        <f t="shared" si="1377"/>
        <v>-27.129510568519695</v>
      </c>
      <c r="CV358" s="12">
        <f t="shared" si="1400"/>
        <v>-5.7264873868498212</v>
      </c>
      <c r="CW358" s="12">
        <f t="shared" si="1400"/>
        <v>17.421177292502211</v>
      </c>
      <c r="CX358" s="12">
        <f t="shared" si="1378"/>
        <v>-36.351320964505561</v>
      </c>
      <c r="CZ358" s="12">
        <f t="shared" si="1401"/>
        <v>14.065555949138886</v>
      </c>
      <c r="DA358" s="12">
        <f t="shared" si="1401"/>
        <v>12.361642852487659</v>
      </c>
      <c r="DB358" s="12">
        <f t="shared" si="1379"/>
        <v>3.8791397441355824</v>
      </c>
      <c r="DD358" s="12">
        <f t="shared" si="1380"/>
        <v>89.61333934294872</v>
      </c>
      <c r="DE358" s="12">
        <f t="shared" si="1362"/>
        <v>132.06488991802701</v>
      </c>
      <c r="DF358" s="12">
        <f t="shared" si="1362"/>
        <v>119.5006630449229</v>
      </c>
      <c r="DH358" s="12">
        <f t="shared" si="1381"/>
        <v>-6.2189826891390849</v>
      </c>
      <c r="DI358" s="12">
        <f t="shared" si="1381"/>
        <v>29.245081348981955</v>
      </c>
      <c r="DJ358" s="12">
        <f t="shared" si="1381"/>
        <v>0.92491604835668595</v>
      </c>
      <c r="DL358" s="12">
        <f t="shared" si="1382"/>
        <v>-11.402455207719436</v>
      </c>
      <c r="DM358" s="12">
        <f t="shared" si="1382"/>
        <v>10.3515476019681</v>
      </c>
      <c r="DN358" s="12">
        <f t="shared" si="1382"/>
        <v>-40.183445641229788</v>
      </c>
      <c r="DP358" s="12">
        <f t="shared" si="1383"/>
        <v>18.468687802194758</v>
      </c>
      <c r="DQ358" s="12">
        <f t="shared" si="1383"/>
        <v>16.69900065159468</v>
      </c>
      <c r="DR358" s="12">
        <f t="shared" si="1383"/>
        <v>7.8890579466067523</v>
      </c>
    </row>
    <row r="359" spans="1:122" s="59" customFormat="1" ht="15.75" x14ac:dyDescent="0.25">
      <c r="A359" s="58" t="str">
        <f>'data convert'!A359</f>
        <v>SWMS</v>
      </c>
      <c r="B359" s="59">
        <f>SUM(B349:B352)</f>
        <v>388.77499999999998</v>
      </c>
      <c r="C359" s="59">
        <f t="shared" ref="C359:BN359" si="1409">SUM(C349:C352)</f>
        <v>177.17499999999998</v>
      </c>
      <c r="D359" s="59">
        <f t="shared" si="1409"/>
        <v>149.4</v>
      </c>
      <c r="E359" s="59">
        <f t="shared" si="1409"/>
        <v>502.8</v>
      </c>
      <c r="F359" s="59">
        <f t="shared" si="1409"/>
        <v>312.92499999999995</v>
      </c>
      <c r="G359" s="59">
        <f t="shared" si="1409"/>
        <v>469.43805842902623</v>
      </c>
      <c r="H359" s="59">
        <f t="shared" si="1409"/>
        <v>342.0333333333333</v>
      </c>
      <c r="I359" s="59">
        <f t="shared" si="1409"/>
        <v>236.64</v>
      </c>
      <c r="J359" s="59">
        <f t="shared" si="1409"/>
        <v>2778.8799999999997</v>
      </c>
      <c r="K359" s="59">
        <f t="shared" si="1409"/>
        <v>836.4</v>
      </c>
      <c r="L359" s="59">
        <f t="shared" si="1409"/>
        <v>216.22000000000003</v>
      </c>
      <c r="M359" s="59">
        <f t="shared" si="1409"/>
        <v>376.93333333333334</v>
      </c>
      <c r="N359" s="59">
        <f t="shared" si="1409"/>
        <v>307.39999999999998</v>
      </c>
      <c r="O359" s="59">
        <f t="shared" si="1409"/>
        <v>658.45999999999992</v>
      </c>
      <c r="P359" s="59">
        <f t="shared" si="1409"/>
        <v>380.4</v>
      </c>
      <c r="Q359" s="59">
        <f t="shared" si="1409"/>
        <v>292.89999999999998</v>
      </c>
      <c r="R359" s="59">
        <f t="shared" si="1409"/>
        <v>896.4666666666667</v>
      </c>
      <c r="S359" s="59">
        <f t="shared" si="1409"/>
        <v>332.33333333333337</v>
      </c>
      <c r="T359" s="59">
        <f t="shared" si="1409"/>
        <v>345.67777777777775</v>
      </c>
      <c r="U359" s="59">
        <f t="shared" si="1409"/>
        <v>273.21111111111111</v>
      </c>
      <c r="V359" s="59">
        <f t="shared" si="1409"/>
        <v>276.53636363636366</v>
      </c>
      <c r="W359" s="59">
        <f t="shared" si="1409"/>
        <v>300.0454545454545</v>
      </c>
      <c r="X359" s="59">
        <f t="shared" si="1409"/>
        <v>366.88</v>
      </c>
      <c r="Y359" s="59">
        <f t="shared" si="1409"/>
        <v>528.21818181818185</v>
      </c>
      <c r="Z359" s="59">
        <f t="shared" si="1409"/>
        <v>456.0272727272727</v>
      </c>
      <c r="AA359" s="59">
        <f t="shared" si="1409"/>
        <v>269.91666666666663</v>
      </c>
      <c r="AB359" s="59">
        <f t="shared" si="1409"/>
        <v>261.68181818181819</v>
      </c>
      <c r="AC359" s="59">
        <f t="shared" si="1409"/>
        <v>311.0333333333333</v>
      </c>
      <c r="AD359" s="59">
        <f t="shared" si="1409"/>
        <v>556.69999999999993</v>
      </c>
      <c r="AE359" s="59">
        <f t="shared" si="1409"/>
        <v>356.23846153846154</v>
      </c>
      <c r="AF359" s="59">
        <f t="shared" si="1409"/>
        <v>465.83333333333337</v>
      </c>
      <c r="AG359" s="59">
        <f t="shared" si="1409"/>
        <v>346.74285714285708</v>
      </c>
      <c r="AH359" s="59">
        <f t="shared" si="1409"/>
        <v>428.75384615384615</v>
      </c>
      <c r="AI359" s="59">
        <f t="shared" si="1409"/>
        <v>282.44285714285718</v>
      </c>
      <c r="AJ359" s="59">
        <f t="shared" si="1409"/>
        <v>198.05714285714285</v>
      </c>
      <c r="AK359" s="59">
        <f t="shared" si="1409"/>
        <v>362.10625000000005</v>
      </c>
      <c r="AL359" s="59">
        <f t="shared" si="1409"/>
        <v>355.6875</v>
      </c>
      <c r="AM359" s="59">
        <f t="shared" si="1409"/>
        <v>497.75625000000002</v>
      </c>
      <c r="AN359" s="59">
        <f t="shared" si="1409"/>
        <v>344.97500000000002</v>
      </c>
      <c r="AO359" s="59">
        <f t="shared" si="1409"/>
        <v>151.5</v>
      </c>
      <c r="AP359" s="59">
        <f t="shared" si="1409"/>
        <v>411.67499999999995</v>
      </c>
      <c r="AQ359" s="59">
        <f t="shared" si="1409"/>
        <v>257.43125000000003</v>
      </c>
      <c r="AR359" s="59">
        <f t="shared" si="1409"/>
        <v>276.82500000000005</v>
      </c>
      <c r="AS359" s="59">
        <f t="shared" si="1409"/>
        <v>195.95624999999998</v>
      </c>
      <c r="AT359" s="59">
        <f t="shared" si="1409"/>
        <v>284.28666666666669</v>
      </c>
      <c r="AU359" s="59">
        <f t="shared" si="1409"/>
        <v>303.12840909090909</v>
      </c>
      <c r="AV359" s="59">
        <f t="shared" si="1409"/>
        <v>329.7811607142857</v>
      </c>
      <c r="AW359" s="59">
        <f t="shared" si="1409"/>
        <v>462.76666666666665</v>
      </c>
      <c r="AX359" s="59">
        <f t="shared" si="1409"/>
        <v>203.44</v>
      </c>
      <c r="AY359" s="59">
        <f t="shared" si="1409"/>
        <v>442.68666666666672</v>
      </c>
      <c r="AZ359" s="59">
        <f t="shared" si="1409"/>
        <v>319.25333333333333</v>
      </c>
      <c r="BA359" s="59">
        <f t="shared" si="1409"/>
        <v>222.28750000000002</v>
      </c>
      <c r="BB359" s="59">
        <f t="shared" si="1409"/>
        <v>119.44374999999999</v>
      </c>
      <c r="BC359" s="59">
        <f t="shared" si="1409"/>
        <v>378.11874999999998</v>
      </c>
      <c r="BD359" s="59">
        <f t="shared" si="1409"/>
        <v>378.50625000000002</v>
      </c>
      <c r="BE359" s="59">
        <f t="shared" si="1409"/>
        <v>265.60000000000002</v>
      </c>
      <c r="BF359" s="59">
        <f t="shared" si="1409"/>
        <v>645.20000000000005</v>
      </c>
      <c r="BG359" s="59">
        <f t="shared" si="1409"/>
        <v>255.89999999999998</v>
      </c>
      <c r="BH359" s="59">
        <f t="shared" si="1409"/>
        <v>561.5</v>
      </c>
      <c r="BI359" s="59">
        <f t="shared" si="1409"/>
        <v>383.80000000000007</v>
      </c>
      <c r="BJ359" s="59">
        <f t="shared" si="1409"/>
        <v>241.99999999999997</v>
      </c>
      <c r="BK359" s="59">
        <f t="shared" si="1409"/>
        <v>199.2</v>
      </c>
      <c r="BL359" s="59">
        <f t="shared" si="1409"/>
        <v>345.6</v>
      </c>
      <c r="BM359" s="59">
        <f t="shared" si="1409"/>
        <v>444</v>
      </c>
      <c r="BN359" s="59">
        <f t="shared" si="1409"/>
        <v>238</v>
      </c>
      <c r="BO359" s="59">
        <f t="shared" ref="BO359:BS359" si="1410">SUM(BO349:BO352)</f>
        <v>273.14</v>
      </c>
      <c r="BP359" s="59">
        <f t="shared" si="1410"/>
        <v>412.19</v>
      </c>
      <c r="BQ359" s="59">
        <f t="shared" si="1410"/>
        <v>279.11</v>
      </c>
      <c r="BR359" s="59">
        <f t="shared" si="1410"/>
        <v>507.08999999999992</v>
      </c>
      <c r="BS359" s="59">
        <f t="shared" si="1410"/>
        <v>597.56000000000006</v>
      </c>
      <c r="BU359" s="62" t="s">
        <v>27</v>
      </c>
      <c r="BV359" s="59">
        <f t="shared" ref="BV359" si="1411">SUM(BV349:BV352)</f>
        <v>394.67254080286705</v>
      </c>
      <c r="BX359" s="59">
        <f t="shared" ref="BX359:BZ359" si="1412">SUM(BX349:BX352)</f>
        <v>344.37235777243586</v>
      </c>
      <c r="BY359" s="59">
        <f t="shared" si="1412"/>
        <v>354.71295137001584</v>
      </c>
      <c r="BZ359" s="59">
        <f t="shared" si="1412"/>
        <v>368.88278582346021</v>
      </c>
      <c r="CB359" s="59">
        <f t="shared" ref="CB359:CD359" si="1413">SUM(CB349:CB352)</f>
        <v>369.51368910256406</v>
      </c>
      <c r="CC359" s="59">
        <f t="shared" si="1413"/>
        <v>333.36041666666665</v>
      </c>
      <c r="CD359" s="59">
        <f t="shared" si="1413"/>
        <v>287.02500000000003</v>
      </c>
      <c r="CF359" s="59">
        <f t="shared" ref="CF359:CH359" si="1414">SUM(CF349:CF352)</f>
        <v>328.95000000000005</v>
      </c>
      <c r="CG359" s="59">
        <f t="shared" si="1414"/>
        <v>373.57954857965615</v>
      </c>
      <c r="CH359" s="59">
        <f t="shared" si="1414"/>
        <v>303.93444444444447</v>
      </c>
      <c r="CJ359" s="59">
        <f t="shared" ref="CJ359:CL359" si="1415">SUM(CJ349:CJ352)</f>
        <v>412.21718181818176</v>
      </c>
      <c r="CK359" s="59">
        <f t="shared" si="1415"/>
        <v>513.79472357503607</v>
      </c>
      <c r="CL359" s="59">
        <f t="shared" si="1415"/>
        <v>389.71914056863284</v>
      </c>
      <c r="CN359" s="59">
        <f t="shared" si="1398"/>
        <v>-12.744789117608098</v>
      </c>
      <c r="CO359" s="59">
        <f t="shared" si="1398"/>
        <v>-10.124745276568509</v>
      </c>
      <c r="CP359" s="59">
        <f t="shared" si="1376"/>
        <v>-6.5344690377860433</v>
      </c>
      <c r="CR359" s="59">
        <f t="shared" si="1399"/>
        <v>-6.3746141672596002</v>
      </c>
      <c r="CS359" s="59">
        <f t="shared" si="1399"/>
        <v>-15.534935369832297</v>
      </c>
      <c r="CT359" s="59">
        <f t="shared" si="1377"/>
        <v>-27.275153367367231</v>
      </c>
      <c r="CV359" s="59">
        <f t="shared" si="1400"/>
        <v>-16.652422960353459</v>
      </c>
      <c r="CW359" s="59">
        <f t="shared" si="1400"/>
        <v>-5.3444286193060817</v>
      </c>
      <c r="CX359" s="59">
        <f t="shared" si="1378"/>
        <v>-22.990729523223884</v>
      </c>
      <c r="CZ359" s="59">
        <f t="shared" si="1401"/>
        <v>4.445366525784725</v>
      </c>
      <c r="DA359" s="59">
        <f t="shared" si="1401"/>
        <v>30.182536269141853</v>
      </c>
      <c r="DB359" s="59">
        <f t="shared" si="1379"/>
        <v>-1.2550658386716489</v>
      </c>
      <c r="DD359" s="59">
        <f t="shared" si="1380"/>
        <v>344.37235777243586</v>
      </c>
      <c r="DE359" s="59">
        <f t="shared" si="1362"/>
        <v>354.71295137001584</v>
      </c>
      <c r="DF359" s="59">
        <f t="shared" si="1362"/>
        <v>368.88278582346021</v>
      </c>
      <c r="DH359" s="59">
        <f t="shared" si="1381"/>
        <v>7.3006240956022959</v>
      </c>
      <c r="DI359" s="59">
        <f t="shared" si="1381"/>
        <v>-3.197684383554964</v>
      </c>
      <c r="DJ359" s="59">
        <f t="shared" si="1381"/>
        <v>-16.652718047228241</v>
      </c>
      <c r="DL359" s="59">
        <f t="shared" si="1382"/>
        <v>-7.263042206525296</v>
      </c>
      <c r="DM359" s="59">
        <f t="shared" si="1382"/>
        <v>5.3188351698948182</v>
      </c>
      <c r="DN359" s="59">
        <f t="shared" si="1382"/>
        <v>-14.315380007819959</v>
      </c>
      <c r="DP359" s="59">
        <f t="shared" si="1383"/>
        <v>11.74747037815435</v>
      </c>
      <c r="DQ359" s="59">
        <f t="shared" si="1383"/>
        <v>39.284006551861097</v>
      </c>
      <c r="DR359" s="59">
        <f t="shared" si="1383"/>
        <v>5.6485028702706881</v>
      </c>
    </row>
    <row r="360" spans="1:122" ht="15.75" x14ac:dyDescent="0.25">
      <c r="A360" s="21" t="str">
        <f>'data convert'!A360</f>
        <v>NEMS</v>
      </c>
      <c r="B360">
        <f>SUM(B353:B355)</f>
        <v>106.75</v>
      </c>
      <c r="C360">
        <f t="shared" ref="C360:BN360" si="1416">SUM(C353:C355)</f>
        <v>249.75</v>
      </c>
      <c r="D360">
        <f t="shared" si="1416"/>
        <v>299.8</v>
      </c>
      <c r="E360">
        <f t="shared" si="1416"/>
        <v>73.8</v>
      </c>
      <c r="F360">
        <f t="shared" si="1416"/>
        <v>163.39999999999998</v>
      </c>
      <c r="G360">
        <f t="shared" si="1416"/>
        <v>150.96334795580762</v>
      </c>
      <c r="H360">
        <f t="shared" si="1416"/>
        <v>231.03333333333336</v>
      </c>
      <c r="I360">
        <f t="shared" si="1416"/>
        <v>135.06</v>
      </c>
      <c r="J360">
        <f t="shared" si="1416"/>
        <v>151.26</v>
      </c>
      <c r="K360">
        <f t="shared" si="1416"/>
        <v>68.64</v>
      </c>
      <c r="L360">
        <f t="shared" si="1416"/>
        <v>172.06</v>
      </c>
      <c r="M360">
        <f t="shared" si="1416"/>
        <v>246.39999999999998</v>
      </c>
      <c r="N360">
        <f t="shared" si="1416"/>
        <v>420.0333333333333</v>
      </c>
      <c r="O360">
        <f t="shared" si="1416"/>
        <v>132.47999999999999</v>
      </c>
      <c r="P360">
        <f t="shared" si="1416"/>
        <v>19.916666666666664</v>
      </c>
      <c r="Q360">
        <f t="shared" si="1416"/>
        <v>237.23333333333335</v>
      </c>
      <c r="R360">
        <f t="shared" si="1416"/>
        <v>261.76666666666665</v>
      </c>
      <c r="S360">
        <f t="shared" si="1416"/>
        <v>141.44999999999999</v>
      </c>
      <c r="T360">
        <f t="shared" si="1416"/>
        <v>178.11111111111111</v>
      </c>
      <c r="U360">
        <f t="shared" si="1416"/>
        <v>115.58888888888889</v>
      </c>
      <c r="V360">
        <f t="shared" si="1416"/>
        <v>135.04545454545453</v>
      </c>
      <c r="W360">
        <f t="shared" si="1416"/>
        <v>77.090909090909079</v>
      </c>
      <c r="X360">
        <f t="shared" si="1416"/>
        <v>151.98000000000002</v>
      </c>
      <c r="Y360">
        <f t="shared" si="1416"/>
        <v>142.63636363636363</v>
      </c>
      <c r="Z360">
        <f t="shared" si="1416"/>
        <v>249.79999999999995</v>
      </c>
      <c r="AA360">
        <f t="shared" si="1416"/>
        <v>96.899999999999991</v>
      </c>
      <c r="AB360">
        <f t="shared" si="1416"/>
        <v>237.62727272727273</v>
      </c>
      <c r="AC360">
        <f t="shared" si="1416"/>
        <v>206.20833333333334</v>
      </c>
      <c r="AD360">
        <f t="shared" si="1416"/>
        <v>134.83333333333331</v>
      </c>
      <c r="AE360">
        <f t="shared" si="1416"/>
        <v>44.653846153846153</v>
      </c>
      <c r="AF360">
        <f t="shared" si="1416"/>
        <v>63.426666666666662</v>
      </c>
      <c r="AG360">
        <f t="shared" si="1416"/>
        <v>185.41428571428571</v>
      </c>
      <c r="AH360">
        <f t="shared" si="1416"/>
        <v>91.899999999999991</v>
      </c>
      <c r="AI360">
        <f t="shared" si="1416"/>
        <v>132.48571428571427</v>
      </c>
      <c r="AJ360">
        <f t="shared" si="1416"/>
        <v>44.092857142857142</v>
      </c>
      <c r="AK360">
        <f t="shared" si="1416"/>
        <v>162.02500000000001</v>
      </c>
      <c r="AL360">
        <f t="shared" si="1416"/>
        <v>201.15</v>
      </c>
      <c r="AM360">
        <f t="shared" si="1416"/>
        <v>42.59375</v>
      </c>
      <c r="AN360">
        <f t="shared" si="1416"/>
        <v>26.537500000000001</v>
      </c>
      <c r="AO360">
        <f t="shared" si="1416"/>
        <v>64.131249999999994</v>
      </c>
      <c r="AP360">
        <f t="shared" si="1416"/>
        <v>63.131250000000001</v>
      </c>
      <c r="AQ360">
        <f t="shared" si="1416"/>
        <v>281.14999999999998</v>
      </c>
      <c r="AR360">
        <f t="shared" si="1416"/>
        <v>287.53125</v>
      </c>
      <c r="AS360">
        <f t="shared" si="1416"/>
        <v>188.94374999999999</v>
      </c>
      <c r="AT360">
        <f t="shared" si="1416"/>
        <v>147.42666666666668</v>
      </c>
      <c r="AU360">
        <f t="shared" si="1416"/>
        <v>135.79748376623377</v>
      </c>
      <c r="AV360">
        <f t="shared" si="1416"/>
        <v>143.71809523809526</v>
      </c>
      <c r="AW360">
        <f t="shared" si="1416"/>
        <v>128.56666666666666</v>
      </c>
      <c r="AX360">
        <f t="shared" si="1416"/>
        <v>154.76</v>
      </c>
      <c r="AY360">
        <f t="shared" si="1416"/>
        <v>161.59333333333333</v>
      </c>
      <c r="AZ360">
        <f t="shared" si="1416"/>
        <v>115.3</v>
      </c>
      <c r="BA360">
        <f t="shared" si="1416"/>
        <v>107.52500000000001</v>
      </c>
      <c r="BB360">
        <f t="shared" si="1416"/>
        <v>176.85000000000002</v>
      </c>
      <c r="BC360">
        <f t="shared" si="1416"/>
        <v>64.125</v>
      </c>
      <c r="BD360">
        <f t="shared" si="1416"/>
        <v>102.60000000000001</v>
      </c>
      <c r="BE360">
        <f t="shared" si="1416"/>
        <v>97.800000000000011</v>
      </c>
      <c r="BF360">
        <f t="shared" si="1416"/>
        <v>81.7</v>
      </c>
      <c r="BG360">
        <f t="shared" si="1416"/>
        <v>184.8</v>
      </c>
      <c r="BH360">
        <f t="shared" si="1416"/>
        <v>277.60000000000002</v>
      </c>
      <c r="BI360">
        <f t="shared" si="1416"/>
        <v>226.29999999999998</v>
      </c>
      <c r="BJ360">
        <f t="shared" si="1416"/>
        <v>69.3</v>
      </c>
      <c r="BK360">
        <f t="shared" si="1416"/>
        <v>191.8</v>
      </c>
      <c r="BL360">
        <f t="shared" si="1416"/>
        <v>81.2</v>
      </c>
      <c r="BM360">
        <f t="shared" si="1416"/>
        <v>158.80000000000001</v>
      </c>
      <c r="BN360">
        <f t="shared" si="1416"/>
        <v>59</v>
      </c>
      <c r="BO360">
        <f t="shared" ref="BO360:BS360" si="1417">SUM(BO353:BO355)</f>
        <v>10.489999999999998</v>
      </c>
      <c r="BP360">
        <f t="shared" si="1417"/>
        <v>154.40000000000003</v>
      </c>
      <c r="BQ360">
        <f t="shared" si="1417"/>
        <v>56.72</v>
      </c>
      <c r="BR360">
        <f t="shared" si="1417"/>
        <v>291.95000000000005</v>
      </c>
      <c r="BS360">
        <f t="shared" si="1417"/>
        <v>185.79000000000002</v>
      </c>
      <c r="BU360" s="10" t="s">
        <v>28</v>
      </c>
      <c r="BV360" s="14">
        <f t="shared" ref="BV360" si="1418">SUM(BV353:BV355)</f>
        <v>149.03853876557383</v>
      </c>
      <c r="BX360">
        <f t="shared" ref="BX360:BZ360" si="1419">SUM(BX353:BX355)</f>
        <v>138.89141225961538</v>
      </c>
      <c r="BY360">
        <f t="shared" si="1419"/>
        <v>144.73839996473063</v>
      </c>
      <c r="BZ360">
        <f t="shared" si="1419"/>
        <v>154.94997678856225</v>
      </c>
      <c r="CB360">
        <f t="shared" ref="CB360:CD360" si="1420">SUM(CB353:CB355)</f>
        <v>129.92271794871792</v>
      </c>
      <c r="CC360">
        <f t="shared" si="1420"/>
        <v>203.6791666666667</v>
      </c>
      <c r="CD360">
        <f t="shared" si="1420"/>
        <v>128.91927083333334</v>
      </c>
      <c r="CF360">
        <f t="shared" ref="CF360:CH360" si="1421">SUM(CF353:CF355)</f>
        <v>94.96875</v>
      </c>
      <c r="CG360">
        <f t="shared" si="1421"/>
        <v>158.23279623751398</v>
      </c>
      <c r="CH360">
        <f t="shared" si="1421"/>
        <v>150.09777777777779</v>
      </c>
      <c r="CJ360">
        <f t="shared" ref="CJ360:CL360" si="1422">SUM(CJ353:CJ355)</f>
        <v>176.82839393939398</v>
      </c>
      <c r="CK360">
        <f t="shared" si="1422"/>
        <v>138.72700261544011</v>
      </c>
      <c r="CL360">
        <f t="shared" si="1422"/>
        <v>155.67264114357863</v>
      </c>
      <c r="CN360" s="12">
        <f t="shared" si="1398"/>
        <v>-6.80839103093939</v>
      </c>
      <c r="CO360" s="12">
        <f t="shared" si="1398"/>
        <v>-2.8852529261622646</v>
      </c>
      <c r="CP360" s="12">
        <f t="shared" si="1376"/>
        <v>3.9663821666197752</v>
      </c>
      <c r="CR360" s="12">
        <f t="shared" si="1399"/>
        <v>-12.826092482645468</v>
      </c>
      <c r="CS360" s="12">
        <f t="shared" si="1399"/>
        <v>36.662079723579673</v>
      </c>
      <c r="CT360" s="12">
        <f t="shared" si="1377"/>
        <v>-13.499372778933743</v>
      </c>
      <c r="CV360" s="12">
        <f t="shared" si="1400"/>
        <v>-36.279065276278274</v>
      </c>
      <c r="CW360" s="12">
        <f t="shared" si="1400"/>
        <v>6.1690469781121564</v>
      </c>
      <c r="CX360" s="12">
        <f t="shared" si="1378"/>
        <v>0.71071483991805762</v>
      </c>
      <c r="CZ360" s="12">
        <f t="shared" si="1401"/>
        <v>18.646086712867906</v>
      </c>
      <c r="DA360" s="12">
        <f t="shared" si="1401"/>
        <v>-6.9187045414830406</v>
      </c>
      <c r="DB360" s="12">
        <f>(CL360-$BV360)/$BV360*100</f>
        <v>4.4512663858304</v>
      </c>
      <c r="DD360" s="12">
        <f t="shared" si="1380"/>
        <v>138.89141225961538</v>
      </c>
      <c r="DE360" s="12">
        <f t="shared" si="1362"/>
        <v>144.73839996473063</v>
      </c>
      <c r="DF360" s="12">
        <f t="shared" si="1362"/>
        <v>154.94997678856225</v>
      </c>
      <c r="DH360" s="12">
        <f t="shared" si="1381"/>
        <v>-6.457342585107571</v>
      </c>
      <c r="DI360" s="12">
        <f t="shared" si="1381"/>
        <v>46.646335689891508</v>
      </c>
      <c r="DJ360" s="12">
        <f>(CD360-$DD360)/$DD360*100</f>
        <v>-7.1798113821768483</v>
      </c>
      <c r="DL360" s="12">
        <f t="shared" si="1382"/>
        <v>-34.385933502690605</v>
      </c>
      <c r="DM360" s="12">
        <f t="shared" si="1382"/>
        <v>9.3233007108491037</v>
      </c>
      <c r="DN360" s="12">
        <f t="shared" si="1382"/>
        <v>3.7028029979280661</v>
      </c>
      <c r="DP360" s="12">
        <f t="shared" si="1383"/>
        <v>14.119664684226461</v>
      </c>
      <c r="DQ360" s="12">
        <f t="shared" si="1383"/>
        <v>-10.469813877584039</v>
      </c>
      <c r="DR360" s="12">
        <f t="shared" si="1383"/>
        <v>0.46638558455706791</v>
      </c>
    </row>
    <row r="361" spans="1:122" ht="15.75" x14ac:dyDescent="0.25">
      <c r="A361" s="21"/>
    </row>
    <row r="362" spans="1:122" ht="15.75" x14ac:dyDescent="0.25">
      <c r="A362" s="21" t="str">
        <f>'data convert'!A362</f>
        <v>Haveri</v>
      </c>
      <c r="BU362" s="10" t="s">
        <v>64</v>
      </c>
      <c r="BX362" s="72" t="s">
        <v>40</v>
      </c>
      <c r="BY362" s="72"/>
      <c r="BZ362" s="72"/>
      <c r="CB362" s="71" t="s">
        <v>3</v>
      </c>
      <c r="CC362" s="71"/>
      <c r="CD362" s="71"/>
      <c r="CF362" s="71" t="s">
        <v>7</v>
      </c>
      <c r="CG362" s="71"/>
      <c r="CH362" s="71"/>
      <c r="CJ362" s="71" t="s">
        <v>4</v>
      </c>
      <c r="CK362" s="71"/>
      <c r="CL362" s="71"/>
      <c r="CN362" s="2"/>
      <c r="CO362" s="2"/>
      <c r="CP362" s="2"/>
      <c r="CR362" s="71" t="s">
        <v>3</v>
      </c>
      <c r="CS362" s="71"/>
      <c r="CT362" s="71"/>
      <c r="CV362" s="71" t="s">
        <v>7</v>
      </c>
      <c r="CW362" s="71"/>
      <c r="CX362" s="71"/>
      <c r="CZ362" s="71" t="s">
        <v>4</v>
      </c>
      <c r="DA362" s="71"/>
      <c r="DB362" s="71"/>
      <c r="DD362" s="2"/>
      <c r="DE362" s="2" t="s">
        <v>43</v>
      </c>
      <c r="DF362" s="2"/>
      <c r="DH362" s="71" t="s">
        <v>3</v>
      </c>
      <c r="DI362" s="71"/>
      <c r="DJ362" s="71"/>
      <c r="DL362" s="71" t="s">
        <v>7</v>
      </c>
      <c r="DM362" s="71"/>
      <c r="DN362" s="71"/>
      <c r="DP362" s="71" t="s">
        <v>4</v>
      </c>
      <c r="DQ362" s="71"/>
      <c r="DR362" s="71"/>
    </row>
    <row r="363" spans="1:122" ht="15.75" x14ac:dyDescent="0.25">
      <c r="A363" s="21" t="str">
        <f>'data convert'!A363</f>
        <v xml:space="preserve">Year </v>
      </c>
      <c r="B363" s="8">
        <v>1951</v>
      </c>
      <c r="C363" s="8">
        <v>1952</v>
      </c>
      <c r="D363" s="8">
        <v>1953</v>
      </c>
      <c r="E363" s="8">
        <v>1954</v>
      </c>
      <c r="F363" s="8">
        <v>1955</v>
      </c>
      <c r="G363" s="8">
        <v>1956</v>
      </c>
      <c r="H363" s="8">
        <v>1957</v>
      </c>
      <c r="I363" s="8">
        <v>1958</v>
      </c>
      <c r="J363" s="8">
        <v>1959</v>
      </c>
      <c r="K363" s="8">
        <v>1960</v>
      </c>
      <c r="L363" s="8">
        <v>1961</v>
      </c>
      <c r="M363" s="8">
        <v>1962</v>
      </c>
      <c r="N363" s="8">
        <v>1963</v>
      </c>
      <c r="O363" s="8">
        <v>1964</v>
      </c>
      <c r="P363" s="8">
        <v>1965</v>
      </c>
      <c r="Q363" s="8">
        <v>1966</v>
      </c>
      <c r="R363" s="8">
        <v>1967</v>
      </c>
      <c r="S363" s="8">
        <v>1968</v>
      </c>
      <c r="T363" s="8">
        <v>1969</v>
      </c>
      <c r="U363" s="8">
        <v>1970</v>
      </c>
      <c r="V363" s="8">
        <v>1971</v>
      </c>
      <c r="W363" s="8">
        <v>1972</v>
      </c>
      <c r="X363" s="8">
        <v>1973</v>
      </c>
      <c r="Y363" s="8">
        <v>1974</v>
      </c>
      <c r="Z363" s="8">
        <v>1975</v>
      </c>
      <c r="AA363" s="8">
        <v>1976</v>
      </c>
      <c r="AB363" s="8">
        <v>1977</v>
      </c>
      <c r="AC363" s="8">
        <v>1978</v>
      </c>
      <c r="AD363" s="8">
        <v>1979</v>
      </c>
      <c r="AE363" s="8">
        <v>1980</v>
      </c>
      <c r="AF363" s="8">
        <v>1981</v>
      </c>
      <c r="AG363" s="8">
        <v>1982</v>
      </c>
      <c r="AH363" s="8">
        <v>1983</v>
      </c>
      <c r="AI363" s="8">
        <v>1984</v>
      </c>
      <c r="AJ363" s="8">
        <v>1985</v>
      </c>
      <c r="AK363" s="8">
        <v>1986</v>
      </c>
      <c r="AL363" s="8">
        <v>1987</v>
      </c>
      <c r="AM363" s="8">
        <v>1988</v>
      </c>
      <c r="AN363" s="8">
        <v>1989</v>
      </c>
      <c r="AO363" s="8">
        <v>1990</v>
      </c>
      <c r="AP363" s="8">
        <v>1991</v>
      </c>
      <c r="AQ363" s="8">
        <v>1992</v>
      </c>
      <c r="AR363" s="8">
        <v>1993</v>
      </c>
      <c r="AS363" s="8">
        <v>1994</v>
      </c>
      <c r="AT363" s="8">
        <v>1995</v>
      </c>
      <c r="AU363" s="8">
        <v>1996</v>
      </c>
      <c r="AV363" s="8">
        <v>1997</v>
      </c>
      <c r="AW363" s="8">
        <v>1998</v>
      </c>
      <c r="AX363" s="8">
        <v>1999</v>
      </c>
      <c r="AY363" s="8">
        <v>2000</v>
      </c>
      <c r="AZ363" s="8">
        <v>2001</v>
      </c>
      <c r="BA363" s="8">
        <v>2002</v>
      </c>
      <c r="BB363" s="8">
        <v>2003</v>
      </c>
      <c r="BC363" s="8">
        <v>2004</v>
      </c>
      <c r="BD363" s="8">
        <v>2005</v>
      </c>
      <c r="BE363" s="8">
        <v>2006</v>
      </c>
      <c r="BF363" s="8">
        <v>2007</v>
      </c>
      <c r="BG363" s="8">
        <v>2008</v>
      </c>
      <c r="BH363" s="8">
        <v>2009</v>
      </c>
      <c r="BI363" s="8">
        <v>2010</v>
      </c>
      <c r="BJ363" s="8">
        <v>2011</v>
      </c>
      <c r="BK363" s="8">
        <v>2012</v>
      </c>
      <c r="BL363" s="9">
        <v>2013</v>
      </c>
      <c r="BM363" s="9">
        <v>2014</v>
      </c>
      <c r="BN363">
        <v>2015</v>
      </c>
      <c r="BO363">
        <v>2016</v>
      </c>
      <c r="BP363" s="9">
        <v>2017</v>
      </c>
      <c r="BQ363">
        <v>2018</v>
      </c>
      <c r="BR363">
        <v>2019</v>
      </c>
      <c r="BS363" s="9">
        <v>2020</v>
      </c>
      <c r="BU363" s="10" t="s">
        <v>11</v>
      </c>
      <c r="BV363" s="15" t="s">
        <v>29</v>
      </c>
      <c r="BX363" s="16" t="s">
        <v>3</v>
      </c>
      <c r="BY363" s="16" t="s">
        <v>7</v>
      </c>
      <c r="BZ363" s="16" t="s">
        <v>4</v>
      </c>
      <c r="CB363" s="10" t="s">
        <v>30</v>
      </c>
      <c r="CC363" s="10" t="s">
        <v>31</v>
      </c>
      <c r="CD363" s="10" t="s">
        <v>32</v>
      </c>
      <c r="CF363" s="10" t="s">
        <v>33</v>
      </c>
      <c r="CG363" s="10" t="s">
        <v>34</v>
      </c>
      <c r="CH363" s="10" t="s">
        <v>35</v>
      </c>
      <c r="CJ363" s="10" t="s">
        <v>36</v>
      </c>
      <c r="CK363" s="10" t="s">
        <v>37</v>
      </c>
      <c r="CL363" s="10" t="s">
        <v>38</v>
      </c>
      <c r="CN363" s="11" t="s">
        <v>3</v>
      </c>
      <c r="CO363" s="11" t="s">
        <v>7</v>
      </c>
      <c r="CP363" s="11" t="s">
        <v>4</v>
      </c>
      <c r="CR363" t="s">
        <v>30</v>
      </c>
      <c r="CS363" t="s">
        <v>31</v>
      </c>
      <c r="CT363" t="s">
        <v>32</v>
      </c>
      <c r="CV363" t="s">
        <v>33</v>
      </c>
      <c r="CW363" t="s">
        <v>34</v>
      </c>
      <c r="CX363" t="s">
        <v>35</v>
      </c>
      <c r="CZ363" t="s">
        <v>36</v>
      </c>
      <c r="DA363" t="s">
        <v>37</v>
      </c>
      <c r="DB363" t="s">
        <v>38</v>
      </c>
      <c r="DD363" s="11" t="s">
        <v>3</v>
      </c>
      <c r="DE363" s="11" t="s">
        <v>7</v>
      </c>
      <c r="DF363" s="11" t="s">
        <v>4</v>
      </c>
      <c r="DH363" t="s">
        <v>30</v>
      </c>
      <c r="DI363" t="s">
        <v>31</v>
      </c>
      <c r="DJ363" t="s">
        <v>32</v>
      </c>
      <c r="DL363" t="s">
        <v>33</v>
      </c>
      <c r="DM363" t="s">
        <v>34</v>
      </c>
      <c r="DN363" t="s">
        <v>35</v>
      </c>
      <c r="DP363" t="s">
        <v>36</v>
      </c>
      <c r="DQ363" t="s">
        <v>37</v>
      </c>
      <c r="DR363" t="s">
        <v>38</v>
      </c>
    </row>
    <row r="364" spans="1:122" s="12" customFormat="1" ht="15.75" x14ac:dyDescent="0.25">
      <c r="A364" s="21" t="str">
        <f>'data convert'!A364</f>
        <v>Jan</v>
      </c>
      <c r="B364" s="12">
        <f>'data convert'!B364</f>
        <v>0</v>
      </c>
      <c r="C364" s="12">
        <f>'data convert'!C364</f>
        <v>0</v>
      </c>
      <c r="D364" s="12">
        <f>'data convert'!D364</f>
        <v>1.6027777777777779</v>
      </c>
      <c r="E364" s="12">
        <f>'data convert'!E364</f>
        <v>0.34395179146537841</v>
      </c>
      <c r="F364" s="12">
        <f>'data convert'!F364</f>
        <v>0</v>
      </c>
      <c r="G364" s="12">
        <f>'data convert'!G364</f>
        <v>0.5722222222222223</v>
      </c>
      <c r="H364" s="12">
        <f>'data convert'!H364</f>
        <v>0</v>
      </c>
      <c r="I364" s="12">
        <f>'data convert'!I364</f>
        <v>0</v>
      </c>
      <c r="J364" s="12">
        <f>'data convert'!J364</f>
        <v>13.483333333333334</v>
      </c>
      <c r="K364" s="12">
        <f>'data convert'!K364</f>
        <v>0</v>
      </c>
      <c r="L364" s="12">
        <f>'data convert'!L364</f>
        <v>0</v>
      </c>
      <c r="M364" s="12">
        <f>'data convert'!M364</f>
        <v>0</v>
      </c>
      <c r="N364" s="12">
        <f>'data convert'!N364</f>
        <v>0</v>
      </c>
      <c r="O364" s="12">
        <f>'data convert'!O364</f>
        <v>0</v>
      </c>
      <c r="P364" s="12">
        <f>'data convert'!P364</f>
        <v>0.3125</v>
      </c>
      <c r="Q364" s="12">
        <f>'data convert'!Q364</f>
        <v>1.875</v>
      </c>
      <c r="R364" s="12">
        <f>'data convert'!R364</f>
        <v>3.5625</v>
      </c>
      <c r="S364" s="12">
        <f>'data convert'!S364</f>
        <v>0</v>
      </c>
      <c r="T364" s="12">
        <f>'data convert'!T364</f>
        <v>0</v>
      </c>
      <c r="U364" s="12">
        <f>'data convert'!U364</f>
        <v>0</v>
      </c>
      <c r="V364" s="12">
        <f>'data convert'!V364</f>
        <v>3.3666666666666667</v>
      </c>
      <c r="W364" s="12">
        <f>'data convert'!W364</f>
        <v>0</v>
      </c>
      <c r="X364" s="12">
        <f>'data convert'!X364</f>
        <v>8.6956521739130436E-3</v>
      </c>
      <c r="Y364" s="12">
        <f>'data convert'!Y364</f>
        <v>0</v>
      </c>
      <c r="Z364" s="12">
        <f>'data convert'!Z364</f>
        <v>2.5649999999999999</v>
      </c>
      <c r="AA364" s="12">
        <f>'data convert'!AA364</f>
        <v>0</v>
      </c>
      <c r="AB364" s="12">
        <f>'data convert'!AB364</f>
        <v>0</v>
      </c>
      <c r="AC364" s="12">
        <f>'data convert'!AC364</f>
        <v>0</v>
      </c>
      <c r="AD364" s="12">
        <f>'data convert'!AD364</f>
        <v>0.70434782608695645</v>
      </c>
      <c r="AE364" s="12">
        <f>'data convert'!AE364</f>
        <v>0</v>
      </c>
      <c r="AF364" s="12">
        <f>'data convert'!AF364</f>
        <v>0</v>
      </c>
      <c r="AG364" s="12">
        <f>'data convert'!AG364</f>
        <v>0.5</v>
      </c>
      <c r="AH364" s="12">
        <f>'data convert'!AH364</f>
        <v>0</v>
      </c>
      <c r="AI364" s="12">
        <f>'data convert'!AI364</f>
        <v>0.98518518518518527</v>
      </c>
      <c r="AJ364" s="12">
        <f>'data convert'!AJ364</f>
        <v>0</v>
      </c>
      <c r="AK364" s="12">
        <f>'data convert'!AK364</f>
        <v>0.74</v>
      </c>
      <c r="AL364" s="12">
        <f>'data convert'!AL364</f>
        <v>0</v>
      </c>
      <c r="AM364" s="12">
        <f>'data convert'!AM364</f>
        <v>0</v>
      </c>
      <c r="AN364" s="12">
        <f>'data convert'!AN364</f>
        <v>0</v>
      </c>
      <c r="AO364" s="12">
        <f>'data convert'!AO364</f>
        <v>2.4466666666666663</v>
      </c>
      <c r="AP364" s="12">
        <f>'data convert'!AP364</f>
        <v>0</v>
      </c>
      <c r="AQ364" s="12">
        <f>'data convert'!AQ364</f>
        <v>0</v>
      </c>
      <c r="AR364" s="12">
        <f>'data convert'!AR364</f>
        <v>0</v>
      </c>
      <c r="AS364" s="12">
        <f>'data convert'!AS364</f>
        <v>0</v>
      </c>
      <c r="AT364" s="12">
        <f>'data convert'!AT364</f>
        <v>2.7033333333333336</v>
      </c>
      <c r="AU364" s="12">
        <f>'data convert'!AU364</f>
        <v>0.37925925925925924</v>
      </c>
      <c r="AV364" s="12">
        <f>'data convert'!AV364</f>
        <v>1.8300000000000003</v>
      </c>
      <c r="AW364" s="12">
        <f>'data convert'!AW364</f>
        <v>0</v>
      </c>
      <c r="AX364" s="12">
        <f>'data convert'!AX364</f>
        <v>0</v>
      </c>
      <c r="AY364" s="12">
        <f>'data convert'!AY364</f>
        <v>1.1499999999999999</v>
      </c>
      <c r="AZ364" s="12">
        <f>'data convert'!AZ364</f>
        <v>0</v>
      </c>
      <c r="BA364" s="12">
        <f>'data convert'!BA364</f>
        <v>0</v>
      </c>
      <c r="BB364" s="12">
        <f>'data convert'!BB364</f>
        <v>0</v>
      </c>
      <c r="BC364" s="12">
        <f>'data convert'!BC364</f>
        <v>0</v>
      </c>
      <c r="BD364" s="12">
        <f>'data convert'!BD364</f>
        <v>2.2000000000000002</v>
      </c>
      <c r="BE364" s="12">
        <f>'data convert'!BE364</f>
        <v>0</v>
      </c>
      <c r="BF364" s="12">
        <f>'data convert'!BF364</f>
        <v>0</v>
      </c>
      <c r="BG364" s="12">
        <f>'data convert'!BG364</f>
        <v>0</v>
      </c>
      <c r="BH364" s="12">
        <f>'data convert'!BH364</f>
        <v>0</v>
      </c>
      <c r="BI364" s="12">
        <f>'data convert'!BI364</f>
        <v>7.8</v>
      </c>
      <c r="BJ364" s="12">
        <f>'data convert'!BJ364</f>
        <v>0</v>
      </c>
      <c r="BK364" s="12">
        <f>'data convert'!BK364</f>
        <v>0</v>
      </c>
      <c r="BL364" s="12">
        <f>'data convert'!BL364</f>
        <v>16.3</v>
      </c>
      <c r="BM364" s="12">
        <f>'data convert'!BM364</f>
        <v>0</v>
      </c>
      <c r="BN364" s="12">
        <f>'data convert'!BN364</f>
        <v>2.023076923076923</v>
      </c>
      <c r="BO364" s="12">
        <f>'data convert'!BO364</f>
        <v>6.3333333333333339E-2</v>
      </c>
      <c r="BP364" s="12">
        <f>'data convert'!BP364</f>
        <v>0.09</v>
      </c>
      <c r="BQ364" s="12">
        <f>'data convert'!BQ364</f>
        <v>0</v>
      </c>
      <c r="BR364" s="12">
        <f>'data convert'!BR364</f>
        <v>0</v>
      </c>
      <c r="BS364" s="12">
        <f>'data convert'!BS364</f>
        <v>0.19</v>
      </c>
      <c r="BU364" s="61" t="s">
        <v>12</v>
      </c>
      <c r="BV364" s="14">
        <f>AVERAGE(B364:BS364)</f>
        <v>0.96854071386544227</v>
      </c>
      <c r="BX364" s="12">
        <f>AVERAGE(I364,Q364,X364,AC364,AE364,AH364,AL364,AM364,AQ364,AT364,AW364,BB364,BF364,BI364,BN364,BO364)</f>
        <v>0.90458995261984387</v>
      </c>
      <c r="BY364" s="12">
        <f>AVERAGE(B364,F364,G364,M364,V364,Y364,AA364,AN364,AX364,AY364,BG364,BJ364,BK364,BP364,BS364)</f>
        <v>0.35792592592592593</v>
      </c>
      <c r="BZ364" s="12">
        <f>AVERAGE(C364,D364,E364,H364,K364,L364,N364,O364,P364,R364,S364,T364,U364,W364,Z364,AB364,AD364,AF364,AG364,AI364,AJ364,AK364,AO364,AP364,AR364,AS364,AU364,AV364,AZ364,BA364,BC364,BD364,BE364,BH364,BL364,BM364,BQ364,BR364)</f>
        <v>0.90716285543266384</v>
      </c>
      <c r="CA364" s="13"/>
      <c r="CB364" s="12">
        <f>AVERAGE(I364,X364,AE364,AH364,AQ364,AT364,AW364,BF364,BI364,BO364)</f>
        <v>1.057536231884058</v>
      </c>
      <c r="CC364" s="12">
        <f>AVERAGE(AC364,AL364)</f>
        <v>0</v>
      </c>
      <c r="CD364" s="12">
        <f>AVERAGE(Q364,AM364,BB364,BN364)</f>
        <v>0.97451923076923075</v>
      </c>
      <c r="CF364" s="12">
        <f>AVERAGE(F364,AN364)</f>
        <v>0</v>
      </c>
      <c r="CG364" s="12">
        <f>AVERAGE(G364,M364,V364,Y364,AX364,BG364,BJ364,BP364,BS364)</f>
        <v>0.46876543209876548</v>
      </c>
      <c r="CH364" s="12">
        <f>AVERAGE(AA364,AY364,BK364)</f>
        <v>0.3833333333333333</v>
      </c>
      <c r="CJ364" s="12">
        <f>AVERAGE(C364,L364,O364,R364,AB364,AK364,AZ364,BC364,BL364,BR364)</f>
        <v>2.0602499999999999</v>
      </c>
      <c r="CK364" s="12">
        <f>AVERAGE(D364,J364,P364,S364,AF364,AI364,AO364,AR364,AU364,BA364,BD364,BM364)</f>
        <v>1.7841435185185184</v>
      </c>
      <c r="CL364" s="12">
        <f>AVERAGE(E364,H364,K364,N364,T364,W364,Z364,AD364,AG364,AJ364,AP364,AS364,AV364,BE364,BH364,BQ364)</f>
        <v>0.37145622609702089</v>
      </c>
      <c r="CM364" s="13"/>
      <c r="CN364" s="12">
        <f>(BX364-$BV364)/$BV364*100</f>
        <v>-6.6027953528531764</v>
      </c>
      <c r="CO364" s="12">
        <f>(BY364-$BV364)/$BV364*100</f>
        <v>-63.044823949894166</v>
      </c>
      <c r="CP364" s="12">
        <f>(BZ364-$BV364)/$BV364*100</f>
        <v>-6.3371479953402918</v>
      </c>
      <c r="CR364" s="12">
        <f>(CB364-$BV364)/$BV364*100</f>
        <v>9.1886192025356319</v>
      </c>
      <c r="CS364" s="12">
        <f>(CC364-$BV364)/$BV364*100</f>
        <v>-100</v>
      </c>
      <c r="CT364" s="12">
        <f>(CD364-$BV364)/$BV364*100</f>
        <v>0.61727058224824027</v>
      </c>
      <c r="CV364" s="12">
        <f>(CF364-$BV364)/$BV364*100</f>
        <v>-100</v>
      </c>
      <c r="CW364" s="12">
        <f>(CG364-$BV364)/$BV364*100</f>
        <v>-51.600854214179137</v>
      </c>
      <c r="CX364" s="12">
        <f>(CH364-$BV364)/$BV364*100</f>
        <v>-60.421557106933435</v>
      </c>
      <c r="CZ364" s="12">
        <f>(CJ364-$BV364)/$BV364*100</f>
        <v>112.71692253158363</v>
      </c>
      <c r="DA364" s="12">
        <f>(CK364-$BV364)/$BV364*100</f>
        <v>84.209449636660963</v>
      </c>
      <c r="DB364" s="12">
        <f>(CL364-$BV364)/$BV364*100</f>
        <v>-61.647846003856607</v>
      </c>
      <c r="DC364" s="13"/>
      <c r="DD364" s="12">
        <f>BX364</f>
        <v>0.90458995261984387</v>
      </c>
      <c r="DE364" s="12">
        <f t="shared" ref="DE364:DF380" si="1423">BY364</f>
        <v>0.35792592592592593</v>
      </c>
      <c r="DF364" s="12">
        <f>BZ364</f>
        <v>0.90716285543266384</v>
      </c>
      <c r="DH364" s="12">
        <f>(CB364-$DD364)/$DD364*100</f>
        <v>16.907802128606018</v>
      </c>
      <c r="DI364" s="12">
        <f>(CC364-$DD364)/$DD364*100</f>
        <v>-100</v>
      </c>
      <c r="DJ364" s="12">
        <f>(CD364-$DD364)/$DD364*100</f>
        <v>7.7304946784849848</v>
      </c>
      <c r="DL364" s="12">
        <f>(CF364-$DE364)/$DE364*100</f>
        <v>-100</v>
      </c>
      <c r="DM364" s="12">
        <f>(CG364-$DE364)/$DE364*100</f>
        <v>30.967163355408399</v>
      </c>
      <c r="DN364" s="12">
        <f>(CH364-$DE364)/$DE364*100</f>
        <v>7.0985099337748272</v>
      </c>
      <c r="DP364" s="12">
        <f>(CJ364-$DF364)/$DF364*100</f>
        <v>127.10916652527409</v>
      </c>
      <c r="DQ364" s="12">
        <f>(CK364-$DF364)/$DF364*100</f>
        <v>96.672902537172973</v>
      </c>
      <c r="DR364" s="12">
        <f>(CL364-$DF364)/$DF364*100</f>
        <v>-59.05297225602807</v>
      </c>
    </row>
    <row r="365" spans="1:122" s="12" customFormat="1" ht="15.75" x14ac:dyDescent="0.25">
      <c r="A365" s="21" t="str">
        <f>'data convert'!A365</f>
        <v>Feb</v>
      </c>
      <c r="B365" s="12">
        <f>'data convert'!B365</f>
        <v>0</v>
      </c>
      <c r="C365" s="12">
        <f>'data convert'!C365</f>
        <v>0</v>
      </c>
      <c r="D365" s="12">
        <f>'data convert'!D365</f>
        <v>0.38456439393939396</v>
      </c>
      <c r="E365" s="12">
        <f>'data convert'!E365</f>
        <v>0.89543377616747188</v>
      </c>
      <c r="F365" s="12">
        <f>'data convert'!F365</f>
        <v>0</v>
      </c>
      <c r="G365" s="12">
        <f>'data convert'!G365</f>
        <v>7.4074074074074077E-3</v>
      </c>
      <c r="H365" s="12">
        <f>'data convert'!H365</f>
        <v>0</v>
      </c>
      <c r="I365" s="12">
        <f>'data convert'!I365</f>
        <v>0</v>
      </c>
      <c r="J365" s="12">
        <f>'data convert'!J365</f>
        <v>0</v>
      </c>
      <c r="K365" s="12">
        <f>'data convert'!K365</f>
        <v>0</v>
      </c>
      <c r="L365" s="12">
        <f>'data convert'!L365</f>
        <v>0</v>
      </c>
      <c r="M365" s="12">
        <f>'data convert'!M365</f>
        <v>0.3125</v>
      </c>
      <c r="N365" s="12">
        <f>'data convert'!N365</f>
        <v>1.5249999999999999</v>
      </c>
      <c r="O365" s="12">
        <f>'data convert'!O365</f>
        <v>0</v>
      </c>
      <c r="P365" s="12">
        <f>'data convert'!P365</f>
        <v>0</v>
      </c>
      <c r="Q365" s="12">
        <f>'data convert'!Q365</f>
        <v>2.25</v>
      </c>
      <c r="R365" s="12">
        <f>'data convert'!R365</f>
        <v>0</v>
      </c>
      <c r="S365" s="12">
        <f>'data convert'!S365</f>
        <v>0.52727272727272723</v>
      </c>
      <c r="T365" s="12">
        <f>'data convert'!T365</f>
        <v>0</v>
      </c>
      <c r="U365" s="12">
        <f>'data convert'!U365</f>
        <v>0</v>
      </c>
      <c r="V365" s="12">
        <f>'data convert'!V365</f>
        <v>0</v>
      </c>
      <c r="W365" s="12">
        <f>'data convert'!W365</f>
        <v>0</v>
      </c>
      <c r="X365" s="12">
        <f>'data convert'!X365</f>
        <v>0</v>
      </c>
      <c r="Y365" s="12">
        <f>'data convert'!Y365</f>
        <v>0</v>
      </c>
      <c r="Z365" s="12">
        <f>'data convert'!Z365</f>
        <v>0</v>
      </c>
      <c r="AA365" s="12">
        <f>'data convert'!AA365</f>
        <v>0</v>
      </c>
      <c r="AB365" s="12">
        <f>'data convert'!AB365</f>
        <v>8.734782608695653</v>
      </c>
      <c r="AC365" s="12">
        <f>'data convert'!AC365</f>
        <v>3.6260869565217395</v>
      </c>
      <c r="AD365" s="12">
        <f>'data convert'!AD365</f>
        <v>1.1434782608695653</v>
      </c>
      <c r="AE365" s="12">
        <f>'data convert'!AE365</f>
        <v>0</v>
      </c>
      <c r="AF365" s="12">
        <f>'data convert'!AF365</f>
        <v>0</v>
      </c>
      <c r="AG365" s="12">
        <f>'data convert'!AG365</f>
        <v>0</v>
      </c>
      <c r="AH365" s="12">
        <f>'data convert'!AH365</f>
        <v>0</v>
      </c>
      <c r="AI365" s="12">
        <f>'data convert'!AI365</f>
        <v>0.72592592592592597</v>
      </c>
      <c r="AJ365" s="12">
        <f>'data convert'!AJ365</f>
        <v>0</v>
      </c>
      <c r="AK365" s="12">
        <f>'data convert'!AK365</f>
        <v>9.6666666666666665E-2</v>
      </c>
      <c r="AL365" s="12">
        <f>'data convert'!AL365</f>
        <v>0</v>
      </c>
      <c r="AM365" s="12">
        <f>'data convert'!AM365</f>
        <v>0</v>
      </c>
      <c r="AN365" s="12">
        <f>'data convert'!AN365</f>
        <v>0</v>
      </c>
      <c r="AO365" s="12">
        <f>'data convert'!AO365</f>
        <v>0</v>
      </c>
      <c r="AP365" s="12">
        <f>'data convert'!AP365</f>
        <v>0</v>
      </c>
      <c r="AQ365" s="12">
        <f>'data convert'!AQ365</f>
        <v>6.6666666666666666E-2</v>
      </c>
      <c r="AR365" s="12">
        <f>'data convert'!AR365</f>
        <v>0</v>
      </c>
      <c r="AS365" s="12">
        <f>'data convert'!AS365</f>
        <v>0</v>
      </c>
      <c r="AT365" s="12">
        <f>'data convert'!AT365</f>
        <v>0</v>
      </c>
      <c r="AU365" s="12">
        <f>'data convert'!AU365</f>
        <v>8.084175084175084E-2</v>
      </c>
      <c r="AV365" s="12">
        <f>'data convert'!AV365</f>
        <v>2.7201343173110422</v>
      </c>
      <c r="AW365" s="12">
        <f>'data convert'!AW365</f>
        <v>0</v>
      </c>
      <c r="AX365" s="12">
        <f>'data convert'!AX365</f>
        <v>0.26896551724137929</v>
      </c>
      <c r="AY365" s="12">
        <f>'data convert'!AY365</f>
        <v>0</v>
      </c>
      <c r="AZ365" s="12">
        <f>'data convert'!AZ365</f>
        <v>0</v>
      </c>
      <c r="BA365" s="12">
        <f>'data convert'!BA365</f>
        <v>31.463636363636368</v>
      </c>
      <c r="BB365" s="12">
        <f>'data convert'!BB365</f>
        <v>0.47878787878787882</v>
      </c>
      <c r="BC365" s="12">
        <f>'data convert'!BC365</f>
        <v>0</v>
      </c>
      <c r="BD365" s="12">
        <f>'data convert'!BD365</f>
        <v>9.0624999999999997E-2</v>
      </c>
      <c r="BE365" s="12">
        <f>'data convert'!BE365</f>
        <v>0</v>
      </c>
      <c r="BF365" s="12">
        <f>'data convert'!BF365</f>
        <v>0</v>
      </c>
      <c r="BG365" s="12">
        <f>'data convert'!BG365</f>
        <v>0.6</v>
      </c>
      <c r="BH365" s="12">
        <f>'data convert'!BH365</f>
        <v>0</v>
      </c>
      <c r="BI365" s="12">
        <f>'data convert'!BI365</f>
        <v>0.4</v>
      </c>
      <c r="BJ365" s="12">
        <f>'data convert'!BJ365</f>
        <v>1.5</v>
      </c>
      <c r="BK365" s="12">
        <f>'data convert'!BK365</f>
        <v>0</v>
      </c>
      <c r="BL365" s="12">
        <f>'data convert'!BL365</f>
        <v>6</v>
      </c>
      <c r="BM365" s="12">
        <f>'data convert'!BM365</f>
        <v>2.1</v>
      </c>
      <c r="BN365" s="12">
        <f>'data convert'!BN365</f>
        <v>3.2794653263403268</v>
      </c>
      <c r="BO365" s="12">
        <f>'data convert'!BO365</f>
        <v>0.19333333333333336</v>
      </c>
      <c r="BP365" s="12">
        <f>'data convert'!BP365</f>
        <v>0</v>
      </c>
      <c r="BQ365" s="12">
        <f>'data convert'!BQ365</f>
        <v>0.39</v>
      </c>
      <c r="BR365" s="12">
        <f>'data convert'!BR365</f>
        <v>0.19</v>
      </c>
      <c r="BS365" s="12">
        <f>'data convert'!BS365</f>
        <v>0</v>
      </c>
      <c r="BU365" s="61" t="s">
        <v>13</v>
      </c>
      <c r="BV365" s="14">
        <f t="shared" ref="BV365:BV375" si="1424">AVERAGE(B365:BS365)</f>
        <v>1.0007367839660755</v>
      </c>
      <c r="BX365" s="12">
        <f t="shared" ref="BX365:BX375" si="1425">AVERAGE(I365,Q365,X365,AC365,AE365,AH365,AL365,AM365,AQ365,AT365,AW365,BB365,BF365,BI365,BN365,BO365)</f>
        <v>0.64339626010312156</v>
      </c>
      <c r="BY365" s="12">
        <f t="shared" ref="BY365:BY375" si="1426">AVERAGE(B365,F365,G365,M365,V365,Y365,AA365,AN365,AX365,AY365,BG365,BJ365,BK365,BP365,BS365)</f>
        <v>0.17925819497658579</v>
      </c>
      <c r="BZ365" s="12">
        <f t="shared" ref="BZ365:BZ375" si="1427">AVERAGE(C365,D365,E365,H365,K365,L365,N365,O365,P365,R365,S365,T365,U365,W365,Z365,AB365,AD365,AF365,AG365,AI365,AJ365,AK365,AO365,AP365,AR365,AS365,AU365,AV365,AZ365,BA365,BC365,BD365,BE365,BH365,BL365,BM365,BQ365,BR365)</f>
        <v>1.5017989945085941</v>
      </c>
      <c r="CA365" s="13"/>
      <c r="CB365" s="12">
        <f t="shared" ref="CB365:CB375" si="1428">AVERAGE(I365,X365,AE365,AH365,AQ365,AT365,AW365,BF365,BI365,BO365)</f>
        <v>6.6000000000000003E-2</v>
      </c>
      <c r="CC365" s="12">
        <f t="shared" ref="CC365:CC375" si="1429">AVERAGE(AC365,AL365)</f>
        <v>1.8130434782608698</v>
      </c>
      <c r="CD365" s="12">
        <f t="shared" ref="CD365:CD375" si="1430">AVERAGE(Q365,AM365,BB365,BN365)</f>
        <v>1.5020633012820515</v>
      </c>
      <c r="CF365" s="12">
        <f t="shared" ref="CF365:CF375" si="1431">AVERAGE(F365,AN365)</f>
        <v>0</v>
      </c>
      <c r="CG365" s="12">
        <f t="shared" ref="CG365:CG375" si="1432">AVERAGE(G365,M365,V365,Y365,AX365,BG365,BJ365,BP365,BS365)</f>
        <v>0.29876365829430962</v>
      </c>
      <c r="CH365" s="12">
        <f t="shared" ref="CH365:CH375" si="1433">AVERAGE(AA365,AY365,BK365)</f>
        <v>0</v>
      </c>
      <c r="CJ365" s="12">
        <f t="shared" ref="CJ365:CJ375" si="1434">AVERAGE(C365,L365,O365,R365,AB365,AK365,AZ365,BC365,BL365,BR365)</f>
        <v>1.5021449275362317</v>
      </c>
      <c r="CK365" s="12">
        <f t="shared" ref="CK365:CK375" si="1435">AVERAGE(D365,J365,P365,S365,AF365,AI365,AO365,AR365,AU365,BA365,BD365,BM365)</f>
        <v>2.9477388468013479</v>
      </c>
      <c r="CL365" s="12">
        <f t="shared" ref="CL365:CL375" si="1436">AVERAGE(E365,H365,K365,N365,T365,W365,Z365,AD365,AG365,AJ365,AP365,AS365,AV365,BE365,BH365,BQ365)</f>
        <v>0.41712789714675491</v>
      </c>
      <c r="CM365" s="13"/>
      <c r="CN365" s="12">
        <f t="shared" ref="CN365:CP380" si="1437">(BX365-$BV365)/$BV365*100</f>
        <v>-35.707743493424701</v>
      </c>
      <c r="CO365" s="12">
        <f t="shared" si="1437"/>
        <v>-82.087378234848359</v>
      </c>
      <c r="CP365" s="12">
        <f t="shared" si="1437"/>
        <v>50.069330774145349</v>
      </c>
      <c r="CR365" s="12">
        <f t="shared" ref="CR365:CT380" si="1438">(CB365-$BV365)/$BV365*100</f>
        <v>-93.404859193999869</v>
      </c>
      <c r="CS365" s="12">
        <f t="shared" si="1438"/>
        <v>81.170864038343481</v>
      </c>
      <c r="CT365" s="12">
        <f t="shared" si="1438"/>
        <v>50.095741992129149</v>
      </c>
      <c r="CV365" s="12">
        <f t="shared" ref="CV365:CX380" si="1439">(CF365-$BV365)/$BV365*100</f>
        <v>-100</v>
      </c>
      <c r="CW365" s="12">
        <f t="shared" si="1439"/>
        <v>-70.145630391413931</v>
      </c>
      <c r="CX365" s="12">
        <f t="shared" si="1439"/>
        <v>-100</v>
      </c>
      <c r="CZ365" s="12">
        <f t="shared" ref="CZ365:DB379" si="1440">(CJ365-$BV365)/$BV365*100</f>
        <v>50.103898607883465</v>
      </c>
      <c r="DA365" s="12">
        <f t="shared" si="1440"/>
        <v>194.55685990865658</v>
      </c>
      <c r="DB365" s="12">
        <f t="shared" si="1440"/>
        <v>-58.317920972824425</v>
      </c>
      <c r="DC365" s="13"/>
      <c r="DD365" s="12">
        <f t="shared" ref="DD365:DD380" si="1441">BX365</f>
        <v>0.64339626010312156</v>
      </c>
      <c r="DE365" s="12">
        <f t="shared" si="1423"/>
        <v>0.17925819497658579</v>
      </c>
      <c r="DF365" s="12">
        <f t="shared" si="1423"/>
        <v>1.5017989945085941</v>
      </c>
      <c r="DH365" s="12">
        <f t="shared" ref="DH365:DJ380" si="1442">(CB365-$DD365)/$DD365*100</f>
        <v>-89.74193602098002</v>
      </c>
      <c r="DI365" s="12">
        <f t="shared" si="1442"/>
        <v>181.79266661734727</v>
      </c>
      <c r="DJ365" s="12">
        <f t="shared" si="1442"/>
        <v>133.45850674377644</v>
      </c>
      <c r="DL365" s="12">
        <f t="shared" ref="DL365:DN380" si="1443">(CF365-$DE365)/$DE365*100</f>
        <v>-100</v>
      </c>
      <c r="DM365" s="12">
        <f t="shared" si="1443"/>
        <v>66.666666666666643</v>
      </c>
      <c r="DN365" s="12">
        <f>(CH365-$DE365)/$DE365*100</f>
        <v>-100</v>
      </c>
      <c r="DP365" s="12">
        <f t="shared" ref="DP365:DR380" si="1444">(CJ365-$DF365)/$DF365*100</f>
        <v>2.3034575792270268E-2</v>
      </c>
      <c r="DQ365" s="12">
        <f t="shared" si="1444"/>
        <v>96.280518070654452</v>
      </c>
      <c r="DR365" s="12">
        <f t="shared" si="1444"/>
        <v>-72.224785162861025</v>
      </c>
    </row>
    <row r="366" spans="1:122" s="12" customFormat="1" ht="15.75" x14ac:dyDescent="0.25">
      <c r="A366" s="21" t="str">
        <f>'data convert'!A366</f>
        <v>Mar</v>
      </c>
      <c r="B366" s="12">
        <f>'data convert'!B366</f>
        <v>2.6166666666666667</v>
      </c>
      <c r="C366" s="12">
        <f>'data convert'!C366</f>
        <v>1.35</v>
      </c>
      <c r="D366" s="12">
        <f>'data convert'!D366</f>
        <v>14.393911435786436</v>
      </c>
      <c r="E366" s="12">
        <f>'data convert'!E366</f>
        <v>5.9390202072484675</v>
      </c>
      <c r="F366" s="12">
        <f>'data convert'!F366</f>
        <v>0.78333333333333333</v>
      </c>
      <c r="G366" s="12">
        <f>'data convert'!G366</f>
        <v>2.4396296296296298</v>
      </c>
      <c r="H366" s="12">
        <f>'data convert'!H366</f>
        <v>6.742857142857142</v>
      </c>
      <c r="I366" s="12">
        <f>'data convert'!I366</f>
        <v>2.0285714285714285</v>
      </c>
      <c r="J366" s="12">
        <f>'data convert'!J366</f>
        <v>13.483333333333334</v>
      </c>
      <c r="K366" s="12">
        <f>'data convert'!K366</f>
        <v>40.98571428571428</v>
      </c>
      <c r="L366" s="12">
        <f>'data convert'!L366</f>
        <v>0</v>
      </c>
      <c r="M366" s="12">
        <f>'data convert'!M366</f>
        <v>0</v>
      </c>
      <c r="N366" s="12">
        <f>'data convert'!N366</f>
        <v>90.35</v>
      </c>
      <c r="O366" s="12">
        <f>'data convert'!O366</f>
        <v>0.66666666666666663</v>
      </c>
      <c r="P366" s="12">
        <f>'data convert'!P366</f>
        <v>0</v>
      </c>
      <c r="Q366" s="12">
        <f>'data convert'!Q366</f>
        <v>0.75</v>
      </c>
      <c r="R366" s="12">
        <f>'data convert'!R366</f>
        <v>13.987500000000001</v>
      </c>
      <c r="S366" s="12">
        <f>'data convert'!S366</f>
        <v>5.7818181818181822</v>
      </c>
      <c r="T366" s="12">
        <f>'data convert'!T366</f>
        <v>4.6933333333333325</v>
      </c>
      <c r="U366" s="12">
        <f>'data convert'!U366</f>
        <v>0</v>
      </c>
      <c r="V366" s="12">
        <f>'data convert'!V366</f>
        <v>0</v>
      </c>
      <c r="W366" s="12">
        <f>'data convert'!W366</f>
        <v>0</v>
      </c>
      <c r="X366" s="12">
        <f>'data convert'!X366</f>
        <v>0</v>
      </c>
      <c r="Y366" s="12">
        <f>'data convert'!Y366</f>
        <v>4.2761904761904761</v>
      </c>
      <c r="Z366" s="12">
        <f>'data convert'!Z366</f>
        <v>5.335</v>
      </c>
      <c r="AA366" s="12">
        <f>'data convert'!AA366</f>
        <v>2.4227272727272724</v>
      </c>
      <c r="AB366" s="12">
        <f>'data convert'!AB366</f>
        <v>12.447826086956519</v>
      </c>
      <c r="AC366" s="12">
        <f>'data convert'!AC366</f>
        <v>0.43478260869565216</v>
      </c>
      <c r="AD366" s="12">
        <f>'data convert'!AD366</f>
        <v>3.3478260869565211</v>
      </c>
      <c r="AE366" s="12">
        <f>'data convert'!AE366</f>
        <v>0.60869565217391308</v>
      </c>
      <c r="AF366" s="12">
        <f>'data convert'!AF366</f>
        <v>3.8839999999999999</v>
      </c>
      <c r="AG366" s="12">
        <f>'data convert'!AG366</f>
        <v>0.14814814814814814</v>
      </c>
      <c r="AH366" s="12">
        <f>'data convert'!AH366</f>
        <v>0</v>
      </c>
      <c r="AI366" s="12">
        <f>'data convert'!AI366</f>
        <v>30.555555555555557</v>
      </c>
      <c r="AJ366" s="12">
        <f>'data convert'!AJ366</f>
        <v>29.853571428571428</v>
      </c>
      <c r="AK366" s="12">
        <f>'data convert'!AK366</f>
        <v>1.71</v>
      </c>
      <c r="AL366" s="12">
        <f>'data convert'!AL366</f>
        <v>0</v>
      </c>
      <c r="AM366" s="12">
        <f>'data convert'!AM366</f>
        <v>0</v>
      </c>
      <c r="AN366" s="12">
        <f>'data convert'!AN366</f>
        <v>16.47</v>
      </c>
      <c r="AO366" s="12">
        <f>'data convert'!AO366</f>
        <v>0</v>
      </c>
      <c r="AP366" s="12">
        <f>'data convert'!AP366</f>
        <v>0.12</v>
      </c>
      <c r="AQ366" s="12">
        <f>'data convert'!AQ366</f>
        <v>0</v>
      </c>
      <c r="AR366" s="12">
        <f>'data convert'!AR366</f>
        <v>4.166666666666667</v>
      </c>
      <c r="AS366" s="12">
        <f>'data convert'!AS366</f>
        <v>1.2</v>
      </c>
      <c r="AT366" s="12">
        <f>'data convert'!AT366</f>
        <v>0</v>
      </c>
      <c r="AU366" s="12">
        <f>'data convert'!AU366</f>
        <v>7.6432539682539691</v>
      </c>
      <c r="AV366" s="12">
        <f>'data convert'!AV366</f>
        <v>11.111091518634622</v>
      </c>
      <c r="AW366" s="12">
        <f>'data convert'!AW366</f>
        <v>1.1689655172413793</v>
      </c>
      <c r="AX366" s="12">
        <f>'data convert'!AX366</f>
        <v>2.4137931034482758E-2</v>
      </c>
      <c r="AY366" s="12">
        <f>'data convert'!AY366</f>
        <v>0</v>
      </c>
      <c r="AZ366" s="12">
        <f>'data convert'!AZ366</f>
        <v>0</v>
      </c>
      <c r="BA366" s="12">
        <f>'data convert'!BA366</f>
        <v>0.27878787878787875</v>
      </c>
      <c r="BB366" s="12">
        <f>'data convert'!BB366</f>
        <v>15.766666666666666</v>
      </c>
      <c r="BC366" s="12">
        <f>'data convert'!BC366</f>
        <v>3.8030303030303032</v>
      </c>
      <c r="BD366" s="12">
        <f>'data convert'!BD366</f>
        <v>0.79374999999999996</v>
      </c>
      <c r="BE366" s="12">
        <f>'data convert'!BE366</f>
        <v>6.6</v>
      </c>
      <c r="BF366" s="12">
        <f>'data convert'!BF366</f>
        <v>1.9</v>
      </c>
      <c r="BG366" s="12">
        <f>'data convert'!BG366</f>
        <v>109.3</v>
      </c>
      <c r="BH366" s="12">
        <f>'data convert'!BH366</f>
        <v>19.5</v>
      </c>
      <c r="BI366" s="12">
        <f>'data convert'!BI366</f>
        <v>5.0999999999999996</v>
      </c>
      <c r="BJ366" s="12">
        <f>'data convert'!BJ366</f>
        <v>0</v>
      </c>
      <c r="BK366" s="12">
        <f>'data convert'!BK366</f>
        <v>0</v>
      </c>
      <c r="BL366" s="12">
        <f>'data convert'!BL366</f>
        <v>3.6</v>
      </c>
      <c r="BM366" s="12">
        <f>'data convert'!BM366</f>
        <v>6.8</v>
      </c>
      <c r="BN366" s="12">
        <f>'data convert'!BN366</f>
        <v>13.341710372960373</v>
      </c>
      <c r="BO366" s="12">
        <f>'data convert'!BO366</f>
        <v>11.123333333333335</v>
      </c>
      <c r="BP366" s="12">
        <f>'data convert'!BP366</f>
        <v>2.0599999999999996</v>
      </c>
      <c r="BQ366" s="12">
        <f>'data convert'!BQ366</f>
        <v>26</v>
      </c>
      <c r="BR366" s="12">
        <f>'data convert'!BR366</f>
        <v>5.7799999999999994</v>
      </c>
      <c r="BS366" s="12">
        <f>'data convert'!BS366</f>
        <v>1.59</v>
      </c>
      <c r="BU366" s="61" t="s">
        <v>14</v>
      </c>
      <c r="BV366" s="14">
        <f t="shared" si="1424"/>
        <v>8.2465439016791997</v>
      </c>
      <c r="BX366" s="12">
        <f t="shared" si="1425"/>
        <v>3.2639203487276713</v>
      </c>
      <c r="BY366" s="12">
        <f t="shared" si="1426"/>
        <v>9.4655123539721231</v>
      </c>
      <c r="BZ366" s="12">
        <f t="shared" si="1427"/>
        <v>9.7255086551312147</v>
      </c>
      <c r="CA366" s="13"/>
      <c r="CB366" s="12">
        <f t="shared" si="1428"/>
        <v>2.1929565931320054</v>
      </c>
      <c r="CC366" s="12">
        <f t="shared" si="1429"/>
        <v>0.21739130434782608</v>
      </c>
      <c r="CD366" s="12">
        <f t="shared" si="1430"/>
        <v>7.4645942599067592</v>
      </c>
      <c r="CF366" s="12">
        <f t="shared" si="1431"/>
        <v>8.6266666666666669</v>
      </c>
      <c r="CG366" s="12">
        <f t="shared" si="1432"/>
        <v>13.298884226317178</v>
      </c>
      <c r="CH366" s="12">
        <f t="shared" si="1433"/>
        <v>0.8075757575757575</v>
      </c>
      <c r="CJ366" s="12">
        <f t="shared" si="1434"/>
        <v>4.3345023056653496</v>
      </c>
      <c r="CK366" s="12">
        <f t="shared" si="1435"/>
        <v>7.3150897516835025</v>
      </c>
      <c r="CL366" s="12">
        <f t="shared" si="1436"/>
        <v>15.745410134466496</v>
      </c>
      <c r="CM366" s="13"/>
      <c r="CN366" s="12">
        <f t="shared" si="1437"/>
        <v>-60.420748526385012</v>
      </c>
      <c r="CO366" s="12">
        <f t="shared" si="1437"/>
        <v>14.781567488468852</v>
      </c>
      <c r="CP366" s="12">
        <f t="shared" si="1437"/>
        <v>17.934358575970975</v>
      </c>
      <c r="CR366" s="12">
        <f t="shared" si="1438"/>
        <v>-73.407567833532468</v>
      </c>
      <c r="CS366" s="12">
        <f t="shared" si="1438"/>
        <v>-97.363849547886844</v>
      </c>
      <c r="CT366" s="12">
        <f t="shared" si="1438"/>
        <v>-9.4821497477654404</v>
      </c>
      <c r="CV366" s="12">
        <f t="shared" si="1439"/>
        <v>4.6094796743889868</v>
      </c>
      <c r="CW366" s="12">
        <f t="shared" si="1439"/>
        <v>61.266154462710091</v>
      </c>
      <c r="CX366" s="12">
        <f t="shared" si="1439"/>
        <v>-90.207100487134795</v>
      </c>
      <c r="CZ366" s="12">
        <f t="shared" si="1440"/>
        <v>-47.438559021279957</v>
      </c>
      <c r="DA366" s="12">
        <f t="shared" si="1440"/>
        <v>-11.295085081715628</v>
      </c>
      <c r="DB366" s="12">
        <f t="shared" si="1440"/>
        <v>90.933442205532216</v>
      </c>
      <c r="DC366" s="13"/>
      <c r="DD366" s="12">
        <f t="shared" si="1441"/>
        <v>3.2639203487276713</v>
      </c>
      <c r="DE366" s="12">
        <f t="shared" si="1423"/>
        <v>9.4655123539721231</v>
      </c>
      <c r="DF366" s="12">
        <f t="shared" si="1423"/>
        <v>9.7255086551312147</v>
      </c>
      <c r="DH366" s="12">
        <f t="shared" si="1442"/>
        <v>-32.812190285622158</v>
      </c>
      <c r="DI366" s="12">
        <f t="shared" si="1442"/>
        <v>-93.339564660866543</v>
      </c>
      <c r="DJ366" s="12">
        <f t="shared" si="1442"/>
        <v>128.70025804448869</v>
      </c>
      <c r="DL366" s="12">
        <f t="shared" si="1443"/>
        <v>-8.8621265911025056</v>
      </c>
      <c r="DM366" s="12">
        <f t="shared" si="1443"/>
        <v>40.498302986593352</v>
      </c>
      <c r="DN366" s="12">
        <f t="shared" si="1443"/>
        <v>-91.468229849841521</v>
      </c>
      <c r="DP366" s="12">
        <f t="shared" si="1444"/>
        <v>-55.431613303038397</v>
      </c>
      <c r="DQ366" s="12">
        <f t="shared" si="1444"/>
        <v>-24.784502167667767</v>
      </c>
      <c r="DR366" s="12">
        <f t="shared" si="1444"/>
        <v>61.898063050503374</v>
      </c>
    </row>
    <row r="367" spans="1:122" s="12" customFormat="1" ht="15.75" x14ac:dyDescent="0.25">
      <c r="A367" s="21" t="str">
        <f>'data convert'!A367</f>
        <v>Apr</v>
      </c>
      <c r="B367" s="12">
        <f>'data convert'!B367</f>
        <v>72.98333333333332</v>
      </c>
      <c r="C367" s="12">
        <f>'data convert'!C367</f>
        <v>55.05</v>
      </c>
      <c r="D367" s="12">
        <f>'data convert'!D367</f>
        <v>72.63863095238095</v>
      </c>
      <c r="E367" s="12">
        <f>'data convert'!E367</f>
        <v>35.972464148472305</v>
      </c>
      <c r="F367" s="12">
        <f>'data convert'!F367</f>
        <v>51.216666666666669</v>
      </c>
      <c r="G367" s="12">
        <f>'data convert'!G367</f>
        <v>29.308412698412699</v>
      </c>
      <c r="H367" s="12">
        <f>'data convert'!H367</f>
        <v>31.44285714285714</v>
      </c>
      <c r="I367" s="12">
        <f>'data convert'!I367</f>
        <v>78.528571428571439</v>
      </c>
      <c r="J367" s="12">
        <f>'data convert'!J367</f>
        <v>232.31666666666663</v>
      </c>
      <c r="K367" s="12">
        <f>'data convert'!K367</f>
        <v>133.88571428571427</v>
      </c>
      <c r="L367" s="12">
        <f>'data convert'!L367</f>
        <v>42.81428571428571</v>
      </c>
      <c r="M367" s="12">
        <f>'data convert'!M367</f>
        <v>54.0625</v>
      </c>
      <c r="N367" s="12">
        <f>'data convert'!N367</f>
        <v>60.25</v>
      </c>
      <c r="O367" s="12">
        <f>'data convert'!O367</f>
        <v>41.6</v>
      </c>
      <c r="P367" s="12">
        <f>'data convert'!P367</f>
        <v>6.7625000000000002</v>
      </c>
      <c r="Q367" s="12">
        <f>'data convert'!Q367</f>
        <v>26.487500000000001</v>
      </c>
      <c r="R367" s="12">
        <f>'data convert'!R367</f>
        <v>104.3625</v>
      </c>
      <c r="S367" s="12">
        <f>'data convert'!S367</f>
        <v>70.5</v>
      </c>
      <c r="T367" s="12">
        <f>'data convert'!T367</f>
        <v>20.09333333333333</v>
      </c>
      <c r="U367" s="12">
        <f>'data convert'!U367</f>
        <v>38.694117647058818</v>
      </c>
      <c r="V367" s="12">
        <f>'data convert'!V367</f>
        <v>22.637499999999999</v>
      </c>
      <c r="W367" s="12">
        <f>'data convert'!W367</f>
        <v>29.491304347826084</v>
      </c>
      <c r="X367" s="12">
        <f>'data convert'!X367</f>
        <v>17.378260869565221</v>
      </c>
      <c r="Y367" s="12">
        <f>'data convert'!Y367</f>
        <v>43.152380952380952</v>
      </c>
      <c r="Z367" s="12">
        <f>'data convert'!Z367</f>
        <v>12.195</v>
      </c>
      <c r="AA367" s="12">
        <f>'data convert'!AA367</f>
        <v>52.322727272727278</v>
      </c>
      <c r="AB367" s="12">
        <f>'data convert'!AB367</f>
        <v>37.926086956521743</v>
      </c>
      <c r="AC367" s="12">
        <f>'data convert'!AC367</f>
        <v>54.834782608695654</v>
      </c>
      <c r="AD367" s="12">
        <f>'data convert'!AD367</f>
        <v>16.913043478260871</v>
      </c>
      <c r="AE367" s="12">
        <f>'data convert'!AE367</f>
        <v>116.90434782608699</v>
      </c>
      <c r="AF367" s="12">
        <f>'data convert'!AF367</f>
        <v>32.828000000000003</v>
      </c>
      <c r="AG367" s="12">
        <f>'data convert'!AG367</f>
        <v>37.162962962962972</v>
      </c>
      <c r="AH367" s="12">
        <f>'data convert'!AH367</f>
        <v>0</v>
      </c>
      <c r="AI367" s="12">
        <f>'data convert'!AI367</f>
        <v>65.81481481481481</v>
      </c>
      <c r="AJ367" s="12">
        <f>'data convert'!AJ367</f>
        <v>16.785714285714285</v>
      </c>
      <c r="AK367" s="12">
        <f>'data convert'!AK367</f>
        <v>41.75</v>
      </c>
      <c r="AL367" s="12">
        <f>'data convert'!AL367</f>
        <v>0.1</v>
      </c>
      <c r="AM367" s="12">
        <f>'data convert'!AM367</f>
        <v>49.585714285714282</v>
      </c>
      <c r="AN367" s="12">
        <f>'data convert'!AN367</f>
        <v>7.34</v>
      </c>
      <c r="AO367" s="12">
        <f>'data convert'!AO367</f>
        <v>6.1666666666666679</v>
      </c>
      <c r="AP367" s="12">
        <f>'data convert'!AP367</f>
        <v>61.97</v>
      </c>
      <c r="AQ367" s="12">
        <f>'data convert'!AQ367</f>
        <v>25.316666666666666</v>
      </c>
      <c r="AR367" s="12">
        <f>'data convert'!AR367</f>
        <v>13.783333333333331</v>
      </c>
      <c r="AS367" s="12">
        <f>'data convert'!AS367</f>
        <v>65.849999999999994</v>
      </c>
      <c r="AT367" s="12">
        <f>'data convert'!AT367</f>
        <v>33.663333333333341</v>
      </c>
      <c r="AU367" s="12">
        <f>'data convert'!AU367</f>
        <v>32.223900913900913</v>
      </c>
      <c r="AV367" s="12">
        <f>'data convert'!AV367</f>
        <v>49.788392459073499</v>
      </c>
      <c r="AW367" s="12">
        <f>'data convert'!AW367</f>
        <v>3.9793103448275864</v>
      </c>
      <c r="AX367" s="12">
        <f>'data convert'!AX367</f>
        <v>21.141379310344828</v>
      </c>
      <c r="AY367" s="12">
        <f>'data convert'!AY367</f>
        <v>16.89</v>
      </c>
      <c r="AZ367" s="12">
        <f>'data convert'!AZ367</f>
        <v>60.142424242424234</v>
      </c>
      <c r="BA367" s="12">
        <f>'data convert'!BA367</f>
        <v>34.833333333333336</v>
      </c>
      <c r="BB367" s="12">
        <f>'data convert'!BB367</f>
        <v>73.730303030303048</v>
      </c>
      <c r="BC367" s="12">
        <f>'data convert'!BC367</f>
        <v>85.369696969696975</v>
      </c>
      <c r="BD367" s="12">
        <f>'data convert'!BD367</f>
        <v>60.21875</v>
      </c>
      <c r="BE367" s="12">
        <f>'data convert'!BE367</f>
        <v>1.8</v>
      </c>
      <c r="BF367" s="12">
        <f>'data convert'!BF367</f>
        <v>27.3</v>
      </c>
      <c r="BG367" s="12">
        <f>'data convert'!BG367</f>
        <v>30.7</v>
      </c>
      <c r="BH367" s="12">
        <f>'data convert'!BH367</f>
        <v>9.6</v>
      </c>
      <c r="BI367" s="12">
        <f>'data convert'!BI367</f>
        <v>44.7</v>
      </c>
      <c r="BJ367" s="12">
        <f>'data convert'!BJ367</f>
        <v>109.9</v>
      </c>
      <c r="BK367" s="12">
        <f>'data convert'!BK367</f>
        <v>124.6</v>
      </c>
      <c r="BL367" s="12">
        <f>'data convert'!BL367</f>
        <v>45.9</v>
      </c>
      <c r="BM367" s="12">
        <f>'data convert'!BM367</f>
        <v>69</v>
      </c>
      <c r="BN367" s="12">
        <f>'data convert'!BN367</f>
        <v>55.204006410256412</v>
      </c>
      <c r="BO367" s="12">
        <f>'data convert'!BO367</f>
        <v>37.54999999999999</v>
      </c>
      <c r="BP367" s="12">
        <f>'data convert'!BP367</f>
        <v>31.5</v>
      </c>
      <c r="BQ367" s="12">
        <f>'data convert'!BQ367</f>
        <v>31.349999999999998</v>
      </c>
      <c r="BR367" s="12">
        <f>'data convert'!BR367</f>
        <v>32.569999999999993</v>
      </c>
      <c r="BS367" s="12">
        <f>'data convert'!BS367</f>
        <v>48.73</v>
      </c>
      <c r="BU367" s="61" t="s">
        <v>15</v>
      </c>
      <c r="BV367" s="14">
        <f t="shared" si="1424"/>
        <v>46.565202738474063</v>
      </c>
      <c r="BX367" s="12">
        <f t="shared" si="1425"/>
        <v>40.328924800251286</v>
      </c>
      <c r="BY367" s="12">
        <f t="shared" si="1426"/>
        <v>47.765660015591045</v>
      </c>
      <c r="BZ367" s="12">
        <f t="shared" si="1427"/>
        <v>43.828942841806096</v>
      </c>
      <c r="CA367" s="13"/>
      <c r="CB367" s="12">
        <f t="shared" si="1428"/>
        <v>38.532049046905129</v>
      </c>
      <c r="CC367" s="12">
        <f t="shared" si="1429"/>
        <v>27.467391304347828</v>
      </c>
      <c r="CD367" s="12">
        <f t="shared" si="1430"/>
        <v>51.251880931568436</v>
      </c>
      <c r="CF367" s="12">
        <f t="shared" si="1431"/>
        <v>29.278333333333336</v>
      </c>
      <c r="CG367" s="12">
        <f t="shared" si="1432"/>
        <v>43.459130329015387</v>
      </c>
      <c r="CH367" s="12">
        <f t="shared" si="1433"/>
        <v>64.604242424242429</v>
      </c>
      <c r="CJ367" s="12">
        <f t="shared" si="1434"/>
        <v>54.748499388292863</v>
      </c>
      <c r="CK367" s="12">
        <f t="shared" si="1435"/>
        <v>58.090549723424722</v>
      </c>
      <c r="CL367" s="12">
        <f t="shared" si="1436"/>
        <v>38.409424152763421</v>
      </c>
      <c r="CM367" s="13"/>
      <c r="CN367" s="12">
        <f t="shared" si="1437"/>
        <v>-13.392571215136384</v>
      </c>
      <c r="CO367" s="12">
        <f t="shared" si="1437"/>
        <v>2.5780136379071648</v>
      </c>
      <c r="CP367" s="12">
        <f t="shared" si="1437"/>
        <v>-5.8761902359487808</v>
      </c>
      <c r="CR367" s="12">
        <f t="shared" si="1438"/>
        <v>-17.251409247986839</v>
      </c>
      <c r="CS367" s="12">
        <f t="shared" si="1438"/>
        <v>-41.013053333808095</v>
      </c>
      <c r="CT367" s="12">
        <f t="shared" si="1438"/>
        <v>10.064764926325658</v>
      </c>
      <c r="CV367" s="12">
        <f t="shared" si="1439"/>
        <v>-37.124007603337702</v>
      </c>
      <c r="CW367" s="12">
        <f t="shared" si="1439"/>
        <v>-6.6703723527274859</v>
      </c>
      <c r="CX367" s="12">
        <f t="shared" si="1439"/>
        <v>38.739313102708294</v>
      </c>
      <c r="CZ367" s="12">
        <f t="shared" si="1440"/>
        <v>17.573845207501755</v>
      </c>
      <c r="DA367" s="12">
        <f t="shared" si="1440"/>
        <v>24.750986374269445</v>
      </c>
      <c r="DB367" s="12">
        <f t="shared" si="1440"/>
        <v>-17.514749439654015</v>
      </c>
      <c r="DC367" s="13"/>
      <c r="DD367" s="12">
        <f t="shared" si="1441"/>
        <v>40.328924800251286</v>
      </c>
      <c r="DE367" s="12">
        <f t="shared" si="1423"/>
        <v>47.765660015591045</v>
      </c>
      <c r="DF367" s="12">
        <f t="shared" si="1423"/>
        <v>43.828942841806096</v>
      </c>
      <c r="DH367" s="12">
        <f t="shared" si="1442"/>
        <v>-4.4555508539988669</v>
      </c>
      <c r="DI367" s="12">
        <f t="shared" si="1442"/>
        <v>-31.89158540577635</v>
      </c>
      <c r="DJ367" s="12">
        <f t="shared" si="1442"/>
        <v>27.084669837885411</v>
      </c>
      <c r="DL367" s="12">
        <f t="shared" si="1443"/>
        <v>-38.704221141764435</v>
      </c>
      <c r="DM367" s="12">
        <f t="shared" si="1443"/>
        <v>-9.0159534803245194</v>
      </c>
      <c r="DN367" s="12">
        <f t="shared" si="1443"/>
        <v>35.252485578876438</v>
      </c>
      <c r="DP367" s="12">
        <f t="shared" si="1444"/>
        <v>24.914031319211247</v>
      </c>
      <c r="DQ367" s="12">
        <f t="shared" si="1444"/>
        <v>32.539244519526115</v>
      </c>
      <c r="DR367" s="12">
        <f t="shared" si="1444"/>
        <v>-12.365159498835288</v>
      </c>
    </row>
    <row r="368" spans="1:122" s="12" customFormat="1" ht="15.75" x14ac:dyDescent="0.25">
      <c r="A368" s="21" t="str">
        <f>'data convert'!A368</f>
        <v>May</v>
      </c>
      <c r="B368" s="12">
        <f>'data convert'!B368</f>
        <v>95.25</v>
      </c>
      <c r="C368" s="12">
        <f>'data convert'!C368</f>
        <v>75.066666666666663</v>
      </c>
      <c r="D368" s="12">
        <f>'data convert'!D368</f>
        <v>156.72310876623374</v>
      </c>
      <c r="E368" s="12">
        <f>'data convert'!E368</f>
        <v>65.354100548706526</v>
      </c>
      <c r="F368" s="12">
        <f>'data convert'!F368</f>
        <v>116.38333333333334</v>
      </c>
      <c r="G368" s="12">
        <f>'data convert'!G368</f>
        <v>60.198492063492068</v>
      </c>
      <c r="H368" s="12">
        <f>'data convert'!H368</f>
        <v>144.28571428571428</v>
      </c>
      <c r="I368" s="12">
        <f>'data convert'!I368</f>
        <v>154.68571428571428</v>
      </c>
      <c r="J368" s="12">
        <f>'data convert'!J368</f>
        <v>681.98333333333335</v>
      </c>
      <c r="K368" s="12">
        <f>'data convert'!K368</f>
        <v>259.11428571428576</v>
      </c>
      <c r="L368" s="12">
        <f>'data convert'!L368</f>
        <v>207.78571428571428</v>
      </c>
      <c r="M368" s="12">
        <f>'data convert'!M368</f>
        <v>67.912499999999994</v>
      </c>
      <c r="N368" s="12">
        <f>'data convert'!N368</f>
        <v>100.7</v>
      </c>
      <c r="O368" s="12">
        <f>'data convert'!O368</f>
        <v>32.583333333333336</v>
      </c>
      <c r="P368" s="12">
        <f>'data convert'!P368</f>
        <v>42.662500000000001</v>
      </c>
      <c r="Q368" s="12">
        <f>'data convert'!Q368</f>
        <v>134.07499999999999</v>
      </c>
      <c r="R368" s="12">
        <f>'data convert'!R368</f>
        <v>65.612499999999997</v>
      </c>
      <c r="S368" s="12">
        <f>'data convert'!S368</f>
        <v>87.109090909090909</v>
      </c>
      <c r="T368" s="12">
        <f>'data convert'!T368</f>
        <v>46.45333333333334</v>
      </c>
      <c r="U368" s="12">
        <f>'data convert'!U368</f>
        <v>71.876470588235293</v>
      </c>
      <c r="V368" s="12">
        <f>'data convert'!V368</f>
        <v>79.354166666666671</v>
      </c>
      <c r="W368" s="12">
        <f>'data convert'!W368</f>
        <v>99.295652173913055</v>
      </c>
      <c r="X368" s="12">
        <f>'data convert'!X368</f>
        <v>53.460869565217401</v>
      </c>
      <c r="Y368" s="12">
        <f>'data convert'!Y368</f>
        <v>66.719047619047629</v>
      </c>
      <c r="Z368" s="12">
        <f>'data convert'!Z368</f>
        <v>81.864999999999995</v>
      </c>
      <c r="AA368" s="12">
        <f>'data convert'!AA368</f>
        <v>5.3681818181818182</v>
      </c>
      <c r="AB368" s="12">
        <f>'data convert'!AB368</f>
        <v>130.90869565217389</v>
      </c>
      <c r="AC368" s="12">
        <f>'data convert'!AC368</f>
        <v>129.09565217391304</v>
      </c>
      <c r="AD368" s="12">
        <f>'data convert'!AD368</f>
        <v>23.486956521739131</v>
      </c>
      <c r="AE368" s="12">
        <f>'data convert'!AE368</f>
        <v>45.773913043478252</v>
      </c>
      <c r="AF368" s="12">
        <f>'data convert'!AF368</f>
        <v>83.52</v>
      </c>
      <c r="AG368" s="12">
        <f>'data convert'!AG368</f>
        <v>128.04814814814813</v>
      </c>
      <c r="AH368" s="12">
        <f>'data convert'!AH368</f>
        <v>33.225000000000001</v>
      </c>
      <c r="AI368" s="12">
        <f>'data convert'!AI368</f>
        <v>29.911111111111108</v>
      </c>
      <c r="AJ368" s="12">
        <f>'data convert'!AJ368</f>
        <v>29.610714285714284</v>
      </c>
      <c r="AK368" s="12">
        <f>'data convert'!AK368</f>
        <v>50.08</v>
      </c>
      <c r="AL368" s="12">
        <f>'data convert'!AL368</f>
        <v>55.29666666666666</v>
      </c>
      <c r="AM368" s="12">
        <f>'data convert'!AM368</f>
        <v>89.746428571428581</v>
      </c>
      <c r="AN368" s="12">
        <f>'data convert'!AN368</f>
        <v>23.343333333333337</v>
      </c>
      <c r="AO368" s="12">
        <f>'data convert'!AO368</f>
        <v>81.573333333333338</v>
      </c>
      <c r="AP368" s="12">
        <f>'data convert'!AP368</f>
        <v>99.4</v>
      </c>
      <c r="AQ368" s="12">
        <f>'data convert'!AQ368</f>
        <v>79.69</v>
      </c>
      <c r="AR368" s="12">
        <f>'data convert'!AR368</f>
        <v>50.943333333333335</v>
      </c>
      <c r="AS368" s="12">
        <f>'data convert'!AS368</f>
        <v>42.043333333333329</v>
      </c>
      <c r="AT368" s="12">
        <f>'data convert'!AT368</f>
        <v>19.75</v>
      </c>
      <c r="AU368" s="12">
        <f>'data convert'!AU368</f>
        <v>57.421659451659458</v>
      </c>
      <c r="AV368" s="12">
        <f>'data convert'!AV368</f>
        <v>64.272849355625212</v>
      </c>
      <c r="AW368" s="12">
        <f>'data convert'!AW368</f>
        <v>62.010344827586202</v>
      </c>
      <c r="AX368" s="12">
        <f>'data convert'!AX368</f>
        <v>82.734482758620686</v>
      </c>
      <c r="AY368" s="12">
        <f>'data convert'!AY368</f>
        <v>45.886666666666663</v>
      </c>
      <c r="AZ368" s="12">
        <f>'data convert'!AZ368</f>
        <v>20.260606060606058</v>
      </c>
      <c r="BA368" s="12">
        <f>'data convert'!BA368</f>
        <v>75.281818181818167</v>
      </c>
      <c r="BB368" s="12">
        <f>'data convert'!BB368</f>
        <v>8.4575757575757589</v>
      </c>
      <c r="BC368" s="12">
        <f>'data convert'!BC368</f>
        <v>119.10909090909092</v>
      </c>
      <c r="BD368" s="12">
        <f>'data convert'!BD368</f>
        <v>58.862499999999997</v>
      </c>
      <c r="BE368" s="12">
        <f>'data convert'!BE368</f>
        <v>113.4</v>
      </c>
      <c r="BF368" s="12">
        <f>'data convert'!BF368</f>
        <v>72</v>
      </c>
      <c r="BG368" s="12">
        <f>'data convert'!BG368</f>
        <v>77</v>
      </c>
      <c r="BH368" s="12">
        <f>'data convert'!BH368</f>
        <v>60.9</v>
      </c>
      <c r="BI368" s="12">
        <f>'data convert'!BI368</f>
        <v>72.599999999999994</v>
      </c>
      <c r="BJ368" s="12">
        <f>'data convert'!BJ368</f>
        <v>54.1</v>
      </c>
      <c r="BK368" s="12">
        <f>'data convert'!BK368</f>
        <v>42.6</v>
      </c>
      <c r="BL368" s="12">
        <f>'data convert'!BL368</f>
        <v>60.9</v>
      </c>
      <c r="BM368" s="12">
        <f>'data convert'!BM368</f>
        <v>126.1</v>
      </c>
      <c r="BN368" s="12">
        <f>'data convert'!BN368</f>
        <v>72.408537296037295</v>
      </c>
      <c r="BO368" s="12">
        <f>'data convert'!BO368</f>
        <v>92.403333333333322</v>
      </c>
      <c r="BP368" s="12">
        <f>'data convert'!BP368</f>
        <v>79.400000000000006</v>
      </c>
      <c r="BQ368" s="12">
        <f>'data convert'!BQ368</f>
        <v>156.84999999999997</v>
      </c>
      <c r="BR368" s="12">
        <f>'data convert'!BR368</f>
        <v>22.59</v>
      </c>
      <c r="BS368" s="12">
        <f>'data convert'!BS368</f>
        <v>97.77000000000001</v>
      </c>
      <c r="BU368" s="61" t="s">
        <v>16</v>
      </c>
      <c r="BV368" s="14">
        <f t="shared" si="1424"/>
        <v>86.752059905664836</v>
      </c>
      <c r="BX368" s="12">
        <f t="shared" si="1425"/>
        <v>73.417439720059434</v>
      </c>
      <c r="BY368" s="12">
        <f t="shared" si="1426"/>
        <v>66.268013617289469</v>
      </c>
      <c r="BZ368" s="12">
        <f t="shared" si="1427"/>
        <v>84.788463691655622</v>
      </c>
      <c r="CA368" s="13"/>
      <c r="CB368" s="12">
        <f t="shared" si="1428"/>
        <v>68.559917505532937</v>
      </c>
      <c r="CC368" s="12">
        <f t="shared" si="1429"/>
        <v>92.196159420289845</v>
      </c>
      <c r="CD368" s="12">
        <f t="shared" si="1430"/>
        <v>76.171885406260401</v>
      </c>
      <c r="CF368" s="12">
        <f t="shared" si="1431"/>
        <v>69.863333333333344</v>
      </c>
      <c r="CG368" s="12">
        <f t="shared" si="1432"/>
        <v>73.909854345314116</v>
      </c>
      <c r="CH368" s="12">
        <f t="shared" si="1433"/>
        <v>31.28494949494949</v>
      </c>
      <c r="CJ368" s="12">
        <f t="shared" si="1434"/>
        <v>78.489660690758512</v>
      </c>
      <c r="CK368" s="12">
        <f t="shared" si="1435"/>
        <v>127.67431570165944</v>
      </c>
      <c r="CL368" s="12">
        <f t="shared" si="1436"/>
        <v>94.692505481282069</v>
      </c>
      <c r="CM368" s="13"/>
      <c r="CN368" s="12">
        <f t="shared" si="1437"/>
        <v>-15.370955110582523</v>
      </c>
      <c r="CO368" s="12">
        <f t="shared" si="1437"/>
        <v>-23.612172795262669</v>
      </c>
      <c r="CP368" s="12">
        <f t="shared" si="1437"/>
        <v>-2.2634577393833082</v>
      </c>
      <c r="CR368" s="12">
        <f t="shared" si="1438"/>
        <v>-20.970271391727458</v>
      </c>
      <c r="CS368" s="12">
        <f t="shared" si="1438"/>
        <v>6.2754700240489774</v>
      </c>
      <c r="CT368" s="12">
        <f t="shared" si="1438"/>
        <v>-12.195876975036024</v>
      </c>
      <c r="CV368" s="12">
        <f t="shared" si="1439"/>
        <v>-19.467810436658777</v>
      </c>
      <c r="CW368" s="12">
        <f t="shared" si="1439"/>
        <v>-14.803343660445043</v>
      </c>
      <c r="CX368" s="12">
        <f t="shared" si="1439"/>
        <v>-63.937513957629257</v>
      </c>
      <c r="CZ368" s="12">
        <f t="shared" si="1440"/>
        <v>-9.5241533444749891</v>
      </c>
      <c r="DA368" s="12">
        <f t="shared" si="1440"/>
        <v>47.171509057530074</v>
      </c>
      <c r="DB368" s="12">
        <f t="shared" si="1440"/>
        <v>9.1530340423636769</v>
      </c>
      <c r="DC368" s="13"/>
      <c r="DD368" s="12">
        <f t="shared" si="1441"/>
        <v>73.417439720059434</v>
      </c>
      <c r="DE368" s="12">
        <f t="shared" si="1423"/>
        <v>66.268013617289469</v>
      </c>
      <c r="DF368" s="12">
        <f t="shared" si="1423"/>
        <v>84.788463691655622</v>
      </c>
      <c r="DH368" s="12">
        <f t="shared" si="1442"/>
        <v>-6.6163056530549422</v>
      </c>
      <c r="DI368" s="12">
        <f t="shared" si="1442"/>
        <v>25.578009491796006</v>
      </c>
      <c r="DJ368" s="12">
        <f t="shared" si="1442"/>
        <v>3.7517593867392591</v>
      </c>
      <c r="DL368" s="12">
        <f t="shared" si="1443"/>
        <v>5.425422492376998</v>
      </c>
      <c r="DM368" s="12">
        <f t="shared" si="1443"/>
        <v>11.531718412683603</v>
      </c>
      <c r="DN368" s="12">
        <f t="shared" si="1443"/>
        <v>-52.790271222514541</v>
      </c>
      <c r="DP368" s="12">
        <f t="shared" si="1444"/>
        <v>-7.4288443576516885</v>
      </c>
      <c r="DQ368" s="12">
        <f t="shared" si="1444"/>
        <v>50.57981963910072</v>
      </c>
      <c r="DR368" s="12">
        <f t="shared" si="1444"/>
        <v>11.680883646676033</v>
      </c>
    </row>
    <row r="369" spans="1:122" s="12" customFormat="1" ht="15.75" x14ac:dyDescent="0.25">
      <c r="A369" s="21" t="str">
        <f>'data convert'!A369</f>
        <v>Jun</v>
      </c>
      <c r="B369" s="12">
        <f>'data convert'!B369</f>
        <v>130.05000000000001</v>
      </c>
      <c r="C369" s="12">
        <f>'data convert'!C369</f>
        <v>49.05</v>
      </c>
      <c r="D369" s="12">
        <f>'data convert'!D369</f>
        <v>112.43414411976914</v>
      </c>
      <c r="E369" s="12">
        <f>'data convert'!E369</f>
        <v>100.07382337871468</v>
      </c>
      <c r="F369" s="12">
        <f>'data convert'!F369</f>
        <v>81.166666666666671</v>
      </c>
      <c r="G369" s="12">
        <f>'data convert'!G369</f>
        <v>108.68526455026455</v>
      </c>
      <c r="H369" s="12">
        <f>'data convert'!H369</f>
        <v>124.18571428571428</v>
      </c>
      <c r="I369" s="12">
        <f>'data convert'!I369</f>
        <v>107.2</v>
      </c>
      <c r="J369" s="12">
        <f>'data convert'!J369</f>
        <v>143.6</v>
      </c>
      <c r="K369" s="12">
        <f>'data convert'!K369</f>
        <v>297.02857142857141</v>
      </c>
      <c r="L369" s="12">
        <f>'data convert'!L369</f>
        <v>79.757142857142853</v>
      </c>
      <c r="M369" s="12">
        <f>'data convert'!M369</f>
        <v>27.862500000000001</v>
      </c>
      <c r="N369" s="12">
        <f>'data convert'!N369</f>
        <v>134.23750000000001</v>
      </c>
      <c r="O369" s="12">
        <f>'data convert'!O369</f>
        <v>144.44999999999999</v>
      </c>
      <c r="P369" s="12">
        <f>'data convert'!P369</f>
        <v>127.125</v>
      </c>
      <c r="Q369" s="12">
        <f>'data convert'!Q369</f>
        <v>56.887500000000003</v>
      </c>
      <c r="R369" s="12">
        <f>'data convert'!R369</f>
        <v>123.15</v>
      </c>
      <c r="S369" s="12">
        <f>'data convert'!S369</f>
        <v>76.418181818181822</v>
      </c>
      <c r="T369" s="12">
        <f>'data convert'!T369</f>
        <v>31.493333333333332</v>
      </c>
      <c r="U369" s="12">
        <f>'data convert'!U369</f>
        <v>44.035294117647062</v>
      </c>
      <c r="V369" s="12">
        <f>'data convert'!V369</f>
        <v>171.26666666666665</v>
      </c>
      <c r="W369" s="12">
        <f>'data convert'!W369</f>
        <v>76.239130434782624</v>
      </c>
      <c r="X369" s="12">
        <f>'data convert'!X369</f>
        <v>124.53043478260867</v>
      </c>
      <c r="Y369" s="12">
        <f>'data convert'!Y369</f>
        <v>52.833333333333321</v>
      </c>
      <c r="Z369" s="12">
        <f>'data convert'!Z369</f>
        <v>99.545000000000002</v>
      </c>
      <c r="AA369" s="12">
        <f>'data convert'!AA369</f>
        <v>47.281818181818181</v>
      </c>
      <c r="AB369" s="12">
        <f>'data convert'!AB369</f>
        <v>68.021739130434781</v>
      </c>
      <c r="AC369" s="12">
        <f>'data convert'!AC369</f>
        <v>108.47826086956522</v>
      </c>
      <c r="AD369" s="12">
        <f>'data convert'!AD369</f>
        <v>120.88260869565217</v>
      </c>
      <c r="AE369" s="12">
        <f>'data convert'!AE369</f>
        <v>205.34347826086955</v>
      </c>
      <c r="AF369" s="12">
        <f>'data convert'!AF369</f>
        <v>58.86</v>
      </c>
      <c r="AG369" s="12">
        <f>'data convert'!AG369</f>
        <v>88.555555555555571</v>
      </c>
      <c r="AH369" s="12">
        <f>'data convert'!AH369</f>
        <v>142.97499999999999</v>
      </c>
      <c r="AI369" s="12">
        <f>'data convert'!AI369</f>
        <v>127.38148148148149</v>
      </c>
      <c r="AJ369" s="12">
        <f>'data convert'!AJ369</f>
        <v>58.55</v>
      </c>
      <c r="AK369" s="12">
        <f>'data convert'!AK369</f>
        <v>156.05000000000001</v>
      </c>
      <c r="AL369" s="12">
        <f>'data convert'!AL369</f>
        <v>65.653333333333336</v>
      </c>
      <c r="AM369" s="12">
        <f>'data convert'!AM369</f>
        <v>70.710714285714275</v>
      </c>
      <c r="AN369" s="12">
        <f>'data convert'!AN369</f>
        <v>68.293333333333322</v>
      </c>
      <c r="AO369" s="12">
        <f>'data convert'!AO369</f>
        <v>78.433333333333309</v>
      </c>
      <c r="AP369" s="12">
        <f>'data convert'!AP369</f>
        <v>230.18666666666667</v>
      </c>
      <c r="AQ369" s="12">
        <f>'data convert'!AQ369</f>
        <v>201.74</v>
      </c>
      <c r="AR369" s="12">
        <f>'data convert'!AR369</f>
        <v>123.76</v>
      </c>
      <c r="AS369" s="12">
        <f>'data convert'!AS369</f>
        <v>116.44</v>
      </c>
      <c r="AT369" s="12">
        <f>'data convert'!AT369</f>
        <v>22.95</v>
      </c>
      <c r="AU369" s="12">
        <f>'data convert'!AU369</f>
        <v>117.92716931216931</v>
      </c>
      <c r="AV369" s="12">
        <f>'data convert'!AV369</f>
        <v>99.354009926854772</v>
      </c>
      <c r="AW369" s="12">
        <f>'data convert'!AW369</f>
        <v>102.86551724137934</v>
      </c>
      <c r="AX369" s="12">
        <f>'data convert'!AX369</f>
        <v>74.893103448275852</v>
      </c>
      <c r="AY369" s="12">
        <f>'data convert'!AY369</f>
        <v>77.066666666666663</v>
      </c>
      <c r="AZ369" s="12">
        <f>'data convert'!AZ369</f>
        <v>77.066666666666663</v>
      </c>
      <c r="BA369" s="12">
        <f>'data convert'!BA369</f>
        <v>119.16060606060609</v>
      </c>
      <c r="BB369" s="12">
        <f>'data convert'!BB369</f>
        <v>57.403030303030306</v>
      </c>
      <c r="BC369" s="12">
        <f>'data convert'!BC369</f>
        <v>92.257575757575751</v>
      </c>
      <c r="BD369" s="12">
        <f>'data convert'!BD369</f>
        <v>103.3625</v>
      </c>
      <c r="BE369" s="12">
        <f>'data convert'!BE369</f>
        <v>147.69999999999999</v>
      </c>
      <c r="BF369" s="12">
        <f>'data convert'!BF369</f>
        <v>149.1</v>
      </c>
      <c r="BG369" s="12">
        <f>'data convert'!BG369</f>
        <v>105.2</v>
      </c>
      <c r="BH369" s="12">
        <f>'data convert'!BH369</f>
        <v>65.8</v>
      </c>
      <c r="BI369" s="12">
        <f>'data convert'!BI369</f>
        <v>121.3</v>
      </c>
      <c r="BJ369" s="12">
        <f>'data convert'!BJ369</f>
        <v>128.4</v>
      </c>
      <c r="BK369" s="12">
        <f>'data convert'!BK369</f>
        <v>46.2</v>
      </c>
      <c r="BL369" s="12">
        <f>'data convert'!BL369</f>
        <v>125.4</v>
      </c>
      <c r="BM369" s="12">
        <f>'data convert'!BM369</f>
        <v>77.900000000000006</v>
      </c>
      <c r="BN369" s="12">
        <f>'data convert'!BN369</f>
        <v>103.01413170163173</v>
      </c>
      <c r="BO369" s="12">
        <f>'data convert'!BO369</f>
        <v>92.583333333333329</v>
      </c>
      <c r="BP369" s="12">
        <f>'data convert'!BP369</f>
        <v>59.109999999999992</v>
      </c>
      <c r="BQ369" s="12">
        <f>'data convert'!BQ369</f>
        <v>109.28000000000002</v>
      </c>
      <c r="BR369" s="12">
        <f>'data convert'!BR369</f>
        <v>72.489999999999995</v>
      </c>
      <c r="BS369" s="12">
        <f>'data convert'!BS369</f>
        <v>95.97999999999999</v>
      </c>
      <c r="BU369" s="61" t="s">
        <v>17</v>
      </c>
      <c r="BV369" s="14">
        <f t="shared" si="1424"/>
        <v>102.92381193313346</v>
      </c>
      <c r="BX369" s="12">
        <f t="shared" si="1425"/>
        <v>108.29592088196661</v>
      </c>
      <c r="BY369" s="12">
        <f t="shared" si="1426"/>
        <v>84.952623523135031</v>
      </c>
      <c r="BZ369" s="12">
        <f t="shared" si="1427"/>
        <v>106.6853354831804</v>
      </c>
      <c r="CA369" s="13"/>
      <c r="CB369" s="12">
        <f t="shared" si="1428"/>
        <v>127.05877636181908</v>
      </c>
      <c r="CC369" s="12">
        <f t="shared" si="1429"/>
        <v>87.065797101449277</v>
      </c>
      <c r="CD369" s="12">
        <f t="shared" si="1430"/>
        <v>72.003844072594077</v>
      </c>
      <c r="CF369" s="12">
        <f t="shared" si="1431"/>
        <v>74.72999999999999</v>
      </c>
      <c r="CG369" s="12">
        <f t="shared" si="1432"/>
        <v>91.581207555393377</v>
      </c>
      <c r="CH369" s="12">
        <f t="shared" si="1433"/>
        <v>56.849494949494954</v>
      </c>
      <c r="CJ369" s="12">
        <f t="shared" si="1434"/>
        <v>98.769312441181995</v>
      </c>
      <c r="CK369" s="12">
        <f t="shared" si="1435"/>
        <v>105.5302013437951</v>
      </c>
      <c r="CL369" s="12">
        <f t="shared" si="1436"/>
        <v>118.72199460661535</v>
      </c>
      <c r="CM369" s="13"/>
      <c r="CN369" s="12">
        <f t="shared" si="1437"/>
        <v>5.2195005683653104</v>
      </c>
      <c r="CO369" s="12">
        <f t="shared" si="1437"/>
        <v>-17.460671221226999</v>
      </c>
      <c r="CP369" s="12">
        <f t="shared" si="1437"/>
        <v>3.6546679329081599</v>
      </c>
      <c r="CR369" s="12">
        <f t="shared" si="1438"/>
        <v>23.44934954834882</v>
      </c>
      <c r="CS369" s="12">
        <f t="shared" si="1438"/>
        <v>-15.407527698242141</v>
      </c>
      <c r="CT369" s="12">
        <f t="shared" si="1438"/>
        <v>-30.041607748289746</v>
      </c>
      <c r="CV369" s="12">
        <f t="shared" si="1439"/>
        <v>-27.392895194602929</v>
      </c>
      <c r="CW369" s="12">
        <f t="shared" si="1439"/>
        <v>-11.020388931095013</v>
      </c>
      <c r="CX369" s="12">
        <f t="shared" si="1439"/>
        <v>-44.765459147171519</v>
      </c>
      <c r="CZ369" s="12">
        <f t="shared" si="1440"/>
        <v>-4.0364803964417133</v>
      </c>
      <c r="DA369" s="12">
        <f t="shared" si="1440"/>
        <v>2.5323483086255374</v>
      </c>
      <c r="DB369" s="12">
        <f t="shared" si="1440"/>
        <v>15.349395224251408</v>
      </c>
      <c r="DC369" s="13"/>
      <c r="DD369" s="12">
        <f t="shared" si="1441"/>
        <v>108.29592088196661</v>
      </c>
      <c r="DE369" s="12">
        <f t="shared" si="1423"/>
        <v>84.952623523135031</v>
      </c>
      <c r="DF369" s="12">
        <f t="shared" si="1423"/>
        <v>106.6853354831804</v>
      </c>
      <c r="DH369" s="12">
        <f t="shared" si="1442"/>
        <v>17.325542206065549</v>
      </c>
      <c r="DI369" s="12">
        <f t="shared" si="1442"/>
        <v>-19.603807426557061</v>
      </c>
      <c r="DJ369" s="12">
        <f t="shared" si="1442"/>
        <v>-33.511951801885346</v>
      </c>
      <c r="DL369" s="12">
        <f t="shared" si="1443"/>
        <v>-12.033322926573454</v>
      </c>
      <c r="DM369" s="12">
        <f t="shared" si="1443"/>
        <v>7.8026831395656568</v>
      </c>
      <c r="DN369" s="12">
        <f t="shared" si="1443"/>
        <v>-33.080942539681296</v>
      </c>
      <c r="DP369" s="12">
        <f t="shared" si="1444"/>
        <v>-7.4199729570578246</v>
      </c>
      <c r="DQ369" s="12">
        <f t="shared" si="1444"/>
        <v>-1.08274875281937</v>
      </c>
      <c r="DR369" s="12">
        <f t="shared" si="1444"/>
        <v>11.28239328200136</v>
      </c>
    </row>
    <row r="370" spans="1:122" s="12" customFormat="1" ht="15.75" x14ac:dyDescent="0.25">
      <c r="A370" s="21" t="str">
        <f>'data convert'!A370</f>
        <v>Jul</v>
      </c>
      <c r="B370" s="12">
        <f>'data convert'!B370</f>
        <v>189.46666666666667</v>
      </c>
      <c r="C370" s="12">
        <f>'data convert'!C370</f>
        <v>142.38333333333335</v>
      </c>
      <c r="D370" s="12">
        <f>'data convert'!D370</f>
        <v>236.19275703463202</v>
      </c>
      <c r="E370" s="12">
        <f>'data convert'!E370</f>
        <v>132.5675814341657</v>
      </c>
      <c r="F370" s="12">
        <f>'data convert'!F370</f>
        <v>35.200000000000003</v>
      </c>
      <c r="G370" s="12">
        <f>'data convert'!G370</f>
        <v>138.07026455026454</v>
      </c>
      <c r="H370" s="12">
        <f>'data convert'!H370</f>
        <v>146.07142857142858</v>
      </c>
      <c r="I370" s="12">
        <f>'data convert'!I370</f>
        <v>249.55714285714288</v>
      </c>
      <c r="J370" s="12">
        <f>'data convert'!J370</f>
        <v>256.89999999999998</v>
      </c>
      <c r="K370" s="12">
        <f>'data convert'!K370</f>
        <v>460.35714285714295</v>
      </c>
      <c r="L370" s="12">
        <f>'data convert'!L370</f>
        <v>546.2285714285714</v>
      </c>
      <c r="M370" s="12">
        <f>'data convert'!M370</f>
        <v>168.41249999999999</v>
      </c>
      <c r="N370" s="12">
        <f>'data convert'!N370</f>
        <v>57.387500000000003</v>
      </c>
      <c r="O370" s="12">
        <f>'data convert'!O370</f>
        <v>139.46666666666667</v>
      </c>
      <c r="P370" s="12">
        <f>'data convert'!P370</f>
        <v>176.75</v>
      </c>
      <c r="Q370" s="12">
        <f>'data convert'!Q370</f>
        <v>214.91249999999999</v>
      </c>
      <c r="R370" s="12">
        <f>'data convert'!R370</f>
        <v>244.47499999999999</v>
      </c>
      <c r="S370" s="12">
        <f>'data convert'!S370</f>
        <v>161.87272727272727</v>
      </c>
      <c r="T370" s="12">
        <f>'data convert'!T370</f>
        <v>157.99333333333334</v>
      </c>
      <c r="U370" s="12">
        <f>'data convert'!U370</f>
        <v>134.34117647058824</v>
      </c>
      <c r="V370" s="12">
        <f>'data convert'!V370</f>
        <v>119.71666666666665</v>
      </c>
      <c r="W370" s="12">
        <f>'data convert'!W370</f>
        <v>147.16956521739127</v>
      </c>
      <c r="X370" s="12">
        <f>'data convert'!X370</f>
        <v>132.68695652173912</v>
      </c>
      <c r="Y370" s="12">
        <f>'data convert'!Y370</f>
        <v>145.46190476190475</v>
      </c>
      <c r="Z370" s="12">
        <f>'data convert'!Z370</f>
        <v>207.94499999999999</v>
      </c>
      <c r="AA370" s="12">
        <f>'data convert'!AA370</f>
        <v>137.69545454545457</v>
      </c>
      <c r="AB370" s="12">
        <f>'data convert'!AB370</f>
        <v>87.795652173913027</v>
      </c>
      <c r="AC370" s="12">
        <f>'data convert'!AC370</f>
        <v>157.60869565217391</v>
      </c>
      <c r="AD370" s="12">
        <f>'data convert'!AD370</f>
        <v>84.113043478260863</v>
      </c>
      <c r="AE370" s="12">
        <f>'data convert'!AE370</f>
        <v>213.2869565217392</v>
      </c>
      <c r="AF370" s="12">
        <f>'data convert'!AF370</f>
        <v>99.143999999999991</v>
      </c>
      <c r="AG370" s="12">
        <f>'data convert'!AG370</f>
        <v>162.18148148148151</v>
      </c>
      <c r="AH370" s="12">
        <f>'data convert'!AH370</f>
        <v>119.21785714285716</v>
      </c>
      <c r="AI370" s="12">
        <f>'data convert'!AI370</f>
        <v>186.29259259259263</v>
      </c>
      <c r="AJ370" s="12">
        <f>'data convert'!AJ370</f>
        <v>66.43214285714285</v>
      </c>
      <c r="AK370" s="12">
        <f>'data convert'!AK370</f>
        <v>102.47333333333334</v>
      </c>
      <c r="AL370" s="12">
        <f>'data convert'!AL370</f>
        <v>71.576666666666654</v>
      </c>
      <c r="AM370" s="12">
        <f>'data convert'!AM370</f>
        <v>148.98571428571429</v>
      </c>
      <c r="AN370" s="12">
        <f>'data convert'!AN370</f>
        <v>165.07666666666668</v>
      </c>
      <c r="AO370" s="12">
        <f>'data convert'!AO370</f>
        <v>106.39</v>
      </c>
      <c r="AP370" s="12">
        <f>'data convert'!AP370</f>
        <v>183.25333333333327</v>
      </c>
      <c r="AQ370" s="12">
        <f>'data convert'!AQ370</f>
        <v>94.213333333333352</v>
      </c>
      <c r="AR370" s="12">
        <f>'data convert'!AR370</f>
        <v>106.15666666666668</v>
      </c>
      <c r="AS370" s="12">
        <f>'data convert'!AS370</f>
        <v>252.57666666666657</v>
      </c>
      <c r="AT370" s="12">
        <f>'data convert'!AT370</f>
        <v>114.40333333333335</v>
      </c>
      <c r="AU370" s="12">
        <f>'data convert'!AU370</f>
        <v>134.85701058201059</v>
      </c>
      <c r="AV370" s="12">
        <f>'data convert'!AV370</f>
        <v>147.77273937652387</v>
      </c>
      <c r="AW370" s="12">
        <f>'data convert'!AW370</f>
        <v>117.64137931034485</v>
      </c>
      <c r="AX370" s="12">
        <f>'data convert'!AX370</f>
        <v>181.97931034482761</v>
      </c>
      <c r="AY370" s="12">
        <f>'data convert'!AY370</f>
        <v>172.59</v>
      </c>
      <c r="AZ370" s="12">
        <f>'data convert'!AZ370</f>
        <v>85.596969696969708</v>
      </c>
      <c r="BA370" s="12">
        <f>'data convert'!BA370</f>
        <v>42.345454545454537</v>
      </c>
      <c r="BB370" s="12">
        <f>'data convert'!BB370</f>
        <v>63.221212121212112</v>
      </c>
      <c r="BC370" s="12">
        <f>'data convert'!BC370</f>
        <v>66.639393939393941</v>
      </c>
      <c r="BD370" s="12">
        <f>'data convert'!BD370</f>
        <v>294.21875</v>
      </c>
      <c r="BE370" s="12">
        <f>'data convert'!BE370</f>
        <v>146.5</v>
      </c>
      <c r="BF370" s="12">
        <f>'data convert'!BF370</f>
        <v>195.2</v>
      </c>
      <c r="BG370" s="12">
        <f>'data convert'!BG370</f>
        <v>82.5</v>
      </c>
      <c r="BH370" s="12">
        <f>'data convert'!BH370</f>
        <v>284.10000000000002</v>
      </c>
      <c r="BI370" s="12">
        <f>'data convert'!BI370</f>
        <v>168.9</v>
      </c>
      <c r="BJ370" s="12">
        <f>'data convert'!BJ370</f>
        <v>135</v>
      </c>
      <c r="BK370" s="12">
        <f>'data convert'!BK370</f>
        <v>83.6</v>
      </c>
      <c r="BL370" s="12">
        <f>'data convert'!BL370</f>
        <v>214.2</v>
      </c>
      <c r="BM370" s="12">
        <f>'data convert'!BM370</f>
        <v>259.3</v>
      </c>
      <c r="BN370" s="12">
        <f>'data convert'!BN370</f>
        <v>156.59421620046621</v>
      </c>
      <c r="BO370" s="12">
        <f>'data convert'!BO370</f>
        <v>136.34</v>
      </c>
      <c r="BP370" s="12">
        <f>'data convert'!BP370</f>
        <v>100.33999999999997</v>
      </c>
      <c r="BQ370" s="12">
        <f>'data convert'!BQ370</f>
        <v>101.36</v>
      </c>
      <c r="BR370" s="12">
        <f>'data convert'!BR370</f>
        <v>173.13000000000002</v>
      </c>
      <c r="BS370" s="12">
        <f>'data convert'!BS370</f>
        <v>134.53</v>
      </c>
      <c r="BU370" s="61" t="s">
        <v>18</v>
      </c>
      <c r="BV370" s="14">
        <f t="shared" si="1424"/>
        <v>158.27023446418434</v>
      </c>
      <c r="BX370" s="12">
        <f t="shared" si="1425"/>
        <v>147.1466227466702</v>
      </c>
      <c r="BY370" s="12">
        <f t="shared" si="1426"/>
        <v>132.64262894683009</v>
      </c>
      <c r="BZ370" s="12">
        <f t="shared" si="1427"/>
        <v>170.4745003774664</v>
      </c>
      <c r="CA370" s="13"/>
      <c r="CB370" s="12">
        <f t="shared" si="1428"/>
        <v>154.14469590204899</v>
      </c>
      <c r="CC370" s="12">
        <f t="shared" si="1429"/>
        <v>114.59268115942028</v>
      </c>
      <c r="CD370" s="12">
        <f t="shared" si="1430"/>
        <v>145.92841065184814</v>
      </c>
      <c r="CF370" s="12">
        <f t="shared" si="1431"/>
        <v>100.13833333333335</v>
      </c>
      <c r="CG370" s="12">
        <f t="shared" si="1432"/>
        <v>134.00118292485149</v>
      </c>
      <c r="CH370" s="12">
        <f t="shared" si="1433"/>
        <v>131.2951515151515</v>
      </c>
      <c r="CJ370" s="12">
        <f t="shared" si="1434"/>
        <v>180.23889205721815</v>
      </c>
      <c r="CK370" s="12">
        <f t="shared" si="1435"/>
        <v>171.701663224507</v>
      </c>
      <c r="CL370" s="12">
        <f t="shared" si="1436"/>
        <v>171.11130991292944</v>
      </c>
      <c r="CM370" s="13"/>
      <c r="CN370" s="12">
        <f t="shared" si="1437"/>
        <v>-7.0282398678264091</v>
      </c>
      <c r="CO370" s="12">
        <f t="shared" si="1437"/>
        <v>-16.192309061849301</v>
      </c>
      <c r="CP370" s="12">
        <f t="shared" si="1437"/>
        <v>7.7110304123823195</v>
      </c>
      <c r="CR370" s="12">
        <f t="shared" si="1438"/>
        <v>-2.6066420992564669</v>
      </c>
      <c r="CS370" s="12">
        <f t="shared" si="1438"/>
        <v>-27.596821002149991</v>
      </c>
      <c r="CT370" s="12">
        <f t="shared" si="1438"/>
        <v>-7.7979437220895038</v>
      </c>
      <c r="CV370" s="12">
        <f t="shared" si="1439"/>
        <v>-36.729522343638102</v>
      </c>
      <c r="CW370" s="12">
        <f t="shared" si="1439"/>
        <v>-15.333932891105182</v>
      </c>
      <c r="CX370" s="12">
        <f t="shared" si="1439"/>
        <v>-17.043686730076306</v>
      </c>
      <c r="CZ370" s="12">
        <f t="shared" si="1440"/>
        <v>13.880473272442895</v>
      </c>
      <c r="DA370" s="12">
        <f t="shared" si="1440"/>
        <v>8.4863896270793209</v>
      </c>
      <c r="DB370" s="12">
        <f t="shared" si="1440"/>
        <v>8.1133862549821156</v>
      </c>
      <c r="DC370" s="13"/>
      <c r="DD370" s="12">
        <f t="shared" si="1441"/>
        <v>147.1466227466702</v>
      </c>
      <c r="DE370" s="12">
        <f t="shared" si="1423"/>
        <v>132.64262894683009</v>
      </c>
      <c r="DF370" s="12">
        <f t="shared" si="1423"/>
        <v>170.4745003774664</v>
      </c>
      <c r="DH370" s="12">
        <f t="shared" si="1442"/>
        <v>4.755850338085418</v>
      </c>
      <c r="DI370" s="12">
        <f t="shared" si="1442"/>
        <v>-22.123471799482118</v>
      </c>
      <c r="DJ370" s="12">
        <f t="shared" si="1442"/>
        <v>-0.82788994547252115</v>
      </c>
      <c r="DL370" s="12">
        <f t="shared" si="1443"/>
        <v>-24.505165399372558</v>
      </c>
      <c r="DM370" s="12">
        <f t="shared" si="1443"/>
        <v>1.0242212392864909</v>
      </c>
      <c r="DN370" s="12">
        <f t="shared" si="1443"/>
        <v>-1.0158705707037226</v>
      </c>
      <c r="DP370" s="12">
        <f t="shared" si="1444"/>
        <v>5.7277725748609534</v>
      </c>
      <c r="DQ370" s="12">
        <f t="shared" si="1444"/>
        <v>0.71985126474833849</v>
      </c>
      <c r="DR370" s="12">
        <f t="shared" si="1444"/>
        <v>0.37355119625106031</v>
      </c>
    </row>
    <row r="371" spans="1:122" s="12" customFormat="1" ht="15.75" x14ac:dyDescent="0.25">
      <c r="A371" s="21" t="str">
        <f>'data convert'!A371</f>
        <v>Aug</v>
      </c>
      <c r="B371" s="12">
        <f>'data convert'!B371</f>
        <v>67.566666666666663</v>
      </c>
      <c r="C371" s="12">
        <f>'data convert'!C371</f>
        <v>89.733333333333334</v>
      </c>
      <c r="D371" s="12">
        <f>'data convert'!D371</f>
        <v>130.13103805916305</v>
      </c>
      <c r="E371" s="12">
        <f>'data convert'!E371</f>
        <v>105.38283725976117</v>
      </c>
      <c r="F371" s="12">
        <f>'data convert'!F371</f>
        <v>85.75</v>
      </c>
      <c r="G371" s="12">
        <f>'data convert'!G371</f>
        <v>104.56761904761905</v>
      </c>
      <c r="H371" s="12">
        <f>'data convert'!H371</f>
        <v>133.22857142857143</v>
      </c>
      <c r="I371" s="12">
        <f>'data convert'!I371</f>
        <v>99.3</v>
      </c>
      <c r="J371" s="12">
        <f>'data convert'!J371</f>
        <v>57.2</v>
      </c>
      <c r="K371" s="12">
        <f>'data convert'!K371</f>
        <v>410.98571428571432</v>
      </c>
      <c r="L371" s="12">
        <f>'data convert'!L371</f>
        <v>83.2</v>
      </c>
      <c r="M371" s="12">
        <f>'data convert'!M371</f>
        <v>107.925</v>
      </c>
      <c r="N371" s="12">
        <f>'data convert'!N371</f>
        <v>144.1875</v>
      </c>
      <c r="O371" s="12">
        <f>'data convert'!O371</f>
        <v>182.78333333333333</v>
      </c>
      <c r="P371" s="12">
        <f>'data convert'!P371</f>
        <v>96.174999999999997</v>
      </c>
      <c r="Q371" s="12">
        <f>'data convert'!Q371</f>
        <v>22.5</v>
      </c>
      <c r="R371" s="12">
        <f>'data convert'!R371</f>
        <v>133.92500000000001</v>
      </c>
      <c r="S371" s="12">
        <f>'data convert'!S371</f>
        <v>72.390909090909091</v>
      </c>
      <c r="T371" s="12">
        <f>'data convert'!T371</f>
        <v>151</v>
      </c>
      <c r="U371" s="12">
        <f>'data convert'!U371</f>
        <v>104.8235294117647</v>
      </c>
      <c r="V371" s="12">
        <f>'data convert'!V371</f>
        <v>78.291666666666671</v>
      </c>
      <c r="W371" s="12">
        <f>'data convert'!W371</f>
        <v>42.613043478260863</v>
      </c>
      <c r="X371" s="12">
        <f>'data convert'!X371</f>
        <v>97.7</v>
      </c>
      <c r="Y371" s="12">
        <f>'data convert'!Y371</f>
        <v>89.7</v>
      </c>
      <c r="Z371" s="12">
        <f>'data convert'!Z371</f>
        <v>98.26</v>
      </c>
      <c r="AA371" s="12">
        <f>'data convert'!AA371</f>
        <v>42.054545454545455</v>
      </c>
      <c r="AB371" s="12">
        <f>'data convert'!AB371</f>
        <v>67.395652173913035</v>
      </c>
      <c r="AC371" s="12">
        <f>'data convert'!AC371</f>
        <v>110.59130434782607</v>
      </c>
      <c r="AD371" s="12">
        <f>'data convert'!AD371</f>
        <v>220.23043478260865</v>
      </c>
      <c r="AE371" s="12">
        <f>'data convert'!AE371</f>
        <v>126.75652173913046</v>
      </c>
      <c r="AF371" s="12">
        <f>'data convert'!AF371</f>
        <v>170.16399999999999</v>
      </c>
      <c r="AG371" s="12">
        <f>'data convert'!AG371</f>
        <v>140.67037037037036</v>
      </c>
      <c r="AH371" s="12">
        <f>'data convert'!AH371</f>
        <v>135.87142857142857</v>
      </c>
      <c r="AI371" s="12">
        <f>'data convert'!AI371</f>
        <v>53.266666666666666</v>
      </c>
      <c r="AJ371" s="12">
        <f>'data convert'!AJ371</f>
        <v>82.421428571428578</v>
      </c>
      <c r="AK371" s="12">
        <f>'data convert'!AK371</f>
        <v>99.506666666666689</v>
      </c>
      <c r="AL371" s="12">
        <f>'data convert'!AL371</f>
        <v>108.92333333333333</v>
      </c>
      <c r="AM371" s="12">
        <f>'data convert'!AM371</f>
        <v>138.52857142857141</v>
      </c>
      <c r="AN371" s="12">
        <f>'data convert'!AN371</f>
        <v>64.540000000000006</v>
      </c>
      <c r="AO371" s="12">
        <f>'data convert'!AO371</f>
        <v>125.24666666666667</v>
      </c>
      <c r="AP371" s="12">
        <f>'data convert'!AP371</f>
        <v>127.56</v>
      </c>
      <c r="AQ371" s="12">
        <f>'data convert'!AQ371</f>
        <v>129.71666666666664</v>
      </c>
      <c r="AR371" s="12">
        <f>'data convert'!AR371</f>
        <v>88.376666666666679</v>
      </c>
      <c r="AS371" s="12">
        <f>'data convert'!AS371</f>
        <v>92.026666666666657</v>
      </c>
      <c r="AT371" s="12">
        <f>'data convert'!AT371</f>
        <v>66.19</v>
      </c>
      <c r="AU371" s="12">
        <f>'data convert'!AU371</f>
        <v>100.91939393939396</v>
      </c>
      <c r="AV371" s="12">
        <f>'data convert'!AV371</f>
        <v>119.20989454893765</v>
      </c>
      <c r="AW371" s="12">
        <f>'data convert'!AW371</f>
        <v>92.851724137931029</v>
      </c>
      <c r="AX371" s="12">
        <f>'data convert'!AX371</f>
        <v>55.824137931034478</v>
      </c>
      <c r="AY371" s="12">
        <f>'data convert'!AY371</f>
        <v>132.74</v>
      </c>
      <c r="AZ371" s="12">
        <f>'data convert'!AZ371</f>
        <v>97.254545454545436</v>
      </c>
      <c r="BA371" s="12">
        <f>'data convert'!BA371</f>
        <v>113.06363636363635</v>
      </c>
      <c r="BB371" s="12">
        <f>'data convert'!BB371</f>
        <v>55.827272727272728</v>
      </c>
      <c r="BC371" s="12">
        <f>'data convert'!BC371</f>
        <v>153.65757575757578</v>
      </c>
      <c r="BD371" s="12">
        <f>'data convert'!BD371</f>
        <v>132.68125000000001</v>
      </c>
      <c r="BE371" s="12">
        <f>'data convert'!BE371</f>
        <v>123.4</v>
      </c>
      <c r="BF371" s="12">
        <f>'data convert'!BF371</f>
        <v>200.4</v>
      </c>
      <c r="BG371" s="12">
        <f>'data convert'!BG371</f>
        <v>170.9</v>
      </c>
      <c r="BH371" s="12">
        <f>'data convert'!BH371</f>
        <v>97.6</v>
      </c>
      <c r="BI371" s="12">
        <f>'data convert'!BI371</f>
        <v>154.5</v>
      </c>
      <c r="BJ371" s="12">
        <f>'data convert'!BJ371</f>
        <v>117.6</v>
      </c>
      <c r="BK371" s="12">
        <f>'data convert'!BK371</f>
        <v>91.4</v>
      </c>
      <c r="BL371" s="12">
        <f>'data convert'!BL371</f>
        <v>91.3</v>
      </c>
      <c r="BM371" s="12">
        <f>'data convert'!BM371</f>
        <v>236.6</v>
      </c>
      <c r="BN371" s="12">
        <f>'data convert'!BN371</f>
        <v>133.76382575757575</v>
      </c>
      <c r="BO371" s="12">
        <f>'data convert'!BO371</f>
        <v>200.9</v>
      </c>
      <c r="BP371" s="12">
        <f>'data convert'!BP371</f>
        <v>74.52000000000001</v>
      </c>
      <c r="BQ371" s="12">
        <f>'data convert'!BQ371</f>
        <v>103.40999999999997</v>
      </c>
      <c r="BR371" s="12">
        <f>'data convert'!BR371</f>
        <v>334.48</v>
      </c>
      <c r="BS371" s="12">
        <f>'data convert'!BS371</f>
        <v>164.81000000000003</v>
      </c>
      <c r="BU371" s="61" t="s">
        <v>19</v>
      </c>
      <c r="BV371" s="14">
        <f t="shared" si="1424"/>
        <v>118.98530870646887</v>
      </c>
      <c r="BX371" s="12">
        <f t="shared" si="1425"/>
        <v>117.14504054435851</v>
      </c>
      <c r="BY371" s="12">
        <f t="shared" si="1426"/>
        <v>96.545975717768826</v>
      </c>
      <c r="BZ371" s="12">
        <f t="shared" si="1427"/>
        <v>130.24371907833037</v>
      </c>
      <c r="CA371" s="13"/>
      <c r="CB371" s="12">
        <f t="shared" si="1428"/>
        <v>130.41863411151567</v>
      </c>
      <c r="CC371" s="12">
        <f t="shared" si="1429"/>
        <v>109.7573188405797</v>
      </c>
      <c r="CD371" s="12">
        <f t="shared" si="1430"/>
        <v>87.654917478354974</v>
      </c>
      <c r="CF371" s="12">
        <f t="shared" si="1431"/>
        <v>75.14500000000001</v>
      </c>
      <c r="CG371" s="12">
        <f t="shared" si="1432"/>
        <v>107.1264915161467</v>
      </c>
      <c r="CH371" s="12">
        <f t="shared" si="1433"/>
        <v>88.731515151515168</v>
      </c>
      <c r="CJ371" s="12">
        <f t="shared" si="1434"/>
        <v>133.32361067193676</v>
      </c>
      <c r="CK371" s="12">
        <f t="shared" si="1435"/>
        <v>114.68460228775854</v>
      </c>
      <c r="CL371" s="12">
        <f t="shared" si="1436"/>
        <v>137.01165383701996</v>
      </c>
      <c r="CM371" s="13"/>
      <c r="CN371" s="12">
        <f t="shared" si="1437"/>
        <v>-1.5466347754328369</v>
      </c>
      <c r="CO371" s="12">
        <f t="shared" si="1437"/>
        <v>-18.858910593791727</v>
      </c>
      <c r="CP371" s="12">
        <f t="shared" si="1437"/>
        <v>9.4620171971276452</v>
      </c>
      <c r="CR371" s="12">
        <f t="shared" si="1438"/>
        <v>9.6090227687287637</v>
      </c>
      <c r="CS371" s="12">
        <f t="shared" si="1438"/>
        <v>-7.7555708063540729</v>
      </c>
      <c r="CT371" s="12">
        <f t="shared" si="1438"/>
        <v>-26.331310620376243</v>
      </c>
      <c r="CV371" s="12">
        <f t="shared" si="1439"/>
        <v>-36.845144314934572</v>
      </c>
      <c r="CW371" s="12">
        <f t="shared" si="1439"/>
        <v>-9.9666230387965893</v>
      </c>
      <c r="CX371" s="12">
        <f t="shared" si="1439"/>
        <v>-25.426494988207644</v>
      </c>
      <c r="CZ371" s="12">
        <f t="shared" si="1440"/>
        <v>12.050480955459641</v>
      </c>
      <c r="DA371" s="12">
        <f t="shared" si="1440"/>
        <v>-3.6144852381061376</v>
      </c>
      <c r="DB371" s="12">
        <f t="shared" si="1440"/>
        <v>15.150059554849108</v>
      </c>
      <c r="DC371" s="13"/>
      <c r="DD371" s="12">
        <f t="shared" si="1441"/>
        <v>117.14504054435851</v>
      </c>
      <c r="DE371" s="12">
        <f t="shared" si="1423"/>
        <v>96.545975717768826</v>
      </c>
      <c r="DF371" s="12">
        <f t="shared" si="1423"/>
        <v>130.24371907833037</v>
      </c>
      <c r="DH371" s="12">
        <f t="shared" si="1442"/>
        <v>11.330905265367118</v>
      </c>
      <c r="DI371" s="12">
        <f t="shared" si="1442"/>
        <v>-6.3064741532795416</v>
      </c>
      <c r="DJ371" s="12">
        <f t="shared" si="1442"/>
        <v>-25.174026086778049</v>
      </c>
      <c r="DL371" s="12">
        <f t="shared" si="1443"/>
        <v>-22.166616017564436</v>
      </c>
      <c r="DM371" s="12">
        <f t="shared" si="1443"/>
        <v>10.959043833486868</v>
      </c>
      <c r="DN371" s="12">
        <f t="shared" si="1443"/>
        <v>-8.0940303395944078</v>
      </c>
      <c r="DP371" s="12">
        <f t="shared" si="1444"/>
        <v>2.364714103222207</v>
      </c>
      <c r="DQ371" s="12">
        <f t="shared" si="1444"/>
        <v>-11.946155177904869</v>
      </c>
      <c r="DR371" s="12">
        <f t="shared" si="1444"/>
        <v>5.196361718310011</v>
      </c>
    </row>
    <row r="372" spans="1:122" s="12" customFormat="1" ht="15.75" x14ac:dyDescent="0.25">
      <c r="A372" s="21" t="str">
        <f>'data convert'!A372</f>
        <v>Sep</v>
      </c>
      <c r="B372" s="12">
        <f>'data convert'!B372</f>
        <v>150.03333333333333</v>
      </c>
      <c r="C372" s="12">
        <f>'data convert'!C372</f>
        <v>29.383333333333336</v>
      </c>
      <c r="D372" s="12">
        <f>'data convert'!D372</f>
        <v>105.68298701298703</v>
      </c>
      <c r="E372" s="12">
        <f>'data convert'!E372</f>
        <v>108.59723713715833</v>
      </c>
      <c r="F372" s="12">
        <f>'data convert'!F372</f>
        <v>169.98333333333332</v>
      </c>
      <c r="G372" s="12">
        <f>'data convert'!G372</f>
        <v>79.539894179894191</v>
      </c>
      <c r="H372" s="12">
        <f>'data convert'!H372</f>
        <v>20.785714285714285</v>
      </c>
      <c r="I372" s="12">
        <f>'data convert'!I372</f>
        <v>83.585714285714289</v>
      </c>
      <c r="J372" s="12">
        <f>'data convert'!J372</f>
        <v>90.42</v>
      </c>
      <c r="K372" s="12">
        <f>'data convert'!K372</f>
        <v>417.12857142857143</v>
      </c>
      <c r="L372" s="12">
        <f>'data convert'!L372</f>
        <v>45.81428571428571</v>
      </c>
      <c r="M372" s="12">
        <f>'data convert'!M372</f>
        <v>66.6875</v>
      </c>
      <c r="N372" s="12">
        <f>'data convert'!N372</f>
        <v>46.45</v>
      </c>
      <c r="O372" s="12">
        <f>'data convert'!O372</f>
        <v>114.6</v>
      </c>
      <c r="P372" s="12">
        <f>'data convert'!P372</f>
        <v>89.287499999999994</v>
      </c>
      <c r="Q372" s="12">
        <f>'data convert'!Q372</f>
        <v>103.2</v>
      </c>
      <c r="R372" s="12">
        <f>'data convert'!R372</f>
        <v>55.375</v>
      </c>
      <c r="S372" s="12">
        <f>'data convert'!S372</f>
        <v>102.62727272727274</v>
      </c>
      <c r="T372" s="12">
        <f>'data convert'!T372</f>
        <v>53.02</v>
      </c>
      <c r="U372" s="12">
        <f>'data convert'!U372</f>
        <v>95.205882352941188</v>
      </c>
      <c r="V372" s="12">
        <f>'data convert'!V372</f>
        <v>128.19583333333333</v>
      </c>
      <c r="W372" s="12">
        <f>'data convert'!W372</f>
        <v>121.27391304347827</v>
      </c>
      <c r="X372" s="12">
        <f>'data convert'!X372</f>
        <v>27.660869565217393</v>
      </c>
      <c r="Y372" s="12">
        <f>'data convert'!Y372</f>
        <v>145.18571428571431</v>
      </c>
      <c r="Z372" s="12">
        <f>'data convert'!Z372</f>
        <v>177.57</v>
      </c>
      <c r="AA372" s="12">
        <f>'data convert'!AA372</f>
        <v>49.418181818181822</v>
      </c>
      <c r="AB372" s="12">
        <f>'data convert'!AB372</f>
        <v>70.686956521739134</v>
      </c>
      <c r="AC372" s="12">
        <f>'data convert'!AC372</f>
        <v>170.24347826086955</v>
      </c>
      <c r="AD372" s="12">
        <f>'data convert'!AD372</f>
        <v>164.5</v>
      </c>
      <c r="AE372" s="12">
        <f>'data convert'!AE372</f>
        <v>132.2391304347826</v>
      </c>
      <c r="AF372" s="12">
        <f>'data convert'!AF372</f>
        <v>78.74799999999999</v>
      </c>
      <c r="AG372" s="12">
        <f>'data convert'!AG372</f>
        <v>116.35555555555555</v>
      </c>
      <c r="AH372" s="12">
        <f>'data convert'!AH372</f>
        <v>79.571428571428584</v>
      </c>
      <c r="AI372" s="12">
        <f>'data convert'!AI372</f>
        <v>90.585185185185182</v>
      </c>
      <c r="AJ372" s="12">
        <f>'data convert'!AJ372</f>
        <v>80.860714285714266</v>
      </c>
      <c r="AK372" s="12">
        <f>'data convert'!AK372</f>
        <v>94.126666666666651</v>
      </c>
      <c r="AL372" s="12">
        <f>'data convert'!AL372</f>
        <v>138.53</v>
      </c>
      <c r="AM372" s="12">
        <f>'data convert'!AM372</f>
        <v>118.03571428571426</v>
      </c>
      <c r="AN372" s="12">
        <f>'data convert'!AN372</f>
        <v>91.88</v>
      </c>
      <c r="AO372" s="12">
        <f>'data convert'!AO372</f>
        <v>21.17</v>
      </c>
      <c r="AP372" s="12">
        <f>'data convert'!AP372</f>
        <v>75.973333333333343</v>
      </c>
      <c r="AQ372" s="12">
        <f>'data convert'!AQ372</f>
        <v>102.97333333333331</v>
      </c>
      <c r="AR372" s="12">
        <f>'data convert'!AR372</f>
        <v>29.313333333333333</v>
      </c>
      <c r="AS372" s="12">
        <f>'data convert'!AS372</f>
        <v>52.263333333333335</v>
      </c>
      <c r="AT372" s="12">
        <f>'data convert'!AT372</f>
        <v>85.72</v>
      </c>
      <c r="AU372" s="12">
        <f>'data convert'!AU372</f>
        <v>81.428328523328503</v>
      </c>
      <c r="AV372" s="12">
        <f>'data convert'!AV372</f>
        <v>96.762938000696622</v>
      </c>
      <c r="AW372" s="12">
        <f>'data convert'!AW372</f>
        <v>135.62758620689655</v>
      </c>
      <c r="AX372" s="12">
        <f>'data convert'!AX372</f>
        <v>58.044827586206885</v>
      </c>
      <c r="AY372" s="12">
        <f>'data convert'!AY372</f>
        <v>154.35</v>
      </c>
      <c r="AZ372" s="12">
        <f>'data convert'!AZ372</f>
        <v>107.81212121212121</v>
      </c>
      <c r="BA372" s="12">
        <f>'data convert'!BA372</f>
        <v>28.9</v>
      </c>
      <c r="BB372" s="12">
        <f>'data convert'!BB372</f>
        <v>30.333333333333336</v>
      </c>
      <c r="BC372" s="12">
        <f>'data convert'!BC372</f>
        <v>81.478787878787884</v>
      </c>
      <c r="BD372" s="12">
        <f>'data convert'!BD372</f>
        <v>98.525000000000006</v>
      </c>
      <c r="BE372" s="12">
        <f>'data convert'!BE372</f>
        <v>83.2</v>
      </c>
      <c r="BF372" s="12">
        <f>'data convert'!BF372</f>
        <v>147.30000000000001</v>
      </c>
      <c r="BG372" s="12">
        <f>'data convert'!BG372</f>
        <v>66.7</v>
      </c>
      <c r="BH372" s="12">
        <f>'data convert'!BH372</f>
        <v>184.3</v>
      </c>
      <c r="BI372" s="12">
        <f>'data convert'!BI372</f>
        <v>120.2</v>
      </c>
      <c r="BJ372" s="12">
        <f>'data convert'!BJ372</f>
        <v>79.8</v>
      </c>
      <c r="BK372" s="12">
        <f>'data convert'!BK372</f>
        <v>67.5</v>
      </c>
      <c r="BL372" s="12">
        <f>'data convert'!BL372</f>
        <v>143</v>
      </c>
      <c r="BM372" s="12">
        <f>'data convert'!BM372</f>
        <v>96</v>
      </c>
      <c r="BN372" s="12">
        <f>'data convert'!BN372</f>
        <v>94.402855477855482</v>
      </c>
      <c r="BO372" s="12">
        <f>'data convert'!BO372</f>
        <v>113.11</v>
      </c>
      <c r="BP372" s="12">
        <f>'data convert'!BP372</f>
        <v>230.69999999999993</v>
      </c>
      <c r="BQ372" s="12">
        <f>'data convert'!BQ372</f>
        <v>64.42</v>
      </c>
      <c r="BR372" s="12">
        <f>'data convert'!BR372</f>
        <v>111.21999999999998</v>
      </c>
      <c r="BS372" s="12">
        <f>'data convert'!BS372</f>
        <v>163.69</v>
      </c>
      <c r="BU372" s="61" t="s">
        <v>20</v>
      </c>
      <c r="BV372" s="14">
        <f t="shared" si="1424"/>
        <v>101.56134303558113</v>
      </c>
      <c r="BX372" s="12">
        <f t="shared" si="1425"/>
        <v>105.17084023469656</v>
      </c>
      <c r="BY372" s="12">
        <f t="shared" si="1426"/>
        <v>113.44724119133313</v>
      </c>
      <c r="BZ372" s="12">
        <f t="shared" si="1427"/>
        <v>95.642946075408886</v>
      </c>
      <c r="CA372" s="13"/>
      <c r="CB372" s="12">
        <f t="shared" si="1428"/>
        <v>102.79880623973727</v>
      </c>
      <c r="CC372" s="12">
        <f t="shared" si="1429"/>
        <v>154.38673913043476</v>
      </c>
      <c r="CD372" s="12">
        <f t="shared" si="1430"/>
        <v>86.492975774225769</v>
      </c>
      <c r="CF372" s="12">
        <f t="shared" si="1431"/>
        <v>130.93166666666667</v>
      </c>
      <c r="CG372" s="12">
        <f t="shared" si="1432"/>
        <v>113.17152993168318</v>
      </c>
      <c r="CH372" s="12">
        <f t="shared" si="1433"/>
        <v>90.422727272727272</v>
      </c>
      <c r="CJ372" s="12">
        <f t="shared" si="1434"/>
        <v>85.349715132693404</v>
      </c>
      <c r="CK372" s="12">
        <f t="shared" si="1435"/>
        <v>76.057300565175538</v>
      </c>
      <c r="CL372" s="12">
        <f t="shared" si="1436"/>
        <v>116.46633190022222</v>
      </c>
      <c r="CM372" s="13"/>
      <c r="CN372" s="12">
        <f t="shared" si="1437"/>
        <v>3.5540069589773617</v>
      </c>
      <c r="CO372" s="12">
        <f t="shared" si="1437"/>
        <v>11.703171502554749</v>
      </c>
      <c r="CP372" s="12">
        <f t="shared" si="1437"/>
        <v>-5.8274110830720174</v>
      </c>
      <c r="CR372" s="12">
        <f t="shared" si="1438"/>
        <v>1.2184391887399602</v>
      </c>
      <c r="CS372" s="12">
        <f t="shared" si="1438"/>
        <v>52.013290210574226</v>
      </c>
      <c r="CT372" s="12">
        <f t="shared" si="1438"/>
        <v>-14.836715241227452</v>
      </c>
      <c r="CV372" s="12">
        <f t="shared" si="1439"/>
        <v>28.918801931159869</v>
      </c>
      <c r="CW372" s="12">
        <f t="shared" si="1439"/>
        <v>11.431698862070505</v>
      </c>
      <c r="CX372" s="12">
        <f t="shared" si="1439"/>
        <v>-10.96737737994617</v>
      </c>
      <c r="CZ372" s="12">
        <f t="shared" si="1440"/>
        <v>-15.962400080912797</v>
      </c>
      <c r="DA372" s="12">
        <f t="shared" si="1440"/>
        <v>-25.11195865288083</v>
      </c>
      <c r="DB372" s="12">
        <f t="shared" si="1440"/>
        <v>14.675848525771515</v>
      </c>
      <c r="DC372" s="13"/>
      <c r="DD372" s="12">
        <f t="shared" si="1441"/>
        <v>105.17084023469656</v>
      </c>
      <c r="DE372" s="12">
        <f t="shared" si="1423"/>
        <v>113.44724119133313</v>
      </c>
      <c r="DF372" s="12">
        <f t="shared" si="1423"/>
        <v>95.642946075408886</v>
      </c>
      <c r="DH372" s="12">
        <f t="shared" si="1442"/>
        <v>-2.2554103301503639</v>
      </c>
      <c r="DI372" s="12">
        <f t="shared" si="1442"/>
        <v>46.796145001703202</v>
      </c>
      <c r="DJ372" s="12">
        <f t="shared" si="1442"/>
        <v>-17.75954667547558</v>
      </c>
      <c r="DL372" s="12">
        <f t="shared" si="1443"/>
        <v>15.411944170458391</v>
      </c>
      <c r="DM372" s="12">
        <f t="shared" si="1443"/>
        <v>-0.24303037848664369</v>
      </c>
      <c r="DN372" s="12">
        <f t="shared" si="1443"/>
        <v>-20.295349341967807</v>
      </c>
      <c r="DP372" s="12">
        <f t="shared" si="1444"/>
        <v>-10.762143331092989</v>
      </c>
      <c r="DQ372" s="12">
        <f t="shared" si="1444"/>
        <v>-20.477877683515946</v>
      </c>
      <c r="DR372" s="12">
        <f t="shared" si="1444"/>
        <v>21.772003769515109</v>
      </c>
    </row>
    <row r="373" spans="1:122" s="12" customFormat="1" ht="15.75" x14ac:dyDescent="0.25">
      <c r="A373" s="21" t="str">
        <f>'data convert'!A373</f>
        <v>Oct</v>
      </c>
      <c r="B373" s="12">
        <f>'data convert'!B373</f>
        <v>136.61666666666665</v>
      </c>
      <c r="C373" s="12">
        <f>'data convert'!C373</f>
        <v>183.55</v>
      </c>
      <c r="D373" s="12">
        <f>'data convert'!D373</f>
        <v>123.53974657287158</v>
      </c>
      <c r="E373" s="12">
        <f>'data convert'!E373</f>
        <v>85.303123323033645</v>
      </c>
      <c r="F373" s="12">
        <f>'data convert'!F373</f>
        <v>184.36666666666667</v>
      </c>
      <c r="G373" s="12">
        <f>'data convert'!G373</f>
        <v>110.71944444444443</v>
      </c>
      <c r="H373" s="12">
        <f>'data convert'!H373</f>
        <v>187.3</v>
      </c>
      <c r="I373" s="12">
        <f>'data convert'!I373</f>
        <v>93.8</v>
      </c>
      <c r="J373" s="12">
        <f>'data convert'!J373</f>
        <v>19.399999999999999</v>
      </c>
      <c r="K373" s="12">
        <f>'data convert'!K373</f>
        <v>150.28571428571428</v>
      </c>
      <c r="L373" s="12">
        <f>'data convert'!L373</f>
        <v>155.58571428571426</v>
      </c>
      <c r="M373" s="12">
        <f>'data convert'!M373</f>
        <v>171.75</v>
      </c>
      <c r="N373" s="12">
        <f>'data convert'!N373</f>
        <v>244.9</v>
      </c>
      <c r="O373" s="12">
        <f>'data convert'!O373</f>
        <v>108.8</v>
      </c>
      <c r="P373" s="12">
        <f>'data convert'!P373</f>
        <v>5.5374999999999996</v>
      </c>
      <c r="Q373" s="12">
        <f>'data convert'!Q373</f>
        <v>157.41249999999999</v>
      </c>
      <c r="R373" s="12">
        <f>'data convert'!R373</f>
        <v>128.26249999999999</v>
      </c>
      <c r="S373" s="12">
        <f>'data convert'!S373</f>
        <v>49.736363636363642</v>
      </c>
      <c r="T373" s="12">
        <f>'data convert'!T373</f>
        <v>197.00666666666669</v>
      </c>
      <c r="U373" s="12">
        <f>'data convert'!U373</f>
        <v>136.45294117647057</v>
      </c>
      <c r="V373" s="12">
        <f>'data convert'!V373</f>
        <v>116.85</v>
      </c>
      <c r="W373" s="12">
        <f>'data convert'!W373</f>
        <v>62.130434782608695</v>
      </c>
      <c r="X373" s="12">
        <f>'data convert'!X373</f>
        <v>97.952173913043481</v>
      </c>
      <c r="Y373" s="12">
        <f>'data convert'!Y373</f>
        <v>75.804761904761904</v>
      </c>
      <c r="Z373" s="12">
        <f>'data convert'!Z373</f>
        <v>102.27</v>
      </c>
      <c r="AA373" s="12">
        <f>'data convert'!AA373</f>
        <v>26.768181818181816</v>
      </c>
      <c r="AB373" s="12">
        <f>'data convert'!AB373</f>
        <v>84.595652173913052</v>
      </c>
      <c r="AC373" s="12">
        <f>'data convert'!AC373</f>
        <v>145.0869565217391</v>
      </c>
      <c r="AD373" s="12">
        <f>'data convert'!AD373</f>
        <v>63.252173913043478</v>
      </c>
      <c r="AE373" s="12">
        <f>'data convert'!AE373</f>
        <v>47.356521739130436</v>
      </c>
      <c r="AF373" s="12">
        <f>'data convert'!AF373</f>
        <v>71.496000000000009</v>
      </c>
      <c r="AG373" s="12">
        <f>'data convert'!AG373</f>
        <v>125.02962962962964</v>
      </c>
      <c r="AH373" s="12">
        <f>'data convert'!AH373</f>
        <v>71.739285714285714</v>
      </c>
      <c r="AI373" s="12">
        <f>'data convert'!AI373</f>
        <v>124.89629629629631</v>
      </c>
      <c r="AJ373" s="12">
        <f>'data convert'!AJ373</f>
        <v>64.178571428571431</v>
      </c>
      <c r="AK373" s="12">
        <f>'data convert'!AK373</f>
        <v>42.47</v>
      </c>
      <c r="AL373" s="12">
        <f>'data convert'!AL373</f>
        <v>159.82333333333332</v>
      </c>
      <c r="AM373" s="12">
        <f>'data convert'!AM373</f>
        <v>8.0749999999999993</v>
      </c>
      <c r="AN373" s="12">
        <f>'data convert'!AN373</f>
        <v>51.766666666666666</v>
      </c>
      <c r="AO373" s="12">
        <f>'data convert'!AO373</f>
        <v>45.33</v>
      </c>
      <c r="AP373" s="12">
        <f>'data convert'!AP373</f>
        <v>69.98</v>
      </c>
      <c r="AQ373" s="12">
        <f>'data convert'!AQ373</f>
        <v>103.19333333333331</v>
      </c>
      <c r="AR373" s="12">
        <f>'data convert'!AR373</f>
        <v>275.04000000000002</v>
      </c>
      <c r="AS373" s="12">
        <f>'data convert'!AS373</f>
        <v>189.47</v>
      </c>
      <c r="AT373" s="12">
        <f>'data convert'!AT373</f>
        <v>93.796666666666638</v>
      </c>
      <c r="AU373" s="12">
        <f>'data convert'!AU373</f>
        <v>103.11120009620009</v>
      </c>
      <c r="AV373" s="12">
        <f>'data convert'!AV373</f>
        <v>102.63938105189828</v>
      </c>
      <c r="AW373" s="12">
        <f>'data convert'!AW373</f>
        <v>89.055172413793088</v>
      </c>
      <c r="AX373" s="12">
        <f>'data convert'!AX373</f>
        <v>197.68965517241378</v>
      </c>
      <c r="AY373" s="12">
        <f>'data convert'!AY373</f>
        <v>141.6866666666667</v>
      </c>
      <c r="AZ373" s="12">
        <f>'data convert'!AZ373</f>
        <v>54.439393939393923</v>
      </c>
      <c r="BA373" s="12">
        <f>'data convert'!BA373</f>
        <v>103.30909090909091</v>
      </c>
      <c r="BB373" s="12">
        <f>'data convert'!BB373</f>
        <v>220.32121212121208</v>
      </c>
      <c r="BC373" s="12">
        <f>'data convert'!BC373</f>
        <v>38.369696969696975</v>
      </c>
      <c r="BD373" s="12">
        <f>'data convert'!BD373</f>
        <v>113.875</v>
      </c>
      <c r="BE373" s="12">
        <f>'data convert'!BE373</f>
        <v>16.399999999999999</v>
      </c>
      <c r="BF373" s="12">
        <f>'data convert'!BF373</f>
        <v>107.1</v>
      </c>
      <c r="BG373" s="12">
        <f>'data convert'!BG373</f>
        <v>64.599999999999994</v>
      </c>
      <c r="BH373" s="12">
        <f>'data convert'!BH373</f>
        <v>107.8</v>
      </c>
      <c r="BI373" s="12">
        <f>'data convert'!BI373</f>
        <v>118.8</v>
      </c>
      <c r="BJ373" s="12">
        <f>'data convert'!BJ373</f>
        <v>132.19999999999999</v>
      </c>
      <c r="BK373" s="12">
        <f>'data convert'!BK373</f>
        <v>53.2</v>
      </c>
      <c r="BL373" s="12">
        <f>'data convert'!BL373</f>
        <v>69.8</v>
      </c>
      <c r="BM373" s="12">
        <f>'data convert'!BM373</f>
        <v>144.69999999999999</v>
      </c>
      <c r="BN373" s="12">
        <f>'data convert'!BN373</f>
        <v>99.267307692307682</v>
      </c>
      <c r="BO373" s="12">
        <f>'data convert'!BO373</f>
        <v>198.5633333333333</v>
      </c>
      <c r="BP373" s="12">
        <f>'data convert'!BP373</f>
        <v>171.10000000000005</v>
      </c>
      <c r="BQ373" s="12">
        <f>'data convert'!BQ373</f>
        <v>95.06</v>
      </c>
      <c r="BR373" s="12">
        <f>'data convert'!BR373</f>
        <v>351.18999999999988</v>
      </c>
      <c r="BS373" s="12">
        <f>'data convert'!BS373</f>
        <v>149.44000000000003</v>
      </c>
      <c r="BU373" s="61" t="s">
        <v>21</v>
      </c>
      <c r="BV373" s="14">
        <f t="shared" si="1424"/>
        <v>114.17706139894035</v>
      </c>
      <c r="BX373" s="12">
        <f t="shared" si="1425"/>
        <v>113.20892479888612</v>
      </c>
      <c r="BY373" s="12">
        <f t="shared" si="1426"/>
        <v>118.97058066709792</v>
      </c>
      <c r="BZ373" s="12">
        <f t="shared" si="1427"/>
        <v>115.18665239834679</v>
      </c>
      <c r="CA373" s="13"/>
      <c r="CB373" s="12">
        <f t="shared" si="1428"/>
        <v>102.13564871135858</v>
      </c>
      <c r="CC373" s="12">
        <f t="shared" si="1429"/>
        <v>152.4551449275362</v>
      </c>
      <c r="CD373" s="12">
        <f t="shared" si="1430"/>
        <v>121.26900495337993</v>
      </c>
      <c r="CF373" s="12">
        <f t="shared" si="1431"/>
        <v>118.06666666666666</v>
      </c>
      <c r="CG373" s="12">
        <f t="shared" si="1432"/>
        <v>132.23931794684668</v>
      </c>
      <c r="CH373" s="12">
        <f t="shared" si="1433"/>
        <v>73.88494949494951</v>
      </c>
      <c r="CJ373" s="12">
        <f t="shared" si="1434"/>
        <v>121.70629573687181</v>
      </c>
      <c r="CK373" s="12">
        <f t="shared" si="1435"/>
        <v>98.330933125901879</v>
      </c>
      <c r="CL373" s="12">
        <f t="shared" si="1436"/>
        <v>116.43785594257288</v>
      </c>
      <c r="CM373" s="13"/>
      <c r="CN373" s="12">
        <f t="shared" si="1437"/>
        <v>-0.84792565879018311</v>
      </c>
      <c r="CO373" s="12">
        <f t="shared" si="1437"/>
        <v>4.1983207567488288</v>
      </c>
      <c r="CP373" s="12">
        <f t="shared" si="1437"/>
        <v>0.88423277586281535</v>
      </c>
      <c r="CR373" s="12">
        <f t="shared" si="1438"/>
        <v>-10.546262568020095</v>
      </c>
      <c r="CS373" s="12">
        <f t="shared" si="1438"/>
        <v>33.525195919038687</v>
      </c>
      <c r="CT373" s="12">
        <f t="shared" si="1438"/>
        <v>6.211355825370191</v>
      </c>
      <c r="CV373" s="12">
        <f t="shared" si="1439"/>
        <v>3.4066433485582843</v>
      </c>
      <c r="CW373" s="12">
        <f t="shared" si="1439"/>
        <v>15.819514293502356</v>
      </c>
      <c r="CX373" s="12">
        <f t="shared" si="1439"/>
        <v>-35.289147759030328</v>
      </c>
      <c r="CZ373" s="12">
        <f t="shared" si="1440"/>
        <v>6.5943493777825779</v>
      </c>
      <c r="DA373" s="12">
        <f t="shared" si="1440"/>
        <v>-13.878556759900581</v>
      </c>
      <c r="DB373" s="12">
        <f t="shared" si="1440"/>
        <v>1.980077710822491</v>
      </c>
      <c r="DC373" s="13"/>
      <c r="DD373" s="12">
        <f t="shared" si="1441"/>
        <v>113.20892479888612</v>
      </c>
      <c r="DE373" s="12">
        <f t="shared" si="1423"/>
        <v>118.97058066709792</v>
      </c>
      <c r="DF373" s="12">
        <f t="shared" si="1423"/>
        <v>115.18665239834679</v>
      </c>
      <c r="DH373" s="12">
        <f t="shared" si="1442"/>
        <v>-9.7812748484265111</v>
      </c>
      <c r="DI373" s="12">
        <f t="shared" si="1442"/>
        <v>34.667072581397953</v>
      </c>
      <c r="DJ373" s="12">
        <f t="shared" si="1442"/>
        <v>7.1196508303673269</v>
      </c>
      <c r="DL373" s="12">
        <f t="shared" si="1443"/>
        <v>-0.75977943064813536</v>
      </c>
      <c r="DM373" s="12">
        <f t="shared" si="1443"/>
        <v>11.152956643018484</v>
      </c>
      <c r="DN373" s="12">
        <f t="shared" si="1443"/>
        <v>-37.896453828620452</v>
      </c>
      <c r="DP373" s="12">
        <f t="shared" si="1444"/>
        <v>5.6600684217979644</v>
      </c>
      <c r="DQ373" s="12">
        <f t="shared" si="1444"/>
        <v>-14.633396249899903</v>
      </c>
      <c r="DR373" s="12">
        <f t="shared" si="1444"/>
        <v>1.0862400444619957</v>
      </c>
    </row>
    <row r="374" spans="1:122" s="12" customFormat="1" ht="15.75" x14ac:dyDescent="0.25">
      <c r="A374" s="21" t="str">
        <f>'data convert'!A374</f>
        <v>Nov</v>
      </c>
      <c r="B374" s="12">
        <f>'data convert'!B374</f>
        <v>34.700000000000003</v>
      </c>
      <c r="C374" s="12">
        <f>'data convert'!C374</f>
        <v>0</v>
      </c>
      <c r="D374" s="12">
        <f>'data convert'!D374</f>
        <v>33.828929473304477</v>
      </c>
      <c r="E374" s="12">
        <f>'data convert'!E374</f>
        <v>53.722895587604832</v>
      </c>
      <c r="F374" s="12">
        <f>'data convert'!F374</f>
        <v>2.1166666666666667</v>
      </c>
      <c r="G374" s="12">
        <f>'data convert'!G374</f>
        <v>57.224814814814813</v>
      </c>
      <c r="H374" s="12">
        <f>'data convert'!H374</f>
        <v>38.457142857142856</v>
      </c>
      <c r="I374" s="12">
        <f>'data convert'!I374</f>
        <v>48.328571428571429</v>
      </c>
      <c r="J374" s="12">
        <f>'data convert'!J374</f>
        <v>28.1</v>
      </c>
      <c r="K374" s="12">
        <f>'data convert'!K374</f>
        <v>86.214285714285708</v>
      </c>
      <c r="L374" s="12">
        <f>'data convert'!L374</f>
        <v>2.1428571428571428</v>
      </c>
      <c r="M374" s="12">
        <f>'data convert'!M374</f>
        <v>10.1875</v>
      </c>
      <c r="N374" s="12">
        <f>'data convert'!N374</f>
        <v>0.42499999999999999</v>
      </c>
      <c r="O374" s="12">
        <f>'data convert'!O374</f>
        <v>44.5</v>
      </c>
      <c r="P374" s="12">
        <f>'data convert'!P374</f>
        <v>8.1999999999999993</v>
      </c>
      <c r="Q374" s="12">
        <f>'data convert'!Q374</f>
        <v>125.77500000000001</v>
      </c>
      <c r="R374" s="12">
        <f>'data convert'!R374</f>
        <v>0</v>
      </c>
      <c r="S374" s="12">
        <f>'data convert'!S374</f>
        <v>25.927272727272733</v>
      </c>
      <c r="T374" s="12">
        <f>'data convert'!T374</f>
        <v>26.146666666666665</v>
      </c>
      <c r="U374" s="12">
        <f>'data convert'!U374</f>
        <v>0</v>
      </c>
      <c r="V374" s="12">
        <f>'data convert'!V374</f>
        <v>8.25</v>
      </c>
      <c r="W374" s="12">
        <f>'data convert'!W374</f>
        <v>19.173913043478258</v>
      </c>
      <c r="X374" s="12">
        <f>'data convert'!X374</f>
        <v>0.89130434782608692</v>
      </c>
      <c r="Y374" s="12">
        <f>'data convert'!Y374</f>
        <v>2.0809523809523811</v>
      </c>
      <c r="Z374" s="12">
        <f>'data convert'!Z374</f>
        <v>89.974999999999994</v>
      </c>
      <c r="AA374" s="12">
        <f>'data convert'!AA374</f>
        <v>132.24545454545452</v>
      </c>
      <c r="AB374" s="12">
        <f>'data convert'!AB374</f>
        <v>63.386956521739123</v>
      </c>
      <c r="AC374" s="12">
        <f>'data convert'!AC374</f>
        <v>81.013043478260869</v>
      </c>
      <c r="AD374" s="12">
        <f>'data convert'!AD374</f>
        <v>155.98695652173916</v>
      </c>
      <c r="AE374" s="12">
        <f>'data convert'!AE374</f>
        <v>57.708695652173922</v>
      </c>
      <c r="AF374" s="12">
        <f>'data convert'!AF374</f>
        <v>17.384</v>
      </c>
      <c r="AG374" s="12">
        <f>'data convert'!AG374</f>
        <v>50.2</v>
      </c>
      <c r="AH374" s="12">
        <f>'data convert'!AH374</f>
        <v>15.121428571428572</v>
      </c>
      <c r="AI374" s="12">
        <f>'data convert'!AI374</f>
        <v>0.21481481481481482</v>
      </c>
      <c r="AJ374" s="12">
        <f>'data convert'!AJ374</f>
        <v>3.4071428571428575</v>
      </c>
      <c r="AK374" s="12">
        <f>'data convert'!AK374</f>
        <v>132.69999999999999</v>
      </c>
      <c r="AL374" s="12">
        <f>'data convert'!AL374</f>
        <v>38.076666666666661</v>
      </c>
      <c r="AM374" s="12">
        <f>'data convert'!AM374</f>
        <v>0</v>
      </c>
      <c r="AN374" s="12">
        <f>'data convert'!AN374</f>
        <v>25.47</v>
      </c>
      <c r="AO374" s="12">
        <f>'data convert'!AO374</f>
        <v>49.946666666666644</v>
      </c>
      <c r="AP374" s="12">
        <f>'data convert'!AP374</f>
        <v>10.453333333333335</v>
      </c>
      <c r="AQ374" s="12">
        <f>'data convert'!AQ374</f>
        <v>307.76</v>
      </c>
      <c r="AR374" s="12">
        <f>'data convert'!AR374</f>
        <v>44.67</v>
      </c>
      <c r="AS374" s="12">
        <f>'data convert'!AS374</f>
        <v>8.59</v>
      </c>
      <c r="AT374" s="12">
        <f>'data convert'!AT374</f>
        <v>30.056666666666668</v>
      </c>
      <c r="AU374" s="12">
        <f>'data convert'!AU374</f>
        <v>56.480784030784022</v>
      </c>
      <c r="AV374" s="12">
        <f>'data convert'!AV374</f>
        <v>31.759240203761756</v>
      </c>
      <c r="AW374" s="12">
        <f>'data convert'!AW374</f>
        <v>23.782758620689648</v>
      </c>
      <c r="AX374" s="12">
        <f>'data convert'!AX374</f>
        <v>0.1620689655172414</v>
      </c>
      <c r="AY374" s="12">
        <f>'data convert'!AY374</f>
        <v>0.30333333333333334</v>
      </c>
      <c r="AZ374" s="12">
        <f>'data convert'!AZ374</f>
        <v>2.2121212121212119</v>
      </c>
      <c r="BA374" s="12">
        <f>'data convert'!BA374</f>
        <v>1.0878787878787879</v>
      </c>
      <c r="BB374" s="12">
        <f>'data convert'!BB374</f>
        <v>0.24848484848484848</v>
      </c>
      <c r="BC374" s="12">
        <f>'data convert'!BC374</f>
        <v>7.5090909090909097</v>
      </c>
      <c r="BD374" s="12">
        <f>'data convert'!BD374</f>
        <v>9.3656249999999996</v>
      </c>
      <c r="BE374" s="12">
        <f>'data convert'!BE374</f>
        <v>68.3</v>
      </c>
      <c r="BF374" s="12">
        <f>'data convert'!BF374</f>
        <v>18.600000000000001</v>
      </c>
      <c r="BG374" s="12">
        <f>'data convert'!BG374</f>
        <v>24.6</v>
      </c>
      <c r="BH374" s="12">
        <f>'data convert'!BH374</f>
        <v>54.1</v>
      </c>
      <c r="BI374" s="12">
        <f>'data convert'!BI374</f>
        <v>162.6</v>
      </c>
      <c r="BJ374" s="12">
        <f>'data convert'!BJ374</f>
        <v>17.2</v>
      </c>
      <c r="BK374" s="12">
        <f>'data convert'!BK374</f>
        <v>108.4</v>
      </c>
      <c r="BL374" s="12">
        <f>'data convert'!BL374</f>
        <v>1.7</v>
      </c>
      <c r="BM374" s="12">
        <f>'data convert'!BM374</f>
        <v>45.8</v>
      </c>
      <c r="BN374" s="12">
        <f>'data convert'!BN374</f>
        <v>39.962390734265732</v>
      </c>
      <c r="BO374" s="12">
        <f>'data convert'!BO374</f>
        <v>14.133333333333333</v>
      </c>
      <c r="BP374" s="12">
        <f>'data convert'!BP374</f>
        <v>5.76</v>
      </c>
      <c r="BQ374" s="12">
        <f>'data convert'!BQ374</f>
        <v>18.73</v>
      </c>
      <c r="BR374" s="12">
        <f>'data convert'!BR374</f>
        <v>22.12</v>
      </c>
      <c r="BS374" s="12">
        <f>'data convert'!BS374</f>
        <v>1.55</v>
      </c>
      <c r="BU374" s="61" t="s">
        <v>22</v>
      </c>
      <c r="BV374" s="14">
        <f t="shared" si="1424"/>
        <v>38.674681558954163</v>
      </c>
      <c r="BX374" s="12">
        <f t="shared" si="1425"/>
        <v>60.253646521772978</v>
      </c>
      <c r="BY374" s="12">
        <f t="shared" si="1426"/>
        <v>28.683386047115935</v>
      </c>
      <c r="BZ374" s="12">
        <f t="shared" si="1427"/>
        <v>33.811015107149601</v>
      </c>
      <c r="CA374" s="13"/>
      <c r="CB374" s="12">
        <f t="shared" si="1428"/>
        <v>67.898275862068971</v>
      </c>
      <c r="CC374" s="12">
        <f t="shared" si="1429"/>
        <v>59.544855072463761</v>
      </c>
      <c r="CD374" s="12">
        <f t="shared" si="1430"/>
        <v>41.496468895687649</v>
      </c>
      <c r="CF374" s="12">
        <f t="shared" si="1431"/>
        <v>13.793333333333333</v>
      </c>
      <c r="CG374" s="12">
        <f t="shared" si="1432"/>
        <v>14.112815129031603</v>
      </c>
      <c r="CH374" s="12">
        <f t="shared" si="1433"/>
        <v>80.316262626262628</v>
      </c>
      <c r="CJ374" s="12">
        <f t="shared" si="1434"/>
        <v>27.627102578580839</v>
      </c>
      <c r="CK374" s="12">
        <f t="shared" si="1435"/>
        <v>26.750497625060124</v>
      </c>
      <c r="CL374" s="12">
        <f t="shared" si="1436"/>
        <v>44.727598549072219</v>
      </c>
      <c r="CM374" s="13"/>
      <c r="CN374" s="12">
        <f t="shared" si="1437"/>
        <v>55.796102496473544</v>
      </c>
      <c r="CO374" s="12">
        <f t="shared" si="1437"/>
        <v>-25.83420240088568</v>
      </c>
      <c r="CP374" s="12">
        <f t="shared" si="1437"/>
        <v>-12.575840978523845</v>
      </c>
      <c r="CR374" s="12">
        <f t="shared" si="1438"/>
        <v>75.562598385115365</v>
      </c>
      <c r="CS374" s="12">
        <f t="shared" si="1438"/>
        <v>53.963401047519753</v>
      </c>
      <c r="CT374" s="12">
        <f t="shared" si="1438"/>
        <v>7.2962134993459857</v>
      </c>
      <c r="CV374" s="12">
        <f t="shared" si="1439"/>
        <v>-64.334978912994231</v>
      </c>
      <c r="CW374" s="12">
        <f t="shared" si="1439"/>
        <v>-63.508904119821693</v>
      </c>
      <c r="CX374" s="12">
        <f t="shared" si="1439"/>
        <v>107.67142582371798</v>
      </c>
      <c r="CZ374" s="12">
        <f t="shared" si="1440"/>
        <v>-28.565403863850381</v>
      </c>
      <c r="DA374" s="12">
        <f t="shared" si="1440"/>
        <v>-30.832015813025588</v>
      </c>
      <c r="DB374" s="12">
        <f t="shared" si="1440"/>
        <v>15.650851529032575</v>
      </c>
      <c r="DC374" s="13"/>
      <c r="DD374" s="12">
        <f t="shared" si="1441"/>
        <v>60.253646521772978</v>
      </c>
      <c r="DE374" s="12">
        <f t="shared" si="1423"/>
        <v>28.683386047115935</v>
      </c>
      <c r="DF374" s="12">
        <f t="shared" si="1423"/>
        <v>33.811015107149601</v>
      </c>
      <c r="DH374" s="12">
        <f t="shared" si="1442"/>
        <v>12.687413595015473</v>
      </c>
      <c r="DI374" s="12">
        <f t="shared" si="1442"/>
        <v>-1.1763461470387382</v>
      </c>
      <c r="DJ374" s="12">
        <f t="shared" si="1442"/>
        <v>-31.130360914019239</v>
      </c>
      <c r="DL374" s="12">
        <f t="shared" si="1443"/>
        <v>-51.911767632049745</v>
      </c>
      <c r="DM374" s="12">
        <f t="shared" si="1443"/>
        <v>-50.797945870652804</v>
      </c>
      <c r="DN374" s="12">
        <f t="shared" si="1443"/>
        <v>180.00969792873633</v>
      </c>
      <c r="DP374" s="12">
        <f t="shared" si="1444"/>
        <v>-18.289638772960487</v>
      </c>
      <c r="DQ374" s="12">
        <f t="shared" si="1444"/>
        <v>-20.882299628432261</v>
      </c>
      <c r="DR374" s="12">
        <f t="shared" si="1444"/>
        <v>32.287062093010697</v>
      </c>
    </row>
    <row r="375" spans="1:122" s="12" customFormat="1" ht="15.75" x14ac:dyDescent="0.25">
      <c r="A375" s="21" t="str">
        <f>'data convert'!A375</f>
        <v>Dec</v>
      </c>
      <c r="B375" s="12">
        <f>'data convert'!B375</f>
        <v>0</v>
      </c>
      <c r="C375" s="12">
        <f>'data convert'!C375</f>
        <v>15.016666666666666</v>
      </c>
      <c r="D375" s="12">
        <f>'data convert'!D375</f>
        <v>10.744801587301588</v>
      </c>
      <c r="E375" s="12">
        <f>'data convert'!E375</f>
        <v>3.6899760610766048</v>
      </c>
      <c r="F375" s="12">
        <f>'data convert'!F375</f>
        <v>0</v>
      </c>
      <c r="G375" s="12">
        <f>'data convert'!G375</f>
        <v>13.389444444444443</v>
      </c>
      <c r="H375" s="12">
        <f>'data convert'!H375</f>
        <v>0</v>
      </c>
      <c r="I375" s="12">
        <f>'data convert'!I375</f>
        <v>2.2142857142857144</v>
      </c>
      <c r="J375" s="12">
        <f>'data convert'!J375</f>
        <v>0</v>
      </c>
      <c r="K375" s="12">
        <f>'data convert'!K375</f>
        <v>0</v>
      </c>
      <c r="L375" s="12">
        <f>'data convert'!L375</f>
        <v>0</v>
      </c>
      <c r="M375" s="12">
        <f>'data convert'!M375</f>
        <v>59.9</v>
      </c>
      <c r="N375" s="12">
        <f>'data convert'!N375</f>
        <v>0.25</v>
      </c>
      <c r="O375" s="12">
        <f>'data convert'!O375</f>
        <v>3.2</v>
      </c>
      <c r="P375" s="12">
        <f>'data convert'!P375</f>
        <v>19.05</v>
      </c>
      <c r="Q375" s="12">
        <f>'data convert'!Q375</f>
        <v>29.537500000000001</v>
      </c>
      <c r="R375" s="12">
        <f>'data convert'!R375</f>
        <v>12.7125</v>
      </c>
      <c r="S375" s="12">
        <f>'data convert'!S375</f>
        <v>0</v>
      </c>
      <c r="T375" s="12">
        <f>'data convert'!T375</f>
        <v>2.0733333333333333</v>
      </c>
      <c r="U375" s="12">
        <f>'data convert'!U375</f>
        <v>0</v>
      </c>
      <c r="V375" s="12">
        <f>'data convert'!V375</f>
        <v>0</v>
      </c>
      <c r="W375" s="12">
        <f>'data convert'!W375</f>
        <v>0.23043478260869565</v>
      </c>
      <c r="X375" s="12">
        <f>'data convert'!X375</f>
        <v>0</v>
      </c>
      <c r="Y375" s="12">
        <f>'data convert'!Y375</f>
        <v>1.1428571428571428</v>
      </c>
      <c r="Z375" s="12">
        <f>'data convert'!Z375</f>
        <v>1.2450000000000001</v>
      </c>
      <c r="AA375" s="12">
        <f>'data convert'!AA375</f>
        <v>0</v>
      </c>
      <c r="AB375" s="12">
        <f>'data convert'!AB375</f>
        <v>0</v>
      </c>
      <c r="AC375" s="12">
        <f>'data convert'!AC375</f>
        <v>7.2826086956521738</v>
      </c>
      <c r="AD375" s="12">
        <f>'data convert'!AD375</f>
        <v>0</v>
      </c>
      <c r="AE375" s="12">
        <f>'data convert'!AE375</f>
        <v>4.3478260869565216E-2</v>
      </c>
      <c r="AF375" s="12">
        <f>'data convert'!AF375</f>
        <v>0</v>
      </c>
      <c r="AG375" s="12">
        <f>'data convert'!AG375</f>
        <v>0</v>
      </c>
      <c r="AH375" s="12">
        <f>'data convert'!AH375</f>
        <v>9.4499999999999993</v>
      </c>
      <c r="AI375" s="12">
        <f>'data convert'!AI375</f>
        <v>0</v>
      </c>
      <c r="AJ375" s="12">
        <f>'data convert'!AJ375</f>
        <v>0.22857142857142859</v>
      </c>
      <c r="AK375" s="12">
        <f>'data convert'!AK375</f>
        <v>1.96</v>
      </c>
      <c r="AL375" s="12">
        <f>'data convert'!AL375</f>
        <v>37.456666666666671</v>
      </c>
      <c r="AM375" s="12">
        <f>'data convert'!AM375</f>
        <v>9.7249999999999996</v>
      </c>
      <c r="AN375" s="12">
        <f>'data convert'!AN375</f>
        <v>15.543333333333331</v>
      </c>
      <c r="AO375" s="12">
        <f>'data convert'!AO375</f>
        <v>0</v>
      </c>
      <c r="AP375" s="12">
        <f>'data convert'!AP375</f>
        <v>0</v>
      </c>
      <c r="AQ375" s="12">
        <f>'data convert'!AQ375</f>
        <v>0</v>
      </c>
      <c r="AR375" s="12">
        <f>'data convert'!AR375</f>
        <v>57.78</v>
      </c>
      <c r="AS375" s="12">
        <f>'data convert'!AS375</f>
        <v>0</v>
      </c>
      <c r="AT375" s="12">
        <f>'data convert'!AT375</f>
        <v>0</v>
      </c>
      <c r="AU375" s="12">
        <f>'data convert'!AU375</f>
        <v>11.15396103896104</v>
      </c>
      <c r="AV375" s="12">
        <f>'data convert'!AV375</f>
        <v>3.6343232323232324</v>
      </c>
      <c r="AW375" s="12">
        <f>'data convert'!AW375</f>
        <v>0.20344827586206898</v>
      </c>
      <c r="AX375" s="12">
        <f>'data convert'!AX375</f>
        <v>0</v>
      </c>
      <c r="AY375" s="12">
        <f>'data convert'!AY375</f>
        <v>1.53</v>
      </c>
      <c r="AZ375" s="12">
        <f>'data convert'!AZ375</f>
        <v>4.5484848484848488</v>
      </c>
      <c r="BA375" s="12">
        <f>'data convert'!BA375</f>
        <v>0</v>
      </c>
      <c r="BB375" s="12">
        <f>'data convert'!BB375</f>
        <v>5.5363636363636362</v>
      </c>
      <c r="BC375" s="12">
        <f>'data convert'!BC375</f>
        <v>0</v>
      </c>
      <c r="BD375" s="12">
        <f>'data convert'!BD375</f>
        <v>0</v>
      </c>
      <c r="BE375" s="12">
        <f>'data convert'!BE375</f>
        <v>0</v>
      </c>
      <c r="BF375" s="12">
        <f>'data convert'!BF375</f>
        <v>1</v>
      </c>
      <c r="BG375" s="12">
        <f>'data convert'!BG375</f>
        <v>0.3</v>
      </c>
      <c r="BH375" s="12">
        <f>'data convert'!BH375</f>
        <v>40.6</v>
      </c>
      <c r="BI375" s="12">
        <f>'data convert'!BI375</f>
        <v>1</v>
      </c>
      <c r="BJ375" s="12">
        <f>'data convert'!BJ375</f>
        <v>0</v>
      </c>
      <c r="BK375" s="12">
        <f>'data convert'!BK375</f>
        <v>0</v>
      </c>
      <c r="BL375" s="12">
        <f>'data convert'!BL375</f>
        <v>0</v>
      </c>
      <c r="BM375" s="12">
        <f>'data convert'!BM375</f>
        <v>13.1</v>
      </c>
      <c r="BN375" s="12">
        <f>'data convert'!BN375</f>
        <v>4.733566433566434</v>
      </c>
      <c r="BO375" s="12">
        <f>'data convert'!BO375</f>
        <v>2.8533333333333331</v>
      </c>
      <c r="BP375" s="12">
        <f>'data convert'!BP375</f>
        <v>0.31</v>
      </c>
      <c r="BQ375" s="12">
        <f>'data convert'!BQ375</f>
        <v>4.18</v>
      </c>
      <c r="BR375" s="12">
        <f>'data convert'!BR375</f>
        <v>3.9699999999999998</v>
      </c>
      <c r="BS375" s="12">
        <f>'data convert'!BS375</f>
        <v>0.41000000000000003</v>
      </c>
      <c r="BU375" s="61" t="s">
        <v>23</v>
      </c>
      <c r="BV375" s="14">
        <f t="shared" si="1424"/>
        <v>5.898999127379458</v>
      </c>
      <c r="BX375" s="12">
        <f t="shared" si="1425"/>
        <v>6.9397656885374754</v>
      </c>
      <c r="BY375" s="12">
        <f t="shared" si="1426"/>
        <v>6.1683756613756611</v>
      </c>
      <c r="BZ375" s="12">
        <f t="shared" si="1427"/>
        <v>5.5096856047191434</v>
      </c>
      <c r="CA375" s="13"/>
      <c r="CB375" s="12">
        <f t="shared" si="1428"/>
        <v>1.6764545584350681</v>
      </c>
      <c r="CC375" s="12">
        <f t="shared" si="1429"/>
        <v>22.369637681159421</v>
      </c>
      <c r="CD375" s="12">
        <f t="shared" si="1430"/>
        <v>12.383107517482518</v>
      </c>
      <c r="CF375" s="12">
        <f t="shared" si="1431"/>
        <v>7.7716666666666656</v>
      </c>
      <c r="CG375" s="12">
        <f t="shared" si="1432"/>
        <v>8.3835890652557303</v>
      </c>
      <c r="CH375" s="12">
        <f t="shared" si="1433"/>
        <v>0.51</v>
      </c>
      <c r="CJ375" s="12">
        <f t="shared" si="1434"/>
        <v>4.1407651515151516</v>
      </c>
      <c r="CK375" s="12">
        <f t="shared" si="1435"/>
        <v>9.3190635521885525</v>
      </c>
      <c r="CL375" s="12">
        <f t="shared" si="1436"/>
        <v>3.5082274273695808</v>
      </c>
      <c r="CM375" s="13"/>
      <c r="CN375" s="12">
        <f t="shared" si="1437"/>
        <v>17.643104172154072</v>
      </c>
      <c r="CO375" s="12">
        <f t="shared" si="1437"/>
        <v>4.5664786208549515</v>
      </c>
      <c r="CP375" s="12">
        <f t="shared" si="1437"/>
        <v>-6.5996538438760757</v>
      </c>
      <c r="CR375" s="12">
        <f t="shared" si="1438"/>
        <v>-71.580694924092853</v>
      </c>
      <c r="CS375" s="12">
        <f t="shared" si="1438"/>
        <v>279.21073046669187</v>
      </c>
      <c r="CT375" s="12">
        <f t="shared" si="1438"/>
        <v>109.91878876550247</v>
      </c>
      <c r="CV375" s="12">
        <f t="shared" si="1439"/>
        <v>31.745513075183524</v>
      </c>
      <c r="CW375" s="12">
        <f t="shared" si="1439"/>
        <v>42.118838878011736</v>
      </c>
      <c r="CX375" s="12">
        <f t="shared" si="1439"/>
        <v>-91.354465579882884</v>
      </c>
      <c r="CZ375" s="12">
        <f t="shared" si="1440"/>
        <v>-29.805632072459311</v>
      </c>
      <c r="DA375" s="12">
        <f t="shared" si="1440"/>
        <v>57.977028830794332</v>
      </c>
      <c r="DB375" s="12">
        <f t="shared" si="1440"/>
        <v>-40.528429457014376</v>
      </c>
      <c r="DC375" s="13"/>
      <c r="DD375" s="12">
        <f t="shared" si="1441"/>
        <v>6.9397656885374754</v>
      </c>
      <c r="DE375" s="12">
        <f t="shared" si="1423"/>
        <v>6.1683756613756611</v>
      </c>
      <c r="DF375" s="12">
        <f t="shared" si="1423"/>
        <v>5.5096856047191434</v>
      </c>
      <c r="DH375" s="12">
        <f t="shared" si="1442"/>
        <v>-75.842778651675573</v>
      </c>
      <c r="DI375" s="12">
        <f t="shared" si="1442"/>
        <v>222.33995620497274</v>
      </c>
      <c r="DJ375" s="12">
        <f t="shared" si="1442"/>
        <v>78.436968526702557</v>
      </c>
      <c r="DL375" s="12">
        <f t="shared" si="1443"/>
        <v>25.992110294615895</v>
      </c>
      <c r="DM375" s="12">
        <f t="shared" si="1443"/>
        <v>35.91242695789439</v>
      </c>
      <c r="DN375" s="12">
        <f t="shared" si="1443"/>
        <v>-91.732021070093836</v>
      </c>
      <c r="DP375" s="12">
        <f t="shared" si="1444"/>
        <v>-24.845709018886435</v>
      </c>
      <c r="DQ375" s="12">
        <f t="shared" si="1444"/>
        <v>69.139660967344668</v>
      </c>
      <c r="DR375" s="12">
        <f t="shared" si="1444"/>
        <v>-36.326177588704482</v>
      </c>
    </row>
    <row r="376" spans="1:122" ht="15.75" x14ac:dyDescent="0.25">
      <c r="A376" s="21" t="str">
        <f>'data convert'!A376</f>
        <v xml:space="preserve">Annual </v>
      </c>
      <c r="B376">
        <f>SUM(B364:B375)</f>
        <v>879.28333333333342</v>
      </c>
      <c r="C376">
        <f t="shared" ref="C376:BN376" si="1445">SUM(C364:C375)</f>
        <v>640.58333333333326</v>
      </c>
      <c r="D376">
        <f t="shared" si="1445"/>
        <v>998.29739718614712</v>
      </c>
      <c r="E376">
        <f t="shared" si="1445"/>
        <v>697.84244465357506</v>
      </c>
      <c r="F376">
        <f t="shared" si="1445"/>
        <v>726.9666666666667</v>
      </c>
      <c r="G376">
        <f t="shared" si="1445"/>
        <v>704.72291005291004</v>
      </c>
      <c r="H376">
        <f t="shared" si="1445"/>
        <v>832.5</v>
      </c>
      <c r="I376">
        <f t="shared" si="1445"/>
        <v>919.22857142857129</v>
      </c>
      <c r="J376">
        <f t="shared" si="1445"/>
        <v>1536.8866666666665</v>
      </c>
      <c r="K376">
        <f t="shared" si="1445"/>
        <v>2255.9857142857145</v>
      </c>
      <c r="L376">
        <f t="shared" si="1445"/>
        <v>1163.3285714285712</v>
      </c>
      <c r="M376">
        <f t="shared" si="1445"/>
        <v>735.01249999999993</v>
      </c>
      <c r="N376">
        <f t="shared" si="1445"/>
        <v>880.66250000000002</v>
      </c>
      <c r="O376">
        <f t="shared" si="1445"/>
        <v>812.65</v>
      </c>
      <c r="P376">
        <f t="shared" si="1445"/>
        <v>571.86250000000007</v>
      </c>
      <c r="Q376">
        <f t="shared" si="1445"/>
        <v>875.66250000000002</v>
      </c>
      <c r="R376">
        <f t="shared" si="1445"/>
        <v>885.42500000000007</v>
      </c>
      <c r="S376">
        <f t="shared" si="1445"/>
        <v>652.89090909090908</v>
      </c>
      <c r="T376">
        <f t="shared" si="1445"/>
        <v>689.97333333333336</v>
      </c>
      <c r="U376">
        <f t="shared" si="1445"/>
        <v>625.42941176470595</v>
      </c>
      <c r="V376">
        <f t="shared" si="1445"/>
        <v>727.92916666666667</v>
      </c>
      <c r="W376">
        <f t="shared" si="1445"/>
        <v>597.61739130434785</v>
      </c>
      <c r="X376">
        <f t="shared" si="1445"/>
        <v>552.26956521739135</v>
      </c>
      <c r="Y376">
        <f t="shared" si="1445"/>
        <v>626.35714285714278</v>
      </c>
      <c r="Z376">
        <f t="shared" si="1445"/>
        <v>878.77</v>
      </c>
      <c r="AA376">
        <f t="shared" si="1445"/>
        <v>495.57727272727277</v>
      </c>
      <c r="AB376">
        <f t="shared" si="1445"/>
        <v>631.9</v>
      </c>
      <c r="AC376">
        <f t="shared" si="1445"/>
        <v>968.29565217391291</v>
      </c>
      <c r="AD376">
        <f t="shared" si="1445"/>
        <v>854.56086956521744</v>
      </c>
      <c r="AE376">
        <f t="shared" si="1445"/>
        <v>946.02173913043498</v>
      </c>
      <c r="AF376">
        <f t="shared" si="1445"/>
        <v>616.02799999999991</v>
      </c>
      <c r="AG376">
        <f t="shared" si="1445"/>
        <v>848.85185185185196</v>
      </c>
      <c r="AH376">
        <f t="shared" si="1445"/>
        <v>607.17142857142869</v>
      </c>
      <c r="AI376">
        <f t="shared" si="1445"/>
        <v>710.62962962962968</v>
      </c>
      <c r="AJ376">
        <f t="shared" si="1445"/>
        <v>432.32857142857148</v>
      </c>
      <c r="AK376">
        <f t="shared" si="1445"/>
        <v>723.66333333333341</v>
      </c>
      <c r="AL376">
        <f t="shared" si="1445"/>
        <v>675.43666666666684</v>
      </c>
      <c r="AM376">
        <f t="shared" si="1445"/>
        <v>633.39285714285722</v>
      </c>
      <c r="AN376">
        <f t="shared" si="1445"/>
        <v>529.72333333333324</v>
      </c>
      <c r="AO376">
        <f t="shared" si="1445"/>
        <v>516.70333333333326</v>
      </c>
      <c r="AP376">
        <f t="shared" si="1445"/>
        <v>858.89666666666676</v>
      </c>
      <c r="AQ376">
        <f t="shared" si="1445"/>
        <v>1044.67</v>
      </c>
      <c r="AR376">
        <f t="shared" si="1445"/>
        <v>793.9899999999999</v>
      </c>
      <c r="AS376">
        <f t="shared" si="1445"/>
        <v>820.45999999999992</v>
      </c>
      <c r="AT376">
        <f t="shared" si="1445"/>
        <v>469.23333333333329</v>
      </c>
      <c r="AU376">
        <f t="shared" si="1445"/>
        <v>703.62676286676276</v>
      </c>
      <c r="AV376">
        <f t="shared" si="1445"/>
        <v>730.85499399164064</v>
      </c>
      <c r="AW376">
        <f t="shared" si="1445"/>
        <v>629.18620689655177</v>
      </c>
      <c r="AX376">
        <f t="shared" si="1445"/>
        <v>672.7620689655173</v>
      </c>
      <c r="AY376">
        <f t="shared" si="1445"/>
        <v>744.19333333333338</v>
      </c>
      <c r="AZ376">
        <f t="shared" si="1445"/>
        <v>509.33333333333331</v>
      </c>
      <c r="BA376">
        <f t="shared" si="1445"/>
        <v>549.72424242424233</v>
      </c>
      <c r="BB376">
        <f t="shared" si="1445"/>
        <v>531.32424242424236</v>
      </c>
      <c r="BC376">
        <f t="shared" si="1445"/>
        <v>648.19393939393944</v>
      </c>
      <c r="BD376">
        <f t="shared" si="1445"/>
        <v>874.19375000000002</v>
      </c>
      <c r="BE376">
        <f t="shared" si="1445"/>
        <v>707.3</v>
      </c>
      <c r="BF376">
        <f t="shared" si="1445"/>
        <v>919.90000000000009</v>
      </c>
      <c r="BG376">
        <f t="shared" si="1445"/>
        <v>732.40000000000009</v>
      </c>
      <c r="BH376">
        <f t="shared" si="1445"/>
        <v>924.3</v>
      </c>
      <c r="BI376">
        <f t="shared" si="1445"/>
        <v>977.9</v>
      </c>
      <c r="BJ376">
        <f t="shared" si="1445"/>
        <v>775.7</v>
      </c>
      <c r="BK376">
        <f t="shared" si="1445"/>
        <v>617.5</v>
      </c>
      <c r="BL376">
        <f t="shared" si="1445"/>
        <v>778.1</v>
      </c>
      <c r="BM376">
        <f t="shared" si="1445"/>
        <v>1077.3999999999999</v>
      </c>
      <c r="BN376">
        <f t="shared" si="1445"/>
        <v>777.99509032634035</v>
      </c>
      <c r="BO376">
        <f t="shared" ref="BO376:BS376" si="1446">SUM(BO364:BO375)</f>
        <v>899.81666666666661</v>
      </c>
      <c r="BP376">
        <f t="shared" si="1446"/>
        <v>754.88999999999987</v>
      </c>
      <c r="BQ376">
        <f t="shared" si="1446"/>
        <v>711.02999999999986</v>
      </c>
      <c r="BR376">
        <f t="shared" si="1446"/>
        <v>1129.7299999999998</v>
      </c>
      <c r="BS376">
        <f t="shared" si="1446"/>
        <v>858.68999999999994</v>
      </c>
      <c r="BU376" s="10" t="s">
        <v>24</v>
      </c>
      <c r="BV376" s="14">
        <f t="shared" ref="BV376" si="1447">SUM(BV364:BV375)</f>
        <v>784.02452426829143</v>
      </c>
      <c r="BX376">
        <f t="shared" ref="BX376:BZ376" si="1448">SUM(BX364:BX375)</f>
        <v>776.71903249864977</v>
      </c>
      <c r="BY376">
        <f t="shared" si="1448"/>
        <v>705.44718186241175</v>
      </c>
      <c r="BZ376">
        <f t="shared" si="1448"/>
        <v>798.30573116313587</v>
      </c>
      <c r="CB376">
        <f t="shared" ref="CB376:CD376" si="1449">SUM(CB364:CB375)</f>
        <v>796.53975112443777</v>
      </c>
      <c r="CC376">
        <f t="shared" si="1449"/>
        <v>821.86615942028982</v>
      </c>
      <c r="CD376">
        <f t="shared" si="1449"/>
        <v>704.5936724733599</v>
      </c>
      <c r="CF376">
        <f t="shared" ref="CF376:CH376" si="1450">SUM(CF364:CF375)</f>
        <v>628.34499999999991</v>
      </c>
      <c r="CG376">
        <f t="shared" si="1450"/>
        <v>732.05153206024841</v>
      </c>
      <c r="CH376">
        <f t="shared" si="1450"/>
        <v>619.09020202020201</v>
      </c>
      <c r="CJ376">
        <f t="shared" ref="CJ376:CL376" si="1451">SUM(CJ364:CJ375)</f>
        <v>792.29075108225106</v>
      </c>
      <c r="CK376">
        <f t="shared" si="1451"/>
        <v>800.18609926647423</v>
      </c>
      <c r="CL376">
        <f t="shared" si="1451"/>
        <v>857.62089606755751</v>
      </c>
      <c r="CN376" s="12">
        <f>(BX376-$BV376)/$BV376*100</f>
        <v>-0.9317937824023651</v>
      </c>
      <c r="CO376" s="12">
        <f t="shared" si="1437"/>
        <v>-10.022306697512269</v>
      </c>
      <c r="CP376" s="12">
        <f t="shared" si="1437"/>
        <v>1.8215255330402711</v>
      </c>
      <c r="CR376" s="12">
        <f>(CB376-$BV376)/$BV376*100</f>
        <v>1.5962800229784215</v>
      </c>
      <c r="CS376" s="12">
        <f t="shared" si="1438"/>
        <v>4.8265881972652513</v>
      </c>
      <c r="CT376" s="12">
        <f t="shared" si="1438"/>
        <v>-10.131169285688118</v>
      </c>
      <c r="CV376" s="12">
        <f>(CF376-$BV376)/$BV376*100</f>
        <v>-19.85646104802435</v>
      </c>
      <c r="CW376" s="12">
        <f t="shared" si="1439"/>
        <v>-6.6290008283284241</v>
      </c>
      <c r="CX376" s="12">
        <f t="shared" si="1439"/>
        <v>-21.036883049292125</v>
      </c>
      <c r="CZ376" s="12">
        <f>(CJ376-$BV376)/$BV376*100</f>
        <v>1.0543326845131886</v>
      </c>
      <c r="DA376" s="12">
        <f t="shared" si="1440"/>
        <v>2.0613609010848166</v>
      </c>
      <c r="DB376" s="12">
        <f t="shared" si="1440"/>
        <v>9.3869986870565754</v>
      </c>
      <c r="DD376" s="12">
        <f t="shared" si="1441"/>
        <v>776.71903249864977</v>
      </c>
      <c r="DE376" s="12">
        <f t="shared" si="1423"/>
        <v>705.44718186241175</v>
      </c>
      <c r="DF376" s="12">
        <f t="shared" si="1423"/>
        <v>798.30573116313587</v>
      </c>
      <c r="DH376" s="12">
        <f t="shared" si="1442"/>
        <v>2.5518518018061389</v>
      </c>
      <c r="DI376" s="12">
        <f t="shared" si="1442"/>
        <v>5.8125428929435348</v>
      </c>
      <c r="DJ376" s="12">
        <f t="shared" si="1442"/>
        <v>-9.2859009509870933</v>
      </c>
      <c r="DL376" s="12">
        <f t="shared" si="1443"/>
        <v>-10.929547079465067</v>
      </c>
      <c r="DM376" s="12">
        <f t="shared" si="1443"/>
        <v>3.7712745733280824</v>
      </c>
      <c r="DN376" s="12">
        <f t="shared" si="1443"/>
        <v>-12.241452239446685</v>
      </c>
      <c r="DP376" s="12">
        <f t="shared" si="1444"/>
        <v>-0.7534682322925268</v>
      </c>
      <c r="DQ376" s="12">
        <f t="shared" si="1444"/>
        <v>0.23554485830868943</v>
      </c>
      <c r="DR376" s="12">
        <f t="shared" si="1444"/>
        <v>7.4301314131866638</v>
      </c>
    </row>
    <row r="377" spans="1:122" ht="15.75" x14ac:dyDescent="0.25">
      <c r="A377" s="21" t="str">
        <f>'data convert'!A377</f>
        <v>winter</v>
      </c>
      <c r="B377">
        <f>SUM(B364:B365)</f>
        <v>0</v>
      </c>
      <c r="C377">
        <f t="shared" ref="C377:BN377" si="1452">SUM(C364:C365)</f>
        <v>0</v>
      </c>
      <c r="D377">
        <f t="shared" si="1452"/>
        <v>1.9873421717171718</v>
      </c>
      <c r="E377">
        <f t="shared" si="1452"/>
        <v>1.2393855676328502</v>
      </c>
      <c r="F377">
        <f t="shared" si="1452"/>
        <v>0</v>
      </c>
      <c r="G377">
        <f t="shared" si="1452"/>
        <v>0.57962962962962972</v>
      </c>
      <c r="H377">
        <f t="shared" si="1452"/>
        <v>0</v>
      </c>
      <c r="I377">
        <f t="shared" si="1452"/>
        <v>0</v>
      </c>
      <c r="J377">
        <f t="shared" si="1452"/>
        <v>13.483333333333334</v>
      </c>
      <c r="K377">
        <f t="shared" si="1452"/>
        <v>0</v>
      </c>
      <c r="L377">
        <f t="shared" si="1452"/>
        <v>0</v>
      </c>
      <c r="M377">
        <f t="shared" si="1452"/>
        <v>0.3125</v>
      </c>
      <c r="N377">
        <f t="shared" si="1452"/>
        <v>1.5249999999999999</v>
      </c>
      <c r="O377">
        <f t="shared" si="1452"/>
        <v>0</v>
      </c>
      <c r="P377">
        <f t="shared" si="1452"/>
        <v>0.3125</v>
      </c>
      <c r="Q377">
        <f t="shared" si="1452"/>
        <v>4.125</v>
      </c>
      <c r="R377">
        <f t="shared" si="1452"/>
        <v>3.5625</v>
      </c>
      <c r="S377">
        <f t="shared" si="1452"/>
        <v>0.52727272727272723</v>
      </c>
      <c r="T377">
        <f t="shared" si="1452"/>
        <v>0</v>
      </c>
      <c r="U377">
        <f t="shared" si="1452"/>
        <v>0</v>
      </c>
      <c r="V377">
        <f t="shared" si="1452"/>
        <v>3.3666666666666667</v>
      </c>
      <c r="W377">
        <f t="shared" si="1452"/>
        <v>0</v>
      </c>
      <c r="X377">
        <f t="shared" si="1452"/>
        <v>8.6956521739130436E-3</v>
      </c>
      <c r="Y377">
        <f t="shared" si="1452"/>
        <v>0</v>
      </c>
      <c r="Z377">
        <f t="shared" si="1452"/>
        <v>2.5649999999999999</v>
      </c>
      <c r="AA377">
        <f t="shared" si="1452"/>
        <v>0</v>
      </c>
      <c r="AB377">
        <f t="shared" si="1452"/>
        <v>8.734782608695653</v>
      </c>
      <c r="AC377">
        <f t="shared" si="1452"/>
        <v>3.6260869565217395</v>
      </c>
      <c r="AD377">
        <f t="shared" si="1452"/>
        <v>1.8478260869565217</v>
      </c>
      <c r="AE377">
        <f t="shared" si="1452"/>
        <v>0</v>
      </c>
      <c r="AF377">
        <f t="shared" si="1452"/>
        <v>0</v>
      </c>
      <c r="AG377">
        <f t="shared" si="1452"/>
        <v>0.5</v>
      </c>
      <c r="AH377">
        <f t="shared" si="1452"/>
        <v>0</v>
      </c>
      <c r="AI377">
        <f t="shared" si="1452"/>
        <v>1.7111111111111112</v>
      </c>
      <c r="AJ377">
        <f t="shared" si="1452"/>
        <v>0</v>
      </c>
      <c r="AK377">
        <f t="shared" si="1452"/>
        <v>0.83666666666666667</v>
      </c>
      <c r="AL377">
        <f t="shared" si="1452"/>
        <v>0</v>
      </c>
      <c r="AM377">
        <f t="shared" si="1452"/>
        <v>0</v>
      </c>
      <c r="AN377">
        <f t="shared" si="1452"/>
        <v>0</v>
      </c>
      <c r="AO377">
        <f t="shared" si="1452"/>
        <v>2.4466666666666663</v>
      </c>
      <c r="AP377">
        <f t="shared" si="1452"/>
        <v>0</v>
      </c>
      <c r="AQ377">
        <f t="shared" si="1452"/>
        <v>6.6666666666666666E-2</v>
      </c>
      <c r="AR377">
        <f t="shared" si="1452"/>
        <v>0</v>
      </c>
      <c r="AS377">
        <f t="shared" si="1452"/>
        <v>0</v>
      </c>
      <c r="AT377">
        <f t="shared" si="1452"/>
        <v>2.7033333333333336</v>
      </c>
      <c r="AU377">
        <f t="shared" si="1452"/>
        <v>0.46010101010101007</v>
      </c>
      <c r="AV377">
        <f t="shared" si="1452"/>
        <v>4.5501343173110422</v>
      </c>
      <c r="AW377">
        <f t="shared" si="1452"/>
        <v>0</v>
      </c>
      <c r="AX377">
        <f t="shared" si="1452"/>
        <v>0.26896551724137929</v>
      </c>
      <c r="AY377">
        <f t="shared" si="1452"/>
        <v>1.1499999999999999</v>
      </c>
      <c r="AZ377">
        <f t="shared" si="1452"/>
        <v>0</v>
      </c>
      <c r="BA377">
        <f t="shared" si="1452"/>
        <v>31.463636363636368</v>
      </c>
      <c r="BB377">
        <f t="shared" si="1452"/>
        <v>0.47878787878787882</v>
      </c>
      <c r="BC377">
        <f t="shared" si="1452"/>
        <v>0</v>
      </c>
      <c r="BD377">
        <f t="shared" si="1452"/>
        <v>2.2906250000000004</v>
      </c>
      <c r="BE377">
        <f t="shared" si="1452"/>
        <v>0</v>
      </c>
      <c r="BF377">
        <f t="shared" si="1452"/>
        <v>0</v>
      </c>
      <c r="BG377">
        <f t="shared" si="1452"/>
        <v>0.6</v>
      </c>
      <c r="BH377">
        <f t="shared" si="1452"/>
        <v>0</v>
      </c>
      <c r="BI377">
        <f t="shared" si="1452"/>
        <v>8.1999999999999993</v>
      </c>
      <c r="BJ377">
        <f t="shared" si="1452"/>
        <v>1.5</v>
      </c>
      <c r="BK377">
        <f t="shared" si="1452"/>
        <v>0</v>
      </c>
      <c r="BL377">
        <f t="shared" si="1452"/>
        <v>22.3</v>
      </c>
      <c r="BM377">
        <f t="shared" si="1452"/>
        <v>2.1</v>
      </c>
      <c r="BN377">
        <f t="shared" si="1452"/>
        <v>5.3025422494172503</v>
      </c>
      <c r="BO377">
        <f t="shared" ref="BO377:BS377" si="1453">SUM(BO364:BO365)</f>
        <v>0.25666666666666671</v>
      </c>
      <c r="BP377">
        <f t="shared" si="1453"/>
        <v>0.09</v>
      </c>
      <c r="BQ377">
        <f t="shared" si="1453"/>
        <v>0.39</v>
      </c>
      <c r="BR377">
        <f t="shared" si="1453"/>
        <v>0.19</v>
      </c>
      <c r="BS377">
        <f t="shared" si="1453"/>
        <v>0.19</v>
      </c>
      <c r="BU377" s="10" t="s">
        <v>25</v>
      </c>
      <c r="BV377" s="14">
        <f t="shared" ref="BV377" si="1454">SUM(BV364:BV365)</f>
        <v>1.9692774978315177</v>
      </c>
      <c r="BX377">
        <f t="shared" ref="BX377:BZ377" si="1455">SUM(BX364:BX365)</f>
        <v>1.5479862127229653</v>
      </c>
      <c r="BY377">
        <f t="shared" si="1455"/>
        <v>0.53718412090251166</v>
      </c>
      <c r="BZ377">
        <f t="shared" si="1455"/>
        <v>2.4089618499412579</v>
      </c>
      <c r="CB377">
        <f t="shared" ref="CB377:CD377" si="1456">SUM(CB364:CB365)</f>
        <v>1.123536231884058</v>
      </c>
      <c r="CC377">
        <f t="shared" si="1456"/>
        <v>1.8130434782608698</v>
      </c>
      <c r="CD377">
        <f t="shared" si="1456"/>
        <v>2.4765825320512822</v>
      </c>
      <c r="CF377">
        <f t="shared" ref="CF377:CH377" si="1457">SUM(CF364:CF365)</f>
        <v>0</v>
      </c>
      <c r="CG377">
        <f t="shared" si="1457"/>
        <v>0.76752909039307515</v>
      </c>
      <c r="CH377">
        <f t="shared" si="1457"/>
        <v>0.3833333333333333</v>
      </c>
      <c r="CJ377">
        <f t="shared" ref="CJ377:CL377" si="1458">SUM(CJ364:CJ365)</f>
        <v>3.5623949275362317</v>
      </c>
      <c r="CK377">
        <f t="shared" si="1458"/>
        <v>4.7318823653198665</v>
      </c>
      <c r="CL377">
        <f t="shared" si="1458"/>
        <v>0.7885841232437758</v>
      </c>
      <c r="CN377" s="12">
        <f t="shared" ref="CN377:CO380" si="1459">(BX377-$BV377)/$BV377*100</f>
        <v>-21.393190425039638</v>
      </c>
      <c r="CO377" s="12">
        <f>(BY377-$BV377)/$BV377*100</f>
        <v>-72.721766155656823</v>
      </c>
      <c r="CP377" s="12">
        <f t="shared" si="1437"/>
        <v>22.327191195446115</v>
      </c>
      <c r="CR377" s="12">
        <f t="shared" ref="CR377:CS380" si="1460">(CB377-$BV377)/$BV377*100</f>
        <v>-42.946779561476376</v>
      </c>
      <c r="CS377" s="12">
        <f>(CC377-$BV377)/$BV377*100</f>
        <v>-7.9335705477103167</v>
      </c>
      <c r="CT377" s="12">
        <f t="shared" si="1438"/>
        <v>25.7609724773876</v>
      </c>
      <c r="CV377" s="12">
        <f t="shared" ref="CV377:CW380" si="1461">(CF377-$BV377)/$BV377*100</f>
        <v>-100</v>
      </c>
      <c r="CW377" s="12">
        <f>(CG377-$BV377)/$BV377*100</f>
        <v>-61.024838234416187</v>
      </c>
      <c r="CX377" s="12">
        <f t="shared" si="1439"/>
        <v>-80.534316075035477</v>
      </c>
      <c r="CZ377" s="12">
        <f t="shared" ref="CZ377:DA380" si="1462">(CJ377-$BV377)/$BV377*100</f>
        <v>80.898574805175258</v>
      </c>
      <c r="DA377" s="12">
        <f>(CK377-$BV377)/$BV377*100</f>
        <v>140.28519954807834</v>
      </c>
      <c r="DB377" s="12">
        <f t="shared" si="1440"/>
        <v>-59.955662718325364</v>
      </c>
      <c r="DD377" s="12">
        <f t="shared" si="1441"/>
        <v>1.5479862127229653</v>
      </c>
      <c r="DE377" s="12">
        <f t="shared" si="1423"/>
        <v>0.53718412090251166</v>
      </c>
      <c r="DF377" s="12">
        <f t="shared" si="1423"/>
        <v>2.4089618499412579</v>
      </c>
      <c r="DH377" s="12">
        <f t="shared" si="1442"/>
        <v>-27.419493620184383</v>
      </c>
      <c r="DI377" s="12">
        <f t="shared" si="1442"/>
        <v>17.122714876875992</v>
      </c>
      <c r="DJ377" s="12">
        <f t="shared" si="1442"/>
        <v>59.987376612023013</v>
      </c>
      <c r="DL377" s="12">
        <f t="shared" si="1443"/>
        <v>-100</v>
      </c>
      <c r="DM377" s="12">
        <f t="shared" si="1443"/>
        <v>42.880077896488409</v>
      </c>
      <c r="DN377" s="12">
        <f t="shared" si="1443"/>
        <v>-28.640233689465148</v>
      </c>
      <c r="DP377" s="12">
        <f t="shared" si="1444"/>
        <v>47.880919227637413</v>
      </c>
      <c r="DQ377" s="12">
        <f t="shared" si="1444"/>
        <v>96.428281561837622</v>
      </c>
      <c r="DR377" s="12">
        <f t="shared" si="1444"/>
        <v>-67.264565718921403</v>
      </c>
    </row>
    <row r="378" spans="1:122" ht="15.75" x14ac:dyDescent="0.25">
      <c r="A378" s="21" t="str">
        <f>'data convert'!A378</f>
        <v>summer</v>
      </c>
      <c r="B378">
        <f>SUM(B366:B368)</f>
        <v>170.84999999999997</v>
      </c>
      <c r="C378">
        <f t="shared" ref="C378:BN378" si="1463">SUM(C366:C368)</f>
        <v>131.46666666666667</v>
      </c>
      <c r="D378">
        <f t="shared" si="1463"/>
        <v>243.75565115440111</v>
      </c>
      <c r="E378">
        <f t="shared" si="1463"/>
        <v>107.2655849044273</v>
      </c>
      <c r="F378">
        <f t="shared" si="1463"/>
        <v>168.38333333333333</v>
      </c>
      <c r="G378">
        <f t="shared" si="1463"/>
        <v>91.946534391534399</v>
      </c>
      <c r="H378">
        <f t="shared" si="1463"/>
        <v>182.47142857142856</v>
      </c>
      <c r="I378">
        <f t="shared" si="1463"/>
        <v>235.24285714285713</v>
      </c>
      <c r="J378">
        <f t="shared" si="1463"/>
        <v>927.7833333333333</v>
      </c>
      <c r="K378">
        <f t="shared" si="1463"/>
        <v>433.98571428571432</v>
      </c>
      <c r="L378">
        <f t="shared" si="1463"/>
        <v>250.6</v>
      </c>
      <c r="M378">
        <f t="shared" si="1463"/>
        <v>121.97499999999999</v>
      </c>
      <c r="N378">
        <f t="shared" si="1463"/>
        <v>251.3</v>
      </c>
      <c r="O378">
        <f t="shared" si="1463"/>
        <v>74.849999999999994</v>
      </c>
      <c r="P378">
        <f t="shared" si="1463"/>
        <v>49.425000000000004</v>
      </c>
      <c r="Q378">
        <f t="shared" si="1463"/>
        <v>161.3125</v>
      </c>
      <c r="R378">
        <f t="shared" si="1463"/>
        <v>183.96249999999998</v>
      </c>
      <c r="S378">
        <f t="shared" si="1463"/>
        <v>163.39090909090908</v>
      </c>
      <c r="T378">
        <f t="shared" si="1463"/>
        <v>71.240000000000009</v>
      </c>
      <c r="U378">
        <f t="shared" si="1463"/>
        <v>110.57058823529411</v>
      </c>
      <c r="V378">
        <f t="shared" si="1463"/>
        <v>101.99166666666667</v>
      </c>
      <c r="W378">
        <f t="shared" si="1463"/>
        <v>128.78695652173914</v>
      </c>
      <c r="X378">
        <f t="shared" si="1463"/>
        <v>70.839130434782618</v>
      </c>
      <c r="Y378">
        <f t="shared" si="1463"/>
        <v>114.14761904761906</v>
      </c>
      <c r="Z378">
        <f t="shared" si="1463"/>
        <v>99.394999999999996</v>
      </c>
      <c r="AA378">
        <f t="shared" si="1463"/>
        <v>60.113636363636367</v>
      </c>
      <c r="AB378">
        <f t="shared" si="1463"/>
        <v>181.28260869565216</v>
      </c>
      <c r="AC378">
        <f t="shared" si="1463"/>
        <v>184.36521739130433</v>
      </c>
      <c r="AD378">
        <f t="shared" si="1463"/>
        <v>43.747826086956522</v>
      </c>
      <c r="AE378">
        <f t="shared" si="1463"/>
        <v>163.28695652173914</v>
      </c>
      <c r="AF378">
        <f t="shared" si="1463"/>
        <v>120.232</v>
      </c>
      <c r="AG378">
        <f t="shared" si="1463"/>
        <v>165.35925925925926</v>
      </c>
      <c r="AH378">
        <f t="shared" si="1463"/>
        <v>33.225000000000001</v>
      </c>
      <c r="AI378">
        <f t="shared" si="1463"/>
        <v>126.28148148148148</v>
      </c>
      <c r="AJ378">
        <f t="shared" si="1463"/>
        <v>76.25</v>
      </c>
      <c r="AK378">
        <f t="shared" si="1463"/>
        <v>93.539999999999992</v>
      </c>
      <c r="AL378">
        <f t="shared" si="1463"/>
        <v>55.396666666666661</v>
      </c>
      <c r="AM378">
        <f t="shared" si="1463"/>
        <v>139.33214285714286</v>
      </c>
      <c r="AN378">
        <f t="shared" si="1463"/>
        <v>47.153333333333336</v>
      </c>
      <c r="AO378">
        <f t="shared" si="1463"/>
        <v>87.740000000000009</v>
      </c>
      <c r="AP378">
        <f t="shared" si="1463"/>
        <v>161.49</v>
      </c>
      <c r="AQ378">
        <f t="shared" si="1463"/>
        <v>105.00666666666666</v>
      </c>
      <c r="AR378">
        <f t="shared" si="1463"/>
        <v>68.893333333333331</v>
      </c>
      <c r="AS378">
        <f t="shared" si="1463"/>
        <v>109.09333333333333</v>
      </c>
      <c r="AT378">
        <f t="shared" si="1463"/>
        <v>53.413333333333341</v>
      </c>
      <c r="AU378">
        <f t="shared" si="1463"/>
        <v>97.288814333814344</v>
      </c>
      <c r="AV378">
        <f t="shared" si="1463"/>
        <v>125.17233333333334</v>
      </c>
      <c r="AW378">
        <f t="shared" si="1463"/>
        <v>67.158620689655166</v>
      </c>
      <c r="AX378">
        <f t="shared" si="1463"/>
        <v>103.89999999999999</v>
      </c>
      <c r="AY378">
        <f t="shared" si="1463"/>
        <v>62.776666666666664</v>
      </c>
      <c r="AZ378">
        <f t="shared" si="1463"/>
        <v>80.403030303030292</v>
      </c>
      <c r="BA378">
        <f t="shared" si="1463"/>
        <v>110.39393939393938</v>
      </c>
      <c r="BB378">
        <f t="shared" si="1463"/>
        <v>97.954545454545467</v>
      </c>
      <c r="BC378">
        <f t="shared" si="1463"/>
        <v>208.28181818181821</v>
      </c>
      <c r="BD378">
        <f t="shared" si="1463"/>
        <v>119.875</v>
      </c>
      <c r="BE378">
        <f t="shared" si="1463"/>
        <v>121.80000000000001</v>
      </c>
      <c r="BF378">
        <f t="shared" si="1463"/>
        <v>101.2</v>
      </c>
      <c r="BG378">
        <f t="shared" si="1463"/>
        <v>217</v>
      </c>
      <c r="BH378">
        <f t="shared" si="1463"/>
        <v>90</v>
      </c>
      <c r="BI378">
        <f t="shared" si="1463"/>
        <v>122.4</v>
      </c>
      <c r="BJ378">
        <f t="shared" si="1463"/>
        <v>164</v>
      </c>
      <c r="BK378">
        <f t="shared" si="1463"/>
        <v>167.2</v>
      </c>
      <c r="BL378">
        <f t="shared" si="1463"/>
        <v>110.4</v>
      </c>
      <c r="BM378">
        <f t="shared" si="1463"/>
        <v>201.89999999999998</v>
      </c>
      <c r="BN378">
        <f t="shared" si="1463"/>
        <v>140.9542540792541</v>
      </c>
      <c r="BO378">
        <f t="shared" ref="BO378:BS378" si="1464">SUM(BO366:BO368)</f>
        <v>141.07666666666665</v>
      </c>
      <c r="BP378">
        <f t="shared" si="1464"/>
        <v>112.96000000000001</v>
      </c>
      <c r="BQ378">
        <f t="shared" si="1464"/>
        <v>214.19999999999996</v>
      </c>
      <c r="BR378">
        <f t="shared" si="1464"/>
        <v>60.94</v>
      </c>
      <c r="BS378">
        <f t="shared" si="1464"/>
        <v>148.09</v>
      </c>
      <c r="BU378" s="10" t="s">
        <v>26</v>
      </c>
      <c r="BV378" s="14">
        <f t="shared" ref="BV378" si="1465">SUM(BV366:BV368)</f>
        <v>141.5638065458181</v>
      </c>
      <c r="BX378">
        <f t="shared" ref="BX378:BZ378" si="1466">SUM(BX366:BX368)</f>
        <v>117.0102848690384</v>
      </c>
      <c r="BY378">
        <f t="shared" si="1466"/>
        <v>123.49918598685264</v>
      </c>
      <c r="BZ378">
        <f t="shared" si="1466"/>
        <v>138.34291518859294</v>
      </c>
      <c r="CB378">
        <f t="shared" ref="CB378:CD378" si="1467">SUM(CB366:CB368)</f>
        <v>109.28492314557008</v>
      </c>
      <c r="CC378">
        <f t="shared" si="1467"/>
        <v>119.8809420289855</v>
      </c>
      <c r="CD378">
        <f t="shared" si="1467"/>
        <v>134.88836059773558</v>
      </c>
      <c r="CF378">
        <f t="shared" ref="CF378:CH378" si="1468">SUM(CF366:CF368)</f>
        <v>107.76833333333335</v>
      </c>
      <c r="CG378">
        <f t="shared" si="1468"/>
        <v>130.66786890064668</v>
      </c>
      <c r="CH378">
        <f t="shared" si="1468"/>
        <v>96.696767676767678</v>
      </c>
      <c r="CJ378">
        <f t="shared" ref="CJ378:CL378" si="1469">SUM(CJ366:CJ368)</f>
        <v>137.57266238471672</v>
      </c>
      <c r="CK378">
        <f t="shared" si="1469"/>
        <v>193.07995517676767</v>
      </c>
      <c r="CL378">
        <f t="shared" si="1469"/>
        <v>148.84733976851197</v>
      </c>
      <c r="CN378" s="12">
        <f t="shared" si="1459"/>
        <v>-17.344490993771615</v>
      </c>
      <c r="CO378" s="12">
        <f t="shared" si="1459"/>
        <v>-12.760762090074712</v>
      </c>
      <c r="CP378" s="12">
        <f t="shared" si="1437"/>
        <v>-2.2752223437723771</v>
      </c>
      <c r="CR378" s="12">
        <f t="shared" si="1460"/>
        <v>-22.801649791608803</v>
      </c>
      <c r="CS378" s="12">
        <f t="shared" si="1460"/>
        <v>-15.316672422067704</v>
      </c>
      <c r="CT378" s="12">
        <f t="shared" si="1438"/>
        <v>-4.7155032850306675</v>
      </c>
      <c r="CV378" s="12">
        <f t="shared" si="1461"/>
        <v>-23.872961625644486</v>
      </c>
      <c r="CW378" s="12">
        <f t="shared" si="1461"/>
        <v>-7.6968385571384523</v>
      </c>
      <c r="CX378" s="12">
        <f t="shared" si="1439"/>
        <v>-31.693862975158765</v>
      </c>
      <c r="CZ378" s="12">
        <f t="shared" si="1462"/>
        <v>-2.8193252629227747</v>
      </c>
      <c r="DA378" s="12">
        <f t="shared" si="1462"/>
        <v>36.390762503462362</v>
      </c>
      <c r="DB378" s="12">
        <f t="shared" si="1440"/>
        <v>5.1450532451855979</v>
      </c>
      <c r="DD378" s="12">
        <f t="shared" si="1441"/>
        <v>117.0102848690384</v>
      </c>
      <c r="DE378" s="12">
        <f t="shared" si="1423"/>
        <v>123.49918598685264</v>
      </c>
      <c r="DF378" s="12">
        <f t="shared" si="1423"/>
        <v>138.34291518859294</v>
      </c>
      <c r="DH378" s="12">
        <f t="shared" si="1442"/>
        <v>-6.602292894265485</v>
      </c>
      <c r="DI378" s="12">
        <f t="shared" si="1442"/>
        <v>2.4533374678644964</v>
      </c>
      <c r="DJ378" s="12">
        <f t="shared" si="1442"/>
        <v>15.279063501731398</v>
      </c>
      <c r="DL378" s="12">
        <f t="shared" si="1443"/>
        <v>-12.737616469143328</v>
      </c>
      <c r="DM378" s="12">
        <f t="shared" si="1443"/>
        <v>5.8046398091702409</v>
      </c>
      <c r="DN378" s="12">
        <f t="shared" si="1443"/>
        <v>-21.702506049666002</v>
      </c>
      <c r="DP378" s="12">
        <f t="shared" si="1444"/>
        <v>-0.55677069029967163</v>
      </c>
      <c r="DQ378" s="12">
        <f t="shared" si="1444"/>
        <v>39.566203960322554</v>
      </c>
      <c r="DR378" s="12">
        <f t="shared" si="1444"/>
        <v>7.5930339949820391</v>
      </c>
    </row>
    <row r="379" spans="1:122" s="59" customFormat="1" ht="15.75" x14ac:dyDescent="0.25">
      <c r="A379" s="58" t="str">
        <f>'data convert'!A379</f>
        <v>SWMS</v>
      </c>
      <c r="B379" s="59">
        <f>SUM(B369:B372)</f>
        <v>537.11666666666667</v>
      </c>
      <c r="C379" s="59">
        <f t="shared" ref="C379:BN379" si="1470">SUM(C369:C372)</f>
        <v>310.55</v>
      </c>
      <c r="D379" s="59">
        <f t="shared" si="1470"/>
        <v>584.44092622655126</v>
      </c>
      <c r="E379" s="59">
        <f t="shared" si="1470"/>
        <v>446.62147920979987</v>
      </c>
      <c r="F379" s="59">
        <f t="shared" si="1470"/>
        <v>372.1</v>
      </c>
      <c r="G379" s="59">
        <f t="shared" si="1470"/>
        <v>430.8630423280423</v>
      </c>
      <c r="H379" s="59">
        <f t="shared" si="1470"/>
        <v>424.27142857142854</v>
      </c>
      <c r="I379" s="59">
        <f t="shared" si="1470"/>
        <v>539.64285714285711</v>
      </c>
      <c r="J379" s="59">
        <f t="shared" si="1470"/>
        <v>548.12</v>
      </c>
      <c r="K379" s="59">
        <f t="shared" si="1470"/>
        <v>1585.5</v>
      </c>
      <c r="L379" s="59">
        <f t="shared" si="1470"/>
        <v>755</v>
      </c>
      <c r="M379" s="59">
        <f t="shared" si="1470"/>
        <v>370.88749999999999</v>
      </c>
      <c r="N379" s="59">
        <f t="shared" si="1470"/>
        <v>382.26249999999999</v>
      </c>
      <c r="O379" s="59">
        <f t="shared" si="1470"/>
        <v>581.29999999999995</v>
      </c>
      <c r="P379" s="59">
        <f t="shared" si="1470"/>
        <v>489.33749999999998</v>
      </c>
      <c r="Q379" s="59">
        <f t="shared" si="1470"/>
        <v>397.5</v>
      </c>
      <c r="R379" s="59">
        <f t="shared" si="1470"/>
        <v>556.92499999999995</v>
      </c>
      <c r="S379" s="59">
        <f t="shared" si="1470"/>
        <v>413.30909090909091</v>
      </c>
      <c r="T379" s="59">
        <f t="shared" si="1470"/>
        <v>393.50666666666666</v>
      </c>
      <c r="U379" s="59">
        <f t="shared" si="1470"/>
        <v>378.40588235294115</v>
      </c>
      <c r="V379" s="59">
        <f t="shared" si="1470"/>
        <v>497.4708333333333</v>
      </c>
      <c r="W379" s="59">
        <f t="shared" si="1470"/>
        <v>387.29565217391303</v>
      </c>
      <c r="X379" s="59">
        <f t="shared" si="1470"/>
        <v>382.57826086956516</v>
      </c>
      <c r="Y379" s="59">
        <f t="shared" si="1470"/>
        <v>433.18095238095236</v>
      </c>
      <c r="Z379" s="59">
        <f t="shared" si="1470"/>
        <v>583.31999999999994</v>
      </c>
      <c r="AA379" s="59">
        <f t="shared" si="1470"/>
        <v>276.45000000000005</v>
      </c>
      <c r="AB379" s="59">
        <f t="shared" si="1470"/>
        <v>293.89999999999998</v>
      </c>
      <c r="AC379" s="59">
        <f t="shared" si="1470"/>
        <v>546.92173913043473</v>
      </c>
      <c r="AD379" s="59">
        <f t="shared" si="1470"/>
        <v>589.72608695652161</v>
      </c>
      <c r="AE379" s="59">
        <f t="shared" si="1470"/>
        <v>677.62608695652182</v>
      </c>
      <c r="AF379" s="59">
        <f t="shared" si="1470"/>
        <v>406.916</v>
      </c>
      <c r="AG379" s="59">
        <f t="shared" si="1470"/>
        <v>507.762962962963</v>
      </c>
      <c r="AH379" s="59">
        <f t="shared" si="1470"/>
        <v>477.63571428571436</v>
      </c>
      <c r="AI379" s="59">
        <f t="shared" si="1470"/>
        <v>457.52592592592595</v>
      </c>
      <c r="AJ379" s="59">
        <f t="shared" si="1470"/>
        <v>288.26428571428568</v>
      </c>
      <c r="AK379" s="59">
        <f t="shared" si="1470"/>
        <v>452.15666666666675</v>
      </c>
      <c r="AL379" s="59">
        <f t="shared" si="1470"/>
        <v>384.68333333333328</v>
      </c>
      <c r="AM379" s="59">
        <f t="shared" si="1470"/>
        <v>476.26071428571424</v>
      </c>
      <c r="AN379" s="59">
        <f t="shared" si="1470"/>
        <v>389.79</v>
      </c>
      <c r="AO379" s="59">
        <f t="shared" si="1470"/>
        <v>331.24</v>
      </c>
      <c r="AP379" s="59">
        <f t="shared" si="1470"/>
        <v>616.97333333333336</v>
      </c>
      <c r="AQ379" s="59">
        <f t="shared" si="1470"/>
        <v>528.64333333333332</v>
      </c>
      <c r="AR379" s="59">
        <f t="shared" si="1470"/>
        <v>347.60666666666668</v>
      </c>
      <c r="AS379" s="59">
        <f t="shared" si="1470"/>
        <v>513.3066666666665</v>
      </c>
      <c r="AT379" s="59">
        <f t="shared" si="1470"/>
        <v>289.26333333333332</v>
      </c>
      <c r="AU379" s="59">
        <f t="shared" si="1470"/>
        <v>435.13190235690234</v>
      </c>
      <c r="AV379" s="59">
        <f t="shared" si="1470"/>
        <v>463.09958185301292</v>
      </c>
      <c r="AW379" s="59">
        <f t="shared" si="1470"/>
        <v>448.98620689655183</v>
      </c>
      <c r="AX379" s="59">
        <f t="shared" si="1470"/>
        <v>370.74137931034488</v>
      </c>
      <c r="AY379" s="59">
        <f t="shared" si="1470"/>
        <v>536.74666666666667</v>
      </c>
      <c r="AZ379" s="59">
        <f t="shared" si="1470"/>
        <v>367.73030303030305</v>
      </c>
      <c r="BA379" s="59">
        <f t="shared" si="1470"/>
        <v>303.46969696969694</v>
      </c>
      <c r="BB379" s="59">
        <f t="shared" si="1470"/>
        <v>206.78484848484848</v>
      </c>
      <c r="BC379" s="59">
        <f t="shared" si="1470"/>
        <v>394.03333333333336</v>
      </c>
      <c r="BD379" s="59">
        <f t="shared" si="1470"/>
        <v>628.78750000000002</v>
      </c>
      <c r="BE379" s="59">
        <f t="shared" si="1470"/>
        <v>500.8</v>
      </c>
      <c r="BF379" s="59">
        <f t="shared" si="1470"/>
        <v>692</v>
      </c>
      <c r="BG379" s="59">
        <f t="shared" si="1470"/>
        <v>425.3</v>
      </c>
      <c r="BH379" s="59">
        <f t="shared" si="1470"/>
        <v>631.79999999999995</v>
      </c>
      <c r="BI379" s="59">
        <f t="shared" si="1470"/>
        <v>564.9</v>
      </c>
      <c r="BJ379" s="59">
        <f t="shared" si="1470"/>
        <v>460.8</v>
      </c>
      <c r="BK379" s="59">
        <f t="shared" si="1470"/>
        <v>288.70000000000005</v>
      </c>
      <c r="BL379" s="59">
        <f t="shared" si="1470"/>
        <v>573.90000000000009</v>
      </c>
      <c r="BM379" s="59">
        <f t="shared" si="1470"/>
        <v>669.80000000000007</v>
      </c>
      <c r="BN379" s="59">
        <f t="shared" si="1470"/>
        <v>487.77502913752915</v>
      </c>
      <c r="BO379" s="59">
        <f t="shared" ref="BO379:BS379" si="1471">SUM(BO369:BO372)</f>
        <v>542.93333333333339</v>
      </c>
      <c r="BP379" s="59">
        <f t="shared" si="1471"/>
        <v>464.6699999999999</v>
      </c>
      <c r="BQ379" s="59">
        <f t="shared" si="1471"/>
        <v>378.46999999999997</v>
      </c>
      <c r="BR379" s="59">
        <f t="shared" si="1471"/>
        <v>691.32</v>
      </c>
      <c r="BS379" s="59">
        <f t="shared" si="1471"/>
        <v>559.01</v>
      </c>
      <c r="BU379" s="62" t="s">
        <v>27</v>
      </c>
      <c r="BV379" s="59">
        <f t="shared" ref="BV379" si="1472">SUM(BV369:BV372)</f>
        <v>481.74069813936785</v>
      </c>
      <c r="BX379" s="59">
        <f t="shared" ref="BX379:BZ379" si="1473">SUM(BX369:BX372)</f>
        <v>477.7584244076919</v>
      </c>
      <c r="BY379" s="59">
        <f t="shared" si="1473"/>
        <v>427.58846937906708</v>
      </c>
      <c r="BZ379" s="59">
        <f t="shared" si="1473"/>
        <v>503.04650101438608</v>
      </c>
      <c r="CB379" s="59">
        <f t="shared" ref="CB379:CD379" si="1474">SUM(CB369:CB372)</f>
        <v>514.42091261512098</v>
      </c>
      <c r="CC379" s="59">
        <f t="shared" si="1474"/>
        <v>465.80253623188401</v>
      </c>
      <c r="CD379" s="59">
        <f t="shared" si="1474"/>
        <v>392.08014797702299</v>
      </c>
      <c r="CF379" s="59">
        <f t="shared" ref="CF379:CH379" si="1475">SUM(CF369:CF372)</f>
        <v>380.94500000000005</v>
      </c>
      <c r="CG379" s="59">
        <f t="shared" si="1475"/>
        <v>445.88041192807475</v>
      </c>
      <c r="CH379" s="59">
        <f t="shared" si="1475"/>
        <v>367.29888888888894</v>
      </c>
      <c r="CJ379" s="59">
        <f t="shared" ref="CJ379:CL379" si="1476">SUM(CJ369:CJ372)</f>
        <v>497.68153030303029</v>
      </c>
      <c r="CK379" s="59">
        <f t="shared" si="1476"/>
        <v>467.97376742123618</v>
      </c>
      <c r="CL379" s="59">
        <f t="shared" si="1476"/>
        <v>543.31129025678706</v>
      </c>
      <c r="CN379" s="59">
        <f t="shared" si="1459"/>
        <v>-0.82664257910048355</v>
      </c>
      <c r="CO379" s="59">
        <f t="shared" si="1459"/>
        <v>-11.240949533525711</v>
      </c>
      <c r="CP379" s="59">
        <f t="shared" si="1437"/>
        <v>4.4226703198023039</v>
      </c>
      <c r="CR379" s="59">
        <f t="shared" si="1460"/>
        <v>6.7837769575986142</v>
      </c>
      <c r="CS379" s="59">
        <f t="shared" si="1460"/>
        <v>-3.3084524452764685</v>
      </c>
      <c r="CT379" s="59">
        <f t="shared" si="1438"/>
        <v>-18.61178648776027</v>
      </c>
      <c r="CV379" s="59">
        <f t="shared" si="1461"/>
        <v>-20.923226650493117</v>
      </c>
      <c r="CW379" s="59">
        <f t="shared" si="1461"/>
        <v>-7.4438980035933566</v>
      </c>
      <c r="CX379" s="59">
        <f t="shared" si="1439"/>
        <v>-23.755893926439828</v>
      </c>
      <c r="CZ379" s="59">
        <f t="shared" si="1462"/>
        <v>3.3090067385277764</v>
      </c>
      <c r="DA379" s="59">
        <f t="shared" si="1462"/>
        <v>-2.8577470766542739</v>
      </c>
      <c r="DB379" s="59">
        <f t="shared" si="1440"/>
        <v>12.780857493507183</v>
      </c>
      <c r="DD379" s="59">
        <f t="shared" si="1441"/>
        <v>477.7584244076919</v>
      </c>
      <c r="DE379" s="59">
        <f t="shared" si="1423"/>
        <v>427.58846937906708</v>
      </c>
      <c r="DF379" s="59">
        <f t="shared" si="1423"/>
        <v>503.04650101438608</v>
      </c>
      <c r="DH379" s="59">
        <f t="shared" si="1442"/>
        <v>7.6738548886672042</v>
      </c>
      <c r="DI379" s="59">
        <f t="shared" si="1442"/>
        <v>-2.5024965683504985</v>
      </c>
      <c r="DJ379" s="59">
        <f t="shared" si="1442"/>
        <v>-17.933388937492801</v>
      </c>
      <c r="DL379" s="59">
        <f t="shared" si="1443"/>
        <v>-10.908495602512732</v>
      </c>
      <c r="DM379" s="59">
        <f t="shared" si="1443"/>
        <v>4.2779316700402976</v>
      </c>
      <c r="DN379" s="59">
        <f t="shared" si="1443"/>
        <v>-14.099907927294931</v>
      </c>
      <c r="DP379" s="59">
        <f t="shared" si="1444"/>
        <v>-1.0664959801007279</v>
      </c>
      <c r="DQ379" s="59">
        <f t="shared" si="1444"/>
        <v>-6.972065906914418</v>
      </c>
      <c r="DR379" s="59">
        <f t="shared" si="1444"/>
        <v>8.0041883128513174</v>
      </c>
    </row>
    <row r="380" spans="1:122" ht="15.75" x14ac:dyDescent="0.25">
      <c r="A380" s="21" t="str">
        <f>'data convert'!A380</f>
        <v>NEMS</v>
      </c>
      <c r="B380">
        <f>SUM(B373:B375)</f>
        <v>171.31666666666666</v>
      </c>
      <c r="C380">
        <f t="shared" ref="C380:BN380" si="1477">SUM(C373:C375)</f>
        <v>198.56666666666666</v>
      </c>
      <c r="D380">
        <f t="shared" si="1477"/>
        <v>168.11347763347766</v>
      </c>
      <c r="E380">
        <f t="shared" si="1477"/>
        <v>142.71599497171508</v>
      </c>
      <c r="F380">
        <f t="shared" si="1477"/>
        <v>186.48333333333335</v>
      </c>
      <c r="G380">
        <f t="shared" si="1477"/>
        <v>181.33370370370369</v>
      </c>
      <c r="H380">
        <f t="shared" si="1477"/>
        <v>225.75714285714287</v>
      </c>
      <c r="I380">
        <f t="shared" si="1477"/>
        <v>144.34285714285716</v>
      </c>
      <c r="J380">
        <f t="shared" si="1477"/>
        <v>47.5</v>
      </c>
      <c r="K380">
        <f t="shared" si="1477"/>
        <v>236.5</v>
      </c>
      <c r="L380">
        <f t="shared" si="1477"/>
        <v>157.7285714285714</v>
      </c>
      <c r="M380">
        <f t="shared" si="1477"/>
        <v>241.83750000000001</v>
      </c>
      <c r="N380">
        <f t="shared" si="1477"/>
        <v>245.57500000000002</v>
      </c>
      <c r="O380">
        <f t="shared" si="1477"/>
        <v>156.5</v>
      </c>
      <c r="P380">
        <f t="shared" si="1477"/>
        <v>32.787500000000001</v>
      </c>
      <c r="Q380">
        <f t="shared" si="1477"/>
        <v>312.72500000000002</v>
      </c>
      <c r="R380">
        <f t="shared" si="1477"/>
        <v>140.97499999999999</v>
      </c>
      <c r="S380">
        <f t="shared" si="1477"/>
        <v>75.663636363636371</v>
      </c>
      <c r="T380">
        <f t="shared" si="1477"/>
        <v>225.22666666666669</v>
      </c>
      <c r="U380">
        <f t="shared" si="1477"/>
        <v>136.45294117647057</v>
      </c>
      <c r="V380">
        <f t="shared" si="1477"/>
        <v>125.1</v>
      </c>
      <c r="W380">
        <f t="shared" si="1477"/>
        <v>81.53478260869565</v>
      </c>
      <c r="X380">
        <f t="shared" si="1477"/>
        <v>98.843478260869574</v>
      </c>
      <c r="Y380">
        <f t="shared" si="1477"/>
        <v>79.028571428571425</v>
      </c>
      <c r="Z380">
        <f t="shared" si="1477"/>
        <v>193.49</v>
      </c>
      <c r="AA380">
        <f t="shared" si="1477"/>
        <v>159.01363636363635</v>
      </c>
      <c r="AB380">
        <f t="shared" si="1477"/>
        <v>147.98260869565217</v>
      </c>
      <c r="AC380">
        <f t="shared" si="1477"/>
        <v>233.38260869565215</v>
      </c>
      <c r="AD380">
        <f t="shared" si="1477"/>
        <v>219.23913043478262</v>
      </c>
      <c r="AE380">
        <f t="shared" si="1477"/>
        <v>105.10869565217392</v>
      </c>
      <c r="AF380">
        <f t="shared" si="1477"/>
        <v>88.88000000000001</v>
      </c>
      <c r="AG380">
        <f t="shared" si="1477"/>
        <v>175.22962962962964</v>
      </c>
      <c r="AH380">
        <f t="shared" si="1477"/>
        <v>96.310714285714283</v>
      </c>
      <c r="AI380">
        <f t="shared" si="1477"/>
        <v>125.11111111111113</v>
      </c>
      <c r="AJ380">
        <f t="shared" si="1477"/>
        <v>67.814285714285717</v>
      </c>
      <c r="AK380">
        <f t="shared" si="1477"/>
        <v>177.13</v>
      </c>
      <c r="AL380">
        <f t="shared" si="1477"/>
        <v>235.35666666666665</v>
      </c>
      <c r="AM380">
        <f t="shared" si="1477"/>
        <v>17.799999999999997</v>
      </c>
      <c r="AN380">
        <f t="shared" si="1477"/>
        <v>92.78</v>
      </c>
      <c r="AO380">
        <f t="shared" si="1477"/>
        <v>95.276666666666642</v>
      </c>
      <c r="AP380">
        <f t="shared" si="1477"/>
        <v>80.433333333333337</v>
      </c>
      <c r="AQ380">
        <f t="shared" si="1477"/>
        <v>410.95333333333332</v>
      </c>
      <c r="AR380">
        <f t="shared" si="1477"/>
        <v>377.49</v>
      </c>
      <c r="AS380">
        <f t="shared" si="1477"/>
        <v>198.06</v>
      </c>
      <c r="AT380">
        <f t="shared" si="1477"/>
        <v>123.85333333333331</v>
      </c>
      <c r="AU380">
        <f t="shared" si="1477"/>
        <v>170.74594516594516</v>
      </c>
      <c r="AV380">
        <f t="shared" si="1477"/>
        <v>138.03294448798326</v>
      </c>
      <c r="AW380">
        <f t="shared" si="1477"/>
        <v>113.04137931034481</v>
      </c>
      <c r="AX380">
        <f t="shared" si="1477"/>
        <v>197.85172413793103</v>
      </c>
      <c r="AY380">
        <f t="shared" si="1477"/>
        <v>143.52000000000004</v>
      </c>
      <c r="AZ380">
        <f t="shared" si="1477"/>
        <v>61.199999999999982</v>
      </c>
      <c r="BA380">
        <f t="shared" si="1477"/>
        <v>104.39696969696971</v>
      </c>
      <c r="BB380">
        <f t="shared" si="1477"/>
        <v>226.10606060606057</v>
      </c>
      <c r="BC380">
        <f t="shared" si="1477"/>
        <v>45.878787878787882</v>
      </c>
      <c r="BD380">
        <f t="shared" si="1477"/>
        <v>123.24062499999999</v>
      </c>
      <c r="BE380">
        <f t="shared" si="1477"/>
        <v>84.699999999999989</v>
      </c>
      <c r="BF380">
        <f t="shared" si="1477"/>
        <v>126.69999999999999</v>
      </c>
      <c r="BG380">
        <f t="shared" si="1477"/>
        <v>89.499999999999986</v>
      </c>
      <c r="BH380">
        <f t="shared" si="1477"/>
        <v>202.5</v>
      </c>
      <c r="BI380">
        <f t="shared" si="1477"/>
        <v>282.39999999999998</v>
      </c>
      <c r="BJ380">
        <f t="shared" si="1477"/>
        <v>149.39999999999998</v>
      </c>
      <c r="BK380">
        <f t="shared" si="1477"/>
        <v>161.60000000000002</v>
      </c>
      <c r="BL380">
        <f t="shared" si="1477"/>
        <v>71.5</v>
      </c>
      <c r="BM380">
        <f t="shared" si="1477"/>
        <v>203.6</v>
      </c>
      <c r="BN380">
        <f t="shared" si="1477"/>
        <v>143.96326486013984</v>
      </c>
      <c r="BO380">
        <f t="shared" ref="BO380:BS380" si="1478">SUM(BO373:BO375)</f>
        <v>215.54999999999995</v>
      </c>
      <c r="BP380">
        <f t="shared" si="1478"/>
        <v>177.17000000000004</v>
      </c>
      <c r="BQ380">
        <f t="shared" si="1478"/>
        <v>117.97</v>
      </c>
      <c r="BR380">
        <f t="shared" si="1478"/>
        <v>377.27999999999992</v>
      </c>
      <c r="BS380">
        <f t="shared" si="1478"/>
        <v>151.40000000000003</v>
      </c>
      <c r="BU380" s="10" t="s">
        <v>28</v>
      </c>
      <c r="BV380" s="14">
        <f t="shared" ref="BV380" si="1479">SUM(BV373:BV375)</f>
        <v>158.75074208527397</v>
      </c>
      <c r="BX380">
        <f t="shared" ref="BX380:BZ380" si="1480">SUM(BX373:BX375)</f>
        <v>180.40233700919657</v>
      </c>
      <c r="BY380">
        <f t="shared" si="1480"/>
        <v>153.8223423755895</v>
      </c>
      <c r="BZ380">
        <f t="shared" si="1480"/>
        <v>154.50735311021555</v>
      </c>
      <c r="CB380">
        <f t="shared" ref="CB380:CD380" si="1481">SUM(CB373:CB375)</f>
        <v>171.71037913186262</v>
      </c>
      <c r="CC380">
        <f t="shared" si="1481"/>
        <v>234.36963768115936</v>
      </c>
      <c r="CD380">
        <f t="shared" si="1481"/>
        <v>175.1485813665501</v>
      </c>
      <c r="CF380">
        <f t="shared" ref="CF380:CH380" si="1482">SUM(CF373:CF375)</f>
        <v>139.63166666666666</v>
      </c>
      <c r="CG380">
        <f t="shared" si="1482"/>
        <v>154.735722141134</v>
      </c>
      <c r="CH380">
        <f t="shared" si="1482"/>
        <v>154.71121212121213</v>
      </c>
      <c r="CJ380">
        <f t="shared" ref="CJ380:CL380" si="1483">SUM(CJ373:CJ375)</f>
        <v>153.47416346696781</v>
      </c>
      <c r="CK380">
        <f t="shared" si="1483"/>
        <v>134.40049430315054</v>
      </c>
      <c r="CL380">
        <f t="shared" si="1483"/>
        <v>164.67368191901468</v>
      </c>
      <c r="CN380" s="12">
        <f t="shared" si="1459"/>
        <v>13.638736197083293</v>
      </c>
      <c r="CO380" s="12">
        <f t="shared" si="1459"/>
        <v>-3.1044892420327388</v>
      </c>
      <c r="CP380" s="12">
        <f t="shared" si="1437"/>
        <v>-2.6729884341448051</v>
      </c>
      <c r="CR380" s="12">
        <f t="shared" si="1460"/>
        <v>8.1635127347167309</v>
      </c>
      <c r="CS380" s="12">
        <f t="shared" si="1460"/>
        <v>47.633727315281597</v>
      </c>
      <c r="CT380" s="12">
        <f t="shared" si="1438"/>
        <v>10.329299293900579</v>
      </c>
      <c r="CV380" s="12">
        <f t="shared" si="1461"/>
        <v>-12.043455776942054</v>
      </c>
      <c r="CW380" s="12">
        <f t="shared" si="1461"/>
        <v>-2.5291345989319982</v>
      </c>
      <c r="CX380" s="12">
        <f t="shared" si="1439"/>
        <v>-2.5445739093880788</v>
      </c>
      <c r="CZ380" s="12">
        <f t="shared" si="1462"/>
        <v>-3.3238135135593967</v>
      </c>
      <c r="DA380" s="12">
        <f t="shared" si="1462"/>
        <v>-15.338667058982026</v>
      </c>
      <c r="DB380" s="12">
        <f>(CL380-$BV380)/$BV380*100</f>
        <v>3.7309682814327685</v>
      </c>
      <c r="DD380" s="12">
        <f t="shared" si="1441"/>
        <v>180.40233700919657</v>
      </c>
      <c r="DE380" s="12">
        <f t="shared" si="1423"/>
        <v>153.8223423755895</v>
      </c>
      <c r="DF380" s="12">
        <f t="shared" si="1423"/>
        <v>154.50735311021555</v>
      </c>
      <c r="DH380" s="12">
        <f t="shared" si="1442"/>
        <v>-4.8180960520987313</v>
      </c>
      <c r="DI380" s="12">
        <f t="shared" si="1442"/>
        <v>29.914967603336333</v>
      </c>
      <c r="DJ380" s="12">
        <f>(CD380-$DD380)/$DD380*100</f>
        <v>-2.9122436714213085</v>
      </c>
      <c r="DL380" s="12">
        <f t="shared" si="1443"/>
        <v>-9.2253670629155611</v>
      </c>
      <c r="DM380" s="12">
        <f t="shared" si="1443"/>
        <v>0.59378875099580586</v>
      </c>
      <c r="DN380" s="12">
        <f t="shared" si="1443"/>
        <v>0.57785477187199918</v>
      </c>
      <c r="DP380" s="12">
        <f t="shared" si="1444"/>
        <v>-0.66869933530653869</v>
      </c>
      <c r="DQ380" s="12">
        <f t="shared" si="1444"/>
        <v>-13.01352874301204</v>
      </c>
      <c r="DR380" s="12">
        <f t="shared" si="1444"/>
        <v>6.5798349425785165</v>
      </c>
    </row>
    <row r="381" spans="1:122" ht="15.75" x14ac:dyDescent="0.25">
      <c r="A381" s="21"/>
    </row>
    <row r="382" spans="1:122" ht="15.75" x14ac:dyDescent="0.25">
      <c r="A382" s="21" t="str">
        <f>'data convert'!A382</f>
        <v>Dharwad</v>
      </c>
      <c r="BU382" s="10" t="s">
        <v>65</v>
      </c>
      <c r="BX382" s="72" t="s">
        <v>40</v>
      </c>
      <c r="BY382" s="72"/>
      <c r="BZ382" s="72"/>
      <c r="CB382" s="71" t="s">
        <v>3</v>
      </c>
      <c r="CC382" s="71"/>
      <c r="CD382" s="71"/>
      <c r="CF382" s="71" t="s">
        <v>7</v>
      </c>
      <c r="CG382" s="71"/>
      <c r="CH382" s="71"/>
      <c r="CJ382" s="71" t="s">
        <v>4</v>
      </c>
      <c r="CK382" s="71"/>
      <c r="CL382" s="71"/>
      <c r="CN382" s="2"/>
      <c r="CO382" s="2"/>
      <c r="CP382" s="2"/>
      <c r="CR382" s="71" t="s">
        <v>3</v>
      </c>
      <c r="CS382" s="71"/>
      <c r="CT382" s="71"/>
      <c r="CV382" s="71" t="s">
        <v>7</v>
      </c>
      <c r="CW382" s="71"/>
      <c r="CX382" s="71"/>
      <c r="CZ382" s="71" t="s">
        <v>4</v>
      </c>
      <c r="DA382" s="71"/>
      <c r="DB382" s="71"/>
      <c r="DD382" s="2"/>
      <c r="DE382" s="2" t="s">
        <v>43</v>
      </c>
      <c r="DF382" s="2"/>
      <c r="DH382" s="71" t="s">
        <v>3</v>
      </c>
      <c r="DI382" s="71"/>
      <c r="DJ382" s="71"/>
      <c r="DL382" s="71" t="s">
        <v>7</v>
      </c>
      <c r="DM382" s="71"/>
      <c r="DN382" s="71"/>
      <c r="DP382" s="71" t="s">
        <v>4</v>
      </c>
      <c r="DQ382" s="71"/>
      <c r="DR382" s="71"/>
    </row>
    <row r="383" spans="1:122" ht="15.75" x14ac:dyDescent="0.25">
      <c r="A383" s="21" t="str">
        <f>'data convert'!A383</f>
        <v xml:space="preserve">Year </v>
      </c>
      <c r="B383" s="8">
        <v>1951</v>
      </c>
      <c r="C383" s="8">
        <v>1952</v>
      </c>
      <c r="D383" s="8">
        <v>1953</v>
      </c>
      <c r="E383" s="8">
        <v>1954</v>
      </c>
      <c r="F383" s="8">
        <v>1955</v>
      </c>
      <c r="G383" s="8">
        <v>1956</v>
      </c>
      <c r="H383" s="8">
        <v>1957</v>
      </c>
      <c r="I383" s="8">
        <v>1958</v>
      </c>
      <c r="J383" s="8">
        <v>1959</v>
      </c>
      <c r="K383" s="8">
        <v>1960</v>
      </c>
      <c r="L383" s="8">
        <v>1961</v>
      </c>
      <c r="M383" s="8">
        <v>1962</v>
      </c>
      <c r="N383" s="8">
        <v>1963</v>
      </c>
      <c r="O383" s="8">
        <v>1964</v>
      </c>
      <c r="P383" s="8">
        <v>1965</v>
      </c>
      <c r="Q383" s="8">
        <v>1966</v>
      </c>
      <c r="R383" s="8">
        <v>1967</v>
      </c>
      <c r="S383" s="8">
        <v>1968</v>
      </c>
      <c r="T383" s="8">
        <v>1969</v>
      </c>
      <c r="U383" s="8">
        <v>1970</v>
      </c>
      <c r="V383" s="8">
        <v>1971</v>
      </c>
      <c r="W383" s="8">
        <v>1972</v>
      </c>
      <c r="X383" s="8">
        <v>1973</v>
      </c>
      <c r="Y383" s="8">
        <v>1974</v>
      </c>
      <c r="Z383" s="8">
        <v>1975</v>
      </c>
      <c r="AA383" s="8">
        <v>1976</v>
      </c>
      <c r="AB383" s="8">
        <v>1977</v>
      </c>
      <c r="AC383" s="8">
        <v>1978</v>
      </c>
      <c r="AD383" s="8">
        <v>1979</v>
      </c>
      <c r="AE383" s="8">
        <v>1980</v>
      </c>
      <c r="AF383" s="8">
        <v>1981</v>
      </c>
      <c r="AG383" s="8">
        <v>1982</v>
      </c>
      <c r="AH383" s="8">
        <v>1983</v>
      </c>
      <c r="AI383" s="8">
        <v>1984</v>
      </c>
      <c r="AJ383" s="8">
        <v>1985</v>
      </c>
      <c r="AK383" s="8">
        <v>1986</v>
      </c>
      <c r="AL383" s="8">
        <v>1987</v>
      </c>
      <c r="AM383" s="8">
        <v>1988</v>
      </c>
      <c r="AN383" s="8">
        <v>1989</v>
      </c>
      <c r="AO383" s="8">
        <v>1990</v>
      </c>
      <c r="AP383" s="8">
        <v>1991</v>
      </c>
      <c r="AQ383" s="8">
        <v>1992</v>
      </c>
      <c r="AR383" s="8">
        <v>1993</v>
      </c>
      <c r="AS383" s="8">
        <v>1994</v>
      </c>
      <c r="AT383" s="8">
        <v>1995</v>
      </c>
      <c r="AU383" s="8">
        <v>1996</v>
      </c>
      <c r="AV383" s="8">
        <v>1997</v>
      </c>
      <c r="AW383" s="8">
        <v>1998</v>
      </c>
      <c r="AX383" s="8">
        <v>1999</v>
      </c>
      <c r="AY383" s="8">
        <v>2000</v>
      </c>
      <c r="AZ383" s="8">
        <v>2001</v>
      </c>
      <c r="BA383" s="8">
        <v>2002</v>
      </c>
      <c r="BB383" s="8">
        <v>2003</v>
      </c>
      <c r="BC383" s="8">
        <v>2004</v>
      </c>
      <c r="BD383" s="8">
        <v>2005</v>
      </c>
      <c r="BE383" s="8">
        <v>2006</v>
      </c>
      <c r="BF383" s="8">
        <v>2007</v>
      </c>
      <c r="BG383" s="8">
        <v>2008</v>
      </c>
      <c r="BH383" s="8">
        <v>2009</v>
      </c>
      <c r="BI383" s="8">
        <v>2010</v>
      </c>
      <c r="BJ383" s="8">
        <v>2011</v>
      </c>
      <c r="BK383" s="8">
        <v>2012</v>
      </c>
      <c r="BL383" s="9">
        <v>2013</v>
      </c>
      <c r="BM383" s="9">
        <v>2014</v>
      </c>
      <c r="BN383">
        <v>2015</v>
      </c>
      <c r="BO383">
        <v>2016</v>
      </c>
      <c r="BP383" s="9">
        <v>2017</v>
      </c>
      <c r="BQ383">
        <v>2018</v>
      </c>
      <c r="BR383">
        <v>2019</v>
      </c>
      <c r="BS383" s="9">
        <v>2020</v>
      </c>
      <c r="BU383" s="10" t="s">
        <v>11</v>
      </c>
      <c r="BV383" s="15" t="s">
        <v>29</v>
      </c>
      <c r="BX383" s="16" t="s">
        <v>3</v>
      </c>
      <c r="BY383" s="16" t="s">
        <v>7</v>
      </c>
      <c r="BZ383" s="16" t="s">
        <v>4</v>
      </c>
      <c r="CB383" s="10" t="s">
        <v>30</v>
      </c>
      <c r="CC383" s="10" t="s">
        <v>31</v>
      </c>
      <c r="CD383" s="10" t="s">
        <v>32</v>
      </c>
      <c r="CF383" s="10" t="s">
        <v>33</v>
      </c>
      <c r="CG383" s="10" t="s">
        <v>34</v>
      </c>
      <c r="CH383" s="10" t="s">
        <v>35</v>
      </c>
      <c r="CJ383" s="10" t="s">
        <v>36</v>
      </c>
      <c r="CK383" s="10" t="s">
        <v>37</v>
      </c>
      <c r="CL383" s="10" t="s">
        <v>38</v>
      </c>
      <c r="CN383" s="11" t="s">
        <v>3</v>
      </c>
      <c r="CO383" s="11" t="s">
        <v>7</v>
      </c>
      <c r="CP383" s="11" t="s">
        <v>4</v>
      </c>
      <c r="CR383" t="s">
        <v>30</v>
      </c>
      <c r="CS383" t="s">
        <v>31</v>
      </c>
      <c r="CT383" t="s">
        <v>32</v>
      </c>
      <c r="CV383" t="s">
        <v>33</v>
      </c>
      <c r="CW383" t="s">
        <v>34</v>
      </c>
      <c r="CX383" t="s">
        <v>35</v>
      </c>
      <c r="CZ383" t="s">
        <v>36</v>
      </c>
      <c r="DA383" t="s">
        <v>37</v>
      </c>
      <c r="DB383" t="s">
        <v>38</v>
      </c>
      <c r="DD383" s="11" t="s">
        <v>3</v>
      </c>
      <c r="DE383" s="11" t="s">
        <v>7</v>
      </c>
      <c r="DF383" s="11" t="s">
        <v>4</v>
      </c>
      <c r="DH383" t="s">
        <v>30</v>
      </c>
      <c r="DI383" t="s">
        <v>31</v>
      </c>
      <c r="DJ383" t="s">
        <v>32</v>
      </c>
      <c r="DL383" t="s">
        <v>33</v>
      </c>
      <c r="DM383" t="s">
        <v>34</v>
      </c>
      <c r="DN383" t="s">
        <v>35</v>
      </c>
      <c r="DP383" t="s">
        <v>36</v>
      </c>
      <c r="DQ383" t="s">
        <v>37</v>
      </c>
      <c r="DR383" t="s">
        <v>38</v>
      </c>
    </row>
    <row r="384" spans="1:122" s="12" customFormat="1" ht="15.75" x14ac:dyDescent="0.25">
      <c r="A384" s="21" t="str">
        <f>'data convert'!A384</f>
        <v>Jan</v>
      </c>
      <c r="B384" s="12">
        <f>'data convert'!B384</f>
        <v>0</v>
      </c>
      <c r="C384" s="12">
        <f>'data convert'!C384</f>
        <v>0</v>
      </c>
      <c r="D384" s="12">
        <f>'data convert'!D384</f>
        <v>0</v>
      </c>
      <c r="E384" s="12">
        <f>'data convert'!E384</f>
        <v>0</v>
      </c>
      <c r="F384" s="12">
        <f>'data convert'!F384</f>
        <v>0</v>
      </c>
      <c r="G384" s="12">
        <f>'data convert'!G384</f>
        <v>0</v>
      </c>
      <c r="H384" s="12">
        <f>'data convert'!H384</f>
        <v>0</v>
      </c>
      <c r="I384" s="12">
        <f>'data convert'!I384</f>
        <v>0</v>
      </c>
      <c r="J384" s="12">
        <f>'data convert'!J384</f>
        <v>0</v>
      </c>
      <c r="K384" s="12">
        <f>'data convert'!K384</f>
        <v>0</v>
      </c>
      <c r="L384" s="12">
        <f>'data convert'!L384</f>
        <v>0.32500000000000001</v>
      </c>
      <c r="M384" s="12">
        <f>'data convert'!M384</f>
        <v>0</v>
      </c>
      <c r="N384" s="12">
        <f>'data convert'!N384</f>
        <v>0</v>
      </c>
      <c r="O384" s="12">
        <f>'data convert'!O384</f>
        <v>0</v>
      </c>
      <c r="P384" s="12">
        <f>'data convert'!P384</f>
        <v>0</v>
      </c>
      <c r="Q384" s="12">
        <f>'data convert'!Q384</f>
        <v>0.57499999999999996</v>
      </c>
      <c r="R384" s="12">
        <f>'data convert'!R384</f>
        <v>0.25714285714285717</v>
      </c>
      <c r="S384" s="12">
        <f>'data convert'!S384</f>
        <v>0</v>
      </c>
      <c r="T384" s="12">
        <f>'data convert'!T384</f>
        <v>0</v>
      </c>
      <c r="U384" s="12">
        <f>'data convert'!U384</f>
        <v>0</v>
      </c>
      <c r="V384" s="12">
        <f>'data convert'!V384</f>
        <v>0</v>
      </c>
      <c r="W384" s="12">
        <f>'data convert'!W384</f>
        <v>0</v>
      </c>
      <c r="X384" s="12">
        <f>'data convert'!X384</f>
        <v>0</v>
      </c>
      <c r="Y384" s="12">
        <f>'data convert'!Y384</f>
        <v>0</v>
      </c>
      <c r="Z384" s="12">
        <f>'data convert'!Z384</f>
        <v>3.9333333333333331</v>
      </c>
      <c r="AA384" s="12">
        <f>'data convert'!AA384</f>
        <v>0</v>
      </c>
      <c r="AB384" s="12">
        <f>'data convert'!AB384</f>
        <v>0</v>
      </c>
      <c r="AC384" s="12">
        <f>'data convert'!AC384</f>
        <v>0</v>
      </c>
      <c r="AD384" s="12">
        <f>'data convert'!AD384</f>
        <v>5.2588235294117647</v>
      </c>
      <c r="AE384" s="12">
        <f>'data convert'!AE384</f>
        <v>0</v>
      </c>
      <c r="AF384" s="12">
        <f>'data convert'!AF384</f>
        <v>0.66111111111111109</v>
      </c>
      <c r="AG384" s="12">
        <f>'data convert'!AG384</f>
        <v>0</v>
      </c>
      <c r="AH384" s="12">
        <f>'data convert'!AH384</f>
        <v>0</v>
      </c>
      <c r="AI384" s="12">
        <f>'data convert'!AI384</f>
        <v>0</v>
      </c>
      <c r="AJ384" s="12">
        <f>'data convert'!AJ384</f>
        <v>0.3</v>
      </c>
      <c r="AK384" s="12">
        <f>'data convert'!AK384</f>
        <v>0.37058823529411766</v>
      </c>
      <c r="AL384" s="12">
        <f>'data convert'!AL384</f>
        <v>0</v>
      </c>
      <c r="AM384" s="12">
        <f>'data convert'!AM384</f>
        <v>0</v>
      </c>
      <c r="AN384" s="12">
        <f>'data convert'!AN384</f>
        <v>0</v>
      </c>
      <c r="AO384" s="12">
        <f>'data convert'!AO384</f>
        <v>16.62631578947369</v>
      </c>
      <c r="AP384" s="12">
        <f>'data convert'!AP384</f>
        <v>0</v>
      </c>
      <c r="AQ384" s="12">
        <f>'data convert'!AQ384</f>
        <v>0</v>
      </c>
      <c r="AR384" s="12">
        <f>'data convert'!AR384</f>
        <v>0</v>
      </c>
      <c r="AS384" s="12">
        <f>'data convert'!AS384</f>
        <v>4.1789473684210519</v>
      </c>
      <c r="AT384" s="12">
        <f>'data convert'!AT384</f>
        <v>3.3611111111111107</v>
      </c>
      <c r="AU384" s="12">
        <f>'data convert'!AU384</f>
        <v>0</v>
      </c>
      <c r="AV384" s="12">
        <f>'data convert'!AV384</f>
        <v>2</v>
      </c>
      <c r="AW384" s="12">
        <f>'data convert'!AW384</f>
        <v>0</v>
      </c>
      <c r="AX384" s="12">
        <f>'data convert'!AX384</f>
        <v>0.23157894736842108</v>
      </c>
      <c r="AY384" s="12">
        <f>'data convert'!AY384</f>
        <v>0.74736842105263157</v>
      </c>
      <c r="AZ384" s="12">
        <f>'data convert'!AZ384</f>
        <v>0</v>
      </c>
      <c r="BA384" s="12">
        <f>'data convert'!BA384</f>
        <v>5.1263157894736846</v>
      </c>
      <c r="BB384" s="12">
        <f>'data convert'!BB384</f>
        <v>0</v>
      </c>
      <c r="BC384" s="12">
        <f>'data convert'!BC384</f>
        <v>1.1111111111111112E-2</v>
      </c>
      <c r="BD384" s="12">
        <f>'data convert'!BD384</f>
        <v>3.9882352941176471</v>
      </c>
      <c r="BE384" s="12">
        <f>'data convert'!BE384</f>
        <v>0</v>
      </c>
      <c r="BF384" s="12">
        <f>'data convert'!BF384</f>
        <v>0</v>
      </c>
      <c r="BG384" s="12">
        <f>'data convert'!BG384</f>
        <v>0</v>
      </c>
      <c r="BH384" s="12">
        <f>'data convert'!BH384</f>
        <v>0</v>
      </c>
      <c r="BI384" s="12">
        <f>'data convert'!BI384</f>
        <v>8.6</v>
      </c>
      <c r="BJ384" s="12">
        <f>'data convert'!BJ384</f>
        <v>0</v>
      </c>
      <c r="BK384" s="12">
        <f>'data convert'!BK384</f>
        <v>0</v>
      </c>
      <c r="BL384" s="12">
        <f>'data convert'!BL384</f>
        <v>0.4</v>
      </c>
      <c r="BM384" s="12">
        <f>'data convert'!BM384</f>
        <v>0</v>
      </c>
      <c r="BN384" s="12">
        <f>'data convert'!BN384</f>
        <v>0</v>
      </c>
      <c r="BO384" s="12">
        <f>'data convert'!BO384</f>
        <v>0.94000000000000006</v>
      </c>
      <c r="BP384" s="12">
        <f>'data convert'!BP384</f>
        <v>0</v>
      </c>
      <c r="BQ384" s="12">
        <f>'data convert'!BQ384</f>
        <v>0</v>
      </c>
      <c r="BR384" s="12">
        <f>'data convert'!BR384</f>
        <v>0</v>
      </c>
      <c r="BS384" s="12">
        <f>'data convert'!BS384</f>
        <v>0.11</v>
      </c>
      <c r="BU384" s="61" t="s">
        <v>12</v>
      </c>
      <c r="BV384" s="14">
        <f>AVERAGE(B384:BS384)</f>
        <v>0.82859975569175059</v>
      </c>
      <c r="BX384" s="12">
        <f>AVERAGE(I384,Q384,X384,AC384,AE384,AH384,AL384,AM384,AQ384,AT384,AW384,BB384,BF384,BI384,BN384,BO384)</f>
        <v>0.84225694444444443</v>
      </c>
      <c r="BY384" s="12">
        <f>AVERAGE(B384,F384,G384,M384,V384,Y384,AA384,AN384,AX384,AY384,BG384,BJ384,BK384,BP384,BS384)</f>
        <v>7.2596491228070173E-2</v>
      </c>
      <c r="BZ384" s="12">
        <f>AVERAGE(C384,D384,E384,H384,K384,L384,N384,O384,P384,R384,S384,T384,U384,W384,Z384,AB384,AD384,AF384,AG384,AI384,AJ384,AK384,AO384,AP384,AR384,AS384,AU384,AV384,AZ384,BA384,BC384,BD384,BE384,BH384,BL384,BM384,BQ384,BR384)</f>
        <v>1.1430769583918516</v>
      </c>
      <c r="CA384" s="13"/>
      <c r="CB384" s="12">
        <f>AVERAGE(I384,X384,AE384,AH384,AQ384,AT384,AW384,BF384,BI384,BO384)</f>
        <v>1.290111111111111</v>
      </c>
      <c r="CC384" s="12">
        <f>AVERAGE(AC384,AL384)</f>
        <v>0</v>
      </c>
      <c r="CD384" s="12">
        <f>AVERAGE(Q384,AM384,BB384,BN384)</f>
        <v>0.14374999999999999</v>
      </c>
      <c r="CF384" s="12">
        <f>AVERAGE(F384,AN384)</f>
        <v>0</v>
      </c>
      <c r="CG384" s="12">
        <f>AVERAGE(G384,M384,V384,Y384,AX384,BG384,BJ384,BP384,BS384)</f>
        <v>3.795321637426901E-2</v>
      </c>
      <c r="CH384" s="12">
        <f>AVERAGE(AA384,AY384,BK384)</f>
        <v>0.24912280701754386</v>
      </c>
      <c r="CJ384" s="12">
        <f>AVERAGE(C384,L384,O384,R384,AB384,AK384,AZ384,BC384,BL384,BR384)</f>
        <v>0.1363842203548086</v>
      </c>
      <c r="CK384" s="12">
        <f>AVERAGE(D384,J384,P384,S384,AF384,AI384,AO384,AR384,AU384,BA384,BD384,BM384)</f>
        <v>2.2001648320146776</v>
      </c>
      <c r="CL384" s="12">
        <f>AVERAGE(E384,H384,K384,N384,T384,W384,Z384,AD384,AG384,AJ384,AP384,AS384,AV384,BE384,BH384,BQ384)</f>
        <v>0.97944401444788443</v>
      </c>
      <c r="CM384" s="13"/>
      <c r="CN384" s="12">
        <f>(BX384-$BV384)/$BV384*100</f>
        <v>1.6482250518276138</v>
      </c>
      <c r="CO384" s="12">
        <f>(BY384-$BV384)/$BV384*100</f>
        <v>-91.238654039010243</v>
      </c>
      <c r="CP384" s="12">
        <f>(BZ384-$BV384)/$BV384*100</f>
        <v>37.95284762515552</v>
      </c>
      <c r="CR384" s="12">
        <f>(CB384-$BV384)/$BV384*100</f>
        <v>55.697742154663189</v>
      </c>
      <c r="CS384" s="12">
        <f>(CC384-$BV384)/$BV384*100</f>
        <v>-100</v>
      </c>
      <c r="CT384" s="12">
        <f>(CD384-$BV384)/$BV384*100</f>
        <v>-82.65145517934755</v>
      </c>
      <c r="CV384" s="12">
        <f>(CF384-$BV384)/$BV384*100</f>
        <v>-100</v>
      </c>
      <c r="CW384" s="12">
        <f>(CG384-$BV384)/$BV384*100</f>
        <v>-95.419595997517035</v>
      </c>
      <c r="CX384" s="12">
        <f>(CH384-$BV384)/$BV384*100</f>
        <v>-69.934482202500121</v>
      </c>
      <c r="CZ384" s="12">
        <f>(CJ384-$BV384)/$BV384*100</f>
        <v>-83.540398193703396</v>
      </c>
      <c r="DA384" s="12">
        <f>(CK384-$BV384)/$BV384*100</f>
        <v>165.5280570506427</v>
      </c>
      <c r="DB384" s="12">
        <f>(CL384-$BV384)/$BV384*100</f>
        <v>18.20471919282701</v>
      </c>
      <c r="DC384" s="13"/>
      <c r="DD384" s="12">
        <f>BX384</f>
        <v>0.84225694444444443</v>
      </c>
      <c r="DE384" s="12">
        <f t="shared" ref="DE384:DF400" si="1484">BY384</f>
        <v>7.2596491228070173E-2</v>
      </c>
      <c r="DF384" s="12">
        <f>BZ384</f>
        <v>1.1430769583918516</v>
      </c>
      <c r="DH384" s="12">
        <f>(CB384-$DD384)/$DD384*100</f>
        <v>53.173104670816663</v>
      </c>
      <c r="DI384" s="12">
        <f>(CC384-$DD384)/$DD384*100</f>
        <v>-100</v>
      </c>
      <c r="DJ384" s="12">
        <f>(CD384-$DD384)/$DD384*100</f>
        <v>-82.932761677041682</v>
      </c>
      <c r="DL384" s="12">
        <f>(CF384-$DE384)/$DE384*100</f>
        <v>-100</v>
      </c>
      <c r="DM384" s="12">
        <f>(CG384-$DE384)/$DE384*100</f>
        <v>-47.720315772514894</v>
      </c>
      <c r="DN384" s="12">
        <f>(CH384-$DE384)/$DE384*100</f>
        <v>243.16094731754472</v>
      </c>
      <c r="DP384" s="12">
        <f>(CJ384-$DF384)/$DF384*100</f>
        <v>-88.06867557310558</v>
      </c>
      <c r="DQ384" s="12">
        <f>(CK384-$DF384)/$DF384*100</f>
        <v>92.477401968630332</v>
      </c>
      <c r="DR384" s="12">
        <f>(CL384-$DF384)/$DF384*100</f>
        <v>-14.315129243281724</v>
      </c>
    </row>
    <row r="385" spans="1:122" s="12" customFormat="1" ht="15.75" x14ac:dyDescent="0.25">
      <c r="A385" s="21" t="str">
        <f>'data convert'!A385</f>
        <v>Feb</v>
      </c>
      <c r="B385" s="12">
        <f>'data convert'!B385</f>
        <v>0</v>
      </c>
      <c r="C385" s="12">
        <f>'data convert'!C385</f>
        <v>0</v>
      </c>
      <c r="D385" s="12">
        <f>'data convert'!D385</f>
        <v>0</v>
      </c>
      <c r="E385" s="12">
        <f>'data convert'!E385</f>
        <v>0</v>
      </c>
      <c r="F385" s="12">
        <f>'data convert'!F385</f>
        <v>0</v>
      </c>
      <c r="G385" s="12">
        <f>'data convert'!G385</f>
        <v>0</v>
      </c>
      <c r="H385" s="12">
        <f>'data convert'!H385</f>
        <v>0</v>
      </c>
      <c r="I385" s="12">
        <f>'data convert'!I385</f>
        <v>0</v>
      </c>
      <c r="J385" s="12">
        <f>'data convert'!J385</f>
        <v>0</v>
      </c>
      <c r="K385" s="12">
        <f>'data convert'!K385</f>
        <v>0</v>
      </c>
      <c r="L385" s="12">
        <f>'data convert'!L385</f>
        <v>0</v>
      </c>
      <c r="M385" s="12">
        <f>'data convert'!M385</f>
        <v>1.0857142857142856</v>
      </c>
      <c r="N385" s="12">
        <f>'data convert'!N385</f>
        <v>15.144444444444446</v>
      </c>
      <c r="O385" s="12">
        <f>'data convert'!O385</f>
        <v>0</v>
      </c>
      <c r="P385" s="12">
        <f>'data convert'!P385</f>
        <v>0</v>
      </c>
      <c r="Q385" s="12">
        <f>'data convert'!Q385</f>
        <v>0</v>
      </c>
      <c r="R385" s="12">
        <f>'data convert'!R385</f>
        <v>0</v>
      </c>
      <c r="S385" s="12">
        <f>'data convert'!S385</f>
        <v>14.53</v>
      </c>
      <c r="T385" s="12">
        <f>'data convert'!T385</f>
        <v>0</v>
      </c>
      <c r="U385" s="12">
        <f>'data convert'!U385</f>
        <v>0</v>
      </c>
      <c r="V385" s="12">
        <f>'data convert'!V385</f>
        <v>0</v>
      </c>
      <c r="W385" s="12">
        <f>'data convert'!W385</f>
        <v>0.87368421052631584</v>
      </c>
      <c r="X385" s="12">
        <f>'data convert'!X385</f>
        <v>0</v>
      </c>
      <c r="Y385" s="12">
        <f>'data convert'!Y385</f>
        <v>0</v>
      </c>
      <c r="Z385" s="12">
        <f>'data convert'!Z385</f>
        <v>0</v>
      </c>
      <c r="AA385" s="12">
        <f>'data convert'!AA385</f>
        <v>0</v>
      </c>
      <c r="AB385" s="12">
        <f>'data convert'!AB385</f>
        <v>4.28125</v>
      </c>
      <c r="AC385" s="12">
        <f>'data convert'!AC385</f>
        <v>8.7444444444444454</v>
      </c>
      <c r="AD385" s="12">
        <f>'data convert'!AD385</f>
        <v>2.0470588235294116</v>
      </c>
      <c r="AE385" s="12">
        <f>'data convert'!AE385</f>
        <v>0</v>
      </c>
      <c r="AF385" s="12">
        <f>'data convert'!AF385</f>
        <v>0</v>
      </c>
      <c r="AG385" s="12">
        <f>'data convert'!AG385</f>
        <v>0</v>
      </c>
      <c r="AH385" s="12">
        <f>'data convert'!AH385</f>
        <v>0</v>
      </c>
      <c r="AI385" s="12">
        <f>'data convert'!AI385</f>
        <v>2.6187499999999999</v>
      </c>
      <c r="AJ385" s="12">
        <f>'data convert'!AJ385</f>
        <v>0</v>
      </c>
      <c r="AK385" s="12">
        <f>'data convert'!AK385</f>
        <v>8.2352941176470587E-2</v>
      </c>
      <c r="AL385" s="12">
        <f>'data convert'!AL385</f>
        <v>0</v>
      </c>
      <c r="AM385" s="12">
        <f>'data convert'!AM385</f>
        <v>0</v>
      </c>
      <c r="AN385" s="12">
        <f>'data convert'!AN385</f>
        <v>0</v>
      </c>
      <c r="AO385" s="12">
        <f>'data convert'!AO385</f>
        <v>0</v>
      </c>
      <c r="AP385" s="12">
        <f>'data convert'!AP385</f>
        <v>0</v>
      </c>
      <c r="AQ385" s="12">
        <f>'data convert'!AQ385</f>
        <v>0.15</v>
      </c>
      <c r="AR385" s="12">
        <f>'data convert'!AR385</f>
        <v>0</v>
      </c>
      <c r="AS385" s="12">
        <f>'data convert'!AS385</f>
        <v>0</v>
      </c>
      <c r="AT385" s="12">
        <f>'data convert'!AT385</f>
        <v>0</v>
      </c>
      <c r="AU385" s="12">
        <f>'data convert'!AU385</f>
        <v>0</v>
      </c>
      <c r="AV385" s="12">
        <f>'data convert'!AV385</f>
        <v>0</v>
      </c>
      <c r="AW385" s="12">
        <f>'data convert'!AW385</f>
        <v>0</v>
      </c>
      <c r="AX385" s="12">
        <f>'data convert'!AX385</f>
        <v>1.9052631578947365</v>
      </c>
      <c r="AY385" s="12">
        <f>'data convert'!AY385</f>
        <v>1.3157894736842106</v>
      </c>
      <c r="AZ385" s="12">
        <f>'data convert'!AZ385</f>
        <v>0.14736842105263157</v>
      </c>
      <c r="BA385" s="12">
        <f>'data convert'!BA385</f>
        <v>23.384210526315787</v>
      </c>
      <c r="BB385" s="12">
        <f>'data convert'!BB385</f>
        <v>0.48888888888888893</v>
      </c>
      <c r="BC385" s="12">
        <f>'data convert'!BC385</f>
        <v>1.6666666666666666E-2</v>
      </c>
      <c r="BD385" s="12">
        <f>'data convert'!BD385</f>
        <v>0</v>
      </c>
      <c r="BE385" s="12">
        <f>'data convert'!BE385</f>
        <v>0</v>
      </c>
      <c r="BF385" s="12">
        <f>'data convert'!BF385</f>
        <v>0</v>
      </c>
      <c r="BG385" s="12">
        <f>'data convert'!BG385</f>
        <v>0.1</v>
      </c>
      <c r="BH385" s="12">
        <f>'data convert'!BH385</f>
        <v>0</v>
      </c>
      <c r="BI385" s="12">
        <f>'data convert'!BI385</f>
        <v>1.3</v>
      </c>
      <c r="BJ385" s="12">
        <f>'data convert'!BJ385</f>
        <v>7.7</v>
      </c>
      <c r="BK385" s="12">
        <f>'data convert'!BK385</f>
        <v>0</v>
      </c>
      <c r="BL385" s="12">
        <f>'data convert'!BL385</f>
        <v>4.9000000000000004</v>
      </c>
      <c r="BM385" s="12">
        <f>'data convert'!BM385</f>
        <v>5.9</v>
      </c>
      <c r="BN385" s="12">
        <f>'data convert'!BN385</f>
        <v>0</v>
      </c>
      <c r="BO385" s="12">
        <f>'data convert'!BO385</f>
        <v>0.49999999999999994</v>
      </c>
      <c r="BP385" s="12">
        <f>'data convert'!BP385</f>
        <v>0</v>
      </c>
      <c r="BQ385" s="12">
        <f>'data convert'!BQ385</f>
        <v>1.1600000000000001</v>
      </c>
      <c r="BR385" s="12">
        <f>'data convert'!BR385</f>
        <v>0</v>
      </c>
      <c r="BS385" s="12">
        <f>'data convert'!BS385</f>
        <v>0</v>
      </c>
      <c r="BU385" s="61" t="s">
        <v>13</v>
      </c>
      <c r="BV385" s="14">
        <f t="shared" ref="BV385:BV395" si="1485">AVERAGE(B385:BS385)</f>
        <v>1.4053698040619758</v>
      </c>
      <c r="BX385" s="12">
        <f t="shared" ref="BX385:BX395" si="1486">AVERAGE(I385,Q385,X385,AC385,AE385,AH385,AL385,AM385,AQ385,AT385,AW385,BB385,BF385,BI385,BN385,BO385)</f>
        <v>0.69895833333333346</v>
      </c>
      <c r="BY385" s="12">
        <f t="shared" ref="BY385:BY395" si="1487">AVERAGE(B385,F385,G385,M385,V385,Y385,AA385,AN385,AX385,AY385,BG385,BJ385,BK385,BP385,BS385)</f>
        <v>0.80711779448621546</v>
      </c>
      <c r="BZ385" s="12">
        <f t="shared" ref="BZ385:BZ395" si="1488">AVERAGE(C385,D385,E385,H385,K385,L385,N385,O385,P385,R385,S385,T385,U385,W385,Z385,AB385,AD385,AF385,AG385,AI385,AJ385,AK385,AO385,AP385,AR385,AS385,AU385,AV385,AZ385,BA385,BC385,BD385,BE385,BH385,BL385,BM385,BQ385,BR385)</f>
        <v>1.9759417377292563</v>
      </c>
      <c r="CA385" s="13"/>
      <c r="CB385" s="12">
        <f t="shared" ref="CB385:CB395" si="1489">AVERAGE(I385,X385,AE385,AH385,AQ385,AT385,AW385,BF385,BI385,BO385)</f>
        <v>0.19500000000000001</v>
      </c>
      <c r="CC385" s="12">
        <f t="shared" ref="CC385:CC395" si="1490">AVERAGE(AC385,AL385)</f>
        <v>4.3722222222222227</v>
      </c>
      <c r="CD385" s="12">
        <f t="shared" ref="CD385:CD395" si="1491">AVERAGE(Q385,AM385,BB385,BN385)</f>
        <v>0.12222222222222223</v>
      </c>
      <c r="CF385" s="12">
        <f t="shared" ref="CF385:CF395" si="1492">AVERAGE(F385,AN385)</f>
        <v>0</v>
      </c>
      <c r="CG385" s="12">
        <f t="shared" ref="CG385:CG395" si="1493">AVERAGE(G385,M385,V385,Y385,AX385,BG385,BJ385,BP385,BS385)</f>
        <v>1.198997493734336</v>
      </c>
      <c r="CH385" s="12">
        <f t="shared" ref="CH385:CH395" si="1494">AVERAGE(AA385,AY385,BK385)</f>
        <v>0.43859649122807021</v>
      </c>
      <c r="CJ385" s="12">
        <f t="shared" ref="CJ385:CJ395" si="1495">AVERAGE(C385,L385,O385,R385,AB385,AK385,AZ385,BC385,BL385,BR385)</f>
        <v>0.94276380288957673</v>
      </c>
      <c r="CK385" s="12">
        <f t="shared" ref="CK385:CK395" si="1496">AVERAGE(D385,J385,P385,S385,AF385,AI385,AO385,AR385,AU385,BA385,BD385,BM385)</f>
        <v>3.8694133771929824</v>
      </c>
      <c r="CL385" s="12">
        <f t="shared" ref="CL385:CL395" si="1497">AVERAGE(E385,H385,K385,N385,T385,W385,Z385,AD385,AG385,AJ385,AP385,AS385,AV385,BE385,BH385,BQ385)</f>
        <v>1.2015742174062609</v>
      </c>
      <c r="CM385" s="13"/>
      <c r="CN385" s="12">
        <f t="shared" ref="CN385:CP400" si="1498">(BX385-$BV385)/$BV385*100</f>
        <v>-50.265166412917331</v>
      </c>
      <c r="CO385" s="12">
        <f t="shared" si="1498"/>
        <v>-42.569009797038291</v>
      </c>
      <c r="CP385" s="12">
        <f t="shared" si="1498"/>
        <v>40.599416041111894</v>
      </c>
      <c r="CR385" s="12">
        <f t="shared" ref="CR385:CT400" si="1499">(CB385-$BV385)/$BV385*100</f>
        <v>-86.124648513410023</v>
      </c>
      <c r="CS385" s="12">
        <f t="shared" si="1499"/>
        <v>211.10830826057872</v>
      </c>
      <c r="CT385" s="12">
        <f t="shared" si="1499"/>
        <v>-91.30319849843363</v>
      </c>
      <c r="CV385" s="12">
        <f t="shared" ref="CV385:CX400" si="1500">(CF385-$BV385)/$BV385*100</f>
        <v>-100</v>
      </c>
      <c r="CW385" s="12">
        <f t="shared" si="1500"/>
        <v>-14.68455560459295</v>
      </c>
      <c r="CX385" s="12">
        <f t="shared" si="1500"/>
        <v>-68.79138217141255</v>
      </c>
      <c r="CZ385" s="12">
        <f t="shared" ref="CZ385:DB399" si="1501">(CJ385-$BV385)/$BV385*100</f>
        <v>-32.917030082425086</v>
      </c>
      <c r="DA385" s="12">
        <f t="shared" si="1501"/>
        <v>175.33061874597843</v>
      </c>
      <c r="DB385" s="12">
        <f t="shared" si="1501"/>
        <v>-14.501207160327434</v>
      </c>
      <c r="DC385" s="13"/>
      <c r="DD385" s="12">
        <f t="shared" ref="DD385:DD400" si="1502">BX385</f>
        <v>0.69895833333333346</v>
      </c>
      <c r="DE385" s="12">
        <f t="shared" si="1484"/>
        <v>0.80711779448621546</v>
      </c>
      <c r="DF385" s="12">
        <f t="shared" si="1484"/>
        <v>1.9759417377292563</v>
      </c>
      <c r="DH385" s="12">
        <f t="shared" ref="DH385:DJ400" si="1503">(CB385-$DD385)/$DD385*100</f>
        <v>-72.101341281669164</v>
      </c>
      <c r="DI385" s="12">
        <f t="shared" si="1503"/>
        <v>525.53402881271734</v>
      </c>
      <c r="DJ385" s="12">
        <f t="shared" si="1503"/>
        <v>-82.513661202185801</v>
      </c>
      <c r="DL385" s="12">
        <f t="shared" ref="DL385:DN400" si="1504">(CF385-$DE385)/$DE385*100</f>
        <v>-100</v>
      </c>
      <c r="DM385" s="12">
        <f t="shared" si="1504"/>
        <v>48.552974785740929</v>
      </c>
      <c r="DN385" s="12">
        <f>(CH385-$DE385)/$DE385*100</f>
        <v>-45.658924357222695</v>
      </c>
      <c r="DP385" s="12">
        <f t="shared" ref="DP385:DR400" si="1505">(CJ385-$DF385)/$DF385*100</f>
        <v>-52.287874440417625</v>
      </c>
      <c r="DQ385" s="12">
        <f t="shared" si="1505"/>
        <v>95.826288969415444</v>
      </c>
      <c r="DR385" s="12">
        <f t="shared" si="1505"/>
        <v>-39.189795201800592</v>
      </c>
    </row>
    <row r="386" spans="1:122" s="12" customFormat="1" ht="15.75" x14ac:dyDescent="0.25">
      <c r="A386" s="21" t="str">
        <f>'data convert'!A386</f>
        <v>Mar</v>
      </c>
      <c r="B386" s="12">
        <f>'data convert'!B386</f>
        <v>0</v>
      </c>
      <c r="C386" s="12">
        <f>'data convert'!C386</f>
        <v>0</v>
      </c>
      <c r="D386" s="12">
        <f>'data convert'!D386</f>
        <v>0</v>
      </c>
      <c r="E386" s="12">
        <f>'data convert'!E386</f>
        <v>1.4</v>
      </c>
      <c r="F386" s="12">
        <f>'data convert'!F386</f>
        <v>1.7</v>
      </c>
      <c r="G386" s="12">
        <f>'data convert'!G386</f>
        <v>0.61999999999999988</v>
      </c>
      <c r="H386" s="12">
        <f>'data convert'!H386</f>
        <v>3</v>
      </c>
      <c r="I386" s="12">
        <f>'data convert'!I386</f>
        <v>1.22</v>
      </c>
      <c r="J386" s="12">
        <f>'data convert'!J386</f>
        <v>0</v>
      </c>
      <c r="K386" s="12">
        <f>'data convert'!K386</f>
        <v>20.66</v>
      </c>
      <c r="L386" s="12">
        <f>'data convert'!L386</f>
        <v>25.35</v>
      </c>
      <c r="M386" s="12">
        <f>'data convert'!M386</f>
        <v>0</v>
      </c>
      <c r="N386" s="12">
        <f>'data convert'!N386</f>
        <v>22.588888888888889</v>
      </c>
      <c r="O386" s="12">
        <f>'data convert'!O386</f>
        <v>2.5083333333333333</v>
      </c>
      <c r="P386" s="12">
        <f>'data convert'!P386</f>
        <v>0</v>
      </c>
      <c r="Q386" s="12">
        <f>'data convert'!Q386</f>
        <v>0</v>
      </c>
      <c r="R386" s="12">
        <f>'data convert'!R386</f>
        <v>2.6857142857142859</v>
      </c>
      <c r="S386" s="12">
        <f>'data convert'!S386</f>
        <v>3.07</v>
      </c>
      <c r="T386" s="12">
        <f>'data convert'!T386</f>
        <v>5.6428571428571432</v>
      </c>
      <c r="U386" s="12">
        <f>'data convert'!U386</f>
        <v>6.9375</v>
      </c>
      <c r="V386" s="12">
        <f>'data convert'!V386</f>
        <v>0.90476190476190477</v>
      </c>
      <c r="W386" s="12">
        <f>'data convert'!W386</f>
        <v>4.7105263157894743</v>
      </c>
      <c r="X386" s="12">
        <f>'data convert'!X386</f>
        <v>0</v>
      </c>
      <c r="Y386" s="12">
        <f>'data convert'!Y386</f>
        <v>24.978571428571428</v>
      </c>
      <c r="Z386" s="12">
        <f>'data convert'!Z386</f>
        <v>0.68</v>
      </c>
      <c r="AA386" s="12">
        <f>'data convert'!AA386</f>
        <v>14.63529411764706</v>
      </c>
      <c r="AB386" s="12">
        <f>'data convert'!AB386</f>
        <v>7.0125000000000002</v>
      </c>
      <c r="AC386" s="12">
        <f>'data convert'!AC386</f>
        <v>1.1166666666666667</v>
      </c>
      <c r="AD386" s="12">
        <f>'data convert'!AD386</f>
        <v>0</v>
      </c>
      <c r="AE386" s="12">
        <f>'data convert'!AE386</f>
        <v>0</v>
      </c>
      <c r="AF386" s="12">
        <f>'data convert'!AF386</f>
        <v>9.6666666666666661</v>
      </c>
      <c r="AG386" s="12">
        <f>'data convert'!AG386</f>
        <v>0.8647058823529411</v>
      </c>
      <c r="AH386" s="12">
        <f>'data convert'!AH386</f>
        <v>0</v>
      </c>
      <c r="AI386" s="12">
        <f>'data convert'!AI386</f>
        <v>13.1875</v>
      </c>
      <c r="AJ386" s="12">
        <f>'data convert'!AJ386</f>
        <v>15.775</v>
      </c>
      <c r="AK386" s="12">
        <f>'data convert'!AK386</f>
        <v>0.9882352941176471</v>
      </c>
      <c r="AL386" s="12">
        <f>'data convert'!AL386</f>
        <v>0</v>
      </c>
      <c r="AM386" s="12">
        <f>'data convert'!AM386</f>
        <v>0</v>
      </c>
      <c r="AN386" s="12">
        <f>'data convert'!AN386</f>
        <v>13.926315789473682</v>
      </c>
      <c r="AO386" s="12">
        <f>'data convert'!AO386</f>
        <v>0.11578947368421054</v>
      </c>
      <c r="AP386" s="12">
        <f>'data convert'!AP386</f>
        <v>0</v>
      </c>
      <c r="AQ386" s="12">
        <f>'data convert'!AQ386</f>
        <v>0.21</v>
      </c>
      <c r="AR386" s="12">
        <f>'data convert'!AR386</f>
        <v>8.0631578947368432</v>
      </c>
      <c r="AS386" s="12">
        <f>'data convert'!AS386</f>
        <v>0.85263157894736841</v>
      </c>
      <c r="AT386" s="12">
        <f>'data convert'!AT386</f>
        <v>0.52222222222222225</v>
      </c>
      <c r="AU386" s="12">
        <f>'data convert'!AU386</f>
        <v>1</v>
      </c>
      <c r="AV386" s="12">
        <f>'data convert'!AV386</f>
        <v>22</v>
      </c>
      <c r="AW386" s="12">
        <f>'data convert'!AW386</f>
        <v>3.2476190476190476</v>
      </c>
      <c r="AX386" s="12">
        <f>'data convert'!AX386</f>
        <v>0</v>
      </c>
      <c r="AY386" s="12">
        <f>'data convert'!AY386</f>
        <v>0</v>
      </c>
      <c r="AZ386" s="12">
        <f>'data convert'!AZ386</f>
        <v>0</v>
      </c>
      <c r="BA386" s="12">
        <f>'data convert'!BA386</f>
        <v>0.5368421052631579</v>
      </c>
      <c r="BB386" s="12">
        <f>'data convert'!BB386</f>
        <v>10.233333333333333</v>
      </c>
      <c r="BC386" s="12">
        <f>'data convert'!BC386</f>
        <v>1.1111111111111112E-2</v>
      </c>
      <c r="BD386" s="12">
        <f>'data convert'!BD386</f>
        <v>1.1176470588235294</v>
      </c>
      <c r="BE386" s="12">
        <f>'data convert'!BE386</f>
        <v>5.9</v>
      </c>
      <c r="BF386" s="12">
        <f>'data convert'!BF386</f>
        <v>7.8</v>
      </c>
      <c r="BG386" s="12">
        <f>'data convert'!BG386</f>
        <v>94.4</v>
      </c>
      <c r="BH386" s="12">
        <f>'data convert'!BH386</f>
        <v>11.8</v>
      </c>
      <c r="BI386" s="12">
        <f>'data convert'!BI386</f>
        <v>0.7</v>
      </c>
      <c r="BJ386" s="12">
        <f>'data convert'!BJ386</f>
        <v>0.3</v>
      </c>
      <c r="BK386" s="12">
        <f>'data convert'!BK386</f>
        <v>0</v>
      </c>
      <c r="BL386" s="12">
        <f>'data convert'!BL386</f>
        <v>11.7</v>
      </c>
      <c r="BM386" s="12">
        <f>'data convert'!BM386</f>
        <v>10.3</v>
      </c>
      <c r="BN386" s="12">
        <f>'data convert'!BN386</f>
        <v>61</v>
      </c>
      <c r="BO386" s="12">
        <f>'data convert'!BO386</f>
        <v>3.65</v>
      </c>
      <c r="BP386" s="12">
        <f>'data convert'!BP386</f>
        <v>3.1</v>
      </c>
      <c r="BQ386" s="12">
        <f>'data convert'!BQ386</f>
        <v>15.680000000000001</v>
      </c>
      <c r="BR386" s="12">
        <f>'data convert'!BR386</f>
        <v>7.5100000000000007</v>
      </c>
      <c r="BS386" s="12">
        <f>'data convert'!BS386</f>
        <v>6.84</v>
      </c>
      <c r="BU386" s="61" t="s">
        <v>14</v>
      </c>
      <c r="BV386" s="14">
        <f t="shared" si="1485"/>
        <v>7.0631484506083142</v>
      </c>
      <c r="BX386" s="12">
        <f t="shared" si="1486"/>
        <v>5.6062400793650795</v>
      </c>
      <c r="BY386" s="12">
        <f t="shared" si="1487"/>
        <v>10.760329549363606</v>
      </c>
      <c r="BZ386" s="12">
        <f t="shared" si="1488"/>
        <v>6.4030422903233335</v>
      </c>
      <c r="CA386" s="13"/>
      <c r="CB386" s="12">
        <f t="shared" si="1489"/>
        <v>1.7349841269841266</v>
      </c>
      <c r="CC386" s="12">
        <f t="shared" si="1490"/>
        <v>0.55833333333333335</v>
      </c>
      <c r="CD386" s="12">
        <f t="shared" si="1491"/>
        <v>17.808333333333334</v>
      </c>
      <c r="CF386" s="12">
        <f t="shared" si="1492"/>
        <v>7.8131578947368405</v>
      </c>
      <c r="CG386" s="12">
        <f t="shared" si="1493"/>
        <v>14.571481481481479</v>
      </c>
      <c r="CH386" s="12">
        <f t="shared" si="1494"/>
        <v>4.87843137254902</v>
      </c>
      <c r="CJ386" s="12">
        <f t="shared" si="1495"/>
        <v>5.7765894024276374</v>
      </c>
      <c r="CK386" s="12">
        <f t="shared" si="1496"/>
        <v>3.9214669332645329</v>
      </c>
      <c r="CL386" s="12">
        <f t="shared" si="1497"/>
        <v>8.2221631130522397</v>
      </c>
      <c r="CM386" s="13"/>
      <c r="CN386" s="12">
        <f t="shared" si="1498"/>
        <v>-20.626897217738051</v>
      </c>
      <c r="CO386" s="12">
        <f t="shared" si="1498"/>
        <v>52.344660806851252</v>
      </c>
      <c r="CP386" s="12">
        <f t="shared" si="1498"/>
        <v>-9.3457778057620882</v>
      </c>
      <c r="CR386" s="12">
        <f t="shared" si="1499"/>
        <v>-75.436108427896613</v>
      </c>
      <c r="CS386" s="12">
        <f t="shared" si="1499"/>
        <v>-92.095121074720623</v>
      </c>
      <c r="CT386" s="12">
        <f t="shared" si="1499"/>
        <v>152.13024273614963</v>
      </c>
      <c r="CV386" s="12">
        <f t="shared" si="1500"/>
        <v>10.618627788630603</v>
      </c>
      <c r="CW386" s="12">
        <f t="shared" si="1500"/>
        <v>106.3029197726477</v>
      </c>
      <c r="CX386" s="12">
        <f t="shared" si="1500"/>
        <v>-30.93120714277406</v>
      </c>
      <c r="CZ386" s="12">
        <f t="shared" si="1501"/>
        <v>-18.215092846730013</v>
      </c>
      <c r="DA386" s="12">
        <f t="shared" si="1501"/>
        <v>-44.479902118908512</v>
      </c>
      <c r="DB386" s="12">
        <f t="shared" si="1501"/>
        <v>16.409320440434822</v>
      </c>
      <c r="DC386" s="13"/>
      <c r="DD386" s="12">
        <f t="shared" si="1502"/>
        <v>5.6062400793650795</v>
      </c>
      <c r="DE386" s="12">
        <f t="shared" si="1484"/>
        <v>10.760329549363606</v>
      </c>
      <c r="DF386" s="12">
        <f t="shared" si="1484"/>
        <v>6.4030422903233335</v>
      </c>
      <c r="DH386" s="12">
        <f t="shared" si="1503"/>
        <v>-69.052625245749056</v>
      </c>
      <c r="DI386" s="12">
        <f t="shared" si="1503"/>
        <v>-90.040859374032266</v>
      </c>
      <c r="DJ386" s="12">
        <f t="shared" si="1503"/>
        <v>217.65199280138873</v>
      </c>
      <c r="DL386" s="12">
        <f t="shared" si="1504"/>
        <v>-27.389232282398535</v>
      </c>
      <c r="DM386" s="12">
        <f t="shared" si="1504"/>
        <v>35.418542848841234</v>
      </c>
      <c r="DN386" s="12">
        <f t="shared" si="1504"/>
        <v>-54.662807024924774</v>
      </c>
      <c r="DP386" s="12">
        <f t="shared" si="1505"/>
        <v>-9.7836756262320765</v>
      </c>
      <c r="DQ386" s="12">
        <f t="shared" si="1505"/>
        <v>-38.756191893486445</v>
      </c>
      <c r="DR386" s="12">
        <f t="shared" si="1505"/>
        <v>28.410257815696017</v>
      </c>
    </row>
    <row r="387" spans="1:122" s="12" customFormat="1" ht="15.75" x14ac:dyDescent="0.25">
      <c r="A387" s="21" t="str">
        <f>'data convert'!A387</f>
        <v>Apr</v>
      </c>
      <c r="B387" s="12">
        <f>'data convert'!B387</f>
        <v>60.975000000000001</v>
      </c>
      <c r="C387" s="12">
        <f>'data convert'!C387</f>
        <v>110.125</v>
      </c>
      <c r="D387" s="12">
        <f>'data convert'!D387</f>
        <v>113</v>
      </c>
      <c r="E387" s="12">
        <f>'data convert'!E387</f>
        <v>40.5</v>
      </c>
      <c r="F387" s="12">
        <f>'data convert'!F387</f>
        <v>31.2</v>
      </c>
      <c r="G387" s="12">
        <f>'data convert'!G387</f>
        <v>71.16</v>
      </c>
      <c r="H387" s="12">
        <f>'data convert'!H387</f>
        <v>48.2</v>
      </c>
      <c r="I387" s="12">
        <f>'data convert'!I387</f>
        <v>86.06</v>
      </c>
      <c r="J387" s="12">
        <f>'data convert'!J387</f>
        <v>426.96</v>
      </c>
      <c r="K387" s="12">
        <f>'data convert'!K387</f>
        <v>50.42</v>
      </c>
      <c r="L387" s="12">
        <f>'data convert'!L387</f>
        <v>65</v>
      </c>
      <c r="M387" s="12">
        <f>'data convert'!M387</f>
        <v>41.857142857142854</v>
      </c>
      <c r="N387" s="12">
        <f>'data convert'!N387</f>
        <v>50.455555555555556</v>
      </c>
      <c r="O387" s="12">
        <f>'data convert'!O387</f>
        <v>26.225000000000001</v>
      </c>
      <c r="P387" s="12">
        <f>'data convert'!P387</f>
        <v>13.036363636363637</v>
      </c>
      <c r="Q387" s="12">
        <f>'data convert'!Q387</f>
        <v>6.0750000000000002</v>
      </c>
      <c r="R387" s="12">
        <f>'data convert'!R387</f>
        <v>61.071428571428562</v>
      </c>
      <c r="S387" s="12">
        <f>'data convert'!S387</f>
        <v>68.41</v>
      </c>
      <c r="T387" s="12">
        <f>'data convert'!T387</f>
        <v>22.064285714285717</v>
      </c>
      <c r="U387" s="12">
        <f>'data convert'!U387</f>
        <v>52.59375</v>
      </c>
      <c r="V387" s="12">
        <f>'data convert'!V387</f>
        <v>53.428571428571431</v>
      </c>
      <c r="W387" s="12">
        <f>'data convert'!W387</f>
        <v>37.557894736842101</v>
      </c>
      <c r="X387" s="12">
        <f>'data convert'!X387</f>
        <v>32.988235294117644</v>
      </c>
      <c r="Y387" s="12">
        <f>'data convert'!Y387</f>
        <v>32.25</v>
      </c>
      <c r="Z387" s="12">
        <f>'data convert'!Z387</f>
        <v>17.146666666666665</v>
      </c>
      <c r="AA387" s="12">
        <f>'data convert'!AA387</f>
        <v>64.723529411764702</v>
      </c>
      <c r="AB387" s="12">
        <f>'data convert'!AB387</f>
        <v>64.206249999999997</v>
      </c>
      <c r="AC387" s="12">
        <f>'data convert'!AC387</f>
        <v>34.716666666666669</v>
      </c>
      <c r="AD387" s="12">
        <f>'data convert'!AD387</f>
        <v>34.152941176470591</v>
      </c>
      <c r="AE387" s="12">
        <f>'data convert'!AE387</f>
        <v>96.516666666666666</v>
      </c>
      <c r="AF387" s="12">
        <f>'data convert'!AF387</f>
        <v>30.966666666666665</v>
      </c>
      <c r="AG387" s="12">
        <f>'data convert'!AG387</f>
        <v>19.376470588235293</v>
      </c>
      <c r="AH387" s="12">
        <f>'data convert'!AH387</f>
        <v>0</v>
      </c>
      <c r="AI387" s="12">
        <f>'data convert'!AI387</f>
        <v>26.84375</v>
      </c>
      <c r="AJ387" s="12">
        <f>'data convert'!AJ387</f>
        <v>27.518750000000001</v>
      </c>
      <c r="AK387" s="12">
        <f>'data convert'!AK387</f>
        <v>38.9</v>
      </c>
      <c r="AL387" s="12">
        <f>'data convert'!AL387</f>
        <v>0.42352941176470588</v>
      </c>
      <c r="AM387" s="12">
        <f>'data convert'!AM387</f>
        <v>79.952941176470588</v>
      </c>
      <c r="AN387" s="12">
        <f>'data convert'!AN387</f>
        <v>6.7894736842105265</v>
      </c>
      <c r="AO387" s="12">
        <f>'data convert'!AO387</f>
        <v>28.836842105263155</v>
      </c>
      <c r="AP387" s="12">
        <f>'data convert'!AP387</f>
        <v>72.647368421052647</v>
      </c>
      <c r="AQ387" s="12">
        <f>'data convert'!AQ387</f>
        <v>21.61</v>
      </c>
      <c r="AR387" s="12">
        <f>'data convert'!AR387</f>
        <v>26.215789473684211</v>
      </c>
      <c r="AS387" s="12">
        <f>'data convert'!AS387</f>
        <v>69.047368421052639</v>
      </c>
      <c r="AT387" s="12">
        <f>'data convert'!AT387</f>
        <v>18.994444444444447</v>
      </c>
      <c r="AU387" s="12">
        <f>'data convert'!AU387</f>
        <v>24</v>
      </c>
      <c r="AV387" s="12">
        <f>'data convert'!AV387</f>
        <v>26</v>
      </c>
      <c r="AW387" s="12">
        <f>'data convert'!AW387</f>
        <v>8.1523809523809536</v>
      </c>
      <c r="AX387" s="12">
        <f>'data convert'!AX387</f>
        <v>12.663157894736843</v>
      </c>
      <c r="AY387" s="12">
        <f>'data convert'!AY387</f>
        <v>44.936842105263153</v>
      </c>
      <c r="AZ387" s="12">
        <f>'data convert'!AZ387</f>
        <v>35.43684210526316</v>
      </c>
      <c r="BA387" s="12">
        <f>'data convert'!BA387</f>
        <v>52.421052631578945</v>
      </c>
      <c r="BB387" s="12">
        <f>'data convert'!BB387</f>
        <v>75.727777777777789</v>
      </c>
      <c r="BC387" s="12">
        <f>'data convert'!BC387</f>
        <v>55.355555555555547</v>
      </c>
      <c r="BD387" s="12">
        <f>'data convert'!BD387</f>
        <v>73.641176470588235</v>
      </c>
      <c r="BE387" s="12">
        <f>'data convert'!BE387</f>
        <v>23.7</v>
      </c>
      <c r="BF387" s="12">
        <f>'data convert'!BF387</f>
        <v>39.299999999999997</v>
      </c>
      <c r="BG387" s="12">
        <f>'data convert'!BG387</f>
        <v>42.4</v>
      </c>
      <c r="BH387" s="12">
        <f>'data convert'!BH387</f>
        <v>22.2</v>
      </c>
      <c r="BI387" s="12">
        <f>'data convert'!BI387</f>
        <v>43.4</v>
      </c>
      <c r="BJ387" s="12">
        <f>'data convert'!BJ387</f>
        <v>66.2</v>
      </c>
      <c r="BK387" s="12">
        <f>'data convert'!BK387</f>
        <v>45.8</v>
      </c>
      <c r="BL387" s="12">
        <f>'data convert'!BL387</f>
        <v>8.5</v>
      </c>
      <c r="BM387" s="12">
        <f>'data convert'!BM387</f>
        <v>40.9</v>
      </c>
      <c r="BN387" s="12">
        <f>'data convert'!BN387</f>
        <v>28</v>
      </c>
      <c r="BO387" s="12">
        <f>'data convert'!BO387</f>
        <v>24.080000000000005</v>
      </c>
      <c r="BP387" s="12">
        <f>'data convert'!BP387</f>
        <v>9.7200000000000006</v>
      </c>
      <c r="BQ387" s="12">
        <f>'data convert'!BQ387</f>
        <v>34.44</v>
      </c>
      <c r="BR387" s="12">
        <f>'data convert'!BR387</f>
        <v>44.190000000000005</v>
      </c>
      <c r="BS387" s="12">
        <f>'data convert'!BS387</f>
        <v>50.28</v>
      </c>
      <c r="BU387" s="61" t="s">
        <v>15</v>
      </c>
      <c r="BV387" s="14">
        <f t="shared" si="1485"/>
        <v>47.323487546693322</v>
      </c>
      <c r="BX387" s="12">
        <f t="shared" si="1486"/>
        <v>37.249852649393098</v>
      </c>
      <c r="BY387" s="12">
        <f t="shared" si="1487"/>
        <v>42.292247825445969</v>
      </c>
      <c r="BZ387" s="12">
        <f t="shared" si="1488"/>
        <v>43.560599170961936</v>
      </c>
      <c r="CA387" s="13"/>
      <c r="CB387" s="12">
        <f t="shared" si="1489"/>
        <v>37.110172735760969</v>
      </c>
      <c r="CC387" s="12">
        <f t="shared" si="1490"/>
        <v>17.570098039215686</v>
      </c>
      <c r="CD387" s="12">
        <f t="shared" si="1491"/>
        <v>47.438929738562095</v>
      </c>
      <c r="CF387" s="12">
        <f t="shared" si="1492"/>
        <v>18.994736842105262</v>
      </c>
      <c r="CG387" s="12">
        <f t="shared" si="1493"/>
        <v>42.217652464494577</v>
      </c>
      <c r="CH387" s="12">
        <f t="shared" si="1494"/>
        <v>51.820123839009284</v>
      </c>
      <c r="CJ387" s="12">
        <f t="shared" si="1495"/>
        <v>50.901007623224729</v>
      </c>
      <c r="CK387" s="12">
        <f t="shared" si="1496"/>
        <v>77.102636748678734</v>
      </c>
      <c r="CL387" s="12">
        <f t="shared" si="1497"/>
        <v>37.214206330010086</v>
      </c>
      <c r="CM387" s="13"/>
      <c r="CN387" s="12">
        <f t="shared" si="1498"/>
        <v>-21.286755096738656</v>
      </c>
      <c r="CO387" s="12">
        <f t="shared" si="1498"/>
        <v>-10.631591165556237</v>
      </c>
      <c r="CP387" s="12">
        <f t="shared" si="1498"/>
        <v>-7.9514181452045447</v>
      </c>
      <c r="CR387" s="12">
        <f t="shared" si="1499"/>
        <v>-21.581914901886805</v>
      </c>
      <c r="CS387" s="12">
        <f t="shared" si="1499"/>
        <v>-62.872351658614434</v>
      </c>
      <c r="CT387" s="12">
        <f t="shared" si="1499"/>
        <v>0.2439426970695433</v>
      </c>
      <c r="CV387" s="12">
        <f t="shared" si="1500"/>
        <v>-59.861925173280049</v>
      </c>
      <c r="CW387" s="12">
        <f t="shared" si="1500"/>
        <v>-10.78921978681495</v>
      </c>
      <c r="CX387" s="12">
        <f t="shared" si="1500"/>
        <v>9.5019123175974798</v>
      </c>
      <c r="CZ387" s="12">
        <f t="shared" si="1501"/>
        <v>7.5597134995630348</v>
      </c>
      <c r="DA387" s="12">
        <f t="shared" si="1501"/>
        <v>62.926784871049094</v>
      </c>
      <c r="DB387" s="12">
        <f t="shared" si="1501"/>
        <v>-21.362079890474199</v>
      </c>
      <c r="DC387" s="13"/>
      <c r="DD387" s="12">
        <f t="shared" si="1502"/>
        <v>37.249852649393098</v>
      </c>
      <c r="DE387" s="12">
        <f t="shared" si="1484"/>
        <v>42.292247825445969</v>
      </c>
      <c r="DF387" s="12">
        <f t="shared" si="1484"/>
        <v>43.560599170961936</v>
      </c>
      <c r="DH387" s="12">
        <f t="shared" si="1503"/>
        <v>-0.37498111723243271</v>
      </c>
      <c r="DI387" s="12">
        <f t="shared" si="1503"/>
        <v>-52.831764988198017</v>
      </c>
      <c r="DJ387" s="12">
        <f t="shared" si="1503"/>
        <v>27.353335287180002</v>
      </c>
      <c r="DL387" s="12">
        <f t="shared" si="1504"/>
        <v>-55.086953711936061</v>
      </c>
      <c r="DM387" s="12">
        <f t="shared" si="1504"/>
        <v>-0.17638069572294068</v>
      </c>
      <c r="DN387" s="12">
        <f t="shared" si="1504"/>
        <v>22.528658332108513</v>
      </c>
      <c r="DP387" s="12">
        <f t="shared" si="1505"/>
        <v>16.851027286043404</v>
      </c>
      <c r="DQ387" s="12">
        <f t="shared" si="1505"/>
        <v>77.000863661389573</v>
      </c>
      <c r="DR387" s="12">
        <f t="shared" si="1505"/>
        <v>-14.569112826121176</v>
      </c>
    </row>
    <row r="388" spans="1:122" s="12" customFormat="1" ht="15.75" x14ac:dyDescent="0.25">
      <c r="A388" s="21" t="str">
        <f>'data convert'!A388</f>
        <v>May</v>
      </c>
      <c r="B388" s="12">
        <f>'data convert'!B388</f>
        <v>145.30000000000001</v>
      </c>
      <c r="C388" s="12">
        <f>'data convert'!C388</f>
        <v>108.95</v>
      </c>
      <c r="D388" s="12">
        <f>'data convert'!D388</f>
        <v>21.5</v>
      </c>
      <c r="E388" s="12">
        <f>'data convert'!E388</f>
        <v>148.9</v>
      </c>
      <c r="F388" s="12">
        <f>'data convert'!F388</f>
        <v>154.92500000000001</v>
      </c>
      <c r="G388" s="12">
        <f>'data convert'!G388</f>
        <v>115.91500000000001</v>
      </c>
      <c r="H388" s="12">
        <f>'data convert'!H388</f>
        <v>176.5</v>
      </c>
      <c r="I388" s="12">
        <f>'data convert'!I388</f>
        <v>219.24</v>
      </c>
      <c r="J388" s="12">
        <f>'data convert'!J388</f>
        <v>597.88</v>
      </c>
      <c r="K388" s="12">
        <f>'data convert'!K388</f>
        <v>134.76</v>
      </c>
      <c r="L388" s="12">
        <f>'data convert'!L388</f>
        <v>202.3</v>
      </c>
      <c r="M388" s="12">
        <f>'data convert'!M388</f>
        <v>85.928571428571431</v>
      </c>
      <c r="N388" s="12">
        <f>'data convert'!N388</f>
        <v>122.1888888888889</v>
      </c>
      <c r="O388" s="12">
        <f>'data convert'!O388</f>
        <v>32.80833333333333</v>
      </c>
      <c r="P388" s="12">
        <f>'data convert'!P388</f>
        <v>74.2</v>
      </c>
      <c r="Q388" s="12">
        <f>'data convert'!Q388</f>
        <v>108.95</v>
      </c>
      <c r="R388" s="12">
        <f>'data convert'!R388</f>
        <v>66.914285714285725</v>
      </c>
      <c r="S388" s="12">
        <f>'data convert'!S388</f>
        <v>82.9</v>
      </c>
      <c r="T388" s="12">
        <f>'data convert'!T388</f>
        <v>53.478571428571435</v>
      </c>
      <c r="U388" s="12">
        <f>'data convert'!U388</f>
        <v>89.243750000000006</v>
      </c>
      <c r="V388" s="12">
        <f>'data convert'!V388</f>
        <v>49.823809523809523</v>
      </c>
      <c r="W388" s="12">
        <f>'data convert'!W388</f>
        <v>91.984210526315806</v>
      </c>
      <c r="X388" s="12">
        <f>'data convert'!X388</f>
        <v>57.758823529411771</v>
      </c>
      <c r="Y388" s="12">
        <f>'data convert'!Y388</f>
        <v>126.88571428571429</v>
      </c>
      <c r="Z388" s="12">
        <f>'data convert'!Z388</f>
        <v>53.346666666666671</v>
      </c>
      <c r="AA388" s="12">
        <f>'data convert'!AA388</f>
        <v>5.9470588235294128</v>
      </c>
      <c r="AB388" s="12">
        <f>'data convert'!AB388</f>
        <v>119.25624999999999</v>
      </c>
      <c r="AC388" s="12">
        <f>'data convert'!AC388</f>
        <v>71.75555555555556</v>
      </c>
      <c r="AD388" s="12">
        <f>'data convert'!AD388</f>
        <v>47.270588235294106</v>
      </c>
      <c r="AE388" s="12">
        <f>'data convert'!AE388</f>
        <v>38.511111111111106</v>
      </c>
      <c r="AF388" s="12">
        <f>'data convert'!AF388</f>
        <v>100.83333333333333</v>
      </c>
      <c r="AG388" s="12">
        <f>'data convert'!AG388</f>
        <v>139.93529411764709</v>
      </c>
      <c r="AH388" s="12">
        <f>'data convert'!AH388</f>
        <v>30.512499999999999</v>
      </c>
      <c r="AI388" s="12">
        <f>'data convert'!AI388</f>
        <v>24.3</v>
      </c>
      <c r="AJ388" s="12">
        <f>'data convert'!AJ388</f>
        <v>75.712500000000006</v>
      </c>
      <c r="AK388" s="12">
        <f>'data convert'!AK388</f>
        <v>58.305882352941175</v>
      </c>
      <c r="AL388" s="12">
        <f>'data convert'!AL388</f>
        <v>83.317647058823525</v>
      </c>
      <c r="AM388" s="12">
        <f>'data convert'!AM388</f>
        <v>51.22941176470588</v>
      </c>
      <c r="AN388" s="12">
        <f>'data convert'!AN388</f>
        <v>38.984210526315792</v>
      </c>
      <c r="AO388" s="12">
        <f>'data convert'!AO388</f>
        <v>119.35789473684208</v>
      </c>
      <c r="AP388" s="12">
        <f>'data convert'!AP388</f>
        <v>126.48947368421051</v>
      </c>
      <c r="AQ388" s="12">
        <f>'data convert'!AQ388</f>
        <v>71.7</v>
      </c>
      <c r="AR388" s="12">
        <f>'data convert'!AR388</f>
        <v>67.368421052631561</v>
      </c>
      <c r="AS388" s="12">
        <f>'data convert'!AS388</f>
        <v>38.10526315789474</v>
      </c>
      <c r="AT388" s="12">
        <f>'data convert'!AT388</f>
        <v>36.049999999999997</v>
      </c>
      <c r="AU388" s="12">
        <f>'data convert'!AU388</f>
        <v>43</v>
      </c>
      <c r="AV388" s="12">
        <f>'data convert'!AV388</f>
        <v>28</v>
      </c>
      <c r="AW388" s="12">
        <f>'data convert'!AW388</f>
        <v>56.709523809523802</v>
      </c>
      <c r="AX388" s="12">
        <f>'data convert'!AX388</f>
        <v>78.763157894736835</v>
      </c>
      <c r="AY388" s="12">
        <f>'data convert'!AY388</f>
        <v>33.531578947368423</v>
      </c>
      <c r="AZ388" s="12">
        <f>'data convert'!AZ388</f>
        <v>30.4</v>
      </c>
      <c r="BA388" s="12">
        <f>'data convert'!BA388</f>
        <v>68.752631578947373</v>
      </c>
      <c r="BB388" s="12">
        <f>'data convert'!BB388</f>
        <v>12.988888888888889</v>
      </c>
      <c r="BC388" s="12">
        <f>'data convert'!BC388</f>
        <v>92.55</v>
      </c>
      <c r="BD388" s="12">
        <f>'data convert'!BD388</f>
        <v>59.335294117647052</v>
      </c>
      <c r="BE388" s="12">
        <f>'data convert'!BE388</f>
        <v>122.5</v>
      </c>
      <c r="BF388" s="12">
        <f>'data convert'!BF388</f>
        <v>38.9</v>
      </c>
      <c r="BG388" s="12">
        <f>'data convert'!BG388</f>
        <v>35.799999999999997</v>
      </c>
      <c r="BH388" s="12">
        <f>'data convert'!BH388</f>
        <v>48</v>
      </c>
      <c r="BI388" s="12">
        <f>'data convert'!BI388</f>
        <v>76.099999999999994</v>
      </c>
      <c r="BJ388" s="12">
        <f>'data convert'!BJ388</f>
        <v>45.7</v>
      </c>
      <c r="BK388" s="12">
        <f>'data convert'!BK388</f>
        <v>22.6</v>
      </c>
      <c r="BL388" s="12">
        <f>'data convert'!BL388</f>
        <v>105.5</v>
      </c>
      <c r="BM388" s="12">
        <f>'data convert'!BM388</f>
        <v>166.1</v>
      </c>
      <c r="BN388" s="12">
        <f>'data convert'!BN388</f>
        <v>82</v>
      </c>
      <c r="BO388" s="12">
        <f>'data convert'!BO388</f>
        <v>59.100000000000009</v>
      </c>
      <c r="BP388" s="12">
        <f>'data convert'!BP388</f>
        <v>82.03</v>
      </c>
      <c r="BQ388" s="12">
        <f>'data convert'!BQ388</f>
        <v>202.67999999999998</v>
      </c>
      <c r="BR388" s="12">
        <f>'data convert'!BR388</f>
        <v>30.93</v>
      </c>
      <c r="BS388" s="12">
        <f>'data convert'!BS388</f>
        <v>103.60000000000002</v>
      </c>
      <c r="BU388" s="61" t="s">
        <v>16</v>
      </c>
      <c r="BV388" s="14">
        <f t="shared" si="1485"/>
        <v>88.472787086764569</v>
      </c>
      <c r="BX388" s="12">
        <f t="shared" si="1486"/>
        <v>68.426466357376285</v>
      </c>
      <c r="BY388" s="12">
        <f t="shared" si="1487"/>
        <v>75.048940095336391</v>
      </c>
      <c r="BZ388" s="12">
        <f t="shared" si="1488"/>
        <v>88.806777182248709</v>
      </c>
      <c r="CA388" s="13"/>
      <c r="CB388" s="12">
        <f t="shared" si="1489"/>
        <v>68.458195845004667</v>
      </c>
      <c r="CC388" s="12">
        <f t="shared" si="1490"/>
        <v>77.536601307189542</v>
      </c>
      <c r="CD388" s="12">
        <f t="shared" si="1491"/>
        <v>63.792075163398692</v>
      </c>
      <c r="CF388" s="12">
        <f t="shared" si="1492"/>
        <v>96.954605263157902</v>
      </c>
      <c r="CG388" s="12">
        <f t="shared" si="1493"/>
        <v>80.49402812587023</v>
      </c>
      <c r="CH388" s="12">
        <f t="shared" si="1494"/>
        <v>20.692879256965945</v>
      </c>
      <c r="CJ388" s="12">
        <f t="shared" si="1495"/>
        <v>84.791475140056008</v>
      </c>
      <c r="CK388" s="12">
        <f t="shared" si="1496"/>
        <v>118.79396456828344</v>
      </c>
      <c r="CL388" s="12">
        <f t="shared" si="1497"/>
        <v>100.61571604409308</v>
      </c>
      <c r="CM388" s="13"/>
      <c r="CN388" s="12">
        <f t="shared" si="1498"/>
        <v>-22.65817703892273</v>
      </c>
      <c r="CO388" s="12">
        <f t="shared" si="1498"/>
        <v>-15.172854200086991</v>
      </c>
      <c r="CP388" s="12">
        <f t="shared" si="1498"/>
        <v>0.3775060179313649</v>
      </c>
      <c r="CR388" s="12">
        <f t="shared" si="1499"/>
        <v>-22.622313482824666</v>
      </c>
      <c r="CS388" s="12">
        <f t="shared" si="1499"/>
        <v>-12.361072980384346</v>
      </c>
      <c r="CT388" s="12">
        <f t="shared" si="1499"/>
        <v>-27.896387958437092</v>
      </c>
      <c r="CV388" s="12">
        <f t="shared" si="1500"/>
        <v>9.5869232288062545</v>
      </c>
      <c r="CW388" s="12">
        <f t="shared" si="1500"/>
        <v>-9.0183198965684586</v>
      </c>
      <c r="CX388" s="12">
        <f t="shared" si="1500"/>
        <v>-76.61102363976326</v>
      </c>
      <c r="CZ388" s="12">
        <f t="shared" si="1501"/>
        <v>-4.1609539700589826</v>
      </c>
      <c r="DA388" s="12">
        <f t="shared" si="1501"/>
        <v>34.271755734091577</v>
      </c>
      <c r="DB388" s="12">
        <f t="shared" si="1501"/>
        <v>13.725044001857919</v>
      </c>
      <c r="DC388" s="13"/>
      <c r="DD388" s="12">
        <f t="shared" si="1502"/>
        <v>68.426466357376285</v>
      </c>
      <c r="DE388" s="12">
        <f t="shared" si="1484"/>
        <v>75.048940095336391</v>
      </c>
      <c r="DF388" s="12">
        <f t="shared" si="1484"/>
        <v>88.806777182248709</v>
      </c>
      <c r="DH388" s="12">
        <f t="shared" si="1503"/>
        <v>4.6370197552897688E-2</v>
      </c>
      <c r="DI388" s="12">
        <f t="shared" si="1503"/>
        <v>13.313759185273488</v>
      </c>
      <c r="DJ388" s="12">
        <f t="shared" si="1503"/>
        <v>-6.772805086518999</v>
      </c>
      <c r="DL388" s="12">
        <f t="shared" si="1504"/>
        <v>29.188507046194445</v>
      </c>
      <c r="DM388" s="12">
        <f t="shared" si="1504"/>
        <v>7.255382985578235</v>
      </c>
      <c r="DN388" s="12">
        <f t="shared" si="1504"/>
        <v>-72.427486343339027</v>
      </c>
      <c r="DP388" s="12">
        <f t="shared" si="1505"/>
        <v>-4.521391463122824</v>
      </c>
      <c r="DQ388" s="12">
        <f t="shared" si="1505"/>
        <v>33.766778096783327</v>
      </c>
      <c r="DR388" s="12">
        <f t="shared" si="1505"/>
        <v>13.297339726235238</v>
      </c>
    </row>
    <row r="389" spans="1:122" s="12" customFormat="1" ht="15.75" x14ac:dyDescent="0.25">
      <c r="A389" s="21" t="str">
        <f>'data convert'!A389</f>
        <v>Jun</v>
      </c>
      <c r="B389" s="12">
        <f>'data convert'!B389</f>
        <v>151.9</v>
      </c>
      <c r="C389" s="12">
        <f>'data convert'!C389</f>
        <v>73.075000000000003</v>
      </c>
      <c r="D389" s="12">
        <f>'data convert'!D389</f>
        <v>71.900000000000006</v>
      </c>
      <c r="E389" s="12">
        <f>'data convert'!E389</f>
        <v>31.3</v>
      </c>
      <c r="F389" s="12">
        <f>'data convert'!F389</f>
        <v>57.975000000000001</v>
      </c>
      <c r="G389" s="12">
        <f>'data convert'!G389</f>
        <v>77.23</v>
      </c>
      <c r="H389" s="12">
        <f>'data convert'!H389</f>
        <v>134.9</v>
      </c>
      <c r="I389" s="12">
        <f>'data convert'!I389</f>
        <v>102.32</v>
      </c>
      <c r="J389" s="12">
        <f>'data convert'!J389</f>
        <v>1759.62</v>
      </c>
      <c r="K389" s="12">
        <f>'data convert'!K389</f>
        <v>62.74</v>
      </c>
      <c r="L389" s="12">
        <f>'data convert'!L389</f>
        <v>61.424999999999997</v>
      </c>
      <c r="M389" s="12">
        <f>'data convert'!M389</f>
        <v>27.171428571428571</v>
      </c>
      <c r="N389" s="12">
        <f>'data convert'!N389</f>
        <v>58.022222222222211</v>
      </c>
      <c r="O389" s="12">
        <f>'data convert'!O389</f>
        <v>119.89166666666667</v>
      </c>
      <c r="P389" s="12">
        <f>'data convert'!P389</f>
        <v>77</v>
      </c>
      <c r="Q389" s="12">
        <f>'data convert'!Q389</f>
        <v>117.83333333333333</v>
      </c>
      <c r="R389" s="12">
        <f>'data convert'!R389</f>
        <v>113.11428571428573</v>
      </c>
      <c r="S389" s="12">
        <f>'data convert'!S389</f>
        <v>132.31</v>
      </c>
      <c r="T389" s="12">
        <f>'data convert'!T389</f>
        <v>66.221428571428575</v>
      </c>
      <c r="U389" s="12">
        <f>'data convert'!U389</f>
        <v>73.056250000000006</v>
      </c>
      <c r="V389" s="12">
        <f>'data convert'!V389</f>
        <v>123.52380952380955</v>
      </c>
      <c r="W389" s="12">
        <f>'data convert'!W389</f>
        <v>94.389473684210529</v>
      </c>
      <c r="X389" s="12">
        <f>'data convert'!X389</f>
        <v>226.1705882352941</v>
      </c>
      <c r="Y389" s="12">
        <f>'data convert'!Y389</f>
        <v>89.164285714285711</v>
      </c>
      <c r="Z389" s="12">
        <f>'data convert'!Z389</f>
        <v>98.706666666666678</v>
      </c>
      <c r="AA389" s="12">
        <f>'data convert'!AA389</f>
        <v>88.011764705882342</v>
      </c>
      <c r="AB389" s="12">
        <f>'data convert'!AB389</f>
        <v>136.25</v>
      </c>
      <c r="AC389" s="12">
        <f>'data convert'!AC389</f>
        <v>93.811111111111103</v>
      </c>
      <c r="AD389" s="12">
        <f>'data convert'!AD389</f>
        <v>186.35294117647055</v>
      </c>
      <c r="AE389" s="12">
        <f>'data convert'!AE389</f>
        <v>191.21666666666673</v>
      </c>
      <c r="AF389" s="12">
        <f>'data convert'!AF389</f>
        <v>114.96666666666667</v>
      </c>
      <c r="AG389" s="12">
        <f>'data convert'!AG389</f>
        <v>100.71764705882354</v>
      </c>
      <c r="AH389" s="12">
        <f>'data convert'!AH389</f>
        <v>258.21875</v>
      </c>
      <c r="AI389" s="12">
        <f>'data convert'!AI389</f>
        <v>96.674999999999997</v>
      </c>
      <c r="AJ389" s="12">
        <f>'data convert'!AJ389</f>
        <v>77.356250000000003</v>
      </c>
      <c r="AK389" s="12">
        <f>'data convert'!AK389</f>
        <v>118.52352941176471</v>
      </c>
      <c r="AL389" s="12">
        <f>'data convert'!AL389</f>
        <v>89.89411764705882</v>
      </c>
      <c r="AM389" s="12">
        <f>'data convert'!AM389</f>
        <v>117.37058823529412</v>
      </c>
      <c r="AN389" s="12">
        <f>'data convert'!AN389</f>
        <v>92.426315789473676</v>
      </c>
      <c r="AO389" s="12">
        <f>'data convert'!AO389</f>
        <v>69.231578947368419</v>
      </c>
      <c r="AP389" s="12">
        <f>'data convert'!AP389</f>
        <v>331.61578947368417</v>
      </c>
      <c r="AQ389" s="12">
        <f>'data convert'!AQ389</f>
        <v>208.33500000000001</v>
      </c>
      <c r="AR389" s="12">
        <f>'data convert'!AR389</f>
        <v>125.73157894736842</v>
      </c>
      <c r="AS389" s="12">
        <f>'data convert'!AS389</f>
        <v>125.88947368421053</v>
      </c>
      <c r="AT389" s="12">
        <f>'data convert'!AT389</f>
        <v>57.216666666666661</v>
      </c>
      <c r="AU389" s="12">
        <f>'data convert'!AU389</f>
        <v>115</v>
      </c>
      <c r="AV389" s="12">
        <f>'data convert'!AV389</f>
        <v>136</v>
      </c>
      <c r="AW389" s="12">
        <f>'data convert'!AW389</f>
        <v>114.31428571428569</v>
      </c>
      <c r="AX389" s="12">
        <f>'data convert'!AX389</f>
        <v>85.968421052631584</v>
      </c>
      <c r="AY389" s="12">
        <f>'data convert'!AY389</f>
        <v>64.015789473684194</v>
      </c>
      <c r="AZ389" s="12">
        <f>'data convert'!AZ389</f>
        <v>64.557894736842115</v>
      </c>
      <c r="BA389" s="12">
        <f>'data convert'!BA389</f>
        <v>141.7421052631579</v>
      </c>
      <c r="BB389" s="12">
        <f>'data convert'!BB389</f>
        <v>81.099999999999994</v>
      </c>
      <c r="BC389" s="12">
        <f>'data convert'!BC389</f>
        <v>122.32222222222221</v>
      </c>
      <c r="BD389" s="12">
        <f>'data convert'!BD389</f>
        <v>122.75882352941174</v>
      </c>
      <c r="BE389" s="12">
        <f>'data convert'!BE389</f>
        <v>143.9</v>
      </c>
      <c r="BF389" s="12">
        <f>'data convert'!BF389</f>
        <v>164.9</v>
      </c>
      <c r="BG389" s="12">
        <f>'data convert'!BG389</f>
        <v>80.7</v>
      </c>
      <c r="BH389" s="12">
        <f>'data convert'!BH389</f>
        <v>119.3</v>
      </c>
      <c r="BI389" s="12">
        <f>'data convert'!BI389</f>
        <v>82.9</v>
      </c>
      <c r="BJ389" s="12">
        <f>'data convert'!BJ389</f>
        <v>153.1</v>
      </c>
      <c r="BK389" s="12">
        <f>'data convert'!BK389</f>
        <v>50.8</v>
      </c>
      <c r="BL389" s="12">
        <f>'data convert'!BL389</f>
        <v>86.2</v>
      </c>
      <c r="BM389" s="12">
        <f>'data convert'!BM389</f>
        <v>42.5</v>
      </c>
      <c r="BN389" s="12">
        <f>'data convert'!BN389</f>
        <v>133</v>
      </c>
      <c r="BO389" s="12">
        <f>'data convert'!BO389</f>
        <v>128.54000000000002</v>
      </c>
      <c r="BP389" s="12">
        <f>'data convert'!BP389</f>
        <v>59.540000000000006</v>
      </c>
      <c r="BQ389" s="12">
        <f>'data convert'!BQ389</f>
        <v>136.96999999999997</v>
      </c>
      <c r="BR389" s="12">
        <f>'data convert'!BR389</f>
        <v>112.51999999999998</v>
      </c>
      <c r="BS389" s="12">
        <f>'data convert'!BS389</f>
        <v>115.07000000000002</v>
      </c>
      <c r="BU389" s="61" t="s">
        <v>17</v>
      </c>
      <c r="BV389" s="14">
        <f t="shared" si="1485"/>
        <v>133.40702024406255</v>
      </c>
      <c r="BX389" s="12">
        <f t="shared" si="1486"/>
        <v>135.44631922560691</v>
      </c>
      <c r="BY389" s="12">
        <f t="shared" si="1487"/>
        <v>87.773120988746356</v>
      </c>
      <c r="BZ389" s="12">
        <f t="shared" si="1488"/>
        <v>107.76667091167029</v>
      </c>
      <c r="CA389" s="13"/>
      <c r="CB389" s="12">
        <f t="shared" si="1489"/>
        <v>153.41319572829133</v>
      </c>
      <c r="CC389" s="12">
        <f t="shared" si="1490"/>
        <v>91.852614379084969</v>
      </c>
      <c r="CD389" s="12">
        <f t="shared" si="1491"/>
        <v>112.32598039215685</v>
      </c>
      <c r="CF389" s="12">
        <f t="shared" si="1492"/>
        <v>75.200657894736835</v>
      </c>
      <c r="CG389" s="12">
        <f t="shared" si="1493"/>
        <v>90.163104984683926</v>
      </c>
      <c r="CH389" s="12">
        <f t="shared" si="1494"/>
        <v>67.609184726522187</v>
      </c>
      <c r="CJ389" s="12">
        <f t="shared" si="1495"/>
        <v>100.78795987517813</v>
      </c>
      <c r="CK389" s="12">
        <f t="shared" si="1496"/>
        <v>239.11964611283108</v>
      </c>
      <c r="CL389" s="12">
        <f t="shared" si="1497"/>
        <v>119.02386828360731</v>
      </c>
      <c r="CM389" s="13"/>
      <c r="CN389" s="12">
        <f t="shared" si="1498"/>
        <v>1.5286294363021906</v>
      </c>
      <c r="CO389" s="12">
        <f t="shared" si="1498"/>
        <v>-34.206520145514745</v>
      </c>
      <c r="CP389" s="12">
        <f t="shared" si="1498"/>
        <v>-19.219640229940165</v>
      </c>
      <c r="CR389" s="12">
        <f t="shared" si="1499"/>
        <v>14.996343856289061</v>
      </c>
      <c r="CS389" s="12">
        <f t="shared" si="1499"/>
        <v>-31.148590073412581</v>
      </c>
      <c r="CT389" s="12">
        <f t="shared" si="1499"/>
        <v>-15.802046858807598</v>
      </c>
      <c r="CV389" s="12">
        <f t="shared" si="1500"/>
        <v>-43.630659198323755</v>
      </c>
      <c r="CW389" s="12">
        <f t="shared" si="1500"/>
        <v>-32.415022223167639</v>
      </c>
      <c r="CX389" s="12">
        <f t="shared" si="1500"/>
        <v>-49.321119231331288</v>
      </c>
      <c r="CZ389" s="12">
        <f t="shared" si="1501"/>
        <v>-24.450782506954443</v>
      </c>
      <c r="DA389" s="12">
        <f t="shared" si="1501"/>
        <v>79.240676896441968</v>
      </c>
      <c r="DB389" s="12">
        <f t="shared" si="1501"/>
        <v>-10.781405606797801</v>
      </c>
      <c r="DC389" s="13"/>
      <c r="DD389" s="12">
        <f t="shared" si="1502"/>
        <v>135.44631922560691</v>
      </c>
      <c r="DE389" s="12">
        <f t="shared" si="1484"/>
        <v>87.773120988746356</v>
      </c>
      <c r="DF389" s="12">
        <f t="shared" si="1484"/>
        <v>107.76667091167029</v>
      </c>
      <c r="DH389" s="12">
        <f t="shared" si="1503"/>
        <v>13.264942602654109</v>
      </c>
      <c r="DI389" s="12">
        <f t="shared" si="1503"/>
        <v>-32.185226660836641</v>
      </c>
      <c r="DJ389" s="12">
        <f t="shared" si="1503"/>
        <v>-17.069743176216949</v>
      </c>
      <c r="DL389" s="12">
        <f t="shared" si="1504"/>
        <v>-14.323819128661805</v>
      </c>
      <c r="DM389" s="12">
        <f t="shared" si="1504"/>
        <v>2.7229110335999063</v>
      </c>
      <c r="DN389" s="12">
        <f t="shared" si="1504"/>
        <v>-22.972791710128941</v>
      </c>
      <c r="DP389" s="12">
        <f t="shared" si="1505"/>
        <v>-6.4757600633429409</v>
      </c>
      <c r="DQ389" s="12">
        <f t="shared" si="1505"/>
        <v>121.88645532979557</v>
      </c>
      <c r="DR389" s="12">
        <f t="shared" si="1505"/>
        <v>10.445898789212722</v>
      </c>
    </row>
    <row r="390" spans="1:122" s="12" customFormat="1" ht="15.75" x14ac:dyDescent="0.25">
      <c r="A390" s="21" t="str">
        <f>'data convert'!A390</f>
        <v>Jul</v>
      </c>
      <c r="B390" s="12">
        <f>'data convert'!B390</f>
        <v>127.55</v>
      </c>
      <c r="C390" s="12">
        <f>'data convert'!C390</f>
        <v>150.07499999999999</v>
      </c>
      <c r="D390" s="12">
        <f>'data convert'!D390</f>
        <v>109.3</v>
      </c>
      <c r="E390" s="12">
        <f>'data convert'!E390</f>
        <v>170.3</v>
      </c>
      <c r="F390" s="12">
        <f>'data convert'!F390</f>
        <v>47.55</v>
      </c>
      <c r="G390" s="12">
        <f>'data convert'!G390</f>
        <v>120.955</v>
      </c>
      <c r="H390" s="12">
        <f>'data convert'!H390</f>
        <v>174.2</v>
      </c>
      <c r="I390" s="12">
        <f>'data convert'!I390</f>
        <v>223.54</v>
      </c>
      <c r="J390" s="12">
        <f>'data convert'!J390</f>
        <v>2129.52</v>
      </c>
      <c r="K390" s="12">
        <f>'data convert'!K390</f>
        <v>120.12</v>
      </c>
      <c r="L390" s="12">
        <f>'data convert'!L390</f>
        <v>379.32499999999999</v>
      </c>
      <c r="M390" s="12">
        <f>'data convert'!M390</f>
        <v>182.6</v>
      </c>
      <c r="N390" s="12">
        <f>'data convert'!N390</f>
        <v>76.166666666666671</v>
      </c>
      <c r="O390" s="12">
        <f>'data convert'!O390</f>
        <v>158.15833333333333</v>
      </c>
      <c r="P390" s="12">
        <f>'data convert'!P390</f>
        <v>163.93636363636364</v>
      </c>
      <c r="Q390" s="12">
        <f>'data convert'!Q390</f>
        <v>211.82499999999999</v>
      </c>
      <c r="R390" s="12">
        <f>'data convert'!R390</f>
        <v>239.64285714285714</v>
      </c>
      <c r="S390" s="12">
        <f>'data convert'!S390</f>
        <v>131.16</v>
      </c>
      <c r="T390" s="12">
        <f>'data convert'!T390</f>
        <v>169.75</v>
      </c>
      <c r="U390" s="12">
        <f>'data convert'!U390</f>
        <v>109.77500000000001</v>
      </c>
      <c r="V390" s="12">
        <f>'data convert'!V390</f>
        <v>81.585714285714289</v>
      </c>
      <c r="W390" s="12">
        <f>'data convert'!W390</f>
        <v>160.16315789473683</v>
      </c>
      <c r="X390" s="12">
        <f>'data convert'!X390</f>
        <v>140.94705882352943</v>
      </c>
      <c r="Y390" s="12">
        <f>'data convert'!Y390</f>
        <v>183.48571428571429</v>
      </c>
      <c r="Z390" s="12">
        <f>'data convert'!Z390</f>
        <v>204.28</v>
      </c>
      <c r="AA390" s="12">
        <f>'data convert'!AA390</f>
        <v>172.49411764705883</v>
      </c>
      <c r="AB390" s="12">
        <f>'data convert'!AB390</f>
        <v>127.7</v>
      </c>
      <c r="AC390" s="12">
        <f>'data convert'!AC390</f>
        <v>100.80555555555554</v>
      </c>
      <c r="AD390" s="12">
        <f>'data convert'!AD390</f>
        <v>106.48823529411766</v>
      </c>
      <c r="AE390" s="12">
        <f>'data convert'!AE390</f>
        <v>173.33333333333331</v>
      </c>
      <c r="AF390" s="12">
        <f>'data convert'!AF390</f>
        <v>141.79444444444442</v>
      </c>
      <c r="AG390" s="12">
        <f>'data convert'!AG390</f>
        <v>132.02352941176468</v>
      </c>
      <c r="AH390" s="12">
        <f>'data convert'!AH390</f>
        <v>104.41249999999999</v>
      </c>
      <c r="AI390" s="12">
        <f>'data convert'!AI390</f>
        <v>184.9375</v>
      </c>
      <c r="AJ390" s="12">
        <f>'data convert'!AJ390</f>
        <v>114.47499999999999</v>
      </c>
      <c r="AK390" s="12">
        <f>'data convert'!AK390</f>
        <v>82.7</v>
      </c>
      <c r="AL390" s="12">
        <f>'data convert'!AL390</f>
        <v>63.058823529411768</v>
      </c>
      <c r="AM390" s="12">
        <f>'data convert'!AM390</f>
        <v>150.51176470588234</v>
      </c>
      <c r="AN390" s="12">
        <f>'data convert'!AN390</f>
        <v>147.42105263157896</v>
      </c>
      <c r="AO390" s="12">
        <f>'data convert'!AO390</f>
        <v>123.97368421052632</v>
      </c>
      <c r="AP390" s="12">
        <f>'data convert'!AP390</f>
        <v>129.6157894736842</v>
      </c>
      <c r="AQ390" s="12">
        <f>'data convert'!AQ390</f>
        <v>90.415000000000006</v>
      </c>
      <c r="AR390" s="12">
        <f>'data convert'!AR390</f>
        <v>152.35263157894738</v>
      </c>
      <c r="AS390" s="12">
        <f>'data convert'!AS390</f>
        <v>274.23684210526318</v>
      </c>
      <c r="AT390" s="12">
        <f>'data convert'!AT390</f>
        <v>189.77222222222221</v>
      </c>
      <c r="AU390" s="12">
        <f>'data convert'!AU390</f>
        <v>84</v>
      </c>
      <c r="AV390" s="12">
        <f>'data convert'!AV390</f>
        <v>111</v>
      </c>
      <c r="AW390" s="12">
        <f>'data convert'!AW390</f>
        <v>99.485714285714295</v>
      </c>
      <c r="AX390" s="12">
        <f>'data convert'!AX390</f>
        <v>144.82105263157894</v>
      </c>
      <c r="AY390" s="12">
        <f>'data convert'!AY390</f>
        <v>150.82105263157891</v>
      </c>
      <c r="AZ390" s="12">
        <f>'data convert'!AZ390</f>
        <v>61.684210526315802</v>
      </c>
      <c r="BA390" s="12">
        <f>'data convert'!BA390</f>
        <v>33.910526315789468</v>
      </c>
      <c r="BB390" s="12">
        <f>'data convert'!BB390</f>
        <v>61.277777777777793</v>
      </c>
      <c r="BC390" s="12">
        <f>'data convert'!BC390</f>
        <v>44.55</v>
      </c>
      <c r="BD390" s="12">
        <f>'data convert'!BD390</f>
        <v>260.32941176470587</v>
      </c>
      <c r="BE390" s="12">
        <f>'data convert'!BE390</f>
        <v>128.19999999999999</v>
      </c>
      <c r="BF390" s="12">
        <f>'data convert'!BF390</f>
        <v>161.69999999999999</v>
      </c>
      <c r="BG390" s="12">
        <f>'data convert'!BG390</f>
        <v>92.6</v>
      </c>
      <c r="BH390" s="12">
        <f>'data convert'!BH390</f>
        <v>190.1</v>
      </c>
      <c r="BI390" s="12">
        <f>'data convert'!BI390</f>
        <v>148.80000000000001</v>
      </c>
      <c r="BJ390" s="12">
        <f>'data convert'!BJ390</f>
        <v>94.8</v>
      </c>
      <c r="BK390" s="12">
        <f>'data convert'!BK390</f>
        <v>79.099999999999994</v>
      </c>
      <c r="BL390" s="12">
        <f>'data convert'!BL390</f>
        <v>159.6</v>
      </c>
      <c r="BM390" s="12">
        <f>'data convert'!BM390</f>
        <v>174.6</v>
      </c>
      <c r="BN390" s="12">
        <f>'data convert'!BN390</f>
        <v>40</v>
      </c>
      <c r="BO390" s="12">
        <f>'data convert'!BO390</f>
        <v>114.69</v>
      </c>
      <c r="BP390" s="12">
        <f>'data convert'!BP390</f>
        <v>87.379999999999981</v>
      </c>
      <c r="BQ390" s="12">
        <f>'data convert'!BQ390</f>
        <v>94.840000000000018</v>
      </c>
      <c r="BR390" s="12">
        <f>'data convert'!BR390</f>
        <v>179.99000000000004</v>
      </c>
      <c r="BS390" s="12">
        <f>'data convert'!BS390</f>
        <v>165.09000000000003</v>
      </c>
      <c r="BU390" s="61" t="s">
        <v>18</v>
      </c>
      <c r="BV390" s="14">
        <f t="shared" si="1485"/>
        <v>167.02575197351669</v>
      </c>
      <c r="BX390" s="12">
        <f t="shared" si="1486"/>
        <v>129.66092188958916</v>
      </c>
      <c r="BY390" s="12">
        <f t="shared" si="1487"/>
        <v>125.21691360754825</v>
      </c>
      <c r="BZ390" s="12">
        <f t="shared" si="1488"/>
        <v>147.61721536314519</v>
      </c>
      <c r="CA390" s="13"/>
      <c r="CB390" s="12">
        <f t="shared" si="1489"/>
        <v>144.70958286647993</v>
      </c>
      <c r="CC390" s="12">
        <f t="shared" si="1490"/>
        <v>81.932189542483655</v>
      </c>
      <c r="CD390" s="12">
        <f t="shared" si="1491"/>
        <v>115.90363562091503</v>
      </c>
      <c r="CF390" s="12">
        <f t="shared" si="1492"/>
        <v>97.485526315789485</v>
      </c>
      <c r="CG390" s="12">
        <f t="shared" si="1493"/>
        <v>128.14638680033417</v>
      </c>
      <c r="CH390" s="12">
        <f t="shared" si="1494"/>
        <v>134.13839009287926</v>
      </c>
      <c r="CJ390" s="12">
        <f t="shared" si="1495"/>
        <v>158.3425401002506</v>
      </c>
      <c r="CK390" s="12">
        <f t="shared" si="1496"/>
        <v>307.48454682923142</v>
      </c>
      <c r="CL390" s="12">
        <f t="shared" si="1497"/>
        <v>147.24745130288957</v>
      </c>
      <c r="CM390" s="13"/>
      <c r="CN390" s="12">
        <f t="shared" si="1498"/>
        <v>-22.370700112071358</v>
      </c>
      <c r="CO390" s="12">
        <f t="shared" si="1498"/>
        <v>-25.031372630848907</v>
      </c>
      <c r="CP390" s="12">
        <f t="shared" si="1498"/>
        <v>-11.620086352581655</v>
      </c>
      <c r="CR390" s="12">
        <f t="shared" si="1499"/>
        <v>-13.360915214185157</v>
      </c>
      <c r="CS390" s="12">
        <f t="shared" si="1499"/>
        <v>-50.946372894956539</v>
      </c>
      <c r="CT390" s="12">
        <f t="shared" si="1499"/>
        <v>-30.607325965344252</v>
      </c>
      <c r="CV390" s="12">
        <f t="shared" si="1500"/>
        <v>-41.634433514631553</v>
      </c>
      <c r="CW390" s="12">
        <f t="shared" si="1500"/>
        <v>-23.277467524497158</v>
      </c>
      <c r="CX390" s="12">
        <f t="shared" si="1500"/>
        <v>-19.689994801431574</v>
      </c>
      <c r="CZ390" s="12">
        <f t="shared" si="1501"/>
        <v>-5.1987264063585137</v>
      </c>
      <c r="DA390" s="12">
        <f t="shared" si="1501"/>
        <v>84.094095189576294</v>
      </c>
      <c r="DB390" s="12">
        <f t="shared" si="1501"/>
        <v>-11.841467819742629</v>
      </c>
      <c r="DC390" s="13"/>
      <c r="DD390" s="12">
        <f t="shared" si="1502"/>
        <v>129.66092188958916</v>
      </c>
      <c r="DE390" s="12">
        <f t="shared" si="1484"/>
        <v>125.21691360754825</v>
      </c>
      <c r="DF390" s="12">
        <f t="shared" si="1484"/>
        <v>147.61721536314519</v>
      </c>
      <c r="DH390" s="12">
        <f t="shared" si="1503"/>
        <v>11.606165340784202</v>
      </c>
      <c r="DI390" s="12">
        <f t="shared" si="1503"/>
        <v>-36.81042186924153</v>
      </c>
      <c r="DJ390" s="12">
        <f t="shared" si="1503"/>
        <v>-10.610202417339705</v>
      </c>
      <c r="DL390" s="12">
        <f t="shared" si="1504"/>
        <v>-22.146678505967486</v>
      </c>
      <c r="DM390" s="12">
        <f t="shared" si="1504"/>
        <v>2.3395187665840438</v>
      </c>
      <c r="DN390" s="12">
        <f t="shared" si="1504"/>
        <v>7.1248174294508511</v>
      </c>
      <c r="DP390" s="12">
        <f t="shared" si="1505"/>
        <v>7.2656327452869336</v>
      </c>
      <c r="DQ390" s="12">
        <f t="shared" si="1505"/>
        <v>108.29856874945459</v>
      </c>
      <c r="DR390" s="12">
        <f t="shared" si="1505"/>
        <v>-0.25048844021747896</v>
      </c>
    </row>
    <row r="391" spans="1:122" s="12" customFormat="1" ht="15.75" x14ac:dyDescent="0.25">
      <c r="A391" s="21" t="str">
        <f>'data convert'!A391</f>
        <v>Aug</v>
      </c>
      <c r="B391" s="12">
        <f>'data convert'!B391</f>
        <v>58.2</v>
      </c>
      <c r="C391" s="12">
        <f>'data convert'!C391</f>
        <v>59.075000000000003</v>
      </c>
      <c r="D391" s="12">
        <f>'data convert'!D391</f>
        <v>31.7</v>
      </c>
      <c r="E391" s="12">
        <f>'data convert'!E391</f>
        <v>98.6</v>
      </c>
      <c r="F391" s="12">
        <f>'data convert'!F391</f>
        <v>80.45</v>
      </c>
      <c r="G391" s="12">
        <f>'data convert'!G391</f>
        <v>65.60499999999999</v>
      </c>
      <c r="H391" s="12">
        <f>'data convert'!H391</f>
        <v>175.7</v>
      </c>
      <c r="I391" s="12">
        <f>'data convert'!I391</f>
        <v>87.04</v>
      </c>
      <c r="J391" s="12">
        <f>'data convert'!J391</f>
        <v>535.34</v>
      </c>
      <c r="K391" s="12">
        <f>'data convert'!K391</f>
        <v>78.72</v>
      </c>
      <c r="L391" s="12">
        <f>'data convert'!L391</f>
        <v>92.85</v>
      </c>
      <c r="M391" s="12">
        <f>'data convert'!M391</f>
        <v>101.67142857142856</v>
      </c>
      <c r="N391" s="12">
        <f>'data convert'!N391</f>
        <v>133.9</v>
      </c>
      <c r="O391" s="12">
        <f>'data convert'!O391</f>
        <v>134.625</v>
      </c>
      <c r="P391" s="12">
        <f>'data convert'!P391</f>
        <v>62.463636363636354</v>
      </c>
      <c r="Q391" s="12">
        <f>'data convert'!Q391</f>
        <v>30.183333333333334</v>
      </c>
      <c r="R391" s="12">
        <f>'data convert'!R391</f>
        <v>107.54285714285716</v>
      </c>
      <c r="S391" s="12">
        <f>'data convert'!S391</f>
        <v>39.32</v>
      </c>
      <c r="T391" s="12">
        <f>'data convert'!T391</f>
        <v>180.6357142857143</v>
      </c>
      <c r="U391" s="12">
        <f>'data convert'!U391</f>
        <v>117.925</v>
      </c>
      <c r="V391" s="12">
        <f>'data convert'!V391</f>
        <v>102.01904761904763</v>
      </c>
      <c r="W391" s="12">
        <f>'data convert'!W391</f>
        <v>41.952631578947368</v>
      </c>
      <c r="X391" s="12">
        <f>'data convert'!X391</f>
        <v>127.3058823529412</v>
      </c>
      <c r="Y391" s="12">
        <f>'data convert'!Y391</f>
        <v>97.35</v>
      </c>
      <c r="Z391" s="12">
        <f>'data convert'!Z391</f>
        <v>69.186666666666667</v>
      </c>
      <c r="AA391" s="12">
        <f>'data convert'!AA391</f>
        <v>74.147058823529406</v>
      </c>
      <c r="AB391" s="12">
        <f>'data convert'!AB391</f>
        <v>74.893749999999997</v>
      </c>
      <c r="AC391" s="12">
        <f>'data convert'!AC391</f>
        <v>116.52777777777776</v>
      </c>
      <c r="AD391" s="12">
        <f>'data convert'!AD391</f>
        <v>260.47647058823532</v>
      </c>
      <c r="AE391" s="12">
        <f>'data convert'!AE391</f>
        <v>145.96111111111111</v>
      </c>
      <c r="AF391" s="12">
        <f>'data convert'!AF391</f>
        <v>133.05000000000001</v>
      </c>
      <c r="AG391" s="12">
        <f>'data convert'!AG391</f>
        <v>115.58235294117648</v>
      </c>
      <c r="AH391" s="12">
        <f>'data convert'!AH391</f>
        <v>134.54374999999999</v>
      </c>
      <c r="AI391" s="12">
        <f>'data convert'!AI391</f>
        <v>61.793750000000003</v>
      </c>
      <c r="AJ391" s="12">
        <f>'data convert'!AJ391</f>
        <v>111.30625000000001</v>
      </c>
      <c r="AK391" s="12">
        <f>'data convert'!AK391</f>
        <v>92.417647058823519</v>
      </c>
      <c r="AL391" s="12">
        <f>'data convert'!AL391</f>
        <v>86.3</v>
      </c>
      <c r="AM391" s="12">
        <f>'data convert'!AM391</f>
        <v>182.9</v>
      </c>
      <c r="AN391" s="12">
        <f>'data convert'!AN391</f>
        <v>52.936842105263146</v>
      </c>
      <c r="AO391" s="12">
        <f>'data convert'!AO391</f>
        <v>126.0736842105263</v>
      </c>
      <c r="AP391" s="12">
        <f>'data convert'!AP391</f>
        <v>133.13157894736847</v>
      </c>
      <c r="AQ391" s="12">
        <f>'data convert'!AQ391</f>
        <v>101.61499999999999</v>
      </c>
      <c r="AR391" s="12">
        <f>'data convert'!AR391</f>
        <v>95.168421052631601</v>
      </c>
      <c r="AS391" s="12">
        <f>'data convert'!AS391</f>
        <v>99.642105263157887</v>
      </c>
      <c r="AT391" s="12">
        <f>'data convert'!AT391</f>
        <v>74.25</v>
      </c>
      <c r="AU391" s="12">
        <f>'data convert'!AU391</f>
        <v>88</v>
      </c>
      <c r="AV391" s="12">
        <f>'data convert'!AV391</f>
        <v>141</v>
      </c>
      <c r="AW391" s="12">
        <f>'data convert'!AW391</f>
        <v>99.57619047619049</v>
      </c>
      <c r="AX391" s="12">
        <f>'data convert'!AX391</f>
        <v>68.352631578947381</v>
      </c>
      <c r="AY391" s="12">
        <f>'data convert'!AY391</f>
        <v>147.89473684210526</v>
      </c>
      <c r="AZ391" s="12">
        <f>'data convert'!AZ391</f>
        <v>80.657894736842124</v>
      </c>
      <c r="BA391" s="12">
        <f>'data convert'!BA391</f>
        <v>99.321052631578937</v>
      </c>
      <c r="BB391" s="12">
        <f>'data convert'!BB391</f>
        <v>41.455555555555549</v>
      </c>
      <c r="BC391" s="12">
        <f>'data convert'!BC391</f>
        <v>152.98888888888891</v>
      </c>
      <c r="BD391" s="12">
        <f>'data convert'!BD391</f>
        <v>111.62941176470588</v>
      </c>
      <c r="BE391" s="12">
        <f>'data convert'!BE391</f>
        <v>88.9</v>
      </c>
      <c r="BF391" s="12">
        <f>'data convert'!BF391</f>
        <v>155.19999999999999</v>
      </c>
      <c r="BG391" s="12">
        <f>'data convert'!BG391</f>
        <v>175</v>
      </c>
      <c r="BH391" s="12">
        <f>'data convert'!BH391</f>
        <v>59.2</v>
      </c>
      <c r="BI391" s="12">
        <f>'data convert'!BI391</f>
        <v>156.5</v>
      </c>
      <c r="BJ391" s="12">
        <f>'data convert'!BJ391</f>
        <v>135.9</v>
      </c>
      <c r="BK391" s="12">
        <f>'data convert'!BK391</f>
        <v>81.7</v>
      </c>
      <c r="BL391" s="12">
        <f>'data convert'!BL391</f>
        <v>77.7</v>
      </c>
      <c r="BM391" s="12">
        <f>'data convert'!BM391</f>
        <v>188.2</v>
      </c>
      <c r="BN391" s="12">
        <f>'data convert'!BN391</f>
        <v>43</v>
      </c>
      <c r="BO391" s="12">
        <f>'data convert'!BO391</f>
        <v>74.449999999999989</v>
      </c>
      <c r="BP391" s="12">
        <f>'data convert'!BP391</f>
        <v>67.699999999999989</v>
      </c>
      <c r="BQ391" s="12">
        <f>'data convert'!BQ391</f>
        <v>80.97</v>
      </c>
      <c r="BR391" s="12">
        <f>'data convert'!BR391</f>
        <v>312.63000000000011</v>
      </c>
      <c r="BS391" s="12">
        <f>'data convert'!BS391</f>
        <v>197.06</v>
      </c>
      <c r="BU391" s="61" t="s">
        <v>19</v>
      </c>
      <c r="BV391" s="14">
        <f t="shared" si="1485"/>
        <v>112.95807300384266</v>
      </c>
      <c r="BX391" s="12">
        <f t="shared" si="1486"/>
        <v>103.55053753793183</v>
      </c>
      <c r="BY391" s="12">
        <f t="shared" si="1487"/>
        <v>100.39911636935476</v>
      </c>
      <c r="BZ391" s="12">
        <f t="shared" si="1488"/>
        <v>110.76130958215148</v>
      </c>
      <c r="CA391" s="13"/>
      <c r="CB391" s="12">
        <f t="shared" si="1489"/>
        <v>115.64419339402427</v>
      </c>
      <c r="CC391" s="12">
        <f t="shared" si="1490"/>
        <v>101.41388888888888</v>
      </c>
      <c r="CD391" s="12">
        <f t="shared" si="1491"/>
        <v>74.384722222222223</v>
      </c>
      <c r="CF391" s="12">
        <f t="shared" si="1492"/>
        <v>66.693421052631578</v>
      </c>
      <c r="CG391" s="12">
        <f t="shared" si="1493"/>
        <v>112.29534530771372</v>
      </c>
      <c r="CH391" s="12">
        <f t="shared" si="1494"/>
        <v>101.24726522187821</v>
      </c>
      <c r="CJ391" s="12">
        <f t="shared" si="1495"/>
        <v>118.5381037827412</v>
      </c>
      <c r="CK391" s="12">
        <f t="shared" si="1496"/>
        <v>131.00499633525661</v>
      </c>
      <c r="CL391" s="12">
        <f t="shared" si="1497"/>
        <v>116.80648564195417</v>
      </c>
      <c r="CM391" s="13"/>
      <c r="CN391" s="12">
        <f t="shared" si="1498"/>
        <v>-8.3283427343796799</v>
      </c>
      <c r="CO391" s="12">
        <f t="shared" si="1498"/>
        <v>-11.118246177996205</v>
      </c>
      <c r="CP391" s="12">
        <f t="shared" si="1498"/>
        <v>-1.9447600010106787</v>
      </c>
      <c r="CR391" s="12">
        <f t="shared" si="1499"/>
        <v>2.3779800051035185</v>
      </c>
      <c r="CS391" s="12">
        <f t="shared" si="1499"/>
        <v>-10.219884075537536</v>
      </c>
      <c r="CT391" s="12">
        <f t="shared" si="1499"/>
        <v>-34.14837891250874</v>
      </c>
      <c r="CV391" s="12">
        <f t="shared" si="1500"/>
        <v>-40.957366499725282</v>
      </c>
      <c r="CW391" s="12">
        <f t="shared" si="1500"/>
        <v>-0.58670237416886062</v>
      </c>
      <c r="CX391" s="12">
        <f t="shared" si="1500"/>
        <v>-10.367393379281589</v>
      </c>
      <c r="CZ391" s="12">
        <f t="shared" si="1501"/>
        <v>4.9399132178084537</v>
      </c>
      <c r="DA391" s="12">
        <f t="shared" si="1501"/>
        <v>15.976656516440416</v>
      </c>
      <c r="DB391" s="12">
        <f t="shared" si="1501"/>
        <v>3.4069389958348482</v>
      </c>
      <c r="DC391" s="13"/>
      <c r="DD391" s="12">
        <f t="shared" si="1502"/>
        <v>103.55053753793183</v>
      </c>
      <c r="DE391" s="12">
        <f t="shared" si="1484"/>
        <v>100.39911636935476</v>
      </c>
      <c r="DF391" s="12">
        <f t="shared" si="1484"/>
        <v>110.76130958215148</v>
      </c>
      <c r="DH391" s="12">
        <f t="shared" si="1503"/>
        <v>11.678988968707561</v>
      </c>
      <c r="DI391" s="12">
        <f t="shared" si="1503"/>
        <v>-2.0633873081153955</v>
      </c>
      <c r="DJ391" s="12">
        <f t="shared" si="1503"/>
        <v>-28.165778767711192</v>
      </c>
      <c r="DL391" s="12">
        <f t="shared" si="1504"/>
        <v>-33.571705146013926</v>
      </c>
      <c r="DM391" s="12">
        <f t="shared" si="1504"/>
        <v>11.848937887654651</v>
      </c>
      <c r="DN391" s="12">
        <f t="shared" si="1504"/>
        <v>0.84477720840014792</v>
      </c>
      <c r="DP391" s="12">
        <f t="shared" si="1505"/>
        <v>7.0212190790518632</v>
      </c>
      <c r="DQ391" s="12">
        <f t="shared" si="1505"/>
        <v>18.27685753217861</v>
      </c>
      <c r="DR391" s="12">
        <f t="shared" si="1505"/>
        <v>5.4578409036586804</v>
      </c>
    </row>
    <row r="392" spans="1:122" s="12" customFormat="1" ht="15.75" x14ac:dyDescent="0.25">
      <c r="A392" s="21" t="str">
        <f>'data convert'!A392</f>
        <v>Sep</v>
      </c>
      <c r="B392" s="12">
        <f>'data convert'!B392</f>
        <v>97.25</v>
      </c>
      <c r="C392" s="12">
        <f>'data convert'!C392</f>
        <v>24.824999999999999</v>
      </c>
      <c r="D392" s="12">
        <f>'data convert'!D392</f>
        <v>141.1</v>
      </c>
      <c r="E392" s="12">
        <f>'data convert'!E392</f>
        <v>10.6</v>
      </c>
      <c r="F392" s="12">
        <f>'data convert'!F392</f>
        <v>208.57499999999999</v>
      </c>
      <c r="G392" s="12">
        <f>'data convert'!G392</f>
        <v>96.47</v>
      </c>
      <c r="H392" s="12">
        <f>'data convert'!H392</f>
        <v>38.799999999999997</v>
      </c>
      <c r="I392" s="12">
        <f>'data convert'!I392</f>
        <v>95.6</v>
      </c>
      <c r="J392" s="12">
        <f>'data convert'!J392</f>
        <v>1382.58</v>
      </c>
      <c r="K392" s="12">
        <f>'data convert'!K392</f>
        <v>262.16000000000003</v>
      </c>
      <c r="L392" s="12">
        <f>'data convert'!L392</f>
        <v>47.975000000000001</v>
      </c>
      <c r="M392" s="12">
        <f>'data convert'!M392</f>
        <v>77.414285714285711</v>
      </c>
      <c r="N392" s="12">
        <f>'data convert'!N392</f>
        <v>29.433333333333337</v>
      </c>
      <c r="O392" s="12">
        <f>'data convert'!O392</f>
        <v>167.13333333333333</v>
      </c>
      <c r="P392" s="12">
        <f>'data convert'!P392</f>
        <v>212.61818181818182</v>
      </c>
      <c r="Q392" s="12">
        <f>'data convert'!Q392</f>
        <v>134.21666666666667</v>
      </c>
      <c r="R392" s="12">
        <f>'data convert'!R392</f>
        <v>234.05714285714288</v>
      </c>
      <c r="S392" s="12">
        <f>'data convert'!S392</f>
        <v>143.86000000000001</v>
      </c>
      <c r="T392" s="12">
        <f>'data convert'!T392</f>
        <v>60.557142857142857</v>
      </c>
      <c r="U392" s="12">
        <f>'data convert'!U392</f>
        <v>122.78125</v>
      </c>
      <c r="V392" s="12">
        <f>'data convert'!V392</f>
        <v>117.48571428571429</v>
      </c>
      <c r="W392" s="12">
        <f>'data convert'!W392</f>
        <v>149.27368421052634</v>
      </c>
      <c r="X392" s="12">
        <f>'data convert'!X392</f>
        <v>87.164705882352948</v>
      </c>
      <c r="Y392" s="12">
        <f>'data convert'!Y392</f>
        <v>273.75</v>
      </c>
      <c r="Z392" s="12">
        <f>'data convert'!Z392</f>
        <v>196.14666666666665</v>
      </c>
      <c r="AA392" s="12">
        <f>'data convert'!AA392</f>
        <v>69.476470588235287</v>
      </c>
      <c r="AB392" s="12">
        <f>'data convert'!AB392</f>
        <v>95.287499999999994</v>
      </c>
      <c r="AC392" s="12">
        <f>'data convert'!AC392</f>
        <v>119.94444444444447</v>
      </c>
      <c r="AD392" s="12">
        <f>'data convert'!AD392</f>
        <v>256.33529411764704</v>
      </c>
      <c r="AE392" s="12">
        <f>'data convert'!AE392</f>
        <v>170.1888888888889</v>
      </c>
      <c r="AF392" s="12">
        <f>'data convert'!AF392</f>
        <v>116.93333333333334</v>
      </c>
      <c r="AG392" s="12">
        <f>'data convert'!AG392</f>
        <v>80.358823529411779</v>
      </c>
      <c r="AH392" s="12">
        <f>'data convert'!AH392</f>
        <v>101.44374999999999</v>
      </c>
      <c r="AI392" s="12">
        <f>'data convert'!AI392</f>
        <v>148.82499999999999</v>
      </c>
      <c r="AJ392" s="12">
        <f>'data convert'!AJ392</f>
        <v>41.6875</v>
      </c>
      <c r="AK392" s="12">
        <f>'data convert'!AK392</f>
        <v>105.47647058823529</v>
      </c>
      <c r="AL392" s="12">
        <f>'data convert'!AL392</f>
        <v>146.03529411764708</v>
      </c>
      <c r="AM392" s="12">
        <f>'data convert'!AM392</f>
        <v>161.15882352941176</v>
      </c>
      <c r="AN392" s="12">
        <f>'data convert'!AN392</f>
        <v>115.84210526315789</v>
      </c>
      <c r="AO392" s="12">
        <f>'data convert'!AO392</f>
        <v>27.36315789473684</v>
      </c>
      <c r="AP392" s="12">
        <f>'data convert'!AP392</f>
        <v>117.70526315789472</v>
      </c>
      <c r="AQ392" s="12">
        <f>'data convert'!AQ392</f>
        <v>118.61499999999999</v>
      </c>
      <c r="AR392" s="12">
        <f>'data convert'!AR392</f>
        <v>54.994736842105269</v>
      </c>
      <c r="AS392" s="12">
        <f>'data convert'!AS392</f>
        <v>54.515789473684208</v>
      </c>
      <c r="AT392" s="12">
        <f>'data convert'!AT392</f>
        <v>112.48888888888891</v>
      </c>
      <c r="AU392" s="12">
        <f>'data convert'!AU392</f>
        <v>175</v>
      </c>
      <c r="AV392" s="12">
        <f>'data convert'!AV392</f>
        <v>35</v>
      </c>
      <c r="AW392" s="12">
        <f>'data convert'!AW392</f>
        <v>140.39523809523814</v>
      </c>
      <c r="AX392" s="12">
        <f>'data convert'!AX392</f>
        <v>32.952631578947361</v>
      </c>
      <c r="AY392" s="12">
        <f>'data convert'!AY392</f>
        <v>162.87368421052633</v>
      </c>
      <c r="AZ392" s="12">
        <f>'data convert'!AZ392</f>
        <v>98.073684210526295</v>
      </c>
      <c r="BA392" s="12">
        <f>'data convert'!BA392</f>
        <v>34.221052631578949</v>
      </c>
      <c r="BB392" s="12">
        <f>'data convert'!BB392</f>
        <v>39.766666666666666</v>
      </c>
      <c r="BC392" s="12">
        <f>'data convert'!BC392</f>
        <v>132.62222222222226</v>
      </c>
      <c r="BD392" s="12">
        <f>'data convert'!BD392</f>
        <v>154.77647058823527</v>
      </c>
      <c r="BE392" s="12">
        <f>'data convert'!BE392</f>
        <v>100.7</v>
      </c>
      <c r="BF392" s="12">
        <f>'data convert'!BF392</f>
        <v>198</v>
      </c>
      <c r="BG392" s="12">
        <f>'data convert'!BG392</f>
        <v>110.1</v>
      </c>
      <c r="BH392" s="12">
        <f>'data convert'!BH392</f>
        <v>233.8</v>
      </c>
      <c r="BI392" s="12">
        <f>'data convert'!BI392</f>
        <v>122.7</v>
      </c>
      <c r="BJ392" s="12">
        <f>'data convert'!BJ392</f>
        <v>64.2</v>
      </c>
      <c r="BK392" s="12">
        <f>'data convert'!BK392</f>
        <v>72.099999999999994</v>
      </c>
      <c r="BL392" s="12">
        <f>'data convert'!BL392</f>
        <v>160.80000000000001</v>
      </c>
      <c r="BM392" s="12">
        <f>'data convert'!BM392</f>
        <v>113.2</v>
      </c>
      <c r="BN392" s="12">
        <f>'data convert'!BN392</f>
        <v>75</v>
      </c>
      <c r="BO392" s="12">
        <f>'data convert'!BO392</f>
        <v>50.859999999999992</v>
      </c>
      <c r="BP392" s="12">
        <f>'data convert'!BP392</f>
        <v>192.94000000000003</v>
      </c>
      <c r="BQ392" s="12">
        <f>'data convert'!BQ392</f>
        <v>85.71</v>
      </c>
      <c r="BR392" s="12">
        <f>'data convert'!BR392</f>
        <v>120.49999999999999</v>
      </c>
      <c r="BS392" s="12">
        <f>'data convert'!BS392</f>
        <v>188.11999999999998</v>
      </c>
      <c r="BU392" s="61" t="s">
        <v>20</v>
      </c>
      <c r="BV392" s="14">
        <f t="shared" si="1485"/>
        <v>136.01307560695736</v>
      </c>
      <c r="BX392" s="12">
        <f t="shared" si="1486"/>
        <v>117.09864794876283</v>
      </c>
      <c r="BY392" s="12">
        <f t="shared" si="1487"/>
        <v>125.30332610939111</v>
      </c>
      <c r="BZ392" s="12">
        <f t="shared" si="1488"/>
        <v>115.40018509647207</v>
      </c>
      <c r="CA392" s="13"/>
      <c r="CB392" s="12">
        <f t="shared" si="1489"/>
        <v>119.74564717553687</v>
      </c>
      <c r="CC392" s="12">
        <f t="shared" si="1490"/>
        <v>132.98986928104577</v>
      </c>
      <c r="CD392" s="12">
        <f t="shared" si="1491"/>
        <v>102.53553921568627</v>
      </c>
      <c r="CF392" s="12">
        <f t="shared" si="1492"/>
        <v>162.20855263157893</v>
      </c>
      <c r="CG392" s="12">
        <f t="shared" si="1493"/>
        <v>128.15918128654971</v>
      </c>
      <c r="CH392" s="12">
        <f t="shared" si="1494"/>
        <v>101.48338493292054</v>
      </c>
      <c r="CJ392" s="12">
        <f t="shared" si="1495"/>
        <v>118.67503532114601</v>
      </c>
      <c r="CK392" s="12">
        <f t="shared" si="1496"/>
        <v>225.45599442568096</v>
      </c>
      <c r="CL392" s="12">
        <f t="shared" si="1497"/>
        <v>109.54896858414418</v>
      </c>
      <c r="CM392" s="13"/>
      <c r="CN392" s="12">
        <f t="shared" si="1498"/>
        <v>-13.906330383155465</v>
      </c>
      <c r="CO392" s="12">
        <f t="shared" si="1498"/>
        <v>-7.8740587621992013</v>
      </c>
      <c r="CP392" s="12">
        <f t="shared" si="1498"/>
        <v>-15.155080067486463</v>
      </c>
      <c r="CR392" s="12">
        <f t="shared" si="1499"/>
        <v>-11.960194531905998</v>
      </c>
      <c r="CS392" s="12">
        <f t="shared" si="1499"/>
        <v>-2.222732125143521</v>
      </c>
      <c r="CT392" s="12">
        <f t="shared" si="1499"/>
        <v>-24.613469140285098</v>
      </c>
      <c r="CV392" s="12">
        <f t="shared" si="1500"/>
        <v>19.259528473806245</v>
      </c>
      <c r="CW392" s="12">
        <f t="shared" si="1500"/>
        <v>-5.7743671226900073</v>
      </c>
      <c r="CX392" s="12">
        <f t="shared" si="1500"/>
        <v>-25.387037621161291</v>
      </c>
      <c r="CZ392" s="12">
        <f t="shared" si="1501"/>
        <v>-12.747333451905609</v>
      </c>
      <c r="DA392" s="12">
        <f t="shared" si="1501"/>
        <v>65.760529581134193</v>
      </c>
      <c r="DB392" s="12">
        <f t="shared" si="1501"/>
        <v>-19.457031542531698</v>
      </c>
      <c r="DC392" s="13"/>
      <c r="DD392" s="12">
        <f t="shared" si="1502"/>
        <v>117.09864794876283</v>
      </c>
      <c r="DE392" s="12">
        <f t="shared" si="1484"/>
        <v>125.30332610939111</v>
      </c>
      <c r="DF392" s="12">
        <f t="shared" si="1484"/>
        <v>115.40018509647207</v>
      </c>
      <c r="DH392" s="12">
        <f t="shared" si="1503"/>
        <v>2.2604865838692279</v>
      </c>
      <c r="DI392" s="12">
        <f t="shared" si="1503"/>
        <v>13.570798306088241</v>
      </c>
      <c r="DJ392" s="12">
        <f t="shared" si="1503"/>
        <v>-12.436615612717178</v>
      </c>
      <c r="DL392" s="12">
        <f t="shared" si="1504"/>
        <v>29.452711007822067</v>
      </c>
      <c r="DM392" s="12">
        <f t="shared" si="1504"/>
        <v>2.2791535275491501</v>
      </c>
      <c r="DN392" s="12">
        <f t="shared" si="1504"/>
        <v>-19.009823534672581</v>
      </c>
      <c r="DP392" s="12">
        <f t="shared" si="1505"/>
        <v>2.8378205996257599</v>
      </c>
      <c r="DQ392" s="12">
        <f t="shared" si="1505"/>
        <v>95.368832586537536</v>
      </c>
      <c r="DR392" s="12">
        <f t="shared" si="1505"/>
        <v>-5.0703701276010982</v>
      </c>
    </row>
    <row r="393" spans="1:122" s="12" customFormat="1" ht="15.75" x14ac:dyDescent="0.25">
      <c r="A393" s="21" t="str">
        <f>'data convert'!A393</f>
        <v>Oct</v>
      </c>
      <c r="B393" s="12">
        <f>'data convert'!B393</f>
        <v>122.2</v>
      </c>
      <c r="C393" s="12">
        <f>'data convert'!C393</f>
        <v>125.375</v>
      </c>
      <c r="D393" s="12">
        <f>'data convert'!D393</f>
        <v>142.5</v>
      </c>
      <c r="E393" s="12">
        <f>'data convert'!E393</f>
        <v>123.3</v>
      </c>
      <c r="F393" s="12">
        <f>'data convert'!F393</f>
        <v>150.47499999999999</v>
      </c>
      <c r="G393" s="12">
        <f>'data convert'!G393</f>
        <v>132.77000000000001</v>
      </c>
      <c r="H393" s="12">
        <f>'data convert'!H393</f>
        <v>137.19999999999999</v>
      </c>
      <c r="I393" s="12">
        <f>'data convert'!I393</f>
        <v>91.12</v>
      </c>
      <c r="J393" s="12">
        <f>'data convert'!J393</f>
        <v>277.62</v>
      </c>
      <c r="K393" s="12">
        <f>'data convert'!K393</f>
        <v>52.98</v>
      </c>
      <c r="L393" s="12">
        <f>'data convert'!L393</f>
        <v>140.67500000000001</v>
      </c>
      <c r="M393" s="12">
        <f>'data convert'!M393</f>
        <v>150.22857142857143</v>
      </c>
      <c r="N393" s="12">
        <f>'data convert'!N393</f>
        <v>190.23333333333332</v>
      </c>
      <c r="O393" s="12">
        <f>'data convert'!O393</f>
        <v>116.76666666666665</v>
      </c>
      <c r="P393" s="12">
        <f>'data convert'!P393</f>
        <v>4.709090909090909</v>
      </c>
      <c r="Q393" s="12">
        <f>'data convert'!Q393</f>
        <v>109.01666666666665</v>
      </c>
      <c r="R393" s="12">
        <f>'data convert'!R393</f>
        <v>140.34285714285716</v>
      </c>
      <c r="S393" s="12">
        <f>'data convert'!S393</f>
        <v>98.19</v>
      </c>
      <c r="T393" s="12">
        <f>'data convert'!T393</f>
        <v>134.97142857142856</v>
      </c>
      <c r="U393" s="12">
        <f>'data convert'!U393</f>
        <v>162.76249999999999</v>
      </c>
      <c r="V393" s="12">
        <f>'data convert'!V393</f>
        <v>88.909523809523819</v>
      </c>
      <c r="W393" s="12">
        <f>'data convert'!W393</f>
        <v>61.989473684210523</v>
      </c>
      <c r="X393" s="12">
        <f>'data convert'!X393</f>
        <v>96.088235294117638</v>
      </c>
      <c r="Y393" s="12">
        <f>'data convert'!Y393</f>
        <v>133.23571428571429</v>
      </c>
      <c r="Z393" s="12">
        <f>'data convert'!Z393</f>
        <v>138.91999999999999</v>
      </c>
      <c r="AA393" s="12">
        <f>'data convert'!AA393</f>
        <v>30.488235294117644</v>
      </c>
      <c r="AB393" s="12">
        <f>'data convert'!AB393</f>
        <v>89.962500000000006</v>
      </c>
      <c r="AC393" s="12">
        <f>'data convert'!AC393</f>
        <v>83.37777777777778</v>
      </c>
      <c r="AD393" s="12">
        <f>'data convert'!AD393</f>
        <v>105.7235294117647</v>
      </c>
      <c r="AE393" s="12">
        <f>'data convert'!AE393</f>
        <v>39.105555555555561</v>
      </c>
      <c r="AF393" s="12">
        <f>'data convert'!AF393</f>
        <v>48.816666666666663</v>
      </c>
      <c r="AG393" s="12">
        <f>'data convert'!AG393</f>
        <v>99.523529411764699</v>
      </c>
      <c r="AH393" s="12">
        <f>'data convert'!AH393</f>
        <v>65.900000000000006</v>
      </c>
      <c r="AI393" s="12">
        <f>'data convert'!AI393</f>
        <v>118.29375</v>
      </c>
      <c r="AJ393" s="12">
        <f>'data convert'!AJ393</f>
        <v>107.28125</v>
      </c>
      <c r="AK393" s="12">
        <f>'data convert'!AK393</f>
        <v>47.71764705882353</v>
      </c>
      <c r="AL393" s="12">
        <f>'data convert'!AL393</f>
        <v>142.43529411764703</v>
      </c>
      <c r="AM393" s="12">
        <f>'data convert'!AM393</f>
        <v>16.670588235294115</v>
      </c>
      <c r="AN393" s="12">
        <f>'data convert'!AN393</f>
        <v>33.56315789473684</v>
      </c>
      <c r="AO393" s="12">
        <f>'data convert'!AO393</f>
        <v>96.247368421052627</v>
      </c>
      <c r="AP393" s="12">
        <f>'data convert'!AP393</f>
        <v>96.763157894736835</v>
      </c>
      <c r="AQ393" s="12">
        <f>'data convert'!AQ393</f>
        <v>105.735</v>
      </c>
      <c r="AR393" s="12">
        <f>'data convert'!AR393</f>
        <v>247.58421052631576</v>
      </c>
      <c r="AS393" s="12">
        <f>'data convert'!AS393</f>
        <v>166.22105263157897</v>
      </c>
      <c r="AT393" s="12">
        <f>'data convert'!AT393</f>
        <v>137.63333333333333</v>
      </c>
      <c r="AU393" s="12">
        <f>'data convert'!AU393</f>
        <v>138</v>
      </c>
      <c r="AV393" s="12">
        <f>'data convert'!AV393</f>
        <v>95</v>
      </c>
      <c r="AW393" s="12">
        <f>'data convert'!AW393</f>
        <v>119.31904761904761</v>
      </c>
      <c r="AX393" s="12">
        <f>'data convert'!AX393</f>
        <v>248.77894736842106</v>
      </c>
      <c r="AY393" s="12">
        <f>'data convert'!AY393</f>
        <v>99.210526315789494</v>
      </c>
      <c r="AZ393" s="12">
        <f>'data convert'!AZ393</f>
        <v>42.40526315789473</v>
      </c>
      <c r="BA393" s="12">
        <f>'data convert'!BA393</f>
        <v>100.41052631578948</v>
      </c>
      <c r="BB393" s="12">
        <f>'data convert'!BB393</f>
        <v>126.73333333333335</v>
      </c>
      <c r="BC393" s="12">
        <f>'data convert'!BC393</f>
        <v>27.927777777777777</v>
      </c>
      <c r="BD393" s="12">
        <f>'data convert'!BD393</f>
        <v>88.676470588235276</v>
      </c>
      <c r="BE393" s="12">
        <f>'data convert'!BE393</f>
        <v>34.1</v>
      </c>
      <c r="BF393" s="12">
        <f>'data convert'!BF393</f>
        <v>74.7</v>
      </c>
      <c r="BG393" s="12">
        <f>'data convert'!BG393</f>
        <v>59.7</v>
      </c>
      <c r="BH393" s="12">
        <f>'data convert'!BH393</f>
        <v>107.3</v>
      </c>
      <c r="BI393" s="12">
        <f>'data convert'!BI393</f>
        <v>116</v>
      </c>
      <c r="BJ393" s="12">
        <f>'data convert'!BJ393</f>
        <v>167.1</v>
      </c>
      <c r="BK393" s="12">
        <f>'data convert'!BK393</f>
        <v>65.3</v>
      </c>
      <c r="BL393" s="12">
        <f>'data convert'!BL393</f>
        <v>69.2</v>
      </c>
      <c r="BM393" s="12">
        <f>'data convert'!BM393</f>
        <v>107.3</v>
      </c>
      <c r="BN393" s="12">
        <f>'data convert'!BN393</f>
        <v>106</v>
      </c>
      <c r="BO393" s="12">
        <f>'data convert'!BO393</f>
        <v>16.310000000000002</v>
      </c>
      <c r="BP393" s="12">
        <f>'data convert'!BP393</f>
        <v>129.36000000000001</v>
      </c>
      <c r="BQ393" s="12">
        <f>'data convert'!BQ393</f>
        <v>54.589999999999996</v>
      </c>
      <c r="BR393" s="12">
        <f>'data convert'!BR393</f>
        <v>299.04999999999995</v>
      </c>
      <c r="BS393" s="12">
        <f>'data convert'!BS393</f>
        <v>149.74</v>
      </c>
      <c r="BU393" s="61" t="s">
        <v>21</v>
      </c>
      <c r="BV393" s="14">
        <f t="shared" si="1485"/>
        <v>109.19763654999478</v>
      </c>
      <c r="BX393" s="12">
        <f t="shared" si="1486"/>
        <v>90.384051995798316</v>
      </c>
      <c r="BY393" s="12">
        <f t="shared" si="1487"/>
        <v>117.40397842645829</v>
      </c>
      <c r="BZ393" s="12">
        <f t="shared" si="1488"/>
        <v>109.44763289921021</v>
      </c>
      <c r="CA393" s="13"/>
      <c r="CB393" s="12">
        <f t="shared" si="1489"/>
        <v>86.191117180205424</v>
      </c>
      <c r="CC393" s="12">
        <f t="shared" si="1490"/>
        <v>112.9065359477124</v>
      </c>
      <c r="CD393" s="12">
        <f t="shared" si="1491"/>
        <v>89.605147058823533</v>
      </c>
      <c r="CF393" s="12">
        <f t="shared" si="1492"/>
        <v>92.019078947368413</v>
      </c>
      <c r="CG393" s="12">
        <f t="shared" si="1493"/>
        <v>139.98030632135897</v>
      </c>
      <c r="CH393" s="12">
        <f t="shared" si="1494"/>
        <v>64.999587203302383</v>
      </c>
      <c r="CJ393" s="12">
        <f t="shared" si="1495"/>
        <v>109.94227118040199</v>
      </c>
      <c r="CK393" s="12">
        <f t="shared" si="1496"/>
        <v>122.36234028559589</v>
      </c>
      <c r="CL393" s="12">
        <f t="shared" si="1497"/>
        <v>106.63104718367609</v>
      </c>
      <c r="CM393" s="13"/>
      <c r="CN393" s="12">
        <f t="shared" si="1498"/>
        <v>-17.228930175226733</v>
      </c>
      <c r="CO393" s="12">
        <f t="shared" si="1498"/>
        <v>7.5151277406140009</v>
      </c>
      <c r="CP393" s="12">
        <f t="shared" si="1498"/>
        <v>0.22893934073469122</v>
      </c>
      <c r="CR393" s="12">
        <f t="shared" si="1499"/>
        <v>-21.068697177576833</v>
      </c>
      <c r="CS393" s="12">
        <f t="shared" si="1499"/>
        <v>3.3965015314406939</v>
      </c>
      <c r="CT393" s="12">
        <f t="shared" si="1499"/>
        <v>-17.94222852268517</v>
      </c>
      <c r="CV393" s="12">
        <f t="shared" si="1500"/>
        <v>-15.731620340300479</v>
      </c>
      <c r="CW393" s="12">
        <f t="shared" si="1500"/>
        <v>28.189868154582925</v>
      </c>
      <c r="CX393" s="12">
        <f t="shared" si="1500"/>
        <v>-40.475280182879118</v>
      </c>
      <c r="CZ393" s="12">
        <f t="shared" si="1501"/>
        <v>0.68191460358785638</v>
      </c>
      <c r="DA393" s="12">
        <f t="shared" si="1501"/>
        <v>12.055850430035463</v>
      </c>
      <c r="DB393" s="12">
        <f t="shared" si="1501"/>
        <v>-2.3504074331715175</v>
      </c>
      <c r="DC393" s="13"/>
      <c r="DD393" s="12">
        <f t="shared" si="1502"/>
        <v>90.384051995798316</v>
      </c>
      <c r="DE393" s="12">
        <f t="shared" si="1484"/>
        <v>117.40397842645829</v>
      </c>
      <c r="DF393" s="12">
        <f t="shared" si="1484"/>
        <v>109.44763289921021</v>
      </c>
      <c r="DH393" s="12">
        <f t="shared" si="1503"/>
        <v>-4.6390206269882759</v>
      </c>
      <c r="DI393" s="12">
        <f t="shared" si="1503"/>
        <v>24.918648206833087</v>
      </c>
      <c r="DJ393" s="12">
        <f t="shared" si="1503"/>
        <v>-0.86177253594582359</v>
      </c>
      <c r="DL393" s="12">
        <f t="shared" si="1504"/>
        <v>-21.621839242007418</v>
      </c>
      <c r="DM393" s="12">
        <f t="shared" si="1504"/>
        <v>19.229610612422693</v>
      </c>
      <c r="DN393" s="12">
        <f t="shared" si="1504"/>
        <v>-44.63595861530532</v>
      </c>
      <c r="DP393" s="12">
        <f t="shared" si="1505"/>
        <v>0.45194059303894935</v>
      </c>
      <c r="DQ393" s="12">
        <f t="shared" si="1505"/>
        <v>11.799896484082737</v>
      </c>
      <c r="DR393" s="12">
        <f t="shared" si="1505"/>
        <v>-2.5734551227141638</v>
      </c>
    </row>
    <row r="394" spans="1:122" s="12" customFormat="1" ht="15.75" x14ac:dyDescent="0.25">
      <c r="A394" s="21" t="str">
        <f>'data convert'!A394</f>
        <v>Nov</v>
      </c>
      <c r="B394" s="12">
        <f>'data convert'!B394</f>
        <v>34.274999999999999</v>
      </c>
      <c r="C394" s="12">
        <f>'data convert'!C394</f>
        <v>0</v>
      </c>
      <c r="D394" s="12">
        <f>'data convert'!D394</f>
        <v>0</v>
      </c>
      <c r="E394" s="12">
        <f>'data convert'!E394</f>
        <v>0</v>
      </c>
      <c r="F394" s="12">
        <f>'data convert'!F394</f>
        <v>9.7750000000000004</v>
      </c>
      <c r="G394" s="12">
        <f>'data convert'!G394</f>
        <v>8.8099999999999987</v>
      </c>
      <c r="H394" s="12">
        <f>'data convert'!H394</f>
        <v>61.5</v>
      </c>
      <c r="I394" s="12">
        <f>'data convert'!I394</f>
        <v>19.28</v>
      </c>
      <c r="J394" s="12">
        <f>'data convert'!J394</f>
        <v>356.14</v>
      </c>
      <c r="K394" s="12">
        <f>'data convert'!K394</f>
        <v>22.64</v>
      </c>
      <c r="L394" s="12">
        <f>'data convert'!L394</f>
        <v>6.6</v>
      </c>
      <c r="M394" s="12">
        <f>'data convert'!M394</f>
        <v>14.928571428571427</v>
      </c>
      <c r="N394" s="12">
        <f>'data convert'!N394</f>
        <v>0</v>
      </c>
      <c r="O394" s="12">
        <f>'data convert'!O394</f>
        <v>16.308333333333334</v>
      </c>
      <c r="P394" s="12">
        <f>'data convert'!P394</f>
        <v>11.736363636363636</v>
      </c>
      <c r="Q394" s="12">
        <f>'data convert'!Q394</f>
        <v>174.85833333333332</v>
      </c>
      <c r="R394" s="12">
        <f>'data convert'!R394</f>
        <v>10.257142857142856</v>
      </c>
      <c r="S394" s="12">
        <f>'data convert'!S394</f>
        <v>48.93</v>
      </c>
      <c r="T394" s="12">
        <f>'data convert'!T394</f>
        <v>38.48571428571428</v>
      </c>
      <c r="U394" s="12">
        <f>'data convert'!U394</f>
        <v>0.5625</v>
      </c>
      <c r="V394" s="12">
        <f>'data convert'!V394</f>
        <v>1.8380952380952382</v>
      </c>
      <c r="W394" s="12">
        <f>'data convert'!W394</f>
        <v>26.068421052631578</v>
      </c>
      <c r="X394" s="12">
        <f>'data convert'!X394</f>
        <v>11.4</v>
      </c>
      <c r="Y394" s="12">
        <f>'data convert'!Y394</f>
        <v>0</v>
      </c>
      <c r="Z394" s="12">
        <f>'data convert'!Z394</f>
        <v>60.9</v>
      </c>
      <c r="AA394" s="12">
        <f>'data convert'!AA394</f>
        <v>106.79411764705884</v>
      </c>
      <c r="AB394" s="12">
        <f>'data convert'!AB394</f>
        <v>58.5</v>
      </c>
      <c r="AC394" s="12">
        <f>'data convert'!AC394</f>
        <v>62.088888888888896</v>
      </c>
      <c r="AD394" s="12">
        <f>'data convert'!AD394</f>
        <v>92.917647058823519</v>
      </c>
      <c r="AE394" s="12">
        <f>'data convert'!AE394</f>
        <v>20.916666666666668</v>
      </c>
      <c r="AF394" s="12">
        <f>'data convert'!AF394</f>
        <v>9.594444444444445</v>
      </c>
      <c r="AG394" s="12">
        <f>'data convert'!AG394</f>
        <v>27.852941176470587</v>
      </c>
      <c r="AH394" s="12">
        <f>'data convert'!AH394</f>
        <v>14.231249999999999</v>
      </c>
      <c r="AI394" s="12">
        <f>'data convert'!AI394</f>
        <v>0.875</v>
      </c>
      <c r="AJ394" s="12">
        <f>'data convert'!AJ394</f>
        <v>3.4125000000000001</v>
      </c>
      <c r="AK394" s="12">
        <f>'data convert'!AK394</f>
        <v>85.070588235294125</v>
      </c>
      <c r="AL394" s="12">
        <f>'data convert'!AL394</f>
        <v>24.294117647058819</v>
      </c>
      <c r="AM394" s="12">
        <f>'data convert'!AM394</f>
        <v>0</v>
      </c>
      <c r="AN394" s="12">
        <f>'data convert'!AN394</f>
        <v>17.684210526315791</v>
      </c>
      <c r="AO394" s="12">
        <f>'data convert'!AO394</f>
        <v>44.142105263157895</v>
      </c>
      <c r="AP394" s="12">
        <f>'data convert'!AP394</f>
        <v>12.036842105263156</v>
      </c>
      <c r="AQ394" s="12">
        <f>'data convert'!AQ394</f>
        <v>150.38499999999999</v>
      </c>
      <c r="AR394" s="12">
        <f>'data convert'!AR394</f>
        <v>31.352631578947364</v>
      </c>
      <c r="AS394" s="12">
        <f>'data convert'!AS394</f>
        <v>2.6736842105263157</v>
      </c>
      <c r="AT394" s="12">
        <f>'data convert'!AT394</f>
        <v>59.633333333333326</v>
      </c>
      <c r="AU394" s="12">
        <f>'data convert'!AU394</f>
        <v>6</v>
      </c>
      <c r="AV394" s="12">
        <f>'data convert'!AV394</f>
        <v>82</v>
      </c>
      <c r="AW394" s="12">
        <f>'data convert'!AW394</f>
        <v>30.342857142857138</v>
      </c>
      <c r="AX394" s="12">
        <f>'data convert'!AX394</f>
        <v>0.5368421052631579</v>
      </c>
      <c r="AY394" s="12">
        <f>'data convert'!AY394</f>
        <v>3.5315789473684207</v>
      </c>
      <c r="AZ394" s="12">
        <f>'data convert'!AZ394</f>
        <v>2.8263157894736843</v>
      </c>
      <c r="BA394" s="12">
        <f>'data convert'!BA394</f>
        <v>3.1736842105263157</v>
      </c>
      <c r="BB394" s="12">
        <f>'data convert'!BB394</f>
        <v>4.155555555555555</v>
      </c>
      <c r="BC394" s="12">
        <f>'data convert'!BC394</f>
        <v>8.3611111111111107</v>
      </c>
      <c r="BD394" s="12">
        <f>'data convert'!BD394</f>
        <v>25.247058823529414</v>
      </c>
      <c r="BE394" s="12">
        <f>'data convert'!BE394</f>
        <v>50</v>
      </c>
      <c r="BF394" s="12">
        <f>'data convert'!BF394</f>
        <v>19.600000000000001</v>
      </c>
      <c r="BG394" s="12">
        <f>'data convert'!BG394</f>
        <v>82.7</v>
      </c>
      <c r="BH394" s="12">
        <f>'data convert'!BH394</f>
        <v>55.2</v>
      </c>
      <c r="BI394" s="12">
        <f>'data convert'!BI394</f>
        <v>121.4</v>
      </c>
      <c r="BJ394" s="12">
        <f>'data convert'!BJ394</f>
        <v>3.7</v>
      </c>
      <c r="BK394" s="12">
        <f>'data convert'!BK394</f>
        <v>49.1</v>
      </c>
      <c r="BL394" s="12">
        <f>'data convert'!BL394</f>
        <v>1.8</v>
      </c>
      <c r="BM394" s="12">
        <f>'data convert'!BM394</f>
        <v>39.200000000000003</v>
      </c>
      <c r="BN394" s="12">
        <f>'data convert'!BN394</f>
        <v>11</v>
      </c>
      <c r="BO394" s="12">
        <f>'data convert'!BO394</f>
        <v>9.2399999999999984</v>
      </c>
      <c r="BP394" s="12">
        <f>'data convert'!BP394</f>
        <v>11.46</v>
      </c>
      <c r="BQ394" s="12">
        <f>'data convert'!BQ394</f>
        <v>18.02</v>
      </c>
      <c r="BR394" s="12">
        <f>'data convert'!BR394</f>
        <v>31.900000000000002</v>
      </c>
      <c r="BS394" s="12">
        <f>'data convert'!BS394</f>
        <v>1.3</v>
      </c>
      <c r="BU394" s="61" t="s">
        <v>22</v>
      </c>
      <c r="BV394" s="14">
        <f t="shared" si="1485"/>
        <v>34.736349251901707</v>
      </c>
      <c r="BX394" s="12">
        <f t="shared" si="1486"/>
        <v>45.80162516048086</v>
      </c>
      <c r="BY394" s="12">
        <f t="shared" si="1487"/>
        <v>23.095561059511525</v>
      </c>
      <c r="BZ394" s="12">
        <f t="shared" si="1488"/>
        <v>26.214342872967201</v>
      </c>
      <c r="CA394" s="13"/>
      <c r="CB394" s="12">
        <f t="shared" si="1489"/>
        <v>45.642910714285719</v>
      </c>
      <c r="CC394" s="12">
        <f t="shared" si="1490"/>
        <v>43.191503267973857</v>
      </c>
      <c r="CD394" s="12">
        <f t="shared" si="1491"/>
        <v>47.503472222222221</v>
      </c>
      <c r="CF394" s="12">
        <f t="shared" si="1492"/>
        <v>13.729605263157897</v>
      </c>
      <c r="CG394" s="12">
        <f t="shared" si="1493"/>
        <v>13.919278752436647</v>
      </c>
      <c r="CH394" s="12">
        <f t="shared" si="1494"/>
        <v>53.141898864809086</v>
      </c>
      <c r="CJ394" s="12">
        <f t="shared" si="1495"/>
        <v>22.162349132635512</v>
      </c>
      <c r="CK394" s="12">
        <f t="shared" si="1496"/>
        <v>48.032607329747428</v>
      </c>
      <c r="CL394" s="12">
        <f t="shared" si="1497"/>
        <v>34.606734368089342</v>
      </c>
      <c r="CM394" s="13"/>
      <c r="CN394" s="12">
        <f t="shared" si="1498"/>
        <v>31.855034126746535</v>
      </c>
      <c r="CO394" s="12">
        <f t="shared" si="1498"/>
        <v>-33.511835420508056</v>
      </c>
      <c r="CP394" s="12">
        <f t="shared" si="1498"/>
        <v>-24.53339675143885</v>
      </c>
      <c r="CR394" s="12">
        <f t="shared" si="1499"/>
        <v>31.398122420095458</v>
      </c>
      <c r="CS394" s="12">
        <f t="shared" si="1499"/>
        <v>24.340940248950478</v>
      </c>
      <c r="CT394" s="12">
        <f t="shared" si="1499"/>
        <v>36.754360332272263</v>
      </c>
      <c r="CV394" s="12">
        <f t="shared" si="1500"/>
        <v>-60.474817996579645</v>
      </c>
      <c r="CW394" s="12">
        <f t="shared" si="1500"/>
        <v>-59.928780507425927</v>
      </c>
      <c r="CX394" s="12">
        <f t="shared" si="1500"/>
        <v>52.986424910210538</v>
      </c>
      <c r="CZ394" s="12">
        <f t="shared" si="1501"/>
        <v>-36.1983927213589</v>
      </c>
      <c r="DA394" s="12">
        <f t="shared" si="1501"/>
        <v>38.277649678795164</v>
      </c>
      <c r="DB394" s="12">
        <f t="shared" si="1501"/>
        <v>-0.37313905060207103</v>
      </c>
      <c r="DC394" s="13"/>
      <c r="DD394" s="12">
        <f t="shared" si="1502"/>
        <v>45.80162516048086</v>
      </c>
      <c r="DE394" s="12">
        <f t="shared" si="1484"/>
        <v>23.095561059511525</v>
      </c>
      <c r="DF394" s="12">
        <f t="shared" si="1484"/>
        <v>26.214342872967201</v>
      </c>
      <c r="DH394" s="12">
        <f t="shared" si="1503"/>
        <v>-0.34652579605861911</v>
      </c>
      <c r="DI394" s="12">
        <f t="shared" si="1503"/>
        <v>-5.6987538834301041</v>
      </c>
      <c r="DJ394" s="12">
        <f t="shared" si="1503"/>
        <v>3.7156914318616154</v>
      </c>
      <c r="DL394" s="12">
        <f t="shared" si="1504"/>
        <v>-40.553055941009127</v>
      </c>
      <c r="DM394" s="12">
        <f t="shared" si="1504"/>
        <v>-39.731800770848899</v>
      </c>
      <c r="DN394" s="12">
        <f t="shared" si="1504"/>
        <v>130.09572587509612</v>
      </c>
      <c r="DP394" s="12">
        <f t="shared" si="1505"/>
        <v>-15.457163126183845</v>
      </c>
      <c r="DQ394" s="12">
        <f t="shared" si="1505"/>
        <v>83.230255141278761</v>
      </c>
      <c r="DR394" s="12">
        <f t="shared" si="1505"/>
        <v>32.014502655248918</v>
      </c>
    </row>
    <row r="395" spans="1:122" s="12" customFormat="1" ht="15.75" x14ac:dyDescent="0.25">
      <c r="A395" s="21" t="str">
        <f>'data convert'!A395</f>
        <v>Dec</v>
      </c>
      <c r="B395" s="12">
        <f>'data convert'!B395</f>
        <v>5.3250000000000002</v>
      </c>
      <c r="C395" s="12">
        <f>'data convert'!C395</f>
        <v>32.25</v>
      </c>
      <c r="D395" s="12">
        <f>'data convert'!D395</f>
        <v>0</v>
      </c>
      <c r="E395" s="12">
        <f>'data convert'!E395</f>
        <v>0</v>
      </c>
      <c r="F395" s="12">
        <f>'data convert'!F395</f>
        <v>0</v>
      </c>
      <c r="G395" s="12">
        <f>'data convert'!G395</f>
        <v>7.5150000000000006</v>
      </c>
      <c r="H395" s="12">
        <f>'data convert'!H395</f>
        <v>0</v>
      </c>
      <c r="I395" s="12">
        <f>'data convert'!I395</f>
        <v>1.88</v>
      </c>
      <c r="J395" s="12">
        <f>'data convert'!J395</f>
        <v>0</v>
      </c>
      <c r="K395" s="12">
        <f>'data convert'!K395</f>
        <v>0</v>
      </c>
      <c r="L395" s="12">
        <f>'data convert'!L395</f>
        <v>0</v>
      </c>
      <c r="M395" s="12">
        <f>'data convert'!M395</f>
        <v>61.614285714285721</v>
      </c>
      <c r="N395" s="12">
        <f>'data convert'!N395</f>
        <v>0.22222222222222221</v>
      </c>
      <c r="O395" s="12">
        <f>'data convert'!O395</f>
        <v>4.8083333333333336</v>
      </c>
      <c r="P395" s="12">
        <f>'data convert'!P395</f>
        <v>31.2</v>
      </c>
      <c r="Q395" s="12">
        <f>'data convert'!Q395</f>
        <v>20.541666666666664</v>
      </c>
      <c r="R395" s="12">
        <f>'data convert'!R395</f>
        <v>33.4</v>
      </c>
      <c r="S395" s="12">
        <f>'data convert'!S395</f>
        <v>0</v>
      </c>
      <c r="T395" s="12">
        <f>'data convert'!T395</f>
        <v>5.0785714285714283</v>
      </c>
      <c r="U395" s="12">
        <f>'data convert'!U395</f>
        <v>0</v>
      </c>
      <c r="V395" s="12">
        <f>'data convert'!V395</f>
        <v>0</v>
      </c>
      <c r="W395" s="12">
        <f>'data convert'!W395</f>
        <v>1.5157894736842106</v>
      </c>
      <c r="X395" s="12">
        <f>'data convert'!X395</f>
        <v>0.28235294117647058</v>
      </c>
      <c r="Y395" s="12">
        <f>'data convert'!Y395</f>
        <v>0</v>
      </c>
      <c r="Z395" s="12">
        <f>'data convert'!Z395</f>
        <v>0</v>
      </c>
      <c r="AA395" s="12">
        <f>'data convert'!AA395</f>
        <v>0</v>
      </c>
      <c r="AB395" s="12">
        <f>'data convert'!AB395</f>
        <v>0</v>
      </c>
      <c r="AC395" s="12">
        <f>'data convert'!AC395</f>
        <v>4.083333333333333</v>
      </c>
      <c r="AD395" s="12">
        <f>'data convert'!AD395</f>
        <v>0.28235294117647058</v>
      </c>
      <c r="AE395" s="12">
        <f>'data convert'!AE395</f>
        <v>0.98888888888888893</v>
      </c>
      <c r="AF395" s="12">
        <f>'data convert'!AF395</f>
        <v>0</v>
      </c>
      <c r="AG395" s="12">
        <f>'data convert'!AG395</f>
        <v>0</v>
      </c>
      <c r="AH395" s="12">
        <f>'data convert'!AH395</f>
        <v>5.0875000000000004</v>
      </c>
      <c r="AI395" s="12">
        <f>'data convert'!AI395</f>
        <v>0.11874999999999999</v>
      </c>
      <c r="AJ395" s="12">
        <f>'data convert'!AJ395</f>
        <v>0</v>
      </c>
      <c r="AK395" s="12">
        <f>'data convert'!AK395</f>
        <v>0.78823529411764692</v>
      </c>
      <c r="AL395" s="12">
        <f>'data convert'!AL395</f>
        <v>26.111764705882351</v>
      </c>
      <c r="AM395" s="12">
        <f>'data convert'!AM395</f>
        <v>5.8176470588235309</v>
      </c>
      <c r="AN395" s="12">
        <f>'data convert'!AN395</f>
        <v>4.0999999999999996</v>
      </c>
      <c r="AO395" s="12">
        <f>'data convert'!AO395</f>
        <v>0</v>
      </c>
      <c r="AP395" s="12">
        <f>'data convert'!AP395</f>
        <v>0</v>
      </c>
      <c r="AQ395" s="12">
        <f>'data convert'!AQ395</f>
        <v>1.67</v>
      </c>
      <c r="AR395" s="12">
        <f>'data convert'!AR395</f>
        <v>33.836842105263152</v>
      </c>
      <c r="AS395" s="12">
        <f>'data convert'!AS395</f>
        <v>0</v>
      </c>
      <c r="AT395" s="12">
        <f>'data convert'!AT395</f>
        <v>0</v>
      </c>
      <c r="AU395" s="12">
        <f>'data convert'!AU395</f>
        <v>6</v>
      </c>
      <c r="AV395" s="12">
        <f>'data convert'!AV395</f>
        <v>34</v>
      </c>
      <c r="AW395" s="12">
        <f>'data convert'!AW395</f>
        <v>8.5714285714285715E-2</v>
      </c>
      <c r="AX395" s="12">
        <f>'data convert'!AX395</f>
        <v>0</v>
      </c>
      <c r="AY395" s="12">
        <f>'data convert'!AY395</f>
        <v>1.236842105263158</v>
      </c>
      <c r="AZ395" s="12">
        <f>'data convert'!AZ395</f>
        <v>0.5736842105263158</v>
      </c>
      <c r="BA395" s="12">
        <f>'data convert'!BA395</f>
        <v>0</v>
      </c>
      <c r="BB395" s="12">
        <f>'data convert'!BB395</f>
        <v>5.5555555555555558E-3</v>
      </c>
      <c r="BC395" s="12">
        <f>'data convert'!BC395</f>
        <v>0</v>
      </c>
      <c r="BD395" s="12">
        <f>'data convert'!BD395</f>
        <v>0</v>
      </c>
      <c r="BE395" s="12">
        <f>'data convert'!BE395</f>
        <v>0</v>
      </c>
      <c r="BF395" s="12">
        <f>'data convert'!BF395</f>
        <v>0.2</v>
      </c>
      <c r="BG395" s="12">
        <f>'data convert'!BG395</f>
        <v>0.1</v>
      </c>
      <c r="BH395" s="12">
        <f>'data convert'!BH395</f>
        <v>43.8</v>
      </c>
      <c r="BI395" s="12">
        <f>'data convert'!BI395</f>
        <v>0.9</v>
      </c>
      <c r="BJ395" s="12">
        <f>'data convert'!BJ395</f>
        <v>0</v>
      </c>
      <c r="BK395" s="12">
        <f>'data convert'!BK395</f>
        <v>7.6</v>
      </c>
      <c r="BL395" s="12">
        <f>'data convert'!BL395</f>
        <v>0</v>
      </c>
      <c r="BM395" s="12">
        <f>'data convert'!BM395</f>
        <v>21.4</v>
      </c>
      <c r="BN395" s="12">
        <f>'data convert'!BN395</f>
        <v>1</v>
      </c>
      <c r="BO395" s="12">
        <f>'data convert'!BO395</f>
        <v>0.59000000000000008</v>
      </c>
      <c r="BP395" s="12">
        <f>'data convert'!BP395</f>
        <v>1.5999999999999999</v>
      </c>
      <c r="BQ395" s="12">
        <f>'data convert'!BQ395</f>
        <v>5.58</v>
      </c>
      <c r="BR395" s="12">
        <f>'data convert'!BR395</f>
        <v>3.51</v>
      </c>
      <c r="BS395" s="12">
        <f>'data convert'!BS395</f>
        <v>0.08</v>
      </c>
      <c r="BU395" s="61" t="s">
        <v>23</v>
      </c>
      <c r="BV395" s="14">
        <f t="shared" si="1485"/>
        <v>5.9540047466354951</v>
      </c>
      <c r="BX395" s="12">
        <f t="shared" si="1486"/>
        <v>4.3277764647525681</v>
      </c>
      <c r="BY395" s="12">
        <f t="shared" si="1487"/>
        <v>5.9447418546365904</v>
      </c>
      <c r="BZ395" s="12">
        <f t="shared" si="1488"/>
        <v>6.7990731844446</v>
      </c>
      <c r="CA395" s="13"/>
      <c r="CB395" s="12">
        <f t="shared" si="1489"/>
        <v>1.1684456115779644</v>
      </c>
      <c r="CC395" s="12">
        <f t="shared" si="1490"/>
        <v>15.097549019607841</v>
      </c>
      <c r="CD395" s="12">
        <f t="shared" si="1491"/>
        <v>6.8412173202614381</v>
      </c>
      <c r="CF395" s="12">
        <f t="shared" si="1492"/>
        <v>2.0499999999999998</v>
      </c>
      <c r="CG395" s="12">
        <f t="shared" si="1493"/>
        <v>7.8788095238095224</v>
      </c>
      <c r="CH395" s="12">
        <f t="shared" si="1494"/>
        <v>2.9456140350877189</v>
      </c>
      <c r="CJ395" s="12">
        <f t="shared" si="1495"/>
        <v>7.5330252837977296</v>
      </c>
      <c r="CK395" s="12">
        <f t="shared" si="1496"/>
        <v>7.7129660087719287</v>
      </c>
      <c r="CL395" s="12">
        <f t="shared" si="1497"/>
        <v>5.6549335041033952</v>
      </c>
      <c r="CM395" s="13"/>
      <c r="CN395" s="12">
        <f t="shared" si="1498"/>
        <v>-27.313184169056644</v>
      </c>
      <c r="CO395" s="12">
        <f t="shared" si="1498"/>
        <v>-0.15557414535382963</v>
      </c>
      <c r="CP395" s="12">
        <f t="shared" si="1498"/>
        <v>14.1932778654004</v>
      </c>
      <c r="CR395" s="12">
        <f t="shared" si="1499"/>
        <v>-80.375467247683446</v>
      </c>
      <c r="CS395" s="12">
        <f t="shared" si="1499"/>
        <v>153.56965037925448</v>
      </c>
      <c r="CT395" s="12">
        <f t="shared" si="1499"/>
        <v>14.901106253354795</v>
      </c>
      <c r="CV395" s="12">
        <f t="shared" si="1500"/>
        <v>-65.569392581381138</v>
      </c>
      <c r="CW395" s="12">
        <f t="shared" si="1500"/>
        <v>32.327901287981021</v>
      </c>
      <c r="CX395" s="12">
        <f t="shared" si="1500"/>
        <v>-50.527180268839487</v>
      </c>
      <c r="CZ395" s="12">
        <f t="shared" si="1501"/>
        <v>26.520310351692476</v>
      </c>
      <c r="DA395" s="12">
        <f t="shared" si="1501"/>
        <v>29.542490088379459</v>
      </c>
      <c r="DB395" s="12">
        <f t="shared" si="1501"/>
        <v>-5.0230266057664767</v>
      </c>
      <c r="DC395" s="13"/>
      <c r="DD395" s="12">
        <f t="shared" si="1502"/>
        <v>4.3277764647525681</v>
      </c>
      <c r="DE395" s="12">
        <f t="shared" si="1484"/>
        <v>5.9447418546365904</v>
      </c>
      <c r="DF395" s="12">
        <f t="shared" si="1484"/>
        <v>6.7990731844446</v>
      </c>
      <c r="DH395" s="12">
        <f t="shared" si="1503"/>
        <v>-73.001248537341723</v>
      </c>
      <c r="DI395" s="12">
        <f t="shared" si="1503"/>
        <v>248.85232965633341</v>
      </c>
      <c r="DJ395" s="12">
        <f t="shared" si="1503"/>
        <v>58.076956515187547</v>
      </c>
      <c r="DL395" s="12">
        <f t="shared" si="1504"/>
        <v>-65.515743994819459</v>
      </c>
      <c r="DM395" s="12">
        <f t="shared" si="1504"/>
        <v>32.534090065903527</v>
      </c>
      <c r="DN395" s="12">
        <f t="shared" si="1504"/>
        <v>-50.450093425162059</v>
      </c>
      <c r="DP395" s="12">
        <f t="shared" si="1505"/>
        <v>10.794884529737335</v>
      </c>
      <c r="DQ395" s="12">
        <f t="shared" si="1505"/>
        <v>13.441432376668594</v>
      </c>
      <c r="DR395" s="12">
        <f t="shared" si="1505"/>
        <v>-16.827877113587309</v>
      </c>
    </row>
    <row r="396" spans="1:122" ht="15.75" x14ac:dyDescent="0.25">
      <c r="A396" s="21" t="str">
        <f>'data convert'!A396</f>
        <v xml:space="preserve">Annual </v>
      </c>
      <c r="B396">
        <f>SUM(B384:B395)</f>
        <v>802.97500000000014</v>
      </c>
      <c r="C396">
        <f t="shared" ref="C396:BN396" si="1506">SUM(C384:C395)</f>
        <v>683.75</v>
      </c>
      <c r="D396">
        <f t="shared" si="1506"/>
        <v>631</v>
      </c>
      <c r="E396">
        <f t="shared" si="1506"/>
        <v>624.9</v>
      </c>
      <c r="F396">
        <f t="shared" si="1506"/>
        <v>742.625</v>
      </c>
      <c r="G396">
        <f t="shared" si="1506"/>
        <v>697.05</v>
      </c>
      <c r="H396">
        <f t="shared" si="1506"/>
        <v>950</v>
      </c>
      <c r="I396">
        <f t="shared" si="1506"/>
        <v>927.3</v>
      </c>
      <c r="J396">
        <f t="shared" si="1506"/>
        <v>7465.66</v>
      </c>
      <c r="K396">
        <f t="shared" si="1506"/>
        <v>805.19999999999993</v>
      </c>
      <c r="L396">
        <f t="shared" si="1506"/>
        <v>1021.8250000000002</v>
      </c>
      <c r="M396">
        <f t="shared" si="1506"/>
        <v>744.5</v>
      </c>
      <c r="N396">
        <f t="shared" si="1506"/>
        <v>698.3555555555555</v>
      </c>
      <c r="O396">
        <f t="shared" si="1506"/>
        <v>779.23333333333323</v>
      </c>
      <c r="P396">
        <f t="shared" si="1506"/>
        <v>650.90000000000009</v>
      </c>
      <c r="Q396">
        <f t="shared" si="1506"/>
        <v>914.07499999999993</v>
      </c>
      <c r="R396">
        <f t="shared" si="1506"/>
        <v>1009.2857142857144</v>
      </c>
      <c r="S396">
        <f t="shared" si="1506"/>
        <v>762.68</v>
      </c>
      <c r="T396">
        <f t="shared" si="1506"/>
        <v>736.88571428571424</v>
      </c>
      <c r="U396">
        <f t="shared" si="1506"/>
        <v>735.63750000000005</v>
      </c>
      <c r="V396">
        <f t="shared" si="1506"/>
        <v>619.51904761904768</v>
      </c>
      <c r="W396">
        <f t="shared" si="1506"/>
        <v>670.47894736842113</v>
      </c>
      <c r="X396">
        <f t="shared" si="1506"/>
        <v>780.10588235294119</v>
      </c>
      <c r="Y396">
        <f t="shared" si="1506"/>
        <v>961.1</v>
      </c>
      <c r="Z396">
        <f t="shared" si="1506"/>
        <v>843.24666666666667</v>
      </c>
      <c r="AA396">
        <f t="shared" si="1506"/>
        <v>626.71764705882356</v>
      </c>
      <c r="AB396">
        <f t="shared" si="1506"/>
        <v>777.35</v>
      </c>
      <c r="AC396">
        <f t="shared" si="1506"/>
        <v>696.97222222222217</v>
      </c>
      <c r="AD396">
        <f t="shared" si="1506"/>
        <v>1097.3058823529411</v>
      </c>
      <c r="AE396">
        <f t="shared" si="1506"/>
        <v>876.73888888888905</v>
      </c>
      <c r="AF396">
        <f t="shared" si="1506"/>
        <v>707.2833333333333</v>
      </c>
      <c r="AG396">
        <f t="shared" si="1506"/>
        <v>716.23529411764707</v>
      </c>
      <c r="AH396">
        <f t="shared" si="1506"/>
        <v>714.35</v>
      </c>
      <c r="AI396">
        <f t="shared" si="1506"/>
        <v>678.46875</v>
      </c>
      <c r="AJ396">
        <f t="shared" si="1506"/>
        <v>574.82500000000005</v>
      </c>
      <c r="AK396">
        <f t="shared" si="1506"/>
        <v>631.34117647058827</v>
      </c>
      <c r="AL396">
        <f t="shared" si="1506"/>
        <v>661.87058823529412</v>
      </c>
      <c r="AM396">
        <f t="shared" si="1506"/>
        <v>765.61176470588236</v>
      </c>
      <c r="AN396">
        <f t="shared" si="1506"/>
        <v>523.6736842105264</v>
      </c>
      <c r="AO396">
        <f t="shared" si="1506"/>
        <v>651.96842105263147</v>
      </c>
      <c r="AP396">
        <f t="shared" si="1506"/>
        <v>1020.0052631578948</v>
      </c>
      <c r="AQ396">
        <f t="shared" si="1506"/>
        <v>870.43999999999994</v>
      </c>
      <c r="AR396">
        <f t="shared" si="1506"/>
        <v>842.66842105263163</v>
      </c>
      <c r="AS396">
        <f t="shared" si="1506"/>
        <v>835.36315789473679</v>
      </c>
      <c r="AT396">
        <f t="shared" si="1506"/>
        <v>689.92222222222222</v>
      </c>
      <c r="AU396">
        <f t="shared" si="1506"/>
        <v>680</v>
      </c>
      <c r="AV396">
        <f t="shared" si="1506"/>
        <v>712</v>
      </c>
      <c r="AW396">
        <f t="shared" si="1506"/>
        <v>671.62857142857149</v>
      </c>
      <c r="AX396">
        <f t="shared" si="1506"/>
        <v>674.97368421052636</v>
      </c>
      <c r="AY396">
        <f t="shared" si="1506"/>
        <v>710.11578947368423</v>
      </c>
      <c r="AZ396">
        <f t="shared" si="1506"/>
        <v>416.76315789473693</v>
      </c>
      <c r="BA396">
        <f t="shared" si="1506"/>
        <v>563</v>
      </c>
      <c r="BB396">
        <f t="shared" si="1506"/>
        <v>453.93333333333334</v>
      </c>
      <c r="BC396">
        <f t="shared" si="1506"/>
        <v>636.7166666666667</v>
      </c>
      <c r="BD396">
        <f t="shared" si="1506"/>
        <v>901.49999999999989</v>
      </c>
      <c r="BE396">
        <f t="shared" si="1506"/>
        <v>697.90000000000009</v>
      </c>
      <c r="BF396">
        <f t="shared" si="1506"/>
        <v>860.30000000000007</v>
      </c>
      <c r="BG396">
        <f t="shared" si="1506"/>
        <v>773.60000000000014</v>
      </c>
      <c r="BH396">
        <f t="shared" si="1506"/>
        <v>890.69999999999993</v>
      </c>
      <c r="BI396">
        <f t="shared" si="1506"/>
        <v>879.3</v>
      </c>
      <c r="BJ396">
        <f t="shared" si="1506"/>
        <v>738.70000000000016</v>
      </c>
      <c r="BK396">
        <f t="shared" si="1506"/>
        <v>474.10000000000008</v>
      </c>
      <c r="BL396">
        <f t="shared" si="1506"/>
        <v>686.3</v>
      </c>
      <c r="BM396">
        <f t="shared" si="1506"/>
        <v>909.6</v>
      </c>
      <c r="BN396">
        <f t="shared" si="1506"/>
        <v>580</v>
      </c>
      <c r="BO396">
        <f t="shared" ref="BO396:BS396" si="1507">SUM(BO384:BO395)</f>
        <v>482.95</v>
      </c>
      <c r="BP396">
        <f t="shared" si="1507"/>
        <v>644.83000000000004</v>
      </c>
      <c r="BQ396">
        <f t="shared" si="1507"/>
        <v>730.6400000000001</v>
      </c>
      <c r="BR396">
        <f t="shared" si="1507"/>
        <v>1142.7300000000002</v>
      </c>
      <c r="BS396">
        <f t="shared" si="1507"/>
        <v>977.29000000000019</v>
      </c>
      <c r="BU396" s="10" t="s">
        <v>24</v>
      </c>
      <c r="BV396" s="14">
        <f t="shared" ref="BV396" si="1508">SUM(BV384:BV395)</f>
        <v>844.38530402073116</v>
      </c>
      <c r="BX396">
        <f t="shared" ref="BX396:BZ396" si="1509">SUM(BX384:BX395)</f>
        <v>739.09365458683476</v>
      </c>
      <c r="BY396">
        <f t="shared" si="1509"/>
        <v>714.11799017150713</v>
      </c>
      <c r="BZ396">
        <f t="shared" si="1509"/>
        <v>765.89586724971628</v>
      </c>
      <c r="CB396">
        <f t="shared" ref="CB396:CD396" si="1510">SUM(CB384:CB395)</f>
        <v>775.30355648926229</v>
      </c>
      <c r="CC396">
        <f t="shared" si="1510"/>
        <v>679.4214052287582</v>
      </c>
      <c r="CD396">
        <f t="shared" si="1510"/>
        <v>678.40502450980375</v>
      </c>
      <c r="CF396">
        <f t="shared" ref="CF396:CH396" si="1511">SUM(CF384:CF395)</f>
        <v>633.14934210526292</v>
      </c>
      <c r="CG396">
        <f t="shared" si="1511"/>
        <v>759.06252575884162</v>
      </c>
      <c r="CH396">
        <f t="shared" si="1511"/>
        <v>603.64447884416916</v>
      </c>
      <c r="CJ396">
        <f t="shared" ref="CJ396:CL396" si="1512">SUM(CJ384:CJ395)</f>
        <v>778.52950486510406</v>
      </c>
      <c r="CK396">
        <f t="shared" si="1512"/>
        <v>1287.0607437865497</v>
      </c>
      <c r="CL396">
        <f t="shared" si="1512"/>
        <v>787.75259258747349</v>
      </c>
      <c r="CN396" s="12">
        <f>(BX396-$BV396)/$BV396*100</f>
        <v>-12.469621265614933</v>
      </c>
      <c r="CO396" s="12">
        <f t="shared" si="1498"/>
        <v>-15.427472888138485</v>
      </c>
      <c r="CP396" s="12">
        <f t="shared" si="1498"/>
        <v>-9.2954527272407184</v>
      </c>
      <c r="CR396" s="12">
        <f>(CB396-$BV396)/$BV396*100</f>
        <v>-8.181306235733917</v>
      </c>
      <c r="CS396" s="12">
        <f t="shared" si="1499"/>
        <v>-19.536566778988231</v>
      </c>
      <c r="CT396" s="12">
        <f t="shared" si="1499"/>
        <v>-19.656936083630878</v>
      </c>
      <c r="CV396" s="12">
        <f>(CF396-$BV396)/$BV396*100</f>
        <v>-25.016536989644482</v>
      </c>
      <c r="CW396" s="12">
        <f t="shared" si="1500"/>
        <v>-10.104720896444535</v>
      </c>
      <c r="CX396" s="12">
        <f t="shared" si="1500"/>
        <v>-28.510778672984983</v>
      </c>
      <c r="CZ396" s="12">
        <f>(CJ396-$BV396)/$BV396*100</f>
        <v>-7.7992592767827498</v>
      </c>
      <c r="DA396" s="12">
        <f t="shared" si="1501"/>
        <v>52.425763174455966</v>
      </c>
      <c r="DB396" s="12">
        <f t="shared" si="1501"/>
        <v>-6.7069750223728715</v>
      </c>
      <c r="DD396" s="12">
        <f t="shared" si="1502"/>
        <v>739.09365458683476</v>
      </c>
      <c r="DE396" s="12">
        <f t="shared" si="1484"/>
        <v>714.11799017150713</v>
      </c>
      <c r="DF396" s="12">
        <f t="shared" si="1484"/>
        <v>765.89586724971628</v>
      </c>
      <c r="DH396" s="12">
        <f t="shared" si="1503"/>
        <v>4.8992305207476647</v>
      </c>
      <c r="DI396" s="12">
        <f t="shared" si="1503"/>
        <v>-8.0737060841679522</v>
      </c>
      <c r="DJ396" s="12">
        <f t="shared" si="1503"/>
        <v>-8.2112232597852461</v>
      </c>
      <c r="DL396" s="12">
        <f t="shared" si="1504"/>
        <v>-11.338273111814235</v>
      </c>
      <c r="DM396" s="12">
        <f t="shared" si="1504"/>
        <v>6.2937128326007192</v>
      </c>
      <c r="DN396" s="12">
        <f t="shared" si="1504"/>
        <v>-15.46992413687911</v>
      </c>
      <c r="DP396" s="12">
        <f t="shared" si="1505"/>
        <v>1.649524191944576</v>
      </c>
      <c r="DQ396" s="12">
        <f t="shared" si="1505"/>
        <v>68.046440622313781</v>
      </c>
      <c r="DR396" s="12">
        <f t="shared" si="1505"/>
        <v>2.853746347560711</v>
      </c>
    </row>
    <row r="397" spans="1:122" ht="15.75" x14ac:dyDescent="0.25">
      <c r="A397" s="21" t="str">
        <f>'data convert'!A397</f>
        <v>winter</v>
      </c>
      <c r="B397">
        <f>SUM(B384:B385)</f>
        <v>0</v>
      </c>
      <c r="C397">
        <f t="shared" ref="C397:BN397" si="1513">SUM(C384:C385)</f>
        <v>0</v>
      </c>
      <c r="D397">
        <f t="shared" si="1513"/>
        <v>0</v>
      </c>
      <c r="E397">
        <f t="shared" si="1513"/>
        <v>0</v>
      </c>
      <c r="F397">
        <f t="shared" si="1513"/>
        <v>0</v>
      </c>
      <c r="G397">
        <f t="shared" si="1513"/>
        <v>0</v>
      </c>
      <c r="H397">
        <f t="shared" si="1513"/>
        <v>0</v>
      </c>
      <c r="I397">
        <f t="shared" si="1513"/>
        <v>0</v>
      </c>
      <c r="J397">
        <f t="shared" si="1513"/>
        <v>0</v>
      </c>
      <c r="K397">
        <f t="shared" si="1513"/>
        <v>0</v>
      </c>
      <c r="L397">
        <f t="shared" si="1513"/>
        <v>0.32500000000000001</v>
      </c>
      <c r="M397">
        <f t="shared" si="1513"/>
        <v>1.0857142857142856</v>
      </c>
      <c r="N397">
        <f t="shared" si="1513"/>
        <v>15.144444444444446</v>
      </c>
      <c r="O397">
        <f t="shared" si="1513"/>
        <v>0</v>
      </c>
      <c r="P397">
        <f t="shared" si="1513"/>
        <v>0</v>
      </c>
      <c r="Q397">
        <f t="shared" si="1513"/>
        <v>0.57499999999999996</v>
      </c>
      <c r="R397">
        <f t="shared" si="1513"/>
        <v>0.25714285714285717</v>
      </c>
      <c r="S397">
        <f t="shared" si="1513"/>
        <v>14.53</v>
      </c>
      <c r="T397">
        <f t="shared" si="1513"/>
        <v>0</v>
      </c>
      <c r="U397">
        <f t="shared" si="1513"/>
        <v>0</v>
      </c>
      <c r="V397">
        <f t="shared" si="1513"/>
        <v>0</v>
      </c>
      <c r="W397">
        <f t="shared" si="1513"/>
        <v>0.87368421052631584</v>
      </c>
      <c r="X397">
        <f t="shared" si="1513"/>
        <v>0</v>
      </c>
      <c r="Y397">
        <f t="shared" si="1513"/>
        <v>0</v>
      </c>
      <c r="Z397">
        <f t="shared" si="1513"/>
        <v>3.9333333333333331</v>
      </c>
      <c r="AA397">
        <f t="shared" si="1513"/>
        <v>0</v>
      </c>
      <c r="AB397">
        <f t="shared" si="1513"/>
        <v>4.28125</v>
      </c>
      <c r="AC397">
        <f t="shared" si="1513"/>
        <v>8.7444444444444454</v>
      </c>
      <c r="AD397">
        <f t="shared" si="1513"/>
        <v>7.3058823529411763</v>
      </c>
      <c r="AE397">
        <f t="shared" si="1513"/>
        <v>0</v>
      </c>
      <c r="AF397">
        <f t="shared" si="1513"/>
        <v>0.66111111111111109</v>
      </c>
      <c r="AG397">
        <f t="shared" si="1513"/>
        <v>0</v>
      </c>
      <c r="AH397">
        <f t="shared" si="1513"/>
        <v>0</v>
      </c>
      <c r="AI397">
        <f t="shared" si="1513"/>
        <v>2.6187499999999999</v>
      </c>
      <c r="AJ397">
        <f t="shared" si="1513"/>
        <v>0.3</v>
      </c>
      <c r="AK397">
        <f t="shared" si="1513"/>
        <v>0.45294117647058824</v>
      </c>
      <c r="AL397">
        <f t="shared" si="1513"/>
        <v>0</v>
      </c>
      <c r="AM397">
        <f t="shared" si="1513"/>
        <v>0</v>
      </c>
      <c r="AN397">
        <f t="shared" si="1513"/>
        <v>0</v>
      </c>
      <c r="AO397">
        <f t="shared" si="1513"/>
        <v>16.62631578947369</v>
      </c>
      <c r="AP397">
        <f t="shared" si="1513"/>
        <v>0</v>
      </c>
      <c r="AQ397">
        <f t="shared" si="1513"/>
        <v>0.15</v>
      </c>
      <c r="AR397">
        <f t="shared" si="1513"/>
        <v>0</v>
      </c>
      <c r="AS397">
        <f t="shared" si="1513"/>
        <v>4.1789473684210519</v>
      </c>
      <c r="AT397">
        <f t="shared" si="1513"/>
        <v>3.3611111111111107</v>
      </c>
      <c r="AU397">
        <f t="shared" si="1513"/>
        <v>0</v>
      </c>
      <c r="AV397">
        <f t="shared" si="1513"/>
        <v>2</v>
      </c>
      <c r="AW397">
        <f t="shared" si="1513"/>
        <v>0</v>
      </c>
      <c r="AX397">
        <f t="shared" si="1513"/>
        <v>2.1368421052631574</v>
      </c>
      <c r="AY397">
        <f t="shared" si="1513"/>
        <v>2.0631578947368423</v>
      </c>
      <c r="AZ397">
        <f t="shared" si="1513"/>
        <v>0.14736842105263157</v>
      </c>
      <c r="BA397">
        <f t="shared" si="1513"/>
        <v>28.51052631578947</v>
      </c>
      <c r="BB397">
        <f t="shared" si="1513"/>
        <v>0.48888888888888893</v>
      </c>
      <c r="BC397">
        <f t="shared" si="1513"/>
        <v>2.7777777777777776E-2</v>
      </c>
      <c r="BD397">
        <f t="shared" si="1513"/>
        <v>3.9882352941176471</v>
      </c>
      <c r="BE397">
        <f t="shared" si="1513"/>
        <v>0</v>
      </c>
      <c r="BF397">
        <f t="shared" si="1513"/>
        <v>0</v>
      </c>
      <c r="BG397">
        <f t="shared" si="1513"/>
        <v>0.1</v>
      </c>
      <c r="BH397">
        <f t="shared" si="1513"/>
        <v>0</v>
      </c>
      <c r="BI397">
        <f t="shared" si="1513"/>
        <v>9.9</v>
      </c>
      <c r="BJ397">
        <f t="shared" si="1513"/>
        <v>7.7</v>
      </c>
      <c r="BK397">
        <f t="shared" si="1513"/>
        <v>0</v>
      </c>
      <c r="BL397">
        <f t="shared" si="1513"/>
        <v>5.3000000000000007</v>
      </c>
      <c r="BM397">
        <f t="shared" si="1513"/>
        <v>5.9</v>
      </c>
      <c r="BN397">
        <f t="shared" si="1513"/>
        <v>0</v>
      </c>
      <c r="BO397">
        <f t="shared" ref="BO397:BS397" si="1514">SUM(BO384:BO385)</f>
        <v>1.44</v>
      </c>
      <c r="BP397">
        <f t="shared" si="1514"/>
        <v>0</v>
      </c>
      <c r="BQ397">
        <f t="shared" si="1514"/>
        <v>1.1600000000000001</v>
      </c>
      <c r="BR397">
        <f t="shared" si="1514"/>
        <v>0</v>
      </c>
      <c r="BS397">
        <f t="shared" si="1514"/>
        <v>0.11</v>
      </c>
      <c r="BU397" s="10" t="s">
        <v>25</v>
      </c>
      <c r="BV397" s="14">
        <f t="shared" ref="BV397" si="1515">SUM(BV384:BV385)</f>
        <v>2.2339695597537261</v>
      </c>
      <c r="BX397">
        <f t="shared" ref="BX397:BZ397" si="1516">SUM(BX384:BX385)</f>
        <v>1.5412152777777779</v>
      </c>
      <c r="BY397">
        <f t="shared" si="1516"/>
        <v>0.87971428571428567</v>
      </c>
      <c r="BZ397">
        <f t="shared" si="1516"/>
        <v>3.1190186961211079</v>
      </c>
      <c r="CB397">
        <f t="shared" ref="CB397:CD397" si="1517">SUM(CB384:CB385)</f>
        <v>1.485111111111111</v>
      </c>
      <c r="CC397">
        <f t="shared" si="1517"/>
        <v>4.3722222222222227</v>
      </c>
      <c r="CD397">
        <f t="shared" si="1517"/>
        <v>0.26597222222222222</v>
      </c>
      <c r="CF397">
        <f t="shared" ref="CF397:CH397" si="1518">SUM(CF384:CF385)</f>
        <v>0</v>
      </c>
      <c r="CG397">
        <f t="shared" si="1518"/>
        <v>1.236950710108605</v>
      </c>
      <c r="CH397">
        <f t="shared" si="1518"/>
        <v>0.68771929824561406</v>
      </c>
      <c r="CJ397">
        <f t="shared" ref="CJ397:CL397" si="1519">SUM(CJ384:CJ385)</f>
        <v>1.0791480232443853</v>
      </c>
      <c r="CK397">
        <f t="shared" si="1519"/>
        <v>6.06957820920766</v>
      </c>
      <c r="CL397">
        <f t="shared" si="1519"/>
        <v>2.1810182318541456</v>
      </c>
      <c r="CN397" s="12">
        <f t="shared" ref="CN397:CO400" si="1520">(BX397-$BV397)/$BV397*100</f>
        <v>-31.010014391257769</v>
      </c>
      <c r="CO397" s="12">
        <f>(BY397-$BV397)/$BV397*100</f>
        <v>-60.621026285995327</v>
      </c>
      <c r="CP397" s="12">
        <f t="shared" si="1498"/>
        <v>39.617779593422483</v>
      </c>
      <c r="CR397" s="12">
        <f t="shared" ref="CR397:CS400" si="1521">(CB397-$BV397)/$BV397*100</f>
        <v>-33.521425812318121</v>
      </c>
      <c r="CS397" s="12">
        <f>(CC397-$BV397)/$BV397*100</f>
        <v>95.715389367445923</v>
      </c>
      <c r="CT397" s="12">
        <f t="shared" si="1499"/>
        <v>-88.094187717958732</v>
      </c>
      <c r="CV397" s="12">
        <f t="shared" ref="CV397:CW400" si="1522">(CF397-$BV397)/$BV397*100</f>
        <v>-100</v>
      </c>
      <c r="CW397" s="12">
        <f>(CG397-$BV397)/$BV397*100</f>
        <v>-44.629920998343096</v>
      </c>
      <c r="CX397" s="12">
        <f t="shared" si="1500"/>
        <v>-69.215368434947322</v>
      </c>
      <c r="CZ397" s="12">
        <f t="shared" ref="CZ397:DA400" si="1523">(CJ397-$BV397)/$BV397*100</f>
        <v>-51.693700635591867</v>
      </c>
      <c r="DA397" s="12">
        <f>(CK397-$BV397)/$BV397*100</f>
        <v>171.6947588971075</v>
      </c>
      <c r="DB397" s="12">
        <f t="shared" si="1501"/>
        <v>-2.370279741207304</v>
      </c>
      <c r="DD397" s="12">
        <f t="shared" si="1502"/>
        <v>1.5412152777777779</v>
      </c>
      <c r="DE397" s="12">
        <f t="shared" si="1484"/>
        <v>0.87971428571428567</v>
      </c>
      <c r="DF397" s="12">
        <f t="shared" si="1484"/>
        <v>3.1190186961211079</v>
      </c>
      <c r="DH397" s="12">
        <f t="shared" si="1503"/>
        <v>-3.6402550296258025</v>
      </c>
      <c r="DI397" s="12">
        <f t="shared" si="1503"/>
        <v>183.68666501453129</v>
      </c>
      <c r="DJ397" s="12">
        <f t="shared" si="1503"/>
        <v>-82.74269493320115</v>
      </c>
      <c r="DL397" s="12">
        <f t="shared" si="1504"/>
        <v>-100</v>
      </c>
      <c r="DM397" s="12">
        <f t="shared" si="1504"/>
        <v>40.608232717769333</v>
      </c>
      <c r="DN397" s="12">
        <f t="shared" si="1504"/>
        <v>-21.824698153307914</v>
      </c>
      <c r="DP397" s="12">
        <f t="shared" si="1505"/>
        <v>-65.401040250690343</v>
      </c>
      <c r="DQ397" s="12">
        <f t="shared" si="1505"/>
        <v>94.598968475435683</v>
      </c>
      <c r="DR397" s="12">
        <f t="shared" si="1505"/>
        <v>-30.073576199895303</v>
      </c>
    </row>
    <row r="398" spans="1:122" ht="15.75" x14ac:dyDescent="0.25">
      <c r="A398" s="21" t="str">
        <f>'data convert'!A398</f>
        <v>summer</v>
      </c>
      <c r="B398">
        <f>SUM(B386:B388)</f>
        <v>206.27500000000001</v>
      </c>
      <c r="C398">
        <f t="shared" ref="C398:BN398" si="1524">SUM(C386:C388)</f>
        <v>219.07499999999999</v>
      </c>
      <c r="D398">
        <f t="shared" si="1524"/>
        <v>134.5</v>
      </c>
      <c r="E398">
        <f t="shared" si="1524"/>
        <v>190.8</v>
      </c>
      <c r="F398">
        <f t="shared" si="1524"/>
        <v>187.82500000000002</v>
      </c>
      <c r="G398">
        <f t="shared" si="1524"/>
        <v>187.69499999999999</v>
      </c>
      <c r="H398">
        <f t="shared" si="1524"/>
        <v>227.7</v>
      </c>
      <c r="I398">
        <f t="shared" si="1524"/>
        <v>306.52</v>
      </c>
      <c r="J398">
        <f t="shared" si="1524"/>
        <v>1024.8399999999999</v>
      </c>
      <c r="K398">
        <f t="shared" si="1524"/>
        <v>205.83999999999997</v>
      </c>
      <c r="L398">
        <f t="shared" si="1524"/>
        <v>292.64999999999998</v>
      </c>
      <c r="M398">
        <f t="shared" si="1524"/>
        <v>127.78571428571428</v>
      </c>
      <c r="N398">
        <f t="shared" si="1524"/>
        <v>195.23333333333335</v>
      </c>
      <c r="O398">
        <f t="shared" si="1524"/>
        <v>61.541666666666664</v>
      </c>
      <c r="P398">
        <f t="shared" si="1524"/>
        <v>87.236363636363635</v>
      </c>
      <c r="Q398">
        <f t="shared" si="1524"/>
        <v>115.02500000000001</v>
      </c>
      <c r="R398">
        <f t="shared" si="1524"/>
        <v>130.67142857142858</v>
      </c>
      <c r="S398">
        <f t="shared" si="1524"/>
        <v>154.38</v>
      </c>
      <c r="T398">
        <f t="shared" si="1524"/>
        <v>81.185714285714297</v>
      </c>
      <c r="U398">
        <f t="shared" si="1524"/>
        <v>148.77500000000001</v>
      </c>
      <c r="V398">
        <f t="shared" si="1524"/>
        <v>104.15714285714286</v>
      </c>
      <c r="W398">
        <f t="shared" si="1524"/>
        <v>134.25263157894739</v>
      </c>
      <c r="X398">
        <f t="shared" si="1524"/>
        <v>90.747058823529414</v>
      </c>
      <c r="Y398">
        <f t="shared" si="1524"/>
        <v>184.1142857142857</v>
      </c>
      <c r="Z398">
        <f t="shared" si="1524"/>
        <v>71.173333333333332</v>
      </c>
      <c r="AA398">
        <f t="shared" si="1524"/>
        <v>85.305882352941182</v>
      </c>
      <c r="AB398">
        <f t="shared" si="1524"/>
        <v>190.47499999999999</v>
      </c>
      <c r="AC398">
        <f t="shared" si="1524"/>
        <v>107.5888888888889</v>
      </c>
      <c r="AD398">
        <f t="shared" si="1524"/>
        <v>81.42352941176469</v>
      </c>
      <c r="AE398">
        <f t="shared" si="1524"/>
        <v>135.02777777777777</v>
      </c>
      <c r="AF398">
        <f t="shared" si="1524"/>
        <v>141.46666666666667</v>
      </c>
      <c r="AG398">
        <f t="shared" si="1524"/>
        <v>160.17647058823533</v>
      </c>
      <c r="AH398">
        <f t="shared" si="1524"/>
        <v>30.512499999999999</v>
      </c>
      <c r="AI398">
        <f t="shared" si="1524"/>
        <v>64.331249999999997</v>
      </c>
      <c r="AJ398">
        <f t="shared" si="1524"/>
        <v>119.00625000000001</v>
      </c>
      <c r="AK398">
        <f t="shared" si="1524"/>
        <v>98.194117647058818</v>
      </c>
      <c r="AL398">
        <f t="shared" si="1524"/>
        <v>83.741176470588229</v>
      </c>
      <c r="AM398">
        <f t="shared" si="1524"/>
        <v>131.18235294117648</v>
      </c>
      <c r="AN398">
        <f t="shared" si="1524"/>
        <v>59.7</v>
      </c>
      <c r="AO398">
        <f t="shared" si="1524"/>
        <v>148.31052631578945</v>
      </c>
      <c r="AP398">
        <f t="shared" si="1524"/>
        <v>199.13684210526316</v>
      </c>
      <c r="AQ398">
        <f t="shared" si="1524"/>
        <v>93.52000000000001</v>
      </c>
      <c r="AR398">
        <f t="shared" si="1524"/>
        <v>101.64736842105262</v>
      </c>
      <c r="AS398">
        <f t="shared" si="1524"/>
        <v>108.00526315789475</v>
      </c>
      <c r="AT398">
        <f t="shared" si="1524"/>
        <v>55.566666666666663</v>
      </c>
      <c r="AU398">
        <f t="shared" si="1524"/>
        <v>68</v>
      </c>
      <c r="AV398">
        <f t="shared" si="1524"/>
        <v>76</v>
      </c>
      <c r="AW398">
        <f t="shared" si="1524"/>
        <v>68.109523809523807</v>
      </c>
      <c r="AX398">
        <f t="shared" si="1524"/>
        <v>91.426315789473676</v>
      </c>
      <c r="AY398">
        <f t="shared" si="1524"/>
        <v>78.468421052631584</v>
      </c>
      <c r="AZ398">
        <f t="shared" si="1524"/>
        <v>65.836842105263159</v>
      </c>
      <c r="BA398">
        <f t="shared" si="1524"/>
        <v>121.71052631578948</v>
      </c>
      <c r="BB398">
        <f t="shared" si="1524"/>
        <v>98.950000000000017</v>
      </c>
      <c r="BC398">
        <f t="shared" si="1524"/>
        <v>147.91666666666666</v>
      </c>
      <c r="BD398">
        <f t="shared" si="1524"/>
        <v>134.09411764705882</v>
      </c>
      <c r="BE398">
        <f t="shared" si="1524"/>
        <v>152.1</v>
      </c>
      <c r="BF398">
        <f t="shared" si="1524"/>
        <v>86</v>
      </c>
      <c r="BG398">
        <f t="shared" si="1524"/>
        <v>172.60000000000002</v>
      </c>
      <c r="BH398">
        <f t="shared" si="1524"/>
        <v>82</v>
      </c>
      <c r="BI398">
        <f t="shared" si="1524"/>
        <v>120.19999999999999</v>
      </c>
      <c r="BJ398">
        <f t="shared" si="1524"/>
        <v>112.2</v>
      </c>
      <c r="BK398">
        <f t="shared" si="1524"/>
        <v>68.400000000000006</v>
      </c>
      <c r="BL398">
        <f t="shared" si="1524"/>
        <v>125.7</v>
      </c>
      <c r="BM398">
        <f t="shared" si="1524"/>
        <v>217.3</v>
      </c>
      <c r="BN398">
        <f t="shared" si="1524"/>
        <v>171</v>
      </c>
      <c r="BO398">
        <f t="shared" ref="BO398:BS398" si="1525">SUM(BO386:BO388)</f>
        <v>86.830000000000013</v>
      </c>
      <c r="BP398">
        <f t="shared" si="1525"/>
        <v>94.85</v>
      </c>
      <c r="BQ398">
        <f t="shared" si="1525"/>
        <v>252.79999999999998</v>
      </c>
      <c r="BR398">
        <f t="shared" si="1525"/>
        <v>82.63</v>
      </c>
      <c r="BS398">
        <f t="shared" si="1525"/>
        <v>160.72000000000003</v>
      </c>
      <c r="BU398" s="10" t="s">
        <v>26</v>
      </c>
      <c r="BV398" s="14">
        <f t="shared" ref="BV398" si="1526">SUM(BV386:BV388)</f>
        <v>142.85942308406621</v>
      </c>
      <c r="BX398">
        <f t="shared" ref="BX398:BZ398" si="1527">SUM(BX386:BX388)</f>
        <v>111.28255908613446</v>
      </c>
      <c r="BY398">
        <f t="shared" si="1527"/>
        <v>128.10151747014595</v>
      </c>
      <c r="BZ398">
        <f t="shared" si="1527"/>
        <v>138.77041864353399</v>
      </c>
      <c r="CB398">
        <f t="shared" ref="CB398:CD398" si="1528">SUM(CB386:CB388)</f>
        <v>107.30335270774975</v>
      </c>
      <c r="CC398">
        <f t="shared" si="1528"/>
        <v>95.665032679738559</v>
      </c>
      <c r="CD398">
        <f t="shared" si="1528"/>
        <v>129.03933823529411</v>
      </c>
      <c r="CF398">
        <f t="shared" ref="CF398:CH398" si="1529">SUM(CF386:CF388)</f>
        <v>123.7625</v>
      </c>
      <c r="CG398">
        <f t="shared" si="1529"/>
        <v>137.28316207184628</v>
      </c>
      <c r="CH398">
        <f t="shared" si="1529"/>
        <v>77.391434468524238</v>
      </c>
      <c r="CJ398">
        <f t="shared" ref="CJ398:CL398" si="1530">SUM(CJ386:CJ388)</f>
        <v>141.46907216570838</v>
      </c>
      <c r="CK398">
        <f t="shared" si="1530"/>
        <v>199.8180682502267</v>
      </c>
      <c r="CL398">
        <f t="shared" si="1530"/>
        <v>146.05208548715541</v>
      </c>
      <c r="CN398" s="12">
        <f t="shared" si="1520"/>
        <v>-22.103451992347903</v>
      </c>
      <c r="CO398" s="12">
        <f t="shared" si="1520"/>
        <v>-10.330369040644879</v>
      </c>
      <c r="CP398" s="12">
        <f t="shared" si="1498"/>
        <v>-2.8622574221975055</v>
      </c>
      <c r="CR398" s="12">
        <f t="shared" si="1521"/>
        <v>-24.888851997808604</v>
      </c>
      <c r="CS398" s="12">
        <f t="shared" si="1521"/>
        <v>-33.035545983239707</v>
      </c>
      <c r="CT398" s="12">
        <f t="shared" si="1499"/>
        <v>-9.6739049832502904</v>
      </c>
      <c r="CV398" s="12">
        <f t="shared" si="1522"/>
        <v>-13.367632790193015</v>
      </c>
      <c r="CW398" s="12">
        <f t="shared" si="1522"/>
        <v>-3.9033204053600001</v>
      </c>
      <c r="CX398" s="12">
        <f t="shared" si="1500"/>
        <v>-45.826860561390525</v>
      </c>
      <c r="CZ398" s="12">
        <f t="shared" si="1523"/>
        <v>-0.97323010855200465</v>
      </c>
      <c r="DA398" s="12">
        <f t="shared" si="1523"/>
        <v>39.870415221152719</v>
      </c>
      <c r="DB398" s="12">
        <f t="shared" si="1501"/>
        <v>2.2348280107574467</v>
      </c>
      <c r="DD398" s="12">
        <f t="shared" si="1502"/>
        <v>111.28255908613446</v>
      </c>
      <c r="DE398" s="12">
        <f t="shared" si="1484"/>
        <v>128.10151747014595</v>
      </c>
      <c r="DF398" s="12">
        <f t="shared" si="1484"/>
        <v>138.77041864353399</v>
      </c>
      <c r="DH398" s="12">
        <f t="shared" si="1503"/>
        <v>-3.5757682165672828</v>
      </c>
      <c r="DI398" s="12">
        <f t="shared" si="1503"/>
        <v>-14.034118674704169</v>
      </c>
      <c r="DJ398" s="12">
        <f t="shared" si="1503"/>
        <v>15.956479878770246</v>
      </c>
      <c r="DL398" s="12">
        <f t="shared" si="1504"/>
        <v>-3.3871710154855545</v>
      </c>
      <c r="DM398" s="12">
        <f t="shared" si="1504"/>
        <v>7.1674752829060813</v>
      </c>
      <c r="DN398" s="12">
        <f t="shared" si="1504"/>
        <v>-39.585856594899191</v>
      </c>
      <c r="DP398" s="12">
        <f t="shared" si="1505"/>
        <v>1.9446893282829627</v>
      </c>
      <c r="DQ398" s="12">
        <f t="shared" si="1505"/>
        <v>43.991832123464761</v>
      </c>
      <c r="DR398" s="12">
        <f t="shared" si="1505"/>
        <v>5.2472759791308103</v>
      </c>
    </row>
    <row r="399" spans="1:122" s="59" customFormat="1" ht="15.75" x14ac:dyDescent="0.25">
      <c r="A399" s="58" t="str">
        <f>'data convert'!A399</f>
        <v>SWMS</v>
      </c>
      <c r="B399" s="59">
        <f>SUM(B389:B392)</f>
        <v>434.9</v>
      </c>
      <c r="C399" s="59">
        <f t="shared" ref="C399:BN399" si="1531">SUM(C389:C392)</f>
        <v>307.04999999999995</v>
      </c>
      <c r="D399" s="59">
        <f t="shared" si="1531"/>
        <v>354</v>
      </c>
      <c r="E399" s="59">
        <f t="shared" si="1531"/>
        <v>310.80000000000007</v>
      </c>
      <c r="F399" s="59">
        <f t="shared" si="1531"/>
        <v>394.55</v>
      </c>
      <c r="G399" s="59">
        <f t="shared" si="1531"/>
        <v>360.26</v>
      </c>
      <c r="H399" s="59">
        <f t="shared" si="1531"/>
        <v>523.6</v>
      </c>
      <c r="I399" s="59">
        <f t="shared" si="1531"/>
        <v>508.5</v>
      </c>
      <c r="J399" s="59">
        <f t="shared" si="1531"/>
        <v>5807.0599999999995</v>
      </c>
      <c r="K399" s="59">
        <f t="shared" si="1531"/>
        <v>523.74</v>
      </c>
      <c r="L399" s="59">
        <f t="shared" si="1531"/>
        <v>581.57500000000005</v>
      </c>
      <c r="M399" s="59">
        <f t="shared" si="1531"/>
        <v>388.85714285714283</v>
      </c>
      <c r="N399" s="59">
        <f t="shared" si="1531"/>
        <v>297.52222222222218</v>
      </c>
      <c r="O399" s="59">
        <f t="shared" si="1531"/>
        <v>579.80833333333339</v>
      </c>
      <c r="P399" s="59">
        <f t="shared" si="1531"/>
        <v>516.0181818181818</v>
      </c>
      <c r="Q399" s="59">
        <f t="shared" si="1531"/>
        <v>494.05833333333328</v>
      </c>
      <c r="R399" s="59">
        <f t="shared" si="1531"/>
        <v>694.35714285714289</v>
      </c>
      <c r="S399" s="59">
        <f t="shared" si="1531"/>
        <v>446.65000000000003</v>
      </c>
      <c r="T399" s="59">
        <f t="shared" si="1531"/>
        <v>477.16428571428577</v>
      </c>
      <c r="U399" s="59">
        <f t="shared" si="1531"/>
        <v>423.53750000000002</v>
      </c>
      <c r="V399" s="59">
        <f t="shared" si="1531"/>
        <v>424.61428571428576</v>
      </c>
      <c r="W399" s="59">
        <f t="shared" si="1531"/>
        <v>445.77894736842109</v>
      </c>
      <c r="X399" s="59">
        <f t="shared" si="1531"/>
        <v>581.58823529411768</v>
      </c>
      <c r="Y399" s="59">
        <f t="shared" si="1531"/>
        <v>643.75</v>
      </c>
      <c r="Z399" s="59">
        <f t="shared" si="1531"/>
        <v>568.31999999999994</v>
      </c>
      <c r="AA399" s="59">
        <f t="shared" si="1531"/>
        <v>404.12941176470588</v>
      </c>
      <c r="AB399" s="59">
        <f t="shared" si="1531"/>
        <v>434.13125000000002</v>
      </c>
      <c r="AC399" s="59">
        <f t="shared" si="1531"/>
        <v>431.08888888888885</v>
      </c>
      <c r="AD399" s="59">
        <f t="shared" si="1531"/>
        <v>809.65294117647045</v>
      </c>
      <c r="AE399" s="59">
        <f t="shared" si="1531"/>
        <v>680.7</v>
      </c>
      <c r="AF399" s="59">
        <f t="shared" si="1531"/>
        <v>506.74444444444441</v>
      </c>
      <c r="AG399" s="59">
        <f t="shared" si="1531"/>
        <v>428.68235294117653</v>
      </c>
      <c r="AH399" s="59">
        <f t="shared" si="1531"/>
        <v>598.61874999999998</v>
      </c>
      <c r="AI399" s="59">
        <f t="shared" si="1531"/>
        <v>492.23124999999999</v>
      </c>
      <c r="AJ399" s="59">
        <f t="shared" si="1531"/>
        <v>344.82500000000005</v>
      </c>
      <c r="AK399" s="59">
        <f t="shared" si="1531"/>
        <v>399.11764705882354</v>
      </c>
      <c r="AL399" s="59">
        <f t="shared" si="1531"/>
        <v>385.28823529411767</v>
      </c>
      <c r="AM399" s="59">
        <f t="shared" si="1531"/>
        <v>611.94117647058818</v>
      </c>
      <c r="AN399" s="59">
        <f t="shared" si="1531"/>
        <v>408.62631578947367</v>
      </c>
      <c r="AO399" s="59">
        <f t="shared" si="1531"/>
        <v>346.64210526315787</v>
      </c>
      <c r="AP399" s="59">
        <f t="shared" si="1531"/>
        <v>712.06842105263149</v>
      </c>
      <c r="AQ399" s="59">
        <f t="shared" si="1531"/>
        <v>518.98</v>
      </c>
      <c r="AR399" s="59">
        <f t="shared" si="1531"/>
        <v>428.24736842105273</v>
      </c>
      <c r="AS399" s="59">
        <f t="shared" si="1531"/>
        <v>554.28421052631575</v>
      </c>
      <c r="AT399" s="59">
        <f t="shared" si="1531"/>
        <v>433.72777777777776</v>
      </c>
      <c r="AU399" s="59">
        <f t="shared" si="1531"/>
        <v>462</v>
      </c>
      <c r="AV399" s="59">
        <f t="shared" si="1531"/>
        <v>423</v>
      </c>
      <c r="AW399" s="59">
        <f t="shared" si="1531"/>
        <v>453.7714285714286</v>
      </c>
      <c r="AX399" s="59">
        <f t="shared" si="1531"/>
        <v>332.09473684210525</v>
      </c>
      <c r="AY399" s="59">
        <f t="shared" si="1531"/>
        <v>525.60526315789468</v>
      </c>
      <c r="AZ399" s="59">
        <f t="shared" si="1531"/>
        <v>304.97368421052636</v>
      </c>
      <c r="BA399" s="59">
        <f t="shared" si="1531"/>
        <v>309.19473684210527</v>
      </c>
      <c r="BB399" s="59">
        <f t="shared" si="1531"/>
        <v>223.60000000000002</v>
      </c>
      <c r="BC399" s="59">
        <f t="shared" si="1531"/>
        <v>452.48333333333335</v>
      </c>
      <c r="BD399" s="59">
        <f t="shared" si="1531"/>
        <v>649.49411764705883</v>
      </c>
      <c r="BE399" s="59">
        <f t="shared" si="1531"/>
        <v>461.7</v>
      </c>
      <c r="BF399" s="59">
        <f t="shared" si="1531"/>
        <v>679.8</v>
      </c>
      <c r="BG399" s="59">
        <f t="shared" si="1531"/>
        <v>458.4</v>
      </c>
      <c r="BH399" s="59">
        <f t="shared" si="1531"/>
        <v>602.4</v>
      </c>
      <c r="BI399" s="59">
        <f t="shared" si="1531"/>
        <v>510.90000000000003</v>
      </c>
      <c r="BJ399" s="59">
        <f t="shared" si="1531"/>
        <v>447.99999999999994</v>
      </c>
      <c r="BK399" s="59">
        <f t="shared" si="1531"/>
        <v>283.69999999999993</v>
      </c>
      <c r="BL399" s="59">
        <f t="shared" si="1531"/>
        <v>484.3</v>
      </c>
      <c r="BM399" s="59">
        <f t="shared" si="1531"/>
        <v>518.5</v>
      </c>
      <c r="BN399" s="59">
        <f t="shared" si="1531"/>
        <v>291</v>
      </c>
      <c r="BO399" s="59">
        <f t="shared" ref="BO399:BS399" si="1532">SUM(BO389:BO392)</f>
        <v>368.54</v>
      </c>
      <c r="BP399" s="59">
        <f t="shared" si="1532"/>
        <v>407.56</v>
      </c>
      <c r="BQ399" s="59">
        <f t="shared" si="1532"/>
        <v>398.48999999999995</v>
      </c>
      <c r="BR399" s="59">
        <f t="shared" si="1532"/>
        <v>725.6400000000001</v>
      </c>
      <c r="BS399" s="59">
        <f t="shared" si="1532"/>
        <v>665.34</v>
      </c>
      <c r="BU399" s="62" t="s">
        <v>27</v>
      </c>
      <c r="BV399" s="59">
        <f t="shared" ref="BV399" si="1533">SUM(BV389:BV392)</f>
        <v>549.40392082837923</v>
      </c>
      <c r="BX399" s="59">
        <f t="shared" ref="BX399:BZ399" si="1534">SUM(BX389:BX392)</f>
        <v>485.75642660189078</v>
      </c>
      <c r="BY399" s="59">
        <f t="shared" si="1534"/>
        <v>438.69247707504047</v>
      </c>
      <c r="BZ399" s="59">
        <f t="shared" si="1534"/>
        <v>481.54538095343906</v>
      </c>
      <c r="CB399" s="59">
        <f t="shared" ref="CB399:CD399" si="1535">SUM(CB389:CB392)</f>
        <v>533.51261916433236</v>
      </c>
      <c r="CC399" s="59">
        <f t="shared" si="1535"/>
        <v>408.18856209150329</v>
      </c>
      <c r="CD399" s="59">
        <f t="shared" si="1535"/>
        <v>405.1498774509804</v>
      </c>
      <c r="CF399" s="59">
        <f t="shared" ref="CF399:CH399" si="1536">SUM(CF389:CF392)</f>
        <v>401.58815789473681</v>
      </c>
      <c r="CG399" s="59">
        <f t="shared" si="1536"/>
        <v>458.76401837928154</v>
      </c>
      <c r="CH399" s="59">
        <f t="shared" si="1536"/>
        <v>404.4782249742002</v>
      </c>
      <c r="CJ399" s="59">
        <f t="shared" ref="CJ399:CL399" si="1537">SUM(CJ389:CJ392)</f>
        <v>496.34363907931595</v>
      </c>
      <c r="CK399" s="59">
        <f t="shared" si="1537"/>
        <v>903.065183703</v>
      </c>
      <c r="CL399" s="59">
        <f t="shared" si="1537"/>
        <v>492.62677381259522</v>
      </c>
      <c r="CN399" s="59">
        <f t="shared" si="1520"/>
        <v>-11.584827085056499</v>
      </c>
      <c r="CO399" s="59">
        <f t="shared" si="1520"/>
        <v>-20.151192875800824</v>
      </c>
      <c r="CP399" s="59">
        <f t="shared" si="1498"/>
        <v>-12.35130243930996</v>
      </c>
      <c r="CR399" s="59">
        <f t="shared" si="1521"/>
        <v>-2.8924623690501345</v>
      </c>
      <c r="CS399" s="59">
        <f t="shared" si="1521"/>
        <v>-25.703376583835535</v>
      </c>
      <c r="CT399" s="59">
        <f t="shared" si="1499"/>
        <v>-26.256464125682928</v>
      </c>
      <c r="CV399" s="59">
        <f t="shared" si="1522"/>
        <v>-26.90475210128989</v>
      </c>
      <c r="CW399" s="59">
        <f t="shared" si="1522"/>
        <v>-16.497862321847435</v>
      </c>
      <c r="CX399" s="59">
        <f t="shared" si="1500"/>
        <v>-26.378715251187728</v>
      </c>
      <c r="CZ399" s="59">
        <f t="shared" si="1523"/>
        <v>-9.6577908779864821</v>
      </c>
      <c r="DA399" s="59">
        <f t="shared" si="1523"/>
        <v>64.371812698638564</v>
      </c>
      <c r="DB399" s="59">
        <f t="shared" si="1501"/>
        <v>-10.334317769370243</v>
      </c>
      <c r="DD399" s="59">
        <f t="shared" si="1502"/>
        <v>485.75642660189078</v>
      </c>
      <c r="DE399" s="59">
        <f t="shared" si="1484"/>
        <v>438.69247707504047</v>
      </c>
      <c r="DF399" s="59">
        <f t="shared" si="1484"/>
        <v>481.54538095343906</v>
      </c>
      <c r="DH399" s="59">
        <f t="shared" si="1503"/>
        <v>9.8313043219047138</v>
      </c>
      <c r="DI399" s="59">
        <f t="shared" si="1503"/>
        <v>-15.968469023253798</v>
      </c>
      <c r="DJ399" s="59">
        <f t="shared" si="1503"/>
        <v>-16.59402629313492</v>
      </c>
      <c r="DL399" s="59">
        <f t="shared" si="1504"/>
        <v>-8.4579337734931777</v>
      </c>
      <c r="DM399" s="59">
        <f t="shared" si="1504"/>
        <v>4.5753101211279112</v>
      </c>
      <c r="DN399" s="59">
        <f t="shared" si="1504"/>
        <v>-7.7991426543172189</v>
      </c>
      <c r="DP399" s="59">
        <f t="shared" si="1505"/>
        <v>3.0730765388252657</v>
      </c>
      <c r="DQ399" s="59">
        <f t="shared" si="1505"/>
        <v>87.534803451955028</v>
      </c>
      <c r="DR399" s="59">
        <f t="shared" si="1505"/>
        <v>2.3012146512994214</v>
      </c>
    </row>
    <row r="400" spans="1:122" ht="15.75" x14ac:dyDescent="0.25">
      <c r="A400" s="21" t="str">
        <f>'data convert'!A400</f>
        <v>NEMS</v>
      </c>
      <c r="B400">
        <f>SUM(B393:B395)</f>
        <v>161.79999999999998</v>
      </c>
      <c r="C400">
        <f t="shared" ref="C400:BN400" si="1538">SUM(C393:C395)</f>
        <v>157.625</v>
      </c>
      <c r="D400">
        <f t="shared" si="1538"/>
        <v>142.5</v>
      </c>
      <c r="E400">
        <f t="shared" si="1538"/>
        <v>123.3</v>
      </c>
      <c r="F400">
        <f t="shared" si="1538"/>
        <v>160.25</v>
      </c>
      <c r="G400">
        <f t="shared" si="1538"/>
        <v>149.09500000000003</v>
      </c>
      <c r="H400">
        <f t="shared" si="1538"/>
        <v>198.7</v>
      </c>
      <c r="I400">
        <f t="shared" si="1538"/>
        <v>112.28</v>
      </c>
      <c r="J400">
        <f t="shared" si="1538"/>
        <v>633.76</v>
      </c>
      <c r="K400">
        <f t="shared" si="1538"/>
        <v>75.62</v>
      </c>
      <c r="L400">
        <f t="shared" si="1538"/>
        <v>147.27500000000001</v>
      </c>
      <c r="M400">
        <f t="shared" si="1538"/>
        <v>226.77142857142857</v>
      </c>
      <c r="N400">
        <f t="shared" si="1538"/>
        <v>190.45555555555555</v>
      </c>
      <c r="O400">
        <f t="shared" si="1538"/>
        <v>137.88333333333333</v>
      </c>
      <c r="P400">
        <f t="shared" si="1538"/>
        <v>47.645454545454541</v>
      </c>
      <c r="Q400">
        <f t="shared" si="1538"/>
        <v>304.41666666666669</v>
      </c>
      <c r="R400">
        <f t="shared" si="1538"/>
        <v>184.00000000000003</v>
      </c>
      <c r="S400">
        <f t="shared" si="1538"/>
        <v>147.12</v>
      </c>
      <c r="T400">
        <f t="shared" si="1538"/>
        <v>178.53571428571428</v>
      </c>
      <c r="U400">
        <f t="shared" si="1538"/>
        <v>163.32499999999999</v>
      </c>
      <c r="V400">
        <f t="shared" si="1538"/>
        <v>90.747619047619054</v>
      </c>
      <c r="W400">
        <f t="shared" si="1538"/>
        <v>89.573684210526309</v>
      </c>
      <c r="X400">
        <f t="shared" si="1538"/>
        <v>107.77058823529411</v>
      </c>
      <c r="Y400">
        <f t="shared" si="1538"/>
        <v>133.23571428571429</v>
      </c>
      <c r="Z400">
        <f t="shared" si="1538"/>
        <v>199.82</v>
      </c>
      <c r="AA400">
        <f t="shared" si="1538"/>
        <v>137.2823529411765</v>
      </c>
      <c r="AB400">
        <f t="shared" si="1538"/>
        <v>148.46250000000001</v>
      </c>
      <c r="AC400">
        <f t="shared" si="1538"/>
        <v>149.55000000000001</v>
      </c>
      <c r="AD400">
        <f t="shared" si="1538"/>
        <v>198.92352941176469</v>
      </c>
      <c r="AE400">
        <f t="shared" si="1538"/>
        <v>61.011111111111113</v>
      </c>
      <c r="AF400">
        <f t="shared" si="1538"/>
        <v>58.411111111111111</v>
      </c>
      <c r="AG400">
        <f t="shared" si="1538"/>
        <v>127.37647058823529</v>
      </c>
      <c r="AH400">
        <f t="shared" si="1538"/>
        <v>85.218750000000014</v>
      </c>
      <c r="AI400">
        <f t="shared" si="1538"/>
        <v>119.28750000000001</v>
      </c>
      <c r="AJ400">
        <f t="shared" si="1538"/>
        <v>110.69374999999999</v>
      </c>
      <c r="AK400">
        <f t="shared" si="1538"/>
        <v>133.57647058823531</v>
      </c>
      <c r="AL400">
        <f t="shared" si="1538"/>
        <v>192.84117647058821</v>
      </c>
      <c r="AM400">
        <f t="shared" si="1538"/>
        <v>22.488235294117647</v>
      </c>
      <c r="AN400">
        <f t="shared" si="1538"/>
        <v>55.347368421052629</v>
      </c>
      <c r="AO400">
        <f t="shared" si="1538"/>
        <v>140.38947368421051</v>
      </c>
      <c r="AP400">
        <f t="shared" si="1538"/>
        <v>108.8</v>
      </c>
      <c r="AQ400">
        <f t="shared" si="1538"/>
        <v>257.79000000000002</v>
      </c>
      <c r="AR400">
        <f t="shared" si="1538"/>
        <v>312.77368421052626</v>
      </c>
      <c r="AS400">
        <f t="shared" si="1538"/>
        <v>168.89473684210529</v>
      </c>
      <c r="AT400">
        <f t="shared" si="1538"/>
        <v>197.26666666666665</v>
      </c>
      <c r="AU400">
        <f t="shared" si="1538"/>
        <v>150</v>
      </c>
      <c r="AV400">
        <f t="shared" si="1538"/>
        <v>211</v>
      </c>
      <c r="AW400">
        <f t="shared" si="1538"/>
        <v>149.74761904761903</v>
      </c>
      <c r="AX400">
        <f t="shared" si="1538"/>
        <v>249.31578947368422</v>
      </c>
      <c r="AY400">
        <f t="shared" si="1538"/>
        <v>103.97894736842107</v>
      </c>
      <c r="AZ400">
        <f t="shared" si="1538"/>
        <v>45.805263157894728</v>
      </c>
      <c r="BA400">
        <f t="shared" si="1538"/>
        <v>103.5842105263158</v>
      </c>
      <c r="BB400">
        <f t="shared" si="1538"/>
        <v>130.89444444444447</v>
      </c>
      <c r="BC400">
        <f t="shared" si="1538"/>
        <v>36.288888888888891</v>
      </c>
      <c r="BD400">
        <f t="shared" si="1538"/>
        <v>113.92352941176469</v>
      </c>
      <c r="BE400">
        <f t="shared" si="1538"/>
        <v>84.1</v>
      </c>
      <c r="BF400">
        <f t="shared" si="1538"/>
        <v>94.500000000000014</v>
      </c>
      <c r="BG400">
        <f t="shared" si="1538"/>
        <v>142.5</v>
      </c>
      <c r="BH400">
        <f t="shared" si="1538"/>
        <v>206.3</v>
      </c>
      <c r="BI400">
        <f t="shared" si="1538"/>
        <v>238.3</v>
      </c>
      <c r="BJ400">
        <f t="shared" si="1538"/>
        <v>170.79999999999998</v>
      </c>
      <c r="BK400">
        <f t="shared" si="1538"/>
        <v>122</v>
      </c>
      <c r="BL400">
        <f t="shared" si="1538"/>
        <v>71</v>
      </c>
      <c r="BM400">
        <f t="shared" si="1538"/>
        <v>167.9</v>
      </c>
      <c r="BN400">
        <f t="shared" si="1538"/>
        <v>118</v>
      </c>
      <c r="BO400">
        <f t="shared" ref="BO400:BS400" si="1539">SUM(BO393:BO395)</f>
        <v>26.14</v>
      </c>
      <c r="BP400">
        <f t="shared" si="1539"/>
        <v>142.42000000000002</v>
      </c>
      <c r="BQ400">
        <f t="shared" si="1539"/>
        <v>78.19</v>
      </c>
      <c r="BR400">
        <f t="shared" si="1539"/>
        <v>334.45999999999992</v>
      </c>
      <c r="BS400">
        <f t="shared" si="1539"/>
        <v>151.12000000000003</v>
      </c>
      <c r="BU400" s="10" t="s">
        <v>28</v>
      </c>
      <c r="BV400" s="14">
        <f t="shared" ref="BV400" si="1540">SUM(BV393:BV395)</f>
        <v>149.88799054853197</v>
      </c>
      <c r="BX400">
        <f t="shared" ref="BX400:BZ400" si="1541">SUM(BX393:BX395)</f>
        <v>140.51345362103174</v>
      </c>
      <c r="BY400">
        <f t="shared" si="1541"/>
        <v>146.44428134060641</v>
      </c>
      <c r="BZ400">
        <f t="shared" si="1541"/>
        <v>142.46104895662202</v>
      </c>
      <c r="CB400">
        <f t="shared" ref="CB400:CD400" si="1542">SUM(CB393:CB395)</f>
        <v>133.00247350606912</v>
      </c>
      <c r="CC400">
        <f t="shared" si="1542"/>
        <v>171.19558823529408</v>
      </c>
      <c r="CD400">
        <f t="shared" si="1542"/>
        <v>143.9498366013072</v>
      </c>
      <c r="CF400">
        <f t="shared" ref="CF400:CH400" si="1543">SUM(CF393:CF395)</f>
        <v>107.7986842105263</v>
      </c>
      <c r="CG400">
        <f t="shared" si="1543"/>
        <v>161.77839459760514</v>
      </c>
      <c r="CH400">
        <f t="shared" si="1543"/>
        <v>121.08710010319919</v>
      </c>
      <c r="CJ400">
        <f t="shared" ref="CJ400:CL400" si="1544">SUM(CJ393:CJ395)</f>
        <v>139.63764559683526</v>
      </c>
      <c r="CK400">
        <f t="shared" si="1544"/>
        <v>178.10791362411524</v>
      </c>
      <c r="CL400">
        <f t="shared" si="1544"/>
        <v>146.89271505586882</v>
      </c>
      <c r="CN400" s="12">
        <f t="shared" si="1520"/>
        <v>-6.2543616024159494</v>
      </c>
      <c r="CO400" s="12">
        <f t="shared" si="1520"/>
        <v>-2.2975217663022391</v>
      </c>
      <c r="CP400" s="12">
        <f t="shared" si="1498"/>
        <v>-4.9549944359986569</v>
      </c>
      <c r="CR400" s="12">
        <f t="shared" si="1521"/>
        <v>-11.265423587752695</v>
      </c>
      <c r="CS400" s="12">
        <f t="shared" si="1521"/>
        <v>14.215680394929944</v>
      </c>
      <c r="CT400" s="12">
        <f t="shared" si="1499"/>
        <v>-3.9617276377469826</v>
      </c>
      <c r="CV400" s="12">
        <f t="shared" si="1522"/>
        <v>-28.080506105909564</v>
      </c>
      <c r="CW400" s="12">
        <f t="shared" si="1522"/>
        <v>7.9328597344983391</v>
      </c>
      <c r="CX400" s="12">
        <f t="shared" si="1500"/>
        <v>-19.214941997642828</v>
      </c>
      <c r="CZ400" s="12">
        <f t="shared" si="1523"/>
        <v>-6.8386699389220098</v>
      </c>
      <c r="DA400" s="12">
        <f t="shared" si="1523"/>
        <v>18.827340984630776</v>
      </c>
      <c r="DB400" s="12">
        <f>(CL400-$BV400)/$BV400*100</f>
        <v>-1.998342550128003</v>
      </c>
      <c r="DD400" s="12">
        <f t="shared" si="1502"/>
        <v>140.51345362103174</v>
      </c>
      <c r="DE400" s="12">
        <f t="shared" si="1484"/>
        <v>146.44428134060641</v>
      </c>
      <c r="DF400" s="12">
        <f t="shared" si="1484"/>
        <v>142.46104895662202</v>
      </c>
      <c r="DH400" s="12">
        <f t="shared" si="1503"/>
        <v>-5.3453814715990964</v>
      </c>
      <c r="DI400" s="12">
        <f t="shared" si="1503"/>
        <v>21.835727343954421</v>
      </c>
      <c r="DJ400" s="12">
        <f>(CD400-$DD400)/$DD400*100</f>
        <v>2.4455900070205829</v>
      </c>
      <c r="DL400" s="12">
        <f t="shared" si="1504"/>
        <v>-26.389283880738578</v>
      </c>
      <c r="DM400" s="12">
        <f t="shared" si="1504"/>
        <v>10.470953946869384</v>
      </c>
      <c r="DN400" s="12">
        <f t="shared" si="1504"/>
        <v>-17.315241677775315</v>
      </c>
      <c r="DP400" s="12">
        <f t="shared" si="1505"/>
        <v>-1.9818774187507666</v>
      </c>
      <c r="DQ400" s="12">
        <f t="shared" si="1505"/>
        <v>25.022183206265268</v>
      </c>
      <c r="DR400" s="12">
        <f t="shared" si="1505"/>
        <v>3.1107914280458484</v>
      </c>
    </row>
    <row r="401" spans="1:122" s="17" customFormat="1" ht="15.75" x14ac:dyDescent="0.25">
      <c r="A401" s="21"/>
      <c r="BU401" s="63"/>
    </row>
    <row r="402" spans="1:122" ht="15.75" x14ac:dyDescent="0.25">
      <c r="A402" s="21" t="str">
        <f>'data convert'!A402</f>
        <v>Dakshina Kannada</v>
      </c>
      <c r="BU402" s="10" t="s">
        <v>66</v>
      </c>
      <c r="BX402" s="72" t="s">
        <v>40</v>
      </c>
      <c r="BY402" s="72"/>
      <c r="BZ402" s="72"/>
      <c r="CB402" s="71" t="s">
        <v>3</v>
      </c>
      <c r="CC402" s="71"/>
      <c r="CD402" s="71"/>
      <c r="CF402" s="71" t="s">
        <v>7</v>
      </c>
      <c r="CG402" s="71"/>
      <c r="CH402" s="71"/>
      <c r="CJ402" s="71" t="s">
        <v>4</v>
      </c>
      <c r="CK402" s="71"/>
      <c r="CL402" s="71"/>
      <c r="CN402" s="2"/>
      <c r="CO402" s="2"/>
      <c r="CP402" s="2"/>
      <c r="CR402" s="71" t="s">
        <v>3</v>
      </c>
      <c r="CS402" s="71"/>
      <c r="CT402" s="71"/>
      <c r="CV402" s="71" t="s">
        <v>7</v>
      </c>
      <c r="CW402" s="71"/>
      <c r="CX402" s="71"/>
      <c r="CZ402" s="71" t="s">
        <v>4</v>
      </c>
      <c r="DA402" s="71"/>
      <c r="DB402" s="71"/>
      <c r="DD402" s="2"/>
      <c r="DE402" s="2" t="s">
        <v>43</v>
      </c>
      <c r="DF402" s="2"/>
      <c r="DH402" s="71" t="s">
        <v>3</v>
      </c>
      <c r="DI402" s="71"/>
      <c r="DJ402" s="71"/>
      <c r="DL402" s="71" t="s">
        <v>7</v>
      </c>
      <c r="DM402" s="71"/>
      <c r="DN402" s="71"/>
      <c r="DP402" s="71" t="s">
        <v>4</v>
      </c>
      <c r="DQ402" s="71"/>
      <c r="DR402" s="71"/>
    </row>
    <row r="403" spans="1:122" ht="15.75" x14ac:dyDescent="0.25">
      <c r="A403" s="21" t="str">
        <f>'data convert'!A403</f>
        <v xml:space="preserve">Year </v>
      </c>
      <c r="B403" s="8">
        <v>1951</v>
      </c>
      <c r="C403" s="8">
        <v>1952</v>
      </c>
      <c r="D403" s="8">
        <v>1953</v>
      </c>
      <c r="E403" s="8">
        <v>1954</v>
      </c>
      <c r="F403" s="8">
        <v>1955</v>
      </c>
      <c r="G403" s="8">
        <v>1956</v>
      </c>
      <c r="H403" s="8">
        <v>1957</v>
      </c>
      <c r="I403" s="8">
        <v>1958</v>
      </c>
      <c r="J403" s="8">
        <v>1959</v>
      </c>
      <c r="K403" s="8">
        <v>1960</v>
      </c>
      <c r="L403" s="8">
        <v>1961</v>
      </c>
      <c r="M403" s="8">
        <v>1962</v>
      </c>
      <c r="N403" s="8">
        <v>1963</v>
      </c>
      <c r="O403" s="8">
        <v>1964</v>
      </c>
      <c r="P403" s="8">
        <v>1965</v>
      </c>
      <c r="Q403" s="8">
        <v>1966</v>
      </c>
      <c r="R403" s="8">
        <v>1967</v>
      </c>
      <c r="S403" s="8">
        <v>1968</v>
      </c>
      <c r="T403" s="8">
        <v>1969</v>
      </c>
      <c r="U403" s="8">
        <v>1970</v>
      </c>
      <c r="V403" s="8">
        <v>1971</v>
      </c>
      <c r="W403" s="8">
        <v>1972</v>
      </c>
      <c r="X403" s="8">
        <v>1973</v>
      </c>
      <c r="Y403" s="8">
        <v>1974</v>
      </c>
      <c r="Z403" s="8">
        <v>1975</v>
      </c>
      <c r="AA403" s="8">
        <v>1976</v>
      </c>
      <c r="AB403" s="8">
        <v>1977</v>
      </c>
      <c r="AC403" s="8">
        <v>1978</v>
      </c>
      <c r="AD403" s="8">
        <v>1979</v>
      </c>
      <c r="AE403" s="8">
        <v>1980</v>
      </c>
      <c r="AF403" s="8">
        <v>1981</v>
      </c>
      <c r="AG403" s="8">
        <v>1982</v>
      </c>
      <c r="AH403" s="8">
        <v>1983</v>
      </c>
      <c r="AI403" s="8">
        <v>1984</v>
      </c>
      <c r="AJ403" s="8">
        <v>1985</v>
      </c>
      <c r="AK403" s="8">
        <v>1986</v>
      </c>
      <c r="AL403" s="8">
        <v>1987</v>
      </c>
      <c r="AM403" s="8">
        <v>1988</v>
      </c>
      <c r="AN403" s="8">
        <v>1989</v>
      </c>
      <c r="AO403" s="8">
        <v>1990</v>
      </c>
      <c r="AP403" s="8">
        <v>1991</v>
      </c>
      <c r="AQ403" s="8">
        <v>1992</v>
      </c>
      <c r="AR403" s="8">
        <v>1993</v>
      </c>
      <c r="AS403" s="8">
        <v>1994</v>
      </c>
      <c r="AT403" s="8">
        <v>1995</v>
      </c>
      <c r="AU403" s="8">
        <v>1996</v>
      </c>
      <c r="AV403" s="8">
        <v>1997</v>
      </c>
      <c r="AW403" s="8">
        <v>1998</v>
      </c>
      <c r="AX403" s="8">
        <v>1999</v>
      </c>
      <c r="AY403" s="8">
        <v>2000</v>
      </c>
      <c r="AZ403" s="8">
        <v>2001</v>
      </c>
      <c r="BA403" s="8">
        <v>2002</v>
      </c>
      <c r="BB403" s="8">
        <v>2003</v>
      </c>
      <c r="BC403" s="8">
        <v>2004</v>
      </c>
      <c r="BD403" s="8">
        <v>2005</v>
      </c>
      <c r="BE403" s="8">
        <v>2006</v>
      </c>
      <c r="BF403" s="8">
        <v>2007</v>
      </c>
      <c r="BG403" s="8">
        <v>2008</v>
      </c>
      <c r="BH403" s="8">
        <v>2009</v>
      </c>
      <c r="BI403" s="8">
        <v>2010</v>
      </c>
      <c r="BJ403" s="8">
        <v>2011</v>
      </c>
      <c r="BK403" s="8">
        <v>2012</v>
      </c>
      <c r="BL403" s="9">
        <v>2013</v>
      </c>
      <c r="BM403" s="9">
        <v>2014</v>
      </c>
      <c r="BN403">
        <v>2015</v>
      </c>
      <c r="BO403">
        <v>2016</v>
      </c>
      <c r="BP403" s="9">
        <v>2017</v>
      </c>
      <c r="BQ403">
        <v>2018</v>
      </c>
      <c r="BR403">
        <v>2019</v>
      </c>
      <c r="BS403" s="9">
        <v>2020</v>
      </c>
      <c r="BU403" s="10" t="s">
        <v>11</v>
      </c>
      <c r="BV403" s="15" t="s">
        <v>29</v>
      </c>
      <c r="BX403" s="16" t="s">
        <v>3</v>
      </c>
      <c r="BY403" s="16" t="s">
        <v>7</v>
      </c>
      <c r="BZ403" s="16" t="s">
        <v>4</v>
      </c>
      <c r="CB403" s="10" t="s">
        <v>30</v>
      </c>
      <c r="CC403" s="10" t="s">
        <v>31</v>
      </c>
      <c r="CD403" s="10" t="s">
        <v>32</v>
      </c>
      <c r="CF403" s="10" t="s">
        <v>33</v>
      </c>
      <c r="CG403" s="10" t="s">
        <v>34</v>
      </c>
      <c r="CH403" s="10" t="s">
        <v>35</v>
      </c>
      <c r="CJ403" s="10" t="s">
        <v>36</v>
      </c>
      <c r="CK403" s="10" t="s">
        <v>37</v>
      </c>
      <c r="CL403" s="10" t="s">
        <v>38</v>
      </c>
      <c r="CN403" s="11" t="s">
        <v>3</v>
      </c>
      <c r="CO403" s="11" t="s">
        <v>7</v>
      </c>
      <c r="CP403" s="11" t="s">
        <v>4</v>
      </c>
      <c r="CR403" t="s">
        <v>30</v>
      </c>
      <c r="CS403" t="s">
        <v>31</v>
      </c>
      <c r="CT403" t="s">
        <v>32</v>
      </c>
      <c r="CV403" t="s">
        <v>33</v>
      </c>
      <c r="CW403" t="s">
        <v>34</v>
      </c>
      <c r="CX403" t="s">
        <v>35</v>
      </c>
      <c r="CZ403" t="s">
        <v>36</v>
      </c>
      <c r="DA403" t="s">
        <v>37</v>
      </c>
      <c r="DB403" t="s">
        <v>38</v>
      </c>
      <c r="DD403" s="11" t="s">
        <v>3</v>
      </c>
      <c r="DE403" s="11" t="s">
        <v>7</v>
      </c>
      <c r="DF403" s="11" t="s">
        <v>4</v>
      </c>
      <c r="DH403" t="s">
        <v>30</v>
      </c>
      <c r="DI403" t="s">
        <v>31</v>
      </c>
      <c r="DJ403" t="s">
        <v>32</v>
      </c>
      <c r="DL403" t="s">
        <v>33</v>
      </c>
      <c r="DM403" t="s">
        <v>34</v>
      </c>
      <c r="DN403" t="s">
        <v>35</v>
      </c>
      <c r="DP403" t="s">
        <v>36</v>
      </c>
      <c r="DQ403" t="s">
        <v>37</v>
      </c>
      <c r="DR403" t="s">
        <v>38</v>
      </c>
    </row>
    <row r="404" spans="1:122" s="12" customFormat="1" ht="15.75" x14ac:dyDescent="0.25">
      <c r="A404" s="21" t="str">
        <f>'data convert'!A404</f>
        <v>Jan</v>
      </c>
      <c r="B404" s="12">
        <f>'data convert'!B404</f>
        <v>0</v>
      </c>
      <c r="C404" s="12">
        <f>'data convert'!C404</f>
        <v>0</v>
      </c>
      <c r="D404" s="12">
        <f>'data convert'!D404</f>
        <v>0.05</v>
      </c>
      <c r="E404" s="12">
        <f>'data convert'!E404</f>
        <v>1.6666666666666666E-2</v>
      </c>
      <c r="F404" s="12">
        <f>'data convert'!F404</f>
        <v>0.76735919824766707</v>
      </c>
      <c r="G404" s="12">
        <f>'data convert'!G404</f>
        <v>0</v>
      </c>
      <c r="H404" s="12">
        <f>'data convert'!H404</f>
        <v>0</v>
      </c>
      <c r="I404" s="12">
        <f>'data convert'!I404</f>
        <v>1.85</v>
      </c>
      <c r="J404" s="12">
        <f>'data convert'!J404</f>
        <v>0</v>
      </c>
      <c r="K404" s="12">
        <f>'data convert'!K404</f>
        <v>0</v>
      </c>
      <c r="L404" s="12">
        <f>'data convert'!L404</f>
        <v>0</v>
      </c>
      <c r="M404" s="12">
        <f>'data convert'!M404</f>
        <v>1.92</v>
      </c>
      <c r="N404" s="12">
        <f>'data convert'!N404</f>
        <v>0.625</v>
      </c>
      <c r="O404" s="12">
        <f>'data convert'!O404</f>
        <v>0</v>
      </c>
      <c r="P404" s="12">
        <f>'data convert'!P404</f>
        <v>0</v>
      </c>
      <c r="Q404" s="12">
        <f>'data convert'!Q404</f>
        <v>7.1916666666666664</v>
      </c>
      <c r="R404" s="12">
        <f>'data convert'!R404</f>
        <v>0.3833333333333333</v>
      </c>
      <c r="S404" s="12">
        <f>'data convert'!S404</f>
        <v>0</v>
      </c>
      <c r="T404" s="12">
        <f>'data convert'!T404</f>
        <v>0</v>
      </c>
      <c r="U404" s="12">
        <f>'data convert'!U404</f>
        <v>0.1388888888888889</v>
      </c>
      <c r="V404" s="12">
        <f>'data convert'!V404</f>
        <v>0</v>
      </c>
      <c r="W404" s="12">
        <f>'data convert'!W404</f>
        <v>0</v>
      </c>
      <c r="X404" s="12">
        <f>'data convert'!X404</f>
        <v>0</v>
      </c>
      <c r="Y404" s="12">
        <f>'data convert'!Y404</f>
        <v>0</v>
      </c>
      <c r="Z404" s="12">
        <f>'data convert'!Z404</f>
        <v>3</v>
      </c>
      <c r="AA404" s="12">
        <f>'data convert'!AA404</f>
        <v>0</v>
      </c>
      <c r="AB404" s="12">
        <f>'data convert'!AB404</f>
        <v>0</v>
      </c>
      <c r="AC404" s="12">
        <f>'data convert'!AC404</f>
        <v>0.11428571428571428</v>
      </c>
      <c r="AD404" s="12">
        <f>'data convert'!AD404</f>
        <v>2.4260869565217389</v>
      </c>
      <c r="AE404" s="12">
        <f>'data convert'!AE404</f>
        <v>0</v>
      </c>
      <c r="AF404" s="12">
        <f>'data convert'!AF404</f>
        <v>0.4</v>
      </c>
      <c r="AG404" s="12">
        <f>'data convert'!AG404</f>
        <v>0</v>
      </c>
      <c r="AH404" s="12">
        <f>'data convert'!AH404</f>
        <v>0</v>
      </c>
      <c r="AI404" s="12">
        <f>'data convert'!AI404</f>
        <v>13.625925925925927</v>
      </c>
      <c r="AJ404" s="12">
        <f>'data convert'!AJ404</f>
        <v>14.4</v>
      </c>
      <c r="AK404" s="12">
        <f>'data convert'!AK404</f>
        <v>2.8653846153846154</v>
      </c>
      <c r="AL404" s="12">
        <f>'data convert'!AL404</f>
        <v>0</v>
      </c>
      <c r="AM404" s="12">
        <f>'data convert'!AM404</f>
        <v>0</v>
      </c>
      <c r="AN404" s="12">
        <f>'data convert'!AN404</f>
        <v>0</v>
      </c>
      <c r="AO404" s="12">
        <f>'data convert'!AO404</f>
        <v>5.6896551724137927</v>
      </c>
      <c r="AP404" s="12">
        <f>'data convert'!AP404</f>
        <v>0</v>
      </c>
      <c r="AQ404" s="12">
        <f>'data convert'!AQ404</f>
        <v>0</v>
      </c>
      <c r="AR404" s="12">
        <f>'data convert'!AR404</f>
        <v>0</v>
      </c>
      <c r="AS404" s="12">
        <f>'data convert'!AS404</f>
        <v>11.972727272727273</v>
      </c>
      <c r="AT404" s="12">
        <f>'data convert'!AT404</f>
        <v>1.4090909090909094</v>
      </c>
      <c r="AU404" s="12">
        <f>'data convert'!AU404</f>
        <v>1</v>
      </c>
      <c r="AV404" s="12">
        <f>'data convert'!AV404</f>
        <v>1</v>
      </c>
      <c r="AW404" s="12">
        <f>'data convert'!AW404</f>
        <v>0</v>
      </c>
      <c r="AX404" s="12">
        <f>'data convert'!AX404</f>
        <v>0</v>
      </c>
      <c r="AY404" s="12">
        <f>'data convert'!AY404</f>
        <v>39.448484848484853</v>
      </c>
      <c r="AZ404" s="12">
        <f>'data convert'!AZ404</f>
        <v>0</v>
      </c>
      <c r="BA404" s="12">
        <f>'data convert'!BA404</f>
        <v>0.24848484848484848</v>
      </c>
      <c r="BB404" s="12">
        <f>'data convert'!BB404</f>
        <v>0</v>
      </c>
      <c r="BC404" s="12">
        <f>'data convert'!BC404</f>
        <v>0.140625</v>
      </c>
      <c r="BD404" s="12">
        <f>'data convert'!BD404</f>
        <v>0</v>
      </c>
      <c r="BE404" s="12">
        <f>'data convert'!BE404</f>
        <v>0.9</v>
      </c>
      <c r="BF404" s="12">
        <f>'data convert'!BF404</f>
        <v>0</v>
      </c>
      <c r="BG404" s="12">
        <f>'data convert'!BG404</f>
        <v>0</v>
      </c>
      <c r="BH404" s="12">
        <f>'data convert'!BH404</f>
        <v>0</v>
      </c>
      <c r="BI404" s="12">
        <f>'data convert'!BI404</f>
        <v>15.5</v>
      </c>
      <c r="BJ404" s="12">
        <f>'data convert'!BJ404</f>
        <v>0</v>
      </c>
      <c r="BK404" s="12">
        <f>'data convert'!BK404</f>
        <v>0</v>
      </c>
      <c r="BL404" s="12">
        <f>'data convert'!BL404</f>
        <v>0.7</v>
      </c>
      <c r="BM404" s="12">
        <f>'data convert'!BM404</f>
        <v>0</v>
      </c>
      <c r="BN404" s="12">
        <f>'data convert'!BN404</f>
        <v>1</v>
      </c>
      <c r="BO404" s="12">
        <f>'data convert'!BO404</f>
        <v>2.0000000000000004</v>
      </c>
      <c r="BP404" s="12">
        <f>'data convert'!BP404</f>
        <v>21.87</v>
      </c>
      <c r="BQ404" s="12">
        <f>'data convert'!BQ404</f>
        <v>0</v>
      </c>
      <c r="BR404" s="12">
        <f>'data convert'!BR404</f>
        <v>0</v>
      </c>
      <c r="BS404" s="12">
        <f>'data convert'!BS404</f>
        <v>0.17</v>
      </c>
      <c r="BU404" s="61" t="s">
        <v>12</v>
      </c>
      <c r="BV404" s="14">
        <f>AVERAGE(B404:BS404)</f>
        <v>2.1831952288160412</v>
      </c>
      <c r="BX404" s="12">
        <f>AVERAGE(I404,Q404,X404,AC404,AE404,AH404,AL404,AM404,AQ404,AT404,AW404,BB404,BF404,BI404,BN404,BO404)</f>
        <v>1.8165652056277057</v>
      </c>
      <c r="BY404" s="12">
        <f>AVERAGE(B404,F404,G404,M404,V404,Y404,AA404,AN404,AX404,AY404,BG404,BJ404,BK404,BP404,BS404)</f>
        <v>4.2783896031155013</v>
      </c>
      <c r="BZ404" s="12">
        <f>AVERAGE(C404,D404,E404,H404,K404,L404,N404,O404,P404,R404,S404,T404,U404,W404,Z404,AB404,AD404,AF404,AG404,AI404,AJ404,AK404,AO404,AP404,AR404,AS404,AU404,AV404,AZ404,BA404,BC404,BD404,BE404,BH404,BL404,BM404,BQ404,BR404)</f>
        <v>1.5679678600091338</v>
      </c>
      <c r="CA404" s="13"/>
      <c r="CB404" s="12">
        <f>AVERAGE(I404,X404,AE404,AH404,AQ404,AT404,AW404,BF404,BI404,BO404)</f>
        <v>2.0759090909090907</v>
      </c>
      <c r="CC404" s="12">
        <f>AVERAGE(AC404,AL404)</f>
        <v>5.7142857142857141E-2</v>
      </c>
      <c r="CD404" s="12">
        <f>AVERAGE(Q404,AM404,BB404,BN404)</f>
        <v>2.0479166666666666</v>
      </c>
      <c r="CF404" s="12">
        <f>AVERAGE(F404,AN404)</f>
        <v>0.38367959912383354</v>
      </c>
      <c r="CG404" s="12">
        <f>AVERAGE(G404,M404,V404,Y404,AX404,BG404,BJ404,BP404,BS404)</f>
        <v>2.6622222222222223</v>
      </c>
      <c r="CH404" s="12">
        <f>AVERAGE(AA404,AY404,BK404)</f>
        <v>13.149494949494951</v>
      </c>
      <c r="CJ404" s="12">
        <f>AVERAGE(C404,L404,O404,R404,AB404,AK404,AZ404,BC404,BL404,BR404)</f>
        <v>0.40893429487179489</v>
      </c>
      <c r="CK404" s="12">
        <f>AVERAGE(D404,J404,P404,S404,AF404,AI404,AO404,AR404,AU404,BA404,BD404,BM404)</f>
        <v>1.7511721622353809</v>
      </c>
      <c r="CL404" s="12">
        <f>AVERAGE(E404,H404,K404,N404,T404,W404,Z404,AD404,AG404,AJ404,AP404,AS404,AV404,BE404,BH404,BQ404)</f>
        <v>2.1462800559947302</v>
      </c>
      <c r="CM404" s="13"/>
      <c r="CN404" s="12">
        <f>(BX404-$BV404)/$BV404*100</f>
        <v>-16.79327704408556</v>
      </c>
      <c r="CO404" s="12">
        <f>(BY404-$BV404)/$BV404*100</f>
        <v>95.969171544758993</v>
      </c>
      <c r="CP404" s="12">
        <f>(BZ404-$BV404)/$BV404*100</f>
        <v>-28.18013527542146</v>
      </c>
      <c r="CR404" s="12">
        <f>(CB404-$BV404)/$BV404*100</f>
        <v>-4.9141797531837037</v>
      </c>
      <c r="CS404" s="12">
        <f>(CC404-$BV404)/$BV404*100</f>
        <v>-97.382604341168062</v>
      </c>
      <c r="CT404" s="12">
        <f>(CD404-$BV404)/$BV404*100</f>
        <v>-6.1963566227990023</v>
      </c>
      <c r="CV404" s="12">
        <f>(CF404-$BV404)/$BV404*100</f>
        <v>-82.425776950240731</v>
      </c>
      <c r="CW404" s="12">
        <f>(CG404-$BV404)/$BV404*100</f>
        <v>21.941555527581471</v>
      </c>
      <c r="CX404" s="12">
        <f>(CH404-$BV404)/$BV404*100</f>
        <v>502.30504244121101</v>
      </c>
      <c r="CZ404" s="12">
        <f>(CJ404-$BV404)/$BV404*100</f>
        <v>-81.269000157463594</v>
      </c>
      <c r="DA404" s="12">
        <f>(CK404-$BV404)/$BV404*100</f>
        <v>-19.788567732210961</v>
      </c>
      <c r="DB404" s="12">
        <f>(CL404-$BV404)/$BV404*100</f>
        <v>-1.6908782290317836</v>
      </c>
      <c r="DC404" s="13"/>
      <c r="DD404" s="12">
        <f>BX404</f>
        <v>1.8165652056277057</v>
      </c>
      <c r="DE404" s="12">
        <f t="shared" ref="DE404:DF420" si="1545">BY404</f>
        <v>4.2783896031155013</v>
      </c>
      <c r="DF404" s="12">
        <f>BZ404</f>
        <v>1.5679678600091338</v>
      </c>
      <c r="DH404" s="12">
        <f>(CB404-$DD404)/$DD404*100</f>
        <v>14.2766075491229</v>
      </c>
      <c r="DI404" s="12">
        <f>(CC404-$DD404)/$DD404*100</f>
        <v>-96.854345940028523</v>
      </c>
      <c r="DJ404" s="12">
        <f>(CD404-$DD404)/$DD404*100</f>
        <v>12.735654097206956</v>
      </c>
      <c r="DL404" s="12">
        <f>(CF404-$DE404)/$DE404*100</f>
        <v>-91.032149132831663</v>
      </c>
      <c r="DM404" s="12">
        <f>(CG404-$DE404)/$DE404*100</f>
        <v>-37.775133422079989</v>
      </c>
      <c r="DN404" s="12">
        <f>(CH404-$DE404)/$DE404*100</f>
        <v>207.34683302146109</v>
      </c>
      <c r="DP404" s="12">
        <f>(CJ404-$DF404)/$DF404*100</f>
        <v>-73.919472120467262</v>
      </c>
      <c r="DQ404" s="12">
        <f>(CK404-$DF404)/$DF404*100</f>
        <v>11.684187342027524</v>
      </c>
      <c r="DR404" s="12">
        <f>(CL404-$DF404)/$DF404*100</f>
        <v>36.882911361603263</v>
      </c>
    </row>
    <row r="405" spans="1:122" s="12" customFormat="1" ht="15.75" x14ac:dyDescent="0.25">
      <c r="A405" s="21" t="str">
        <f>'data convert'!A405</f>
        <v>Feb</v>
      </c>
      <c r="B405" s="12">
        <f>'data convert'!B405</f>
        <v>0</v>
      </c>
      <c r="C405" s="12">
        <f>'data convert'!C405</f>
        <v>2.5249999999999999</v>
      </c>
      <c r="D405" s="12">
        <f>'data convert'!D405</f>
        <v>0</v>
      </c>
      <c r="E405" s="12">
        <f>'data convert'!E405</f>
        <v>0.84166666666666667</v>
      </c>
      <c r="F405" s="12">
        <f>'data convert'!F405</f>
        <v>1.6201634413994026</v>
      </c>
      <c r="G405" s="12">
        <f>'data convert'!G405</f>
        <v>0.16666666666666666</v>
      </c>
      <c r="H405" s="12">
        <f>'data convert'!H405</f>
        <v>0</v>
      </c>
      <c r="I405" s="12">
        <f>'data convert'!I405</f>
        <v>0</v>
      </c>
      <c r="J405" s="12">
        <f>'data convert'!J405</f>
        <v>0</v>
      </c>
      <c r="K405" s="12">
        <f>'data convert'!K405</f>
        <v>0</v>
      </c>
      <c r="L405" s="12">
        <f>'data convert'!L405</f>
        <v>0</v>
      </c>
      <c r="M405" s="12">
        <f>'data convert'!M405</f>
        <v>19.3</v>
      </c>
      <c r="N405" s="12">
        <f>'data convert'!N405</f>
        <v>2.1</v>
      </c>
      <c r="O405" s="12">
        <f>'data convert'!O405</f>
        <v>0</v>
      </c>
      <c r="P405" s="12">
        <f>'data convert'!P405</f>
        <v>0</v>
      </c>
      <c r="Q405" s="12">
        <f>'data convert'!Q405</f>
        <v>2.5000000000000001E-2</v>
      </c>
      <c r="R405" s="12">
        <f>'data convert'!R405</f>
        <v>0</v>
      </c>
      <c r="S405" s="12">
        <f>'data convert'!S405</f>
        <v>0</v>
      </c>
      <c r="T405" s="12">
        <f>'data convert'!T405</f>
        <v>0</v>
      </c>
      <c r="U405" s="12">
        <f>'data convert'!U405</f>
        <v>0</v>
      </c>
      <c r="V405" s="12">
        <f>'data convert'!V405</f>
        <v>0</v>
      </c>
      <c r="W405" s="12">
        <f>'data convert'!W405</f>
        <v>0.46153846153846156</v>
      </c>
      <c r="X405" s="12">
        <f>'data convert'!X405</f>
        <v>0</v>
      </c>
      <c r="Y405" s="12">
        <f>'data convert'!Y405</f>
        <v>0</v>
      </c>
      <c r="Z405" s="12">
        <f>'data convert'!Z405</f>
        <v>0.14705882352941177</v>
      </c>
      <c r="AA405" s="12">
        <f>'data convert'!AA405</f>
        <v>0</v>
      </c>
      <c r="AB405" s="12">
        <f>'data convert'!AB405</f>
        <v>12.831818181818182</v>
      </c>
      <c r="AC405" s="12">
        <f>'data convert'!AC405</f>
        <v>1.7809523809523808</v>
      </c>
      <c r="AD405" s="12">
        <f>'data convert'!AD405</f>
        <v>0.61739130434782608</v>
      </c>
      <c r="AE405" s="12">
        <f>'data convert'!AE405</f>
        <v>0</v>
      </c>
      <c r="AF405" s="12">
        <f>'data convert'!AF405</f>
        <v>0</v>
      </c>
      <c r="AG405" s="12">
        <f>'data convert'!AG405</f>
        <v>1.1538461538461537E-2</v>
      </c>
      <c r="AH405" s="12">
        <f>'data convert'!AH405</f>
        <v>0</v>
      </c>
      <c r="AI405" s="12">
        <f>'data convert'!AI405</f>
        <v>13.462962962962964</v>
      </c>
      <c r="AJ405" s="12">
        <f>'data convert'!AJ405</f>
        <v>0</v>
      </c>
      <c r="AK405" s="12">
        <f>'data convert'!AK405</f>
        <v>0.19230769230769232</v>
      </c>
      <c r="AL405" s="12">
        <f>'data convert'!AL405</f>
        <v>0</v>
      </c>
      <c r="AM405" s="12">
        <f>'data convert'!AM405</f>
        <v>0.8571428571428571</v>
      </c>
      <c r="AN405" s="12">
        <f>'data convert'!AN405</f>
        <v>0</v>
      </c>
      <c r="AO405" s="12">
        <f>'data convert'!AO405</f>
        <v>0</v>
      </c>
      <c r="AP405" s="12">
        <f>'data convert'!AP405</f>
        <v>0</v>
      </c>
      <c r="AQ405" s="12">
        <f>'data convert'!AQ405</f>
        <v>0.69142857142857139</v>
      </c>
      <c r="AR405" s="12">
        <f>'data convert'!AR405</f>
        <v>0</v>
      </c>
      <c r="AS405" s="12">
        <f>'data convert'!AS405</f>
        <v>0</v>
      </c>
      <c r="AT405" s="12">
        <f>'data convert'!AT405</f>
        <v>0</v>
      </c>
      <c r="AU405" s="12">
        <f>'data convert'!AU405</f>
        <v>0</v>
      </c>
      <c r="AV405" s="12">
        <f>'data convert'!AV405</f>
        <v>0</v>
      </c>
      <c r="AW405" s="12">
        <f>'data convert'!AW405</f>
        <v>0</v>
      </c>
      <c r="AX405" s="12">
        <f>'data convert'!AX405</f>
        <v>0.65454545454545443</v>
      </c>
      <c r="AY405" s="12">
        <f>'data convert'!AY405</f>
        <v>2.4242424242424242E-2</v>
      </c>
      <c r="AZ405" s="12">
        <f>'data convert'!AZ405</f>
        <v>1.2181818181818183</v>
      </c>
      <c r="BA405" s="12">
        <f>'data convert'!BA405</f>
        <v>34.469696969696969</v>
      </c>
      <c r="BB405" s="12">
        <f>'data convert'!BB405</f>
        <v>11.671875</v>
      </c>
      <c r="BC405" s="12">
        <f>'data convert'!BC405</f>
        <v>0.20624999999999999</v>
      </c>
      <c r="BD405" s="12">
        <f>'data convert'!BD405</f>
        <v>0</v>
      </c>
      <c r="BE405" s="12">
        <f>'data convert'!BE405</f>
        <v>0</v>
      </c>
      <c r="BF405" s="12">
        <f>'data convert'!BF405</f>
        <v>0.2</v>
      </c>
      <c r="BG405" s="12">
        <f>'data convert'!BG405</f>
        <v>13.8</v>
      </c>
      <c r="BH405" s="12">
        <f>'data convert'!BH405</f>
        <v>0</v>
      </c>
      <c r="BI405" s="12">
        <f>'data convert'!BI405</f>
        <v>0</v>
      </c>
      <c r="BJ405" s="12">
        <f>'data convert'!BJ405</f>
        <v>0.8</v>
      </c>
      <c r="BK405" s="12">
        <f>'data convert'!BK405</f>
        <v>0.3</v>
      </c>
      <c r="BL405" s="12">
        <f>'data convert'!BL405</f>
        <v>25.3</v>
      </c>
      <c r="BM405" s="12">
        <f>'data convert'!BM405</f>
        <v>0.5</v>
      </c>
      <c r="BN405" s="12">
        <f>'data convert'!BN405</f>
        <v>1</v>
      </c>
      <c r="BO405" s="12">
        <f>'data convert'!BO405</f>
        <v>0.52000000000000013</v>
      </c>
      <c r="BP405" s="12">
        <f>'data convert'!BP405</f>
        <v>0</v>
      </c>
      <c r="BQ405" s="12">
        <f>'data convert'!BQ405</f>
        <v>3.58</v>
      </c>
      <c r="BR405" s="12">
        <f>'data convert'!BR405</f>
        <v>1.6400000000000001</v>
      </c>
      <c r="BS405" s="12">
        <f>'data convert'!BS405</f>
        <v>1.78</v>
      </c>
      <c r="BU405" s="61" t="s">
        <v>13</v>
      </c>
      <c r="BV405" s="14">
        <f t="shared" ref="BV405:BV415" si="1546">AVERAGE(B405:BS405)</f>
        <v>2.2185346876995173</v>
      </c>
      <c r="BX405" s="12">
        <f t="shared" ref="BX405:BX415" si="1547">AVERAGE(I405,Q405,X405,AC405,AE405,AH405,AL405,AM405,AQ405,AT405,AW405,BB405,BF405,BI405,BN405,BO405)</f>
        <v>1.046649925595238</v>
      </c>
      <c r="BY405" s="12">
        <f t="shared" ref="BY405:BY415" si="1548">AVERAGE(B405,F405,G405,M405,V405,Y405,AA405,AN405,AX405,AY405,BG405,BJ405,BK405,BP405,BS405)</f>
        <v>2.5630411991235964</v>
      </c>
      <c r="BZ405" s="12">
        <f t="shared" ref="BZ405:BZ415" si="1549">AVERAGE(C405,D405,E405,H405,K405,L405,N405,O405,P405,R405,S405,T405,U405,W405,Z405,AB405,AD405,AF405,AG405,AI405,AJ405,AK405,AO405,AP405,AR405,AS405,AU405,AV405,AZ405,BA405,BC405,BD405,BE405,BH405,BL405,BM405,BQ405,BR405)</f>
        <v>2.634352930068117</v>
      </c>
      <c r="CA405" s="13"/>
      <c r="CB405" s="12">
        <f t="shared" ref="CB405:CB415" si="1550">AVERAGE(I405,X405,AE405,AH405,AQ405,AT405,AW405,BF405,BI405,BO405)</f>
        <v>0.14114285714285715</v>
      </c>
      <c r="CC405" s="12">
        <f t="shared" ref="CC405:CC415" si="1551">AVERAGE(AC405,AL405)</f>
        <v>0.89047619047619042</v>
      </c>
      <c r="CD405" s="12">
        <f t="shared" ref="CD405:CD415" si="1552">AVERAGE(Q405,AM405,BB405,BN405)</f>
        <v>3.3885044642857141</v>
      </c>
      <c r="CF405" s="12">
        <f t="shared" ref="CF405:CF415" si="1553">AVERAGE(F405,AN405)</f>
        <v>0.8100817206997013</v>
      </c>
      <c r="CG405" s="12">
        <f t="shared" ref="CG405:CG415" si="1554">AVERAGE(G405,M405,V405,Y405,AX405,BG405,BJ405,BP405,BS405)</f>
        <v>4.0556902356902356</v>
      </c>
      <c r="CH405" s="12">
        <f t="shared" ref="CH405:CH415" si="1555">AVERAGE(AA405,AY405,BK405)</f>
        <v>0.10808080808080807</v>
      </c>
      <c r="CJ405" s="12">
        <f t="shared" ref="CJ405:CJ415" si="1556">AVERAGE(C405,L405,O405,R405,AB405,AK405,AZ405,BC405,BL405,BR405)</f>
        <v>4.3913557692307688</v>
      </c>
      <c r="CK405" s="12">
        <f t="shared" ref="CK405:CK415" si="1557">AVERAGE(D405,J405,P405,S405,AF405,AI405,AO405,AR405,AU405,BA405,BD405,BM405)</f>
        <v>4.0360549943883273</v>
      </c>
      <c r="CL405" s="12">
        <f t="shared" ref="CL405:CL415" si="1558">AVERAGE(E405,H405,K405,N405,T405,W405,Z405,AD405,AG405,AJ405,AP405,AS405,AV405,BE405,BH405,BQ405)</f>
        <v>0.48494960735130171</v>
      </c>
      <c r="CM405" s="13"/>
      <c r="CN405" s="12">
        <f t="shared" ref="CN405:CP420" si="1559">(BX405-$BV405)/$BV405*100</f>
        <v>-52.822467397138205</v>
      </c>
      <c r="CO405" s="12">
        <f t="shared" si="1559"/>
        <v>15.528560961168065</v>
      </c>
      <c r="CP405" s="12">
        <f t="shared" si="1559"/>
        <v>18.742922735176045</v>
      </c>
      <c r="CR405" s="12">
        <f t="shared" ref="CR405:CT420" si="1560">(CB405-$BV405)/$BV405*100</f>
        <v>-93.638014409898034</v>
      </c>
      <c r="CS405" s="12">
        <f t="shared" si="1560"/>
        <v>-59.86196675610428</v>
      </c>
      <c r="CT405" s="12">
        <f t="shared" si="1560"/>
        <v>52.736149814244406</v>
      </c>
      <c r="CV405" s="12">
        <f t="shared" ref="CV405:CX420" si="1561">(CF405-$BV405)/$BV405*100</f>
        <v>-63.485731136360748</v>
      </c>
      <c r="CW405" s="12">
        <f t="shared" si="1561"/>
        <v>82.809412815435152</v>
      </c>
      <c r="CX405" s="12">
        <f t="shared" si="1561"/>
        <v>-95.128279549557931</v>
      </c>
      <c r="CZ405" s="12">
        <f t="shared" ref="CZ405:DB419" si="1562">(CJ405-$BV405)/$BV405*100</f>
        <v>97.939468495952696</v>
      </c>
      <c r="DA405" s="12">
        <f t="shared" si="1562"/>
        <v>81.924358305772799</v>
      </c>
      <c r="DB405" s="12">
        <f t="shared" si="1562"/>
        <v>-78.140995043256936</v>
      </c>
      <c r="DC405" s="13"/>
      <c r="DD405" s="12">
        <f t="shared" ref="DD405:DD420" si="1563">BX405</f>
        <v>1.046649925595238</v>
      </c>
      <c r="DE405" s="12">
        <f t="shared" si="1545"/>
        <v>2.5630411991235964</v>
      </c>
      <c r="DF405" s="12">
        <f t="shared" si="1545"/>
        <v>2.634352930068117</v>
      </c>
      <c r="DH405" s="12">
        <f t="shared" ref="DH405:DJ420" si="1564">(CB405-$DD405)/$DD405*100</f>
        <v>-86.514797957627707</v>
      </c>
      <c r="DI405" s="12">
        <f t="shared" si="1564"/>
        <v>-14.921296156423105</v>
      </c>
      <c r="DJ405" s="12">
        <f t="shared" si="1564"/>
        <v>223.7476429722808</v>
      </c>
      <c r="DL405" s="12">
        <f t="shared" ref="DL405:DN420" si="1565">(CF405-$DE405)/$DE405*100</f>
        <v>-68.3937300353697</v>
      </c>
      <c r="DM405" s="12">
        <f t="shared" si="1565"/>
        <v>58.237418777233621</v>
      </c>
      <c r="DN405" s="12">
        <f>(CH405-$DE405)/$DE405*100</f>
        <v>-95.78310297478771</v>
      </c>
      <c r="DP405" s="12">
        <f t="shared" ref="DP405:DR420" si="1566">(CJ405-$DF405)/$DF405*100</f>
        <v>66.695802946844353</v>
      </c>
      <c r="DQ405" s="12">
        <f t="shared" si="1566"/>
        <v>53.208590554492105</v>
      </c>
      <c r="DR405" s="12">
        <f t="shared" si="1566"/>
        <v>-81.591319757646815</v>
      </c>
    </row>
    <row r="406" spans="1:122" s="12" customFormat="1" ht="15.75" x14ac:dyDescent="0.25">
      <c r="A406" s="21" t="str">
        <f>'data convert'!A406</f>
        <v>Mar</v>
      </c>
      <c r="B406" s="12">
        <f>'data convert'!B406</f>
        <v>2.0249999999999999</v>
      </c>
      <c r="C406" s="12">
        <f>'data convert'!C406</f>
        <v>0</v>
      </c>
      <c r="D406" s="12">
        <f>'data convert'!D406</f>
        <v>0</v>
      </c>
      <c r="E406" s="12">
        <f>'data convert'!E406</f>
        <v>0.67499999999999993</v>
      </c>
      <c r="F406" s="12">
        <f>'data convert'!F406</f>
        <v>5.2216089355774393</v>
      </c>
      <c r="G406" s="12">
        <f>'data convert'!G406</f>
        <v>1</v>
      </c>
      <c r="H406" s="12">
        <f>'data convert'!H406</f>
        <v>0</v>
      </c>
      <c r="I406" s="12">
        <f>'data convert'!I406</f>
        <v>0</v>
      </c>
      <c r="J406" s="12">
        <f>'data convert'!J406</f>
        <v>0</v>
      </c>
      <c r="K406" s="12">
        <f>'data convert'!K406</f>
        <v>9.0250000000000004</v>
      </c>
      <c r="L406" s="12">
        <f>'data convert'!L406</f>
        <v>0</v>
      </c>
      <c r="M406" s="12">
        <f>'data convert'!M406</f>
        <v>0</v>
      </c>
      <c r="N406" s="12">
        <f>'data convert'!N406</f>
        <v>28.725000000000001</v>
      </c>
      <c r="O406" s="12">
        <f>'data convert'!O406</f>
        <v>5.0999999999999996</v>
      </c>
      <c r="P406" s="12">
        <f>'data convert'!P406</f>
        <v>2.1166666666666667</v>
      </c>
      <c r="Q406" s="12">
        <f>'data convert'!Q406</f>
        <v>1.2583333333333335</v>
      </c>
      <c r="R406" s="12">
        <f>'data convert'!R406</f>
        <v>0.81666666666666676</v>
      </c>
      <c r="S406" s="12">
        <f>'data convert'!S406</f>
        <v>8.5666666666666664</v>
      </c>
      <c r="T406" s="12">
        <f>'data convert'!T406</f>
        <v>0</v>
      </c>
      <c r="U406" s="12">
        <f>'data convert'!U406</f>
        <v>5.2444444444444445</v>
      </c>
      <c r="V406" s="12">
        <f>'data convert'!V406</f>
        <v>0.29411764705882354</v>
      </c>
      <c r="W406" s="12">
        <f>'data convert'!W406</f>
        <v>0</v>
      </c>
      <c r="X406" s="12">
        <f>'data convert'!X406</f>
        <v>0</v>
      </c>
      <c r="Y406" s="12">
        <f>'data convert'!Y406</f>
        <v>9.7437500000000004</v>
      </c>
      <c r="Z406" s="12">
        <f>'data convert'!Z406</f>
        <v>19.482352941176469</v>
      </c>
      <c r="AA406" s="12">
        <f>'data convert'!AA406</f>
        <v>10.780952380952382</v>
      </c>
      <c r="AB406" s="12">
        <f>'data convert'!AB406</f>
        <v>16.604545454545455</v>
      </c>
      <c r="AC406" s="12">
        <f>'data convert'!AC406</f>
        <v>0.54285714285714293</v>
      </c>
      <c r="AD406" s="12">
        <f>'data convert'!AD406</f>
        <v>1.7956521739130433</v>
      </c>
      <c r="AE406" s="12">
        <f>'data convert'!AE406</f>
        <v>2.5666666666666669</v>
      </c>
      <c r="AF406" s="12">
        <f>'data convert'!AF406</f>
        <v>0.3666666666666667</v>
      </c>
      <c r="AG406" s="12">
        <f>'data convert'!AG406</f>
        <v>2.5346153846153849</v>
      </c>
      <c r="AH406" s="12">
        <f>'data convert'!AH406</f>
        <v>0</v>
      </c>
      <c r="AI406" s="12">
        <f>'data convert'!AI406</f>
        <v>106.97037037037036</v>
      </c>
      <c r="AJ406" s="12">
        <f>'data convert'!AJ406</f>
        <v>7.5307692307692315</v>
      </c>
      <c r="AK406" s="12">
        <f>'data convert'!AK406</f>
        <v>22.680769230769229</v>
      </c>
      <c r="AL406" s="12">
        <f>'data convert'!AL406</f>
        <v>1.0142857142857145</v>
      </c>
      <c r="AM406" s="12">
        <f>'data convert'!AM406</f>
        <v>0</v>
      </c>
      <c r="AN406" s="12">
        <f>'data convert'!AN406</f>
        <v>16.296428571428574</v>
      </c>
      <c r="AO406" s="12">
        <f>'data convert'!AO406</f>
        <v>0</v>
      </c>
      <c r="AP406" s="12">
        <f>'data convert'!AP406</f>
        <v>0.48571428571428571</v>
      </c>
      <c r="AQ406" s="12">
        <f>'data convert'!AQ406</f>
        <v>0</v>
      </c>
      <c r="AR406" s="12">
        <f>'data convert'!AR406</f>
        <v>9.9735294117647033</v>
      </c>
      <c r="AS406" s="12">
        <f>'data convert'!AS406</f>
        <v>9.2121212121212128</v>
      </c>
      <c r="AT406" s="12">
        <f>'data convert'!AT406</f>
        <v>2.3848484848484848</v>
      </c>
      <c r="AU406" s="12">
        <f>'data convert'!AU406</f>
        <v>0</v>
      </c>
      <c r="AV406" s="12">
        <f>'data convert'!AV406</f>
        <v>15</v>
      </c>
      <c r="AW406" s="12">
        <f>'data convert'!AW406</f>
        <v>3.875757575757576</v>
      </c>
      <c r="AX406" s="12">
        <f>'data convert'!AX406</f>
        <v>0.23636363636363636</v>
      </c>
      <c r="AY406" s="12">
        <f>'data convert'!AY406</f>
        <v>0.38181818181818183</v>
      </c>
      <c r="AZ406" s="12">
        <f>'data convert'!AZ406</f>
        <v>0.24848484848484848</v>
      </c>
      <c r="BA406" s="12">
        <f>'data convert'!BA406</f>
        <v>0.47575757575757571</v>
      </c>
      <c r="BB406" s="12">
        <f>'data convert'!BB406</f>
        <v>12.565625000000001</v>
      </c>
      <c r="BC406" s="12">
        <f>'data convert'!BC406</f>
        <v>16.840624999999999</v>
      </c>
      <c r="BD406" s="12">
        <f>'data convert'!BD406</f>
        <v>0</v>
      </c>
      <c r="BE406" s="12">
        <f>'data convert'!BE406</f>
        <v>5.6</v>
      </c>
      <c r="BF406" s="12">
        <f>'data convert'!BF406</f>
        <v>0.2</v>
      </c>
      <c r="BG406" s="12">
        <f>'data convert'!BG406</f>
        <v>316.2</v>
      </c>
      <c r="BH406" s="12">
        <f>'data convert'!BH406</f>
        <v>31.8</v>
      </c>
      <c r="BI406" s="12">
        <f>'data convert'!BI406</f>
        <v>4.7</v>
      </c>
      <c r="BJ406" s="12">
        <f>'data convert'!BJ406</f>
        <v>3.1</v>
      </c>
      <c r="BK406" s="12">
        <f>'data convert'!BK406</f>
        <v>1.1000000000000001</v>
      </c>
      <c r="BL406" s="12">
        <f>'data convert'!BL406</f>
        <v>32.5</v>
      </c>
      <c r="BM406" s="12">
        <f>'data convert'!BM406</f>
        <v>1.5</v>
      </c>
      <c r="BN406" s="12">
        <f>'data convert'!BN406</f>
        <v>15</v>
      </c>
      <c r="BO406" s="12">
        <f>'data convert'!BO406</f>
        <v>0.58000000000000018</v>
      </c>
      <c r="BP406" s="12">
        <f>'data convert'!BP406</f>
        <v>13.470000000000002</v>
      </c>
      <c r="BQ406" s="12">
        <f>'data convert'!BQ406</f>
        <v>46.4</v>
      </c>
      <c r="BR406" s="12">
        <f>'data convert'!BR406</f>
        <v>7.79</v>
      </c>
      <c r="BS406" s="12">
        <f>'data convert'!BS406</f>
        <v>11.239999999999998</v>
      </c>
      <c r="BU406" s="61" t="s">
        <v>14</v>
      </c>
      <c r="BV406" s="14">
        <f t="shared" si="1546"/>
        <v>12.169140450029442</v>
      </c>
      <c r="BX406" s="12">
        <f t="shared" si="1547"/>
        <v>2.7930233698593074</v>
      </c>
      <c r="BY406" s="12">
        <f t="shared" si="1548"/>
        <v>26.072669290213277</v>
      </c>
      <c r="BZ406" s="12">
        <f t="shared" si="1549"/>
        <v>10.948984690292447</v>
      </c>
      <c r="CA406" s="13"/>
      <c r="CB406" s="12">
        <f t="shared" si="1550"/>
        <v>1.4307272727272726</v>
      </c>
      <c r="CC406" s="12">
        <f t="shared" si="1551"/>
        <v>0.77857142857142869</v>
      </c>
      <c r="CD406" s="12">
        <f t="shared" si="1552"/>
        <v>7.2059895833333334</v>
      </c>
      <c r="CF406" s="12">
        <f t="shared" si="1553"/>
        <v>10.759018753503007</v>
      </c>
      <c r="CG406" s="12">
        <f t="shared" si="1554"/>
        <v>39.476025698158054</v>
      </c>
      <c r="CH406" s="12">
        <f t="shared" si="1555"/>
        <v>4.0875901875901883</v>
      </c>
      <c r="CJ406" s="12">
        <f t="shared" si="1556"/>
        <v>10.258109120046621</v>
      </c>
      <c r="CK406" s="12">
        <f t="shared" si="1557"/>
        <v>10.830804779824385</v>
      </c>
      <c r="CL406" s="12">
        <f t="shared" si="1558"/>
        <v>11.141639076769351</v>
      </c>
      <c r="CM406" s="13"/>
      <c r="CN406" s="12">
        <f t="shared" si="1559"/>
        <v>-77.048310179930994</v>
      </c>
      <c r="CO406" s="12">
        <f t="shared" si="1559"/>
        <v>114.25234918831262</v>
      </c>
      <c r="CP406" s="12">
        <f t="shared" si="1559"/>
        <v>-10.026638814362958</v>
      </c>
      <c r="CR406" s="12">
        <f t="shared" si="1560"/>
        <v>-88.242988248822357</v>
      </c>
      <c r="CS406" s="12">
        <f t="shared" si="1560"/>
        <v>-93.602083633034709</v>
      </c>
      <c r="CT406" s="12">
        <f t="shared" si="1560"/>
        <v>-40.784728281150706</v>
      </c>
      <c r="CV406" s="12">
        <f t="shared" si="1561"/>
        <v>-11.587685279144127</v>
      </c>
      <c r="CW406" s="12">
        <f t="shared" si="1561"/>
        <v>224.39452778328763</v>
      </c>
      <c r="CX406" s="12">
        <f t="shared" si="1561"/>
        <v>-66.410197956255018</v>
      </c>
      <c r="CZ406" s="12">
        <f t="shared" si="1562"/>
        <v>-15.703913828837413</v>
      </c>
      <c r="DA406" s="12">
        <f t="shared" si="1562"/>
        <v>-10.997783086658504</v>
      </c>
      <c r="DB406" s="12">
        <f t="shared" si="1562"/>
        <v>-8.443499994756035</v>
      </c>
      <c r="DC406" s="13"/>
      <c r="DD406" s="12">
        <f t="shared" si="1563"/>
        <v>2.7930233698593074</v>
      </c>
      <c r="DE406" s="12">
        <f t="shared" si="1545"/>
        <v>26.072669290213277</v>
      </c>
      <c r="DF406" s="12">
        <f t="shared" si="1545"/>
        <v>10.948984690292447</v>
      </c>
      <c r="DH406" s="12">
        <f t="shared" si="1564"/>
        <v>-48.774962352021333</v>
      </c>
      <c r="DI406" s="12">
        <f t="shared" si="1564"/>
        <v>-72.124421264307315</v>
      </c>
      <c r="DJ406" s="12">
        <f t="shared" si="1564"/>
        <v>157.99961651220698</v>
      </c>
      <c r="DL406" s="12">
        <f t="shared" si="1565"/>
        <v>-58.734494601434818</v>
      </c>
      <c r="DM406" s="12">
        <f t="shared" si="1565"/>
        <v>51.407687716024938</v>
      </c>
      <c r="DN406" s="12">
        <f t="shared" si="1565"/>
        <v>-84.322317971775448</v>
      </c>
      <c r="DP406" s="12">
        <f t="shared" si="1566"/>
        <v>-6.3099510117898658</v>
      </c>
      <c r="DQ406" s="12">
        <f t="shared" si="1566"/>
        <v>-1.0793686703465912</v>
      </c>
      <c r="DR406" s="12">
        <f t="shared" si="1566"/>
        <v>1.7595639406429657</v>
      </c>
    </row>
    <row r="407" spans="1:122" s="12" customFormat="1" ht="15.75" x14ac:dyDescent="0.25">
      <c r="A407" s="21" t="str">
        <f>'data convert'!A407</f>
        <v>Apr</v>
      </c>
      <c r="B407" s="12">
        <f>'data convert'!B407</f>
        <v>88.775000000000006</v>
      </c>
      <c r="C407" s="12">
        <f>'data convert'!C407</f>
        <v>61.25</v>
      </c>
      <c r="D407" s="12">
        <f>'data convert'!D407</f>
        <v>12.475</v>
      </c>
      <c r="E407" s="12">
        <f>'data convert'!E407</f>
        <v>54.166666666666664</v>
      </c>
      <c r="F407" s="12">
        <f>'data convert'!F407</f>
        <v>41.333248236390538</v>
      </c>
      <c r="G407" s="12">
        <f>'data convert'!G407</f>
        <v>90.266666666666666</v>
      </c>
      <c r="H407" s="12">
        <f>'data convert'!H407</f>
        <v>13.775</v>
      </c>
      <c r="I407" s="12">
        <f>'data convert'!I407</f>
        <v>34.65</v>
      </c>
      <c r="J407" s="12">
        <f>'data convert'!J407</f>
        <v>25.925000000000001</v>
      </c>
      <c r="K407" s="12">
        <f>'data convert'!K407</f>
        <v>75.400000000000006</v>
      </c>
      <c r="L407" s="12">
        <f>'data convert'!L407</f>
        <v>88.066666666666677</v>
      </c>
      <c r="M407" s="12">
        <f>'data convert'!M407</f>
        <v>15.66</v>
      </c>
      <c r="N407" s="12">
        <f>'data convert'!N407</f>
        <v>71.849999999999994</v>
      </c>
      <c r="O407" s="12">
        <f>'data convert'!O407</f>
        <v>46.841666666666669</v>
      </c>
      <c r="P407" s="12">
        <f>'data convert'!P407</f>
        <v>18.508333333333333</v>
      </c>
      <c r="Q407" s="12">
        <f>'data convert'!Q407</f>
        <v>25.883333333333336</v>
      </c>
      <c r="R407" s="12">
        <f>'data convert'!R407</f>
        <v>20.925000000000001</v>
      </c>
      <c r="S407" s="12">
        <f>'data convert'!S407</f>
        <v>56.391666666666659</v>
      </c>
      <c r="T407" s="12">
        <f>'data convert'!T407</f>
        <v>56.835714285714282</v>
      </c>
      <c r="U407" s="12">
        <f>'data convert'!U407</f>
        <v>47.55</v>
      </c>
      <c r="V407" s="12">
        <f>'data convert'!V407</f>
        <v>40.235294117647058</v>
      </c>
      <c r="W407" s="12">
        <f>'data convert'!W407</f>
        <v>30.869230769230764</v>
      </c>
      <c r="X407" s="12">
        <f>'data convert'!X407</f>
        <v>29.675000000000001</v>
      </c>
      <c r="Y407" s="12">
        <f>'data convert'!Y407</f>
        <v>45.84375</v>
      </c>
      <c r="Z407" s="12">
        <f>'data convert'!Z407</f>
        <v>46.423529411764719</v>
      </c>
      <c r="AA407" s="12">
        <f>'data convert'!AA407</f>
        <v>37.733333333333334</v>
      </c>
      <c r="AB407" s="12">
        <f>'data convert'!AB407</f>
        <v>76.981818181818184</v>
      </c>
      <c r="AC407" s="12">
        <f>'data convert'!AC407</f>
        <v>18.314285714285713</v>
      </c>
      <c r="AD407" s="12">
        <f>'data convert'!AD407</f>
        <v>26.326086956521738</v>
      </c>
      <c r="AE407" s="12">
        <f>'data convert'!AE407</f>
        <v>129.72083333333333</v>
      </c>
      <c r="AF407" s="12">
        <f>'data convert'!AF407</f>
        <v>21.266666666666666</v>
      </c>
      <c r="AG407" s="12">
        <f>'data convert'!AG407</f>
        <v>8.726923076923077</v>
      </c>
      <c r="AH407" s="12">
        <f>'data convert'!AH407</f>
        <v>0.23333333333333336</v>
      </c>
      <c r="AI407" s="12">
        <f>'data convert'!AI407</f>
        <v>118.85925925925925</v>
      </c>
      <c r="AJ407" s="12">
        <f>'data convert'!AJ407</f>
        <v>50.742307692307691</v>
      </c>
      <c r="AK407" s="12">
        <f>'data convert'!AK407</f>
        <v>28.196153846153848</v>
      </c>
      <c r="AL407" s="12">
        <f>'data convert'!AL407</f>
        <v>9.6285714285714299</v>
      </c>
      <c r="AM407" s="12">
        <f>'data convert'!AM407</f>
        <v>81.496428571428581</v>
      </c>
      <c r="AN407" s="12">
        <f>'data convert'!AN407</f>
        <v>53.539285714285718</v>
      </c>
      <c r="AO407" s="12">
        <f>'data convert'!AO407</f>
        <v>2.3827586206896552</v>
      </c>
      <c r="AP407" s="12">
        <f>'data convert'!AP407</f>
        <v>77.462857142857146</v>
      </c>
      <c r="AQ407" s="12">
        <f>'data convert'!AQ407</f>
        <v>35.691428571428574</v>
      </c>
      <c r="AR407" s="12">
        <f>'data convert'!AR407</f>
        <v>45.220588235294109</v>
      </c>
      <c r="AS407" s="12">
        <f>'data convert'!AS407</f>
        <v>109.92727272727274</v>
      </c>
      <c r="AT407" s="12">
        <f>'data convert'!AT407</f>
        <v>36.696969696969695</v>
      </c>
      <c r="AU407" s="12">
        <f>'data convert'!AU407</f>
        <v>34</v>
      </c>
      <c r="AV407" s="12">
        <f>'data convert'!AV407</f>
        <v>22</v>
      </c>
      <c r="AW407" s="12">
        <f>'data convert'!AW407</f>
        <v>11.818181818181817</v>
      </c>
      <c r="AX407" s="12">
        <f>'data convert'!AX407</f>
        <v>16.760606060606062</v>
      </c>
      <c r="AY407" s="12">
        <f>'data convert'!AY407</f>
        <v>54.845454545454544</v>
      </c>
      <c r="AZ407" s="12">
        <f>'data convert'!AZ407</f>
        <v>113.43030303030301</v>
      </c>
      <c r="BA407" s="12">
        <f>'data convert'!BA407</f>
        <v>43.451515151515153</v>
      </c>
      <c r="BB407" s="12">
        <f>'data convert'!BB407</f>
        <v>66.537499999999994</v>
      </c>
      <c r="BC407" s="12">
        <f>'data convert'!BC407</f>
        <v>46.690624999999997</v>
      </c>
      <c r="BD407" s="12">
        <f>'data convert'!BD407</f>
        <v>108.546875</v>
      </c>
      <c r="BE407" s="12">
        <f>'data convert'!BE407</f>
        <v>11.5</v>
      </c>
      <c r="BF407" s="12">
        <f>'data convert'!BF407</f>
        <v>32.200000000000003</v>
      </c>
      <c r="BG407" s="12">
        <f>'data convert'!BG407</f>
        <v>35.9</v>
      </c>
      <c r="BH407" s="12">
        <f>'data convert'!BH407</f>
        <v>29.9</v>
      </c>
      <c r="BI407" s="12">
        <f>'data convert'!BI407</f>
        <v>81.5</v>
      </c>
      <c r="BJ407" s="12">
        <f>'data convert'!BJ407</f>
        <v>83.6</v>
      </c>
      <c r="BK407" s="12">
        <f>'data convert'!BK407</f>
        <v>113</v>
      </c>
      <c r="BL407" s="12">
        <f>'data convert'!BL407</f>
        <v>33.5</v>
      </c>
      <c r="BM407" s="12">
        <f>'data convert'!BM407</f>
        <v>56.3</v>
      </c>
      <c r="BN407" s="12">
        <f>'data convert'!BN407</f>
        <v>86</v>
      </c>
      <c r="BO407" s="12">
        <f>'data convert'!BO407</f>
        <v>8.3699999999999974</v>
      </c>
      <c r="BP407" s="12">
        <f>'data convert'!BP407</f>
        <v>44.69</v>
      </c>
      <c r="BQ407" s="12">
        <f>'data convert'!BQ407</f>
        <v>70.72</v>
      </c>
      <c r="BR407" s="12">
        <f>'data convert'!BR407</f>
        <v>41.97</v>
      </c>
      <c r="BS407" s="12">
        <f>'data convert'!BS407</f>
        <v>89</v>
      </c>
      <c r="BU407" s="61" t="s">
        <v>15</v>
      </c>
      <c r="BV407" s="14">
        <f t="shared" si="1546"/>
        <v>49.213628421850601</v>
      </c>
      <c r="BX407" s="12">
        <f t="shared" si="1547"/>
        <v>43.025991612554115</v>
      </c>
      <c r="BY407" s="12">
        <f t="shared" si="1548"/>
        <v>56.745509244958932</v>
      </c>
      <c r="BZ407" s="12">
        <f t="shared" si="1549"/>
        <v>49.458696975112957</v>
      </c>
      <c r="CA407" s="13"/>
      <c r="CB407" s="12">
        <f t="shared" si="1550"/>
        <v>40.055574675324678</v>
      </c>
      <c r="CC407" s="12">
        <f t="shared" si="1551"/>
        <v>13.971428571428572</v>
      </c>
      <c r="CD407" s="12">
        <f t="shared" si="1552"/>
        <v>64.979315476190479</v>
      </c>
      <c r="CF407" s="12">
        <f t="shared" si="1553"/>
        <v>47.436266975338128</v>
      </c>
      <c r="CG407" s="12">
        <f t="shared" si="1554"/>
        <v>51.328479649435529</v>
      </c>
      <c r="CH407" s="12">
        <f t="shared" si="1555"/>
        <v>68.526262626262621</v>
      </c>
      <c r="CJ407" s="12">
        <f t="shared" si="1556"/>
        <v>55.785223339160851</v>
      </c>
      <c r="CK407" s="12">
        <f t="shared" si="1557"/>
        <v>45.277305244452066</v>
      </c>
      <c r="CL407" s="12">
        <f t="shared" si="1558"/>
        <v>47.289099295578673</v>
      </c>
      <c r="CM407" s="13"/>
      <c r="CN407" s="12">
        <f t="shared" si="1559"/>
        <v>-12.573014849173783</v>
      </c>
      <c r="CO407" s="12">
        <f t="shared" si="1559"/>
        <v>15.304461517338993</v>
      </c>
      <c r="CP407" s="12">
        <f t="shared" si="1559"/>
        <v>0.49796887797354006</v>
      </c>
      <c r="CR407" s="12">
        <f t="shared" si="1560"/>
        <v>-18.608775739973265</v>
      </c>
      <c r="CS407" s="12">
        <f t="shared" si="1560"/>
        <v>-71.610651318638944</v>
      </c>
      <c r="CT407" s="12">
        <f t="shared" si="1560"/>
        <v>32.035205612557505</v>
      </c>
      <c r="CV407" s="12">
        <f t="shared" si="1561"/>
        <v>-3.6115228718298136</v>
      </c>
      <c r="CW407" s="12">
        <f t="shared" si="1561"/>
        <v>4.2972877542309913</v>
      </c>
      <c r="CX407" s="12">
        <f t="shared" si="1561"/>
        <v>39.242451377223205</v>
      </c>
      <c r="CZ407" s="12">
        <f t="shared" si="1562"/>
        <v>13.353201395718459</v>
      </c>
      <c r="DA407" s="12">
        <f t="shared" si="1562"/>
        <v>-7.9984412928408011</v>
      </c>
      <c r="DB407" s="12">
        <f t="shared" si="1562"/>
        <v>-3.9105613383658713</v>
      </c>
      <c r="DC407" s="13"/>
      <c r="DD407" s="12">
        <f t="shared" si="1563"/>
        <v>43.025991612554115</v>
      </c>
      <c r="DE407" s="12">
        <f t="shared" si="1545"/>
        <v>56.745509244958932</v>
      </c>
      <c r="DF407" s="12">
        <f t="shared" si="1545"/>
        <v>49.458696975112957</v>
      </c>
      <c r="DH407" s="12">
        <f t="shared" si="1564"/>
        <v>-6.9037733377020638</v>
      </c>
      <c r="DI407" s="12">
        <f t="shared" si="1564"/>
        <v>-67.527933586655593</v>
      </c>
      <c r="DJ407" s="12">
        <f t="shared" si="1564"/>
        <v>51.023400137582939</v>
      </c>
      <c r="DL407" s="12">
        <f t="shared" si="1565"/>
        <v>-16.405249320143874</v>
      </c>
      <c r="DM407" s="12">
        <f t="shared" si="1565"/>
        <v>-9.5461820108780362</v>
      </c>
      <c r="DN407" s="12">
        <f t="shared" si="1565"/>
        <v>20.76067963448623</v>
      </c>
      <c r="DP407" s="12">
        <f t="shared" si="1566"/>
        <v>12.791534656142131</v>
      </c>
      <c r="DQ407" s="12">
        <f t="shared" si="1566"/>
        <v>-8.4543103364913144</v>
      </c>
      <c r="DR407" s="12">
        <f t="shared" si="1566"/>
        <v>-4.3866858858534039</v>
      </c>
    </row>
    <row r="408" spans="1:122" s="12" customFormat="1" ht="15.75" x14ac:dyDescent="0.25">
      <c r="A408" s="21" t="str">
        <f>'data convert'!A408</f>
        <v>May</v>
      </c>
      <c r="B408" s="12">
        <f>'data convert'!B408</f>
        <v>75.8</v>
      </c>
      <c r="C408" s="12">
        <f>'data convert'!C408</f>
        <v>88.375</v>
      </c>
      <c r="D408" s="12">
        <f>'data convert'!D408</f>
        <v>14.925000000000001</v>
      </c>
      <c r="E408" s="12">
        <f>'data convert'!E408</f>
        <v>59.70000000000001</v>
      </c>
      <c r="F408" s="12">
        <f>'data convert'!F408</f>
        <v>207.35828592594561</v>
      </c>
      <c r="G408" s="12">
        <f>'data convert'!G408</f>
        <v>429.76666666666671</v>
      </c>
      <c r="H408" s="12">
        <f>'data convert'!H408</f>
        <v>180.32499999999999</v>
      </c>
      <c r="I408" s="12">
        <f>'data convert'!I408</f>
        <v>190.52500000000001</v>
      </c>
      <c r="J408" s="12">
        <f>'data convert'!J408</f>
        <v>238.67500000000001</v>
      </c>
      <c r="K408" s="12">
        <f>'data convert'!K408</f>
        <v>489.5</v>
      </c>
      <c r="L408" s="12">
        <f>'data convert'!L408</f>
        <v>533.70000000000005</v>
      </c>
      <c r="M408" s="12">
        <f>'data convert'!M408</f>
        <v>464.68</v>
      </c>
      <c r="N408" s="12">
        <f>'data convert'!N408</f>
        <v>155.47499999999999</v>
      </c>
      <c r="O408" s="12">
        <f>'data convert'!O408</f>
        <v>35.658333333333339</v>
      </c>
      <c r="P408" s="12">
        <f>'data convert'!P408</f>
        <v>60.625</v>
      </c>
      <c r="Q408" s="12">
        <f>'data convert'!Q408</f>
        <v>125.58333333333336</v>
      </c>
      <c r="R408" s="12">
        <f>'data convert'!R408</f>
        <v>142.71666666666667</v>
      </c>
      <c r="S408" s="12">
        <f>'data convert'!S408</f>
        <v>19.833333333333332</v>
      </c>
      <c r="T408" s="12">
        <f>'data convert'!T408</f>
        <v>69.371428571428581</v>
      </c>
      <c r="U408" s="12">
        <f>'data convert'!U408</f>
        <v>321.98888888888888</v>
      </c>
      <c r="V408" s="12">
        <f>'data convert'!V408</f>
        <v>306.59411764705885</v>
      </c>
      <c r="W408" s="12">
        <f>'data convert'!W408</f>
        <v>263.23846153846154</v>
      </c>
      <c r="X408" s="12">
        <f>'data convert'!X408</f>
        <v>126.85625</v>
      </c>
      <c r="Y408" s="12">
        <f>'data convert'!Y408</f>
        <v>238.4375</v>
      </c>
      <c r="Z408" s="12">
        <f>'data convert'!Z408</f>
        <v>190.87647058823532</v>
      </c>
      <c r="AA408" s="12">
        <f>'data convert'!AA408</f>
        <v>65.75238095238096</v>
      </c>
      <c r="AB408" s="12">
        <f>'data convert'!AB408</f>
        <v>169.57727272727269</v>
      </c>
      <c r="AC408" s="12">
        <f>'data convert'!AC408</f>
        <v>358.73809523809524</v>
      </c>
      <c r="AD408" s="12">
        <f>'data convert'!AD408</f>
        <v>20.513043478260869</v>
      </c>
      <c r="AE408" s="12">
        <f>'data convert'!AE408</f>
        <v>103.97499999999999</v>
      </c>
      <c r="AF408" s="12">
        <f>'data convert'!AF408</f>
        <v>111.85555555555555</v>
      </c>
      <c r="AG408" s="12">
        <f>'data convert'!AG408</f>
        <v>171.69615384615386</v>
      </c>
      <c r="AH408" s="12">
        <f>'data convert'!AH408</f>
        <v>55.329629629629622</v>
      </c>
      <c r="AI408" s="12">
        <f>'data convert'!AI408</f>
        <v>92.270370370370372</v>
      </c>
      <c r="AJ408" s="12">
        <f>'data convert'!AJ408</f>
        <v>175.18846153846152</v>
      </c>
      <c r="AK408" s="12">
        <f>'data convert'!AK408</f>
        <v>54.023076923076928</v>
      </c>
      <c r="AL408" s="12">
        <f>'data convert'!AL408</f>
        <v>120.64285714285712</v>
      </c>
      <c r="AM408" s="12">
        <f>'data convert'!AM408</f>
        <v>48.578571428571415</v>
      </c>
      <c r="AN408" s="12">
        <f>'data convert'!AN408</f>
        <v>55.160714285714278</v>
      </c>
      <c r="AO408" s="12">
        <f>'data convert'!AO408</f>
        <v>436.22413793103448</v>
      </c>
      <c r="AP408" s="12">
        <f>'data convert'!AP408</f>
        <v>147.86571428571429</v>
      </c>
      <c r="AQ408" s="12">
        <f>'data convert'!AQ408</f>
        <v>161.74857142857147</v>
      </c>
      <c r="AR408" s="12">
        <f>'data convert'!AR408</f>
        <v>129.81764705882352</v>
      </c>
      <c r="AS408" s="12">
        <f>'data convert'!AS408</f>
        <v>77.257575757575765</v>
      </c>
      <c r="AT408" s="12">
        <f>'data convert'!AT408</f>
        <v>291.89393939393938</v>
      </c>
      <c r="AU408" s="12">
        <f>'data convert'!AU408</f>
        <v>30</v>
      </c>
      <c r="AV408" s="12">
        <f>'data convert'!AV408</f>
        <v>37</v>
      </c>
      <c r="AW408" s="12">
        <f>'data convert'!AW408</f>
        <v>109.30606060606061</v>
      </c>
      <c r="AX408" s="12">
        <f>'data convert'!AX408</f>
        <v>489.73333333333341</v>
      </c>
      <c r="AY408" s="12">
        <f>'data convert'!AY408</f>
        <v>247.81818181818176</v>
      </c>
      <c r="AZ408" s="12">
        <f>'data convert'!AZ408</f>
        <v>210.24545454545452</v>
      </c>
      <c r="BA408" s="12">
        <f>'data convert'!BA408</f>
        <v>239.43636363636369</v>
      </c>
      <c r="BB408" s="12">
        <f>'data convert'!BB408</f>
        <v>21.318750000000001</v>
      </c>
      <c r="BC408" s="12">
        <f>'data convert'!BC408</f>
        <v>480.51249999999999</v>
      </c>
      <c r="BD408" s="12">
        <f>'data convert'!BD408</f>
        <v>58.712499999999999</v>
      </c>
      <c r="BE408" s="12">
        <f>'data convert'!BE408</f>
        <v>577.20000000000005</v>
      </c>
      <c r="BF408" s="12">
        <f>'data convert'!BF408</f>
        <v>93.2</v>
      </c>
      <c r="BG408" s="12">
        <f>'data convert'!BG408</f>
        <v>93</v>
      </c>
      <c r="BH408" s="12">
        <f>'data convert'!BH408</f>
        <v>182.2</v>
      </c>
      <c r="BI408" s="12">
        <f>'data convert'!BI408</f>
        <v>129.5</v>
      </c>
      <c r="BJ408" s="12">
        <f>'data convert'!BJ408</f>
        <v>98.6</v>
      </c>
      <c r="BK408" s="12">
        <f>'data convert'!BK408</f>
        <v>37.4</v>
      </c>
      <c r="BL408" s="12">
        <f>'data convert'!BL408</f>
        <v>102.5</v>
      </c>
      <c r="BM408" s="12">
        <f>'data convert'!BM408</f>
        <v>220.4</v>
      </c>
      <c r="BN408" s="12">
        <f>'data convert'!BN408</f>
        <v>147</v>
      </c>
      <c r="BO408" s="12">
        <f>'data convert'!BO408</f>
        <v>156.59000000000003</v>
      </c>
      <c r="BP408" s="12">
        <f>'data convert'!BP408</f>
        <v>165.8</v>
      </c>
      <c r="BQ408" s="12">
        <f>'data convert'!BQ408</f>
        <v>402.83</v>
      </c>
      <c r="BR408" s="12">
        <f>'data convert'!BR408</f>
        <v>51.309999999999988</v>
      </c>
      <c r="BS408" s="12">
        <f>'data convert'!BS408</f>
        <v>172.13</v>
      </c>
      <c r="BU408" s="61" t="s">
        <v>16</v>
      </c>
      <c r="BV408" s="14">
        <f t="shared" si="1546"/>
        <v>177.60623784864006</v>
      </c>
      <c r="BX408" s="12">
        <f t="shared" si="1547"/>
        <v>140.04912863756616</v>
      </c>
      <c r="BY408" s="12">
        <f t="shared" si="1548"/>
        <v>209.86874537528547</v>
      </c>
      <c r="BZ408" s="12">
        <f t="shared" si="1549"/>
        <v>179.07748448880173</v>
      </c>
      <c r="CA408" s="13"/>
      <c r="CB408" s="12">
        <f t="shared" si="1550"/>
        <v>141.89244510582012</v>
      </c>
      <c r="CC408" s="12">
        <f t="shared" si="1551"/>
        <v>239.69047619047618</v>
      </c>
      <c r="CD408" s="12">
        <f t="shared" si="1552"/>
        <v>85.62016369047619</v>
      </c>
      <c r="CF408" s="12">
        <f t="shared" si="1553"/>
        <v>131.25950010582994</v>
      </c>
      <c r="CG408" s="12">
        <f t="shared" si="1554"/>
        <v>273.1935130718955</v>
      </c>
      <c r="CH408" s="12">
        <f t="shared" si="1555"/>
        <v>116.99018759018757</v>
      </c>
      <c r="CJ408" s="12">
        <f t="shared" si="1556"/>
        <v>186.86183041958043</v>
      </c>
      <c r="CK408" s="12">
        <f t="shared" si="1557"/>
        <v>137.7312423237901</v>
      </c>
      <c r="CL408" s="12">
        <f t="shared" si="1558"/>
        <v>200.01483185026825</v>
      </c>
      <c r="CM408" s="13"/>
      <c r="CN408" s="12">
        <f t="shared" si="1559"/>
        <v>-21.146278230993723</v>
      </c>
      <c r="CO408" s="12">
        <f t="shared" si="1559"/>
        <v>18.16518829374688</v>
      </c>
      <c r="CP408" s="12">
        <f t="shared" si="1559"/>
        <v>0.82837554467850116</v>
      </c>
      <c r="CR408" s="12">
        <f t="shared" si="1560"/>
        <v>-20.10841126720787</v>
      </c>
      <c r="CS408" s="12">
        <f t="shared" si="1560"/>
        <v>34.956113644356151</v>
      </c>
      <c r="CT408" s="12">
        <f t="shared" si="1560"/>
        <v>-51.792141578133325</v>
      </c>
      <c r="CV408" s="12">
        <f t="shared" si="1561"/>
        <v>-26.095219573485828</v>
      </c>
      <c r="CW408" s="12">
        <f t="shared" si="1561"/>
        <v>53.819773663984151</v>
      </c>
      <c r="CX408" s="12">
        <f t="shared" si="1561"/>
        <v>-34.129460199540304</v>
      </c>
      <c r="CZ408" s="12">
        <f t="shared" si="1562"/>
        <v>5.2112992668805838</v>
      </c>
      <c r="DA408" s="12">
        <f t="shared" si="1562"/>
        <v>-22.451348560647013</v>
      </c>
      <c r="DB408" s="12">
        <f t="shared" si="1562"/>
        <v>12.617008430033454</v>
      </c>
      <c r="DC408" s="13"/>
      <c r="DD408" s="12">
        <f t="shared" si="1563"/>
        <v>140.04912863756616</v>
      </c>
      <c r="DE408" s="12">
        <f t="shared" si="1545"/>
        <v>209.86874537528547</v>
      </c>
      <c r="DF408" s="12">
        <f t="shared" si="1545"/>
        <v>179.07748448880173</v>
      </c>
      <c r="DH408" s="12">
        <f t="shared" si="1564"/>
        <v>1.316192743351005</v>
      </c>
      <c r="DI408" s="12">
        <f t="shared" si="1564"/>
        <v>71.147424137691246</v>
      </c>
      <c r="DJ408" s="12">
        <f t="shared" si="1564"/>
        <v>-38.864193927223177</v>
      </c>
      <c r="DL408" s="12">
        <f t="shared" si="1565"/>
        <v>-37.45638500334443</v>
      </c>
      <c r="DM408" s="12">
        <f t="shared" si="1565"/>
        <v>30.173510392590007</v>
      </c>
      <c r="DN408" s="12">
        <f t="shared" si="1565"/>
        <v>-44.255545350029735</v>
      </c>
      <c r="DP408" s="12">
        <f t="shared" si="1566"/>
        <v>4.3469149418756095</v>
      </c>
      <c r="DQ408" s="12">
        <f t="shared" si="1566"/>
        <v>-23.088464908382793</v>
      </c>
      <c r="DR408" s="12">
        <f t="shared" si="1566"/>
        <v>11.691781030560433</v>
      </c>
    </row>
    <row r="409" spans="1:122" s="12" customFormat="1" ht="15.75" x14ac:dyDescent="0.25">
      <c r="A409" s="21" t="str">
        <f>'data convert'!A409</f>
        <v>Jun</v>
      </c>
      <c r="B409" s="12">
        <f>'data convert'!B409</f>
        <v>1161.325</v>
      </c>
      <c r="C409" s="12">
        <f>'data convert'!C409</f>
        <v>1072.325</v>
      </c>
      <c r="D409" s="12">
        <f>'data convert'!D409</f>
        <v>489.02499999999998</v>
      </c>
      <c r="E409" s="12">
        <f>'data convert'!E409</f>
        <v>907.55833333333339</v>
      </c>
      <c r="F409" s="12">
        <f>'data convert'!F409</f>
        <v>908.75660963121049</v>
      </c>
      <c r="G409" s="12">
        <f>'data convert'!G409</f>
        <v>1112.3666666666668</v>
      </c>
      <c r="H409" s="12">
        <f>'data convert'!H409</f>
        <v>923.625</v>
      </c>
      <c r="I409" s="12">
        <f>'data convert'!I409</f>
        <v>1052.55</v>
      </c>
      <c r="J409" s="12">
        <f>'data convert'!J409</f>
        <v>1153.9000000000001</v>
      </c>
      <c r="K409" s="12">
        <f>'data convert'!K409</f>
        <v>904.47500000000002</v>
      </c>
      <c r="L409" s="12">
        <f>'data convert'!L409</f>
        <v>1285.5999999999999</v>
      </c>
      <c r="M409" s="12">
        <f>'data convert'!M409</f>
        <v>275.14</v>
      </c>
      <c r="N409" s="12">
        <f>'data convert'!N409</f>
        <v>726.75</v>
      </c>
      <c r="O409" s="12">
        <f>'data convert'!O409</f>
        <v>702.36666666666679</v>
      </c>
      <c r="P409" s="12">
        <f>'data convert'!P409</f>
        <v>799.32500000000005</v>
      </c>
      <c r="Q409" s="12">
        <f>'data convert'!Q409</f>
        <v>599.875</v>
      </c>
      <c r="R409" s="12">
        <f>'data convert'!R409</f>
        <v>733.23333333333346</v>
      </c>
      <c r="S409" s="12">
        <f>'data convert'!S409</f>
        <v>816.30833333333339</v>
      </c>
      <c r="T409" s="12">
        <f>'data convert'!T409</f>
        <v>810.46428571428589</v>
      </c>
      <c r="U409" s="12">
        <f>'data convert'!U409</f>
        <v>977.04444444444425</v>
      </c>
      <c r="V409" s="12">
        <f>'data convert'!V409</f>
        <v>1919.7823529411767</v>
      </c>
      <c r="W409" s="12">
        <f>'data convert'!W409</f>
        <v>870.91538461538471</v>
      </c>
      <c r="X409" s="12">
        <f>'data convert'!X409</f>
        <v>820.63125000000002</v>
      </c>
      <c r="Y409" s="12">
        <f>'data convert'!Y409</f>
        <v>458.46875</v>
      </c>
      <c r="Z409" s="12">
        <f>'data convert'!Z409</f>
        <v>1607.0647058823531</v>
      </c>
      <c r="AA409" s="12">
        <f>'data convert'!AA409</f>
        <v>462.18095238095236</v>
      </c>
      <c r="AB409" s="12">
        <f>'data convert'!AB409</f>
        <v>847.14545454545441</v>
      </c>
      <c r="AC409" s="12">
        <f>'data convert'!AC409</f>
        <v>1384.395238095238</v>
      </c>
      <c r="AD409" s="12">
        <f>'data convert'!AD409</f>
        <v>770.16086956521758</v>
      </c>
      <c r="AE409" s="12">
        <f>'data convert'!AE409</f>
        <v>1179.0291666666667</v>
      </c>
      <c r="AF409" s="12">
        <f>'data convert'!AF409</f>
        <v>1115.8407407407406</v>
      </c>
      <c r="AG409" s="12">
        <f>'data convert'!AG409</f>
        <v>972.55769230769226</v>
      </c>
      <c r="AH409" s="12">
        <f>'data convert'!AH409</f>
        <v>529.8037037037036</v>
      </c>
      <c r="AI409" s="12">
        <f>'data convert'!AI409</f>
        <v>1365.4851851851852</v>
      </c>
      <c r="AJ409" s="12">
        <f>'data convert'!AJ409</f>
        <v>1140.7730769230768</v>
      </c>
      <c r="AK409" s="12">
        <f>'data convert'!AK409</f>
        <v>1110.3</v>
      </c>
      <c r="AL409" s="12">
        <f>'data convert'!AL409</f>
        <v>720.99285714285713</v>
      </c>
      <c r="AM409" s="12">
        <f>'data convert'!AM409</f>
        <v>774.42857142857156</v>
      </c>
      <c r="AN409" s="12">
        <f>'data convert'!AN409</f>
        <v>985.81071428571443</v>
      </c>
      <c r="AO409" s="12">
        <f>'data convert'!AO409</f>
        <v>1061.1620689655172</v>
      </c>
      <c r="AP409" s="12">
        <f>'data convert'!AP409</f>
        <v>1090.4428571428568</v>
      </c>
      <c r="AQ409" s="12">
        <f>'data convert'!AQ409</f>
        <v>957.60285714285715</v>
      </c>
      <c r="AR409" s="12">
        <f>'data convert'!AR409</f>
        <v>637.37352941176471</v>
      </c>
      <c r="AS409" s="12">
        <f>'data convert'!AS409</f>
        <v>1546.5969696969701</v>
      </c>
      <c r="AT409" s="12">
        <f>'data convert'!AT409</f>
        <v>730.6</v>
      </c>
      <c r="AU409" s="12">
        <f>'data convert'!AU409</f>
        <v>940</v>
      </c>
      <c r="AV409" s="12">
        <f>'data convert'!AV409</f>
        <v>1057</v>
      </c>
      <c r="AW409" s="12">
        <f>'data convert'!AW409</f>
        <v>1212.4757575757576</v>
      </c>
      <c r="AX409" s="12">
        <f>'data convert'!AX409</f>
        <v>819.37878787878788</v>
      </c>
      <c r="AY409" s="12">
        <f>'data convert'!AY409</f>
        <v>1144.6363636363635</v>
      </c>
      <c r="AZ409" s="12">
        <f>'data convert'!AZ409</f>
        <v>1087.4151515151516</v>
      </c>
      <c r="BA409" s="12">
        <f>'data convert'!BA409</f>
        <v>734.83636363636356</v>
      </c>
      <c r="BB409" s="12">
        <f>'data convert'!BB409</f>
        <v>1097.73125</v>
      </c>
      <c r="BC409" s="12">
        <f>'data convert'!BC409</f>
        <v>865.63125000000014</v>
      </c>
      <c r="BD409" s="12">
        <f>'data convert'!BD409</f>
        <v>967.375</v>
      </c>
      <c r="BE409" s="12">
        <f>'data convert'!BE409</f>
        <v>850.8</v>
      </c>
      <c r="BF409" s="12">
        <f>'data convert'!BF409</f>
        <v>1058.9000000000001</v>
      </c>
      <c r="BG409" s="12">
        <f>'data convert'!BG409</f>
        <v>999</v>
      </c>
      <c r="BH409" s="12">
        <f>'data convert'!BH409</f>
        <v>500.7</v>
      </c>
      <c r="BI409" s="12">
        <f>'data convert'!BI409</f>
        <v>843.7</v>
      </c>
      <c r="BJ409" s="12">
        <f>'data convert'!BJ409</f>
        <v>1049</v>
      </c>
      <c r="BK409" s="12">
        <f>'data convert'!BK409</f>
        <v>749.9</v>
      </c>
      <c r="BL409" s="12">
        <f>'data convert'!BL409</f>
        <v>1228.0999999999999</v>
      </c>
      <c r="BM409" s="12">
        <f>'data convert'!BM409</f>
        <v>496.5</v>
      </c>
      <c r="BN409" s="12">
        <f>'data convert'!BN409</f>
        <v>724</v>
      </c>
      <c r="BO409" s="12">
        <f>'data convert'!BO409</f>
        <v>882.33</v>
      </c>
      <c r="BP409" s="12">
        <f>'data convert'!BP409</f>
        <v>600.87</v>
      </c>
      <c r="BQ409" s="12">
        <f>'data convert'!BQ409</f>
        <v>807.81000000000006</v>
      </c>
      <c r="BR409" s="12">
        <f>'data convert'!BR409</f>
        <v>359.51</v>
      </c>
      <c r="BS409" s="12">
        <f>'data convert'!BS409</f>
        <v>472.7999999999999</v>
      </c>
      <c r="BU409" s="61" t="s">
        <v>17</v>
      </c>
      <c r="BV409" s="14">
        <f t="shared" si="1546"/>
        <v>914.59940780193779</v>
      </c>
      <c r="BX409" s="12">
        <f t="shared" si="1547"/>
        <v>910.56535323472826</v>
      </c>
      <c r="BY409" s="12">
        <f t="shared" si="1548"/>
        <v>874.62774649472487</v>
      </c>
      <c r="BZ409" s="12">
        <f t="shared" si="1549"/>
        <v>925.7788604462927</v>
      </c>
      <c r="CA409" s="13"/>
      <c r="CB409" s="12">
        <f t="shared" si="1550"/>
        <v>926.7622735088986</v>
      </c>
      <c r="CC409" s="12">
        <f t="shared" si="1551"/>
        <v>1052.6940476190475</v>
      </c>
      <c r="CD409" s="12">
        <f t="shared" si="1552"/>
        <v>799.00870535714284</v>
      </c>
      <c r="CF409" s="12">
        <f t="shared" si="1553"/>
        <v>947.28366195846252</v>
      </c>
      <c r="CG409" s="12">
        <f t="shared" si="1554"/>
        <v>856.31183972073677</v>
      </c>
      <c r="CH409" s="12">
        <f t="shared" si="1555"/>
        <v>785.57243867243869</v>
      </c>
      <c r="CJ409" s="12">
        <f t="shared" si="1556"/>
        <v>929.16268560606079</v>
      </c>
      <c r="CK409" s="12">
        <f t="shared" si="1557"/>
        <v>881.42760177274204</v>
      </c>
      <c r="CL409" s="12">
        <f t="shared" si="1558"/>
        <v>967.98088594882302</v>
      </c>
      <c r="CM409" s="13"/>
      <c r="CN409" s="12">
        <f t="shared" si="1559"/>
        <v>-0.44107338500301357</v>
      </c>
      <c r="CO409" s="12">
        <f t="shared" si="1559"/>
        <v>-4.3704009609274781</v>
      </c>
      <c r="CP409" s="12">
        <f t="shared" si="1559"/>
        <v>1.222333247648012</v>
      </c>
      <c r="CR409" s="12">
        <f t="shared" si="1560"/>
        <v>1.3298571596708009</v>
      </c>
      <c r="CS409" s="12">
        <f t="shared" si="1560"/>
        <v>15.098920755808646</v>
      </c>
      <c r="CT409" s="12">
        <f t="shared" si="1560"/>
        <v>-12.638396817093373</v>
      </c>
      <c r="CV409" s="12">
        <f t="shared" si="1561"/>
        <v>3.5736141831837607</v>
      </c>
      <c r="CW409" s="12">
        <f t="shared" si="1561"/>
        <v>-6.3730161624840616</v>
      </c>
      <c r="CX409" s="12">
        <f t="shared" si="1561"/>
        <v>-14.107484438415543</v>
      </c>
      <c r="CZ409" s="12">
        <f t="shared" si="1562"/>
        <v>1.5923121838798273</v>
      </c>
      <c r="DA409" s="12">
        <f t="shared" si="1562"/>
        <v>-3.6269218792649069</v>
      </c>
      <c r="DB409" s="12">
        <f t="shared" si="1562"/>
        <v>5.836596622687221</v>
      </c>
      <c r="DC409" s="13"/>
      <c r="DD409" s="12">
        <f t="shared" si="1563"/>
        <v>910.56535323472826</v>
      </c>
      <c r="DE409" s="12">
        <f t="shared" si="1545"/>
        <v>874.62774649472487</v>
      </c>
      <c r="DF409" s="12">
        <f t="shared" si="1545"/>
        <v>925.7788604462927</v>
      </c>
      <c r="DH409" s="12">
        <f t="shared" si="1564"/>
        <v>1.7787762533059006</v>
      </c>
      <c r="DI409" s="12">
        <f t="shared" si="1564"/>
        <v>15.608840582327858</v>
      </c>
      <c r="DJ409" s="12">
        <f t="shared" si="1564"/>
        <v>-12.251360924428674</v>
      </c>
      <c r="DL409" s="12">
        <f t="shared" si="1565"/>
        <v>8.3070672929052627</v>
      </c>
      <c r="DM409" s="12">
        <f t="shared" si="1565"/>
        <v>-2.0941374027285757</v>
      </c>
      <c r="DN409" s="12">
        <f t="shared" si="1565"/>
        <v>-10.182081254476106</v>
      </c>
      <c r="DP409" s="12">
        <f t="shared" si="1566"/>
        <v>0.36551117165678682</v>
      </c>
      <c r="DQ409" s="12">
        <f t="shared" si="1566"/>
        <v>-4.7906968465633497</v>
      </c>
      <c r="DR409" s="12">
        <f t="shared" si="1566"/>
        <v>4.5585427908978042</v>
      </c>
    </row>
    <row r="410" spans="1:122" s="12" customFormat="1" ht="15.75" x14ac:dyDescent="0.25">
      <c r="A410" s="21" t="str">
        <f>'data convert'!A410</f>
        <v>Jul</v>
      </c>
      <c r="B410" s="12">
        <f>'data convert'!B410</f>
        <v>857.92499999999995</v>
      </c>
      <c r="C410" s="12">
        <f>'data convert'!C410</f>
        <v>763.22500000000002</v>
      </c>
      <c r="D410" s="12">
        <f>'data convert'!D410</f>
        <v>1699.05</v>
      </c>
      <c r="E410" s="12">
        <f>'data convert'!E410</f>
        <v>1106.7333333333333</v>
      </c>
      <c r="F410" s="12">
        <f>'data convert'!F410</f>
        <v>1346.8474381316787</v>
      </c>
      <c r="G410" s="12">
        <f>'data convert'!G410</f>
        <v>1132</v>
      </c>
      <c r="H410" s="12">
        <f>'data convert'!H410</f>
        <v>1334.35</v>
      </c>
      <c r="I410" s="12">
        <f>'data convert'!I410</f>
        <v>1104.9749999999999</v>
      </c>
      <c r="J410" s="12">
        <f>'data convert'!J410</f>
        <v>1630.075</v>
      </c>
      <c r="K410" s="12">
        <f>'data convert'!K410</f>
        <v>1128.4749999999999</v>
      </c>
      <c r="L410" s="12">
        <f>'data convert'!L410</f>
        <v>1861.9</v>
      </c>
      <c r="M410" s="12">
        <f>'data convert'!M410</f>
        <v>1124.68</v>
      </c>
      <c r="N410" s="12">
        <f>'data convert'!N410</f>
        <v>912.875</v>
      </c>
      <c r="O410" s="12">
        <f>'data convert'!O410</f>
        <v>934.72500000000002</v>
      </c>
      <c r="P410" s="12">
        <f>'data convert'!P410</f>
        <v>895.05</v>
      </c>
      <c r="Q410" s="12">
        <f>'data convert'!Q410</f>
        <v>1084.575</v>
      </c>
      <c r="R410" s="12">
        <f>'data convert'!R410</f>
        <v>1468.05</v>
      </c>
      <c r="S410" s="12">
        <f>'data convert'!S410</f>
        <v>1776.7</v>
      </c>
      <c r="T410" s="12">
        <f>'data convert'!T410</f>
        <v>1489.7857142857142</v>
      </c>
      <c r="U410" s="12">
        <f>'data convert'!U410</f>
        <v>1542.6111111111111</v>
      </c>
      <c r="V410" s="12">
        <f>'data convert'!V410</f>
        <v>1945.0941176470592</v>
      </c>
      <c r="W410" s="12">
        <f>'data convert'!W410</f>
        <v>1240.8615384615384</v>
      </c>
      <c r="X410" s="12">
        <f>'data convert'!X410</f>
        <v>968.9375</v>
      </c>
      <c r="Y410" s="12">
        <f>'data convert'!Y410</f>
        <v>1748.7187499999998</v>
      </c>
      <c r="Z410" s="12">
        <f>'data convert'!Z410</f>
        <v>1244.723529411765</v>
      </c>
      <c r="AA410" s="12">
        <f>'data convert'!AA410</f>
        <v>1230.1142857142856</v>
      </c>
      <c r="AB410" s="12">
        <f>'data convert'!AB410</f>
        <v>1467.4818181818184</v>
      </c>
      <c r="AC410" s="12">
        <f>'data convert'!AC410</f>
        <v>1653.1761904761904</v>
      </c>
      <c r="AD410" s="12">
        <f>'data convert'!AD410</f>
        <v>1189.5565217391304</v>
      </c>
      <c r="AE410" s="12">
        <f>'data convert'!AE410</f>
        <v>1454.4166666666667</v>
      </c>
      <c r="AF410" s="12">
        <f>'data convert'!AF410</f>
        <v>1083.2814814814815</v>
      </c>
      <c r="AG410" s="12">
        <f>'data convert'!AG410</f>
        <v>1107.7038461538461</v>
      </c>
      <c r="AH410" s="12">
        <f>'data convert'!AH410</f>
        <v>1184.1333333333332</v>
      </c>
      <c r="AI410" s="12">
        <f>'data convert'!AI410</f>
        <v>1042.5777777777778</v>
      </c>
      <c r="AJ410" s="12">
        <f>'data convert'!AJ410</f>
        <v>755.6</v>
      </c>
      <c r="AK410" s="12">
        <f>'data convert'!AK410</f>
        <v>776.02307692307681</v>
      </c>
      <c r="AL410" s="12">
        <f>'data convert'!AL410</f>
        <v>580.47500000000002</v>
      </c>
      <c r="AM410" s="12">
        <f>'data convert'!AM410</f>
        <v>1199.0392857142858</v>
      </c>
      <c r="AN410" s="12">
        <f>'data convert'!AN410</f>
        <v>1002.607142857143</v>
      </c>
      <c r="AO410" s="12">
        <f>'data convert'!AO410</f>
        <v>1038.5896551724138</v>
      </c>
      <c r="AP410" s="12">
        <f>'data convert'!AP410</f>
        <v>1479.7485714285713</v>
      </c>
      <c r="AQ410" s="12">
        <f>'data convert'!AQ410</f>
        <v>1176.7114285714285</v>
      </c>
      <c r="AR410" s="12">
        <f>'data convert'!AR410</f>
        <v>1436.3647058823528</v>
      </c>
      <c r="AS410" s="12">
        <f>'data convert'!AS410</f>
        <v>1884.4787878787874</v>
      </c>
      <c r="AT410" s="12">
        <f>'data convert'!AT410</f>
        <v>1531.9666666666665</v>
      </c>
      <c r="AU410" s="12">
        <f>'data convert'!AU410</f>
        <v>1341</v>
      </c>
      <c r="AV410" s="12">
        <f>'data convert'!AV410</f>
        <v>1889</v>
      </c>
      <c r="AW410" s="12">
        <f>'data convert'!AW410</f>
        <v>1347.2090909090907</v>
      </c>
      <c r="AX410" s="12">
        <f>'data convert'!AX410</f>
        <v>1507.5393939393944</v>
      </c>
      <c r="AY410" s="12">
        <f>'data convert'!AY410</f>
        <v>772.22424242424222</v>
      </c>
      <c r="AZ410" s="12">
        <f>'data convert'!AZ410</f>
        <v>1100.0727272727272</v>
      </c>
      <c r="BA410" s="12">
        <f>'data convert'!BA410</f>
        <v>693.62424242424231</v>
      </c>
      <c r="BB410" s="12">
        <f>'data convert'!BB410</f>
        <v>1029.859375</v>
      </c>
      <c r="BC410" s="12">
        <f>'data convert'!BC410</f>
        <v>853.27499999999998</v>
      </c>
      <c r="BD410" s="12">
        <f>'data convert'!BD410</f>
        <v>1211.5062499999999</v>
      </c>
      <c r="BE410" s="12">
        <f>'data convert'!BE410</f>
        <v>1043.0999999999999</v>
      </c>
      <c r="BF410" s="12">
        <f>'data convert'!BF410</f>
        <v>994.5</v>
      </c>
      <c r="BG410" s="12">
        <f>'data convert'!BG410</f>
        <v>730.4</v>
      </c>
      <c r="BH410" s="12">
        <f>'data convert'!BH410</f>
        <v>1669.3</v>
      </c>
      <c r="BI410" s="12">
        <f>'data convert'!BI410</f>
        <v>1287</v>
      </c>
      <c r="BJ410" s="12">
        <f>'data convert'!BJ410</f>
        <v>1081.9000000000001</v>
      </c>
      <c r="BK410" s="12">
        <f>'data convert'!BK410</f>
        <v>680.8</v>
      </c>
      <c r="BL410" s="12">
        <f>'data convert'!BL410</f>
        <v>1445.5</v>
      </c>
      <c r="BM410" s="12">
        <f>'data convert'!BM410</f>
        <v>1128.8</v>
      </c>
      <c r="BN410" s="12">
        <f>'data convert'!BN410</f>
        <v>1001</v>
      </c>
      <c r="BO410" s="12">
        <f>'data convert'!BO410</f>
        <v>891.91</v>
      </c>
      <c r="BP410" s="12">
        <f>'data convert'!BP410</f>
        <v>630.80000000000007</v>
      </c>
      <c r="BQ410" s="12">
        <f>'data convert'!BQ410</f>
        <v>1141.0899999999999</v>
      </c>
      <c r="BR410" s="12">
        <f>'data convert'!BR410</f>
        <v>811.17000000000007</v>
      </c>
      <c r="BS410" s="12">
        <f>'data convert'!BS410</f>
        <v>717.49</v>
      </c>
      <c r="BU410" s="61" t="s">
        <v>18</v>
      </c>
      <c r="BV410" s="14">
        <f t="shared" si="1546"/>
        <v>1194.5294228138739</v>
      </c>
      <c r="BX410" s="12">
        <f t="shared" si="1547"/>
        <v>1155.617783583604</v>
      </c>
      <c r="BY410" s="12">
        <f t="shared" si="1548"/>
        <v>1100.6093580475867</v>
      </c>
      <c r="BZ410" s="12">
        <f t="shared" si="1549"/>
        <v>1236.5252549715706</v>
      </c>
      <c r="CA410" s="13"/>
      <c r="CB410" s="12">
        <f t="shared" si="1550"/>
        <v>1194.1759686147184</v>
      </c>
      <c r="CC410" s="12">
        <f t="shared" si="1551"/>
        <v>1116.8255952380953</v>
      </c>
      <c r="CD410" s="12">
        <f t="shared" si="1552"/>
        <v>1078.6184151785715</v>
      </c>
      <c r="CF410" s="12">
        <f t="shared" si="1553"/>
        <v>1174.7272904944109</v>
      </c>
      <c r="CG410" s="12">
        <f t="shared" si="1554"/>
        <v>1179.8469179540502</v>
      </c>
      <c r="CH410" s="12">
        <f t="shared" si="1555"/>
        <v>894.37950937950927</v>
      </c>
      <c r="CJ410" s="12">
        <f t="shared" si="1556"/>
        <v>1148.142262237762</v>
      </c>
      <c r="CK410" s="12">
        <f t="shared" si="1557"/>
        <v>1248.051592728189</v>
      </c>
      <c r="CL410" s="12">
        <f t="shared" si="1558"/>
        <v>1288.5863651682928</v>
      </c>
      <c r="CM410" s="13"/>
      <c r="CN410" s="12">
        <f t="shared" si="1559"/>
        <v>-3.2574868803656849</v>
      </c>
      <c r="CO410" s="12">
        <f t="shared" si="1559"/>
        <v>-7.8625158135532471</v>
      </c>
      <c r="CP410" s="12">
        <f t="shared" si="1559"/>
        <v>3.5156800121984326</v>
      </c>
      <c r="CR410" s="12">
        <f t="shared" si="1560"/>
        <v>-2.9589409218812951E-2</v>
      </c>
      <c r="CS410" s="12">
        <f t="shared" si="1560"/>
        <v>-6.5049739329766254</v>
      </c>
      <c r="CT410" s="12">
        <f t="shared" si="1560"/>
        <v>-9.7034870319274802</v>
      </c>
      <c r="CV410" s="12">
        <f t="shared" si="1561"/>
        <v>-1.657734999345301</v>
      </c>
      <c r="CW410" s="12">
        <f t="shared" si="1561"/>
        <v>-1.229145517842253</v>
      </c>
      <c r="CX410" s="12">
        <f t="shared" si="1561"/>
        <v>-25.127042306527812</v>
      </c>
      <c r="CZ410" s="12">
        <f t="shared" si="1562"/>
        <v>-3.8832999581409009</v>
      </c>
      <c r="DA410" s="12">
        <f t="shared" si="1562"/>
        <v>4.4806070819282517</v>
      </c>
      <c r="DB410" s="12">
        <f t="shared" si="1562"/>
        <v>7.8739745173337941</v>
      </c>
      <c r="DC410" s="13"/>
      <c r="DD410" s="12">
        <f t="shared" si="1563"/>
        <v>1155.617783583604</v>
      </c>
      <c r="DE410" s="12">
        <f t="shared" si="1545"/>
        <v>1100.6093580475867</v>
      </c>
      <c r="DF410" s="12">
        <f t="shared" si="1545"/>
        <v>1236.5252549715706</v>
      </c>
      <c r="DH410" s="12">
        <f t="shared" si="1564"/>
        <v>3.3365863332030359</v>
      </c>
      <c r="DI410" s="12">
        <f t="shared" si="1564"/>
        <v>-3.3568355295825456</v>
      </c>
      <c r="DJ410" s="12">
        <f t="shared" si="1564"/>
        <v>-6.6630480682164039</v>
      </c>
      <c r="DL410" s="12">
        <f t="shared" si="1565"/>
        <v>6.7342633337503885</v>
      </c>
      <c r="DM410" s="12">
        <f t="shared" si="1565"/>
        <v>7.1994263293405076</v>
      </c>
      <c r="DN410" s="12">
        <f t="shared" si="1565"/>
        <v>-18.737788040791923</v>
      </c>
      <c r="DP410" s="12">
        <f t="shared" si="1566"/>
        <v>-7.147690059580758</v>
      </c>
      <c r="DQ410" s="12">
        <f t="shared" si="1566"/>
        <v>0.93215546631786661</v>
      </c>
      <c r="DR410" s="12">
        <f t="shared" si="1566"/>
        <v>4.2102747184018625</v>
      </c>
    </row>
    <row r="411" spans="1:122" s="12" customFormat="1" ht="15.75" x14ac:dyDescent="0.25">
      <c r="A411" s="21" t="str">
        <f>'data convert'!A411</f>
        <v>Aug</v>
      </c>
      <c r="B411" s="12">
        <f>'data convert'!B411</f>
        <v>413.47500000000002</v>
      </c>
      <c r="C411" s="12">
        <f>'data convert'!C411</f>
        <v>635.375</v>
      </c>
      <c r="D411" s="12">
        <f>'data convert'!D411</f>
        <v>451.2</v>
      </c>
      <c r="E411" s="12">
        <f>'data convert'!E411</f>
        <v>500.01666666666665</v>
      </c>
      <c r="F411" s="12">
        <f>'data convert'!F411</f>
        <v>847.26795820243785</v>
      </c>
      <c r="G411" s="12">
        <f>'data convert'!G411</f>
        <v>593.23333333333335</v>
      </c>
      <c r="H411" s="12">
        <f>'data convert'!H411</f>
        <v>587.22500000000002</v>
      </c>
      <c r="I411" s="12">
        <f>'data convert'!I411</f>
        <v>600.27499999999998</v>
      </c>
      <c r="J411" s="12">
        <f>'data convert'!J411</f>
        <v>813.3</v>
      </c>
      <c r="K411" s="12">
        <f>'data convert'!K411</f>
        <v>482.52499999999998</v>
      </c>
      <c r="L411" s="12">
        <f>'data convert'!L411</f>
        <v>1466.6333333333332</v>
      </c>
      <c r="M411" s="12">
        <f>'data convert'!M411</f>
        <v>907.48</v>
      </c>
      <c r="N411" s="12">
        <f>'data convert'!N411</f>
        <v>1023.625</v>
      </c>
      <c r="O411" s="12">
        <f>'data convert'!O411</f>
        <v>933.13333333333333</v>
      </c>
      <c r="P411" s="12">
        <f>'data convert'!P411</f>
        <v>562.49166666666667</v>
      </c>
      <c r="Q411" s="12">
        <f>'data convert'!Q411</f>
        <v>352.57499999999999</v>
      </c>
      <c r="R411" s="12">
        <f>'data convert'!R411</f>
        <v>956.17499999999995</v>
      </c>
      <c r="S411" s="12">
        <f>'data convert'!S411</f>
        <v>531.39166666666677</v>
      </c>
      <c r="T411" s="12">
        <f>'data convert'!T411</f>
        <v>561.82142857142844</v>
      </c>
      <c r="U411" s="12">
        <f>'data convert'!U411</f>
        <v>1482.4277777777779</v>
      </c>
      <c r="V411" s="12">
        <f>'data convert'!V411</f>
        <v>963.9764705882352</v>
      </c>
      <c r="W411" s="12">
        <f>'data convert'!W411</f>
        <v>690.7461538461539</v>
      </c>
      <c r="X411" s="12">
        <f>'data convert'!X411</f>
        <v>1057.1187499999999</v>
      </c>
      <c r="Y411" s="12">
        <f>'data convert'!Y411</f>
        <v>968.63750000000005</v>
      </c>
      <c r="Z411" s="12">
        <f>'data convert'!Z411</f>
        <v>1372.0823529411762</v>
      </c>
      <c r="AA411" s="12">
        <f>'data convert'!AA411</f>
        <v>746.86190476190484</v>
      </c>
      <c r="AB411" s="12">
        <f>'data convert'!AB411</f>
        <v>603.58181818181833</v>
      </c>
      <c r="AC411" s="12">
        <f>'data convert'!AC411</f>
        <v>1157.5571428571425</v>
      </c>
      <c r="AD411" s="12">
        <f>'data convert'!AD411</f>
        <v>665.52173913043475</v>
      </c>
      <c r="AE411" s="12">
        <f>'data convert'!AE411</f>
        <v>1084.5333333333335</v>
      </c>
      <c r="AF411" s="12">
        <f>'data convert'!AF411</f>
        <v>1085.0074074074075</v>
      </c>
      <c r="AG411" s="12">
        <f>'data convert'!AG411</f>
        <v>1551.4038461538462</v>
      </c>
      <c r="AH411" s="12">
        <f>'data convert'!AH411</f>
        <v>1330.962962962963</v>
      </c>
      <c r="AI411" s="12">
        <f>'data convert'!AI411</f>
        <v>670</v>
      </c>
      <c r="AJ411" s="12">
        <f>'data convert'!AJ411</f>
        <v>865.63846153846134</v>
      </c>
      <c r="AK411" s="12">
        <f>'data convert'!AK411</f>
        <v>923.83076923076919</v>
      </c>
      <c r="AL411" s="12">
        <f>'data convert'!AL411</f>
        <v>718.38928571428573</v>
      </c>
      <c r="AM411" s="12">
        <f>'data convert'!AM411</f>
        <v>763.732142857143</v>
      </c>
      <c r="AN411" s="12">
        <f>'data convert'!AN411</f>
        <v>1019.8</v>
      </c>
      <c r="AO411" s="12">
        <f>'data convert'!AO411</f>
        <v>1139.9862068965517</v>
      </c>
      <c r="AP411" s="12">
        <f>'data convert'!AP411</f>
        <v>939</v>
      </c>
      <c r="AQ411" s="12">
        <f>'data convert'!AQ411</f>
        <v>1055.24</v>
      </c>
      <c r="AR411" s="12">
        <f>'data convert'!AR411</f>
        <v>843.52058823529399</v>
      </c>
      <c r="AS411" s="12">
        <f>'data convert'!AS411</f>
        <v>942.34242424242439</v>
      </c>
      <c r="AT411" s="12">
        <f>'data convert'!AT411</f>
        <v>711.4757575757576</v>
      </c>
      <c r="AU411" s="12">
        <f>'data convert'!AU411</f>
        <v>856</v>
      </c>
      <c r="AV411" s="12">
        <f>'data convert'!AV411</f>
        <v>1281</v>
      </c>
      <c r="AW411" s="12">
        <f>'data convert'!AW411</f>
        <v>671.82424242424236</v>
      </c>
      <c r="AX411" s="12">
        <f>'data convert'!AX411</f>
        <v>698.0333333333333</v>
      </c>
      <c r="AY411" s="12">
        <f>'data convert'!AY411</f>
        <v>732.96666666666658</v>
      </c>
      <c r="AZ411" s="12">
        <f>'data convert'!AZ411</f>
        <v>775.43333333333339</v>
      </c>
      <c r="BA411" s="12">
        <f>'data convert'!BA411</f>
        <v>677.86060606060607</v>
      </c>
      <c r="BB411" s="12">
        <f>'data convert'!BB411</f>
        <v>783.08437499999991</v>
      </c>
      <c r="BC411" s="12">
        <f>'data convert'!BC411</f>
        <v>861.76562499999989</v>
      </c>
      <c r="BD411" s="12">
        <f>'data convert'!BD411</f>
        <v>767.09375000000011</v>
      </c>
      <c r="BE411" s="12">
        <f>'data convert'!BE411</f>
        <v>714</v>
      </c>
      <c r="BF411" s="12">
        <f>'data convert'!BF411</f>
        <v>834.1</v>
      </c>
      <c r="BG411" s="12">
        <f>'data convert'!BG411</f>
        <v>721.4</v>
      </c>
      <c r="BH411" s="12">
        <f>'data convert'!BH411</f>
        <v>616.6</v>
      </c>
      <c r="BI411" s="12">
        <f>'data convert'!BI411</f>
        <v>763.6</v>
      </c>
      <c r="BJ411" s="12">
        <f>'data convert'!BJ411</f>
        <v>959.6</v>
      </c>
      <c r="BK411" s="12">
        <f>'data convert'!BK411</f>
        <v>1127.3</v>
      </c>
      <c r="BL411" s="12">
        <f>'data convert'!BL411</f>
        <v>653.5</v>
      </c>
      <c r="BM411" s="12">
        <f>'data convert'!BM411</f>
        <v>1056.9000000000001</v>
      </c>
      <c r="BN411" s="12">
        <f>'data convert'!BN411</f>
        <v>603</v>
      </c>
      <c r="BO411" s="12">
        <f>'data convert'!BO411</f>
        <v>605.74000000000012</v>
      </c>
      <c r="BP411" s="12">
        <f>'data convert'!BP411</f>
        <v>637.88</v>
      </c>
      <c r="BQ411" s="12">
        <f>'data convert'!BQ411</f>
        <v>1027.3700000000001</v>
      </c>
      <c r="BR411" s="12">
        <f>'data convert'!BR411</f>
        <v>1280.1500000000001</v>
      </c>
      <c r="BS411" s="12">
        <f>'data convert'!BS411</f>
        <v>1002.92</v>
      </c>
      <c r="BU411" s="61" t="s">
        <v>19</v>
      </c>
      <c r="BV411" s="14">
        <f t="shared" si="1546"/>
        <v>846.8816587832132</v>
      </c>
      <c r="BX411" s="12">
        <f t="shared" si="1547"/>
        <v>818.32549954530418</v>
      </c>
      <c r="BY411" s="12">
        <f t="shared" si="1548"/>
        <v>822.7221444590607</v>
      </c>
      <c r="BZ411" s="12">
        <f t="shared" si="1549"/>
        <v>869.32568303195126</v>
      </c>
      <c r="CA411" s="13"/>
      <c r="CB411" s="12">
        <f t="shared" si="1550"/>
        <v>871.48700462962972</v>
      </c>
      <c r="CC411" s="12">
        <f t="shared" si="1551"/>
        <v>937.97321428571411</v>
      </c>
      <c r="CD411" s="12">
        <f t="shared" si="1552"/>
        <v>625.59787946428571</v>
      </c>
      <c r="CF411" s="12">
        <f t="shared" si="1553"/>
        <v>933.53397910121885</v>
      </c>
      <c r="CG411" s="12">
        <f t="shared" si="1554"/>
        <v>828.12895969498913</v>
      </c>
      <c r="CH411" s="12">
        <f t="shared" si="1555"/>
        <v>869.04285714285709</v>
      </c>
      <c r="CJ411" s="12">
        <f t="shared" si="1556"/>
        <v>908.95782124125867</v>
      </c>
      <c r="CK411" s="12">
        <f t="shared" si="1557"/>
        <v>787.89599099443274</v>
      </c>
      <c r="CL411" s="12">
        <f t="shared" si="1558"/>
        <v>863.8073795681621</v>
      </c>
      <c r="CM411" s="13"/>
      <c r="CN411" s="12">
        <f t="shared" si="1559"/>
        <v>-3.3719184896432961</v>
      </c>
      <c r="CO411" s="12">
        <f t="shared" si="1559"/>
        <v>-2.8527615486282372</v>
      </c>
      <c r="CP411" s="12">
        <f t="shared" si="1559"/>
        <v>2.6501960475782762</v>
      </c>
      <c r="CR411" s="12">
        <f t="shared" si="1560"/>
        <v>2.9054054472934405</v>
      </c>
      <c r="CS411" s="12">
        <f t="shared" si="1560"/>
        <v>10.756113862871926</v>
      </c>
      <c r="CT411" s="12">
        <f t="shared" si="1560"/>
        <v>-26.12924450824271</v>
      </c>
      <c r="CV411" s="12">
        <f t="shared" si="1561"/>
        <v>10.231927851939361</v>
      </c>
      <c r="CW411" s="12">
        <f t="shared" si="1561"/>
        <v>-2.2143234410304338</v>
      </c>
      <c r="CX411" s="12">
        <f t="shared" si="1561"/>
        <v>2.6167998952161469</v>
      </c>
      <c r="CZ411" s="12">
        <f t="shared" si="1562"/>
        <v>7.3299689294529733</v>
      </c>
      <c r="DA411" s="12">
        <f t="shared" si="1562"/>
        <v>-6.9650425389457817</v>
      </c>
      <c r="DB411" s="12">
        <f t="shared" si="1562"/>
        <v>1.9985933818979533</v>
      </c>
      <c r="DC411" s="13"/>
      <c r="DD411" s="12">
        <f t="shared" si="1563"/>
        <v>818.32549954530418</v>
      </c>
      <c r="DE411" s="12">
        <f t="shared" si="1545"/>
        <v>822.7221444590607</v>
      </c>
      <c r="DF411" s="12">
        <f t="shared" si="1545"/>
        <v>869.32568303195126</v>
      </c>
      <c r="DH411" s="12">
        <f t="shared" si="1564"/>
        <v>6.4963764558069235</v>
      </c>
      <c r="DI411" s="12">
        <f t="shared" si="1564"/>
        <v>14.621041970082954</v>
      </c>
      <c r="DJ411" s="12">
        <f t="shared" si="1564"/>
        <v>-23.551462124558746</v>
      </c>
      <c r="DL411" s="12">
        <f t="shared" si="1565"/>
        <v>13.468925734947474</v>
      </c>
      <c r="DM411" s="12">
        <f t="shared" si="1565"/>
        <v>0.65718605878578995</v>
      </c>
      <c r="DN411" s="12">
        <f t="shared" si="1565"/>
        <v>5.6301769674927407</v>
      </c>
      <c r="DP411" s="12">
        <f t="shared" si="1566"/>
        <v>4.5589517234878212</v>
      </c>
      <c r="DQ411" s="12">
        <f t="shared" si="1566"/>
        <v>-9.3669948589941345</v>
      </c>
      <c r="DR411" s="12">
        <f t="shared" si="1566"/>
        <v>-0.63477975763271355</v>
      </c>
    </row>
    <row r="412" spans="1:122" s="12" customFormat="1" ht="15.75" x14ac:dyDescent="0.25">
      <c r="A412" s="21" t="str">
        <f>'data convert'!A412</f>
        <v>Sep</v>
      </c>
      <c r="B412" s="12">
        <f>'data convert'!B412</f>
        <v>356.9</v>
      </c>
      <c r="C412" s="12">
        <f>'data convert'!C412</f>
        <v>51</v>
      </c>
      <c r="D412" s="12">
        <f>'data convert'!D412</f>
        <v>140.9</v>
      </c>
      <c r="E412" s="12">
        <f>'data convert'!E412</f>
        <v>182.93333333333331</v>
      </c>
      <c r="F412" s="12">
        <f>'data convert'!F412</f>
        <v>378.62395809914904</v>
      </c>
      <c r="G412" s="12">
        <f>'data convert'!G412</f>
        <v>182.96666666666667</v>
      </c>
      <c r="H412" s="12">
        <f>'data convert'!H412</f>
        <v>90.45</v>
      </c>
      <c r="I412" s="12">
        <f>'data convert'!I412</f>
        <v>221.6</v>
      </c>
      <c r="J412" s="12">
        <f>'data convert'!J412</f>
        <v>534.6</v>
      </c>
      <c r="K412" s="12">
        <f>'data convert'!K412</f>
        <v>650.20000000000005</v>
      </c>
      <c r="L412" s="12">
        <f>'data convert'!L412</f>
        <v>884.76666666666677</v>
      </c>
      <c r="M412" s="12">
        <f>'data convert'!M412</f>
        <v>330.92</v>
      </c>
      <c r="N412" s="12">
        <f>'data convert'!N412</f>
        <v>207.35</v>
      </c>
      <c r="O412" s="12">
        <f>'data convert'!O412</f>
        <v>364.79166666666669</v>
      </c>
      <c r="P412" s="12">
        <f>'data convert'!P412</f>
        <v>192.11666666666667</v>
      </c>
      <c r="Q412" s="12">
        <f>'data convert'!Q412</f>
        <v>315.47500000000002</v>
      </c>
      <c r="R412" s="12">
        <f>'data convert'!R412</f>
        <v>254.625</v>
      </c>
      <c r="S412" s="12">
        <f>'data convert'!S412</f>
        <v>326.74166666666662</v>
      </c>
      <c r="T412" s="12">
        <f>'data convert'!T412</f>
        <v>566.39285714285722</v>
      </c>
      <c r="U412" s="12">
        <f>'data convert'!U412</f>
        <v>441.75</v>
      </c>
      <c r="V412" s="12">
        <f>'data convert'!V412</f>
        <v>315.30588235294113</v>
      </c>
      <c r="W412" s="12">
        <f>'data convert'!W412</f>
        <v>221.66153846153844</v>
      </c>
      <c r="X412" s="12">
        <f>'data convert'!X412</f>
        <v>188.4</v>
      </c>
      <c r="Y412" s="12">
        <f>'data convert'!Y412</f>
        <v>456.21249999999998</v>
      </c>
      <c r="Z412" s="12">
        <f>'data convert'!Z412</f>
        <v>694.85294117647061</v>
      </c>
      <c r="AA412" s="12">
        <f>'data convert'!AA412</f>
        <v>369.52380952380958</v>
      </c>
      <c r="AB412" s="12">
        <f>'data convert'!AB412</f>
        <v>379.43181818181819</v>
      </c>
      <c r="AC412" s="12">
        <f>'data convert'!AC412</f>
        <v>406.70476190476188</v>
      </c>
      <c r="AD412" s="12">
        <f>'data convert'!AD412</f>
        <v>294.47826086956519</v>
      </c>
      <c r="AE412" s="12">
        <f>'data convert'!AE412</f>
        <v>283.10416666666669</v>
      </c>
      <c r="AF412" s="12">
        <f>'data convert'!AF412</f>
        <v>399.97777777777776</v>
      </c>
      <c r="AG412" s="12">
        <f>'data convert'!AG412</f>
        <v>225.82307692307694</v>
      </c>
      <c r="AH412" s="12">
        <f>'data convert'!AH412</f>
        <v>636.73703703703711</v>
      </c>
      <c r="AI412" s="12">
        <f>'data convert'!AI412</f>
        <v>211.04074074074072</v>
      </c>
      <c r="AJ412" s="12">
        <f>'data convert'!AJ412</f>
        <v>177.75769230769231</v>
      </c>
      <c r="AK412" s="12">
        <f>'data convert'!AK412</f>
        <v>340.04615384615386</v>
      </c>
      <c r="AL412" s="12">
        <f>'data convert'!AL412</f>
        <v>215.54642857142858</v>
      </c>
      <c r="AM412" s="12">
        <f>'data convert'!AM412</f>
        <v>440.30357142857139</v>
      </c>
      <c r="AN412" s="12">
        <f>'data convert'!AN412</f>
        <v>309.63214285714292</v>
      </c>
      <c r="AO412" s="12">
        <f>'data convert'!AO412</f>
        <v>213.66551724137932</v>
      </c>
      <c r="AP412" s="12">
        <f>'data convert'!AP412</f>
        <v>97.534285714285744</v>
      </c>
      <c r="AQ412" s="12">
        <f>'data convert'!AQ412</f>
        <v>518.357142857143</v>
      </c>
      <c r="AR412" s="12">
        <f>'data convert'!AR412</f>
        <v>244.00882352941176</v>
      </c>
      <c r="AS412" s="12">
        <f>'data convert'!AS412</f>
        <v>264.60909090909098</v>
      </c>
      <c r="AT412" s="12">
        <f>'data convert'!AT412</f>
        <v>394.77575757575755</v>
      </c>
      <c r="AU412" s="12">
        <f>'data convert'!AU412</f>
        <v>419</v>
      </c>
      <c r="AV412" s="12">
        <f>'data convert'!AV412</f>
        <v>174</v>
      </c>
      <c r="AW412" s="12">
        <f>'data convert'!AW412</f>
        <v>710.94545454545471</v>
      </c>
      <c r="AX412" s="12">
        <f>'data convert'!AX412</f>
        <v>212.47575757575751</v>
      </c>
      <c r="AY412" s="12">
        <f>'data convert'!AY412</f>
        <v>256.42121212121214</v>
      </c>
      <c r="AZ412" s="12">
        <f>'data convert'!AZ412</f>
        <v>196.68181818181819</v>
      </c>
      <c r="BA412" s="12">
        <f>'data convert'!BA412</f>
        <v>215.06969696969696</v>
      </c>
      <c r="BB412" s="12">
        <f>'data convert'!BB412</f>
        <v>247.28125</v>
      </c>
      <c r="BC412" s="12">
        <f>'data convert'!BC412</f>
        <v>145.82499999999999</v>
      </c>
      <c r="BD412" s="12">
        <f>'data convert'!BD412</f>
        <v>440.74687499999993</v>
      </c>
      <c r="BE412" s="12">
        <f>'data convert'!BE412</f>
        <v>474.4</v>
      </c>
      <c r="BF412" s="12">
        <f>'data convert'!BF412</f>
        <v>777.1</v>
      </c>
      <c r="BG412" s="12">
        <f>'data convert'!BG412</f>
        <v>320.60000000000002</v>
      </c>
      <c r="BH412" s="12">
        <f>'data convert'!BH412</f>
        <v>580.5</v>
      </c>
      <c r="BI412" s="12">
        <f>'data convert'!BI412</f>
        <v>531.70000000000005</v>
      </c>
      <c r="BJ412" s="12">
        <f>'data convert'!BJ412</f>
        <v>525.70000000000005</v>
      </c>
      <c r="BK412" s="12">
        <f>'data convert'!BK412</f>
        <v>423.8</v>
      </c>
      <c r="BL412" s="12">
        <f>'data convert'!BL412</f>
        <v>379.7</v>
      </c>
      <c r="BM412" s="12">
        <f>'data convert'!BM412</f>
        <v>402.3</v>
      </c>
      <c r="BN412" s="12">
        <f>'data convert'!BN412</f>
        <v>199</v>
      </c>
      <c r="BO412" s="12">
        <f>'data convert'!BO412</f>
        <v>246.63999999999996</v>
      </c>
      <c r="BP412" s="12">
        <f>'data convert'!BP412</f>
        <v>311.12999999999994</v>
      </c>
      <c r="BQ412" s="12">
        <f>'data convert'!BQ412</f>
        <v>102.47000000000001</v>
      </c>
      <c r="BR412" s="12">
        <f>'data convert'!BR412</f>
        <v>592.4100000000002</v>
      </c>
      <c r="BS412" s="12">
        <f>'data convert'!BS412</f>
        <v>624.82999999999981</v>
      </c>
      <c r="BU412" s="61" t="s">
        <v>20</v>
      </c>
      <c r="BV412" s="14">
        <f t="shared" si="1546"/>
        <v>349.79030663938391</v>
      </c>
      <c r="BX412" s="12">
        <f t="shared" si="1547"/>
        <v>395.85441066167635</v>
      </c>
      <c r="BY412" s="12">
        <f t="shared" si="1548"/>
        <v>358.33612861311195</v>
      </c>
      <c r="BZ412" s="12">
        <f t="shared" si="1549"/>
        <v>322.15813065719408</v>
      </c>
      <c r="CA412" s="13"/>
      <c r="CB412" s="12">
        <f t="shared" si="1550"/>
        <v>450.93595586820595</v>
      </c>
      <c r="CC412" s="12">
        <f t="shared" si="1551"/>
        <v>311.12559523809523</v>
      </c>
      <c r="CD412" s="12">
        <f t="shared" si="1552"/>
        <v>300.51495535714287</v>
      </c>
      <c r="CF412" s="12">
        <f t="shared" si="1553"/>
        <v>344.12805047814595</v>
      </c>
      <c r="CG412" s="12">
        <f t="shared" si="1554"/>
        <v>364.46008962170731</v>
      </c>
      <c r="CH412" s="12">
        <f t="shared" si="1555"/>
        <v>349.91500721500728</v>
      </c>
      <c r="CJ412" s="12">
        <f t="shared" si="1556"/>
        <v>358.92781235431232</v>
      </c>
      <c r="CK412" s="12">
        <f t="shared" si="1557"/>
        <v>311.68064704936165</v>
      </c>
      <c r="CL412" s="12">
        <f t="shared" si="1558"/>
        <v>312.83831730236943</v>
      </c>
      <c r="CM412" s="13"/>
      <c r="CN412" s="12">
        <f t="shared" si="1559"/>
        <v>13.169062477703877</v>
      </c>
      <c r="CO412" s="12">
        <f t="shared" si="1559"/>
        <v>2.4431271569049935</v>
      </c>
      <c r="CP412" s="12">
        <f t="shared" si="1559"/>
        <v>-7.8996402866810174</v>
      </c>
      <c r="CR412" s="12">
        <f t="shared" si="1560"/>
        <v>28.916081237522135</v>
      </c>
      <c r="CS412" s="12">
        <f t="shared" si="1560"/>
        <v>-11.053682925853645</v>
      </c>
      <c r="CT412" s="12">
        <f t="shared" si="1560"/>
        <v>-14.087111720063024</v>
      </c>
      <c r="CV412" s="12">
        <f t="shared" si="1561"/>
        <v>-1.6187573108123496</v>
      </c>
      <c r="CW412" s="12">
        <f t="shared" si="1561"/>
        <v>4.1938792195997587</v>
      </c>
      <c r="CX412" s="12">
        <f t="shared" si="1561"/>
        <v>3.5650094715724855E-2</v>
      </c>
      <c r="CZ412" s="12">
        <f t="shared" si="1562"/>
        <v>2.6122809984979698</v>
      </c>
      <c r="DA412" s="12">
        <f t="shared" si="1562"/>
        <v>-10.895001624304983</v>
      </c>
      <c r="DB412" s="12">
        <f t="shared" si="1562"/>
        <v>-10.564040408103736</v>
      </c>
      <c r="DC412" s="13"/>
      <c r="DD412" s="12">
        <f t="shared" si="1563"/>
        <v>395.85441066167635</v>
      </c>
      <c r="DE412" s="12">
        <f t="shared" si="1545"/>
        <v>358.33612861311195</v>
      </c>
      <c r="DF412" s="12">
        <f t="shared" si="1545"/>
        <v>322.15813065719408</v>
      </c>
      <c r="DH412" s="12">
        <f t="shared" si="1564"/>
        <v>13.914596812110796</v>
      </c>
      <c r="DI412" s="12">
        <f t="shared" si="1564"/>
        <v>-21.404034701029527</v>
      </c>
      <c r="DJ412" s="12">
        <f t="shared" si="1564"/>
        <v>-24.084474679762241</v>
      </c>
      <c r="DL412" s="12">
        <f t="shared" si="1565"/>
        <v>-3.9650141307147306</v>
      </c>
      <c r="DM412" s="12">
        <f t="shared" si="1565"/>
        <v>1.7089990429648447</v>
      </c>
      <c r="DN412" s="12">
        <f t="shared" si="1565"/>
        <v>-2.3500620578498195</v>
      </c>
      <c r="DP412" s="12">
        <f t="shared" si="1566"/>
        <v>11.413550737368963</v>
      </c>
      <c r="DQ412" s="12">
        <f t="shared" si="1566"/>
        <v>-3.2522797380462305</v>
      </c>
      <c r="DR412" s="12">
        <f t="shared" si="1566"/>
        <v>-2.8929312868225527</v>
      </c>
    </row>
    <row r="413" spans="1:122" s="12" customFormat="1" ht="15.75" x14ac:dyDescent="0.25">
      <c r="A413" s="21" t="str">
        <f>'data convert'!A413</f>
        <v>Oct</v>
      </c>
      <c r="B413" s="12">
        <f>'data convert'!B413</f>
        <v>156.625</v>
      </c>
      <c r="C413" s="12">
        <f>'data convert'!C413</f>
        <v>381.8</v>
      </c>
      <c r="D413" s="12">
        <f>'data convert'!D413</f>
        <v>270.72500000000002</v>
      </c>
      <c r="E413" s="12">
        <f>'data convert'!E413</f>
        <v>269.71666666666664</v>
      </c>
      <c r="F413" s="12">
        <f>'data convert'!F413</f>
        <v>223.31008820810573</v>
      </c>
      <c r="G413" s="12">
        <f>'data convert'!G413</f>
        <v>280.96666666666664</v>
      </c>
      <c r="H413" s="12">
        <f>'data convert'!H413</f>
        <v>181.125</v>
      </c>
      <c r="I413" s="12">
        <f>'data convert'!I413</f>
        <v>142.6</v>
      </c>
      <c r="J413" s="12">
        <f>'data convert'!J413</f>
        <v>95.9</v>
      </c>
      <c r="K413" s="12">
        <f>'data convert'!K413</f>
        <v>233.35</v>
      </c>
      <c r="L413" s="12">
        <f>'data convert'!L413</f>
        <v>502.5333333333333</v>
      </c>
      <c r="M413" s="12">
        <f>'data convert'!M413</f>
        <v>395.86</v>
      </c>
      <c r="N413" s="12">
        <f>'data convert'!N413</f>
        <v>356.82499999999999</v>
      </c>
      <c r="O413" s="12">
        <f>'data convert'!O413</f>
        <v>317.2</v>
      </c>
      <c r="P413" s="12">
        <f>'data convert'!P413</f>
        <v>47.008333333333333</v>
      </c>
      <c r="Q413" s="12">
        <f>'data convert'!Q413</f>
        <v>255.42500000000001</v>
      </c>
      <c r="R413" s="12">
        <f>'data convert'!R413</f>
        <v>150.68333333333337</v>
      </c>
      <c r="S413" s="12">
        <f>'data convert'!S413</f>
        <v>139.99166666666665</v>
      </c>
      <c r="T413" s="12">
        <f>'data convert'!T413</f>
        <v>185.48571428571427</v>
      </c>
      <c r="U413" s="12">
        <f>'data convert'!U413</f>
        <v>181.76666666666668</v>
      </c>
      <c r="V413" s="12">
        <f>'data convert'!V413</f>
        <v>151.14117647058825</v>
      </c>
      <c r="W413" s="12">
        <f>'data convert'!W413</f>
        <v>278.82307692307688</v>
      </c>
      <c r="X413" s="12">
        <f>'data convert'!X413</f>
        <v>190.93125000000001</v>
      </c>
      <c r="Y413" s="12">
        <f>'data convert'!Y413</f>
        <v>241.77500000000001</v>
      </c>
      <c r="Z413" s="12">
        <f>'data convert'!Z413</f>
        <v>305.05882352941182</v>
      </c>
      <c r="AA413" s="12">
        <f>'data convert'!AA413</f>
        <v>95.661904761904765</v>
      </c>
      <c r="AB413" s="12">
        <f>'data convert'!AB413</f>
        <v>332.4</v>
      </c>
      <c r="AC413" s="12">
        <f>'data convert'!AC413</f>
        <v>176.94761904761904</v>
      </c>
      <c r="AD413" s="12">
        <f>'data convert'!AD413</f>
        <v>177.63913043478263</v>
      </c>
      <c r="AE413" s="12">
        <f>'data convert'!AE413</f>
        <v>208.26249999999999</v>
      </c>
      <c r="AF413" s="12">
        <f>'data convert'!AF413</f>
        <v>181.47777777777779</v>
      </c>
      <c r="AG413" s="12">
        <f>'data convert'!AG413</f>
        <v>253.74615384615385</v>
      </c>
      <c r="AH413" s="12">
        <f>'data convert'!AH413</f>
        <v>203.04814814814813</v>
      </c>
      <c r="AI413" s="12">
        <f>'data convert'!AI413</f>
        <v>265.87407407407409</v>
      </c>
      <c r="AJ413" s="12">
        <f>'data convert'!AJ413</f>
        <v>285.03076923076924</v>
      </c>
      <c r="AK413" s="12">
        <f>'data convert'!AK413</f>
        <v>187.31153846153848</v>
      </c>
      <c r="AL413" s="12">
        <f>'data convert'!AL413</f>
        <v>337.90357142857141</v>
      </c>
      <c r="AM413" s="12">
        <f>'data convert'!AM413</f>
        <v>150.49285714285708</v>
      </c>
      <c r="AN413" s="12">
        <f>'data convert'!AN413</f>
        <v>293.56428571428575</v>
      </c>
      <c r="AO413" s="12">
        <f>'data convert'!AO413</f>
        <v>332.30689655172421</v>
      </c>
      <c r="AP413" s="12">
        <f>'data convert'!AP413</f>
        <v>193.15714285714284</v>
      </c>
      <c r="AQ413" s="12">
        <f>'data convert'!AQ413</f>
        <v>211.04285714285712</v>
      </c>
      <c r="AR413" s="12">
        <f>'data convert'!AR413</f>
        <v>480.31764705882352</v>
      </c>
      <c r="AS413" s="12">
        <f>'data convert'!AS413</f>
        <v>462.08484848484852</v>
      </c>
      <c r="AT413" s="12">
        <f>'data convert'!AT413</f>
        <v>226.90606060606055</v>
      </c>
      <c r="AU413" s="12">
        <f>'data convert'!AU413</f>
        <v>259</v>
      </c>
      <c r="AV413" s="12">
        <f>'data convert'!AV413</f>
        <v>223</v>
      </c>
      <c r="AW413" s="12">
        <f>'data convert'!AW413</f>
        <v>383.43636363636375</v>
      </c>
      <c r="AX413" s="12">
        <f>'data convert'!AX413</f>
        <v>510.12424242424248</v>
      </c>
      <c r="AY413" s="12">
        <f>'data convert'!AY413</f>
        <v>282.10909090909098</v>
      </c>
      <c r="AZ413" s="12">
        <f>'data convert'!AZ413</f>
        <v>271.11212121212117</v>
      </c>
      <c r="BA413" s="12">
        <f>'data convert'!BA413</f>
        <v>558.76363636363635</v>
      </c>
      <c r="BB413" s="12">
        <f>'data convert'!BB413</f>
        <v>233.02812499999999</v>
      </c>
      <c r="BC413" s="12">
        <f>'data convert'!BC413</f>
        <v>167.38749999999999</v>
      </c>
      <c r="BD413" s="12">
        <f>'data convert'!BD413</f>
        <v>252.69374999999999</v>
      </c>
      <c r="BE413" s="12">
        <f>'data convert'!BE413</f>
        <v>293.89999999999998</v>
      </c>
      <c r="BF413" s="12">
        <f>'data convert'!BF413</f>
        <v>222.3</v>
      </c>
      <c r="BG413" s="12">
        <f>'data convert'!BG413</f>
        <v>160.30000000000001</v>
      </c>
      <c r="BH413" s="12">
        <f>'data convert'!BH413</f>
        <v>204.9</v>
      </c>
      <c r="BI413" s="12">
        <f>'data convert'!BI413</f>
        <v>422.2</v>
      </c>
      <c r="BJ413" s="12">
        <f>'data convert'!BJ413</f>
        <v>272</v>
      </c>
      <c r="BK413" s="12">
        <f>'data convert'!BK413</f>
        <v>150.19999999999999</v>
      </c>
      <c r="BL413" s="12">
        <f>'data convert'!BL413</f>
        <v>288.3</v>
      </c>
      <c r="BM413" s="12">
        <f>'data convert'!BM413</f>
        <v>254.4</v>
      </c>
      <c r="BN413" s="12">
        <f>'data convert'!BN413</f>
        <v>228</v>
      </c>
      <c r="BO413" s="12">
        <f>'data convert'!BO413</f>
        <v>52.739999999999995</v>
      </c>
      <c r="BP413" s="12">
        <f>'data convert'!BP413</f>
        <v>168.53999999999996</v>
      </c>
      <c r="BQ413" s="12">
        <f>'data convert'!BQ413</f>
        <v>179.32</v>
      </c>
      <c r="BR413" s="12">
        <f>'data convert'!BR413</f>
        <v>451.44</v>
      </c>
      <c r="BS413" s="12">
        <f>'data convert'!BS413</f>
        <v>276.91000000000003</v>
      </c>
      <c r="BU413" s="61" t="s">
        <v>21</v>
      </c>
      <c r="BV413" s="14">
        <f t="shared" si="1546"/>
        <v>253.68439154855653</v>
      </c>
      <c r="BX413" s="12">
        <f t="shared" si="1547"/>
        <v>227.82902200952978</v>
      </c>
      <c r="BY413" s="12">
        <f t="shared" si="1548"/>
        <v>243.93916367699231</v>
      </c>
      <c r="BZ413" s="12">
        <f t="shared" si="1549"/>
        <v>272.56988423925253</v>
      </c>
      <c r="CA413" s="13"/>
      <c r="CB413" s="12">
        <f t="shared" si="1550"/>
        <v>226.34671795334293</v>
      </c>
      <c r="CC413" s="12">
        <f t="shared" si="1551"/>
        <v>257.42559523809524</v>
      </c>
      <c r="CD413" s="12">
        <f t="shared" si="1552"/>
        <v>216.73649553571425</v>
      </c>
      <c r="CF413" s="12">
        <f t="shared" si="1553"/>
        <v>258.43718696119572</v>
      </c>
      <c r="CG413" s="12">
        <f t="shared" si="1554"/>
        <v>273.06856506238859</v>
      </c>
      <c r="CH413" s="12">
        <f t="shared" si="1555"/>
        <v>175.99033189033193</v>
      </c>
      <c r="CJ413" s="12">
        <f t="shared" si="1556"/>
        <v>305.01678263403267</v>
      </c>
      <c r="CK413" s="12">
        <f t="shared" si="1557"/>
        <v>261.53823181883632</v>
      </c>
      <c r="CL413" s="12">
        <f t="shared" si="1558"/>
        <v>255.19764539116042</v>
      </c>
      <c r="CM413" s="13"/>
      <c r="CN413" s="12">
        <f t="shared" si="1559"/>
        <v>-10.191943375466952</v>
      </c>
      <c r="CO413" s="12">
        <f t="shared" si="1559"/>
        <v>-3.8414771252093125</v>
      </c>
      <c r="CP413" s="12">
        <f t="shared" si="1559"/>
        <v>7.4444835078003662</v>
      </c>
      <c r="CR413" s="12">
        <f t="shared" si="1560"/>
        <v>-10.776253686061338</v>
      </c>
      <c r="CS413" s="12">
        <f t="shared" si="1560"/>
        <v>1.4747472900092164</v>
      </c>
      <c r="CT413" s="12">
        <f t="shared" si="1560"/>
        <v>-14.56451293171904</v>
      </c>
      <c r="CV413" s="12">
        <f t="shared" si="1561"/>
        <v>1.8735072282637766</v>
      </c>
      <c r="CW413" s="12">
        <f t="shared" si="1561"/>
        <v>7.6410587957366785</v>
      </c>
      <c r="CX413" s="12">
        <f t="shared" si="1561"/>
        <v>-30.626267222811599</v>
      </c>
      <c r="CZ413" s="12">
        <f t="shared" si="1562"/>
        <v>20.234745532482176</v>
      </c>
      <c r="DA413" s="12">
        <f t="shared" si="1562"/>
        <v>3.0959099305786513</v>
      </c>
      <c r="DB413" s="12">
        <f t="shared" si="1562"/>
        <v>0.59651042516513786</v>
      </c>
      <c r="DC413" s="13"/>
      <c r="DD413" s="12">
        <f t="shared" si="1563"/>
        <v>227.82902200952978</v>
      </c>
      <c r="DE413" s="12">
        <f t="shared" si="1545"/>
        <v>243.93916367699231</v>
      </c>
      <c r="DF413" s="12">
        <f t="shared" si="1545"/>
        <v>272.56988423925253</v>
      </c>
      <c r="DH413" s="12">
        <f t="shared" si="1564"/>
        <v>-0.65062126111608609</v>
      </c>
      <c r="DI413" s="12">
        <f t="shared" si="1564"/>
        <v>12.99069493759556</v>
      </c>
      <c r="DJ413" s="12">
        <f t="shared" si="1564"/>
        <v>-4.868794316007528</v>
      </c>
      <c r="DL413" s="12">
        <f t="shared" si="1565"/>
        <v>5.9432946582536914</v>
      </c>
      <c r="DM413" s="12">
        <f t="shared" si="1565"/>
        <v>11.941256560167377</v>
      </c>
      <c r="DN413" s="12">
        <f t="shared" si="1565"/>
        <v>-27.854826901281669</v>
      </c>
      <c r="DP413" s="12">
        <f t="shared" si="1566"/>
        <v>11.904065808788824</v>
      </c>
      <c r="DQ413" s="12">
        <f t="shared" si="1566"/>
        <v>-4.047274867216438</v>
      </c>
      <c r="DR413" s="12">
        <f t="shared" si="1566"/>
        <v>-6.3734990006611856</v>
      </c>
    </row>
    <row r="414" spans="1:122" s="12" customFormat="1" ht="15.75" x14ac:dyDescent="0.25">
      <c r="A414" s="21" t="str">
        <f>'data convert'!A414</f>
        <v>Nov</v>
      </c>
      <c r="B414" s="12">
        <f>'data convert'!B414</f>
        <v>90.224999999999994</v>
      </c>
      <c r="C414" s="12">
        <f>'data convert'!C414</f>
        <v>0</v>
      </c>
      <c r="D414" s="12">
        <f>'data convert'!D414</f>
        <v>6.2</v>
      </c>
      <c r="E414" s="12">
        <f>'data convert'!E414</f>
        <v>32.141666666666666</v>
      </c>
      <c r="F414" s="12">
        <f>'data convert'!F414</f>
        <v>86.184804556335479</v>
      </c>
      <c r="G414" s="12">
        <f>'data convert'!G414</f>
        <v>127.3</v>
      </c>
      <c r="H414" s="12">
        <f>'data convert'!H414</f>
        <v>122.9</v>
      </c>
      <c r="I414" s="12">
        <f>'data convert'!I414</f>
        <v>93.825000000000003</v>
      </c>
      <c r="J414" s="12">
        <f>'data convert'!J414</f>
        <v>21.05</v>
      </c>
      <c r="K414" s="12">
        <f>'data convert'!K414</f>
        <v>151.75</v>
      </c>
      <c r="L414" s="12">
        <f>'data convert'!L414</f>
        <v>52.833333333333336</v>
      </c>
      <c r="M414" s="12">
        <f>'data convert'!M414</f>
        <v>17.760000000000002</v>
      </c>
      <c r="N414" s="12">
        <f>'data convert'!N414</f>
        <v>28.3</v>
      </c>
      <c r="O414" s="12">
        <f>'data convert'!O414</f>
        <v>43.75</v>
      </c>
      <c r="P414" s="12">
        <f>'data convert'!P414</f>
        <v>44.9</v>
      </c>
      <c r="Q414" s="12">
        <f>'data convert'!Q414</f>
        <v>177.16666666666666</v>
      </c>
      <c r="R414" s="12">
        <f>'data convert'!R414</f>
        <v>21.891666666666666</v>
      </c>
      <c r="S414" s="12">
        <f>'data convert'!S414</f>
        <v>68.55</v>
      </c>
      <c r="T414" s="12">
        <f>'data convert'!T414</f>
        <v>113.42142857142858</v>
      </c>
      <c r="U414" s="12">
        <f>'data convert'!U414</f>
        <v>94.4</v>
      </c>
      <c r="V414" s="12">
        <f>'data convert'!V414</f>
        <v>23.417647058823537</v>
      </c>
      <c r="W414" s="12">
        <f>'data convert'!W414</f>
        <v>45.684615384615391</v>
      </c>
      <c r="X414" s="12">
        <f>'data convert'!X414</f>
        <v>62.65</v>
      </c>
      <c r="Y414" s="12">
        <f>'data convert'!Y414</f>
        <v>35.1875</v>
      </c>
      <c r="Z414" s="12">
        <f>'data convert'!Z414</f>
        <v>51.988235294117644</v>
      </c>
      <c r="AA414" s="12">
        <f>'data convert'!AA414</f>
        <v>201.98095238095235</v>
      </c>
      <c r="AB414" s="12">
        <f>'data convert'!AB414</f>
        <v>239.30909090909091</v>
      </c>
      <c r="AC414" s="12">
        <f>'data convert'!AC414</f>
        <v>95.995238095238108</v>
      </c>
      <c r="AD414" s="12">
        <f>'data convert'!AD414</f>
        <v>173.53913043478261</v>
      </c>
      <c r="AE414" s="12">
        <f>'data convert'!AE414</f>
        <v>76.129166666666663</v>
      </c>
      <c r="AF414" s="12">
        <f>'data convert'!AF414</f>
        <v>66.251851851851853</v>
      </c>
      <c r="AG414" s="12">
        <f>'data convert'!AG414</f>
        <v>39.257692307692302</v>
      </c>
      <c r="AH414" s="12">
        <f>'data convert'!AH414</f>
        <v>77.096296296296316</v>
      </c>
      <c r="AI414" s="12">
        <f>'data convert'!AI414</f>
        <v>34.174074074074078</v>
      </c>
      <c r="AJ414" s="12">
        <f>'data convert'!AJ414</f>
        <v>95.492307692307705</v>
      </c>
      <c r="AK414" s="12">
        <f>'data convert'!AK414</f>
        <v>122.21153846153848</v>
      </c>
      <c r="AL414" s="12">
        <f>'data convert'!AL414</f>
        <v>171.83214285714286</v>
      </c>
      <c r="AM414" s="12">
        <f>'data convert'!AM414</f>
        <v>8.7928571428571427</v>
      </c>
      <c r="AN414" s="12">
        <f>'data convert'!AN414</f>
        <v>73.935714285714297</v>
      </c>
      <c r="AO414" s="12">
        <f>'data convert'!AO414</f>
        <v>84.579310344827576</v>
      </c>
      <c r="AP414" s="12">
        <f>'data convert'!AP414</f>
        <v>75.197142857142865</v>
      </c>
      <c r="AQ414" s="12">
        <f>'data convert'!AQ414</f>
        <v>361.53714285714284</v>
      </c>
      <c r="AR414" s="12">
        <f>'data convert'!AR414</f>
        <v>62.276470588235298</v>
      </c>
      <c r="AS414" s="12">
        <f>'data convert'!AS414</f>
        <v>55.833333333333336</v>
      </c>
      <c r="AT414" s="12">
        <f>'data convert'!AT414</f>
        <v>133.78484848484848</v>
      </c>
      <c r="AU414" s="12">
        <f>'data convert'!AU414</f>
        <v>48</v>
      </c>
      <c r="AV414" s="12">
        <f>'data convert'!AV414</f>
        <v>157</v>
      </c>
      <c r="AW414" s="12">
        <f>'data convert'!AW414</f>
        <v>125.86060606060605</v>
      </c>
      <c r="AX414" s="12">
        <f>'data convert'!AX414</f>
        <v>35.9</v>
      </c>
      <c r="AY414" s="12">
        <f>'data convert'!AY414</f>
        <v>32.269696969696973</v>
      </c>
      <c r="AZ414" s="12">
        <f>'data convert'!AZ414</f>
        <v>124.53939393939395</v>
      </c>
      <c r="BA414" s="12">
        <f>'data convert'!BA414</f>
        <v>40.851515151515159</v>
      </c>
      <c r="BB414" s="12">
        <f>'data convert'!BB414</f>
        <v>23.240625000000001</v>
      </c>
      <c r="BC414" s="12">
        <f>'data convert'!BC414</f>
        <v>96.325000000000003</v>
      </c>
      <c r="BD414" s="12">
        <f>'data convert'!BD414</f>
        <v>55.303125000000001</v>
      </c>
      <c r="BE414" s="12">
        <f>'data convert'!BE414</f>
        <v>157.19999999999999</v>
      </c>
      <c r="BF414" s="12">
        <f>'data convert'!BF414</f>
        <v>62.9</v>
      </c>
      <c r="BG414" s="12">
        <f>'data convert'!BG414</f>
        <v>23.7</v>
      </c>
      <c r="BH414" s="12">
        <f>'data convert'!BH414</f>
        <v>195.8</v>
      </c>
      <c r="BI414" s="12">
        <f>'data convert'!BI414</f>
        <v>330.4</v>
      </c>
      <c r="BJ414" s="12">
        <f>'data convert'!BJ414</f>
        <v>149.69999999999999</v>
      </c>
      <c r="BK414" s="12">
        <f>'data convert'!BK414</f>
        <v>90.1</v>
      </c>
      <c r="BL414" s="12">
        <f>'data convert'!BL414</f>
        <v>78.2</v>
      </c>
      <c r="BM414" s="12">
        <f>'data convert'!BM414</f>
        <v>51</v>
      </c>
      <c r="BN414" s="12">
        <f>'data convert'!BN414</f>
        <v>123</v>
      </c>
      <c r="BO414" s="12">
        <f>'data convert'!BO414</f>
        <v>55.13000000000001</v>
      </c>
      <c r="BP414" s="12">
        <f>'data convert'!BP414</f>
        <v>20.549999999999997</v>
      </c>
      <c r="BQ414" s="12">
        <f>'data convert'!BQ414</f>
        <v>26.079999999999995</v>
      </c>
      <c r="BR414" s="12">
        <f>'data convert'!BR414</f>
        <v>66.949999999999989</v>
      </c>
      <c r="BS414" s="12">
        <f>'data convert'!BS414</f>
        <v>47.87</v>
      </c>
      <c r="BU414" s="61" t="s">
        <v>22</v>
      </c>
      <c r="BV414" s="14">
        <f t="shared" si="1546"/>
        <v>86.86505468916576</v>
      </c>
      <c r="BX414" s="12">
        <f t="shared" si="1547"/>
        <v>123.70878688296656</v>
      </c>
      <c r="BY414" s="12">
        <f t="shared" si="1548"/>
        <v>70.405421016768187</v>
      </c>
      <c r="BZ414" s="12">
        <f t="shared" si="1549"/>
        <v>79.581103233226671</v>
      </c>
      <c r="CA414" s="13"/>
      <c r="CB414" s="12">
        <f t="shared" si="1550"/>
        <v>137.93130603655604</v>
      </c>
      <c r="CC414" s="12">
        <f t="shared" si="1551"/>
        <v>133.91369047619048</v>
      </c>
      <c r="CD414" s="12">
        <f t="shared" si="1552"/>
        <v>83.050037202380949</v>
      </c>
      <c r="CF414" s="12">
        <f t="shared" si="1553"/>
        <v>80.060259421024881</v>
      </c>
      <c r="CG414" s="12">
        <f t="shared" si="1554"/>
        <v>53.487238562091505</v>
      </c>
      <c r="CH414" s="12">
        <f t="shared" si="1555"/>
        <v>108.1168831168831</v>
      </c>
      <c r="CJ414" s="12">
        <f t="shared" si="1556"/>
        <v>84.601002331002334</v>
      </c>
      <c r="CK414" s="12">
        <f t="shared" si="1557"/>
        <v>48.594695584208665</v>
      </c>
      <c r="CL414" s="12">
        <f t="shared" si="1558"/>
        <v>95.09909703388044</v>
      </c>
      <c r="CM414" s="13"/>
      <c r="CN414" s="12">
        <f t="shared" si="1559"/>
        <v>42.414907036714425</v>
      </c>
      <c r="CO414" s="12">
        <f t="shared" si="1559"/>
        <v>-18.94851011295167</v>
      </c>
      <c r="CP414" s="12">
        <f t="shared" si="1559"/>
        <v>-8.3853644966939509</v>
      </c>
      <c r="CR414" s="12">
        <f t="shared" si="1560"/>
        <v>58.788026474079359</v>
      </c>
      <c r="CS414" s="12">
        <f t="shared" si="1560"/>
        <v>54.162903546635143</v>
      </c>
      <c r="CT414" s="12">
        <f t="shared" si="1560"/>
        <v>-4.3918898116582188</v>
      </c>
      <c r="CV414" s="12">
        <f t="shared" si="1561"/>
        <v>-7.8337546582925324</v>
      </c>
      <c r="CW414" s="12">
        <f t="shared" si="1561"/>
        <v>-38.424906593925513</v>
      </c>
      <c r="CX414" s="12">
        <f t="shared" si="1561"/>
        <v>24.465337072271453</v>
      </c>
      <c r="CZ414" s="12">
        <f t="shared" si="1562"/>
        <v>-2.6064018105612377</v>
      </c>
      <c r="DA414" s="12">
        <f t="shared" si="1562"/>
        <v>-44.057255523411719</v>
      </c>
      <c r="DB414" s="12">
        <f t="shared" si="1562"/>
        <v>9.479119508045013</v>
      </c>
      <c r="DC414" s="13"/>
      <c r="DD414" s="12">
        <f t="shared" si="1563"/>
        <v>123.70878688296656</v>
      </c>
      <c r="DE414" s="12">
        <f t="shared" si="1545"/>
        <v>70.405421016768187</v>
      </c>
      <c r="DF414" s="12">
        <f t="shared" si="1545"/>
        <v>79.581103233226671</v>
      </c>
      <c r="DH414" s="12">
        <f t="shared" si="1564"/>
        <v>11.496773601898257</v>
      </c>
      <c r="DI414" s="12">
        <f t="shared" si="1564"/>
        <v>8.2491339947243709</v>
      </c>
      <c r="DJ414" s="12">
        <f t="shared" si="1564"/>
        <v>-32.866501002107803</v>
      </c>
      <c r="DL414" s="12">
        <f t="shared" si="1565"/>
        <v>13.713203138089664</v>
      </c>
      <c r="DM414" s="12">
        <f t="shared" si="1565"/>
        <v>-24.029658810856827</v>
      </c>
      <c r="DN414" s="12">
        <f t="shared" si="1565"/>
        <v>53.563293217340927</v>
      </c>
      <c r="DP414" s="12">
        <f t="shared" si="1566"/>
        <v>6.3079033763379115</v>
      </c>
      <c r="DQ414" s="12">
        <f t="shared" si="1566"/>
        <v>-38.936891284614127</v>
      </c>
      <c r="DR414" s="12">
        <f t="shared" si="1566"/>
        <v>19.499596223459619</v>
      </c>
    </row>
    <row r="415" spans="1:122" s="12" customFormat="1" ht="15.75" x14ac:dyDescent="0.25">
      <c r="A415" s="21" t="str">
        <f>'data convert'!A415</f>
        <v>Dec</v>
      </c>
      <c r="B415" s="12">
        <f>'data convert'!B415</f>
        <v>0</v>
      </c>
      <c r="C415" s="12">
        <f>'data convert'!C415</f>
        <v>27.675000000000001</v>
      </c>
      <c r="D415" s="12">
        <f>'data convert'!D415</f>
        <v>0</v>
      </c>
      <c r="E415" s="12">
        <f>'data convert'!E415</f>
        <v>9.2249999999999996</v>
      </c>
      <c r="F415" s="12">
        <f>'data convert'!F415</f>
        <v>22.62220345178007</v>
      </c>
      <c r="G415" s="12">
        <f>'data convert'!G415</f>
        <v>0</v>
      </c>
      <c r="H415" s="12">
        <f>'data convert'!H415</f>
        <v>0</v>
      </c>
      <c r="I415" s="12">
        <f>'data convert'!I415</f>
        <v>7.1</v>
      </c>
      <c r="J415" s="12">
        <f>'data convert'!J415</f>
        <v>26.074999999999999</v>
      </c>
      <c r="K415" s="12">
        <f>'data convert'!K415</f>
        <v>0</v>
      </c>
      <c r="L415" s="12">
        <f>'data convert'!L415</f>
        <v>8.4</v>
      </c>
      <c r="M415" s="12">
        <f>'data convert'!M415</f>
        <v>30.98</v>
      </c>
      <c r="N415" s="12">
        <f>'data convert'!N415</f>
        <v>42.85</v>
      </c>
      <c r="O415" s="12">
        <f>'data convert'!O415</f>
        <v>45</v>
      </c>
      <c r="P415" s="12">
        <f>'data convert'!P415</f>
        <v>139.07499999999999</v>
      </c>
      <c r="Q415" s="12">
        <f>'data convert'!Q415</f>
        <v>37.008333333333333</v>
      </c>
      <c r="R415" s="12">
        <f>'data convert'!R415</f>
        <v>8.15</v>
      </c>
      <c r="S415" s="12">
        <f>'data convert'!S415</f>
        <v>0</v>
      </c>
      <c r="T415" s="12">
        <f>'data convert'!T415</f>
        <v>28.842857142857138</v>
      </c>
      <c r="U415" s="12">
        <f>'data convert'!U415</f>
        <v>1.6666666666666666E-2</v>
      </c>
      <c r="V415" s="12">
        <f>'data convert'!V415</f>
        <v>8.1764705882352935</v>
      </c>
      <c r="W415" s="12">
        <f>'data convert'!W415</f>
        <v>13.823076923076922</v>
      </c>
      <c r="X415" s="12">
        <f>'data convert'!X415</f>
        <v>21.087499999999999</v>
      </c>
      <c r="Y415" s="12">
        <f>'data convert'!Y415</f>
        <v>0</v>
      </c>
      <c r="Z415" s="12">
        <f>'data convert'!Z415</f>
        <v>1.6823529411764706</v>
      </c>
      <c r="AA415" s="12">
        <f>'data convert'!AA415</f>
        <v>55.74761904761904</v>
      </c>
      <c r="AB415" s="12">
        <f>'data convert'!AB415</f>
        <v>4.4272727272727277</v>
      </c>
      <c r="AC415" s="12">
        <f>'data convert'!AC415</f>
        <v>31.238095238095237</v>
      </c>
      <c r="AD415" s="12">
        <f>'data convert'!AD415</f>
        <v>10.630434782608694</v>
      </c>
      <c r="AE415" s="12">
        <f>'data convert'!AE415</f>
        <v>1.2291666666666665</v>
      </c>
      <c r="AF415" s="12">
        <f>'data convert'!AF415</f>
        <v>8.9148148148148145</v>
      </c>
      <c r="AG415" s="12">
        <f>'data convert'!AG415</f>
        <v>0.11538461538461539</v>
      </c>
      <c r="AH415" s="12">
        <f>'data convert'!AH415</f>
        <v>45.903703703703698</v>
      </c>
      <c r="AI415" s="12">
        <f>'data convert'!AI415</f>
        <v>0.29629629629629628</v>
      </c>
      <c r="AJ415" s="12">
        <f>'data convert'!AJ415</f>
        <v>31.823076923076925</v>
      </c>
      <c r="AK415" s="12">
        <f>'data convert'!AK415</f>
        <v>6.1730769230769234</v>
      </c>
      <c r="AL415" s="12">
        <f>'data convert'!AL415</f>
        <v>21.196428571428573</v>
      </c>
      <c r="AM415" s="12">
        <f>'data convert'!AM415</f>
        <v>26.064285714285713</v>
      </c>
      <c r="AN415" s="12">
        <f>'data convert'!AN415</f>
        <v>2.1428571428571432E-2</v>
      </c>
      <c r="AO415" s="12">
        <f>'data convert'!AO415</f>
        <v>7.5862068965517254E-2</v>
      </c>
      <c r="AP415" s="12">
        <f>'data convert'!AP415</f>
        <v>0</v>
      </c>
      <c r="AQ415" s="12">
        <f>'data convert'!AQ415</f>
        <v>0</v>
      </c>
      <c r="AR415" s="12">
        <f>'data convert'!AR415</f>
        <v>33.53235294117647</v>
      </c>
      <c r="AS415" s="12">
        <f>'data convert'!AS415</f>
        <v>0</v>
      </c>
      <c r="AT415" s="12">
        <f>'data convert'!AT415</f>
        <v>0</v>
      </c>
      <c r="AU415" s="12">
        <f>'data convert'!AU415</f>
        <v>38</v>
      </c>
      <c r="AV415" s="12">
        <f>'data convert'!AV415</f>
        <v>88</v>
      </c>
      <c r="AW415" s="12">
        <f>'data convert'!AW415</f>
        <v>27.878787878787879</v>
      </c>
      <c r="AX415" s="12">
        <f>'data convert'!AX415</f>
        <v>0.57878787878787885</v>
      </c>
      <c r="AY415" s="12">
        <f>'data convert'!AY415</f>
        <v>4.9696969696969688</v>
      </c>
      <c r="AZ415" s="12">
        <f>'data convert'!AZ415</f>
        <v>0.2878787878787879</v>
      </c>
      <c r="BA415" s="12">
        <f>'data convert'!BA415</f>
        <v>0</v>
      </c>
      <c r="BB415" s="12">
        <f>'data convert'!BB415</f>
        <v>0</v>
      </c>
      <c r="BC415" s="12">
        <f>'data convert'!BC415</f>
        <v>0</v>
      </c>
      <c r="BD415" s="12">
        <f>'data convert'!BD415</f>
        <v>8.0812500000000007</v>
      </c>
      <c r="BE415" s="12">
        <f>'data convert'!BE415</f>
        <v>0</v>
      </c>
      <c r="BF415" s="12">
        <f>'data convert'!BF415</f>
        <v>0.4</v>
      </c>
      <c r="BG415" s="12">
        <f>'data convert'!BG415</f>
        <v>26.6</v>
      </c>
      <c r="BH415" s="12">
        <f>'data convert'!BH415</f>
        <v>64.5</v>
      </c>
      <c r="BI415" s="12">
        <f>'data convert'!BI415</f>
        <v>18</v>
      </c>
      <c r="BJ415" s="12">
        <f>'data convert'!BJ415</f>
        <v>0</v>
      </c>
      <c r="BK415" s="12">
        <f>'data convert'!BK415</f>
        <v>0.9</v>
      </c>
      <c r="BL415" s="12">
        <f>'data convert'!BL415</f>
        <v>16.8</v>
      </c>
      <c r="BM415" s="12">
        <f>'data convert'!BM415</f>
        <v>35.5</v>
      </c>
      <c r="BN415" s="12">
        <f>'data convert'!BN415</f>
        <v>18</v>
      </c>
      <c r="BO415" s="12">
        <f>'data convert'!BO415</f>
        <v>12.599999999999993</v>
      </c>
      <c r="BP415" s="12">
        <f>'data convert'!BP415</f>
        <v>8.27</v>
      </c>
      <c r="BQ415" s="12">
        <f>'data convert'!BQ415</f>
        <v>11.15</v>
      </c>
      <c r="BR415" s="12">
        <f>'data convert'!BR415</f>
        <v>27.37</v>
      </c>
      <c r="BS415" s="12">
        <f>'data convert'!BS415</f>
        <v>16.48</v>
      </c>
      <c r="BU415" s="61" t="s">
        <v>23</v>
      </c>
      <c r="BV415" s="14">
        <f t="shared" si="1546"/>
        <v>16.850645173831108</v>
      </c>
      <c r="BX415" s="12">
        <f t="shared" si="1547"/>
        <v>16.731643819143819</v>
      </c>
      <c r="BY415" s="12">
        <f t="shared" si="1548"/>
        <v>11.689747100503189</v>
      </c>
      <c r="BZ415" s="12">
        <f t="shared" si="1549"/>
        <v>18.695201435640236</v>
      </c>
      <c r="CA415" s="13"/>
      <c r="CB415" s="12">
        <f t="shared" si="1550"/>
        <v>13.419915824915824</v>
      </c>
      <c r="CC415" s="12">
        <f t="shared" si="1551"/>
        <v>26.217261904761905</v>
      </c>
      <c r="CD415" s="12">
        <f t="shared" si="1552"/>
        <v>20.268154761904761</v>
      </c>
      <c r="CF415" s="12">
        <f t="shared" si="1553"/>
        <v>11.321816011604321</v>
      </c>
      <c r="CG415" s="12">
        <f t="shared" si="1554"/>
        <v>10.120584274113687</v>
      </c>
      <c r="CH415" s="12">
        <f t="shared" si="1555"/>
        <v>20.539105339105337</v>
      </c>
      <c r="CJ415" s="12">
        <f t="shared" si="1556"/>
        <v>14.428322843822844</v>
      </c>
      <c r="CK415" s="12">
        <f t="shared" si="1557"/>
        <v>24.129214676771088</v>
      </c>
      <c r="CL415" s="12">
        <f t="shared" si="1558"/>
        <v>18.915136458011297</v>
      </c>
      <c r="CM415" s="13"/>
      <c r="CN415" s="12">
        <f t="shared" si="1559"/>
        <v>-0.70621245334924221</v>
      </c>
      <c r="CO415" s="12">
        <f t="shared" si="1559"/>
        <v>-30.627302516242789</v>
      </c>
      <c r="CP415" s="12">
        <f t="shared" si="1559"/>
        <v>10.946502301726147</v>
      </c>
      <c r="CR415" s="12">
        <f t="shared" si="1560"/>
        <v>-20.359632011260757</v>
      </c>
      <c r="CS415" s="12">
        <f t="shared" si="1560"/>
        <v>55.5861015071225</v>
      </c>
      <c r="CT415" s="12">
        <f t="shared" si="1560"/>
        <v>20.281179461193645</v>
      </c>
      <c r="CV415" s="12">
        <f t="shared" si="1561"/>
        <v>-32.810786205462364</v>
      </c>
      <c r="CW415" s="12">
        <f t="shared" si="1561"/>
        <v>-39.939484988795215</v>
      </c>
      <c r="CX415" s="12">
        <f t="shared" si="1561"/>
        <v>21.889133188813283</v>
      </c>
      <c r="CZ415" s="12">
        <f t="shared" si="1562"/>
        <v>-14.37524976058547</v>
      </c>
      <c r="DA415" s="12">
        <f t="shared" si="1562"/>
        <v>43.194604288763557</v>
      </c>
      <c r="DB415" s="12">
        <f t="shared" si="1562"/>
        <v>12.251704684793459</v>
      </c>
      <c r="DC415" s="13"/>
      <c r="DD415" s="12">
        <f t="shared" si="1563"/>
        <v>16.731643819143819</v>
      </c>
      <c r="DE415" s="12">
        <f t="shared" si="1545"/>
        <v>11.689747100503189</v>
      </c>
      <c r="DF415" s="12">
        <f t="shared" si="1545"/>
        <v>18.695201435640236</v>
      </c>
      <c r="DH415" s="12">
        <f t="shared" si="1564"/>
        <v>-19.793201612616333</v>
      </c>
      <c r="DI415" s="12">
        <f t="shared" si="1564"/>
        <v>56.692684760387621</v>
      </c>
      <c r="DJ415" s="12">
        <f t="shared" si="1564"/>
        <v>21.136661651346994</v>
      </c>
      <c r="DL415" s="12">
        <f t="shared" si="1565"/>
        <v>-3.1474683390116254</v>
      </c>
      <c r="DM415" s="12">
        <f t="shared" si="1565"/>
        <v>-13.423411241479776</v>
      </c>
      <c r="DN415" s="12">
        <f t="shared" si="1565"/>
        <v>75.701879283780443</v>
      </c>
      <c r="DP415" s="12">
        <f t="shared" si="1566"/>
        <v>-22.823389234432543</v>
      </c>
      <c r="DQ415" s="12">
        <f t="shared" si="1566"/>
        <v>29.066352988160567</v>
      </c>
      <c r="DR415" s="12">
        <f t="shared" si="1566"/>
        <v>1.1764249940189484</v>
      </c>
    </row>
    <row r="416" spans="1:122" ht="15.75" x14ac:dyDescent="0.25">
      <c r="A416" s="21" t="str">
        <f>'data convert'!A416</f>
        <v xml:space="preserve">Annual </v>
      </c>
      <c r="B416">
        <f>SUM(B404:B415)</f>
        <v>3203.0750000000003</v>
      </c>
      <c r="C416">
        <f t="shared" ref="C416:BN416" si="1567">SUM(C404:C415)</f>
        <v>3083.5500000000006</v>
      </c>
      <c r="D416">
        <f t="shared" si="1567"/>
        <v>3084.5499999999997</v>
      </c>
      <c r="E416">
        <f t="shared" si="1567"/>
        <v>3123.7249999999999</v>
      </c>
      <c r="F416">
        <f t="shared" si="1567"/>
        <v>4069.9137260182583</v>
      </c>
      <c r="G416">
        <f t="shared" si="1567"/>
        <v>3950.0333333333338</v>
      </c>
      <c r="H416">
        <f t="shared" si="1567"/>
        <v>3433.7749999999996</v>
      </c>
      <c r="I416">
        <f t="shared" si="1567"/>
        <v>3449.95</v>
      </c>
      <c r="J416">
        <f t="shared" si="1567"/>
        <v>4539.5</v>
      </c>
      <c r="K416">
        <f t="shared" si="1567"/>
        <v>4124.7000000000007</v>
      </c>
      <c r="L416">
        <f t="shared" si="1567"/>
        <v>6684.4333333333316</v>
      </c>
      <c r="M416">
        <f t="shared" si="1567"/>
        <v>3584.3800000000006</v>
      </c>
      <c r="N416">
        <f t="shared" si="1567"/>
        <v>3557.35</v>
      </c>
      <c r="O416">
        <f t="shared" si="1567"/>
        <v>3428.5666666666666</v>
      </c>
      <c r="P416">
        <f t="shared" si="1567"/>
        <v>2761.2166666666667</v>
      </c>
      <c r="Q416">
        <f t="shared" si="1567"/>
        <v>2982.0416666666665</v>
      </c>
      <c r="R416">
        <f t="shared" si="1567"/>
        <v>3757.6500000000005</v>
      </c>
      <c r="S416">
        <f t="shared" si="1567"/>
        <v>3744.4750000000008</v>
      </c>
      <c r="T416">
        <f t="shared" si="1567"/>
        <v>3882.4214285714293</v>
      </c>
      <c r="U416">
        <f t="shared" si="1567"/>
        <v>5094.938888888888</v>
      </c>
      <c r="V416">
        <f t="shared" si="1567"/>
        <v>5674.0176470588231</v>
      </c>
      <c r="W416">
        <f t="shared" si="1567"/>
        <v>3657.0846153846155</v>
      </c>
      <c r="X416">
        <f t="shared" si="1567"/>
        <v>3466.2875000000004</v>
      </c>
      <c r="Y416">
        <f t="shared" si="1567"/>
        <v>4203.0249999999996</v>
      </c>
      <c r="Z416">
        <f t="shared" si="1567"/>
        <v>5537.3823529411766</v>
      </c>
      <c r="AA416">
        <f t="shared" si="1567"/>
        <v>3276.3380952380953</v>
      </c>
      <c r="AB416">
        <f t="shared" si="1567"/>
        <v>4149.7727272727279</v>
      </c>
      <c r="AC416">
        <f t="shared" si="1567"/>
        <v>5285.5047619047618</v>
      </c>
      <c r="AD416">
        <f t="shared" si="1567"/>
        <v>3333.2043478260866</v>
      </c>
      <c r="AE416">
        <f t="shared" si="1567"/>
        <v>4522.9666666666672</v>
      </c>
      <c r="AF416">
        <f t="shared" si="1567"/>
        <v>4074.6407407407401</v>
      </c>
      <c r="AG416">
        <f t="shared" si="1567"/>
        <v>4333.5769230769229</v>
      </c>
      <c r="AH416">
        <f t="shared" si="1567"/>
        <v>4063.2481481481482</v>
      </c>
      <c r="AI416">
        <f t="shared" si="1567"/>
        <v>3934.6370370370369</v>
      </c>
      <c r="AJ416">
        <f t="shared" si="1567"/>
        <v>3599.9769230769225</v>
      </c>
      <c r="AK416">
        <f t="shared" si="1567"/>
        <v>3573.853846153846</v>
      </c>
      <c r="AL416">
        <f t="shared" si="1567"/>
        <v>2897.6214285714286</v>
      </c>
      <c r="AM416">
        <f t="shared" si="1567"/>
        <v>3493.7857142857147</v>
      </c>
      <c r="AN416">
        <f t="shared" si="1567"/>
        <v>3810.3678571428577</v>
      </c>
      <c r="AO416">
        <f t="shared" si="1567"/>
        <v>4314.6620689655183</v>
      </c>
      <c r="AP416">
        <f t="shared" si="1567"/>
        <v>4100.8942857142856</v>
      </c>
      <c r="AQ416">
        <f t="shared" si="1567"/>
        <v>4478.6228571428574</v>
      </c>
      <c r="AR416">
        <f t="shared" si="1567"/>
        <v>3922.4058823529413</v>
      </c>
      <c r="AS416">
        <f t="shared" si="1567"/>
        <v>5364.3151515151512</v>
      </c>
      <c r="AT416">
        <f t="shared" si="1567"/>
        <v>4061.8939393939399</v>
      </c>
      <c r="AU416">
        <f t="shared" si="1567"/>
        <v>3966</v>
      </c>
      <c r="AV416">
        <f t="shared" si="1567"/>
        <v>4944</v>
      </c>
      <c r="AW416">
        <f t="shared" si="1567"/>
        <v>4604.6303030303034</v>
      </c>
      <c r="AX416">
        <f t="shared" si="1567"/>
        <v>4291.4151515151516</v>
      </c>
      <c r="AY416">
        <f t="shared" si="1567"/>
        <v>3568.1151515151514</v>
      </c>
      <c r="AZ416">
        <f t="shared" si="1567"/>
        <v>3880.6848484848483</v>
      </c>
      <c r="BA416">
        <f t="shared" si="1567"/>
        <v>3239.0878787878787</v>
      </c>
      <c r="BB416">
        <f t="shared" si="1567"/>
        <v>3526.3187499999995</v>
      </c>
      <c r="BC416">
        <f t="shared" si="1567"/>
        <v>3534.5999999999995</v>
      </c>
      <c r="BD416">
        <f t="shared" si="1567"/>
        <v>3870.0593749999998</v>
      </c>
      <c r="BE416">
        <f t="shared" si="1567"/>
        <v>4128.6000000000004</v>
      </c>
      <c r="BF416">
        <f t="shared" si="1567"/>
        <v>4076</v>
      </c>
      <c r="BG416">
        <f t="shared" si="1567"/>
        <v>3440.9</v>
      </c>
      <c r="BH416">
        <f t="shared" si="1567"/>
        <v>4076.2</v>
      </c>
      <c r="BI416">
        <f t="shared" si="1567"/>
        <v>4427.7999999999993</v>
      </c>
      <c r="BJ416">
        <f t="shared" si="1567"/>
        <v>4224</v>
      </c>
      <c r="BK416">
        <f t="shared" si="1567"/>
        <v>3374.8</v>
      </c>
      <c r="BL416">
        <f t="shared" si="1567"/>
        <v>4284.5999999999995</v>
      </c>
      <c r="BM416">
        <f t="shared" si="1567"/>
        <v>3704.1000000000004</v>
      </c>
      <c r="BN416">
        <f t="shared" si="1567"/>
        <v>3146</v>
      </c>
      <c r="BO416">
        <f t="shared" ref="BO416:BS416" si="1568">SUM(BO404:BO415)</f>
        <v>2915.15</v>
      </c>
      <c r="BP416">
        <f t="shared" si="1568"/>
        <v>2623.8700000000003</v>
      </c>
      <c r="BQ416">
        <f t="shared" si="1568"/>
        <v>3818.82</v>
      </c>
      <c r="BR416">
        <f t="shared" si="1568"/>
        <v>3691.71</v>
      </c>
      <c r="BS416">
        <f t="shared" si="1568"/>
        <v>3433.6199999999994</v>
      </c>
      <c r="BU416" s="10" t="s">
        <v>24</v>
      </c>
      <c r="BV416" s="14">
        <f t="shared" ref="BV416" si="1569">SUM(BV404:BV415)</f>
        <v>3906.5916240869979</v>
      </c>
      <c r="BX416">
        <f t="shared" ref="BX416:BZ416" si="1570">SUM(BX404:BX415)</f>
        <v>3837.3638584881555</v>
      </c>
      <c r="BY416">
        <f t="shared" si="1570"/>
        <v>3781.8580641214453</v>
      </c>
      <c r="BZ416">
        <f t="shared" si="1570"/>
        <v>3968.3216049594125</v>
      </c>
      <c r="CB416">
        <f t="shared" ref="CB416:CD416" si="1571">SUM(CB404:CB415)</f>
        <v>4006.6549414381911</v>
      </c>
      <c r="CC416">
        <f t="shared" si="1571"/>
        <v>4091.5630952380952</v>
      </c>
      <c r="CD416">
        <f t="shared" si="1571"/>
        <v>3287.036532738095</v>
      </c>
      <c r="CF416">
        <f t="shared" ref="CF416:CH416" si="1572">SUM(CF404:CF415)</f>
        <v>3940.140791580558</v>
      </c>
      <c r="CG416">
        <f t="shared" si="1572"/>
        <v>3936.1401257674788</v>
      </c>
      <c r="CH416">
        <f t="shared" si="1572"/>
        <v>3406.4177489177491</v>
      </c>
      <c r="CJ416">
        <f t="shared" ref="CJ416:CL416" si="1573">SUM(CJ404:CJ415)</f>
        <v>4006.942142191142</v>
      </c>
      <c r="CK416">
        <f t="shared" si="1573"/>
        <v>3762.9445541292316</v>
      </c>
      <c r="CL416">
        <f t="shared" si="1573"/>
        <v>4063.5016267566612</v>
      </c>
      <c r="CN416" s="12">
        <f>(BX416-$BV416)/$BV416*100</f>
        <v>-1.7720758210815397</v>
      </c>
      <c r="CO416" s="12">
        <f t="shared" si="1559"/>
        <v>-3.1928998976109719</v>
      </c>
      <c r="CP416" s="12">
        <f t="shared" si="1559"/>
        <v>1.5801493171644598</v>
      </c>
      <c r="CR416" s="12">
        <f>(CB416-$BV416)/$BV416*100</f>
        <v>2.5613969152605987</v>
      </c>
      <c r="CS416" s="12">
        <f t="shared" si="1560"/>
        <v>4.7348555710459417</v>
      </c>
      <c r="CT416" s="12">
        <f t="shared" si="1560"/>
        <v>-15.859223358000667</v>
      </c>
      <c r="CV416" s="12">
        <f>(CF416-$BV416)/$BV416*100</f>
        <v>0.8587835822588924</v>
      </c>
      <c r="CW416" s="12">
        <f t="shared" si="1561"/>
        <v>0.75637549362192913</v>
      </c>
      <c r="CX416" s="12">
        <f t="shared" si="1561"/>
        <v>-12.803331479167429</v>
      </c>
      <c r="CZ416" s="12">
        <f>(CJ416-$BV416)/$BV416*100</f>
        <v>2.568748611587905</v>
      </c>
      <c r="DA416" s="12">
        <f t="shared" si="1562"/>
        <v>-3.6770434122695823</v>
      </c>
      <c r="DB416" s="12">
        <f t="shared" si="1562"/>
        <v>4.016544798340278</v>
      </c>
      <c r="DD416" s="12">
        <f t="shared" si="1563"/>
        <v>3837.3638584881555</v>
      </c>
      <c r="DE416" s="12">
        <f t="shared" si="1545"/>
        <v>3781.8580641214453</v>
      </c>
      <c r="DF416" s="12">
        <f t="shared" si="1545"/>
        <v>3968.3216049594125</v>
      </c>
      <c r="DH416" s="12">
        <f t="shared" si="1564"/>
        <v>4.4116505286713386</v>
      </c>
      <c r="DI416" s="12">
        <f t="shared" si="1564"/>
        <v>6.6243193537057268</v>
      </c>
      <c r="DJ416" s="12">
        <f t="shared" si="1564"/>
        <v>-14.341285998531253</v>
      </c>
      <c r="DL416" s="12">
        <f t="shared" si="1565"/>
        <v>4.185316444335756</v>
      </c>
      <c r="DM416" s="12">
        <f t="shared" si="1565"/>
        <v>4.0795307235274159</v>
      </c>
      <c r="DN416" s="12">
        <f t="shared" si="1565"/>
        <v>-9.9274036422864498</v>
      </c>
      <c r="DP416" s="12">
        <f t="shared" si="1566"/>
        <v>0.97322095022397992</v>
      </c>
      <c r="DQ416" s="12">
        <f t="shared" si="1566"/>
        <v>-5.1754134688456404</v>
      </c>
      <c r="DR416" s="12">
        <f t="shared" si="1566"/>
        <v>2.3984956682517198</v>
      </c>
    </row>
    <row r="417" spans="1:122" ht="15.75" x14ac:dyDescent="0.25">
      <c r="A417" s="21" t="str">
        <f>'data convert'!A417</f>
        <v>winter</v>
      </c>
      <c r="B417">
        <f>SUM(B404:B405)</f>
        <v>0</v>
      </c>
      <c r="C417">
        <f t="shared" ref="C417:BN417" si="1574">SUM(C404:C405)</f>
        <v>2.5249999999999999</v>
      </c>
      <c r="D417">
        <f t="shared" si="1574"/>
        <v>0.05</v>
      </c>
      <c r="E417">
        <f t="shared" si="1574"/>
        <v>0.85833333333333339</v>
      </c>
      <c r="F417">
        <f t="shared" si="1574"/>
        <v>2.3875226396470697</v>
      </c>
      <c r="G417">
        <f t="shared" si="1574"/>
        <v>0.16666666666666666</v>
      </c>
      <c r="H417">
        <f t="shared" si="1574"/>
        <v>0</v>
      </c>
      <c r="I417">
        <f t="shared" si="1574"/>
        <v>1.85</v>
      </c>
      <c r="J417">
        <f t="shared" si="1574"/>
        <v>0</v>
      </c>
      <c r="K417">
        <f t="shared" si="1574"/>
        <v>0</v>
      </c>
      <c r="L417">
        <f t="shared" si="1574"/>
        <v>0</v>
      </c>
      <c r="M417">
        <f t="shared" si="1574"/>
        <v>21.22</v>
      </c>
      <c r="N417">
        <f t="shared" si="1574"/>
        <v>2.7250000000000001</v>
      </c>
      <c r="O417">
        <f t="shared" si="1574"/>
        <v>0</v>
      </c>
      <c r="P417">
        <f t="shared" si="1574"/>
        <v>0</v>
      </c>
      <c r="Q417">
        <f t="shared" si="1574"/>
        <v>7.2166666666666668</v>
      </c>
      <c r="R417">
        <f t="shared" si="1574"/>
        <v>0.3833333333333333</v>
      </c>
      <c r="S417">
        <f t="shared" si="1574"/>
        <v>0</v>
      </c>
      <c r="T417">
        <f t="shared" si="1574"/>
        <v>0</v>
      </c>
      <c r="U417">
        <f t="shared" si="1574"/>
        <v>0.1388888888888889</v>
      </c>
      <c r="V417">
        <f t="shared" si="1574"/>
        <v>0</v>
      </c>
      <c r="W417">
        <f t="shared" si="1574"/>
        <v>0.46153846153846156</v>
      </c>
      <c r="X417">
        <f t="shared" si="1574"/>
        <v>0</v>
      </c>
      <c r="Y417">
        <f t="shared" si="1574"/>
        <v>0</v>
      </c>
      <c r="Z417">
        <f t="shared" si="1574"/>
        <v>3.1470588235294117</v>
      </c>
      <c r="AA417">
        <f t="shared" si="1574"/>
        <v>0</v>
      </c>
      <c r="AB417">
        <f t="shared" si="1574"/>
        <v>12.831818181818182</v>
      </c>
      <c r="AC417">
        <f t="shared" si="1574"/>
        <v>1.8952380952380952</v>
      </c>
      <c r="AD417">
        <f t="shared" si="1574"/>
        <v>3.043478260869565</v>
      </c>
      <c r="AE417">
        <f t="shared" si="1574"/>
        <v>0</v>
      </c>
      <c r="AF417">
        <f t="shared" si="1574"/>
        <v>0.4</v>
      </c>
      <c r="AG417">
        <f t="shared" si="1574"/>
        <v>1.1538461538461537E-2</v>
      </c>
      <c r="AH417">
        <f t="shared" si="1574"/>
        <v>0</v>
      </c>
      <c r="AI417">
        <f t="shared" si="1574"/>
        <v>27.088888888888889</v>
      </c>
      <c r="AJ417">
        <f t="shared" si="1574"/>
        <v>14.4</v>
      </c>
      <c r="AK417">
        <f t="shared" si="1574"/>
        <v>3.0576923076923079</v>
      </c>
      <c r="AL417">
        <f t="shared" si="1574"/>
        <v>0</v>
      </c>
      <c r="AM417">
        <f t="shared" si="1574"/>
        <v>0.8571428571428571</v>
      </c>
      <c r="AN417">
        <f t="shared" si="1574"/>
        <v>0</v>
      </c>
      <c r="AO417">
        <f t="shared" si="1574"/>
        <v>5.6896551724137927</v>
      </c>
      <c r="AP417">
        <f t="shared" si="1574"/>
        <v>0</v>
      </c>
      <c r="AQ417">
        <f t="shared" si="1574"/>
        <v>0.69142857142857139</v>
      </c>
      <c r="AR417">
        <f t="shared" si="1574"/>
        <v>0</v>
      </c>
      <c r="AS417">
        <f t="shared" si="1574"/>
        <v>11.972727272727273</v>
      </c>
      <c r="AT417">
        <f t="shared" si="1574"/>
        <v>1.4090909090909094</v>
      </c>
      <c r="AU417">
        <f t="shared" si="1574"/>
        <v>1</v>
      </c>
      <c r="AV417">
        <f t="shared" si="1574"/>
        <v>1</v>
      </c>
      <c r="AW417">
        <f t="shared" si="1574"/>
        <v>0</v>
      </c>
      <c r="AX417">
        <f t="shared" si="1574"/>
        <v>0.65454545454545443</v>
      </c>
      <c r="AY417">
        <f t="shared" si="1574"/>
        <v>39.472727272727276</v>
      </c>
      <c r="AZ417">
        <f t="shared" si="1574"/>
        <v>1.2181818181818183</v>
      </c>
      <c r="BA417">
        <f t="shared" si="1574"/>
        <v>34.718181818181819</v>
      </c>
      <c r="BB417">
        <f t="shared" si="1574"/>
        <v>11.671875</v>
      </c>
      <c r="BC417">
        <f t="shared" si="1574"/>
        <v>0.34687499999999999</v>
      </c>
      <c r="BD417">
        <f t="shared" si="1574"/>
        <v>0</v>
      </c>
      <c r="BE417">
        <f t="shared" si="1574"/>
        <v>0.9</v>
      </c>
      <c r="BF417">
        <f t="shared" si="1574"/>
        <v>0.2</v>
      </c>
      <c r="BG417">
        <f t="shared" si="1574"/>
        <v>13.8</v>
      </c>
      <c r="BH417">
        <f t="shared" si="1574"/>
        <v>0</v>
      </c>
      <c r="BI417">
        <f t="shared" si="1574"/>
        <v>15.5</v>
      </c>
      <c r="BJ417">
        <f t="shared" si="1574"/>
        <v>0.8</v>
      </c>
      <c r="BK417">
        <f t="shared" si="1574"/>
        <v>0.3</v>
      </c>
      <c r="BL417">
        <f t="shared" si="1574"/>
        <v>26</v>
      </c>
      <c r="BM417">
        <f t="shared" si="1574"/>
        <v>0.5</v>
      </c>
      <c r="BN417">
        <f t="shared" si="1574"/>
        <v>2</v>
      </c>
      <c r="BO417">
        <f t="shared" ref="BO417:BS417" si="1575">SUM(BO404:BO405)</f>
        <v>2.5200000000000005</v>
      </c>
      <c r="BP417">
        <f t="shared" si="1575"/>
        <v>21.87</v>
      </c>
      <c r="BQ417">
        <f t="shared" si="1575"/>
        <v>3.58</v>
      </c>
      <c r="BR417">
        <f t="shared" si="1575"/>
        <v>1.6400000000000001</v>
      </c>
      <c r="BS417">
        <f t="shared" si="1575"/>
        <v>1.95</v>
      </c>
      <c r="BU417" s="10" t="s">
        <v>25</v>
      </c>
      <c r="BV417" s="14">
        <f t="shared" ref="BV417" si="1576">SUM(BV404:BV405)</f>
        <v>4.4017299165155581</v>
      </c>
      <c r="BX417">
        <f t="shared" ref="BX417:BZ417" si="1577">SUM(BX404:BX405)</f>
        <v>2.8632151312229439</v>
      </c>
      <c r="BY417">
        <f t="shared" si="1577"/>
        <v>6.8414308022390973</v>
      </c>
      <c r="BZ417">
        <f t="shared" si="1577"/>
        <v>4.202320790077251</v>
      </c>
      <c r="CB417">
        <f t="shared" ref="CB417:CD417" si="1578">SUM(CB404:CB405)</f>
        <v>2.2170519480519477</v>
      </c>
      <c r="CC417">
        <f t="shared" si="1578"/>
        <v>0.94761904761904758</v>
      </c>
      <c r="CD417">
        <f t="shared" si="1578"/>
        <v>5.4364211309523807</v>
      </c>
      <c r="CF417">
        <f t="shared" ref="CF417:CH417" si="1579">SUM(CF404:CF405)</f>
        <v>1.1937613198235348</v>
      </c>
      <c r="CG417">
        <f t="shared" si="1579"/>
        <v>6.7179124579124583</v>
      </c>
      <c r="CH417">
        <f t="shared" si="1579"/>
        <v>13.25757575757576</v>
      </c>
      <c r="CJ417">
        <f t="shared" ref="CJ417:CL417" si="1580">SUM(CJ404:CJ405)</f>
        <v>4.8002900641025636</v>
      </c>
      <c r="CK417">
        <f t="shared" si="1580"/>
        <v>5.7872271566237083</v>
      </c>
      <c r="CL417">
        <f t="shared" si="1580"/>
        <v>2.6312296633460317</v>
      </c>
      <c r="CN417" s="12">
        <f t="shared" ref="CN417:CO420" si="1581">(BX417-$BV417)/$BV417*100</f>
        <v>-34.952503094749481</v>
      </c>
      <c r="CO417" s="12">
        <f>(BY417-$BV417)/$BV417*100</f>
        <v>55.425955976299981</v>
      </c>
      <c r="CP417" s="12">
        <f t="shared" si="1559"/>
        <v>-4.5302444770659811</v>
      </c>
      <c r="CR417" s="12">
        <f t="shared" ref="CR417:CS420" si="1582">(CB417-$BV417)/$BV417*100</f>
        <v>-49.632258450627923</v>
      </c>
      <c r="CS417" s="12">
        <f>(CC417-$BV417)/$BV417*100</f>
        <v>-78.471667603604587</v>
      </c>
      <c r="CT417" s="12">
        <f t="shared" si="1560"/>
        <v>23.506467549374126</v>
      </c>
      <c r="CV417" s="12">
        <f t="shared" ref="CV417:CW420" si="1583">(CF417-$BV417)/$BV417*100</f>
        <v>-72.87972359811377</v>
      </c>
      <c r="CW417" s="12">
        <f>(CG417-$BV417)/$BV417*100</f>
        <v>52.619824144740058</v>
      </c>
      <c r="CX417" s="12">
        <f t="shared" si="1561"/>
        <v>201.19012317935568</v>
      </c>
      <c r="CZ417" s="12">
        <f t="shared" ref="CZ417:DA420" si="1584">(CJ417-$BV417)/$BV417*100</f>
        <v>9.0546252302210455</v>
      </c>
      <c r="DA417" s="12">
        <f>(CK417-$BV417)/$BV417*100</f>
        <v>31.476198367139258</v>
      </c>
      <c r="DB417" s="12">
        <f t="shared" si="1562"/>
        <v>-40.222827996022694</v>
      </c>
      <c r="DD417" s="12">
        <f t="shared" si="1563"/>
        <v>2.8632151312229439</v>
      </c>
      <c r="DE417" s="12">
        <f t="shared" si="1545"/>
        <v>6.8414308022390973</v>
      </c>
      <c r="DF417" s="12">
        <f t="shared" si="1545"/>
        <v>4.202320790077251</v>
      </c>
      <c r="DH417" s="12">
        <f t="shared" si="1564"/>
        <v>-22.567748267487161</v>
      </c>
      <c r="DI417" s="12">
        <f t="shared" si="1564"/>
        <v>-66.903672822715976</v>
      </c>
      <c r="DJ417" s="12">
        <f t="shared" si="1564"/>
        <v>89.871207080075834</v>
      </c>
      <c r="DL417" s="12">
        <f t="shared" si="1565"/>
        <v>-82.550999135548736</v>
      </c>
      <c r="DM417" s="12">
        <f t="shared" si="1565"/>
        <v>-1.8054460813403723</v>
      </c>
      <c r="DN417" s="12">
        <f t="shared" si="1565"/>
        <v>93.783671001053676</v>
      </c>
      <c r="DP417" s="12">
        <f t="shared" si="1566"/>
        <v>14.229500885255364</v>
      </c>
      <c r="DQ417" s="12">
        <f t="shared" si="1566"/>
        <v>37.715025713620548</v>
      </c>
      <c r="DR417" s="12">
        <f t="shared" si="1566"/>
        <v>-37.386273090835076</v>
      </c>
    </row>
    <row r="418" spans="1:122" ht="15.75" x14ac:dyDescent="0.25">
      <c r="A418" s="21" t="str">
        <f>'data convert'!A418</f>
        <v>summer</v>
      </c>
      <c r="B418">
        <f>SUM(B406:B408)</f>
        <v>166.60000000000002</v>
      </c>
      <c r="C418">
        <f t="shared" ref="C418:BN418" si="1585">SUM(C406:C408)</f>
        <v>149.625</v>
      </c>
      <c r="D418">
        <f t="shared" si="1585"/>
        <v>27.4</v>
      </c>
      <c r="E418">
        <f t="shared" si="1585"/>
        <v>114.54166666666667</v>
      </c>
      <c r="F418">
        <f t="shared" si="1585"/>
        <v>253.91314309791358</v>
      </c>
      <c r="G418">
        <f t="shared" si="1585"/>
        <v>521.03333333333342</v>
      </c>
      <c r="H418">
        <f t="shared" si="1585"/>
        <v>194.1</v>
      </c>
      <c r="I418">
        <f t="shared" si="1585"/>
        <v>225.17500000000001</v>
      </c>
      <c r="J418">
        <f t="shared" si="1585"/>
        <v>264.60000000000002</v>
      </c>
      <c r="K418">
        <f t="shared" si="1585"/>
        <v>573.92499999999995</v>
      </c>
      <c r="L418">
        <f t="shared" si="1585"/>
        <v>621.76666666666677</v>
      </c>
      <c r="M418">
        <f t="shared" si="1585"/>
        <v>480.34000000000003</v>
      </c>
      <c r="N418">
        <f t="shared" si="1585"/>
        <v>256.04999999999995</v>
      </c>
      <c r="O418">
        <f t="shared" si="1585"/>
        <v>87.600000000000009</v>
      </c>
      <c r="P418">
        <f t="shared" si="1585"/>
        <v>81.25</v>
      </c>
      <c r="Q418">
        <f t="shared" si="1585"/>
        <v>152.72500000000002</v>
      </c>
      <c r="R418">
        <f t="shared" si="1585"/>
        <v>164.45833333333334</v>
      </c>
      <c r="S418">
        <f t="shared" si="1585"/>
        <v>84.791666666666657</v>
      </c>
      <c r="T418">
        <f t="shared" si="1585"/>
        <v>126.20714285714286</v>
      </c>
      <c r="U418">
        <f t="shared" si="1585"/>
        <v>374.7833333333333</v>
      </c>
      <c r="V418">
        <f t="shared" si="1585"/>
        <v>347.12352941176471</v>
      </c>
      <c r="W418">
        <f t="shared" si="1585"/>
        <v>294.10769230769228</v>
      </c>
      <c r="X418">
        <f t="shared" si="1585"/>
        <v>156.53125</v>
      </c>
      <c r="Y418">
        <f t="shared" si="1585"/>
        <v>294.02499999999998</v>
      </c>
      <c r="Z418">
        <f t="shared" si="1585"/>
        <v>256.7823529411765</v>
      </c>
      <c r="AA418">
        <f t="shared" si="1585"/>
        <v>114.26666666666668</v>
      </c>
      <c r="AB418">
        <f t="shared" si="1585"/>
        <v>263.16363636363633</v>
      </c>
      <c r="AC418">
        <f t="shared" si="1585"/>
        <v>377.59523809523807</v>
      </c>
      <c r="AD418">
        <f t="shared" si="1585"/>
        <v>48.634782608695652</v>
      </c>
      <c r="AE418">
        <f t="shared" si="1585"/>
        <v>236.26249999999999</v>
      </c>
      <c r="AF418">
        <f t="shared" si="1585"/>
        <v>133.48888888888888</v>
      </c>
      <c r="AG418">
        <f t="shared" si="1585"/>
        <v>182.95769230769233</v>
      </c>
      <c r="AH418">
        <f t="shared" si="1585"/>
        <v>55.562962962962956</v>
      </c>
      <c r="AI418">
        <f t="shared" si="1585"/>
        <v>318.09999999999997</v>
      </c>
      <c r="AJ418">
        <f t="shared" si="1585"/>
        <v>233.46153846153845</v>
      </c>
      <c r="AK418">
        <f t="shared" si="1585"/>
        <v>104.9</v>
      </c>
      <c r="AL418">
        <f t="shared" si="1585"/>
        <v>131.28571428571428</v>
      </c>
      <c r="AM418">
        <f t="shared" si="1585"/>
        <v>130.07499999999999</v>
      </c>
      <c r="AN418">
        <f t="shared" si="1585"/>
        <v>124.99642857142857</v>
      </c>
      <c r="AO418">
        <f t="shared" si="1585"/>
        <v>438.60689655172411</v>
      </c>
      <c r="AP418">
        <f t="shared" si="1585"/>
        <v>225.81428571428572</v>
      </c>
      <c r="AQ418">
        <f t="shared" si="1585"/>
        <v>197.44000000000005</v>
      </c>
      <c r="AR418">
        <f t="shared" si="1585"/>
        <v>185.01176470588234</v>
      </c>
      <c r="AS418">
        <f t="shared" si="1585"/>
        <v>196.39696969696973</v>
      </c>
      <c r="AT418">
        <f t="shared" si="1585"/>
        <v>330.97575757575754</v>
      </c>
      <c r="AU418">
        <f t="shared" si="1585"/>
        <v>64</v>
      </c>
      <c r="AV418">
        <f t="shared" si="1585"/>
        <v>74</v>
      </c>
      <c r="AW418">
        <f t="shared" si="1585"/>
        <v>125</v>
      </c>
      <c r="AX418">
        <f t="shared" si="1585"/>
        <v>506.73030303030311</v>
      </c>
      <c r="AY418">
        <f t="shared" si="1585"/>
        <v>303.0454545454545</v>
      </c>
      <c r="AZ418">
        <f t="shared" si="1585"/>
        <v>323.92424242424238</v>
      </c>
      <c r="BA418">
        <f t="shared" si="1585"/>
        <v>283.36363636363643</v>
      </c>
      <c r="BB418">
        <f t="shared" si="1585"/>
        <v>100.421875</v>
      </c>
      <c r="BC418">
        <f t="shared" si="1585"/>
        <v>544.04375000000005</v>
      </c>
      <c r="BD418">
        <f t="shared" si="1585"/>
        <v>167.25937500000001</v>
      </c>
      <c r="BE418">
        <f t="shared" si="1585"/>
        <v>594.30000000000007</v>
      </c>
      <c r="BF418">
        <f t="shared" si="1585"/>
        <v>125.60000000000001</v>
      </c>
      <c r="BG418">
        <f t="shared" si="1585"/>
        <v>445.09999999999997</v>
      </c>
      <c r="BH418">
        <f t="shared" si="1585"/>
        <v>243.89999999999998</v>
      </c>
      <c r="BI418">
        <f t="shared" si="1585"/>
        <v>215.7</v>
      </c>
      <c r="BJ418">
        <f t="shared" si="1585"/>
        <v>185.29999999999998</v>
      </c>
      <c r="BK418">
        <f t="shared" si="1585"/>
        <v>151.5</v>
      </c>
      <c r="BL418">
        <f t="shared" si="1585"/>
        <v>168.5</v>
      </c>
      <c r="BM418">
        <f t="shared" si="1585"/>
        <v>278.2</v>
      </c>
      <c r="BN418">
        <f t="shared" si="1585"/>
        <v>248</v>
      </c>
      <c r="BO418">
        <f t="shared" ref="BO418:BS418" si="1586">SUM(BO406:BO408)</f>
        <v>165.54000000000002</v>
      </c>
      <c r="BP418">
        <f t="shared" si="1586"/>
        <v>223.96</v>
      </c>
      <c r="BQ418">
        <f t="shared" si="1586"/>
        <v>519.95000000000005</v>
      </c>
      <c r="BR418">
        <f t="shared" si="1586"/>
        <v>101.07</v>
      </c>
      <c r="BS418">
        <f t="shared" si="1586"/>
        <v>272.37</v>
      </c>
      <c r="BU418" s="10" t="s">
        <v>26</v>
      </c>
      <c r="BV418" s="14">
        <f t="shared" ref="BV418" si="1587">SUM(BV406:BV408)</f>
        <v>238.98900672052011</v>
      </c>
      <c r="BX418">
        <f t="shared" ref="BX418:BZ418" si="1588">SUM(BX406:BX408)</f>
        <v>185.86814361997958</v>
      </c>
      <c r="BY418">
        <f t="shared" si="1588"/>
        <v>292.68692391045766</v>
      </c>
      <c r="BZ418">
        <f t="shared" si="1588"/>
        <v>239.48516615420715</v>
      </c>
      <c r="CB418">
        <f t="shared" ref="CB418:CD418" si="1589">SUM(CB406:CB408)</f>
        <v>183.37874705387208</v>
      </c>
      <c r="CC418">
        <f t="shared" si="1589"/>
        <v>254.44047619047618</v>
      </c>
      <c r="CD418">
        <f t="shared" si="1589"/>
        <v>157.80546874999999</v>
      </c>
      <c r="CF418">
        <f t="shared" ref="CF418:CH418" si="1590">SUM(CF406:CF408)</f>
        <v>189.45478583467107</v>
      </c>
      <c r="CG418">
        <f t="shared" si="1590"/>
        <v>363.99801841948909</v>
      </c>
      <c r="CH418">
        <f t="shared" si="1590"/>
        <v>189.6040404040404</v>
      </c>
      <c r="CJ418">
        <f t="shared" ref="CJ418:CL418" si="1591">SUM(CJ406:CJ408)</f>
        <v>252.90516287878791</v>
      </c>
      <c r="CK418">
        <f t="shared" si="1591"/>
        <v>193.83935234806654</v>
      </c>
      <c r="CL418">
        <f t="shared" si="1591"/>
        <v>258.44557022261625</v>
      </c>
      <c r="CN418" s="12">
        <f t="shared" si="1581"/>
        <v>-22.227324942465422</v>
      </c>
      <c r="CO418" s="12">
        <f t="shared" si="1581"/>
        <v>22.4687812744179</v>
      </c>
      <c r="CP418" s="12">
        <f t="shared" si="1559"/>
        <v>0.20760763873430466</v>
      </c>
      <c r="CR418" s="12">
        <f t="shared" si="1582"/>
        <v>-23.268961375985008</v>
      </c>
      <c r="CS418" s="12">
        <f t="shared" si="1582"/>
        <v>6.4653473739172505</v>
      </c>
      <c r="CT418" s="12">
        <f t="shared" si="1560"/>
        <v>-33.969570016857823</v>
      </c>
      <c r="CV418" s="12">
        <f t="shared" si="1583"/>
        <v>-20.726568793089147</v>
      </c>
      <c r="CW418" s="12">
        <f t="shared" si="1583"/>
        <v>52.307431799638273</v>
      </c>
      <c r="CX418" s="12">
        <f t="shared" si="1561"/>
        <v>-20.66411630984841</v>
      </c>
      <c r="CZ418" s="12">
        <f t="shared" si="1584"/>
        <v>5.8229273175488396</v>
      </c>
      <c r="DA418" s="12">
        <f t="shared" si="1584"/>
        <v>-18.891937747267487</v>
      </c>
      <c r="DB418" s="12">
        <f t="shared" si="1562"/>
        <v>8.1411960194676034</v>
      </c>
      <c r="DD418" s="12">
        <f t="shared" si="1563"/>
        <v>185.86814361997958</v>
      </c>
      <c r="DE418" s="12">
        <f t="shared" si="1545"/>
        <v>292.68692391045766</v>
      </c>
      <c r="DF418" s="12">
        <f t="shared" si="1545"/>
        <v>239.48516615420715</v>
      </c>
      <c r="DH418" s="12">
        <f t="shared" si="1564"/>
        <v>-1.3393347120296455</v>
      </c>
      <c r="DI418" s="12">
        <f t="shared" si="1564"/>
        <v>36.892999109464142</v>
      </c>
      <c r="DJ418" s="12">
        <f t="shared" si="1564"/>
        <v>-15.098162774657981</v>
      </c>
      <c r="DL418" s="12">
        <f t="shared" si="1565"/>
        <v>-35.270498830815079</v>
      </c>
      <c r="DM418" s="12">
        <f t="shared" si="1565"/>
        <v>24.364291221581112</v>
      </c>
      <c r="DN418" s="12">
        <f t="shared" si="1565"/>
        <v>-35.219504216031744</v>
      </c>
      <c r="DP418" s="12">
        <f t="shared" si="1566"/>
        <v>5.6036859986306924</v>
      </c>
      <c r="DQ418" s="12">
        <f t="shared" si="1566"/>
        <v>-19.059975421086733</v>
      </c>
      <c r="DR418" s="12">
        <f t="shared" si="1566"/>
        <v>7.9171517688908928</v>
      </c>
    </row>
    <row r="419" spans="1:122" s="59" customFormat="1" ht="15.75" x14ac:dyDescent="0.25">
      <c r="A419" s="58" t="str">
        <f>'data convert'!A419</f>
        <v>SWMS</v>
      </c>
      <c r="B419" s="59">
        <f>SUM(B409:B412)</f>
        <v>2789.625</v>
      </c>
      <c r="C419" s="59">
        <f t="shared" ref="C419:BN419" si="1592">SUM(C409:C412)</f>
        <v>2521.9250000000002</v>
      </c>
      <c r="D419" s="59">
        <f t="shared" si="1592"/>
        <v>2780.1749999999997</v>
      </c>
      <c r="E419" s="59">
        <f t="shared" si="1592"/>
        <v>2697.2416666666668</v>
      </c>
      <c r="F419" s="59">
        <f t="shared" si="1592"/>
        <v>3481.4959640644765</v>
      </c>
      <c r="G419" s="59">
        <f t="shared" si="1592"/>
        <v>3020.5666666666671</v>
      </c>
      <c r="H419" s="59">
        <f t="shared" si="1592"/>
        <v>2935.6499999999996</v>
      </c>
      <c r="I419" s="59">
        <f t="shared" si="1592"/>
        <v>2979.3999999999996</v>
      </c>
      <c r="J419" s="59">
        <f t="shared" si="1592"/>
        <v>4131.8750000000009</v>
      </c>
      <c r="K419" s="59">
        <f t="shared" si="1592"/>
        <v>3165.6750000000002</v>
      </c>
      <c r="L419" s="59">
        <f t="shared" si="1592"/>
        <v>5498.9</v>
      </c>
      <c r="M419" s="59">
        <f t="shared" si="1592"/>
        <v>2638.2200000000003</v>
      </c>
      <c r="N419" s="59">
        <f t="shared" si="1592"/>
        <v>2870.6</v>
      </c>
      <c r="O419" s="59">
        <f t="shared" si="1592"/>
        <v>2935.0166666666664</v>
      </c>
      <c r="P419" s="59">
        <f t="shared" si="1592"/>
        <v>2448.9833333333336</v>
      </c>
      <c r="Q419" s="59">
        <f t="shared" si="1592"/>
        <v>2352.5</v>
      </c>
      <c r="R419" s="59">
        <f t="shared" si="1592"/>
        <v>3412.083333333333</v>
      </c>
      <c r="S419" s="59">
        <f t="shared" si="1592"/>
        <v>3451.1416666666669</v>
      </c>
      <c r="T419" s="59">
        <f t="shared" si="1592"/>
        <v>3428.4642857142858</v>
      </c>
      <c r="U419" s="59">
        <f t="shared" si="1592"/>
        <v>4443.833333333333</v>
      </c>
      <c r="V419" s="59">
        <f t="shared" si="1592"/>
        <v>5144.1588235294121</v>
      </c>
      <c r="W419" s="59">
        <f t="shared" si="1592"/>
        <v>3024.1846153846154</v>
      </c>
      <c r="X419" s="59">
        <f t="shared" si="1592"/>
        <v>3035.0875000000001</v>
      </c>
      <c r="Y419" s="59">
        <f t="shared" si="1592"/>
        <v>3632.0374999999999</v>
      </c>
      <c r="Z419" s="59">
        <f t="shared" si="1592"/>
        <v>4918.7235294117645</v>
      </c>
      <c r="AA419" s="59">
        <f t="shared" si="1592"/>
        <v>2808.6809523809525</v>
      </c>
      <c r="AB419" s="59">
        <f t="shared" si="1592"/>
        <v>3297.6409090909092</v>
      </c>
      <c r="AC419" s="59">
        <f t="shared" si="1592"/>
        <v>4601.833333333333</v>
      </c>
      <c r="AD419" s="59">
        <f t="shared" si="1592"/>
        <v>2919.717391304348</v>
      </c>
      <c r="AE419" s="59">
        <f t="shared" si="1592"/>
        <v>4001.0833333333335</v>
      </c>
      <c r="AF419" s="59">
        <f t="shared" si="1592"/>
        <v>3684.1074074074072</v>
      </c>
      <c r="AG419" s="59">
        <f t="shared" si="1592"/>
        <v>3857.4884615384613</v>
      </c>
      <c r="AH419" s="59">
        <f t="shared" si="1592"/>
        <v>3681.6370370370369</v>
      </c>
      <c r="AI419" s="59">
        <f t="shared" si="1592"/>
        <v>3289.1037037037036</v>
      </c>
      <c r="AJ419" s="59">
        <f t="shared" si="1592"/>
        <v>2939.7692307692305</v>
      </c>
      <c r="AK419" s="59">
        <f t="shared" si="1592"/>
        <v>3150.2</v>
      </c>
      <c r="AL419" s="59">
        <f t="shared" si="1592"/>
        <v>2235.4035714285715</v>
      </c>
      <c r="AM419" s="59">
        <f t="shared" si="1592"/>
        <v>3177.5035714285718</v>
      </c>
      <c r="AN419" s="59">
        <f t="shared" si="1592"/>
        <v>3317.8500000000004</v>
      </c>
      <c r="AO419" s="59">
        <f t="shared" si="1592"/>
        <v>3453.403448275862</v>
      </c>
      <c r="AP419" s="59">
        <f t="shared" si="1592"/>
        <v>3606.7257142857143</v>
      </c>
      <c r="AQ419" s="59">
        <f t="shared" si="1592"/>
        <v>3707.9114285714286</v>
      </c>
      <c r="AR419" s="59">
        <f t="shared" si="1592"/>
        <v>3161.2676470588231</v>
      </c>
      <c r="AS419" s="59">
        <f t="shared" si="1592"/>
        <v>4638.0272727272732</v>
      </c>
      <c r="AT419" s="59">
        <f t="shared" si="1592"/>
        <v>3368.818181818182</v>
      </c>
      <c r="AU419" s="59">
        <f t="shared" si="1592"/>
        <v>3556</v>
      </c>
      <c r="AV419" s="59">
        <f t="shared" si="1592"/>
        <v>4401</v>
      </c>
      <c r="AW419" s="59">
        <f t="shared" si="1592"/>
        <v>3942.454545454545</v>
      </c>
      <c r="AX419" s="59">
        <f t="shared" si="1592"/>
        <v>3237.4272727272732</v>
      </c>
      <c r="AY419" s="59">
        <f t="shared" si="1592"/>
        <v>2906.2484848484846</v>
      </c>
      <c r="AZ419" s="59">
        <f t="shared" si="1592"/>
        <v>3159.6030303030302</v>
      </c>
      <c r="BA419" s="59">
        <f t="shared" si="1592"/>
        <v>2321.3909090909087</v>
      </c>
      <c r="BB419" s="59">
        <f t="shared" si="1592"/>
        <v>3157.9562499999997</v>
      </c>
      <c r="BC419" s="59">
        <f t="shared" si="1592"/>
        <v>2726.4968749999998</v>
      </c>
      <c r="BD419" s="59">
        <f t="shared" si="1592"/>
        <v>3386.7218749999997</v>
      </c>
      <c r="BE419" s="59">
        <f t="shared" si="1592"/>
        <v>3082.2999999999997</v>
      </c>
      <c r="BF419" s="59">
        <f t="shared" si="1592"/>
        <v>3664.6</v>
      </c>
      <c r="BG419" s="59">
        <f t="shared" si="1592"/>
        <v>2771.4</v>
      </c>
      <c r="BH419" s="59">
        <f t="shared" si="1592"/>
        <v>3367.1</v>
      </c>
      <c r="BI419" s="59">
        <f t="shared" si="1592"/>
        <v>3426</v>
      </c>
      <c r="BJ419" s="59">
        <f t="shared" si="1592"/>
        <v>3616.2</v>
      </c>
      <c r="BK419" s="59">
        <f t="shared" si="1592"/>
        <v>2981.8</v>
      </c>
      <c r="BL419" s="59">
        <f t="shared" si="1592"/>
        <v>3706.7999999999997</v>
      </c>
      <c r="BM419" s="59">
        <f t="shared" si="1592"/>
        <v>3084.5</v>
      </c>
      <c r="BN419" s="59">
        <f t="shared" si="1592"/>
        <v>2527</v>
      </c>
      <c r="BO419" s="59">
        <f t="shared" ref="BO419:BS419" si="1593">SUM(BO409:BO412)</f>
        <v>2626.62</v>
      </c>
      <c r="BP419" s="59">
        <f t="shared" si="1593"/>
        <v>2180.6800000000003</v>
      </c>
      <c r="BQ419" s="59">
        <f t="shared" si="1593"/>
        <v>3078.7400000000002</v>
      </c>
      <c r="BR419" s="59">
        <f t="shared" si="1593"/>
        <v>3043.2400000000002</v>
      </c>
      <c r="BS419" s="59">
        <f t="shared" si="1593"/>
        <v>2818.04</v>
      </c>
      <c r="BU419" s="62" t="s">
        <v>27</v>
      </c>
      <c r="BV419" s="59">
        <f t="shared" ref="BV419" si="1594">SUM(BV409:BV412)</f>
        <v>3305.8007960384084</v>
      </c>
      <c r="BX419" s="59">
        <f t="shared" ref="BX419:BZ419" si="1595">SUM(BX409:BX412)</f>
        <v>3280.3630470253129</v>
      </c>
      <c r="BY419" s="59">
        <f t="shared" si="1595"/>
        <v>3156.2953776144841</v>
      </c>
      <c r="BZ419" s="59">
        <f t="shared" si="1595"/>
        <v>3353.7879291070085</v>
      </c>
      <c r="CB419" s="59">
        <f t="shared" ref="CB419:CD419" si="1596">SUM(CB409:CB412)</f>
        <v>3443.3612026214523</v>
      </c>
      <c r="CC419" s="59">
        <f t="shared" si="1596"/>
        <v>3418.618452380952</v>
      </c>
      <c r="CD419" s="59">
        <f t="shared" si="1596"/>
        <v>2803.7399553571427</v>
      </c>
      <c r="CF419" s="59">
        <f t="shared" ref="CF419:CH419" si="1597">SUM(CF409:CF412)</f>
        <v>3399.672982032238</v>
      </c>
      <c r="CG419" s="59">
        <f t="shared" si="1597"/>
        <v>3228.7478069914832</v>
      </c>
      <c r="CH419" s="59">
        <f t="shared" si="1597"/>
        <v>2898.9098124098123</v>
      </c>
      <c r="CJ419" s="59">
        <f t="shared" ref="CJ419:CL419" si="1598">SUM(CJ409:CJ412)</f>
        <v>3345.1905814393936</v>
      </c>
      <c r="CK419" s="59">
        <f t="shared" si="1598"/>
        <v>3229.0558325447255</v>
      </c>
      <c r="CL419" s="59">
        <f t="shared" si="1598"/>
        <v>3433.2129479876476</v>
      </c>
      <c r="CN419" s="59">
        <f t="shared" si="1581"/>
        <v>-0.76948825965495282</v>
      </c>
      <c r="CO419" s="59">
        <f t="shared" si="1581"/>
        <v>-4.5225174669655832</v>
      </c>
      <c r="CP419" s="59">
        <f t="shared" si="1559"/>
        <v>1.4516038935590645</v>
      </c>
      <c r="CR419" s="59">
        <f t="shared" si="1582"/>
        <v>4.1611825717960071</v>
      </c>
      <c r="CS419" s="59">
        <f t="shared" si="1582"/>
        <v>3.4127179253432804</v>
      </c>
      <c r="CT419" s="59">
        <f t="shared" si="1560"/>
        <v>-15.187268430781531</v>
      </c>
      <c r="CV419" s="59">
        <f t="shared" si="1583"/>
        <v>2.8396201642374743</v>
      </c>
      <c r="CW419" s="59">
        <f t="shared" si="1583"/>
        <v>-2.3308418686105834</v>
      </c>
      <c r="CX419" s="59">
        <f t="shared" si="1561"/>
        <v>-12.308393903111295</v>
      </c>
      <c r="CZ419" s="59">
        <f t="shared" si="1584"/>
        <v>1.1915353595470395</v>
      </c>
      <c r="DA419" s="59">
        <f t="shared" si="1584"/>
        <v>-2.3215241397985089</v>
      </c>
      <c r="DB419" s="59">
        <f t="shared" si="1562"/>
        <v>3.8541993244700889</v>
      </c>
      <c r="DD419" s="59">
        <f t="shared" si="1563"/>
        <v>3280.3630470253129</v>
      </c>
      <c r="DE419" s="59">
        <f t="shared" si="1545"/>
        <v>3156.2953776144841</v>
      </c>
      <c r="DF419" s="59">
        <f t="shared" si="1545"/>
        <v>3353.7879291070085</v>
      </c>
      <c r="DH419" s="59">
        <f t="shared" si="1564"/>
        <v>4.9689059795972534</v>
      </c>
      <c r="DI419" s="59">
        <f t="shared" si="1564"/>
        <v>4.2146373243964996</v>
      </c>
      <c r="DJ419" s="59">
        <f t="shared" si="1564"/>
        <v>-14.529583611191446</v>
      </c>
      <c r="DL419" s="59">
        <f t="shared" si="1565"/>
        <v>7.7108627457325536</v>
      </c>
      <c r="DM419" s="59">
        <f t="shared" si="1565"/>
        <v>2.2954895125106574</v>
      </c>
      <c r="DN419" s="59">
        <f t="shared" si="1565"/>
        <v>-8.154672944431546</v>
      </c>
      <c r="DP419" s="59">
        <f t="shared" si="1566"/>
        <v>-0.25634738538474316</v>
      </c>
      <c r="DQ419" s="59">
        <f t="shared" si="1566"/>
        <v>-3.7191408401155113</v>
      </c>
      <c r="DR419" s="59">
        <f t="shared" si="1566"/>
        <v>2.3682182821197961</v>
      </c>
    </row>
    <row r="420" spans="1:122" ht="15.75" x14ac:dyDescent="0.25">
      <c r="A420" s="21" t="str">
        <f>'data convert'!A420</f>
        <v>NEMS</v>
      </c>
      <c r="B420">
        <f>SUM(B413:B415)</f>
        <v>246.85</v>
      </c>
      <c r="C420">
        <f t="shared" ref="C420:BN420" si="1599">SUM(C413:C415)</f>
        <v>409.47500000000002</v>
      </c>
      <c r="D420">
        <f t="shared" si="1599"/>
        <v>276.92500000000001</v>
      </c>
      <c r="E420">
        <f t="shared" si="1599"/>
        <v>311.08333333333331</v>
      </c>
      <c r="F420">
        <f t="shared" si="1599"/>
        <v>332.11709621622128</v>
      </c>
      <c r="G420">
        <f t="shared" si="1599"/>
        <v>408.26666666666665</v>
      </c>
      <c r="H420">
        <f t="shared" si="1599"/>
        <v>304.02499999999998</v>
      </c>
      <c r="I420">
        <f t="shared" si="1599"/>
        <v>243.52500000000001</v>
      </c>
      <c r="J420">
        <f t="shared" si="1599"/>
        <v>143.02500000000001</v>
      </c>
      <c r="K420">
        <f t="shared" si="1599"/>
        <v>385.1</v>
      </c>
      <c r="L420">
        <f t="shared" si="1599"/>
        <v>563.76666666666665</v>
      </c>
      <c r="M420">
        <f t="shared" si="1599"/>
        <v>444.6</v>
      </c>
      <c r="N420">
        <f t="shared" si="1599"/>
        <v>427.97500000000002</v>
      </c>
      <c r="O420">
        <f t="shared" si="1599"/>
        <v>405.95</v>
      </c>
      <c r="P420">
        <f t="shared" si="1599"/>
        <v>230.98333333333332</v>
      </c>
      <c r="Q420">
        <f t="shared" si="1599"/>
        <v>469.6</v>
      </c>
      <c r="R420">
        <f t="shared" si="1599"/>
        <v>180.72500000000005</v>
      </c>
      <c r="S420">
        <f t="shared" si="1599"/>
        <v>208.54166666666663</v>
      </c>
      <c r="T420">
        <f t="shared" si="1599"/>
        <v>327.75</v>
      </c>
      <c r="U420">
        <f t="shared" si="1599"/>
        <v>276.18333333333334</v>
      </c>
      <c r="V420">
        <f t="shared" si="1599"/>
        <v>182.7352941176471</v>
      </c>
      <c r="W420">
        <f t="shared" si="1599"/>
        <v>338.33076923076919</v>
      </c>
      <c r="X420">
        <f t="shared" si="1599"/>
        <v>274.66874999999999</v>
      </c>
      <c r="Y420">
        <f t="shared" si="1599"/>
        <v>276.96249999999998</v>
      </c>
      <c r="Z420">
        <f t="shared" si="1599"/>
        <v>358.72941176470596</v>
      </c>
      <c r="AA420">
        <f t="shared" si="1599"/>
        <v>353.39047619047614</v>
      </c>
      <c r="AB420">
        <f t="shared" si="1599"/>
        <v>576.13636363636363</v>
      </c>
      <c r="AC420">
        <f t="shared" si="1599"/>
        <v>304.18095238095242</v>
      </c>
      <c r="AD420">
        <f t="shared" si="1599"/>
        <v>361.80869565217392</v>
      </c>
      <c r="AE420">
        <f t="shared" si="1599"/>
        <v>285.62083333333334</v>
      </c>
      <c r="AF420">
        <f t="shared" si="1599"/>
        <v>256.64444444444445</v>
      </c>
      <c r="AG420">
        <f t="shared" si="1599"/>
        <v>293.1192307692308</v>
      </c>
      <c r="AH420">
        <f t="shared" si="1599"/>
        <v>326.04814814814813</v>
      </c>
      <c r="AI420">
        <f t="shared" si="1599"/>
        <v>300.34444444444449</v>
      </c>
      <c r="AJ420">
        <f t="shared" si="1599"/>
        <v>412.34615384615387</v>
      </c>
      <c r="AK420">
        <f t="shared" si="1599"/>
        <v>315.69615384615383</v>
      </c>
      <c r="AL420">
        <f t="shared" si="1599"/>
        <v>530.93214285714282</v>
      </c>
      <c r="AM420">
        <f t="shared" si="1599"/>
        <v>185.34999999999994</v>
      </c>
      <c r="AN420">
        <f t="shared" si="1599"/>
        <v>367.5214285714286</v>
      </c>
      <c r="AO420">
        <f t="shared" si="1599"/>
        <v>416.96206896551735</v>
      </c>
      <c r="AP420">
        <f t="shared" si="1599"/>
        <v>268.35428571428571</v>
      </c>
      <c r="AQ420">
        <f t="shared" si="1599"/>
        <v>572.57999999999993</v>
      </c>
      <c r="AR420">
        <f t="shared" si="1599"/>
        <v>576.12647058823529</v>
      </c>
      <c r="AS420">
        <f t="shared" si="1599"/>
        <v>517.91818181818189</v>
      </c>
      <c r="AT420">
        <f t="shared" si="1599"/>
        <v>360.69090909090903</v>
      </c>
      <c r="AU420">
        <f t="shared" si="1599"/>
        <v>345</v>
      </c>
      <c r="AV420">
        <f t="shared" si="1599"/>
        <v>468</v>
      </c>
      <c r="AW420">
        <f t="shared" si="1599"/>
        <v>537.17575757575764</v>
      </c>
      <c r="AX420">
        <f t="shared" si="1599"/>
        <v>546.60303030303044</v>
      </c>
      <c r="AY420">
        <f t="shared" si="1599"/>
        <v>319.34848484848487</v>
      </c>
      <c r="AZ420">
        <f t="shared" si="1599"/>
        <v>395.93939393939394</v>
      </c>
      <c r="BA420">
        <f t="shared" si="1599"/>
        <v>599.61515151515152</v>
      </c>
      <c r="BB420">
        <f t="shared" si="1599"/>
        <v>256.26875000000001</v>
      </c>
      <c r="BC420">
        <f t="shared" si="1599"/>
        <v>263.71249999999998</v>
      </c>
      <c r="BD420">
        <f t="shared" si="1599"/>
        <v>316.078125</v>
      </c>
      <c r="BE420">
        <f t="shared" si="1599"/>
        <v>451.09999999999997</v>
      </c>
      <c r="BF420">
        <f t="shared" si="1599"/>
        <v>285.59999999999997</v>
      </c>
      <c r="BG420">
        <f t="shared" si="1599"/>
        <v>210.6</v>
      </c>
      <c r="BH420">
        <f t="shared" si="1599"/>
        <v>465.20000000000005</v>
      </c>
      <c r="BI420">
        <f t="shared" si="1599"/>
        <v>770.59999999999991</v>
      </c>
      <c r="BJ420">
        <f t="shared" si="1599"/>
        <v>421.7</v>
      </c>
      <c r="BK420">
        <f t="shared" si="1599"/>
        <v>241.2</v>
      </c>
      <c r="BL420">
        <f t="shared" si="1599"/>
        <v>383.3</v>
      </c>
      <c r="BM420">
        <f t="shared" si="1599"/>
        <v>340.9</v>
      </c>
      <c r="BN420">
        <f t="shared" si="1599"/>
        <v>369</v>
      </c>
      <c r="BO420">
        <f t="shared" ref="BO420:BS420" si="1600">SUM(BO413:BO415)</f>
        <v>120.47</v>
      </c>
      <c r="BP420">
        <f t="shared" si="1600"/>
        <v>197.35999999999999</v>
      </c>
      <c r="BQ420">
        <f t="shared" si="1600"/>
        <v>216.54999999999998</v>
      </c>
      <c r="BR420">
        <f t="shared" si="1600"/>
        <v>545.76</v>
      </c>
      <c r="BS420">
        <f t="shared" si="1600"/>
        <v>341.26000000000005</v>
      </c>
      <c r="BU420" s="10" t="s">
        <v>28</v>
      </c>
      <c r="BV420" s="14">
        <f t="shared" ref="BV420" si="1601">SUM(BV413:BV415)</f>
        <v>357.40009141155338</v>
      </c>
      <c r="BX420">
        <f t="shared" ref="BX420:BZ420" si="1602">SUM(BX413:BX415)</f>
        <v>368.26945271164016</v>
      </c>
      <c r="BY420">
        <f t="shared" si="1602"/>
        <v>326.03433179426372</v>
      </c>
      <c r="BZ420">
        <f t="shared" si="1602"/>
        <v>370.84618890811942</v>
      </c>
      <c r="CB420">
        <f t="shared" ref="CB420:CD420" si="1603">SUM(CB413:CB415)</f>
        <v>377.69793981481484</v>
      </c>
      <c r="CC420">
        <f t="shared" si="1603"/>
        <v>417.55654761904765</v>
      </c>
      <c r="CD420">
        <f t="shared" si="1603"/>
        <v>320.0546875</v>
      </c>
      <c r="CF420">
        <f t="shared" ref="CF420:CH420" si="1604">SUM(CF413:CF415)</f>
        <v>349.81926239382489</v>
      </c>
      <c r="CG420">
        <f t="shared" si="1604"/>
        <v>336.67638789859376</v>
      </c>
      <c r="CH420">
        <f t="shared" si="1604"/>
        <v>304.64632034632035</v>
      </c>
      <c r="CJ420">
        <f t="shared" ref="CJ420:CL420" si="1605">SUM(CJ413:CJ415)</f>
        <v>404.04610780885787</v>
      </c>
      <c r="CK420">
        <f t="shared" si="1605"/>
        <v>334.26214207981604</v>
      </c>
      <c r="CL420">
        <f t="shared" si="1605"/>
        <v>369.21187888305218</v>
      </c>
      <c r="CN420" s="12">
        <f t="shared" si="1581"/>
        <v>3.0412306995105083</v>
      </c>
      <c r="CO420" s="12">
        <f t="shared" si="1581"/>
        <v>-8.7760916605842034</v>
      </c>
      <c r="CP420" s="12">
        <f t="shared" si="1559"/>
        <v>3.762197553856411</v>
      </c>
      <c r="CR420" s="12">
        <f t="shared" si="1582"/>
        <v>5.6793069982425077</v>
      </c>
      <c r="CS420" s="12">
        <f t="shared" si="1582"/>
        <v>16.831684617064887</v>
      </c>
      <c r="CT420" s="12">
        <f t="shared" si="1560"/>
        <v>-10.449187006096592</v>
      </c>
      <c r="CV420" s="12">
        <f t="shared" si="1583"/>
        <v>-2.1211043869037551</v>
      </c>
      <c r="CW420" s="12">
        <f t="shared" si="1583"/>
        <v>-5.7984606078614167</v>
      </c>
      <c r="CX420" s="12">
        <f t="shared" si="1561"/>
        <v>-14.760424614577392</v>
      </c>
      <c r="CZ420" s="12">
        <f t="shared" si="1584"/>
        <v>13.051484182076123</v>
      </c>
      <c r="DA420" s="12">
        <f t="shared" si="1584"/>
        <v>-6.4739629025705874</v>
      </c>
      <c r="DB420" s="12">
        <f>(CL420-$BV420)/$BV420*100</f>
        <v>3.3049201036429769</v>
      </c>
      <c r="DD420" s="12">
        <f t="shared" si="1563"/>
        <v>368.26945271164016</v>
      </c>
      <c r="DE420" s="12">
        <f t="shared" si="1545"/>
        <v>326.03433179426372</v>
      </c>
      <c r="DF420" s="12">
        <f t="shared" si="1545"/>
        <v>370.84618890811942</v>
      </c>
      <c r="DH420" s="12">
        <f t="shared" si="1564"/>
        <v>2.5602142761912208</v>
      </c>
      <c r="DI420" s="12">
        <f t="shared" si="1564"/>
        <v>13.383432849099201</v>
      </c>
      <c r="DJ420" s="12">
        <f>(CD420-$DD420)/$DD420*100</f>
        <v>-13.092252115027566</v>
      </c>
      <c r="DL420" s="12">
        <f t="shared" si="1565"/>
        <v>7.2952227051260614</v>
      </c>
      <c r="DM420" s="12">
        <f t="shared" si="1565"/>
        <v>3.2640906390942463</v>
      </c>
      <c r="DN420" s="12">
        <f t="shared" si="1565"/>
        <v>-6.56004885443775</v>
      </c>
      <c r="DP420" s="12">
        <f t="shared" si="1566"/>
        <v>8.952476766308104</v>
      </c>
      <c r="DQ420" s="12">
        <f t="shared" si="1566"/>
        <v>-9.8650189546284928</v>
      </c>
      <c r="DR420" s="12">
        <f t="shared" si="1566"/>
        <v>-0.44069753821095675</v>
      </c>
    </row>
    <row r="421" spans="1:122" ht="15.75" x14ac:dyDescent="0.25">
      <c r="A421" s="21"/>
    </row>
    <row r="422" spans="1:122" ht="15.75" x14ac:dyDescent="0.25">
      <c r="A422" s="21" t="str">
        <f>'data convert'!A422</f>
        <v>Udupi</v>
      </c>
      <c r="BU422" s="10" t="s">
        <v>67</v>
      </c>
      <c r="BX422" s="72" t="s">
        <v>40</v>
      </c>
      <c r="BY422" s="72"/>
      <c r="BZ422" s="72"/>
      <c r="CB422" s="71" t="s">
        <v>3</v>
      </c>
      <c r="CC422" s="71"/>
      <c r="CD422" s="71"/>
      <c r="CF422" s="71" t="s">
        <v>7</v>
      </c>
      <c r="CG422" s="71"/>
      <c r="CH422" s="71"/>
      <c r="CJ422" s="71" t="s">
        <v>4</v>
      </c>
      <c r="CK422" s="71"/>
      <c r="CL422" s="71"/>
      <c r="CN422" s="2"/>
      <c r="CO422" s="2"/>
      <c r="CP422" s="2"/>
      <c r="CR422" s="71" t="s">
        <v>3</v>
      </c>
      <c r="CS422" s="71"/>
      <c r="CT422" s="71"/>
      <c r="CV422" s="71" t="s">
        <v>7</v>
      </c>
      <c r="CW422" s="71"/>
      <c r="CX422" s="71"/>
      <c r="CZ422" s="71" t="s">
        <v>4</v>
      </c>
      <c r="DA422" s="71"/>
      <c r="DB422" s="71"/>
      <c r="DD422" s="2"/>
      <c r="DE422" s="2" t="s">
        <v>43</v>
      </c>
      <c r="DF422" s="2"/>
      <c r="DH422" s="71" t="s">
        <v>3</v>
      </c>
      <c r="DI422" s="71"/>
      <c r="DJ422" s="71"/>
      <c r="DL422" s="71" t="s">
        <v>7</v>
      </c>
      <c r="DM422" s="71"/>
      <c r="DN422" s="71"/>
      <c r="DP422" s="71" t="s">
        <v>4</v>
      </c>
      <c r="DQ422" s="71"/>
      <c r="DR422" s="71"/>
    </row>
    <row r="423" spans="1:122" ht="15.75" x14ac:dyDescent="0.25">
      <c r="A423" s="21" t="str">
        <f>'data convert'!A423</f>
        <v xml:space="preserve">Year </v>
      </c>
      <c r="B423" s="8">
        <v>1951</v>
      </c>
      <c r="C423" s="8">
        <v>1952</v>
      </c>
      <c r="D423" s="8">
        <v>1953</v>
      </c>
      <c r="E423" s="8">
        <v>1954</v>
      </c>
      <c r="F423" s="8">
        <v>1955</v>
      </c>
      <c r="G423" s="8">
        <v>1956</v>
      </c>
      <c r="H423" s="8">
        <v>1957</v>
      </c>
      <c r="I423" s="8">
        <v>1958</v>
      </c>
      <c r="J423" s="8">
        <v>1959</v>
      </c>
      <c r="K423" s="8">
        <v>1960</v>
      </c>
      <c r="L423" s="8">
        <v>1961</v>
      </c>
      <c r="M423" s="8">
        <v>1962</v>
      </c>
      <c r="N423" s="8">
        <v>1963</v>
      </c>
      <c r="O423" s="8">
        <v>1964</v>
      </c>
      <c r="P423" s="8">
        <v>1965</v>
      </c>
      <c r="Q423" s="8">
        <v>1966</v>
      </c>
      <c r="R423" s="8">
        <v>1967</v>
      </c>
      <c r="S423" s="8">
        <v>1968</v>
      </c>
      <c r="T423" s="8">
        <v>1969</v>
      </c>
      <c r="U423" s="8">
        <v>1970</v>
      </c>
      <c r="V423" s="8">
        <v>1971</v>
      </c>
      <c r="W423" s="8">
        <v>1972</v>
      </c>
      <c r="X423" s="8">
        <v>1973</v>
      </c>
      <c r="Y423" s="8">
        <v>1974</v>
      </c>
      <c r="Z423" s="8">
        <v>1975</v>
      </c>
      <c r="AA423" s="8">
        <v>1976</v>
      </c>
      <c r="AB423" s="8">
        <v>1977</v>
      </c>
      <c r="AC423" s="8">
        <v>1978</v>
      </c>
      <c r="AD423" s="8">
        <v>1979</v>
      </c>
      <c r="AE423" s="8">
        <v>1980</v>
      </c>
      <c r="AF423" s="8">
        <v>1981</v>
      </c>
      <c r="AG423" s="8">
        <v>1982</v>
      </c>
      <c r="AH423" s="8">
        <v>1983</v>
      </c>
      <c r="AI423" s="8">
        <v>1984</v>
      </c>
      <c r="AJ423" s="8">
        <v>1985</v>
      </c>
      <c r="AK423" s="8">
        <v>1986</v>
      </c>
      <c r="AL423" s="8">
        <v>1987</v>
      </c>
      <c r="AM423" s="8">
        <v>1988</v>
      </c>
      <c r="AN423" s="8">
        <v>1989</v>
      </c>
      <c r="AO423" s="8">
        <v>1990</v>
      </c>
      <c r="AP423" s="8">
        <v>1991</v>
      </c>
      <c r="AQ423" s="8">
        <v>1992</v>
      </c>
      <c r="AR423" s="8">
        <v>1993</v>
      </c>
      <c r="AS423" s="8">
        <v>1994</v>
      </c>
      <c r="AT423" s="8">
        <v>1995</v>
      </c>
      <c r="AU423" s="8">
        <v>1996</v>
      </c>
      <c r="AV423" s="8">
        <v>1997</v>
      </c>
      <c r="AW423" s="8">
        <v>1998</v>
      </c>
      <c r="AX423" s="8">
        <v>1999</v>
      </c>
      <c r="AY423" s="8">
        <v>2000</v>
      </c>
      <c r="AZ423" s="8">
        <v>2001</v>
      </c>
      <c r="BA423" s="8">
        <v>2002</v>
      </c>
      <c r="BB423" s="8">
        <v>2003</v>
      </c>
      <c r="BC423" s="8">
        <v>2004</v>
      </c>
      <c r="BD423" s="8">
        <v>2005</v>
      </c>
      <c r="BE423" s="8">
        <v>2006</v>
      </c>
      <c r="BF423" s="8">
        <v>2007</v>
      </c>
      <c r="BG423" s="8">
        <v>2008</v>
      </c>
      <c r="BH423" s="8">
        <v>2009</v>
      </c>
      <c r="BI423" s="8">
        <v>2010</v>
      </c>
      <c r="BJ423" s="8">
        <v>2011</v>
      </c>
      <c r="BK423" s="8">
        <v>2012</v>
      </c>
      <c r="BL423" s="9">
        <v>2013</v>
      </c>
      <c r="BM423" s="9">
        <v>2014</v>
      </c>
      <c r="BN423">
        <v>2015</v>
      </c>
      <c r="BO423">
        <v>2016</v>
      </c>
      <c r="BP423" s="9">
        <v>2017</v>
      </c>
      <c r="BQ423">
        <v>2018</v>
      </c>
      <c r="BR423">
        <v>2019</v>
      </c>
      <c r="BS423" s="9">
        <v>2020</v>
      </c>
      <c r="BU423" s="10" t="s">
        <v>11</v>
      </c>
      <c r="BV423" s="15" t="s">
        <v>29</v>
      </c>
      <c r="BX423" s="16" t="s">
        <v>3</v>
      </c>
      <c r="BY423" s="16" t="s">
        <v>7</v>
      </c>
      <c r="BZ423" s="16" t="s">
        <v>4</v>
      </c>
      <c r="CB423" s="10" t="s">
        <v>30</v>
      </c>
      <c r="CC423" s="10" t="s">
        <v>31</v>
      </c>
      <c r="CD423" s="10" t="s">
        <v>32</v>
      </c>
      <c r="CF423" s="10" t="s">
        <v>33</v>
      </c>
      <c r="CG423" s="10" t="s">
        <v>34</v>
      </c>
      <c r="CH423" s="10" t="s">
        <v>35</v>
      </c>
      <c r="CJ423" s="10" t="s">
        <v>36</v>
      </c>
      <c r="CK423" s="10" t="s">
        <v>37</v>
      </c>
      <c r="CL423" s="10" t="s">
        <v>38</v>
      </c>
      <c r="CN423" s="11" t="s">
        <v>3</v>
      </c>
      <c r="CO423" s="11" t="s">
        <v>7</v>
      </c>
      <c r="CP423" s="11" t="s">
        <v>4</v>
      </c>
      <c r="CR423" t="s">
        <v>30</v>
      </c>
      <c r="CS423" t="s">
        <v>31</v>
      </c>
      <c r="CT423" t="s">
        <v>32</v>
      </c>
      <c r="CV423" t="s">
        <v>33</v>
      </c>
      <c r="CW423" t="s">
        <v>34</v>
      </c>
      <c r="CX423" t="s">
        <v>35</v>
      </c>
      <c r="CZ423" t="s">
        <v>36</v>
      </c>
      <c r="DA423" t="s">
        <v>37</v>
      </c>
      <c r="DB423" t="s">
        <v>38</v>
      </c>
      <c r="DD423" s="11" t="s">
        <v>3</v>
      </c>
      <c r="DE423" s="11" t="s">
        <v>7</v>
      </c>
      <c r="DF423" s="11" t="s">
        <v>4</v>
      </c>
      <c r="DH423" t="s">
        <v>30</v>
      </c>
      <c r="DI423" t="s">
        <v>31</v>
      </c>
      <c r="DJ423" t="s">
        <v>32</v>
      </c>
      <c r="DL423" t="s">
        <v>33</v>
      </c>
      <c r="DM423" t="s">
        <v>34</v>
      </c>
      <c r="DN423" t="s">
        <v>35</v>
      </c>
      <c r="DP423" t="s">
        <v>36</v>
      </c>
      <c r="DQ423" t="s">
        <v>37</v>
      </c>
      <c r="DR423" t="s">
        <v>38</v>
      </c>
    </row>
    <row r="424" spans="1:122" s="12" customFormat="1" ht="15.75" x14ac:dyDescent="0.25">
      <c r="A424" s="21" t="str">
        <f>'data convert'!A424</f>
        <v>Jan</v>
      </c>
      <c r="B424" s="12">
        <f>'data convert'!B424</f>
        <v>0</v>
      </c>
      <c r="C424" s="12">
        <f>'data convert'!C424</f>
        <v>0</v>
      </c>
      <c r="D424" s="12">
        <f>'data convert'!D424</f>
        <v>1.9</v>
      </c>
      <c r="E424" s="12">
        <f>'data convert'!E424</f>
        <v>0.6333333333333333</v>
      </c>
      <c r="F424" s="12">
        <f>'data convert'!F424</f>
        <v>0.4298804137039432</v>
      </c>
      <c r="G424" s="12">
        <f>'data convert'!G424</f>
        <v>0</v>
      </c>
      <c r="H424" s="12">
        <f>'data convert'!H424</f>
        <v>0</v>
      </c>
      <c r="I424" s="12">
        <f>'data convert'!I424</f>
        <v>0.77500000000000002</v>
      </c>
      <c r="J424" s="12">
        <f>'data convert'!J424</f>
        <v>0</v>
      </c>
      <c r="K424" s="12">
        <f>'data convert'!K424</f>
        <v>0</v>
      </c>
      <c r="L424" s="12">
        <f>'data convert'!L424</f>
        <v>0</v>
      </c>
      <c r="M424" s="12">
        <f>'data convert'!M424</f>
        <v>0</v>
      </c>
      <c r="N424" s="12">
        <f>'data convert'!N424</f>
        <v>2.2250000000000001</v>
      </c>
      <c r="O424" s="12">
        <f>'data convert'!O424</f>
        <v>0</v>
      </c>
      <c r="P424" s="12">
        <f>'data convert'!P424</f>
        <v>0</v>
      </c>
      <c r="Q424" s="12">
        <f>'data convert'!Q424</f>
        <v>0</v>
      </c>
      <c r="R424" s="12">
        <f>'data convert'!R424</f>
        <v>3.3294117647058825</v>
      </c>
      <c r="S424" s="12">
        <f>'data convert'!S424</f>
        <v>2.375</v>
      </c>
      <c r="T424" s="12">
        <f>'data convert'!T424</f>
        <v>0</v>
      </c>
      <c r="U424" s="12">
        <f>'data convert'!U424</f>
        <v>0</v>
      </c>
      <c r="V424" s="12">
        <f>'data convert'!V424</f>
        <v>0</v>
      </c>
      <c r="W424" s="12">
        <f>'data convert'!W424</f>
        <v>0</v>
      </c>
      <c r="X424" s="12">
        <f>'data convert'!X424</f>
        <v>0</v>
      </c>
      <c r="Y424" s="12">
        <f>'data convert'!Y424</f>
        <v>0</v>
      </c>
      <c r="Z424" s="12">
        <f>'data convert'!Z424</f>
        <v>0.32307692307692309</v>
      </c>
      <c r="AA424" s="12">
        <f>'data convert'!AA424</f>
        <v>0</v>
      </c>
      <c r="AB424" s="12">
        <f>'data convert'!AB424</f>
        <v>0</v>
      </c>
      <c r="AC424" s="12">
        <f>'data convert'!AC424</f>
        <v>0</v>
      </c>
      <c r="AD424" s="12">
        <f>'data convert'!AD424</f>
        <v>0.58666666666666667</v>
      </c>
      <c r="AE424" s="12">
        <f>'data convert'!AE424</f>
        <v>0</v>
      </c>
      <c r="AF424" s="12">
        <f>'data convert'!AF424</f>
        <v>2.6333333333333337</v>
      </c>
      <c r="AG424" s="12">
        <f>'data convert'!AG424</f>
        <v>0</v>
      </c>
      <c r="AH424" s="12">
        <f>'data convert'!AH424</f>
        <v>0</v>
      </c>
      <c r="AI424" s="12">
        <f>'data convert'!AI424</f>
        <v>3.1111111111111112</v>
      </c>
      <c r="AJ424" s="12">
        <f>'data convert'!AJ424</f>
        <v>3.572222222222222</v>
      </c>
      <c r="AK424" s="12">
        <f>'data convert'!AK424</f>
        <v>0</v>
      </c>
      <c r="AL424" s="12">
        <f>'data convert'!AL424</f>
        <v>0</v>
      </c>
      <c r="AM424" s="12">
        <f>'data convert'!AM424</f>
        <v>0</v>
      </c>
      <c r="AN424" s="12">
        <f>'data convert'!AN424</f>
        <v>0</v>
      </c>
      <c r="AO424" s="12">
        <f>'data convert'!AO424</f>
        <v>0.39411764705882352</v>
      </c>
      <c r="AP424" s="12">
        <f>'data convert'!AP424</f>
        <v>0</v>
      </c>
      <c r="AQ424" s="12">
        <f>'data convert'!AQ424</f>
        <v>0</v>
      </c>
      <c r="AR424" s="12">
        <f>'data convert'!AR424</f>
        <v>0</v>
      </c>
      <c r="AS424" s="12">
        <f>'data convert'!AS424</f>
        <v>0.6333333333333333</v>
      </c>
      <c r="AT424" s="12">
        <f>'data convert'!AT424</f>
        <v>2.8555555555555552</v>
      </c>
      <c r="AU424" s="12">
        <f>'data convert'!AU424</f>
        <v>0.68317401960784307</v>
      </c>
      <c r="AV424" s="12">
        <f>'data convert'!AV424</f>
        <v>2.4089388594944143</v>
      </c>
      <c r="AW424" s="12">
        <f>'data convert'!AW424</f>
        <v>0</v>
      </c>
      <c r="AX424" s="12">
        <f>'data convert'!AX424</f>
        <v>0</v>
      </c>
      <c r="AY424" s="12">
        <f>'data convert'!AY424</f>
        <v>18.085714285714285</v>
      </c>
      <c r="AZ424" s="12">
        <f>'data convert'!AZ424</f>
        <v>4.4444444444444446E-2</v>
      </c>
      <c r="BA424" s="12">
        <f>'data convert'!BA424</f>
        <v>7.4074074074074077E-3</v>
      </c>
      <c r="BB424" s="12">
        <f>'data convert'!BB424</f>
        <v>2.2444444444444445</v>
      </c>
      <c r="BC424" s="12">
        <f>'data convert'!BC424</f>
        <v>7.4074074074074077E-3</v>
      </c>
      <c r="BD424" s="12">
        <f>'data convert'!BD424</f>
        <v>1.6814814814814818</v>
      </c>
      <c r="BE424" s="12">
        <f>'data convert'!BE424</f>
        <v>1.5</v>
      </c>
      <c r="BF424" s="12">
        <f>'data convert'!BF424</f>
        <v>0</v>
      </c>
      <c r="BG424" s="12">
        <f>'data convert'!BG424</f>
        <v>0</v>
      </c>
      <c r="BH424" s="12">
        <f>'data convert'!BH424</f>
        <v>0</v>
      </c>
      <c r="BI424" s="12">
        <f>'data convert'!BI424</f>
        <v>14.6</v>
      </c>
      <c r="BJ424" s="12">
        <f>'data convert'!BJ424</f>
        <v>0</v>
      </c>
      <c r="BK424" s="12">
        <f>'data convert'!BK424</f>
        <v>0</v>
      </c>
      <c r="BL424" s="12">
        <f>'data convert'!BL424</f>
        <v>4.3</v>
      </c>
      <c r="BM424" s="12">
        <f>'data convert'!BM424</f>
        <v>0</v>
      </c>
      <c r="BN424" s="12">
        <f>'data convert'!BN424</f>
        <v>0</v>
      </c>
      <c r="BO424" s="12">
        <f>'data convert'!BO424</f>
        <v>0.89000000000000012</v>
      </c>
      <c r="BP424" s="12">
        <f>'data convert'!BP424</f>
        <v>0.79</v>
      </c>
      <c r="BQ424" s="12">
        <f>'data convert'!BQ424</f>
        <v>0</v>
      </c>
      <c r="BR424" s="12">
        <f>'data convert'!BR424</f>
        <v>0</v>
      </c>
      <c r="BS424" s="12">
        <f>'data convert'!BS424</f>
        <v>0.05</v>
      </c>
      <c r="BU424" s="61" t="s">
        <v>12</v>
      </c>
      <c r="BV424" s="14">
        <f>AVERAGE(B424:BS424)</f>
        <v>1.0438579236300407</v>
      </c>
      <c r="BX424" s="12">
        <f>AVERAGE(I424,Q424,X424,AC424,AE424,AH424,AL424,AM424,AQ424,AT424,AW424,BB424,BF424,BI424,BN424,BO424)</f>
        <v>1.3353125000000001</v>
      </c>
      <c r="BY424" s="12">
        <f>AVERAGE(B424,F424,G424,M424,V424,Y424,AA424,AN424,AX424,AY424,BG424,BJ424,BK424,BP424,BS424)</f>
        <v>1.2903729799612154</v>
      </c>
      <c r="BZ424" s="12">
        <f>AVERAGE(C424,D424,E424,H424,K424,L424,N424,O424,P424,R424,S424,T424,U424,W424,Z424,AB424,AD424,AF424,AG424,AI424,AJ424,AK424,AO424,AP424,AR424,AS424,AU424,AV424,AZ424,BA424,BC424,BD424,BE424,BH424,BL424,BM424,BQ424,BR424)</f>
        <v>0.8513015777548586</v>
      </c>
      <c r="CA424" s="13"/>
      <c r="CB424" s="12">
        <f>AVERAGE(I424,X424,AE424,AH424,AQ424,AT424,AW424,BF424,BI424,BO424)</f>
        <v>1.9120555555555554</v>
      </c>
      <c r="CC424" s="12">
        <f>AVERAGE(AC424,AL424)</f>
        <v>0</v>
      </c>
      <c r="CD424" s="12">
        <f>AVERAGE(Q424,AM424,BB424,BN424)</f>
        <v>0.56111111111111112</v>
      </c>
      <c r="CF424" s="12">
        <f>AVERAGE(F424,AN424)</f>
        <v>0.2149402068519716</v>
      </c>
      <c r="CG424" s="12">
        <f>AVERAGE(G424,M424,V424,Y424,AX424,BG424,BJ424,BP424,BS424)</f>
        <v>9.3333333333333338E-2</v>
      </c>
      <c r="CH424" s="12">
        <f>AVERAGE(AA424,AY424,BK424)</f>
        <v>6.0285714285714285</v>
      </c>
      <c r="CJ424" s="12">
        <f>AVERAGE(C424,L424,O424,R424,AB424,AK424,AZ424,BC424,BL424,BR424)</f>
        <v>0.76812636165577342</v>
      </c>
      <c r="CK424" s="12">
        <f>AVERAGE(D424,J424,P424,S424,AF424,AI424,AO424,AR424,AU424,BA424,BD424,BM424)</f>
        <v>1.0654687500000002</v>
      </c>
      <c r="CL424" s="12">
        <f>AVERAGE(E424,H424,K424,N424,T424,W424,Z424,AD424,AG424,AJ424,AP424,AS424,AV424,BE424,BH424,BQ424)</f>
        <v>0.74266070863293077</v>
      </c>
      <c r="CM424" s="13"/>
      <c r="CN424" s="12">
        <f>(BX424-$BV424)/$BV424*100</f>
        <v>27.920904729679997</v>
      </c>
      <c r="CO424" s="12">
        <f>(BY424-$BV424)/$BV424*100</f>
        <v>23.61576712220689</v>
      </c>
      <c r="CP424" s="12">
        <f>(BZ424-$BV424)/$BV424*100</f>
        <v>-18.446604802841641</v>
      </c>
      <c r="CR424" s="12">
        <f>(CB424-$BV424)/$BV424*100</f>
        <v>83.172011465538986</v>
      </c>
      <c r="CS424" s="12">
        <f>(CC424-$BV424)/$BV424*100</f>
        <v>-100</v>
      </c>
      <c r="CT424" s="12">
        <f>(CD424-$BV424)/$BV424*100</f>
        <v>-46.246409745127579</v>
      </c>
      <c r="CV424" s="12">
        <f>(CF424-$BV424)/$BV424*100</f>
        <v>-79.409055390937496</v>
      </c>
      <c r="CW424" s="12">
        <f>(CG424-$BV424)/$BV424*100</f>
        <v>-91.058808749684587</v>
      </c>
      <c r="CX424" s="12">
        <f>(CH424-$BV424)/$BV424*100</f>
        <v>477.52796545404647</v>
      </c>
      <c r="CZ424" s="12">
        <f>(CJ424-$BV424)/$BV424*100</f>
        <v>-26.414663886001289</v>
      </c>
      <c r="DA424" s="12">
        <f>(CK424-$BV424)/$BV424*100</f>
        <v>2.0702842676910782</v>
      </c>
      <c r="DB424" s="12">
        <f>(CL424-$BV424)/$BV424*100</f>
        <v>-28.854234678766389</v>
      </c>
      <c r="DC424" s="13"/>
      <c r="DD424" s="12">
        <f>BX424</f>
        <v>1.3353125000000001</v>
      </c>
      <c r="DE424" s="12">
        <f t="shared" ref="DE424:DF440" si="1606">BY424</f>
        <v>1.2903729799612154</v>
      </c>
      <c r="DF424" s="12">
        <f>BZ424</f>
        <v>0.8513015777548586</v>
      </c>
      <c r="DH424" s="12">
        <f>(CB424-$DD424)/$DD424*100</f>
        <v>43.191616610760043</v>
      </c>
      <c r="DI424" s="12">
        <f>(CC424-$DD424)/$DD424*100</f>
        <v>-100</v>
      </c>
      <c r="DJ424" s="12">
        <f>(CD424-$DD424)/$DD424*100</f>
        <v>-57.979041526900176</v>
      </c>
      <c r="DL424" s="12">
        <f>(CF424-$DE424)/$DE424*100</f>
        <v>-83.342784590976777</v>
      </c>
      <c r="DM424" s="12">
        <f>(CG424-$DE424)/$DE424*100</f>
        <v>-92.766949185797543</v>
      </c>
      <c r="DN424" s="12">
        <f>(CH424-$DE424)/$DE424*100</f>
        <v>367.19603728471037</v>
      </c>
      <c r="DP424" s="12">
        <f>(CJ424-$DF424)/$DF424*100</f>
        <v>-9.7703585042616208</v>
      </c>
      <c r="DQ424" s="12">
        <f>(CK424-$DF424)/$DF424*100</f>
        <v>25.157614861934778</v>
      </c>
      <c r="DR424" s="12">
        <f>(CL424-$DF424)/$DF424*100</f>
        <v>-12.761737081287558</v>
      </c>
    </row>
    <row r="425" spans="1:122" s="12" customFormat="1" ht="15.75" x14ac:dyDescent="0.25">
      <c r="A425" s="21" t="str">
        <f>'data convert'!A425</f>
        <v>Feb</v>
      </c>
      <c r="B425" s="12">
        <f>'data convert'!B425</f>
        <v>0</v>
      </c>
      <c r="C425" s="12">
        <f>'data convert'!C425</f>
        <v>1.375</v>
      </c>
      <c r="D425" s="12">
        <f>'data convert'!D425</f>
        <v>0</v>
      </c>
      <c r="E425" s="12">
        <f>'data convert'!E425</f>
        <v>0.45833333333333331</v>
      </c>
      <c r="F425" s="12">
        <f>'data convert'!F425</f>
        <v>0.209750566893424</v>
      </c>
      <c r="G425" s="12">
        <f>'data convert'!G425</f>
        <v>0</v>
      </c>
      <c r="H425" s="12">
        <f>'data convert'!H425</f>
        <v>0</v>
      </c>
      <c r="I425" s="12">
        <f>'data convert'!I425</f>
        <v>0</v>
      </c>
      <c r="J425" s="12">
        <f>'data convert'!J425</f>
        <v>0</v>
      </c>
      <c r="K425" s="12">
        <f>'data convert'!K425</f>
        <v>0</v>
      </c>
      <c r="L425" s="12">
        <f>'data convert'!L425</f>
        <v>0</v>
      </c>
      <c r="M425" s="12">
        <f>'data convert'!M425</f>
        <v>0</v>
      </c>
      <c r="N425" s="12">
        <f>'data convert'!N425</f>
        <v>0</v>
      </c>
      <c r="O425" s="12">
        <f>'data convert'!O425</f>
        <v>0</v>
      </c>
      <c r="P425" s="12">
        <f>'data convert'!P425</f>
        <v>0</v>
      </c>
      <c r="Q425" s="12">
        <f>'data convert'!Q425</f>
        <v>0</v>
      </c>
      <c r="R425" s="12">
        <f>'data convert'!R425</f>
        <v>0</v>
      </c>
      <c r="S425" s="12">
        <f>'data convert'!S425</f>
        <v>0</v>
      </c>
      <c r="T425" s="12">
        <f>'data convert'!T425</f>
        <v>0</v>
      </c>
      <c r="U425" s="12">
        <f>'data convert'!U425</f>
        <v>0</v>
      </c>
      <c r="V425" s="12">
        <f>'data convert'!V425</f>
        <v>0</v>
      </c>
      <c r="W425" s="12">
        <f>'data convert'!W425</f>
        <v>0.33333333333333331</v>
      </c>
      <c r="X425" s="12">
        <f>'data convert'!X425</f>
        <v>0</v>
      </c>
      <c r="Y425" s="12">
        <f>'data convert'!Y425</f>
        <v>0</v>
      </c>
      <c r="Z425" s="12">
        <f>'data convert'!Z425</f>
        <v>0</v>
      </c>
      <c r="AA425" s="12">
        <f>'data convert'!AA425</f>
        <v>0</v>
      </c>
      <c r="AB425" s="12">
        <f>'data convert'!AB425</f>
        <v>4.0714285714285712</v>
      </c>
      <c r="AC425" s="12">
        <f>'data convert'!AC425</f>
        <v>0.37142857142857144</v>
      </c>
      <c r="AD425" s="12">
        <f>'data convert'!AD425</f>
        <v>0</v>
      </c>
      <c r="AE425" s="12">
        <f>'data convert'!AE425</f>
        <v>0</v>
      </c>
      <c r="AF425" s="12">
        <f>'data convert'!AF425</f>
        <v>0</v>
      </c>
      <c r="AG425" s="12">
        <f>'data convert'!AG425</f>
        <v>1.3944444444444446</v>
      </c>
      <c r="AH425" s="12">
        <f>'data convert'!AH425</f>
        <v>0</v>
      </c>
      <c r="AI425" s="12">
        <f>'data convert'!AI425</f>
        <v>4.594444444444445</v>
      </c>
      <c r="AJ425" s="12">
        <f>'data convert'!AJ425</f>
        <v>0</v>
      </c>
      <c r="AK425" s="12">
        <f>'data convert'!AK425</f>
        <v>0</v>
      </c>
      <c r="AL425" s="12">
        <f>'data convert'!AL425</f>
        <v>0</v>
      </c>
      <c r="AM425" s="12">
        <f>'data convert'!AM425</f>
        <v>5.8823529411764705E-2</v>
      </c>
      <c r="AN425" s="12">
        <f>'data convert'!AN425</f>
        <v>0</v>
      </c>
      <c r="AO425" s="12">
        <f>'data convert'!AO425</f>
        <v>0</v>
      </c>
      <c r="AP425" s="12">
        <f>'data convert'!AP425</f>
        <v>0</v>
      </c>
      <c r="AQ425" s="12">
        <f>'data convert'!AQ425</f>
        <v>1.1719999999999999</v>
      </c>
      <c r="AR425" s="12">
        <f>'data convert'!AR425</f>
        <v>0</v>
      </c>
      <c r="AS425" s="12">
        <f>'data convert'!AS425</f>
        <v>1.0333333333333334</v>
      </c>
      <c r="AT425" s="12">
        <f>'data convert'!AT425</f>
        <v>0</v>
      </c>
      <c r="AU425" s="12">
        <f>'data convert'!AU425</f>
        <v>0.5158153594771242</v>
      </c>
      <c r="AV425" s="12">
        <f>'data convert'!AV425</f>
        <v>1.8756554967666075</v>
      </c>
      <c r="AW425" s="12">
        <f>'data convert'!AW425</f>
        <v>0</v>
      </c>
      <c r="AX425" s="12">
        <f>'data convert'!AX425</f>
        <v>0</v>
      </c>
      <c r="AY425" s="12">
        <f>'data convert'!AY425</f>
        <v>0.72142857142857153</v>
      </c>
      <c r="AZ425" s="12">
        <f>'data convert'!AZ425</f>
        <v>0</v>
      </c>
      <c r="BA425" s="12">
        <f>'data convert'!BA425</f>
        <v>4.9111111111111105</v>
      </c>
      <c r="BB425" s="12">
        <f>'data convert'!BB425</f>
        <v>0</v>
      </c>
      <c r="BC425" s="12">
        <f>'data convert'!BC425</f>
        <v>7.4074074074074077E-3</v>
      </c>
      <c r="BD425" s="12">
        <f>'data convert'!BD425</f>
        <v>0.25185185185185183</v>
      </c>
      <c r="BE425" s="12">
        <f>'data convert'!BE425</f>
        <v>0</v>
      </c>
      <c r="BF425" s="12">
        <f>'data convert'!BF425</f>
        <v>0</v>
      </c>
      <c r="BG425" s="12">
        <f>'data convert'!BG425</f>
        <v>13.5</v>
      </c>
      <c r="BH425" s="12">
        <f>'data convert'!BH425</f>
        <v>0</v>
      </c>
      <c r="BI425" s="12">
        <f>'data convert'!BI425</f>
        <v>0</v>
      </c>
      <c r="BJ425" s="12">
        <f>'data convert'!BJ425</f>
        <v>0</v>
      </c>
      <c r="BK425" s="12">
        <f>'data convert'!BK425</f>
        <v>0</v>
      </c>
      <c r="BL425" s="12">
        <f>'data convert'!BL425</f>
        <v>12.8</v>
      </c>
      <c r="BM425" s="12">
        <f>'data convert'!BM425</f>
        <v>0</v>
      </c>
      <c r="BN425" s="12">
        <f>'data convert'!BN425</f>
        <v>1</v>
      </c>
      <c r="BO425" s="12">
        <f>'data convert'!BO425</f>
        <v>0.57000000000000006</v>
      </c>
      <c r="BP425" s="12">
        <f>'data convert'!BP425</f>
        <v>0</v>
      </c>
      <c r="BQ425" s="12">
        <f>'data convert'!BQ425</f>
        <v>0.15000000000000002</v>
      </c>
      <c r="BR425" s="12">
        <f>'data convert'!BR425</f>
        <v>0</v>
      </c>
      <c r="BS425" s="12">
        <f>'data convert'!BS425</f>
        <v>0.59000000000000008</v>
      </c>
      <c r="BU425" s="61" t="s">
        <v>13</v>
      </c>
      <c r="BV425" s="14">
        <f t="shared" ref="BV425:BV435" si="1607">AVERAGE(B425:BS425)</f>
        <v>0.74236557037276996</v>
      </c>
      <c r="BX425" s="12">
        <f t="shared" ref="BX425:BX435" si="1608">AVERAGE(I425,Q425,X425,AC425,AE425,AH425,AL425,AM425,AQ425,AT425,AW425,BB425,BF425,BI425,BN425,BO425)</f>
        <v>0.19826575630252102</v>
      </c>
      <c r="BY425" s="12">
        <f t="shared" ref="BY425:BY435" si="1609">AVERAGE(B425,F425,G425,M425,V425,Y425,AA425,AN425,AX425,AY425,BG425,BJ425,BK425,BP425,BS425)</f>
        <v>1.0014119425547998</v>
      </c>
      <c r="BZ425" s="12">
        <f t="shared" ref="BZ425:BZ435" si="1610">AVERAGE(C425,D425,E425,H425,K425,L425,N425,O425,P425,R425,S425,T425,U425,W425,Z425,AB425,AD425,AF425,AG425,AI425,AJ425,AK425,AO425,AP425,AR425,AS425,AU425,AV425,AZ425,BA425,BC425,BD425,BE425,BH425,BL425,BM425,BQ425,BR425)</f>
        <v>0.88874101807714634</v>
      </c>
      <c r="CA425" s="13"/>
      <c r="CB425" s="12">
        <f t="shared" ref="CB425:CB435" si="1611">AVERAGE(I425,X425,AE425,AH425,AQ425,AT425,AW425,BF425,BI425,BO425)</f>
        <v>0.17419999999999999</v>
      </c>
      <c r="CC425" s="12">
        <f t="shared" ref="CC425:CC435" si="1612">AVERAGE(AC425,AL425)</f>
        <v>0.18571428571428572</v>
      </c>
      <c r="CD425" s="12">
        <f t="shared" ref="CD425:CD435" si="1613">AVERAGE(Q425,AM425,BB425,BN425)</f>
        <v>0.26470588235294118</v>
      </c>
      <c r="CF425" s="12">
        <f t="shared" ref="CF425:CF435" si="1614">AVERAGE(F425,AN425)</f>
        <v>0.104875283446712</v>
      </c>
      <c r="CG425" s="12">
        <f t="shared" ref="CG425:CG435" si="1615">AVERAGE(G425,M425,V425,Y425,AX425,BG425,BJ425,BP425,BS425)</f>
        <v>1.5655555555555556</v>
      </c>
      <c r="CH425" s="12">
        <f t="shared" ref="CH425:CH435" si="1616">AVERAGE(AA425,AY425,BK425)</f>
        <v>0.24047619047619051</v>
      </c>
      <c r="CJ425" s="12">
        <f t="shared" ref="CJ425:CJ435" si="1617">AVERAGE(C425,L425,O425,R425,AB425,AK425,AZ425,BC425,BL425,BR425)</f>
        <v>1.8253835978835979</v>
      </c>
      <c r="CK425" s="12">
        <f t="shared" ref="CK425:CK435" si="1618">AVERAGE(D425,J425,P425,S425,AF425,AI425,AO425,AR425,AU425,BA425,BD425,BM425)</f>
        <v>0.85610189724037766</v>
      </c>
      <c r="CL425" s="12">
        <f t="shared" ref="CL425:CL435" si="1619">AVERAGE(E425,H425,K425,N425,T425,W425,Z425,AD425,AG425,AJ425,AP425,AS425,AV425,BE425,BH425,BQ425)</f>
        <v>0.3278187463256908</v>
      </c>
      <c r="CM425" s="13"/>
      <c r="CN425" s="12">
        <f t="shared" ref="CN425:CP440" si="1620">(BX425-$BV425)/$BV425*100</f>
        <v>-73.292705883037613</v>
      </c>
      <c r="CO425" s="12">
        <f t="shared" si="1620"/>
        <v>34.894717982671644</v>
      </c>
      <c r="CP425" s="12">
        <f t="shared" si="1620"/>
        <v>19.717434852329657</v>
      </c>
      <c r="CR425" s="12">
        <f t="shared" ref="CR425:CT440" si="1621">(CB425-$BV425)/$BV425*100</f>
        <v>-76.53447210482463</v>
      </c>
      <c r="CS425" s="12">
        <f t="shared" si="1621"/>
        <v>-74.983445740751222</v>
      </c>
      <c r="CT425" s="12">
        <f t="shared" si="1621"/>
        <v>-64.342920399713265</v>
      </c>
      <c r="CV425" s="12">
        <f t="shared" ref="CV425:CX440" si="1622">(CF425-$BV425)/$BV425*100</f>
        <v>-85.872824975698947</v>
      </c>
      <c r="CW425" s="12">
        <f t="shared" si="1622"/>
        <v>110.88741423843655</v>
      </c>
      <c r="CX425" s="12">
        <f t="shared" si="1622"/>
        <v>-67.606769484818869</v>
      </c>
      <c r="CZ425" s="12">
        <f t="shared" ref="CZ425:DB439" si="1623">(CJ425-$BV425)/$BV425*100</f>
        <v>145.88742672521886</v>
      </c>
      <c r="DA425" s="12">
        <f t="shared" si="1623"/>
        <v>15.320797651013956</v>
      </c>
      <c r="DB425" s="12">
        <f t="shared" si="1623"/>
        <v>-55.841332167239308</v>
      </c>
      <c r="DC425" s="13"/>
      <c r="DD425" s="12">
        <f t="shared" ref="DD425:DD440" si="1624">BX425</f>
        <v>0.19826575630252102</v>
      </c>
      <c r="DE425" s="12">
        <f t="shared" si="1606"/>
        <v>1.0014119425547998</v>
      </c>
      <c r="DF425" s="12">
        <f t="shared" si="1606"/>
        <v>0.88874101807714634</v>
      </c>
      <c r="DH425" s="12">
        <f t="shared" ref="DH425:DJ440" si="1625">(CB425-$DD425)/$DD425*100</f>
        <v>-12.138130533141906</v>
      </c>
      <c r="DI425" s="12">
        <f t="shared" si="1625"/>
        <v>-6.3306295662493612</v>
      </c>
      <c r="DJ425" s="12">
        <f t="shared" si="1625"/>
        <v>33.510641115979411</v>
      </c>
      <c r="DL425" s="12">
        <f t="shared" ref="DL425:DN440" si="1626">(CF425-$DE425)/$DE425*100</f>
        <v>-89.527258564626806</v>
      </c>
      <c r="DM425" s="12">
        <f t="shared" si="1626"/>
        <v>56.334819770724309</v>
      </c>
      <c r="DN425" s="12">
        <f>(CH425-$DE425)/$DE425*100</f>
        <v>-75.986286935755103</v>
      </c>
      <c r="DP425" s="12">
        <f t="shared" ref="DP425:DR440" si="1627">(CJ425-$DF425)/$DF425*100</f>
        <v>105.38982231662308</v>
      </c>
      <c r="DQ425" s="12">
        <f t="shared" si="1627"/>
        <v>-3.6725120336389678</v>
      </c>
      <c r="DR425" s="12">
        <f t="shared" si="1627"/>
        <v>-63.114254922660173</v>
      </c>
    </row>
    <row r="426" spans="1:122" s="12" customFormat="1" ht="15.75" x14ac:dyDescent="0.25">
      <c r="A426" s="21" t="str">
        <f>'data convert'!A426</f>
        <v>Mar</v>
      </c>
      <c r="B426" s="12">
        <f>'data convert'!B426</f>
        <v>0</v>
      </c>
      <c r="C426" s="12">
        <f>'data convert'!C426</f>
        <v>0</v>
      </c>
      <c r="D426" s="12">
        <f>'data convert'!D426</f>
        <v>0</v>
      </c>
      <c r="E426" s="12">
        <f>'data convert'!E426</f>
        <v>0</v>
      </c>
      <c r="F426" s="12">
        <f>'data convert'!F426</f>
        <v>3.3242089656375371</v>
      </c>
      <c r="G426" s="12">
        <f>'data convert'!G426</f>
        <v>0.125</v>
      </c>
      <c r="H426" s="12">
        <f>'data convert'!H426</f>
        <v>0</v>
      </c>
      <c r="I426" s="12">
        <f>'data convert'!I426</f>
        <v>0</v>
      </c>
      <c r="J426" s="12">
        <f>'data convert'!J426</f>
        <v>0</v>
      </c>
      <c r="K426" s="12">
        <f>'data convert'!K426</f>
        <v>6.9749999999999996</v>
      </c>
      <c r="L426" s="12">
        <f>'data convert'!L426</f>
        <v>0</v>
      </c>
      <c r="M426" s="12">
        <f>'data convert'!M426</f>
        <v>0</v>
      </c>
      <c r="N426" s="12">
        <f>'data convert'!N426</f>
        <v>36.375</v>
      </c>
      <c r="O426" s="12">
        <f>'data convert'!O426</f>
        <v>0</v>
      </c>
      <c r="P426" s="12">
        <f>'data convert'!P426</f>
        <v>4.05</v>
      </c>
      <c r="Q426" s="12">
        <f>'data convert'!Q426</f>
        <v>0</v>
      </c>
      <c r="R426" s="12">
        <f>'data convert'!R426</f>
        <v>0</v>
      </c>
      <c r="S426" s="12">
        <f>'data convert'!S426</f>
        <v>0.875</v>
      </c>
      <c r="T426" s="12">
        <f>'data convert'!T426</f>
        <v>0</v>
      </c>
      <c r="U426" s="12">
        <f>'data convert'!U426</f>
        <v>0.3125</v>
      </c>
      <c r="V426" s="12">
        <f>'data convert'!V426</f>
        <v>1.8125</v>
      </c>
      <c r="W426" s="12">
        <f>'data convert'!W426</f>
        <v>0</v>
      </c>
      <c r="X426" s="12">
        <f>'data convert'!X426</f>
        <v>0</v>
      </c>
      <c r="Y426" s="12">
        <f>'data convert'!Y426</f>
        <v>0</v>
      </c>
      <c r="Z426" s="12">
        <f>'data convert'!Z426</f>
        <v>11.13076923076923</v>
      </c>
      <c r="AA426" s="12">
        <f>'data convert'!AA426</f>
        <v>6.2133333333333329</v>
      </c>
      <c r="AB426" s="12">
        <f>'data convert'!AB426</f>
        <v>2.0642857142857141</v>
      </c>
      <c r="AC426" s="12">
        <f>'data convert'!AC426</f>
        <v>0</v>
      </c>
      <c r="AD426" s="12">
        <f>'data convert'!AD426</f>
        <v>0.74666666666666659</v>
      </c>
      <c r="AE426" s="12">
        <f>'data convert'!AE426</f>
        <v>1.088235294117647</v>
      </c>
      <c r="AF426" s="12">
        <f>'data convert'!AF426</f>
        <v>4.427777777777778</v>
      </c>
      <c r="AG426" s="12">
        <f>'data convert'!AG426</f>
        <v>0.13333333333333333</v>
      </c>
      <c r="AH426" s="12">
        <f>'data convert'!AH426</f>
        <v>0</v>
      </c>
      <c r="AI426" s="12">
        <f>'data convert'!AI426</f>
        <v>49.105555555555554</v>
      </c>
      <c r="AJ426" s="12">
        <f>'data convert'!AJ426</f>
        <v>0.9277777777777777</v>
      </c>
      <c r="AK426" s="12">
        <f>'data convert'!AK426</f>
        <v>0.62941176470588234</v>
      </c>
      <c r="AL426" s="12">
        <f>'data convert'!AL426</f>
        <v>1.1764705882352942</v>
      </c>
      <c r="AM426" s="12">
        <f>'data convert'!AM426</f>
        <v>0</v>
      </c>
      <c r="AN426" s="12">
        <f>'data convert'!AN426</f>
        <v>5.5647058823529409</v>
      </c>
      <c r="AO426" s="12">
        <f>'data convert'!AO426</f>
        <v>0</v>
      </c>
      <c r="AP426" s="12">
        <f>'data convert'!AP426</f>
        <v>0</v>
      </c>
      <c r="AQ426" s="12">
        <f>'data convert'!AQ426</f>
        <v>0</v>
      </c>
      <c r="AR426" s="12">
        <f>'data convert'!AR426</f>
        <v>3.8440000000000003</v>
      </c>
      <c r="AS426" s="12">
        <f>'data convert'!AS426</f>
        <v>7.7125000000000004</v>
      </c>
      <c r="AT426" s="12">
        <f>'data convert'!AT426</f>
        <v>0</v>
      </c>
      <c r="AU426" s="12">
        <f>'data convert'!AU426</f>
        <v>4.7097771650326798</v>
      </c>
      <c r="AV426" s="12">
        <f>'data convert'!AV426</f>
        <v>19.901553244541752</v>
      </c>
      <c r="AW426" s="12">
        <f>'data convert'!AW426</f>
        <v>0.36428571428571427</v>
      </c>
      <c r="AX426" s="12">
        <f>'data convert'!AX426</f>
        <v>0.64827586206896559</v>
      </c>
      <c r="AY426" s="12">
        <f>'data convert'!AY426</f>
        <v>3.0785714285714283</v>
      </c>
      <c r="AZ426" s="12">
        <f>'data convert'!AZ426</f>
        <v>0</v>
      </c>
      <c r="BA426" s="12">
        <f>'data convert'!BA426</f>
        <v>0.18518518518518517</v>
      </c>
      <c r="BB426" s="12">
        <f>'data convert'!BB426</f>
        <v>16.12222222222222</v>
      </c>
      <c r="BC426" s="12">
        <f>'data convert'!BC426</f>
        <v>7.9037037037037043</v>
      </c>
      <c r="BD426" s="12">
        <f>'data convert'!BD426</f>
        <v>0</v>
      </c>
      <c r="BE426" s="12">
        <f>'data convert'!BE426</f>
        <v>0.7</v>
      </c>
      <c r="BF426" s="12">
        <f>'data convert'!BF426</f>
        <v>0</v>
      </c>
      <c r="BG426" s="12">
        <f>'data convert'!BG426</f>
        <v>269.3</v>
      </c>
      <c r="BH426" s="12">
        <f>'data convert'!BH426</f>
        <v>27.6</v>
      </c>
      <c r="BI426" s="12">
        <f>'data convert'!BI426</f>
        <v>0</v>
      </c>
      <c r="BJ426" s="12">
        <f>'data convert'!BJ426</f>
        <v>0</v>
      </c>
      <c r="BK426" s="12">
        <f>'data convert'!BK426</f>
        <v>0</v>
      </c>
      <c r="BL426" s="12">
        <f>'data convert'!BL426</f>
        <v>4</v>
      </c>
      <c r="BM426" s="12">
        <f>'data convert'!BM426</f>
        <v>0.3</v>
      </c>
      <c r="BN426" s="12">
        <f>'data convert'!BN426</f>
        <v>27</v>
      </c>
      <c r="BO426" s="12">
        <f>'data convert'!BO426</f>
        <v>1.3900000000000001</v>
      </c>
      <c r="BP426" s="12">
        <f>'data convert'!BP426</f>
        <v>12.99</v>
      </c>
      <c r="BQ426" s="12">
        <f>'data convert'!BQ426</f>
        <v>33.35</v>
      </c>
      <c r="BR426" s="12">
        <f>'data convert'!BR426</f>
        <v>8.129999999999999</v>
      </c>
      <c r="BS426" s="12">
        <f>'data convert'!BS426</f>
        <v>8.9899999999999984</v>
      </c>
      <c r="BU426" s="61" t="s">
        <v>14</v>
      </c>
      <c r="BV426" s="14">
        <f t="shared" si="1607"/>
        <v>8.5039658058594352</v>
      </c>
      <c r="BX426" s="12">
        <f t="shared" si="1608"/>
        <v>2.9463258636788048</v>
      </c>
      <c r="BY426" s="12">
        <f t="shared" si="1609"/>
        <v>20.803106364797614</v>
      </c>
      <c r="BZ426" s="12">
        <f t="shared" si="1610"/>
        <v>6.2128893978772437</v>
      </c>
      <c r="CA426" s="13"/>
      <c r="CB426" s="12">
        <f t="shared" si="1611"/>
        <v>0.28425210084033614</v>
      </c>
      <c r="CC426" s="12">
        <f t="shared" si="1612"/>
        <v>0.58823529411764708</v>
      </c>
      <c r="CD426" s="12">
        <f t="shared" si="1613"/>
        <v>10.780555555555555</v>
      </c>
      <c r="CF426" s="12">
        <f t="shared" si="1614"/>
        <v>4.4444574239952388</v>
      </c>
      <c r="CG426" s="12">
        <f t="shared" si="1615"/>
        <v>32.651752873563218</v>
      </c>
      <c r="CH426" s="12">
        <f t="shared" si="1616"/>
        <v>3.0973015873015868</v>
      </c>
      <c r="CJ426" s="12">
        <f t="shared" si="1617"/>
        <v>2.2727401182695299</v>
      </c>
      <c r="CK426" s="12">
        <f t="shared" si="1618"/>
        <v>5.6247746402959331</v>
      </c>
      <c r="CL426" s="12">
        <f t="shared" si="1619"/>
        <v>9.0970375158180481</v>
      </c>
      <c r="CM426" s="13"/>
      <c r="CN426" s="12">
        <f t="shared" si="1620"/>
        <v>-65.353507634653042</v>
      </c>
      <c r="CO426" s="12">
        <f t="shared" si="1620"/>
        <v>144.62829272506926</v>
      </c>
      <c r="CP426" s="12">
        <f t="shared" si="1620"/>
        <v>-26.941270229515567</v>
      </c>
      <c r="CR426" s="12">
        <f t="shared" si="1621"/>
        <v>-96.657417170651385</v>
      </c>
      <c r="CS426" s="12">
        <f t="shared" si="1621"/>
        <v>-93.082812095594988</v>
      </c>
      <c r="CT426" s="12">
        <f t="shared" si="1621"/>
        <v>26.770918435813741</v>
      </c>
      <c r="CV426" s="12">
        <f t="shared" si="1622"/>
        <v>-47.736649870665026</v>
      </c>
      <c r="CW426" s="12">
        <f t="shared" si="1622"/>
        <v>283.95912705887622</v>
      </c>
      <c r="CX426" s="12">
        <f t="shared" si="1622"/>
        <v>-63.578150970839133</v>
      </c>
      <c r="CZ426" s="12">
        <f t="shared" si="1623"/>
        <v>-73.274350224884984</v>
      </c>
      <c r="DA426" s="12">
        <f t="shared" si="1623"/>
        <v>-33.857040718339562</v>
      </c>
      <c r="DB426" s="12">
        <f t="shared" si="1623"/>
        <v>6.9740603795698757</v>
      </c>
      <c r="DC426" s="13"/>
      <c r="DD426" s="12">
        <f t="shared" si="1624"/>
        <v>2.9463258636788048</v>
      </c>
      <c r="DE426" s="12">
        <f t="shared" si="1606"/>
        <v>20.803106364797614</v>
      </c>
      <c r="DF426" s="12">
        <f t="shared" si="1606"/>
        <v>6.2128893978772437</v>
      </c>
      <c r="DH426" s="12">
        <f t="shared" si="1625"/>
        <v>-90.352319668897152</v>
      </c>
      <c r="DI426" s="12">
        <f t="shared" si="1625"/>
        <v>-80.034954674593521</v>
      </c>
      <c r="DJ426" s="12">
        <f t="shared" si="1625"/>
        <v>265.89827650953964</v>
      </c>
      <c r="DL426" s="12">
        <f t="shared" si="1626"/>
        <v>-78.635606884575594</v>
      </c>
      <c r="DM426" s="12">
        <f t="shared" si="1626"/>
        <v>56.956140592616137</v>
      </c>
      <c r="DN426" s="12">
        <f t="shared" si="1626"/>
        <v>-85.111350521464686</v>
      </c>
      <c r="DP426" s="12">
        <f t="shared" si="1627"/>
        <v>-63.418950946623056</v>
      </c>
      <c r="DQ426" s="12">
        <f t="shared" si="1627"/>
        <v>-9.4660426078444537</v>
      </c>
      <c r="DR426" s="12">
        <f t="shared" si="1627"/>
        <v>46.422009684032531</v>
      </c>
    </row>
    <row r="427" spans="1:122" s="12" customFormat="1" ht="15.75" x14ac:dyDescent="0.25">
      <c r="A427" s="21" t="str">
        <f>'data convert'!A427</f>
        <v>Apr</v>
      </c>
      <c r="B427" s="12">
        <f>'data convert'!B427</f>
        <v>47.25</v>
      </c>
      <c r="C427" s="12">
        <f>'data convert'!C427</f>
        <v>61.924999999999997</v>
      </c>
      <c r="D427" s="12">
        <f>'data convert'!D427</f>
        <v>22.15</v>
      </c>
      <c r="E427" s="12">
        <f>'data convert'!E427</f>
        <v>43.774999999999999</v>
      </c>
      <c r="F427" s="12">
        <f>'data convert'!F427</f>
        <v>26.944006063964046</v>
      </c>
      <c r="G427" s="12">
        <f>'data convert'!G427</f>
        <v>71.424999999999997</v>
      </c>
      <c r="H427" s="12">
        <f>'data convert'!H427</f>
        <v>8.7249999999999996</v>
      </c>
      <c r="I427" s="12">
        <f>'data convert'!I427</f>
        <v>48.1</v>
      </c>
      <c r="J427" s="12">
        <f>'data convert'!J427</f>
        <v>35.65</v>
      </c>
      <c r="K427" s="12">
        <f>'data convert'!K427</f>
        <v>65</v>
      </c>
      <c r="L427" s="12">
        <f>'data convert'!L427</f>
        <v>78.575000000000003</v>
      </c>
      <c r="M427" s="12">
        <f>'data convert'!M427</f>
        <v>19.350000000000001</v>
      </c>
      <c r="N427" s="12">
        <f>'data convert'!N427</f>
        <v>8.6750000000000007</v>
      </c>
      <c r="O427" s="12">
        <f>'data convert'!O427</f>
        <v>3.4333333333333336</v>
      </c>
      <c r="P427" s="12">
        <f>'data convert'!P427</f>
        <v>21.387499999999999</v>
      </c>
      <c r="Q427" s="12">
        <f>'data convert'!Q427</f>
        <v>14.146153846153847</v>
      </c>
      <c r="R427" s="12">
        <f>'data convert'!R427</f>
        <v>16.311764705882354</v>
      </c>
      <c r="S427" s="12">
        <f>'data convert'!S427</f>
        <v>46.25</v>
      </c>
      <c r="T427" s="12">
        <f>'data convert'!T427</f>
        <v>61.21875</v>
      </c>
      <c r="U427" s="12">
        <f>'data convert'!U427</f>
        <v>25.55</v>
      </c>
      <c r="V427" s="12">
        <f>'data convert'!V427</f>
        <v>15</v>
      </c>
      <c r="W427" s="12">
        <f>'data convert'!W427</f>
        <v>15.133333333333333</v>
      </c>
      <c r="X427" s="12">
        <f>'data convert'!X427</f>
        <v>23.943750000000001</v>
      </c>
      <c r="Y427" s="12">
        <f>'data convert'!Y427</f>
        <v>13.185714285714287</v>
      </c>
      <c r="Z427" s="12">
        <f>'data convert'!Z427</f>
        <v>8.6769230769230763</v>
      </c>
      <c r="AA427" s="12">
        <f>'data convert'!AA427</f>
        <v>14.433333333333334</v>
      </c>
      <c r="AB427" s="12">
        <f>'data convert'!AB427</f>
        <v>23.078571428571426</v>
      </c>
      <c r="AC427" s="12">
        <f>'data convert'!AC427</f>
        <v>22.807142857142853</v>
      </c>
      <c r="AD427" s="12">
        <f>'data convert'!AD427</f>
        <v>2.8</v>
      </c>
      <c r="AE427" s="12">
        <f>'data convert'!AE427</f>
        <v>52.852941176470587</v>
      </c>
      <c r="AF427" s="12">
        <f>'data convert'!AF427</f>
        <v>29.766666666666666</v>
      </c>
      <c r="AG427" s="12">
        <f>'data convert'!AG427</f>
        <v>0.52222222222222225</v>
      </c>
      <c r="AH427" s="12">
        <f>'data convert'!AH427</f>
        <v>0</v>
      </c>
      <c r="AI427" s="12">
        <f>'data convert'!AI427</f>
        <v>81.088888888888903</v>
      </c>
      <c r="AJ427" s="12">
        <f>'data convert'!AJ427</f>
        <v>14.283333333333331</v>
      </c>
      <c r="AK427" s="12">
        <f>'data convert'!AK427</f>
        <v>3.3941176470588235</v>
      </c>
      <c r="AL427" s="12">
        <f>'data convert'!AL427</f>
        <v>1.8823529411764706</v>
      </c>
      <c r="AM427" s="12">
        <f>'data convert'!AM427</f>
        <v>43.029411764705884</v>
      </c>
      <c r="AN427" s="12">
        <f>'data convert'!AN427</f>
        <v>28.123529411764704</v>
      </c>
      <c r="AO427" s="12">
        <f>'data convert'!AO427</f>
        <v>0.25882352941176473</v>
      </c>
      <c r="AP427" s="12">
        <f>'data convert'!AP427</f>
        <v>49.646153846153851</v>
      </c>
      <c r="AQ427" s="12">
        <f>'data convert'!AQ427</f>
        <v>12.196000000000003</v>
      </c>
      <c r="AR427" s="12">
        <f>'data convert'!AR427</f>
        <v>23.584000000000007</v>
      </c>
      <c r="AS427" s="12">
        <f>'data convert'!AS427</f>
        <v>98.595833333333346</v>
      </c>
      <c r="AT427" s="12">
        <f>'data convert'!AT427</f>
        <v>13.81111111111111</v>
      </c>
      <c r="AU427" s="12">
        <f>'data convert'!AU427</f>
        <v>27.626517172574161</v>
      </c>
      <c r="AV427" s="12">
        <f>'data convert'!AV427</f>
        <v>33.260717022441156</v>
      </c>
      <c r="AW427" s="12">
        <f>'data convert'!AW427</f>
        <v>2.7821428571428575</v>
      </c>
      <c r="AX427" s="12">
        <f>'data convert'!AX427</f>
        <v>1.4586206896551723</v>
      </c>
      <c r="AY427" s="12">
        <f>'data convert'!AY427</f>
        <v>30.264285714285716</v>
      </c>
      <c r="AZ427" s="12">
        <f>'data convert'!AZ427</f>
        <v>107.65185185185183</v>
      </c>
      <c r="BA427" s="12">
        <f>'data convert'!BA427</f>
        <v>20.214814814814812</v>
      </c>
      <c r="BB427" s="12">
        <f>'data convert'!BB427</f>
        <v>28.088888888888892</v>
      </c>
      <c r="BC427" s="12">
        <f>'data convert'!BC427</f>
        <v>14.988888888888889</v>
      </c>
      <c r="BD427" s="12">
        <f>'data convert'!BD427</f>
        <v>54.655555555555559</v>
      </c>
      <c r="BE427" s="12">
        <f>'data convert'!BE427</f>
        <v>0.5</v>
      </c>
      <c r="BF427" s="12">
        <f>'data convert'!BF427</f>
        <v>27.7</v>
      </c>
      <c r="BG427" s="12">
        <f>'data convert'!BG427</f>
        <v>30.7</v>
      </c>
      <c r="BH427" s="12">
        <f>'data convert'!BH427</f>
        <v>13.9</v>
      </c>
      <c r="BI427" s="12">
        <f>'data convert'!BI427</f>
        <v>65.599999999999994</v>
      </c>
      <c r="BJ427" s="12">
        <f>'data convert'!BJ427</f>
        <v>40.200000000000003</v>
      </c>
      <c r="BK427" s="12">
        <f>'data convert'!BK427</f>
        <v>49.6</v>
      </c>
      <c r="BL427" s="12">
        <f>'data convert'!BL427</f>
        <v>36.200000000000003</v>
      </c>
      <c r="BM427" s="12">
        <f>'data convert'!BM427</f>
        <v>15.2</v>
      </c>
      <c r="BN427" s="12">
        <f>'data convert'!BN427</f>
        <v>60</v>
      </c>
      <c r="BO427" s="12">
        <f>'data convert'!BO427</f>
        <v>1.7700000000000002</v>
      </c>
      <c r="BP427" s="12">
        <f>'data convert'!BP427</f>
        <v>23.07</v>
      </c>
      <c r="BQ427" s="12">
        <f>'data convert'!BQ427</f>
        <v>47.5</v>
      </c>
      <c r="BR427" s="12">
        <f>'data convert'!BR427</f>
        <v>33.550000000000004</v>
      </c>
      <c r="BS427" s="12">
        <f>'data convert'!BS427</f>
        <v>56.35</v>
      </c>
      <c r="BU427" s="61" t="s">
        <v>15</v>
      </c>
      <c r="BV427" s="14">
        <f t="shared" si="1607"/>
        <v>30.582399222753551</v>
      </c>
      <c r="BX427" s="12">
        <f t="shared" si="1608"/>
        <v>26.169368465174529</v>
      </c>
      <c r="BY427" s="12">
        <f t="shared" si="1609"/>
        <v>31.156965966581151</v>
      </c>
      <c r="BZ427" s="12">
        <f t="shared" si="1610"/>
        <v>32.080356859243125</v>
      </c>
      <c r="CA427" s="13"/>
      <c r="CB427" s="12">
        <f t="shared" si="1611"/>
        <v>24.875594514472454</v>
      </c>
      <c r="CC427" s="12">
        <f t="shared" si="1612"/>
        <v>12.344747899159662</v>
      </c>
      <c r="CD427" s="12">
        <f t="shared" si="1613"/>
        <v>36.316113624937159</v>
      </c>
      <c r="CF427" s="12">
        <f t="shared" si="1614"/>
        <v>27.533767737864373</v>
      </c>
      <c r="CG427" s="12">
        <f t="shared" si="1615"/>
        <v>30.08214833059661</v>
      </c>
      <c r="CH427" s="12">
        <f t="shared" si="1616"/>
        <v>31.432539682539684</v>
      </c>
      <c r="CJ427" s="12">
        <f t="shared" si="1617"/>
        <v>37.910852785558667</v>
      </c>
      <c r="CK427" s="12">
        <f t="shared" si="1618"/>
        <v>31.48606388565932</v>
      </c>
      <c r="CL427" s="12">
        <f t="shared" si="1619"/>
        <v>29.51326663548377</v>
      </c>
      <c r="CM427" s="13"/>
      <c r="CN427" s="12">
        <f t="shared" si="1620"/>
        <v>-14.429969099009382</v>
      </c>
      <c r="CO427" s="12">
        <f t="shared" si="1620"/>
        <v>1.8787497332783398</v>
      </c>
      <c r="CP427" s="12">
        <f t="shared" si="1620"/>
        <v>4.8981037281570803</v>
      </c>
      <c r="CR427" s="12">
        <f t="shared" si="1621"/>
        <v>-18.660421854787604</v>
      </c>
      <c r="CS427" s="12">
        <f t="shared" si="1621"/>
        <v>-59.634468802646879</v>
      </c>
      <c r="CT427" s="12">
        <f t="shared" si="1621"/>
        <v>18.748412642254955</v>
      </c>
      <c r="CV427" s="12">
        <f t="shared" si="1622"/>
        <v>-9.9685818064299276</v>
      </c>
      <c r="CW427" s="12">
        <f t="shared" si="1622"/>
        <v>-1.6357477008695605</v>
      </c>
      <c r="CX427" s="12">
        <f t="shared" si="1622"/>
        <v>2.7798357270597038</v>
      </c>
      <c r="CZ427" s="12">
        <f t="shared" si="1623"/>
        <v>23.962977886158413</v>
      </c>
      <c r="DA427" s="12">
        <f t="shared" si="1623"/>
        <v>2.9548520909812552</v>
      </c>
      <c r="DB427" s="12">
        <f t="shared" si="1623"/>
        <v>-3.4959081512294752</v>
      </c>
      <c r="DC427" s="13"/>
      <c r="DD427" s="12">
        <f t="shared" si="1624"/>
        <v>26.169368465174529</v>
      </c>
      <c r="DE427" s="12">
        <f t="shared" si="1606"/>
        <v>31.156965966581151</v>
      </c>
      <c r="DF427" s="12">
        <f t="shared" si="1606"/>
        <v>32.080356859243125</v>
      </c>
      <c r="DH427" s="12">
        <f t="shared" si="1625"/>
        <v>-4.9438485778661176</v>
      </c>
      <c r="DI427" s="12">
        <f t="shared" si="1625"/>
        <v>-52.827490217856379</v>
      </c>
      <c r="DJ427" s="12">
        <f t="shared" si="1625"/>
        <v>38.773366553593519</v>
      </c>
      <c r="DL427" s="12">
        <f t="shared" si="1626"/>
        <v>-11.62885446741832</v>
      </c>
      <c r="DM427" s="12">
        <f t="shared" si="1626"/>
        <v>-3.4496864590004894</v>
      </c>
      <c r="DN427" s="12">
        <f t="shared" si="1626"/>
        <v>0.88446903416113209</v>
      </c>
      <c r="DP427" s="12">
        <f t="shared" si="1627"/>
        <v>18.174660437530751</v>
      </c>
      <c r="DQ427" s="12">
        <f t="shared" si="1627"/>
        <v>-1.8525135994943733</v>
      </c>
      <c r="DR427" s="12">
        <f t="shared" si="1627"/>
        <v>-8.0020625550482745</v>
      </c>
    </row>
    <row r="428" spans="1:122" s="12" customFormat="1" ht="15.75" x14ac:dyDescent="0.25">
      <c r="A428" s="21" t="str">
        <f>'data convert'!A428</f>
        <v>May</v>
      </c>
      <c r="B428" s="12">
        <f>'data convert'!B428</f>
        <v>41.4</v>
      </c>
      <c r="C428" s="12">
        <f>'data convert'!C428</f>
        <v>120.8</v>
      </c>
      <c r="D428" s="12">
        <f>'data convert'!D428</f>
        <v>4.625</v>
      </c>
      <c r="E428" s="12">
        <f>'data convert'!E428</f>
        <v>55.608333333333327</v>
      </c>
      <c r="F428" s="12">
        <f>'data convert'!F428</f>
        <v>203.75185321564524</v>
      </c>
      <c r="G428" s="12">
        <f>'data convert'!G428</f>
        <v>508.85</v>
      </c>
      <c r="H428" s="12">
        <f>'data convert'!H428</f>
        <v>196.07499999999999</v>
      </c>
      <c r="I428" s="12">
        <f>'data convert'!I428</f>
        <v>181.15</v>
      </c>
      <c r="J428" s="12">
        <f>'data convert'!J428</f>
        <v>251.875</v>
      </c>
      <c r="K428" s="12">
        <f>'data convert'!K428</f>
        <v>540.35</v>
      </c>
      <c r="L428" s="12">
        <f>'data convert'!L428</f>
        <v>716.2</v>
      </c>
      <c r="M428" s="12">
        <f>'data convert'!M428</f>
        <v>495.17500000000001</v>
      </c>
      <c r="N428" s="12">
        <f>'data convert'!N428</f>
        <v>105.4</v>
      </c>
      <c r="O428" s="12">
        <f>'data convert'!O428</f>
        <v>14.583333333333334</v>
      </c>
      <c r="P428" s="12">
        <f>'data convert'!P428</f>
        <v>59.3</v>
      </c>
      <c r="Q428" s="12">
        <f>'data convert'!Q428</f>
        <v>111.55384615384614</v>
      </c>
      <c r="R428" s="12">
        <f>'data convert'!R428</f>
        <v>143.18823529411767</v>
      </c>
      <c r="S428" s="12">
        <f>'data convert'!S428</f>
        <v>10.31875</v>
      </c>
      <c r="T428" s="12">
        <f>'data convert'!T428</f>
        <v>46.6875</v>
      </c>
      <c r="U428" s="12">
        <f>'data convert'!U428</f>
        <v>316.94375000000002</v>
      </c>
      <c r="V428" s="12">
        <f>'data convert'!V428</f>
        <v>329.02499999999998</v>
      </c>
      <c r="W428" s="12">
        <f>'data convert'!W428</f>
        <v>196.16</v>
      </c>
      <c r="X428" s="12">
        <f>'data convert'!X428</f>
        <v>96.15625</v>
      </c>
      <c r="Y428" s="12">
        <f>'data convert'!Y428</f>
        <v>150.84285714285716</v>
      </c>
      <c r="Z428" s="12">
        <f>'data convert'!Z428</f>
        <v>125.76153846153846</v>
      </c>
      <c r="AA428" s="12">
        <f>'data convert'!AA428</f>
        <v>56.5</v>
      </c>
      <c r="AB428" s="12">
        <f>'data convert'!AB428</f>
        <v>135.54285714285717</v>
      </c>
      <c r="AC428" s="12">
        <f>'data convert'!AC428</f>
        <v>306.43571428571431</v>
      </c>
      <c r="AD428" s="12">
        <f>'data convert'!AD428</f>
        <v>11.513333333333332</v>
      </c>
      <c r="AE428" s="12">
        <f>'data convert'!AE428</f>
        <v>86.2470588235294</v>
      </c>
      <c r="AF428" s="12">
        <f>'data convert'!AF428</f>
        <v>73.849999999999994</v>
      </c>
      <c r="AG428" s="12">
        <f>'data convert'!AG428</f>
        <v>127.01111111111112</v>
      </c>
      <c r="AH428" s="12">
        <f>'data convert'!AH428</f>
        <v>43.544444444444444</v>
      </c>
      <c r="AI428" s="12">
        <f>'data convert'!AI428</f>
        <v>16.911111111111111</v>
      </c>
      <c r="AJ428" s="12">
        <f>'data convert'!AJ428</f>
        <v>107.4</v>
      </c>
      <c r="AK428" s="12">
        <f>'data convert'!AK428</f>
        <v>30.170588235294115</v>
      </c>
      <c r="AL428" s="12">
        <f>'data convert'!AL428</f>
        <v>66.811764705882339</v>
      </c>
      <c r="AM428" s="12">
        <f>'data convert'!AM428</f>
        <v>43.71764705882353</v>
      </c>
      <c r="AN428" s="12">
        <f>'data convert'!AN428</f>
        <v>80.147058823529406</v>
      </c>
      <c r="AO428" s="12">
        <f>'data convert'!AO428</f>
        <v>508.33529411764698</v>
      </c>
      <c r="AP428" s="12">
        <f>'data convert'!AP428</f>
        <v>100.15384615384616</v>
      </c>
      <c r="AQ428" s="12">
        <f>'data convert'!AQ428</f>
        <v>75.2</v>
      </c>
      <c r="AR428" s="12">
        <f>'data convert'!AR428</f>
        <v>51.04</v>
      </c>
      <c r="AS428" s="12">
        <f>'data convert'!AS428</f>
        <v>75.558333333333337</v>
      </c>
      <c r="AT428" s="12">
        <f>'data convert'!AT428</f>
        <v>188.97777777777773</v>
      </c>
      <c r="AU428" s="12">
        <f>'data convert'!AU428</f>
        <v>93.600724453242833</v>
      </c>
      <c r="AV428" s="12">
        <f>'data convert'!AV428</f>
        <v>188.04708447363618</v>
      </c>
      <c r="AW428" s="12">
        <f>'data convert'!AW428</f>
        <v>79.246428571428552</v>
      </c>
      <c r="AX428" s="12">
        <f>'data convert'!AX428</f>
        <v>554.38275862068963</v>
      </c>
      <c r="AY428" s="12">
        <f>'data convert'!AY428</f>
        <v>322.17142857142852</v>
      </c>
      <c r="AZ428" s="12">
        <f>'data convert'!AZ428</f>
        <v>259.0296296296296</v>
      </c>
      <c r="BA428" s="12">
        <f>'data convert'!BA428</f>
        <v>279.21481481481493</v>
      </c>
      <c r="BB428" s="12">
        <f>'data convert'!BB428</f>
        <v>11.666666666666666</v>
      </c>
      <c r="BC428" s="12">
        <f>'data convert'!BC428</f>
        <v>486.22962962962958</v>
      </c>
      <c r="BD428" s="12">
        <f>'data convert'!BD428</f>
        <v>57.392592592592592</v>
      </c>
      <c r="BE428" s="12">
        <f>'data convert'!BE428</f>
        <v>468.6</v>
      </c>
      <c r="BF428" s="12">
        <f>'data convert'!BF428</f>
        <v>94.2</v>
      </c>
      <c r="BG428" s="12">
        <f>'data convert'!BG428</f>
        <v>55.7</v>
      </c>
      <c r="BH428" s="12">
        <f>'data convert'!BH428</f>
        <v>103.3</v>
      </c>
      <c r="BI428" s="12">
        <f>'data convert'!BI428</f>
        <v>86.1</v>
      </c>
      <c r="BJ428" s="12">
        <f>'data convert'!BJ428</f>
        <v>35.299999999999997</v>
      </c>
      <c r="BK428" s="12">
        <f>'data convert'!BK428</f>
        <v>21.2</v>
      </c>
      <c r="BL428" s="12">
        <f>'data convert'!BL428</f>
        <v>130.69999999999999</v>
      </c>
      <c r="BM428" s="12">
        <f>'data convert'!BM428</f>
        <v>136.19999999999999</v>
      </c>
      <c r="BN428" s="12">
        <f>'data convert'!BN428</f>
        <v>163</v>
      </c>
      <c r="BO428" s="12">
        <f>'data convert'!BO428</f>
        <v>120.46000000000001</v>
      </c>
      <c r="BP428" s="12">
        <f>'data convert'!BP428</f>
        <v>168.3</v>
      </c>
      <c r="BQ428" s="12">
        <f>'data convert'!BQ428</f>
        <v>431.58000000000004</v>
      </c>
      <c r="BR428" s="12">
        <f>'data convert'!BR428</f>
        <v>17.450000000000003</v>
      </c>
      <c r="BS428" s="12">
        <f>'data convert'!BS428</f>
        <v>102.61999999999999</v>
      </c>
      <c r="BU428" s="61" t="s">
        <v>16</v>
      </c>
      <c r="BV428" s="14">
        <f t="shared" si="1607"/>
        <v>166.75058493452386</v>
      </c>
      <c r="BX428" s="12">
        <f t="shared" si="1608"/>
        <v>109.65422490550708</v>
      </c>
      <c r="BY428" s="12">
        <f t="shared" si="1609"/>
        <v>208.35773042494333</v>
      </c>
      <c r="BZ428" s="12">
        <f t="shared" si="1610"/>
        <v>172.12716817248423</v>
      </c>
      <c r="CA428" s="13"/>
      <c r="CB428" s="12">
        <f t="shared" si="1611"/>
        <v>105.12819596171801</v>
      </c>
      <c r="CC428" s="12">
        <f t="shared" si="1612"/>
        <v>186.62373949579833</v>
      </c>
      <c r="CD428" s="12">
        <f t="shared" si="1613"/>
        <v>82.484539969834088</v>
      </c>
      <c r="CF428" s="12">
        <f t="shared" si="1614"/>
        <v>141.94945601958733</v>
      </c>
      <c r="CG428" s="12">
        <f t="shared" si="1615"/>
        <v>266.68840175150524</v>
      </c>
      <c r="CH428" s="12">
        <f t="shared" si="1616"/>
        <v>133.29047619047617</v>
      </c>
      <c r="CJ428" s="12">
        <f t="shared" si="1617"/>
        <v>205.38942732648616</v>
      </c>
      <c r="CK428" s="12">
        <f t="shared" si="1618"/>
        <v>128.55527392411736</v>
      </c>
      <c r="CL428" s="12">
        <f t="shared" si="1619"/>
        <v>179.95038001250828</v>
      </c>
      <c r="CM428" s="13"/>
      <c r="CN428" s="12">
        <f t="shared" si="1620"/>
        <v>-34.240575558662172</v>
      </c>
      <c r="CO428" s="12">
        <f t="shared" si="1620"/>
        <v>24.951723861572596</v>
      </c>
      <c r="CP428" s="12">
        <f t="shared" si="1620"/>
        <v>3.2243264634253248</v>
      </c>
      <c r="CR428" s="12">
        <f t="shared" si="1621"/>
        <v>-36.954826273624434</v>
      </c>
      <c r="CS428" s="12">
        <f t="shared" si="1621"/>
        <v>11.917891963664086</v>
      </c>
      <c r="CT428" s="12">
        <f t="shared" si="1621"/>
        <v>-50.534182532419656</v>
      </c>
      <c r="CV428" s="12">
        <f t="shared" si="1622"/>
        <v>-14.873188555635302</v>
      </c>
      <c r="CW428" s="12">
        <f t="shared" si="1622"/>
        <v>59.932513493864434</v>
      </c>
      <c r="CX428" s="12">
        <f t="shared" si="1622"/>
        <v>-20.065961841864667</v>
      </c>
      <c r="CZ428" s="12">
        <f t="shared" si="1623"/>
        <v>23.171638292683767</v>
      </c>
      <c r="DA428" s="12">
        <f t="shared" si="1623"/>
        <v>-22.905653389704291</v>
      </c>
      <c r="DB428" s="12">
        <f t="shared" si="1623"/>
        <v>7.9158913194622009</v>
      </c>
      <c r="DC428" s="13"/>
      <c r="DD428" s="12">
        <f t="shared" si="1624"/>
        <v>109.65422490550708</v>
      </c>
      <c r="DE428" s="12">
        <f t="shared" si="1606"/>
        <v>208.35773042494333</v>
      </c>
      <c r="DF428" s="12">
        <f t="shared" si="1606"/>
        <v>172.12716817248423</v>
      </c>
      <c r="DH428" s="12">
        <f t="shared" si="1625"/>
        <v>-4.1275463373064838</v>
      </c>
      <c r="DI428" s="12">
        <f t="shared" si="1625"/>
        <v>70.192931149363929</v>
      </c>
      <c r="DJ428" s="12">
        <f t="shared" si="1625"/>
        <v>-24.777599731415791</v>
      </c>
      <c r="DL428" s="12">
        <f t="shared" si="1626"/>
        <v>-31.872239282851201</v>
      </c>
      <c r="DM428" s="12">
        <f t="shared" si="1626"/>
        <v>27.995443801195734</v>
      </c>
      <c r="DN428" s="12">
        <f t="shared" si="1626"/>
        <v>-36.028062928775576</v>
      </c>
      <c r="DP428" s="12">
        <f t="shared" si="1627"/>
        <v>19.324235393607744</v>
      </c>
      <c r="DQ428" s="12">
        <f t="shared" si="1627"/>
        <v>-25.313780916156475</v>
      </c>
      <c r="DR428" s="12">
        <f t="shared" si="1627"/>
        <v>4.5450186179700598</v>
      </c>
    </row>
    <row r="429" spans="1:122" s="12" customFormat="1" ht="15.75" x14ac:dyDescent="0.25">
      <c r="A429" s="21" t="str">
        <f>'data convert'!A429</f>
        <v>Jun</v>
      </c>
      <c r="B429" s="12">
        <f>'data convert'!B429</f>
        <v>1247.875</v>
      </c>
      <c r="C429" s="12">
        <f>'data convert'!C429</f>
        <v>1187.125</v>
      </c>
      <c r="D429" s="12">
        <f>'data convert'!D429</f>
        <v>659.72500000000002</v>
      </c>
      <c r="E429" s="12">
        <f>'data convert'!E429</f>
        <v>1031.575</v>
      </c>
      <c r="F429" s="12">
        <f>'data convert'!F429</f>
        <v>1028.5356095258617</v>
      </c>
      <c r="G429" s="12">
        <f>'data convert'!G429</f>
        <v>1286.325</v>
      </c>
      <c r="H429" s="12">
        <f>'data convert'!H429</f>
        <v>1093.9749999999999</v>
      </c>
      <c r="I429" s="12">
        <f>'data convert'!I429</f>
        <v>1412.95</v>
      </c>
      <c r="J429" s="12">
        <f>'data convert'!J429</f>
        <v>1211.0999999999999</v>
      </c>
      <c r="K429" s="12">
        <f>'data convert'!K429</f>
        <v>1047.925</v>
      </c>
      <c r="L429" s="12">
        <f>'data convert'!L429</f>
        <v>1348.5</v>
      </c>
      <c r="M429" s="12">
        <f>'data convert'!M429</f>
        <v>512.35</v>
      </c>
      <c r="N429" s="12">
        <f>'data convert'!N429</f>
        <v>921.72500000000002</v>
      </c>
      <c r="O429" s="12">
        <f>'data convert'!O429</f>
        <v>803.7833333333333</v>
      </c>
      <c r="P429" s="12">
        <f>'data convert'!P429</f>
        <v>1184.6875</v>
      </c>
      <c r="Q429" s="12">
        <f>'data convert'!Q429</f>
        <v>443.5846153846154</v>
      </c>
      <c r="R429" s="12">
        <f>'data convert'!R429</f>
        <v>655.62941176470576</v>
      </c>
      <c r="S429" s="12">
        <f>'data convert'!S429</f>
        <v>1161.9000000000001</v>
      </c>
      <c r="T429" s="12">
        <f>'data convert'!T429</f>
        <v>923.42499999999995</v>
      </c>
      <c r="U429" s="12">
        <f>'data convert'!U429</f>
        <v>1107.8312500000002</v>
      </c>
      <c r="V429" s="12">
        <f>'data convert'!V429</f>
        <v>1652.3875</v>
      </c>
      <c r="W429" s="12">
        <f>'data convert'!W429</f>
        <v>798.86</v>
      </c>
      <c r="X429" s="12">
        <f>'data convert'!X429</f>
        <v>1360.14375</v>
      </c>
      <c r="Y429" s="12">
        <f>'data convert'!Y429</f>
        <v>611.36428571428576</v>
      </c>
      <c r="Z429" s="12">
        <f>'data convert'!Z429</f>
        <v>1605.1461538461538</v>
      </c>
      <c r="AA429" s="12">
        <f>'data convert'!AA429</f>
        <v>649.98</v>
      </c>
      <c r="AB429" s="12">
        <f>'data convert'!AB429</f>
        <v>1092</v>
      </c>
      <c r="AC429" s="12">
        <f>'data convert'!AC429</f>
        <v>1829.007142857143</v>
      </c>
      <c r="AD429" s="12">
        <f>'data convert'!AD429</f>
        <v>917.23333333333323</v>
      </c>
      <c r="AE429" s="12">
        <f>'data convert'!AE429</f>
        <v>1418.8941176470587</v>
      </c>
      <c r="AF429" s="12">
        <f>'data convert'!AF429</f>
        <v>1516.833333333333</v>
      </c>
      <c r="AG429" s="12">
        <f>'data convert'!AG429</f>
        <v>1061.6777777777779</v>
      </c>
      <c r="AH429" s="12">
        <f>'data convert'!AH429</f>
        <v>635.95555555555552</v>
      </c>
      <c r="AI429" s="12">
        <f>'data convert'!AI429</f>
        <v>1413.1</v>
      </c>
      <c r="AJ429" s="12">
        <f>'data convert'!AJ429</f>
        <v>1214.2555555555555</v>
      </c>
      <c r="AK429" s="12">
        <f>'data convert'!AK429</f>
        <v>1302.7411764705885</v>
      </c>
      <c r="AL429" s="12">
        <f>'data convert'!AL429</f>
        <v>1070.3</v>
      </c>
      <c r="AM429" s="12">
        <f>'data convert'!AM429</f>
        <v>964.9764705882352</v>
      </c>
      <c r="AN429" s="12">
        <f>'data convert'!AN429</f>
        <v>1250.1117647058825</v>
      </c>
      <c r="AO429" s="12">
        <f>'data convert'!AO429</f>
        <v>1211.3588235294117</v>
      </c>
      <c r="AP429" s="12">
        <f>'data convert'!AP429</f>
        <v>1150.6653846153845</v>
      </c>
      <c r="AQ429" s="12">
        <f>'data convert'!AQ429</f>
        <v>1147.1680000000001</v>
      </c>
      <c r="AR429" s="12">
        <f>'data convert'!AR429</f>
        <v>782.61199999999997</v>
      </c>
      <c r="AS429" s="12">
        <f>'data convert'!AS429</f>
        <v>1642.75</v>
      </c>
      <c r="AT429" s="12">
        <f>'data convert'!AT429</f>
        <v>769.02962962962965</v>
      </c>
      <c r="AU429" s="12">
        <f>'data convert'!AU429</f>
        <v>1168.7895808195071</v>
      </c>
      <c r="AV429" s="12">
        <f>'data convert'!AV429</f>
        <v>1116.8867089338928</v>
      </c>
      <c r="AW429" s="12">
        <f>'data convert'!AW429</f>
        <v>1260.228571428572</v>
      </c>
      <c r="AX429" s="12">
        <f>'data convert'!AX429</f>
        <v>1089.8275862068967</v>
      </c>
      <c r="AY429" s="12">
        <f>'data convert'!AY429</f>
        <v>1453.4142857142856</v>
      </c>
      <c r="AZ429" s="12">
        <f>'data convert'!AZ429</f>
        <v>1483.8185185185187</v>
      </c>
      <c r="BA429" s="12">
        <f>'data convert'!BA429</f>
        <v>1037.1888888888889</v>
      </c>
      <c r="BB429" s="12">
        <f>'data convert'!BB429</f>
        <v>1207.9962962962966</v>
      </c>
      <c r="BC429" s="12">
        <f>'data convert'!BC429</f>
        <v>1115.2370370370368</v>
      </c>
      <c r="BD429" s="12">
        <f>'data convert'!BD429</f>
        <v>1032.148148148148</v>
      </c>
      <c r="BE429" s="12">
        <f>'data convert'!BE429</f>
        <v>1003.1</v>
      </c>
      <c r="BF429" s="12">
        <f>'data convert'!BF429</f>
        <v>1312.9</v>
      </c>
      <c r="BG429" s="12">
        <f>'data convert'!BG429</f>
        <v>1173.8</v>
      </c>
      <c r="BH429" s="12">
        <f>'data convert'!BH429</f>
        <v>659.3</v>
      </c>
      <c r="BI429" s="12">
        <f>'data convert'!BI429</f>
        <v>989.6</v>
      </c>
      <c r="BJ429" s="12">
        <f>'data convert'!BJ429</f>
        <v>1443.5</v>
      </c>
      <c r="BK429" s="12">
        <f>'data convert'!BK429</f>
        <v>1103.3</v>
      </c>
      <c r="BL429" s="12">
        <f>'data convert'!BL429</f>
        <v>1339.7</v>
      </c>
      <c r="BM429" s="12">
        <f>'data convert'!BM429</f>
        <v>617</v>
      </c>
      <c r="BN429" s="12">
        <f>'data convert'!BN429</f>
        <v>817</v>
      </c>
      <c r="BO429" s="12">
        <f>'data convert'!BO429</f>
        <v>1225.1300000000001</v>
      </c>
      <c r="BP429" s="12">
        <f>'data convert'!BP429</f>
        <v>906.14999999999986</v>
      </c>
      <c r="BQ429" s="12">
        <f>'data convert'!BQ429</f>
        <v>1100.3799999999997</v>
      </c>
      <c r="BR429" s="12">
        <f>'data convert'!BR429</f>
        <v>507.15999999999991</v>
      </c>
      <c r="BS429" s="12">
        <f>'data convert'!BS429</f>
        <v>659.02999999999975</v>
      </c>
      <c r="BU429" s="61" t="s">
        <v>17</v>
      </c>
      <c r="BV429" s="14">
        <f t="shared" si="1607"/>
        <v>1088.02377281657</v>
      </c>
      <c r="BX429" s="12">
        <f t="shared" si="1608"/>
        <v>1116.5540093366942</v>
      </c>
      <c r="BY429" s="12">
        <f t="shared" si="1609"/>
        <v>1071.1967354578142</v>
      </c>
      <c r="BZ429" s="12">
        <f t="shared" si="1610"/>
        <v>1079.4144451554096</v>
      </c>
      <c r="CA429" s="13"/>
      <c r="CB429" s="12">
        <f t="shared" si="1611"/>
        <v>1153.1999624260814</v>
      </c>
      <c r="CC429" s="12">
        <f t="shared" si="1612"/>
        <v>1449.6535714285715</v>
      </c>
      <c r="CD429" s="12">
        <f t="shared" si="1613"/>
        <v>858.3893455672868</v>
      </c>
      <c r="CF429" s="12">
        <f t="shared" si="1614"/>
        <v>1139.323687115872</v>
      </c>
      <c r="CG429" s="12">
        <f t="shared" si="1615"/>
        <v>1037.1927079912425</v>
      </c>
      <c r="CH429" s="12">
        <f t="shared" si="1616"/>
        <v>1068.8980952380953</v>
      </c>
      <c r="CJ429" s="12">
        <f t="shared" si="1617"/>
        <v>1083.5694477124184</v>
      </c>
      <c r="CK429" s="12">
        <f t="shared" si="1618"/>
        <v>1083.0369395599407</v>
      </c>
      <c r="CL429" s="12">
        <f t="shared" si="1619"/>
        <v>1080.5549946288811</v>
      </c>
      <c r="CM429" s="13"/>
      <c r="CN429" s="12">
        <f t="shared" si="1620"/>
        <v>2.6222070907759543</v>
      </c>
      <c r="CO429" s="12">
        <f t="shared" si="1620"/>
        <v>-1.5465689058609162</v>
      </c>
      <c r="CP429" s="12">
        <f t="shared" si="1620"/>
        <v>-0.79128120876196373</v>
      </c>
      <c r="CR429" s="12">
        <f t="shared" si="1621"/>
        <v>5.9903277150635725</v>
      </c>
      <c r="CS429" s="12">
        <f t="shared" si="1621"/>
        <v>33.237306725003755</v>
      </c>
      <c r="CT429" s="12">
        <f t="shared" si="1621"/>
        <v>-21.105644287057075</v>
      </c>
      <c r="CV429" s="12">
        <f t="shared" si="1622"/>
        <v>4.7149626305040826</v>
      </c>
      <c r="CW429" s="12">
        <f t="shared" si="1622"/>
        <v>-4.6718707895270537</v>
      </c>
      <c r="CX429" s="12">
        <f t="shared" si="1622"/>
        <v>-1.7578363686819163</v>
      </c>
      <c r="CZ429" s="12">
        <f t="shared" si="1623"/>
        <v>-0.40939593558886106</v>
      </c>
      <c r="DA429" s="12">
        <f t="shared" si="1623"/>
        <v>-0.45833863020473314</v>
      </c>
      <c r="DB429" s="12">
        <f t="shared" si="1623"/>
        <v>-0.68645358440601845</v>
      </c>
      <c r="DC429" s="13"/>
      <c r="DD429" s="12">
        <f t="shared" si="1624"/>
        <v>1116.5540093366942</v>
      </c>
      <c r="DE429" s="12">
        <f t="shared" si="1606"/>
        <v>1071.1967354578142</v>
      </c>
      <c r="DF429" s="12">
        <f t="shared" si="1606"/>
        <v>1079.4144451554096</v>
      </c>
      <c r="DH429" s="12">
        <f t="shared" si="1625"/>
        <v>3.2820582598738088</v>
      </c>
      <c r="DI429" s="12">
        <f t="shared" si="1625"/>
        <v>29.832821279264408</v>
      </c>
      <c r="DJ429" s="12">
        <f t="shared" si="1625"/>
        <v>-23.121556289316807</v>
      </c>
      <c r="DL429" s="12">
        <f t="shared" si="1626"/>
        <v>6.3598916429614887</v>
      </c>
      <c r="DM429" s="12">
        <f t="shared" si="1626"/>
        <v>-3.174396106802809</v>
      </c>
      <c r="DN429" s="12">
        <f t="shared" si="1626"/>
        <v>-0.21458618605073371</v>
      </c>
      <c r="DP429" s="12">
        <f t="shared" si="1627"/>
        <v>0.38493116111769621</v>
      </c>
      <c r="DQ429" s="12">
        <f t="shared" si="1627"/>
        <v>0.33559810328549028</v>
      </c>
      <c r="DR429" s="12">
        <f t="shared" si="1627"/>
        <v>0.1056637215288819</v>
      </c>
    </row>
    <row r="430" spans="1:122" s="12" customFormat="1" ht="15.75" x14ac:dyDescent="0.25">
      <c r="A430" s="21" t="str">
        <f>'data convert'!A430</f>
        <v>Jul</v>
      </c>
      <c r="B430" s="12">
        <f>'data convert'!B430</f>
        <v>1201.3499999999999</v>
      </c>
      <c r="C430" s="12">
        <f>'data convert'!C430</f>
        <v>902.95</v>
      </c>
      <c r="D430" s="12">
        <f>'data convert'!D430</f>
        <v>1986.15</v>
      </c>
      <c r="E430" s="12">
        <f>'data convert'!E430</f>
        <v>1363.4833333333333</v>
      </c>
      <c r="F430" s="12">
        <f>'data convert'!F430</f>
        <v>1525.1530177327343</v>
      </c>
      <c r="G430" s="12">
        <f>'data convert'!G430</f>
        <v>1144.575</v>
      </c>
      <c r="H430" s="12">
        <f>'data convert'!H430</f>
        <v>1367.4</v>
      </c>
      <c r="I430" s="12">
        <f>'data convert'!I430</f>
        <v>1268.5250000000001</v>
      </c>
      <c r="J430" s="12">
        <f>'data convert'!J430</f>
        <v>2018.4</v>
      </c>
      <c r="K430" s="12">
        <f>'data convert'!K430</f>
        <v>1562</v>
      </c>
      <c r="L430" s="12">
        <f>'data convert'!L430</f>
        <v>1842.45</v>
      </c>
      <c r="M430" s="12">
        <f>'data convert'!M430</f>
        <v>1482.2</v>
      </c>
      <c r="N430" s="12">
        <f>'data convert'!N430</f>
        <v>1044.925</v>
      </c>
      <c r="O430" s="12">
        <f>'data convert'!O430</f>
        <v>1097.6166666666666</v>
      </c>
      <c r="P430" s="12">
        <f>'data convert'!P430</f>
        <v>1075.7249999999999</v>
      </c>
      <c r="Q430" s="12">
        <f>'data convert'!Q430</f>
        <v>969.33076923076919</v>
      </c>
      <c r="R430" s="12">
        <f>'data convert'!R430</f>
        <v>1752.5294117647056</v>
      </c>
      <c r="S430" s="12">
        <f>'data convert'!S430</f>
        <v>2400.2937500000003</v>
      </c>
      <c r="T430" s="12">
        <f>'data convert'!T430</f>
        <v>1791.09375</v>
      </c>
      <c r="U430" s="12">
        <f>'data convert'!U430</f>
        <v>1794.6624999999999</v>
      </c>
      <c r="V430" s="12">
        <f>'data convert'!V430</f>
        <v>1458.2</v>
      </c>
      <c r="W430" s="12">
        <f>'data convert'!W430</f>
        <v>1223.0866666666664</v>
      </c>
      <c r="X430" s="12">
        <f>'data convert'!X430</f>
        <v>1182.65625</v>
      </c>
      <c r="Y430" s="12">
        <f>'data convert'!Y430</f>
        <v>1904.6714285714286</v>
      </c>
      <c r="Z430" s="12">
        <f>'data convert'!Z430</f>
        <v>1523.9538461538464</v>
      </c>
      <c r="AA430" s="12">
        <f>'data convert'!AA430</f>
        <v>1518.2933333333333</v>
      </c>
      <c r="AB430" s="12">
        <f>'data convert'!AB430</f>
        <v>1750.2</v>
      </c>
      <c r="AC430" s="12">
        <f>'data convert'!AC430</f>
        <v>1634.8214285714287</v>
      </c>
      <c r="AD430" s="12">
        <f>'data convert'!AD430</f>
        <v>1434.7466666666667</v>
      </c>
      <c r="AE430" s="12">
        <f>'data convert'!AE430</f>
        <v>1355.3176470588237</v>
      </c>
      <c r="AF430" s="12">
        <f>'data convert'!AF430</f>
        <v>1342.8333333333333</v>
      </c>
      <c r="AG430" s="12">
        <f>'data convert'!AG430</f>
        <v>1341.3777777777777</v>
      </c>
      <c r="AH430" s="12">
        <f>'data convert'!AH430</f>
        <v>1354.3166666666666</v>
      </c>
      <c r="AI430" s="12">
        <f>'data convert'!AI430</f>
        <v>1065.4555555555555</v>
      </c>
      <c r="AJ430" s="12">
        <f>'data convert'!AJ430</f>
        <v>728.62222222222215</v>
      </c>
      <c r="AK430" s="12">
        <f>'data convert'!AK430</f>
        <v>904.98823529411766</v>
      </c>
      <c r="AL430" s="12">
        <f>'data convert'!AL430</f>
        <v>824.56470588235288</v>
      </c>
      <c r="AM430" s="12">
        <f>'data convert'!AM430</f>
        <v>1488.1058823529413</v>
      </c>
      <c r="AN430" s="12">
        <f>'data convert'!AN430</f>
        <v>1008.1117647058825</v>
      </c>
      <c r="AO430" s="12">
        <f>'data convert'!AO430</f>
        <v>1377.5705882352941</v>
      </c>
      <c r="AP430" s="12">
        <f>'data convert'!AP430</f>
        <v>1572.0153846153853</v>
      </c>
      <c r="AQ430" s="12">
        <f>'data convert'!AQ430</f>
        <v>1335.5440000000003</v>
      </c>
      <c r="AR430" s="12">
        <f>'data convert'!AR430</f>
        <v>1872.7</v>
      </c>
      <c r="AS430" s="12">
        <f>'data convert'!AS430</f>
        <v>2214.2083333333335</v>
      </c>
      <c r="AT430" s="12">
        <f>'data convert'!AT430</f>
        <v>1884.7259259259265</v>
      </c>
      <c r="AU430" s="12">
        <f>'data convert'!AU430</f>
        <v>1326.2799227312721</v>
      </c>
      <c r="AV430" s="12">
        <f>'data convert'!AV430</f>
        <v>1285.3769031401407</v>
      </c>
      <c r="AW430" s="12">
        <f>'data convert'!AW430</f>
        <v>1758.589285714286</v>
      </c>
      <c r="AX430" s="12">
        <f>'data convert'!AX430</f>
        <v>1809.0689655172414</v>
      </c>
      <c r="AY430" s="12">
        <f>'data convert'!AY430</f>
        <v>1096.4571428571428</v>
      </c>
      <c r="AZ430" s="12">
        <f>'data convert'!AZ430</f>
        <v>1232.7444444444443</v>
      </c>
      <c r="BA430" s="12">
        <f>'data convert'!BA430</f>
        <v>731.41851851851845</v>
      </c>
      <c r="BB430" s="12">
        <f>'data convert'!BB430</f>
        <v>1246.288888888889</v>
      </c>
      <c r="BC430" s="12">
        <f>'data convert'!BC430</f>
        <v>1134.7333333333333</v>
      </c>
      <c r="BD430" s="12">
        <f>'data convert'!BD430</f>
        <v>1392.9629629629633</v>
      </c>
      <c r="BE430" s="12">
        <f>'data convert'!BE430</f>
        <v>1223.5</v>
      </c>
      <c r="BF430" s="12">
        <f>'data convert'!BF430</f>
        <v>1103.0999999999999</v>
      </c>
      <c r="BG430" s="12">
        <f>'data convert'!BG430</f>
        <v>712.6</v>
      </c>
      <c r="BH430" s="12">
        <f>'data convert'!BH430</f>
        <v>2281.5</v>
      </c>
      <c r="BI430" s="12">
        <f>'data convert'!BI430</f>
        <v>1515.4</v>
      </c>
      <c r="BJ430" s="12">
        <f>'data convert'!BJ430</f>
        <v>1517</v>
      </c>
      <c r="BK430" s="12">
        <f>'data convert'!BK430</f>
        <v>945.1</v>
      </c>
      <c r="BL430" s="12">
        <f>'data convert'!BL430</f>
        <v>1711</v>
      </c>
      <c r="BM430" s="12">
        <f>'data convert'!BM430</f>
        <v>1208.3</v>
      </c>
      <c r="BN430" s="12">
        <f>'data convert'!BN430</f>
        <v>1286</v>
      </c>
      <c r="BO430" s="12">
        <f>'data convert'!BO430</f>
        <v>989.61000000000024</v>
      </c>
      <c r="BP430" s="12">
        <f>'data convert'!BP430</f>
        <v>939.9100000000002</v>
      </c>
      <c r="BQ430" s="12">
        <f>'data convert'!BQ430</f>
        <v>1360.42</v>
      </c>
      <c r="BR430" s="12">
        <f>'data convert'!BR430</f>
        <v>1220.2399999999998</v>
      </c>
      <c r="BS430" s="12">
        <f>'data convert'!BS430</f>
        <v>983.62000000000012</v>
      </c>
      <c r="BU430" s="61" t="s">
        <v>18</v>
      </c>
      <c r="BV430" s="14">
        <f t="shared" si="1607"/>
        <v>1384.3303029965634</v>
      </c>
      <c r="BX430" s="12">
        <f t="shared" si="1608"/>
        <v>1324.8060281432554</v>
      </c>
      <c r="BY430" s="12">
        <f t="shared" si="1609"/>
        <v>1283.0873768478507</v>
      </c>
      <c r="BZ430" s="12">
        <f t="shared" si="1610"/>
        <v>1432.6714238618306</v>
      </c>
      <c r="CA430" s="13"/>
      <c r="CB430" s="12">
        <f t="shared" si="1611"/>
        <v>1374.7784775365703</v>
      </c>
      <c r="CC430" s="12">
        <f t="shared" si="1612"/>
        <v>1229.6930672268909</v>
      </c>
      <c r="CD430" s="12">
        <f t="shared" si="1613"/>
        <v>1247.4313851181498</v>
      </c>
      <c r="CF430" s="12">
        <f t="shared" si="1614"/>
        <v>1266.6323912193084</v>
      </c>
      <c r="CG430" s="12">
        <f t="shared" si="1615"/>
        <v>1327.9828215654079</v>
      </c>
      <c r="CH430" s="12">
        <f t="shared" si="1616"/>
        <v>1186.6168253968253</v>
      </c>
      <c r="CJ430" s="12">
        <f t="shared" si="1617"/>
        <v>1354.9452091503267</v>
      </c>
      <c r="CK430" s="12">
        <f t="shared" si="1618"/>
        <v>1483.1741359447449</v>
      </c>
      <c r="CL430" s="12">
        <f t="shared" si="1619"/>
        <v>1457.3568677443354</v>
      </c>
      <c r="CM430" s="13"/>
      <c r="CN430" s="12">
        <f t="shared" si="1620"/>
        <v>-4.2998607141994931</v>
      </c>
      <c r="CO430" s="12">
        <f t="shared" si="1620"/>
        <v>-7.3134949028825877</v>
      </c>
      <c r="CP430" s="12">
        <f t="shared" si="1620"/>
        <v>3.4920221540066341</v>
      </c>
      <c r="CR430" s="12">
        <f t="shared" si="1621"/>
        <v>-0.68999612587522829</v>
      </c>
      <c r="CS430" s="12">
        <f t="shared" si="1621"/>
        <v>-11.170544734514595</v>
      </c>
      <c r="CT430" s="12">
        <f t="shared" si="1621"/>
        <v>-9.8891801748526387</v>
      </c>
      <c r="CV430" s="12">
        <f t="shared" si="1622"/>
        <v>-8.502155267603591</v>
      </c>
      <c r="CW430" s="12">
        <f t="shared" si="1622"/>
        <v>-4.0703783850706765</v>
      </c>
      <c r="CX430" s="12">
        <f t="shared" si="1622"/>
        <v>-14.28224732000459</v>
      </c>
      <c r="CZ430" s="12">
        <f t="shared" si="1623"/>
        <v>-2.1226938240554905</v>
      </c>
      <c r="DA430" s="12">
        <f t="shared" si="1623"/>
        <v>7.1401913787642348</v>
      </c>
      <c r="DB430" s="12">
        <f t="shared" si="1623"/>
        <v>5.2752269158376786</v>
      </c>
      <c r="DC430" s="13"/>
      <c r="DD430" s="12">
        <f t="shared" si="1624"/>
        <v>1324.8060281432554</v>
      </c>
      <c r="DE430" s="12">
        <f t="shared" si="1606"/>
        <v>1283.0873768478507</v>
      </c>
      <c r="DF430" s="12">
        <f t="shared" si="1606"/>
        <v>1432.6714238618306</v>
      </c>
      <c r="DH430" s="12">
        <f t="shared" si="1625"/>
        <v>3.7720578206722402</v>
      </c>
      <c r="DI430" s="12">
        <f t="shared" si="1625"/>
        <v>-7.1793876911676948</v>
      </c>
      <c r="DJ430" s="12">
        <f t="shared" si="1625"/>
        <v>-5.8404507060967878</v>
      </c>
      <c r="DL430" s="12">
        <f t="shared" si="1626"/>
        <v>-1.2824524600161786</v>
      </c>
      <c r="DM430" s="12">
        <f t="shared" si="1626"/>
        <v>3.4990169436357057</v>
      </c>
      <c r="DN430" s="12">
        <f t="shared" si="1626"/>
        <v>-7.5186268052939393</v>
      </c>
      <c r="DP430" s="12">
        <f t="shared" si="1627"/>
        <v>-5.4252645384654459</v>
      </c>
      <c r="DQ430" s="12">
        <f t="shared" si="1627"/>
        <v>3.5250728982073181</v>
      </c>
      <c r="DR430" s="12">
        <f t="shared" si="1627"/>
        <v>1.7230359642383397</v>
      </c>
    </row>
    <row r="431" spans="1:122" s="12" customFormat="1" ht="15.75" x14ac:dyDescent="0.25">
      <c r="A431" s="21" t="str">
        <f>'data convert'!A431</f>
        <v>Aug</v>
      </c>
      <c r="B431" s="12">
        <f>'data convert'!B431</f>
        <v>556.70000000000005</v>
      </c>
      <c r="C431" s="12">
        <f>'data convert'!C431</f>
        <v>718.75</v>
      </c>
      <c r="D431" s="12">
        <f>'data convert'!D431</f>
        <v>550.6</v>
      </c>
      <c r="E431" s="12">
        <f>'data convert'!E431</f>
        <v>608.68333333333339</v>
      </c>
      <c r="F431" s="12">
        <f>'data convert'!F431</f>
        <v>958.4280946481158</v>
      </c>
      <c r="G431" s="12">
        <f>'data convert'!G431</f>
        <v>585.65</v>
      </c>
      <c r="H431" s="12">
        <f>'data convert'!H431</f>
        <v>754.42499999999995</v>
      </c>
      <c r="I431" s="12">
        <f>'data convert'!I431</f>
        <v>947.8</v>
      </c>
      <c r="J431" s="12">
        <f>'data convert'!J431</f>
        <v>977.2</v>
      </c>
      <c r="K431" s="12">
        <f>'data convert'!K431</f>
        <v>658.125</v>
      </c>
      <c r="L431" s="12">
        <f>'data convert'!L431</f>
        <v>1179.0250000000001</v>
      </c>
      <c r="M431" s="12">
        <f>'data convert'!M431</f>
        <v>1309.875</v>
      </c>
      <c r="N431" s="12">
        <f>'data convert'!N431</f>
        <v>1256.25</v>
      </c>
      <c r="O431" s="12">
        <f>'data convert'!O431</f>
        <v>1273.1666666666667</v>
      </c>
      <c r="P431" s="12">
        <f>'data convert'!P431</f>
        <v>761.28750000000002</v>
      </c>
      <c r="Q431" s="12">
        <f>'data convert'!Q431</f>
        <v>390.71538461538472</v>
      </c>
      <c r="R431" s="12">
        <f>'data convert'!R431</f>
        <v>893.19411764705887</v>
      </c>
      <c r="S431" s="12">
        <f>'data convert'!S431</f>
        <v>695.47500000000002</v>
      </c>
      <c r="T431" s="12">
        <f>'data convert'!T431</f>
        <v>689.19375000000002</v>
      </c>
      <c r="U431" s="12">
        <f>'data convert'!U431</f>
        <v>1616.6937500000001</v>
      </c>
      <c r="V431" s="12">
        <f>'data convert'!V431</f>
        <v>883.89374999999995</v>
      </c>
      <c r="W431" s="12">
        <f>'data convert'!W431</f>
        <v>682.3</v>
      </c>
      <c r="X431" s="12">
        <f>'data convert'!X431</f>
        <v>1240.41875</v>
      </c>
      <c r="Y431" s="12">
        <f>'data convert'!Y431</f>
        <v>994.3</v>
      </c>
      <c r="Z431" s="12">
        <f>'data convert'!Z431</f>
        <v>1394.6384615384616</v>
      </c>
      <c r="AA431" s="12">
        <f>'data convert'!AA431</f>
        <v>895.52</v>
      </c>
      <c r="AB431" s="12">
        <f>'data convert'!AB431</f>
        <v>633.49285714285713</v>
      </c>
      <c r="AC431" s="12">
        <f>'data convert'!AC431</f>
        <v>1240.95</v>
      </c>
      <c r="AD431" s="12">
        <f>'data convert'!AD431</f>
        <v>642.66</v>
      </c>
      <c r="AE431" s="12">
        <f>'data convert'!AE431</f>
        <v>1499.4529411764706</v>
      </c>
      <c r="AF431" s="12">
        <f>'data convert'!AF431</f>
        <v>1344.9055555555553</v>
      </c>
      <c r="AG431" s="12">
        <f>'data convert'!AG431</f>
        <v>1831.7833333333333</v>
      </c>
      <c r="AH431" s="12">
        <f>'data convert'!AH431</f>
        <v>1559.7277777777776</v>
      </c>
      <c r="AI431" s="12">
        <f>'data convert'!AI431</f>
        <v>689.29444444444425</v>
      </c>
      <c r="AJ431" s="12">
        <f>'data convert'!AJ431</f>
        <v>1059.1722222222222</v>
      </c>
      <c r="AK431" s="12">
        <f>'data convert'!AK431</f>
        <v>1068.7470588235294</v>
      </c>
      <c r="AL431" s="12">
        <f>'data convert'!AL431</f>
        <v>1041.7176470588236</v>
      </c>
      <c r="AM431" s="12">
        <f>'data convert'!AM431</f>
        <v>933.63529411764694</v>
      </c>
      <c r="AN431" s="12">
        <f>'data convert'!AN431</f>
        <v>1180.405882352941</v>
      </c>
      <c r="AO431" s="12">
        <f>'data convert'!AO431</f>
        <v>1452.3882352941175</v>
      </c>
      <c r="AP431" s="12">
        <f>'data convert'!AP431</f>
        <v>1061.5384615384614</v>
      </c>
      <c r="AQ431" s="12">
        <f>'data convert'!AQ431</f>
        <v>1461.088</v>
      </c>
      <c r="AR431" s="12">
        <f>'data convert'!AR431</f>
        <v>901.66399999999999</v>
      </c>
      <c r="AS431" s="12">
        <f>'data convert'!AS431</f>
        <v>1161.8499999999999</v>
      </c>
      <c r="AT431" s="12">
        <f>'data convert'!AT431</f>
        <v>998.96666666666692</v>
      </c>
      <c r="AU431" s="12">
        <f>'data convert'!AU431</f>
        <v>1180.6269283559577</v>
      </c>
      <c r="AV431" s="12">
        <f>'data convert'!AV431</f>
        <v>962.78422672261752</v>
      </c>
      <c r="AW431" s="12">
        <f>'data convert'!AW431</f>
        <v>860.95</v>
      </c>
      <c r="AX431" s="12">
        <f>'data convert'!AX431</f>
        <v>765.758620689655</v>
      </c>
      <c r="AY431" s="12">
        <f>'data convert'!AY431</f>
        <v>981.42857142857144</v>
      </c>
      <c r="AZ431" s="12">
        <f>'data convert'!AZ431</f>
        <v>928.86296296296302</v>
      </c>
      <c r="BA431" s="12">
        <f>'data convert'!BA431</f>
        <v>840.6</v>
      </c>
      <c r="BB431" s="12">
        <f>'data convert'!BB431</f>
        <v>933.46666666666658</v>
      </c>
      <c r="BC431" s="12">
        <f>'data convert'!BC431</f>
        <v>1045.237037037037</v>
      </c>
      <c r="BD431" s="12">
        <f>'data convert'!BD431</f>
        <v>888.02222222222213</v>
      </c>
      <c r="BE431" s="12">
        <f>'data convert'!BE431</f>
        <v>967.6</v>
      </c>
      <c r="BF431" s="12">
        <f>'data convert'!BF431</f>
        <v>1116.2</v>
      </c>
      <c r="BG431" s="12">
        <f>'data convert'!BG431</f>
        <v>831.2</v>
      </c>
      <c r="BH431" s="12">
        <f>'data convert'!BH431</f>
        <v>713.6</v>
      </c>
      <c r="BI431" s="12">
        <f>'data convert'!BI431</f>
        <v>911</v>
      </c>
      <c r="BJ431" s="12">
        <f>'data convert'!BJ431</f>
        <v>1157.8</v>
      </c>
      <c r="BK431" s="12">
        <f>'data convert'!BK431</f>
        <v>1570.4</v>
      </c>
      <c r="BL431" s="12">
        <f>'data convert'!BL431</f>
        <v>848.5</v>
      </c>
      <c r="BM431" s="12">
        <f>'data convert'!BM431</f>
        <v>1460.1</v>
      </c>
      <c r="BN431" s="12">
        <f>'data convert'!BN431</f>
        <v>707</v>
      </c>
      <c r="BO431" s="12">
        <f>'data convert'!BO431</f>
        <v>663.33999999999992</v>
      </c>
      <c r="BP431" s="12">
        <f>'data convert'!BP431</f>
        <v>826.45000000000016</v>
      </c>
      <c r="BQ431" s="12">
        <f>'data convert'!BQ431</f>
        <v>1424.9799999999998</v>
      </c>
      <c r="BR431" s="12">
        <f>'data convert'!BR431</f>
        <v>1593.3100000000006</v>
      </c>
      <c r="BS431" s="12">
        <f>'data convert'!BS431</f>
        <v>1428.79</v>
      </c>
      <c r="BU431" s="61" t="s">
        <v>19</v>
      </c>
      <c r="BV431" s="14">
        <f t="shared" si="1607"/>
        <v>1012.0536596005647</v>
      </c>
      <c r="BX431" s="12">
        <f t="shared" si="1608"/>
        <v>1031.6518205049649</v>
      </c>
      <c r="BY431" s="12">
        <f t="shared" si="1609"/>
        <v>995.10666127461877</v>
      </c>
      <c r="BZ431" s="12">
        <f t="shared" si="1610"/>
        <v>1011.4086085484431</v>
      </c>
      <c r="CA431" s="13"/>
      <c r="CB431" s="12">
        <f t="shared" si="1611"/>
        <v>1125.8944135620918</v>
      </c>
      <c r="CC431" s="12">
        <f t="shared" si="1612"/>
        <v>1141.3338235294118</v>
      </c>
      <c r="CD431" s="12">
        <f t="shared" si="1613"/>
        <v>741.20433634992457</v>
      </c>
      <c r="CF431" s="12">
        <f t="shared" si="1614"/>
        <v>1069.4169885005285</v>
      </c>
      <c r="CG431" s="12">
        <f t="shared" si="1615"/>
        <v>975.96859674329482</v>
      </c>
      <c r="CH431" s="12">
        <f t="shared" si="1616"/>
        <v>1149.1161904761905</v>
      </c>
      <c r="CJ431" s="12">
        <f t="shared" si="1617"/>
        <v>1018.2285700280114</v>
      </c>
      <c r="CK431" s="12">
        <f t="shared" si="1618"/>
        <v>978.51365715602469</v>
      </c>
      <c r="CL431" s="12">
        <f t="shared" si="1619"/>
        <v>991.84898679302671</v>
      </c>
      <c r="CM431" s="13"/>
      <c r="CN431" s="12">
        <f t="shared" si="1620"/>
        <v>1.9364744861586822</v>
      </c>
      <c r="CO431" s="12">
        <f t="shared" si="1620"/>
        <v>-1.6745157892749063</v>
      </c>
      <c r="CP431" s="12">
        <f t="shared" si="1620"/>
        <v>-6.3736843002595092E-2</v>
      </c>
      <c r="CR431" s="12">
        <f t="shared" si="1621"/>
        <v>11.248489927545691</v>
      </c>
      <c r="CS431" s="12">
        <f t="shared" si="1621"/>
        <v>12.774042433666125</v>
      </c>
      <c r="CT431" s="12">
        <f t="shared" si="1621"/>
        <v>-26.762348091062528</v>
      </c>
      <c r="CV431" s="12">
        <f t="shared" si="1622"/>
        <v>5.6680125955578111</v>
      </c>
      <c r="CW431" s="12">
        <f t="shared" si="1622"/>
        <v>-3.5655286174758651</v>
      </c>
      <c r="CX431" s="12">
        <f t="shared" si="1622"/>
        <v>13.543010252017792</v>
      </c>
      <c r="CZ431" s="12">
        <f t="shared" si="1623"/>
        <v>0.61013666309786019</v>
      </c>
      <c r="DA431" s="12">
        <f t="shared" si="1623"/>
        <v>-3.3140537684313647</v>
      </c>
      <c r="DB431" s="12">
        <f t="shared" si="1623"/>
        <v>-1.9964033147721012</v>
      </c>
      <c r="DC431" s="13"/>
      <c r="DD431" s="12">
        <f t="shared" si="1624"/>
        <v>1031.6518205049649</v>
      </c>
      <c r="DE431" s="12">
        <f t="shared" si="1606"/>
        <v>995.10666127461877</v>
      </c>
      <c r="DF431" s="12">
        <f t="shared" si="1606"/>
        <v>1011.4086085484431</v>
      </c>
      <c r="DH431" s="12">
        <f t="shared" si="1625"/>
        <v>9.1351162460022373</v>
      </c>
      <c r="DI431" s="12">
        <f t="shared" si="1625"/>
        <v>10.631688021522667</v>
      </c>
      <c r="DJ431" s="12">
        <f t="shared" si="1625"/>
        <v>-28.153634625766895</v>
      </c>
      <c r="DL431" s="12">
        <f t="shared" si="1626"/>
        <v>7.4675740920804063</v>
      </c>
      <c r="DM431" s="12">
        <f t="shared" si="1626"/>
        <v>-1.9232174073491033</v>
      </c>
      <c r="DN431" s="12">
        <f t="shared" si="1626"/>
        <v>15.476685585071149</v>
      </c>
      <c r="DP431" s="12">
        <f t="shared" si="1627"/>
        <v>0.67430328572704046</v>
      </c>
      <c r="DQ431" s="12">
        <f t="shared" si="1627"/>
        <v>-3.2523898960706599</v>
      </c>
      <c r="DR431" s="12">
        <f t="shared" si="1627"/>
        <v>-1.9338990779886722</v>
      </c>
    </row>
    <row r="432" spans="1:122" s="12" customFormat="1" ht="15.75" x14ac:dyDescent="0.25">
      <c r="A432" s="21" t="str">
        <f>'data convert'!A432</f>
        <v>Sep</v>
      </c>
      <c r="B432" s="12">
        <f>'data convert'!B432</f>
        <v>295.89999999999998</v>
      </c>
      <c r="C432" s="12">
        <f>'data convert'!C432</f>
        <v>121.65</v>
      </c>
      <c r="D432" s="12">
        <f>'data convert'!D432</f>
        <v>193.07499999999999</v>
      </c>
      <c r="E432" s="12">
        <f>'data convert'!E432</f>
        <v>203.54166666666666</v>
      </c>
      <c r="F432" s="12">
        <f>'data convert'!F432</f>
        <v>453.96613556961245</v>
      </c>
      <c r="G432" s="12">
        <f>'data convert'!G432</f>
        <v>430.85</v>
      </c>
      <c r="H432" s="12">
        <f>'data convert'!H432</f>
        <v>129.55000000000001</v>
      </c>
      <c r="I432" s="12">
        <f>'data convert'!I432</f>
        <v>372.67500000000001</v>
      </c>
      <c r="J432" s="12">
        <f>'data convert'!J432</f>
        <v>752.92499999999995</v>
      </c>
      <c r="K432" s="12">
        <f>'data convert'!K432</f>
        <v>632.77499999999998</v>
      </c>
      <c r="L432" s="12">
        <f>'data convert'!L432</f>
        <v>963.35</v>
      </c>
      <c r="M432" s="12">
        <f>'data convert'!M432</f>
        <v>522.45000000000005</v>
      </c>
      <c r="N432" s="12">
        <f>'data convert'!N432</f>
        <v>241.65</v>
      </c>
      <c r="O432" s="12">
        <f>'data convert'!O432</f>
        <v>652.53333333333342</v>
      </c>
      <c r="P432" s="12">
        <f>'data convert'!P432</f>
        <v>206.0625</v>
      </c>
      <c r="Q432" s="12">
        <f>'data convert'!Q432</f>
        <v>493.26153846153841</v>
      </c>
      <c r="R432" s="12">
        <f>'data convert'!R432</f>
        <v>253.97647058823532</v>
      </c>
      <c r="S432" s="12">
        <f>'data convert'!S432</f>
        <v>438.21249999999998</v>
      </c>
      <c r="T432" s="12">
        <f>'data convert'!T432</f>
        <v>823.01250000000005</v>
      </c>
      <c r="U432" s="12">
        <f>'data convert'!U432</f>
        <v>475.01249999999999</v>
      </c>
      <c r="V432" s="12">
        <f>'data convert'!V432</f>
        <v>272.63125000000002</v>
      </c>
      <c r="W432" s="12">
        <f>'data convert'!W432</f>
        <v>127.66666666666669</v>
      </c>
      <c r="X432" s="12">
        <f>'data convert'!X432</f>
        <v>246.11250000000001</v>
      </c>
      <c r="Y432" s="12">
        <f>'data convert'!Y432</f>
        <v>435.0714285714285</v>
      </c>
      <c r="Z432" s="12">
        <f>'data convert'!Z432</f>
        <v>723.16923076923081</v>
      </c>
      <c r="AA432" s="12">
        <f>'data convert'!AA432</f>
        <v>463.02</v>
      </c>
      <c r="AB432" s="12">
        <f>'data convert'!AB432</f>
        <v>308.17142857142852</v>
      </c>
      <c r="AC432" s="12">
        <f>'data convert'!AC432</f>
        <v>292.19285714285712</v>
      </c>
      <c r="AD432" s="12">
        <f>'data convert'!AD432</f>
        <v>310.27999999999997</v>
      </c>
      <c r="AE432" s="12">
        <f>'data convert'!AE432</f>
        <v>224.95882352941172</v>
      </c>
      <c r="AF432" s="12">
        <f>'data convert'!AF432</f>
        <v>432.77777777777777</v>
      </c>
      <c r="AG432" s="12">
        <f>'data convert'!AG432</f>
        <v>165.77222222222221</v>
      </c>
      <c r="AH432" s="12">
        <f>'data convert'!AH432</f>
        <v>905.49444444444453</v>
      </c>
      <c r="AI432" s="12">
        <f>'data convert'!AI432</f>
        <v>217.30555555555551</v>
      </c>
      <c r="AJ432" s="12">
        <f>'data convert'!AJ432</f>
        <v>171.51111111111112</v>
      </c>
      <c r="AK432" s="12">
        <f>'data convert'!AK432</f>
        <v>230.7</v>
      </c>
      <c r="AL432" s="12">
        <f>'data convert'!AL432</f>
        <v>160.48235294117646</v>
      </c>
      <c r="AM432" s="12">
        <f>'data convert'!AM432</f>
        <v>501.4882352941176</v>
      </c>
      <c r="AN432" s="12">
        <f>'data convert'!AN432</f>
        <v>270.81764705882352</v>
      </c>
      <c r="AO432" s="12">
        <f>'data convert'!AO432</f>
        <v>345.64705882352933</v>
      </c>
      <c r="AP432" s="12">
        <f>'data convert'!AP432</f>
        <v>89.65</v>
      </c>
      <c r="AQ432" s="12">
        <f>'data convert'!AQ432</f>
        <v>506.34</v>
      </c>
      <c r="AR432" s="12">
        <f>'data convert'!AR432</f>
        <v>308.88</v>
      </c>
      <c r="AS432" s="12">
        <f>'data convert'!AS432</f>
        <v>276.01666666666671</v>
      </c>
      <c r="AT432" s="12">
        <f>'data convert'!AT432</f>
        <v>456.90740740740733</v>
      </c>
      <c r="AU432" s="12">
        <f>'data convert'!AU432</f>
        <v>319.88261846405226</v>
      </c>
      <c r="AV432" s="12">
        <f>'data convert'!AV432</f>
        <v>461.18483245149918</v>
      </c>
      <c r="AW432" s="12">
        <f>'data convert'!AW432</f>
        <v>897.27499999999998</v>
      </c>
      <c r="AX432" s="12">
        <f>'data convert'!AX432</f>
        <v>281.5</v>
      </c>
      <c r="AY432" s="12">
        <f>'data convert'!AY432</f>
        <v>303.92142857142852</v>
      </c>
      <c r="AZ432" s="12">
        <f>'data convert'!AZ432</f>
        <v>212.70370370370367</v>
      </c>
      <c r="BA432" s="12">
        <f>'data convert'!BA432</f>
        <v>231.07037037037037</v>
      </c>
      <c r="BB432" s="12">
        <f>'data convert'!BB432</f>
        <v>328.34444444444455</v>
      </c>
      <c r="BC432" s="12">
        <f>'data convert'!BC432</f>
        <v>207.31481481481484</v>
      </c>
      <c r="BD432" s="12">
        <f>'data convert'!BD432</f>
        <v>549.12222222222215</v>
      </c>
      <c r="BE432" s="12">
        <f>'data convert'!BE432</f>
        <v>589.20000000000005</v>
      </c>
      <c r="BF432" s="12">
        <f>'data convert'!BF432</f>
        <v>902.2</v>
      </c>
      <c r="BG432" s="12">
        <f>'data convert'!BG432</f>
        <v>537.6</v>
      </c>
      <c r="BH432" s="12">
        <f>'data convert'!BH432</f>
        <v>743</v>
      </c>
      <c r="BI432" s="12">
        <f>'data convert'!BI432</f>
        <v>633</v>
      </c>
      <c r="BJ432" s="12">
        <f>'data convert'!BJ432</f>
        <v>811.3</v>
      </c>
      <c r="BK432" s="12">
        <f>'data convert'!BK432</f>
        <v>525.79999999999995</v>
      </c>
      <c r="BL432" s="12">
        <f>'data convert'!BL432</f>
        <v>416.6</v>
      </c>
      <c r="BM432" s="12">
        <f>'data convert'!BM432</f>
        <v>417.6</v>
      </c>
      <c r="BN432" s="12">
        <f>'data convert'!BN432</f>
        <v>328</v>
      </c>
      <c r="BO432" s="12">
        <f>'data convert'!BO432</f>
        <v>283.05000000000007</v>
      </c>
      <c r="BP432" s="12">
        <f>'data convert'!BP432</f>
        <v>303.71999999999997</v>
      </c>
      <c r="BQ432" s="12">
        <f>'data convert'!BQ432</f>
        <v>114.02</v>
      </c>
      <c r="BR432" s="12">
        <f>'data convert'!BR432</f>
        <v>733.52</v>
      </c>
      <c r="BS432" s="12">
        <f>'data convert'!BS432</f>
        <v>833.79</v>
      </c>
      <c r="BU432" s="61" t="s">
        <v>20</v>
      </c>
      <c r="BV432" s="14">
        <f t="shared" si="1607"/>
        <v>415.20304634593964</v>
      </c>
      <c r="BX432" s="12">
        <f t="shared" si="1608"/>
        <v>470.73641272908736</v>
      </c>
      <c r="BY432" s="12">
        <f t="shared" si="1609"/>
        <v>449.48919265141956</v>
      </c>
      <c r="BZ432" s="12">
        <f t="shared" si="1610"/>
        <v>369.39915133629182</v>
      </c>
      <c r="CA432" s="13"/>
      <c r="CB432" s="12">
        <f t="shared" si="1611"/>
        <v>542.80131753812634</v>
      </c>
      <c r="CC432" s="12">
        <f t="shared" si="1612"/>
        <v>226.33760504201678</v>
      </c>
      <c r="CD432" s="12">
        <f t="shared" si="1613"/>
        <v>412.7735545500251</v>
      </c>
      <c r="CF432" s="12">
        <f t="shared" si="1614"/>
        <v>362.39189131421801</v>
      </c>
      <c r="CG432" s="12">
        <f t="shared" si="1615"/>
        <v>492.10140873015877</v>
      </c>
      <c r="CH432" s="12">
        <f t="shared" si="1616"/>
        <v>430.9138095238095</v>
      </c>
      <c r="CJ432" s="12">
        <f t="shared" si="1617"/>
        <v>410.05197510115147</v>
      </c>
      <c r="CK432" s="12">
        <f t="shared" si="1618"/>
        <v>367.71338360112571</v>
      </c>
      <c r="CL432" s="12">
        <f t="shared" si="1619"/>
        <v>362.62499353462897</v>
      </c>
      <c r="CM432" s="13"/>
      <c r="CN432" s="12">
        <f t="shared" si="1620"/>
        <v>13.374990109508571</v>
      </c>
      <c r="CO432" s="12">
        <f t="shared" si="1620"/>
        <v>8.2576817793656847</v>
      </c>
      <c r="CP432" s="12">
        <f t="shared" si="1620"/>
        <v>-11.031685680717487</v>
      </c>
      <c r="CR432" s="12">
        <f t="shared" si="1621"/>
        <v>30.731535405420445</v>
      </c>
      <c r="CS432" s="12">
        <f t="shared" si="1621"/>
        <v>-45.487489305789822</v>
      </c>
      <c r="CT432" s="12">
        <f t="shared" si="1621"/>
        <v>-0.58513342262193691</v>
      </c>
      <c r="CV432" s="12">
        <f t="shared" si="1622"/>
        <v>-12.719356347814543</v>
      </c>
      <c r="CW432" s="12">
        <f t="shared" si="1622"/>
        <v>18.520664301713431</v>
      </c>
      <c r="CX432" s="12">
        <f t="shared" si="1622"/>
        <v>3.7838747369834906</v>
      </c>
      <c r="CZ432" s="12">
        <f t="shared" si="1623"/>
        <v>-1.2406149931030108</v>
      </c>
      <c r="DA432" s="12">
        <f t="shared" si="1623"/>
        <v>-11.437696125487095</v>
      </c>
      <c r="DB432" s="12">
        <f t="shared" si="1623"/>
        <v>-12.663214606451511</v>
      </c>
      <c r="DC432" s="13"/>
      <c r="DD432" s="12">
        <f t="shared" si="1624"/>
        <v>470.73641272908736</v>
      </c>
      <c r="DE432" s="12">
        <f t="shared" si="1606"/>
        <v>449.48919265141956</v>
      </c>
      <c r="DF432" s="12">
        <f t="shared" si="1606"/>
        <v>369.39915133629182</v>
      </c>
      <c r="DH432" s="12">
        <f t="shared" si="1625"/>
        <v>15.308971828043589</v>
      </c>
      <c r="DI432" s="12">
        <f t="shared" si="1625"/>
        <v>-51.918398721308201</v>
      </c>
      <c r="DJ432" s="12">
        <f t="shared" si="1625"/>
        <v>-12.313230209454895</v>
      </c>
      <c r="DL432" s="12">
        <f t="shared" si="1626"/>
        <v>-19.376951161703637</v>
      </c>
      <c r="DM432" s="12">
        <f t="shared" si="1626"/>
        <v>9.4801425207535814</v>
      </c>
      <c r="DN432" s="12">
        <f t="shared" si="1626"/>
        <v>-4.132553892572747</v>
      </c>
      <c r="DP432" s="12">
        <f t="shared" si="1627"/>
        <v>11.005121050711436</v>
      </c>
      <c r="DQ432" s="12">
        <f t="shared" si="1627"/>
        <v>-0.45635398161254259</v>
      </c>
      <c r="DR432" s="12">
        <f t="shared" si="1627"/>
        <v>-1.8338314468664894</v>
      </c>
    </row>
    <row r="433" spans="1:122" s="12" customFormat="1" ht="15.75" x14ac:dyDescent="0.25">
      <c r="A433" s="21" t="str">
        <f>'data convert'!A433</f>
        <v>Oct</v>
      </c>
      <c r="B433" s="12">
        <f>'data convert'!B433</f>
        <v>247.2</v>
      </c>
      <c r="C433" s="12">
        <f>'data convert'!C433</f>
        <v>537.02499999999998</v>
      </c>
      <c r="D433" s="12">
        <f>'data convert'!D433</f>
        <v>355.92500000000001</v>
      </c>
      <c r="E433" s="12">
        <f>'data convert'!E433</f>
        <v>380.04999999999995</v>
      </c>
      <c r="F433" s="12">
        <f>'data convert'!F433</f>
        <v>218.44014970090601</v>
      </c>
      <c r="G433" s="12">
        <f>'data convert'!G433</f>
        <v>383.57499999999999</v>
      </c>
      <c r="H433" s="12">
        <f>'data convert'!H433</f>
        <v>243.55</v>
      </c>
      <c r="I433" s="12">
        <f>'data convert'!I433</f>
        <v>213.5</v>
      </c>
      <c r="J433" s="12">
        <f>'data convert'!J433</f>
        <v>117.65</v>
      </c>
      <c r="K433" s="12">
        <f>'data convert'!K433</f>
        <v>273.82499999999999</v>
      </c>
      <c r="L433" s="12">
        <f>'data convert'!L433</f>
        <v>366.85</v>
      </c>
      <c r="M433" s="12">
        <f>'data convert'!M433</f>
        <v>406.3</v>
      </c>
      <c r="N433" s="12">
        <f>'data convert'!N433</f>
        <v>205.2</v>
      </c>
      <c r="O433" s="12">
        <f>'data convert'!O433</f>
        <v>342.95</v>
      </c>
      <c r="P433" s="12">
        <f>'data convert'!P433</f>
        <v>39.6875</v>
      </c>
      <c r="Q433" s="12">
        <f>'data convert'!Q433</f>
        <v>216.49230769230769</v>
      </c>
      <c r="R433" s="12">
        <f>'data convert'!R433</f>
        <v>144.38823529411764</v>
      </c>
      <c r="S433" s="12">
        <f>'data convert'!S433</f>
        <v>225.71250000000001</v>
      </c>
      <c r="T433" s="12">
        <f>'data convert'!T433</f>
        <v>137.9375</v>
      </c>
      <c r="U433" s="12">
        <f>'data convert'!U433</f>
        <v>221.85624999999999</v>
      </c>
      <c r="V433" s="12">
        <f>'data convert'!V433</f>
        <v>100.6375</v>
      </c>
      <c r="W433" s="12">
        <f>'data convert'!W433</f>
        <v>246.29333333333338</v>
      </c>
      <c r="X433" s="12">
        <f>'data convert'!X433</f>
        <v>214.74375000000001</v>
      </c>
      <c r="Y433" s="12">
        <f>'data convert'!Y433</f>
        <v>235.67857142857139</v>
      </c>
      <c r="Z433" s="12">
        <f>'data convert'!Z433</f>
        <v>286.823076923077</v>
      </c>
      <c r="AA433" s="12">
        <f>'data convert'!AA433</f>
        <v>54.853333333333339</v>
      </c>
      <c r="AB433" s="12">
        <f>'data convert'!AB433</f>
        <v>292.31428571428575</v>
      </c>
      <c r="AC433" s="12">
        <f>'data convert'!AC433</f>
        <v>169.02857142857141</v>
      </c>
      <c r="AD433" s="12">
        <f>'data convert'!AD433</f>
        <v>184.41333333333333</v>
      </c>
      <c r="AE433" s="12">
        <f>'data convert'!AE433</f>
        <v>152</v>
      </c>
      <c r="AF433" s="12">
        <f>'data convert'!AF433</f>
        <v>143.76666666666668</v>
      </c>
      <c r="AG433" s="12">
        <f>'data convert'!AG433</f>
        <v>125.66111111111111</v>
      </c>
      <c r="AH433" s="12">
        <f>'data convert'!AH433</f>
        <v>223.59444444444443</v>
      </c>
      <c r="AI433" s="12">
        <f>'data convert'!AI433</f>
        <v>219.68888888888887</v>
      </c>
      <c r="AJ433" s="12">
        <f>'data convert'!AJ433</f>
        <v>288.84444444444438</v>
      </c>
      <c r="AK433" s="12">
        <f>'data convert'!AK433</f>
        <v>160.04117647058823</v>
      </c>
      <c r="AL433" s="12">
        <f>'data convert'!AL433</f>
        <v>230.38235294117644</v>
      </c>
      <c r="AM433" s="12">
        <f>'data convert'!AM433</f>
        <v>228.1764705882353</v>
      </c>
      <c r="AN433" s="12">
        <f>'data convert'!AN433</f>
        <v>207.9117647058824</v>
      </c>
      <c r="AO433" s="12">
        <f>'data convert'!AO433</f>
        <v>266.0411764705882</v>
      </c>
      <c r="AP433" s="12">
        <f>'data convert'!AP433</f>
        <v>121.43461538461537</v>
      </c>
      <c r="AQ433" s="12">
        <f>'data convert'!AQ433</f>
        <v>162.67600000000002</v>
      </c>
      <c r="AR433" s="12">
        <f>'data convert'!AR433</f>
        <v>398.12</v>
      </c>
      <c r="AS433" s="12">
        <f>'data convert'!AS433</f>
        <v>493.2583333333335</v>
      </c>
      <c r="AT433" s="12">
        <f>'data convert'!AT433</f>
        <v>170.52962962962962</v>
      </c>
      <c r="AU433" s="12">
        <f>'data convert'!AU433</f>
        <v>225.37567367395675</v>
      </c>
      <c r="AV433" s="12">
        <f>'data convert'!AV433</f>
        <v>260.8862003588153</v>
      </c>
      <c r="AW433" s="12">
        <f>'data convert'!AW433</f>
        <v>333.02499999999998</v>
      </c>
      <c r="AX433" s="12">
        <f>'data convert'!AX433</f>
        <v>484.81724137931036</v>
      </c>
      <c r="AY433" s="12">
        <f>'data convert'!AY433</f>
        <v>248.63214285714284</v>
      </c>
      <c r="AZ433" s="12">
        <f>'data convert'!AZ433</f>
        <v>262.39629629629638</v>
      </c>
      <c r="BA433" s="12">
        <f>'data convert'!BA433</f>
        <v>445.02592592592589</v>
      </c>
      <c r="BB433" s="12">
        <f>'data convert'!BB433</f>
        <v>195.97037037037038</v>
      </c>
      <c r="BC433" s="12">
        <f>'data convert'!BC433</f>
        <v>182.29259259259263</v>
      </c>
      <c r="BD433" s="12">
        <f>'data convert'!BD433</f>
        <v>243.23703703703708</v>
      </c>
      <c r="BE433" s="12">
        <f>'data convert'!BE433</f>
        <v>239.5</v>
      </c>
      <c r="BF433" s="12">
        <f>'data convert'!BF433</f>
        <v>238.5</v>
      </c>
      <c r="BG433" s="12">
        <f>'data convert'!BG433</f>
        <v>160.1</v>
      </c>
      <c r="BH433" s="12">
        <f>'data convert'!BH433</f>
        <v>318.39999999999998</v>
      </c>
      <c r="BI433" s="12">
        <f>'data convert'!BI433</f>
        <v>492.1</v>
      </c>
      <c r="BJ433" s="12">
        <f>'data convert'!BJ433</f>
        <v>205.2</v>
      </c>
      <c r="BK433" s="12">
        <f>'data convert'!BK433</f>
        <v>135.1</v>
      </c>
      <c r="BL433" s="12">
        <f>'data convert'!BL433</f>
        <v>292.10000000000002</v>
      </c>
      <c r="BM433" s="12">
        <f>'data convert'!BM433</f>
        <v>251.6</v>
      </c>
      <c r="BN433" s="12">
        <f>'data convert'!BN433</f>
        <v>219</v>
      </c>
      <c r="BO433" s="12">
        <f>'data convert'!BO433</f>
        <v>81.980000000000018</v>
      </c>
      <c r="BP433" s="12">
        <f>'data convert'!BP433</f>
        <v>232.88999999999996</v>
      </c>
      <c r="BQ433" s="12">
        <f>'data convert'!BQ433</f>
        <v>165.82000000000002</v>
      </c>
      <c r="BR433" s="12">
        <f>'data convert'!BR433</f>
        <v>551.81999999999994</v>
      </c>
      <c r="BS433" s="12">
        <f>'data convert'!BS433</f>
        <v>350.07</v>
      </c>
      <c r="BU433" s="61" t="s">
        <v>21</v>
      </c>
      <c r="BV433" s="14">
        <f t="shared" si="1607"/>
        <v>249.58379648218408</v>
      </c>
      <c r="BX433" s="12">
        <f t="shared" si="1608"/>
        <v>221.35618106842094</v>
      </c>
      <c r="BY433" s="12">
        <f t="shared" si="1609"/>
        <v>244.7603802270097</v>
      </c>
      <c r="BZ433" s="12">
        <f t="shared" si="1610"/>
        <v>266.84503034876326</v>
      </c>
      <c r="CA433" s="13"/>
      <c r="CB433" s="12">
        <f t="shared" si="1611"/>
        <v>228.26488240740741</v>
      </c>
      <c r="CC433" s="12">
        <f t="shared" si="1612"/>
        <v>199.70546218487391</v>
      </c>
      <c r="CD433" s="12">
        <f t="shared" si="1613"/>
        <v>214.90978716272835</v>
      </c>
      <c r="CF433" s="12">
        <f t="shared" si="1614"/>
        <v>213.1759572033942</v>
      </c>
      <c r="CG433" s="12">
        <f t="shared" si="1615"/>
        <v>284.36314586754247</v>
      </c>
      <c r="CH433" s="12">
        <f t="shared" si="1616"/>
        <v>146.19515873015871</v>
      </c>
      <c r="CJ433" s="12">
        <f t="shared" si="1617"/>
        <v>313.21775863678806</v>
      </c>
      <c r="CK433" s="12">
        <f t="shared" si="1618"/>
        <v>244.31919738858861</v>
      </c>
      <c r="CL433" s="12">
        <f t="shared" si="1619"/>
        <v>248.24355926387898</v>
      </c>
      <c r="CM433" s="13"/>
      <c r="CN433" s="12">
        <f t="shared" si="1620"/>
        <v>-11.309875004557078</v>
      </c>
      <c r="CO433" s="12">
        <f t="shared" si="1620"/>
        <v>-1.9325838949319318</v>
      </c>
      <c r="CP433" s="12">
        <f t="shared" si="1620"/>
        <v>6.9160074130899458</v>
      </c>
      <c r="CR433" s="12">
        <f t="shared" si="1621"/>
        <v>-8.5417861156296926</v>
      </c>
      <c r="CS433" s="12">
        <f t="shared" si="1621"/>
        <v>-19.98460436948703</v>
      </c>
      <c r="CT433" s="12">
        <f t="shared" si="1621"/>
        <v>-13.89273254441053</v>
      </c>
      <c r="CV433" s="12">
        <f t="shared" si="1622"/>
        <v>-14.587421055352351</v>
      </c>
      <c r="CW433" s="12">
        <f t="shared" si="1622"/>
        <v>13.934938836400393</v>
      </c>
      <c r="CX433" s="12">
        <f t="shared" si="1622"/>
        <v>-41.424419056549418</v>
      </c>
      <c r="CZ433" s="12">
        <f t="shared" si="1623"/>
        <v>25.496031013033466</v>
      </c>
      <c r="DA433" s="12">
        <f t="shared" si="1623"/>
        <v>-2.1093513151889565</v>
      </c>
      <c r="DB433" s="12">
        <f t="shared" si="1623"/>
        <v>-0.53698887395551542</v>
      </c>
      <c r="DC433" s="13"/>
      <c r="DD433" s="12">
        <f t="shared" si="1624"/>
        <v>221.35618106842094</v>
      </c>
      <c r="DE433" s="12">
        <f t="shared" si="1606"/>
        <v>244.7603802270097</v>
      </c>
      <c r="DF433" s="12">
        <f t="shared" si="1606"/>
        <v>266.84503034876326</v>
      </c>
      <c r="DH433" s="12">
        <f t="shared" si="1625"/>
        <v>3.1210790255055061</v>
      </c>
      <c r="DI433" s="12">
        <f t="shared" si="1625"/>
        <v>-9.7809416385146335</v>
      </c>
      <c r="DJ433" s="12">
        <f t="shared" si="1625"/>
        <v>-2.9122267445064094</v>
      </c>
      <c r="DL433" s="12">
        <f t="shared" si="1626"/>
        <v>-12.904222078067399</v>
      </c>
      <c r="DM433" s="12">
        <f t="shared" si="1626"/>
        <v>16.180219038637748</v>
      </c>
      <c r="DN433" s="12">
        <f t="shared" si="1626"/>
        <v>-40.270088404599633</v>
      </c>
      <c r="DP433" s="12">
        <f t="shared" si="1627"/>
        <v>17.378149492765971</v>
      </c>
      <c r="DQ433" s="12">
        <f t="shared" si="1627"/>
        <v>-8.4415411187285976</v>
      </c>
      <c r="DR433" s="12">
        <f t="shared" si="1627"/>
        <v>-6.9708890814164244</v>
      </c>
    </row>
    <row r="434" spans="1:122" s="12" customFormat="1" ht="15.75" x14ac:dyDescent="0.25">
      <c r="A434" s="21" t="str">
        <f>'data convert'!A434</f>
        <v>Nov</v>
      </c>
      <c r="B434" s="12">
        <f>'data convert'!B434</f>
        <v>104.425</v>
      </c>
      <c r="C434" s="12">
        <f>'data convert'!C434</f>
        <v>28</v>
      </c>
      <c r="D434" s="12">
        <f>'data convert'!D434</f>
        <v>4.55</v>
      </c>
      <c r="E434" s="12">
        <f>'data convert'!E434</f>
        <v>45.658333333333339</v>
      </c>
      <c r="F434" s="12">
        <f>'data convert'!F434</f>
        <v>85.47166494803048</v>
      </c>
      <c r="G434" s="12">
        <f>'data convert'!G434</f>
        <v>162.92500000000001</v>
      </c>
      <c r="H434" s="12">
        <f>'data convert'!H434</f>
        <v>230.75</v>
      </c>
      <c r="I434" s="12">
        <f>'data convert'!I434</f>
        <v>57.75</v>
      </c>
      <c r="J434" s="12">
        <f>'data convert'!J434</f>
        <v>104.3</v>
      </c>
      <c r="K434" s="12">
        <f>'data convert'!K434</f>
        <v>151.07499999999999</v>
      </c>
      <c r="L434" s="12">
        <f>'data convert'!L434</f>
        <v>28.3</v>
      </c>
      <c r="M434" s="12">
        <f>'data convert'!M434</f>
        <v>15.8</v>
      </c>
      <c r="N434" s="12">
        <f>'data convert'!N434</f>
        <v>8.7249999999999996</v>
      </c>
      <c r="O434" s="12">
        <f>'data convert'!O434</f>
        <v>103.1</v>
      </c>
      <c r="P434" s="12">
        <f>'data convert'!P434</f>
        <v>25.4</v>
      </c>
      <c r="Q434" s="12">
        <f>'data convert'!Q434</f>
        <v>310.56923076923078</v>
      </c>
      <c r="R434" s="12">
        <f>'data convert'!R434</f>
        <v>3.1176470588235294</v>
      </c>
      <c r="S434" s="12">
        <f>'data convert'!S434</f>
        <v>14.706250000000001</v>
      </c>
      <c r="T434" s="12">
        <f>'data convert'!T434</f>
        <v>97.087500000000006</v>
      </c>
      <c r="U434" s="12">
        <f>'data convert'!U434</f>
        <v>52</v>
      </c>
      <c r="V434" s="12">
        <f>'data convert'!V434</f>
        <v>8.8812499999999996</v>
      </c>
      <c r="W434" s="12">
        <f>'data convert'!W434</f>
        <v>45.3</v>
      </c>
      <c r="X434" s="12">
        <f>'data convert'!X434</f>
        <v>63.962499999999999</v>
      </c>
      <c r="Y434" s="12">
        <f>'data convert'!Y434</f>
        <v>10.714285714285714</v>
      </c>
      <c r="Z434" s="12">
        <f>'data convert'!Z434</f>
        <v>52.061538461538468</v>
      </c>
      <c r="AA434" s="12">
        <f>'data convert'!AA434</f>
        <v>172.1333333333333</v>
      </c>
      <c r="AB434" s="12">
        <f>'data convert'!AB434</f>
        <v>239.17142857142852</v>
      </c>
      <c r="AC434" s="12">
        <f>'data convert'!AC434</f>
        <v>76.785714285714306</v>
      </c>
      <c r="AD434" s="12">
        <f>'data convert'!AD434</f>
        <v>118.44</v>
      </c>
      <c r="AE434" s="12">
        <f>'data convert'!AE434</f>
        <v>116.70588235294117</v>
      </c>
      <c r="AF434" s="12">
        <f>'data convert'!AF434</f>
        <v>81.566666666666663</v>
      </c>
      <c r="AG434" s="12">
        <f>'data convert'!AG434</f>
        <v>73.838888888888889</v>
      </c>
      <c r="AH434" s="12">
        <f>'data convert'!AH434</f>
        <v>87.3</v>
      </c>
      <c r="AI434" s="12">
        <f>'data convert'!AI434</f>
        <v>19.216666666666665</v>
      </c>
      <c r="AJ434" s="12">
        <f>'data convert'!AJ434</f>
        <v>45.577777777777776</v>
      </c>
      <c r="AK434" s="12">
        <f>'data convert'!AK434</f>
        <v>213.97058823529412</v>
      </c>
      <c r="AL434" s="12">
        <f>'data convert'!AL434</f>
        <v>115.52352941176471</v>
      </c>
      <c r="AM434" s="12">
        <f>'data convert'!AM434</f>
        <v>2.4117647058823528</v>
      </c>
      <c r="AN434" s="12">
        <f>'data convert'!AN434</f>
        <v>45.705882352941181</v>
      </c>
      <c r="AO434" s="12">
        <f>'data convert'!AO434</f>
        <v>132.52352941176474</v>
      </c>
      <c r="AP434" s="12">
        <f>'data convert'!AP434</f>
        <v>65.776923076923083</v>
      </c>
      <c r="AQ434" s="12">
        <f>'data convert'!AQ434</f>
        <v>338.38</v>
      </c>
      <c r="AR434" s="12">
        <f>'data convert'!AR434</f>
        <v>70.316000000000003</v>
      </c>
      <c r="AS434" s="12">
        <f>'data convert'!AS434</f>
        <v>59.258333333333326</v>
      </c>
      <c r="AT434" s="12">
        <f>'data convert'!AT434</f>
        <v>66.903703703703712</v>
      </c>
      <c r="AU434" s="12">
        <f>'data convert'!AU434</f>
        <v>99.157027055052794</v>
      </c>
      <c r="AV434" s="12">
        <f>'data convert'!AV434</f>
        <v>79.214254495327282</v>
      </c>
      <c r="AW434" s="12">
        <f>'data convert'!AW434</f>
        <v>132.51071428571427</v>
      </c>
      <c r="AX434" s="12">
        <f>'data convert'!AX434</f>
        <v>19.327586206896555</v>
      </c>
      <c r="AY434" s="12">
        <f>'data convert'!AY434</f>
        <v>8.1071428571428559</v>
      </c>
      <c r="AZ434" s="12">
        <f>'data convert'!AZ434</f>
        <v>80.125925925925927</v>
      </c>
      <c r="BA434" s="12">
        <f>'data convert'!BA434</f>
        <v>55.344444444444441</v>
      </c>
      <c r="BB434" s="12">
        <f>'data convert'!BB434</f>
        <v>18.81111111111111</v>
      </c>
      <c r="BC434" s="12">
        <f>'data convert'!BC434</f>
        <v>98.759259259259281</v>
      </c>
      <c r="BD434" s="12">
        <f>'data convert'!BD434</f>
        <v>31.611111111111107</v>
      </c>
      <c r="BE434" s="12">
        <f>'data convert'!BE434</f>
        <v>162.69999999999999</v>
      </c>
      <c r="BF434" s="12">
        <f>'data convert'!BF434</f>
        <v>60.2</v>
      </c>
      <c r="BG434" s="12">
        <f>'data convert'!BG434</f>
        <v>20.8</v>
      </c>
      <c r="BH434" s="12">
        <f>'data convert'!BH434</f>
        <v>163</v>
      </c>
      <c r="BI434" s="12">
        <f>'data convert'!BI434</f>
        <v>221.7</v>
      </c>
      <c r="BJ434" s="12">
        <f>'data convert'!BJ434</f>
        <v>126.1</v>
      </c>
      <c r="BK434" s="12">
        <f>'data convert'!BK434</f>
        <v>101.9</v>
      </c>
      <c r="BL434" s="12">
        <f>'data convert'!BL434</f>
        <v>53.5</v>
      </c>
      <c r="BM434" s="12">
        <f>'data convert'!BM434</f>
        <v>28</v>
      </c>
      <c r="BN434" s="12">
        <f>'data convert'!BN434</f>
        <v>160</v>
      </c>
      <c r="BO434" s="12">
        <f>'data convert'!BO434</f>
        <v>15.869999999999997</v>
      </c>
      <c r="BP434" s="12">
        <f>'data convert'!BP434</f>
        <v>24.200000000000003</v>
      </c>
      <c r="BQ434" s="12">
        <f>'data convert'!BQ434</f>
        <v>35.010000000000005</v>
      </c>
      <c r="BR434" s="12">
        <f>'data convert'!BR434</f>
        <v>54.489999999999995</v>
      </c>
      <c r="BS434" s="12">
        <f>'data convert'!BS434</f>
        <v>39.01</v>
      </c>
      <c r="BU434" s="61" t="s">
        <v>22</v>
      </c>
      <c r="BV434" s="14">
        <f t="shared" si="1607"/>
        <v>83.50836271160361</v>
      </c>
      <c r="BX434" s="12">
        <f t="shared" si="1608"/>
        <v>115.33650941412891</v>
      </c>
      <c r="BY434" s="12">
        <f t="shared" si="1609"/>
        <v>63.033409694175347</v>
      </c>
      <c r="BZ434" s="12">
        <f t="shared" si="1610"/>
        <v>77.642107730883154</v>
      </c>
      <c r="CA434" s="13"/>
      <c r="CB434" s="12">
        <f t="shared" si="1611"/>
        <v>116.1282800342359</v>
      </c>
      <c r="CC434" s="12">
        <f t="shared" si="1612"/>
        <v>96.154621848739509</v>
      </c>
      <c r="CD434" s="12">
        <f t="shared" si="1613"/>
        <v>122.94802664655607</v>
      </c>
      <c r="CF434" s="12">
        <f t="shared" si="1614"/>
        <v>65.588773650485834</v>
      </c>
      <c r="CG434" s="12">
        <f t="shared" si="1615"/>
        <v>47.528680213464696</v>
      </c>
      <c r="CH434" s="12">
        <f t="shared" si="1616"/>
        <v>94.046825396825398</v>
      </c>
      <c r="CJ434" s="12">
        <f t="shared" si="1617"/>
        <v>90.253484905073122</v>
      </c>
      <c r="CK434" s="12">
        <f t="shared" si="1618"/>
        <v>55.557641279642205</v>
      </c>
      <c r="CL434" s="12">
        <f t="shared" si="1619"/>
        <v>89.592096835445133</v>
      </c>
      <c r="CM434" s="13"/>
      <c r="CN434" s="12">
        <f t="shared" si="1620"/>
        <v>38.113723786495378</v>
      </c>
      <c r="CO434" s="12">
        <f t="shared" si="1620"/>
        <v>-24.51844624009523</v>
      </c>
      <c r="CP434" s="12">
        <f t="shared" si="1620"/>
        <v>-7.0247515221674091</v>
      </c>
      <c r="CR434" s="12">
        <f t="shared" si="1621"/>
        <v>39.061857116376807</v>
      </c>
      <c r="CS434" s="12">
        <f t="shared" si="1621"/>
        <v>15.143703847732946</v>
      </c>
      <c r="CT434" s="12">
        <f t="shared" si="1621"/>
        <v>47.228400431172943</v>
      </c>
      <c r="CV434" s="12">
        <f t="shared" si="1622"/>
        <v>-21.458436591558062</v>
      </c>
      <c r="CW434" s="12">
        <f t="shared" si="1622"/>
        <v>-43.085125045972774</v>
      </c>
      <c r="CX434" s="12">
        <f t="shared" si="1622"/>
        <v>12.619649509374769</v>
      </c>
      <c r="CZ434" s="12">
        <f t="shared" si="1623"/>
        <v>8.0771817030634558</v>
      </c>
      <c r="DA434" s="12">
        <f t="shared" si="1623"/>
        <v>-33.470565730631449</v>
      </c>
      <c r="DB434" s="12">
        <f t="shared" si="1623"/>
        <v>7.2851795033411424</v>
      </c>
      <c r="DC434" s="13"/>
      <c r="DD434" s="12">
        <f t="shared" si="1624"/>
        <v>115.33650941412891</v>
      </c>
      <c r="DE434" s="12">
        <f t="shared" si="1606"/>
        <v>63.033409694175347</v>
      </c>
      <c r="DF434" s="12">
        <f t="shared" si="1606"/>
        <v>77.642107730883154</v>
      </c>
      <c r="DH434" s="12">
        <f t="shared" si="1625"/>
        <v>0.68648741333418084</v>
      </c>
      <c r="DI434" s="12">
        <f t="shared" si="1625"/>
        <v>-16.631236425332279</v>
      </c>
      <c r="DJ434" s="12">
        <f t="shared" si="1625"/>
        <v>6.5993996793306264</v>
      </c>
      <c r="DL434" s="12">
        <f t="shared" si="1626"/>
        <v>4.0539833854912297</v>
      </c>
      <c r="DM434" s="12">
        <f t="shared" si="1626"/>
        <v>-24.597637278288275</v>
      </c>
      <c r="DN434" s="12">
        <f t="shared" si="1626"/>
        <v>49.201551769324439</v>
      </c>
      <c r="DP434" s="12">
        <f t="shared" si="1627"/>
        <v>16.242960865903477</v>
      </c>
      <c r="DQ434" s="12">
        <f t="shared" si="1627"/>
        <v>-28.443929584946815</v>
      </c>
      <c r="DR434" s="12">
        <f t="shared" si="1627"/>
        <v>15.391118883560029</v>
      </c>
    </row>
    <row r="435" spans="1:122" s="12" customFormat="1" ht="15.75" x14ac:dyDescent="0.25">
      <c r="A435" s="21" t="str">
        <f>'data convert'!A435</f>
        <v>Dec</v>
      </c>
      <c r="B435" s="12">
        <f>'data convert'!B435</f>
        <v>0</v>
      </c>
      <c r="C435" s="12">
        <f>'data convert'!C435</f>
        <v>36.65</v>
      </c>
      <c r="D435" s="12">
        <f>'data convert'!D435</f>
        <v>0</v>
      </c>
      <c r="E435" s="12">
        <f>'data convert'!E435</f>
        <v>12.216666666666667</v>
      </c>
      <c r="F435" s="12">
        <f>'data convert'!F435</f>
        <v>22.613499874308694</v>
      </c>
      <c r="G435" s="12">
        <f>'data convert'!G435</f>
        <v>3.3</v>
      </c>
      <c r="H435" s="12">
        <f>'data convert'!H435</f>
        <v>0</v>
      </c>
      <c r="I435" s="12">
        <f>'data convert'!I435</f>
        <v>4.25</v>
      </c>
      <c r="J435" s="12">
        <f>'data convert'!J435</f>
        <v>47.625</v>
      </c>
      <c r="K435" s="12">
        <f>'data convert'!K435</f>
        <v>0</v>
      </c>
      <c r="L435" s="12">
        <f>'data convert'!L435</f>
        <v>8.1</v>
      </c>
      <c r="M435" s="12">
        <f>'data convert'!M435</f>
        <v>117.5</v>
      </c>
      <c r="N435" s="12">
        <f>'data convert'!N435</f>
        <v>0</v>
      </c>
      <c r="O435" s="12">
        <f>'data convert'!O435</f>
        <v>31.033333333333331</v>
      </c>
      <c r="P435" s="12">
        <f>'data convert'!P435</f>
        <v>170.41249999999999</v>
      </c>
      <c r="Q435" s="12">
        <f>'data convert'!Q435</f>
        <v>25.984615384615385</v>
      </c>
      <c r="R435" s="12">
        <f>'data convert'!R435</f>
        <v>19.523529411764709</v>
      </c>
      <c r="S435" s="12">
        <f>'data convert'!S435</f>
        <v>0</v>
      </c>
      <c r="T435" s="12">
        <f>'data convert'!T435</f>
        <v>20.668749999999999</v>
      </c>
      <c r="U435" s="12">
        <f>'data convert'!U435</f>
        <v>0</v>
      </c>
      <c r="V435" s="12">
        <f>'data convert'!V435</f>
        <v>3.3562500000000002</v>
      </c>
      <c r="W435" s="12">
        <f>'data convert'!W435</f>
        <v>10.046666666666669</v>
      </c>
      <c r="X435" s="12">
        <f>'data convert'!X435</f>
        <v>4.3687500000000004</v>
      </c>
      <c r="Y435" s="12">
        <f>'data convert'!Y435</f>
        <v>0</v>
      </c>
      <c r="Z435" s="12">
        <f>'data convert'!Z435</f>
        <v>0.23076923076923078</v>
      </c>
      <c r="AA435" s="12">
        <f>'data convert'!AA435</f>
        <v>11.333333333333332</v>
      </c>
      <c r="AB435" s="12">
        <f>'data convert'!AB435</f>
        <v>0.45</v>
      </c>
      <c r="AC435" s="12">
        <f>'data convert'!AC435</f>
        <v>10.335714285714285</v>
      </c>
      <c r="AD435" s="12">
        <f>'data convert'!AD435</f>
        <v>3.5866666666666664</v>
      </c>
      <c r="AE435" s="12">
        <f>'data convert'!AE435</f>
        <v>6.8058823529411772</v>
      </c>
      <c r="AF435" s="12">
        <f>'data convert'!AF435</f>
        <v>8.4888888888888889</v>
      </c>
      <c r="AG435" s="12">
        <f>'data convert'!AG435</f>
        <v>0</v>
      </c>
      <c r="AH435" s="12">
        <f>'data convert'!AH435</f>
        <v>42.111111111111114</v>
      </c>
      <c r="AI435" s="12">
        <f>'data convert'!AI435</f>
        <v>0.26666666666666666</v>
      </c>
      <c r="AJ435" s="12">
        <f>'data convert'!AJ435</f>
        <v>19.161111111111115</v>
      </c>
      <c r="AK435" s="12">
        <f>'data convert'!AK435</f>
        <v>1.5352941176470589</v>
      </c>
      <c r="AL435" s="12">
        <f>'data convert'!AL435</f>
        <v>18.876470588235293</v>
      </c>
      <c r="AM435" s="12">
        <f>'data convert'!AM435</f>
        <v>12.905882352941177</v>
      </c>
      <c r="AN435" s="12">
        <f>'data convert'!AN435</f>
        <v>0.1647058823529412</v>
      </c>
      <c r="AO435" s="12">
        <f>'data convert'!AO435</f>
        <v>6.6411764705882348</v>
      </c>
      <c r="AP435" s="12">
        <f>'data convert'!AP435</f>
        <v>0.61538461538461531</v>
      </c>
      <c r="AQ435" s="12">
        <f>'data convert'!AQ435</f>
        <v>8.0000000000000002E-3</v>
      </c>
      <c r="AR435" s="12">
        <f>'data convert'!AR435</f>
        <v>61.771999999999998</v>
      </c>
      <c r="AS435" s="12">
        <f>'data convert'!AS435</f>
        <v>0</v>
      </c>
      <c r="AT435" s="12">
        <f>'data convert'!AT435</f>
        <v>0.37777777777777777</v>
      </c>
      <c r="AU435" s="12">
        <f>'data convert'!AU435</f>
        <v>11.433702551533434</v>
      </c>
      <c r="AV435" s="12">
        <f>'data convert'!AV435</f>
        <v>6.3044497151776842</v>
      </c>
      <c r="AW435" s="12">
        <f>'data convert'!AW435</f>
        <v>12.217857142857142</v>
      </c>
      <c r="AX435" s="12">
        <f>'data convert'!AX435</f>
        <v>1.8758620689655174</v>
      </c>
      <c r="AY435" s="12">
        <f>'data convert'!AY435</f>
        <v>4.1857142857142859</v>
      </c>
      <c r="AZ435" s="12">
        <f>'data convert'!AZ435</f>
        <v>1.3592592592592594</v>
      </c>
      <c r="BA435" s="12">
        <f>'data convert'!BA435</f>
        <v>2.5407407407407412</v>
      </c>
      <c r="BB435" s="12">
        <f>'data convert'!BB435</f>
        <v>7.4074074074074077E-3</v>
      </c>
      <c r="BC435" s="12">
        <f>'data convert'!BC435</f>
        <v>0</v>
      </c>
      <c r="BD435" s="12">
        <f>'data convert'!BD435</f>
        <v>3.2111111111111112</v>
      </c>
      <c r="BE435" s="12">
        <f>'data convert'!BE435</f>
        <v>0.5</v>
      </c>
      <c r="BF435" s="12">
        <f>'data convert'!BF435</f>
        <v>1.2</v>
      </c>
      <c r="BG435" s="12">
        <f>'data convert'!BG435</f>
        <v>7.3</v>
      </c>
      <c r="BH435" s="12">
        <f>'data convert'!BH435</f>
        <v>27.6</v>
      </c>
      <c r="BI435" s="12">
        <f>'data convert'!BI435</f>
        <v>21</v>
      </c>
      <c r="BJ435" s="12">
        <f>'data convert'!BJ435</f>
        <v>0.6</v>
      </c>
      <c r="BK435" s="12">
        <f>'data convert'!BK435</f>
        <v>0</v>
      </c>
      <c r="BL435" s="12">
        <f>'data convert'!BL435</f>
        <v>3.1</v>
      </c>
      <c r="BM435" s="12">
        <f>'data convert'!BM435</f>
        <v>24.7</v>
      </c>
      <c r="BN435" s="12">
        <f>'data convert'!BN435</f>
        <v>6</v>
      </c>
      <c r="BO435" s="12">
        <f>'data convert'!BO435</f>
        <v>8.2999999999999989</v>
      </c>
      <c r="BP435" s="12">
        <f>'data convert'!BP435</f>
        <v>7.5699999999999994</v>
      </c>
      <c r="BQ435" s="12">
        <f>'data convert'!BQ435</f>
        <v>14.059999999999997</v>
      </c>
      <c r="BR435" s="12">
        <f>'data convert'!BR435</f>
        <v>23.38</v>
      </c>
      <c r="BS435" s="12">
        <f>'data convert'!BS435</f>
        <v>13.27</v>
      </c>
      <c r="BU435" s="61" t="s">
        <v>23</v>
      </c>
      <c r="BV435" s="14">
        <f t="shared" si="1607"/>
        <v>13.500464301032167</v>
      </c>
      <c r="BX435" s="12">
        <f t="shared" si="1608"/>
        <v>10.921841775225047</v>
      </c>
      <c r="BY435" s="12">
        <f t="shared" si="1609"/>
        <v>12.871291029644985</v>
      </c>
      <c r="BZ435" s="12">
        <f t="shared" si="1610"/>
        <v>13.936543874315158</v>
      </c>
      <c r="CA435" s="13"/>
      <c r="CB435" s="12">
        <f t="shared" si="1611"/>
        <v>10.063937838468721</v>
      </c>
      <c r="CC435" s="12">
        <f t="shared" si="1612"/>
        <v>14.606092436974789</v>
      </c>
      <c r="CD435" s="12">
        <f t="shared" si="1613"/>
        <v>11.224476286240991</v>
      </c>
      <c r="CF435" s="12">
        <f t="shared" si="1614"/>
        <v>11.389102878330817</v>
      </c>
      <c r="CG435" s="12">
        <f t="shared" si="1615"/>
        <v>17.19690134099617</v>
      </c>
      <c r="CH435" s="12">
        <f t="shared" si="1616"/>
        <v>5.1730158730158733</v>
      </c>
      <c r="CJ435" s="12">
        <f t="shared" si="1617"/>
        <v>12.513141612200435</v>
      </c>
      <c r="CK435" s="12">
        <f t="shared" si="1618"/>
        <v>28.090982202460751</v>
      </c>
      <c r="CL435" s="12">
        <f t="shared" si="1619"/>
        <v>7.1869040420276651</v>
      </c>
      <c r="CM435" s="13"/>
      <c r="CN435" s="12">
        <f t="shared" si="1620"/>
        <v>-19.100250689970515</v>
      </c>
      <c r="CO435" s="12">
        <f t="shared" si="1620"/>
        <v>-4.6603824680243013</v>
      </c>
      <c r="CP435" s="12">
        <f t="shared" si="1620"/>
        <v>3.2301079693211006</v>
      </c>
      <c r="CR435" s="12">
        <f t="shared" si="1621"/>
        <v>-25.454876113414183</v>
      </c>
      <c r="CS435" s="12">
        <f t="shared" si="1621"/>
        <v>8.1895563833170684</v>
      </c>
      <c r="CT435" s="12">
        <f t="shared" si="1621"/>
        <v>-16.858590668005156</v>
      </c>
      <c r="CV435" s="12">
        <f t="shared" si="1622"/>
        <v>-15.63917636921515</v>
      </c>
      <c r="CW435" s="12">
        <f t="shared" si="1622"/>
        <v>27.380073437040199</v>
      </c>
      <c r="CX435" s="12">
        <f t="shared" si="1622"/>
        <v>-61.682681738431945</v>
      </c>
      <c r="CZ435" s="12">
        <f t="shared" si="1623"/>
        <v>-7.3132498765708887</v>
      </c>
      <c r="DA435" s="12">
        <f t="shared" si="1623"/>
        <v>108.07419342098537</v>
      </c>
      <c r="DB435" s="12">
        <f t="shared" si="1623"/>
        <v>-46.765504639138996</v>
      </c>
      <c r="DC435" s="13"/>
      <c r="DD435" s="12">
        <f t="shared" si="1624"/>
        <v>10.921841775225047</v>
      </c>
      <c r="DE435" s="12">
        <f t="shared" si="1606"/>
        <v>12.871291029644985</v>
      </c>
      <c r="DF435" s="12">
        <f t="shared" si="1606"/>
        <v>13.936543874315158</v>
      </c>
      <c r="DH435" s="12">
        <f t="shared" si="1625"/>
        <v>-7.8549383374366704</v>
      </c>
      <c r="DI435" s="12">
        <f t="shared" si="1625"/>
        <v>33.732869762928118</v>
      </c>
      <c r="DJ435" s="12">
        <f t="shared" si="1625"/>
        <v>2.7709109621276102</v>
      </c>
      <c r="DL435" s="12">
        <f t="shared" si="1626"/>
        <v>-11.515458300961507</v>
      </c>
      <c r="DM435" s="12">
        <f t="shared" si="1626"/>
        <v>33.606654541401468</v>
      </c>
      <c r="DN435" s="12">
        <f t="shared" si="1626"/>
        <v>-59.809658090230009</v>
      </c>
      <c r="DP435" s="12">
        <f t="shared" si="1627"/>
        <v>-10.213452308918795</v>
      </c>
      <c r="DQ435" s="12">
        <f t="shared" si="1627"/>
        <v>101.56347553450473</v>
      </c>
      <c r="DR435" s="12">
        <f t="shared" si="1627"/>
        <v>-48.431231538882301</v>
      </c>
    </row>
    <row r="436" spans="1:122" ht="15.75" x14ac:dyDescent="0.25">
      <c r="A436" s="21" t="str">
        <f>'data convert'!A436</f>
        <v xml:space="preserve">Annual </v>
      </c>
      <c r="B436">
        <f>SUM(B424:B435)</f>
        <v>3742.1</v>
      </c>
      <c r="C436">
        <f t="shared" ref="C436:BN436" si="1628">SUM(C424:C435)</f>
        <v>3716.2500000000005</v>
      </c>
      <c r="D436">
        <f t="shared" si="1628"/>
        <v>3778.7000000000003</v>
      </c>
      <c r="E436">
        <f t="shared" si="1628"/>
        <v>3745.6833333333334</v>
      </c>
      <c r="F436">
        <f t="shared" si="1628"/>
        <v>4527.2678712254137</v>
      </c>
      <c r="G436">
        <f t="shared" si="1628"/>
        <v>4577.6000000000004</v>
      </c>
      <c r="H436">
        <f t="shared" si="1628"/>
        <v>4024.4500000000007</v>
      </c>
      <c r="I436">
        <f t="shared" si="1628"/>
        <v>4507.4750000000004</v>
      </c>
      <c r="J436">
        <f t="shared" si="1628"/>
        <v>5516.7250000000004</v>
      </c>
      <c r="K436">
        <f t="shared" si="1628"/>
        <v>4938.0499999999993</v>
      </c>
      <c r="L436">
        <f t="shared" si="1628"/>
        <v>6531.3500000000013</v>
      </c>
      <c r="M436">
        <f t="shared" si="1628"/>
        <v>4881</v>
      </c>
      <c r="N436">
        <f t="shared" si="1628"/>
        <v>3831.1499999999996</v>
      </c>
      <c r="O436">
        <f t="shared" si="1628"/>
        <v>4322.2000000000007</v>
      </c>
      <c r="P436">
        <f t="shared" si="1628"/>
        <v>3547.9999999999995</v>
      </c>
      <c r="Q436">
        <f t="shared" si="1628"/>
        <v>2975.6384615384618</v>
      </c>
      <c r="R436">
        <f t="shared" si="1628"/>
        <v>3885.188235294117</v>
      </c>
      <c r="S436">
        <f t="shared" si="1628"/>
        <v>4996.1187499999996</v>
      </c>
      <c r="T436">
        <f t="shared" si="1628"/>
        <v>4590.3249999999998</v>
      </c>
      <c r="U436">
        <f t="shared" si="1628"/>
        <v>5610.8625000000002</v>
      </c>
      <c r="V436">
        <f t="shared" si="1628"/>
        <v>4725.8250000000007</v>
      </c>
      <c r="W436">
        <f t="shared" si="1628"/>
        <v>3345.18</v>
      </c>
      <c r="X436">
        <f t="shared" si="1628"/>
        <v>4432.5062499999985</v>
      </c>
      <c r="Y436">
        <f t="shared" si="1628"/>
        <v>4355.8285714285712</v>
      </c>
      <c r="Z436">
        <f t="shared" si="1628"/>
        <v>5731.9153846153849</v>
      </c>
      <c r="AA436">
        <f t="shared" si="1628"/>
        <v>3842.28</v>
      </c>
      <c r="AB436">
        <f t="shared" si="1628"/>
        <v>4480.5571428571429</v>
      </c>
      <c r="AC436">
        <f t="shared" si="1628"/>
        <v>5582.7357142857136</v>
      </c>
      <c r="AD436">
        <f t="shared" si="1628"/>
        <v>3627.0066666666667</v>
      </c>
      <c r="AE436">
        <f t="shared" si="1628"/>
        <v>4914.323529411764</v>
      </c>
      <c r="AF436">
        <f t="shared" si="1628"/>
        <v>4981.8499999999985</v>
      </c>
      <c r="AG436">
        <f t="shared" si="1628"/>
        <v>4729.1722222222215</v>
      </c>
      <c r="AH436">
        <f t="shared" si="1628"/>
        <v>4852.0444444444447</v>
      </c>
      <c r="AI436">
        <f t="shared" si="1628"/>
        <v>3779.1388888888891</v>
      </c>
      <c r="AJ436">
        <f t="shared" si="1628"/>
        <v>3653.3277777777776</v>
      </c>
      <c r="AK436">
        <f t="shared" si="1628"/>
        <v>3916.9176470588236</v>
      </c>
      <c r="AL436">
        <f t="shared" si="1628"/>
        <v>3531.7176470588238</v>
      </c>
      <c r="AM436">
        <f t="shared" si="1628"/>
        <v>4218.5058823529407</v>
      </c>
      <c r="AN436">
        <f t="shared" si="1628"/>
        <v>4077.0647058823529</v>
      </c>
      <c r="AO436">
        <f t="shared" si="1628"/>
        <v>5301.1588235294112</v>
      </c>
      <c r="AP436">
        <f t="shared" si="1628"/>
        <v>4211.4961538461539</v>
      </c>
      <c r="AQ436">
        <f t="shared" si="1628"/>
        <v>5039.7720000000008</v>
      </c>
      <c r="AR436">
        <f t="shared" si="1628"/>
        <v>4474.5319999999992</v>
      </c>
      <c r="AS436">
        <f t="shared" si="1628"/>
        <v>6030.875</v>
      </c>
      <c r="AT436">
        <f t="shared" si="1628"/>
        <v>4553.0851851851849</v>
      </c>
      <c r="AU436">
        <f t="shared" si="1628"/>
        <v>4458.6814618212666</v>
      </c>
      <c r="AV436">
        <f t="shared" si="1628"/>
        <v>4418.1315249143508</v>
      </c>
      <c r="AW436">
        <f t="shared" si="1628"/>
        <v>5337.1892857142848</v>
      </c>
      <c r="AX436">
        <f t="shared" si="1628"/>
        <v>5008.6655172413793</v>
      </c>
      <c r="AY436">
        <f t="shared" si="1628"/>
        <v>4470.4678571428576</v>
      </c>
      <c r="AZ436">
        <f t="shared" si="1628"/>
        <v>4568.7370370370372</v>
      </c>
      <c r="BA436">
        <f t="shared" si="1628"/>
        <v>3647.7222222222217</v>
      </c>
      <c r="BB436">
        <f t="shared" si="1628"/>
        <v>3989.0074074074078</v>
      </c>
      <c r="BC436">
        <f t="shared" si="1628"/>
        <v>4292.7111111111108</v>
      </c>
      <c r="BD436">
        <f t="shared" si="1628"/>
        <v>4254.2962962962965</v>
      </c>
      <c r="BE436">
        <f t="shared" si="1628"/>
        <v>4657.3999999999996</v>
      </c>
      <c r="BF436">
        <f t="shared" si="1628"/>
        <v>4856.2</v>
      </c>
      <c r="BG436">
        <f t="shared" si="1628"/>
        <v>3812.6000000000004</v>
      </c>
      <c r="BH436">
        <f t="shared" si="1628"/>
        <v>5051.2</v>
      </c>
      <c r="BI436">
        <f t="shared" si="1628"/>
        <v>4950.1000000000004</v>
      </c>
      <c r="BJ436">
        <f t="shared" si="1628"/>
        <v>5337.0000000000009</v>
      </c>
      <c r="BK436">
        <f t="shared" si="1628"/>
        <v>4452.3999999999996</v>
      </c>
      <c r="BL436">
        <f t="shared" si="1628"/>
        <v>4852.5000000000009</v>
      </c>
      <c r="BM436">
        <f t="shared" si="1628"/>
        <v>4159</v>
      </c>
      <c r="BN436">
        <f t="shared" si="1628"/>
        <v>3774</v>
      </c>
      <c r="BO436">
        <f t="shared" ref="BO436:BS436" si="1629">SUM(BO424:BO435)</f>
        <v>3392.36</v>
      </c>
      <c r="BP436">
        <f t="shared" si="1629"/>
        <v>3446.04</v>
      </c>
      <c r="BQ436">
        <f t="shared" si="1629"/>
        <v>4727.2700000000004</v>
      </c>
      <c r="BR436">
        <f t="shared" si="1629"/>
        <v>4743.05</v>
      </c>
      <c r="BS436">
        <f t="shared" si="1629"/>
        <v>4476.18</v>
      </c>
      <c r="BU436" s="10" t="s">
        <v>24</v>
      </c>
      <c r="BV436" s="14">
        <f t="shared" ref="BV436" si="1630">SUM(BV424:BV435)</f>
        <v>4453.8265787115979</v>
      </c>
      <c r="BX436">
        <f t="shared" ref="BX436:BZ436" si="1631">SUM(BX424:BX435)</f>
        <v>4431.6663004624397</v>
      </c>
      <c r="BY436">
        <f t="shared" si="1631"/>
        <v>4382.154634861372</v>
      </c>
      <c r="BZ436">
        <f t="shared" si="1631"/>
        <v>4463.4777678813734</v>
      </c>
      <c r="CB436">
        <f t="shared" ref="CB436:CD436" si="1632">SUM(CB424:CB435)</f>
        <v>4683.5055694755683</v>
      </c>
      <c r="CC436">
        <f t="shared" si="1632"/>
        <v>4557.2266806722691</v>
      </c>
      <c r="CD436">
        <f t="shared" si="1632"/>
        <v>3739.2879378247026</v>
      </c>
      <c r="CF436">
        <f t="shared" ref="CF436:CH436" si="1633">SUM(CF424:CF435)</f>
        <v>4302.1662885538835</v>
      </c>
      <c r="CG436">
        <f t="shared" si="1633"/>
        <v>4513.4154542966617</v>
      </c>
      <c r="CH436">
        <f t="shared" si="1633"/>
        <v>4255.0492857142854</v>
      </c>
      <c r="CJ436">
        <f t="shared" ref="CJ436:CL436" si="1634">SUM(CJ424:CJ435)</f>
        <v>4530.9461173358231</v>
      </c>
      <c r="CK436">
        <f t="shared" si="1634"/>
        <v>4407.9936202298395</v>
      </c>
      <c r="CL436">
        <f t="shared" si="1634"/>
        <v>4457.0395664609923</v>
      </c>
      <c r="CN436" s="12">
        <f>(BX436-$BV436)/$BV436*100</f>
        <v>-0.49755592988464997</v>
      </c>
      <c r="CO436" s="12">
        <f t="shared" si="1620"/>
        <v>-1.6092217014646131</v>
      </c>
      <c r="CP436" s="12">
        <f t="shared" si="1620"/>
        <v>0.21669431890110613</v>
      </c>
      <c r="CR436" s="12">
        <f>(CB436-$BV436)/$BV436*100</f>
        <v>5.1568911969269342</v>
      </c>
      <c r="CS436" s="12">
        <f t="shared" si="1621"/>
        <v>2.3216014394207241</v>
      </c>
      <c r="CT436" s="12">
        <f t="shared" si="1621"/>
        <v>-16.043252431566319</v>
      </c>
      <c r="CV436" s="12">
        <f>(CF436-$BV436)/$BV436*100</f>
        <v>-3.4051682856853991</v>
      </c>
      <c r="CW436" s="12">
        <f t="shared" si="1622"/>
        <v>1.3379253666922437</v>
      </c>
      <c r="CX436" s="12">
        <f t="shared" si="1622"/>
        <v>-4.4630676449646316</v>
      </c>
      <c r="CZ436" s="12">
        <f>(CJ436-$BV436)/$BV436*100</f>
        <v>1.7315343842268409</v>
      </c>
      <c r="DA436" s="12">
        <f t="shared" si="1623"/>
        <v>-1.0290692210790331</v>
      </c>
      <c r="DB436" s="12">
        <f t="shared" si="1623"/>
        <v>7.2139938379097546E-2</v>
      </c>
      <c r="DD436" s="12">
        <f t="shared" si="1624"/>
        <v>4431.6663004624397</v>
      </c>
      <c r="DE436" s="12">
        <f t="shared" si="1606"/>
        <v>4382.154634861372</v>
      </c>
      <c r="DF436" s="12">
        <f t="shared" si="1606"/>
        <v>4463.4777678813734</v>
      </c>
      <c r="DH436" s="12">
        <f t="shared" si="1625"/>
        <v>5.6827218463368832</v>
      </c>
      <c r="DI436" s="12">
        <f t="shared" si="1625"/>
        <v>2.8332543945541957</v>
      </c>
      <c r="DJ436" s="12">
        <f t="shared" si="1625"/>
        <v>-15.623431813119327</v>
      </c>
      <c r="DL436" s="12">
        <f t="shared" si="1626"/>
        <v>-1.8253200302690558</v>
      </c>
      <c r="DM436" s="12">
        <f t="shared" si="1626"/>
        <v>2.9953488722435759</v>
      </c>
      <c r="DN436" s="12">
        <f t="shared" si="1626"/>
        <v>-2.9005217692667649</v>
      </c>
      <c r="DP436" s="12">
        <f t="shared" si="1627"/>
        <v>1.5115645907310997</v>
      </c>
      <c r="DQ436" s="12">
        <f t="shared" si="1627"/>
        <v>-1.2430698781741651</v>
      </c>
      <c r="DR436" s="12">
        <f t="shared" si="1627"/>
        <v>-0.14424181669974051</v>
      </c>
    </row>
    <row r="437" spans="1:122" ht="15.75" x14ac:dyDescent="0.25">
      <c r="A437" s="21" t="str">
        <f>'data convert'!A437</f>
        <v>winter</v>
      </c>
      <c r="B437">
        <f>SUM(B424:B425)</f>
        <v>0</v>
      </c>
      <c r="C437">
        <f t="shared" ref="C437:BN437" si="1635">SUM(C424:C425)</f>
        <v>1.375</v>
      </c>
      <c r="D437">
        <f t="shared" si="1635"/>
        <v>1.9</v>
      </c>
      <c r="E437">
        <f t="shared" si="1635"/>
        <v>1.0916666666666666</v>
      </c>
      <c r="F437">
        <f t="shared" si="1635"/>
        <v>0.63963098059736723</v>
      </c>
      <c r="G437">
        <f t="shared" si="1635"/>
        <v>0</v>
      </c>
      <c r="H437">
        <f t="shared" si="1635"/>
        <v>0</v>
      </c>
      <c r="I437">
        <f t="shared" si="1635"/>
        <v>0.77500000000000002</v>
      </c>
      <c r="J437">
        <f t="shared" si="1635"/>
        <v>0</v>
      </c>
      <c r="K437">
        <f t="shared" si="1635"/>
        <v>0</v>
      </c>
      <c r="L437">
        <f t="shared" si="1635"/>
        <v>0</v>
      </c>
      <c r="M437">
        <f t="shared" si="1635"/>
        <v>0</v>
      </c>
      <c r="N437">
        <f t="shared" si="1635"/>
        <v>2.2250000000000001</v>
      </c>
      <c r="O437">
        <f t="shared" si="1635"/>
        <v>0</v>
      </c>
      <c r="P437">
        <f t="shared" si="1635"/>
        <v>0</v>
      </c>
      <c r="Q437">
        <f t="shared" si="1635"/>
        <v>0</v>
      </c>
      <c r="R437">
        <f t="shared" si="1635"/>
        <v>3.3294117647058825</v>
      </c>
      <c r="S437">
        <f t="shared" si="1635"/>
        <v>2.375</v>
      </c>
      <c r="T437">
        <f t="shared" si="1635"/>
        <v>0</v>
      </c>
      <c r="U437">
        <f t="shared" si="1635"/>
        <v>0</v>
      </c>
      <c r="V437">
        <f t="shared" si="1635"/>
        <v>0</v>
      </c>
      <c r="W437">
        <f t="shared" si="1635"/>
        <v>0.33333333333333331</v>
      </c>
      <c r="X437">
        <f t="shared" si="1635"/>
        <v>0</v>
      </c>
      <c r="Y437">
        <f t="shared" si="1635"/>
        <v>0</v>
      </c>
      <c r="Z437">
        <f t="shared" si="1635"/>
        <v>0.32307692307692309</v>
      </c>
      <c r="AA437">
        <f t="shared" si="1635"/>
        <v>0</v>
      </c>
      <c r="AB437">
        <f t="shared" si="1635"/>
        <v>4.0714285714285712</v>
      </c>
      <c r="AC437">
        <f t="shared" si="1635"/>
        <v>0.37142857142857144</v>
      </c>
      <c r="AD437">
        <f t="shared" si="1635"/>
        <v>0.58666666666666667</v>
      </c>
      <c r="AE437">
        <f t="shared" si="1635"/>
        <v>0</v>
      </c>
      <c r="AF437">
        <f t="shared" si="1635"/>
        <v>2.6333333333333337</v>
      </c>
      <c r="AG437">
        <f t="shared" si="1635"/>
        <v>1.3944444444444446</v>
      </c>
      <c r="AH437">
        <f t="shared" si="1635"/>
        <v>0</v>
      </c>
      <c r="AI437">
        <f t="shared" si="1635"/>
        <v>7.7055555555555557</v>
      </c>
      <c r="AJ437">
        <f t="shared" si="1635"/>
        <v>3.572222222222222</v>
      </c>
      <c r="AK437">
        <f t="shared" si="1635"/>
        <v>0</v>
      </c>
      <c r="AL437">
        <f t="shared" si="1635"/>
        <v>0</v>
      </c>
      <c r="AM437">
        <f t="shared" si="1635"/>
        <v>5.8823529411764705E-2</v>
      </c>
      <c r="AN437">
        <f t="shared" si="1635"/>
        <v>0</v>
      </c>
      <c r="AO437">
        <f t="shared" si="1635"/>
        <v>0.39411764705882352</v>
      </c>
      <c r="AP437">
        <f t="shared" si="1635"/>
        <v>0</v>
      </c>
      <c r="AQ437">
        <f t="shared" si="1635"/>
        <v>1.1719999999999999</v>
      </c>
      <c r="AR437">
        <f t="shared" si="1635"/>
        <v>0</v>
      </c>
      <c r="AS437">
        <f t="shared" si="1635"/>
        <v>1.6666666666666667</v>
      </c>
      <c r="AT437">
        <f t="shared" si="1635"/>
        <v>2.8555555555555552</v>
      </c>
      <c r="AU437">
        <f t="shared" si="1635"/>
        <v>1.1989893790849673</v>
      </c>
      <c r="AV437">
        <f t="shared" si="1635"/>
        <v>4.2845943562610218</v>
      </c>
      <c r="AW437">
        <f t="shared" si="1635"/>
        <v>0</v>
      </c>
      <c r="AX437">
        <f t="shared" si="1635"/>
        <v>0</v>
      </c>
      <c r="AY437">
        <f t="shared" si="1635"/>
        <v>18.807142857142857</v>
      </c>
      <c r="AZ437">
        <f t="shared" si="1635"/>
        <v>4.4444444444444446E-2</v>
      </c>
      <c r="BA437">
        <f t="shared" si="1635"/>
        <v>4.9185185185185176</v>
      </c>
      <c r="BB437">
        <f t="shared" si="1635"/>
        <v>2.2444444444444445</v>
      </c>
      <c r="BC437">
        <f t="shared" si="1635"/>
        <v>1.4814814814814815E-2</v>
      </c>
      <c r="BD437">
        <f t="shared" si="1635"/>
        <v>1.9333333333333336</v>
      </c>
      <c r="BE437">
        <f t="shared" si="1635"/>
        <v>1.5</v>
      </c>
      <c r="BF437">
        <f t="shared" si="1635"/>
        <v>0</v>
      </c>
      <c r="BG437">
        <f t="shared" si="1635"/>
        <v>13.5</v>
      </c>
      <c r="BH437">
        <f t="shared" si="1635"/>
        <v>0</v>
      </c>
      <c r="BI437">
        <f t="shared" si="1635"/>
        <v>14.6</v>
      </c>
      <c r="BJ437">
        <f t="shared" si="1635"/>
        <v>0</v>
      </c>
      <c r="BK437">
        <f t="shared" si="1635"/>
        <v>0</v>
      </c>
      <c r="BL437">
        <f t="shared" si="1635"/>
        <v>17.100000000000001</v>
      </c>
      <c r="BM437">
        <f t="shared" si="1635"/>
        <v>0</v>
      </c>
      <c r="BN437">
        <f t="shared" si="1635"/>
        <v>1</v>
      </c>
      <c r="BO437">
        <f t="shared" ref="BO437:BS437" si="1636">SUM(BO424:BO425)</f>
        <v>1.4600000000000002</v>
      </c>
      <c r="BP437">
        <f t="shared" si="1636"/>
        <v>0.79</v>
      </c>
      <c r="BQ437">
        <f t="shared" si="1636"/>
        <v>0.15000000000000002</v>
      </c>
      <c r="BR437">
        <f t="shared" si="1636"/>
        <v>0</v>
      </c>
      <c r="BS437">
        <f t="shared" si="1636"/>
        <v>0.64000000000000012</v>
      </c>
      <c r="BU437" s="10" t="s">
        <v>25</v>
      </c>
      <c r="BV437" s="14">
        <f t="shared" ref="BV437" si="1637">SUM(BV424:BV425)</f>
        <v>1.7862234940028108</v>
      </c>
      <c r="BX437">
        <f t="shared" ref="BX437:BZ437" si="1638">SUM(BX424:BX425)</f>
        <v>1.5335782563025211</v>
      </c>
      <c r="BY437">
        <f t="shared" si="1638"/>
        <v>2.2917849225160154</v>
      </c>
      <c r="BZ437">
        <f t="shared" si="1638"/>
        <v>1.7400425958320049</v>
      </c>
      <c r="CB437">
        <f t="shared" ref="CB437:CD437" si="1639">SUM(CB424:CB425)</f>
        <v>2.0862555555555553</v>
      </c>
      <c r="CC437">
        <f t="shared" si="1639"/>
        <v>0.18571428571428572</v>
      </c>
      <c r="CD437">
        <f t="shared" si="1639"/>
        <v>0.82581699346405224</v>
      </c>
      <c r="CF437">
        <f t="shared" ref="CF437:CH437" si="1640">SUM(CF424:CF425)</f>
        <v>0.31981549029868361</v>
      </c>
      <c r="CG437">
        <f t="shared" si="1640"/>
        <v>1.6588888888888889</v>
      </c>
      <c r="CH437">
        <f t="shared" si="1640"/>
        <v>6.269047619047619</v>
      </c>
      <c r="CJ437">
        <f t="shared" ref="CJ437:CL437" si="1641">SUM(CJ424:CJ425)</f>
        <v>2.5935099595393716</v>
      </c>
      <c r="CK437">
        <f t="shared" si="1641"/>
        <v>1.9215706472403777</v>
      </c>
      <c r="CL437">
        <f t="shared" si="1641"/>
        <v>1.0704794549586216</v>
      </c>
      <c r="CN437" s="12">
        <f t="shared" ref="CN437:CO440" si="1642">(BX437-$BV437)/$BV437*100</f>
        <v>-14.144100027154391</v>
      </c>
      <c r="CO437" s="12">
        <f>(BY437-$BV437)/$BV437*100</f>
        <v>28.303369103060799</v>
      </c>
      <c r="CP437" s="12">
        <f t="shared" si="1620"/>
        <v>-2.5853930555642535</v>
      </c>
      <c r="CR437" s="12">
        <f t="shared" ref="CR437:CS440" si="1643">(CB437-$BV437)/$BV437*100</f>
        <v>16.797005669228557</v>
      </c>
      <c r="CS437" s="12">
        <f>(CC437-$BV437)/$BV437*100</f>
        <v>-89.602964783644623</v>
      </c>
      <c r="CT437" s="12">
        <f t="shared" si="1621"/>
        <v>-53.7674318898667</v>
      </c>
      <c r="CV437" s="12">
        <f t="shared" ref="CV437:CW440" si="1644">(CF437-$BV437)/$BV437*100</f>
        <v>-82.095438148000284</v>
      </c>
      <c r="CW437" s="12">
        <f>(CG437-$BV437)/$BV437*100</f>
        <v>-7.1287050887777399</v>
      </c>
      <c r="CX437" s="12">
        <f t="shared" si="1622"/>
        <v>250.9665862136373</v>
      </c>
      <c r="CZ437" s="12">
        <f t="shared" ref="CZ437:DA440" si="1645">(CJ437-$BV437)/$BV437*100</f>
        <v>45.19515437161138</v>
      </c>
      <c r="DA437" s="12">
        <f>(CK437-$BV437)/$BV437*100</f>
        <v>7.5772798696238608</v>
      </c>
      <c r="DB437" s="12">
        <f t="shared" si="1623"/>
        <v>-40.070239891440082</v>
      </c>
      <c r="DD437" s="12">
        <f t="shared" si="1624"/>
        <v>1.5335782563025211</v>
      </c>
      <c r="DE437" s="12">
        <f t="shared" si="1606"/>
        <v>2.2917849225160154</v>
      </c>
      <c r="DF437" s="12">
        <f t="shared" si="1606"/>
        <v>1.7400425958320049</v>
      </c>
      <c r="DH437" s="12">
        <f t="shared" si="1625"/>
        <v>36.038415188902526</v>
      </c>
      <c r="DI437" s="12">
        <f t="shared" si="1625"/>
        <v>-87.890133095519658</v>
      </c>
      <c r="DJ437" s="12">
        <f t="shared" si="1625"/>
        <v>-46.150971424496539</v>
      </c>
      <c r="DL437" s="12">
        <f t="shared" si="1626"/>
        <v>-86.045135075433819</v>
      </c>
      <c r="DM437" s="12">
        <f t="shared" si="1626"/>
        <v>-27.61585641868642</v>
      </c>
      <c r="DN437" s="12">
        <f t="shared" si="1626"/>
        <v>173.54432597301502</v>
      </c>
      <c r="DP437" s="12">
        <f t="shared" si="1627"/>
        <v>49.048647760216433</v>
      </c>
      <c r="DQ437" s="12">
        <f t="shared" si="1627"/>
        <v>10.432391243938186</v>
      </c>
      <c r="DR437" s="12">
        <f t="shared" si="1627"/>
        <v>-38.479698283088887</v>
      </c>
    </row>
    <row r="438" spans="1:122" ht="15.75" x14ac:dyDescent="0.25">
      <c r="A438" s="21" t="str">
        <f>'data convert'!A438</f>
        <v>summer</v>
      </c>
      <c r="B438">
        <f>SUM(B426:B428)</f>
        <v>88.65</v>
      </c>
      <c r="C438">
        <f t="shared" ref="C438:BN438" si="1646">SUM(C426:C428)</f>
        <v>182.72499999999999</v>
      </c>
      <c r="D438">
        <f t="shared" si="1646"/>
        <v>26.774999999999999</v>
      </c>
      <c r="E438">
        <f t="shared" si="1646"/>
        <v>99.383333333333326</v>
      </c>
      <c r="F438">
        <f t="shared" si="1646"/>
        <v>234.02006824524682</v>
      </c>
      <c r="G438">
        <f t="shared" si="1646"/>
        <v>580.4</v>
      </c>
      <c r="H438">
        <f t="shared" si="1646"/>
        <v>204.79999999999998</v>
      </c>
      <c r="I438">
        <f t="shared" si="1646"/>
        <v>229.25</v>
      </c>
      <c r="J438">
        <f t="shared" si="1646"/>
        <v>287.52499999999998</v>
      </c>
      <c r="K438">
        <f t="shared" si="1646"/>
        <v>612.32500000000005</v>
      </c>
      <c r="L438">
        <f t="shared" si="1646"/>
        <v>794.77500000000009</v>
      </c>
      <c r="M438">
        <f t="shared" si="1646"/>
        <v>514.52499999999998</v>
      </c>
      <c r="N438">
        <f t="shared" si="1646"/>
        <v>150.44999999999999</v>
      </c>
      <c r="O438">
        <f t="shared" si="1646"/>
        <v>18.016666666666666</v>
      </c>
      <c r="P438">
        <f t="shared" si="1646"/>
        <v>84.737499999999997</v>
      </c>
      <c r="Q438">
        <f t="shared" si="1646"/>
        <v>125.69999999999999</v>
      </c>
      <c r="R438">
        <f t="shared" si="1646"/>
        <v>159.50000000000003</v>
      </c>
      <c r="S438">
        <f t="shared" si="1646"/>
        <v>57.443750000000001</v>
      </c>
      <c r="T438">
        <f t="shared" si="1646"/>
        <v>107.90625</v>
      </c>
      <c r="U438">
        <f t="shared" si="1646"/>
        <v>342.80625000000003</v>
      </c>
      <c r="V438">
        <f t="shared" si="1646"/>
        <v>345.83749999999998</v>
      </c>
      <c r="W438">
        <f t="shared" si="1646"/>
        <v>211.29333333333332</v>
      </c>
      <c r="X438">
        <f t="shared" si="1646"/>
        <v>120.1</v>
      </c>
      <c r="Y438">
        <f t="shared" si="1646"/>
        <v>164.02857142857144</v>
      </c>
      <c r="Z438">
        <f t="shared" si="1646"/>
        <v>145.56923076923078</v>
      </c>
      <c r="AA438">
        <f t="shared" si="1646"/>
        <v>77.146666666666675</v>
      </c>
      <c r="AB438">
        <f t="shared" si="1646"/>
        <v>160.68571428571431</v>
      </c>
      <c r="AC438">
        <f t="shared" si="1646"/>
        <v>329.24285714285719</v>
      </c>
      <c r="AD438">
        <f t="shared" si="1646"/>
        <v>15.059999999999999</v>
      </c>
      <c r="AE438">
        <f t="shared" si="1646"/>
        <v>140.18823529411765</v>
      </c>
      <c r="AF438">
        <f t="shared" si="1646"/>
        <v>108.04444444444444</v>
      </c>
      <c r="AG438">
        <f t="shared" si="1646"/>
        <v>127.66666666666667</v>
      </c>
      <c r="AH438">
        <f t="shared" si="1646"/>
        <v>43.544444444444444</v>
      </c>
      <c r="AI438">
        <f t="shared" si="1646"/>
        <v>147.10555555555555</v>
      </c>
      <c r="AJ438">
        <f t="shared" si="1646"/>
        <v>122.61111111111111</v>
      </c>
      <c r="AK438">
        <f t="shared" si="1646"/>
        <v>34.194117647058818</v>
      </c>
      <c r="AL438">
        <f t="shared" si="1646"/>
        <v>69.870588235294107</v>
      </c>
      <c r="AM438">
        <f t="shared" si="1646"/>
        <v>86.747058823529414</v>
      </c>
      <c r="AN438">
        <f t="shared" si="1646"/>
        <v>113.83529411764705</v>
      </c>
      <c r="AO438">
        <f t="shared" si="1646"/>
        <v>508.59411764705874</v>
      </c>
      <c r="AP438">
        <f t="shared" si="1646"/>
        <v>149.80000000000001</v>
      </c>
      <c r="AQ438">
        <f t="shared" si="1646"/>
        <v>87.396000000000001</v>
      </c>
      <c r="AR438">
        <f t="shared" si="1646"/>
        <v>78.468000000000004</v>
      </c>
      <c r="AS438">
        <f t="shared" si="1646"/>
        <v>181.86666666666667</v>
      </c>
      <c r="AT438">
        <f t="shared" si="1646"/>
        <v>202.78888888888883</v>
      </c>
      <c r="AU438">
        <f t="shared" si="1646"/>
        <v>125.93701879084968</v>
      </c>
      <c r="AV438">
        <f t="shared" si="1646"/>
        <v>241.20935474061909</v>
      </c>
      <c r="AW438">
        <f t="shared" si="1646"/>
        <v>82.392857142857125</v>
      </c>
      <c r="AX438">
        <f t="shared" si="1646"/>
        <v>556.48965517241379</v>
      </c>
      <c r="AY438">
        <f t="shared" si="1646"/>
        <v>355.51428571428568</v>
      </c>
      <c r="AZ438">
        <f t="shared" si="1646"/>
        <v>366.68148148148146</v>
      </c>
      <c r="BA438">
        <f t="shared" si="1646"/>
        <v>299.61481481481491</v>
      </c>
      <c r="BB438">
        <f t="shared" si="1646"/>
        <v>55.877777777777773</v>
      </c>
      <c r="BC438">
        <f t="shared" si="1646"/>
        <v>509.12222222222215</v>
      </c>
      <c r="BD438">
        <f t="shared" si="1646"/>
        <v>112.04814814814816</v>
      </c>
      <c r="BE438">
        <f t="shared" si="1646"/>
        <v>469.8</v>
      </c>
      <c r="BF438">
        <f t="shared" si="1646"/>
        <v>121.9</v>
      </c>
      <c r="BG438">
        <f t="shared" si="1646"/>
        <v>355.7</v>
      </c>
      <c r="BH438">
        <f t="shared" si="1646"/>
        <v>144.80000000000001</v>
      </c>
      <c r="BI438">
        <f t="shared" si="1646"/>
        <v>151.69999999999999</v>
      </c>
      <c r="BJ438">
        <f t="shared" si="1646"/>
        <v>75.5</v>
      </c>
      <c r="BK438">
        <f t="shared" si="1646"/>
        <v>70.8</v>
      </c>
      <c r="BL438">
        <f t="shared" si="1646"/>
        <v>170.89999999999998</v>
      </c>
      <c r="BM438">
        <f t="shared" si="1646"/>
        <v>151.69999999999999</v>
      </c>
      <c r="BN438">
        <f t="shared" si="1646"/>
        <v>250</v>
      </c>
      <c r="BO438">
        <f t="shared" ref="BO438:BS438" si="1647">SUM(BO426:BO428)</f>
        <v>123.62</v>
      </c>
      <c r="BP438">
        <f t="shared" si="1647"/>
        <v>204.36</v>
      </c>
      <c r="BQ438">
        <f t="shared" si="1647"/>
        <v>512.43000000000006</v>
      </c>
      <c r="BR438">
        <f t="shared" si="1647"/>
        <v>59.13000000000001</v>
      </c>
      <c r="BS438">
        <f t="shared" si="1647"/>
        <v>167.95999999999998</v>
      </c>
      <c r="BU438" s="10" t="s">
        <v>26</v>
      </c>
      <c r="BV438" s="14">
        <f t="shared" ref="BV438" si="1648">SUM(BV426:BV428)</f>
        <v>205.83694996313685</v>
      </c>
      <c r="BX438">
        <f t="shared" ref="BX438:BZ438" si="1649">SUM(BX426:BX428)</f>
        <v>138.7699192343604</v>
      </c>
      <c r="BY438">
        <f t="shared" si="1649"/>
        <v>260.31780275632207</v>
      </c>
      <c r="BZ438">
        <f t="shared" si="1649"/>
        <v>210.42041442960459</v>
      </c>
      <c r="CB438">
        <f t="shared" ref="CB438:CD438" si="1650">SUM(CB426:CB428)</f>
        <v>130.28804257703081</v>
      </c>
      <c r="CC438">
        <f t="shared" si="1650"/>
        <v>199.55672268907563</v>
      </c>
      <c r="CD438">
        <f t="shared" si="1650"/>
        <v>129.5812091503268</v>
      </c>
      <c r="CF438">
        <f t="shared" ref="CF438:CH438" si="1651">SUM(CF426:CF428)</f>
        <v>173.92768118144693</v>
      </c>
      <c r="CG438">
        <f t="shared" si="1651"/>
        <v>329.42230295566509</v>
      </c>
      <c r="CH438">
        <f t="shared" si="1651"/>
        <v>167.82031746031743</v>
      </c>
      <c r="CJ438">
        <f t="shared" ref="CJ438:CL438" si="1652">SUM(CJ426:CJ428)</f>
        <v>245.57302023031434</v>
      </c>
      <c r="CK438">
        <f t="shared" si="1652"/>
        <v>165.6661124500726</v>
      </c>
      <c r="CL438">
        <f t="shared" si="1652"/>
        <v>218.56068416381009</v>
      </c>
      <c r="CN438" s="12">
        <f t="shared" si="1642"/>
        <v>-32.58260032554282</v>
      </c>
      <c r="CO438" s="12">
        <f t="shared" si="1642"/>
        <v>26.467965446894809</v>
      </c>
      <c r="CP438" s="12">
        <f t="shared" si="1620"/>
        <v>2.2267452307705655</v>
      </c>
      <c r="CR438" s="12">
        <f t="shared" si="1643"/>
        <v>-36.703277715510275</v>
      </c>
      <c r="CS438" s="12">
        <f t="shared" si="1643"/>
        <v>-3.051068952967841</v>
      </c>
      <c r="CT438" s="12">
        <f t="shared" si="1621"/>
        <v>-37.046672536911672</v>
      </c>
      <c r="CV438" s="12">
        <f t="shared" si="1644"/>
        <v>-15.502206376165464</v>
      </c>
      <c r="CW438" s="12">
        <f t="shared" si="1644"/>
        <v>60.04041209057025</v>
      </c>
      <c r="CX438" s="12">
        <f t="shared" si="1622"/>
        <v>-18.469294511810336</v>
      </c>
      <c r="CZ438" s="12">
        <f t="shared" si="1645"/>
        <v>19.304634213776385</v>
      </c>
      <c r="DA438" s="12">
        <f t="shared" si="1645"/>
        <v>-19.515853455979794</v>
      </c>
      <c r="DB438" s="12">
        <f t="shared" si="1623"/>
        <v>6.1814626591347812</v>
      </c>
      <c r="DD438" s="12">
        <f t="shared" si="1624"/>
        <v>138.7699192343604</v>
      </c>
      <c r="DE438" s="12">
        <f t="shared" si="1606"/>
        <v>260.31780275632207</v>
      </c>
      <c r="DF438" s="12">
        <f t="shared" si="1606"/>
        <v>210.42041442960459</v>
      </c>
      <c r="DH438" s="12">
        <f t="shared" si="1625"/>
        <v>-6.112186779474194</v>
      </c>
      <c r="DI438" s="12">
        <f t="shared" si="1625"/>
        <v>43.804020201277154</v>
      </c>
      <c r="DJ438" s="12">
        <f t="shared" si="1625"/>
        <v>-6.6215431519530732</v>
      </c>
      <c r="DL438" s="12">
        <f t="shared" si="1626"/>
        <v>-33.186405485967889</v>
      </c>
      <c r="DM438" s="12">
        <f t="shared" si="1626"/>
        <v>26.54620600959446</v>
      </c>
      <c r="DN438" s="12">
        <f t="shared" si="1626"/>
        <v>-35.532523829186417</v>
      </c>
      <c r="DP438" s="12">
        <f t="shared" si="1627"/>
        <v>16.705891344240236</v>
      </c>
      <c r="DQ438" s="12">
        <f t="shared" si="1627"/>
        <v>-21.268992412570491</v>
      </c>
      <c r="DR438" s="12">
        <f t="shared" si="1627"/>
        <v>3.8685741382420868</v>
      </c>
    </row>
    <row r="439" spans="1:122" s="59" customFormat="1" ht="15.75" x14ac:dyDescent="0.25">
      <c r="A439" s="58" t="str">
        <f>'data convert'!A439</f>
        <v>SWMS</v>
      </c>
      <c r="B439" s="59">
        <f>SUM(B429:B432)</f>
        <v>3301.8250000000003</v>
      </c>
      <c r="C439" s="59">
        <f t="shared" ref="C439:BN439" si="1653">SUM(C429:C432)</f>
        <v>2930.4749999999999</v>
      </c>
      <c r="D439" s="59">
        <f t="shared" si="1653"/>
        <v>3389.5499999999997</v>
      </c>
      <c r="E439" s="59">
        <f t="shared" si="1653"/>
        <v>3207.2833333333333</v>
      </c>
      <c r="F439" s="59">
        <f t="shared" si="1653"/>
        <v>3966.0828574763245</v>
      </c>
      <c r="G439" s="59">
        <f t="shared" si="1653"/>
        <v>3447.4</v>
      </c>
      <c r="H439" s="59">
        <f t="shared" si="1653"/>
        <v>3345.3500000000004</v>
      </c>
      <c r="I439" s="59">
        <f t="shared" si="1653"/>
        <v>4001.9500000000007</v>
      </c>
      <c r="J439" s="59">
        <f t="shared" si="1653"/>
        <v>4959.625</v>
      </c>
      <c r="K439" s="59">
        <f t="shared" si="1653"/>
        <v>3900.8250000000003</v>
      </c>
      <c r="L439" s="59">
        <f t="shared" si="1653"/>
        <v>5333.3250000000007</v>
      </c>
      <c r="M439" s="59">
        <f t="shared" si="1653"/>
        <v>3826.875</v>
      </c>
      <c r="N439" s="59">
        <f t="shared" si="1653"/>
        <v>3464.55</v>
      </c>
      <c r="O439" s="59">
        <f t="shared" si="1653"/>
        <v>3827.1</v>
      </c>
      <c r="P439" s="59">
        <f t="shared" si="1653"/>
        <v>3227.7624999999998</v>
      </c>
      <c r="Q439" s="59">
        <f t="shared" si="1653"/>
        <v>2296.8923076923074</v>
      </c>
      <c r="R439" s="59">
        <f t="shared" si="1653"/>
        <v>3555.3294117647056</v>
      </c>
      <c r="S439" s="59">
        <f t="shared" si="1653"/>
        <v>4695.8812500000004</v>
      </c>
      <c r="T439" s="59">
        <f t="shared" si="1653"/>
        <v>4226.7250000000004</v>
      </c>
      <c r="U439" s="59">
        <f t="shared" si="1653"/>
        <v>4994.2</v>
      </c>
      <c r="V439" s="59">
        <f t="shared" si="1653"/>
        <v>4267.1125000000002</v>
      </c>
      <c r="W439" s="59">
        <f t="shared" si="1653"/>
        <v>2831.9133333333325</v>
      </c>
      <c r="X439" s="59">
        <f t="shared" si="1653"/>
        <v>4029.3312500000002</v>
      </c>
      <c r="Y439" s="59">
        <f t="shared" si="1653"/>
        <v>3945.4071428571424</v>
      </c>
      <c r="Z439" s="59">
        <f t="shared" si="1653"/>
        <v>5246.9076923076927</v>
      </c>
      <c r="AA439" s="59">
        <f t="shared" si="1653"/>
        <v>3526.8133333333335</v>
      </c>
      <c r="AB439" s="59">
        <f t="shared" si="1653"/>
        <v>3783.8642857142854</v>
      </c>
      <c r="AC439" s="59">
        <f t="shared" si="1653"/>
        <v>4996.971428571429</v>
      </c>
      <c r="AD439" s="59">
        <f t="shared" si="1653"/>
        <v>3304.92</v>
      </c>
      <c r="AE439" s="59">
        <f t="shared" si="1653"/>
        <v>4498.6235294117641</v>
      </c>
      <c r="AF439" s="59">
        <f t="shared" si="1653"/>
        <v>4637.3499999999985</v>
      </c>
      <c r="AG439" s="59">
        <f t="shared" si="1653"/>
        <v>4400.6111111111113</v>
      </c>
      <c r="AH439" s="59">
        <f t="shared" si="1653"/>
        <v>4455.4944444444445</v>
      </c>
      <c r="AI439" s="59">
        <f t="shared" si="1653"/>
        <v>3385.1555555555556</v>
      </c>
      <c r="AJ439" s="59">
        <f t="shared" si="1653"/>
        <v>3173.5611111111111</v>
      </c>
      <c r="AK439" s="59">
        <f t="shared" si="1653"/>
        <v>3507.1764705882351</v>
      </c>
      <c r="AL439" s="59">
        <f t="shared" si="1653"/>
        <v>3097.0647058823529</v>
      </c>
      <c r="AM439" s="59">
        <f t="shared" si="1653"/>
        <v>3888.205882352941</v>
      </c>
      <c r="AN439" s="59">
        <f t="shared" si="1653"/>
        <v>3709.4470588235295</v>
      </c>
      <c r="AO439" s="59">
        <f t="shared" si="1653"/>
        <v>4386.964705882353</v>
      </c>
      <c r="AP439" s="59">
        <f t="shared" si="1653"/>
        <v>3873.8692307692313</v>
      </c>
      <c r="AQ439" s="59">
        <f t="shared" si="1653"/>
        <v>4450.1400000000003</v>
      </c>
      <c r="AR439" s="59">
        <f t="shared" si="1653"/>
        <v>3865.8559999999998</v>
      </c>
      <c r="AS439" s="59">
        <f t="shared" si="1653"/>
        <v>5294.8249999999998</v>
      </c>
      <c r="AT439" s="59">
        <f t="shared" si="1653"/>
        <v>4109.6296296296305</v>
      </c>
      <c r="AU439" s="59">
        <f t="shared" si="1653"/>
        <v>3995.5790503707894</v>
      </c>
      <c r="AV439" s="59">
        <f t="shared" si="1653"/>
        <v>3826.2326712481499</v>
      </c>
      <c r="AW439" s="59">
        <f t="shared" si="1653"/>
        <v>4777.0428571428574</v>
      </c>
      <c r="AX439" s="59">
        <f t="shared" si="1653"/>
        <v>3946.155172413793</v>
      </c>
      <c r="AY439" s="59">
        <f t="shared" si="1653"/>
        <v>3835.2214285714285</v>
      </c>
      <c r="AZ439" s="59">
        <f t="shared" si="1653"/>
        <v>3858.1296296296296</v>
      </c>
      <c r="BA439" s="59">
        <f t="shared" si="1653"/>
        <v>2840.2777777777774</v>
      </c>
      <c r="BB439" s="59">
        <f t="shared" si="1653"/>
        <v>3716.0962962962967</v>
      </c>
      <c r="BC439" s="59">
        <f t="shared" si="1653"/>
        <v>3502.5222222222219</v>
      </c>
      <c r="BD439" s="59">
        <f t="shared" si="1653"/>
        <v>3862.2555555555555</v>
      </c>
      <c r="BE439" s="59">
        <f t="shared" si="1653"/>
        <v>3783.3999999999996</v>
      </c>
      <c r="BF439" s="59">
        <f t="shared" si="1653"/>
        <v>4434.3999999999996</v>
      </c>
      <c r="BG439" s="59">
        <f t="shared" si="1653"/>
        <v>3255.2000000000003</v>
      </c>
      <c r="BH439" s="59">
        <f t="shared" si="1653"/>
        <v>4397.3999999999996</v>
      </c>
      <c r="BI439" s="59">
        <f t="shared" si="1653"/>
        <v>4049</v>
      </c>
      <c r="BJ439" s="59">
        <f t="shared" si="1653"/>
        <v>4929.6000000000004</v>
      </c>
      <c r="BK439" s="59">
        <f t="shared" si="1653"/>
        <v>4144.6000000000004</v>
      </c>
      <c r="BL439" s="59">
        <f t="shared" si="1653"/>
        <v>4315.8</v>
      </c>
      <c r="BM439" s="59">
        <f t="shared" si="1653"/>
        <v>3702.9999999999995</v>
      </c>
      <c r="BN439" s="59">
        <f t="shared" si="1653"/>
        <v>3138</v>
      </c>
      <c r="BO439" s="59">
        <f t="shared" ref="BO439:BS439" si="1654">SUM(BO429:BO432)</f>
        <v>3161.13</v>
      </c>
      <c r="BP439" s="59">
        <f t="shared" si="1654"/>
        <v>2976.23</v>
      </c>
      <c r="BQ439" s="59">
        <f t="shared" si="1654"/>
        <v>3999.7999999999997</v>
      </c>
      <c r="BR439" s="59">
        <f t="shared" si="1654"/>
        <v>4054.23</v>
      </c>
      <c r="BS439" s="59">
        <f t="shared" si="1654"/>
        <v>3905.2299999999996</v>
      </c>
      <c r="BU439" s="62" t="s">
        <v>27</v>
      </c>
      <c r="BV439" s="59">
        <f t="shared" ref="BV439" si="1655">SUM(BV429:BV432)</f>
        <v>3899.6107817596376</v>
      </c>
      <c r="BX439" s="59">
        <f t="shared" ref="BX439:BZ439" si="1656">SUM(BX429:BX432)</f>
        <v>3943.7482707140025</v>
      </c>
      <c r="BY439" s="59">
        <f t="shared" si="1656"/>
        <v>3798.8799662317037</v>
      </c>
      <c r="BZ439" s="59">
        <f t="shared" si="1656"/>
        <v>3892.8936289019748</v>
      </c>
      <c r="CB439" s="59">
        <f t="shared" ref="CB439:CD439" si="1657">SUM(CB429:CB432)</f>
        <v>4196.6741710628694</v>
      </c>
      <c r="CC439" s="59">
        <f t="shared" si="1657"/>
        <v>4047.0180672268907</v>
      </c>
      <c r="CD439" s="59">
        <f t="shared" si="1657"/>
        <v>3259.7986215853862</v>
      </c>
      <c r="CF439" s="59">
        <f t="shared" ref="CF439:CH439" si="1658">SUM(CF429:CF432)</f>
        <v>3837.7649581499268</v>
      </c>
      <c r="CG439" s="59">
        <f t="shared" si="1658"/>
        <v>3833.2455350301038</v>
      </c>
      <c r="CH439" s="59">
        <f t="shared" si="1658"/>
        <v>3835.5449206349203</v>
      </c>
      <c r="CJ439" s="59">
        <f t="shared" ref="CJ439:CL439" si="1659">SUM(CJ429:CJ432)</f>
        <v>3866.795201991908</v>
      </c>
      <c r="CK439" s="59">
        <f t="shared" si="1659"/>
        <v>3912.4381162618361</v>
      </c>
      <c r="CL439" s="59">
        <f t="shared" si="1659"/>
        <v>3892.3858427008722</v>
      </c>
      <c r="CN439" s="59">
        <f t="shared" si="1642"/>
        <v>1.1318434434743403</v>
      </c>
      <c r="CO439" s="59">
        <f t="shared" si="1642"/>
        <v>-2.5830992159294586</v>
      </c>
      <c r="CP439" s="59">
        <f t="shared" si="1620"/>
        <v>-0.17225187931785743</v>
      </c>
      <c r="CR439" s="59">
        <f t="shared" si="1643"/>
        <v>7.6177702321662641</v>
      </c>
      <c r="CS439" s="59">
        <f t="shared" si="1643"/>
        <v>3.7800512337474341</v>
      </c>
      <c r="CT439" s="59">
        <f t="shared" si="1621"/>
        <v>-16.407077423392145</v>
      </c>
      <c r="CV439" s="59">
        <f t="shared" si="1644"/>
        <v>-1.5859486259242481</v>
      </c>
      <c r="CW439" s="59">
        <f t="shared" si="1644"/>
        <v>-1.7018428362121685</v>
      </c>
      <c r="CX439" s="59">
        <f t="shared" si="1622"/>
        <v>-1.6428783463309771</v>
      </c>
      <c r="CZ439" s="59">
        <f t="shared" si="1645"/>
        <v>-0.84150910447842309</v>
      </c>
      <c r="DA439" s="59">
        <f t="shared" si="1645"/>
        <v>0.32893884082478486</v>
      </c>
      <c r="DB439" s="59">
        <f t="shared" si="1623"/>
        <v>-0.18527333785617492</v>
      </c>
      <c r="DD439" s="59">
        <f t="shared" si="1624"/>
        <v>3943.7482707140025</v>
      </c>
      <c r="DE439" s="59">
        <f t="shared" si="1606"/>
        <v>3798.8799662317037</v>
      </c>
      <c r="DF439" s="59">
        <f t="shared" si="1606"/>
        <v>3892.8936289019748</v>
      </c>
      <c r="DH439" s="59">
        <f t="shared" si="1625"/>
        <v>6.4133378447878338</v>
      </c>
      <c r="DI439" s="59">
        <f t="shared" si="1625"/>
        <v>2.6185696810255981</v>
      </c>
      <c r="DJ439" s="59">
        <f t="shared" si="1625"/>
        <v>-17.342629452482512</v>
      </c>
      <c r="DL439" s="59">
        <f t="shared" si="1626"/>
        <v>1.0235909600690796</v>
      </c>
      <c r="DM439" s="59">
        <f t="shared" si="1626"/>
        <v>0.90462370761582644</v>
      </c>
      <c r="DN439" s="59">
        <f t="shared" si="1626"/>
        <v>0.96515169547687418</v>
      </c>
      <c r="DP439" s="59">
        <f t="shared" si="1627"/>
        <v>-0.67041202246844045</v>
      </c>
      <c r="DQ439" s="59">
        <f t="shared" si="1627"/>
        <v>0.50205552021142552</v>
      </c>
      <c r="DR439" s="59">
        <f t="shared" si="1627"/>
        <v>-1.3043926947621623E-2</v>
      </c>
    </row>
    <row r="440" spans="1:122" ht="15.75" x14ac:dyDescent="0.25">
      <c r="A440" s="21" t="str">
        <f>'data convert'!A440</f>
        <v>NEMS</v>
      </c>
      <c r="B440">
        <f>SUM(B433:B435)</f>
        <v>351.625</v>
      </c>
      <c r="C440">
        <f t="shared" ref="C440:BN440" si="1660">SUM(C433:C435)</f>
        <v>601.67499999999995</v>
      </c>
      <c r="D440">
        <f t="shared" si="1660"/>
        <v>360.47500000000002</v>
      </c>
      <c r="E440">
        <f t="shared" si="1660"/>
        <v>437.92499999999995</v>
      </c>
      <c r="F440">
        <f t="shared" si="1660"/>
        <v>326.52531452324513</v>
      </c>
      <c r="G440">
        <f t="shared" si="1660"/>
        <v>549.79999999999995</v>
      </c>
      <c r="H440">
        <f t="shared" si="1660"/>
        <v>474.3</v>
      </c>
      <c r="I440">
        <f t="shared" si="1660"/>
        <v>275.5</v>
      </c>
      <c r="J440">
        <f t="shared" si="1660"/>
        <v>269.57499999999999</v>
      </c>
      <c r="K440">
        <f t="shared" si="1660"/>
        <v>424.9</v>
      </c>
      <c r="L440">
        <f t="shared" si="1660"/>
        <v>403.25000000000006</v>
      </c>
      <c r="M440">
        <f t="shared" si="1660"/>
        <v>539.6</v>
      </c>
      <c r="N440">
        <f t="shared" si="1660"/>
        <v>213.92499999999998</v>
      </c>
      <c r="O440">
        <f t="shared" si="1660"/>
        <v>477.08333333333326</v>
      </c>
      <c r="P440">
        <f t="shared" si="1660"/>
        <v>235.5</v>
      </c>
      <c r="Q440">
        <f t="shared" si="1660"/>
        <v>553.04615384615386</v>
      </c>
      <c r="R440">
        <f t="shared" si="1660"/>
        <v>167.02941176470588</v>
      </c>
      <c r="S440">
        <f t="shared" si="1660"/>
        <v>240.41875000000002</v>
      </c>
      <c r="T440">
        <f t="shared" si="1660"/>
        <v>255.69374999999999</v>
      </c>
      <c r="U440">
        <f t="shared" si="1660"/>
        <v>273.85624999999999</v>
      </c>
      <c r="V440">
        <f t="shared" si="1660"/>
        <v>112.875</v>
      </c>
      <c r="W440">
        <f t="shared" si="1660"/>
        <v>301.64000000000004</v>
      </c>
      <c r="X440">
        <f t="shared" si="1660"/>
        <v>283.07499999999999</v>
      </c>
      <c r="Y440">
        <f t="shared" si="1660"/>
        <v>246.39285714285711</v>
      </c>
      <c r="Z440">
        <f t="shared" si="1660"/>
        <v>339.1153846153847</v>
      </c>
      <c r="AA440">
        <f t="shared" si="1660"/>
        <v>238.31999999999996</v>
      </c>
      <c r="AB440">
        <f t="shared" si="1660"/>
        <v>531.93571428571431</v>
      </c>
      <c r="AC440">
        <f t="shared" si="1660"/>
        <v>256.14999999999998</v>
      </c>
      <c r="AD440">
        <f t="shared" si="1660"/>
        <v>306.44</v>
      </c>
      <c r="AE440">
        <f t="shared" si="1660"/>
        <v>275.51176470588234</v>
      </c>
      <c r="AF440">
        <f t="shared" si="1660"/>
        <v>233.82222222222222</v>
      </c>
      <c r="AG440">
        <f t="shared" si="1660"/>
        <v>199.5</v>
      </c>
      <c r="AH440">
        <f t="shared" si="1660"/>
        <v>353.00555555555559</v>
      </c>
      <c r="AI440">
        <f t="shared" si="1660"/>
        <v>239.17222222222222</v>
      </c>
      <c r="AJ440">
        <f t="shared" si="1660"/>
        <v>353.58333333333326</v>
      </c>
      <c r="AK440">
        <f t="shared" si="1660"/>
        <v>375.54705882352943</v>
      </c>
      <c r="AL440">
        <f t="shared" si="1660"/>
        <v>364.78235294117644</v>
      </c>
      <c r="AM440">
        <f t="shared" si="1660"/>
        <v>243.49411764705883</v>
      </c>
      <c r="AN440">
        <f t="shared" si="1660"/>
        <v>253.78235294117653</v>
      </c>
      <c r="AO440">
        <f t="shared" si="1660"/>
        <v>405.20588235294116</v>
      </c>
      <c r="AP440">
        <f t="shared" si="1660"/>
        <v>187.82692307692307</v>
      </c>
      <c r="AQ440">
        <f t="shared" si="1660"/>
        <v>501.06400000000002</v>
      </c>
      <c r="AR440">
        <f t="shared" si="1660"/>
        <v>530.20800000000008</v>
      </c>
      <c r="AS440">
        <f t="shared" si="1660"/>
        <v>552.51666666666688</v>
      </c>
      <c r="AT440">
        <f t="shared" si="1660"/>
        <v>237.8111111111111</v>
      </c>
      <c r="AU440">
        <f t="shared" si="1660"/>
        <v>335.96640328054298</v>
      </c>
      <c r="AV440">
        <f t="shared" si="1660"/>
        <v>346.40490456932025</v>
      </c>
      <c r="AW440">
        <f t="shared" si="1660"/>
        <v>477.75357142857138</v>
      </c>
      <c r="AX440">
        <f t="shared" si="1660"/>
        <v>506.02068965517242</v>
      </c>
      <c r="AY440">
        <f t="shared" si="1660"/>
        <v>260.92500000000001</v>
      </c>
      <c r="AZ440">
        <f t="shared" si="1660"/>
        <v>343.88148148148156</v>
      </c>
      <c r="BA440">
        <f t="shared" si="1660"/>
        <v>502.91111111111104</v>
      </c>
      <c r="BB440">
        <f t="shared" si="1660"/>
        <v>214.78888888888889</v>
      </c>
      <c r="BC440">
        <f t="shared" si="1660"/>
        <v>281.05185185185189</v>
      </c>
      <c r="BD440">
        <f t="shared" si="1660"/>
        <v>278.05925925925931</v>
      </c>
      <c r="BE440">
        <f t="shared" si="1660"/>
        <v>402.7</v>
      </c>
      <c r="BF440">
        <f t="shared" si="1660"/>
        <v>299.89999999999998</v>
      </c>
      <c r="BG440">
        <f t="shared" si="1660"/>
        <v>188.20000000000002</v>
      </c>
      <c r="BH440">
        <f t="shared" si="1660"/>
        <v>509</v>
      </c>
      <c r="BI440">
        <f t="shared" si="1660"/>
        <v>734.8</v>
      </c>
      <c r="BJ440">
        <f t="shared" si="1660"/>
        <v>331.9</v>
      </c>
      <c r="BK440">
        <f t="shared" si="1660"/>
        <v>237</v>
      </c>
      <c r="BL440">
        <f t="shared" si="1660"/>
        <v>348.70000000000005</v>
      </c>
      <c r="BM440">
        <f t="shared" si="1660"/>
        <v>304.3</v>
      </c>
      <c r="BN440">
        <f t="shared" si="1660"/>
        <v>385</v>
      </c>
      <c r="BO440">
        <f t="shared" ref="BO440:BS440" si="1661">SUM(BO433:BO435)</f>
        <v>106.15000000000002</v>
      </c>
      <c r="BP440">
        <f t="shared" si="1661"/>
        <v>264.65999999999997</v>
      </c>
      <c r="BQ440">
        <f t="shared" si="1661"/>
        <v>214.89000000000004</v>
      </c>
      <c r="BR440">
        <f t="shared" si="1661"/>
        <v>629.68999999999994</v>
      </c>
      <c r="BS440">
        <f t="shared" si="1661"/>
        <v>402.34999999999997</v>
      </c>
      <c r="BU440" s="10" t="s">
        <v>28</v>
      </c>
      <c r="BV440" s="14">
        <f t="shared" ref="BV440" si="1662">SUM(BV433:BV435)</f>
        <v>346.5926234948198</v>
      </c>
      <c r="BX440">
        <f t="shared" ref="BX440:BZ440" si="1663">SUM(BX433:BX435)</f>
        <v>347.6145322577749</v>
      </c>
      <c r="BY440">
        <f t="shared" si="1663"/>
        <v>320.66508095083003</v>
      </c>
      <c r="BZ440">
        <f t="shared" si="1663"/>
        <v>358.42368195396153</v>
      </c>
      <c r="CB440">
        <f t="shared" ref="CB440:CD440" si="1664">SUM(CB433:CB435)</f>
        <v>354.45710028011206</v>
      </c>
      <c r="CC440">
        <f t="shared" si="1664"/>
        <v>310.46617647058821</v>
      </c>
      <c r="CD440">
        <f t="shared" si="1664"/>
        <v>349.08229009552542</v>
      </c>
      <c r="CF440">
        <f t="shared" ref="CF440:CH440" si="1665">SUM(CF433:CF435)</f>
        <v>290.15383373221084</v>
      </c>
      <c r="CG440">
        <f t="shared" si="1665"/>
        <v>349.08872742200333</v>
      </c>
      <c r="CH440">
        <f t="shared" si="1665"/>
        <v>245.41499999999999</v>
      </c>
      <c r="CJ440">
        <f t="shared" ref="CJ440:CL440" si="1666">SUM(CJ433:CJ435)</f>
        <v>415.98438515406167</v>
      </c>
      <c r="CK440">
        <f t="shared" si="1666"/>
        <v>327.96782087069153</v>
      </c>
      <c r="CL440">
        <f t="shared" si="1666"/>
        <v>345.02256014135179</v>
      </c>
      <c r="CN440" s="12">
        <f t="shared" si="1642"/>
        <v>0.29484434857580466</v>
      </c>
      <c r="CO440" s="12">
        <f t="shared" si="1642"/>
        <v>-7.4806965833700989</v>
      </c>
      <c r="CP440" s="12">
        <f t="shared" si="1620"/>
        <v>3.4135344081604657</v>
      </c>
      <c r="CR440" s="12">
        <f t="shared" si="1643"/>
        <v>2.2690837173601293</v>
      </c>
      <c r="CS440" s="12">
        <f t="shared" si="1643"/>
        <v>-10.423316763050366</v>
      </c>
      <c r="CT440" s="12">
        <f t="shared" si="1621"/>
        <v>0.71832648242810304</v>
      </c>
      <c r="CV440" s="12">
        <f t="shared" si="1644"/>
        <v>-16.283898137679927</v>
      </c>
      <c r="CW440" s="12">
        <f t="shared" si="1644"/>
        <v>0.7201838002247134</v>
      </c>
      <c r="CX440" s="12">
        <f t="shared" si="1622"/>
        <v>-29.192087954616269</v>
      </c>
      <c r="CZ440" s="12">
        <f t="shared" si="1645"/>
        <v>20.02113055942721</v>
      </c>
      <c r="DA440" s="12">
        <f t="shared" si="1645"/>
        <v>-5.373686963192581</v>
      </c>
      <c r="DB440" s="12">
        <f>(CL440-$BV440)/$BV440*100</f>
        <v>-0.45299964483851202</v>
      </c>
      <c r="DD440" s="12">
        <f t="shared" si="1624"/>
        <v>347.6145322577749</v>
      </c>
      <c r="DE440" s="12">
        <f t="shared" si="1606"/>
        <v>320.66508095083003</v>
      </c>
      <c r="DF440" s="12">
        <f t="shared" si="1606"/>
        <v>358.42368195396153</v>
      </c>
      <c r="DH440" s="12">
        <f t="shared" si="1625"/>
        <v>1.9684355478162312</v>
      </c>
      <c r="DI440" s="12">
        <f t="shared" si="1625"/>
        <v>-10.686652121793108</v>
      </c>
      <c r="DJ440" s="12">
        <f>(CD440-$DD440)/$DD440*100</f>
        <v>0.42223719135600013</v>
      </c>
      <c r="DL440" s="12">
        <f t="shared" si="1626"/>
        <v>-9.5149890122578409</v>
      </c>
      <c r="DM440" s="12">
        <f t="shared" si="1626"/>
        <v>8.8639668488043792</v>
      </c>
      <c r="DN440" s="12">
        <f t="shared" si="1626"/>
        <v>-23.466877256388479</v>
      </c>
      <c r="DP440" s="12">
        <f t="shared" si="1627"/>
        <v>16.059402907281566</v>
      </c>
      <c r="DQ440" s="12">
        <f t="shared" si="1627"/>
        <v>-8.4971676305646486</v>
      </c>
      <c r="DR440" s="12">
        <f t="shared" si="1627"/>
        <v>-3.7389052362703756</v>
      </c>
    </row>
    <row r="441" spans="1:122" ht="15.75" x14ac:dyDescent="0.25">
      <c r="A441" s="21"/>
    </row>
    <row r="442" spans="1:122" ht="15.75" x14ac:dyDescent="0.25">
      <c r="A442" s="21" t="str">
        <f>'data convert'!A442</f>
        <v xml:space="preserve">Uttara kannada </v>
      </c>
      <c r="BU442" s="10" t="s">
        <v>68</v>
      </c>
      <c r="BX442" s="72" t="s">
        <v>40</v>
      </c>
      <c r="BY442" s="72"/>
      <c r="BZ442" s="72"/>
      <c r="CB442" s="71" t="s">
        <v>3</v>
      </c>
      <c r="CC442" s="71"/>
      <c r="CD442" s="71"/>
      <c r="CF442" s="71" t="s">
        <v>7</v>
      </c>
      <c r="CG442" s="71"/>
      <c r="CH442" s="71"/>
      <c r="CJ442" s="71" t="s">
        <v>4</v>
      </c>
      <c r="CK442" s="71"/>
      <c r="CL442" s="71"/>
      <c r="CN442" s="2"/>
      <c r="CO442" s="2"/>
      <c r="CP442" s="2"/>
      <c r="CR442" s="71" t="s">
        <v>3</v>
      </c>
      <c r="CS442" s="71"/>
      <c r="CT442" s="71"/>
      <c r="CV442" s="71" t="s">
        <v>7</v>
      </c>
      <c r="CW442" s="71"/>
      <c r="CX442" s="71"/>
      <c r="CZ442" s="71" t="s">
        <v>4</v>
      </c>
      <c r="DA442" s="71"/>
      <c r="DB442" s="71"/>
      <c r="DD442" s="2"/>
      <c r="DE442" s="2" t="s">
        <v>43</v>
      </c>
      <c r="DF442" s="2"/>
      <c r="DH442" s="71" t="s">
        <v>3</v>
      </c>
      <c r="DI442" s="71"/>
      <c r="DJ442" s="71"/>
      <c r="DL442" s="71" t="s">
        <v>7</v>
      </c>
      <c r="DM442" s="71"/>
      <c r="DN442" s="71"/>
      <c r="DP442" s="71" t="s">
        <v>4</v>
      </c>
      <c r="DQ442" s="71"/>
      <c r="DR442" s="71"/>
    </row>
    <row r="443" spans="1:122" ht="15.75" x14ac:dyDescent="0.25">
      <c r="A443" s="21" t="str">
        <f>'data convert'!A443</f>
        <v xml:space="preserve">Year </v>
      </c>
      <c r="B443" s="8">
        <v>1951</v>
      </c>
      <c r="C443" s="8">
        <v>1952</v>
      </c>
      <c r="D443" s="8">
        <v>1953</v>
      </c>
      <c r="E443" s="8">
        <v>1954</v>
      </c>
      <c r="F443" s="8">
        <v>1955</v>
      </c>
      <c r="G443" s="8">
        <v>1956</v>
      </c>
      <c r="H443" s="8">
        <v>1957</v>
      </c>
      <c r="I443" s="8">
        <v>1958</v>
      </c>
      <c r="J443" s="8">
        <v>1959</v>
      </c>
      <c r="K443" s="8">
        <v>1960</v>
      </c>
      <c r="L443" s="8">
        <v>1961</v>
      </c>
      <c r="M443" s="8">
        <v>1962</v>
      </c>
      <c r="N443" s="8">
        <v>1963</v>
      </c>
      <c r="O443" s="8">
        <v>1964</v>
      </c>
      <c r="P443" s="8">
        <v>1965</v>
      </c>
      <c r="Q443" s="8">
        <v>1966</v>
      </c>
      <c r="R443" s="8">
        <v>1967</v>
      </c>
      <c r="S443" s="8">
        <v>1968</v>
      </c>
      <c r="T443" s="8">
        <v>1969</v>
      </c>
      <c r="U443" s="8">
        <v>1970</v>
      </c>
      <c r="V443" s="8">
        <v>1971</v>
      </c>
      <c r="W443" s="8">
        <v>1972</v>
      </c>
      <c r="X443" s="8">
        <v>1973</v>
      </c>
      <c r="Y443" s="8">
        <v>1974</v>
      </c>
      <c r="Z443" s="8">
        <v>1975</v>
      </c>
      <c r="AA443" s="8">
        <v>1976</v>
      </c>
      <c r="AB443" s="8">
        <v>1977</v>
      </c>
      <c r="AC443" s="8">
        <v>1978</v>
      </c>
      <c r="AD443" s="8">
        <v>1979</v>
      </c>
      <c r="AE443" s="8">
        <v>1980</v>
      </c>
      <c r="AF443" s="8">
        <v>1981</v>
      </c>
      <c r="AG443" s="8">
        <v>1982</v>
      </c>
      <c r="AH443" s="8">
        <v>1983</v>
      </c>
      <c r="AI443" s="8">
        <v>1984</v>
      </c>
      <c r="AJ443" s="8">
        <v>1985</v>
      </c>
      <c r="AK443" s="8">
        <v>1986</v>
      </c>
      <c r="AL443" s="8">
        <v>1987</v>
      </c>
      <c r="AM443" s="8">
        <v>1988</v>
      </c>
      <c r="AN443" s="8">
        <v>1989</v>
      </c>
      <c r="AO443" s="8">
        <v>1990</v>
      </c>
      <c r="AP443" s="8">
        <v>1991</v>
      </c>
      <c r="AQ443" s="8">
        <v>1992</v>
      </c>
      <c r="AR443" s="8">
        <v>1993</v>
      </c>
      <c r="AS443" s="8">
        <v>1994</v>
      </c>
      <c r="AT443" s="8">
        <v>1995</v>
      </c>
      <c r="AU443" s="8">
        <v>1996</v>
      </c>
      <c r="AV443" s="8">
        <v>1997</v>
      </c>
      <c r="AW443" s="8">
        <v>1998</v>
      </c>
      <c r="AX443" s="8">
        <v>1999</v>
      </c>
      <c r="AY443" s="8">
        <v>2000</v>
      </c>
      <c r="AZ443" s="8">
        <v>2001</v>
      </c>
      <c r="BA443" s="8">
        <v>2002</v>
      </c>
      <c r="BB443" s="8">
        <v>2003</v>
      </c>
      <c r="BC443" s="8">
        <v>2004</v>
      </c>
      <c r="BD443" s="8">
        <v>2005</v>
      </c>
      <c r="BE443" s="8">
        <v>2006</v>
      </c>
      <c r="BF443" s="8">
        <v>2007</v>
      </c>
      <c r="BG443" s="8">
        <v>2008</v>
      </c>
      <c r="BH443" s="8">
        <v>2009</v>
      </c>
      <c r="BI443" s="8">
        <v>2010</v>
      </c>
      <c r="BJ443" s="8">
        <v>2011</v>
      </c>
      <c r="BK443" s="8">
        <v>2012</v>
      </c>
      <c r="BL443" s="9">
        <v>2013</v>
      </c>
      <c r="BM443" s="9">
        <v>2014</v>
      </c>
      <c r="BN443">
        <v>2015</v>
      </c>
      <c r="BO443">
        <v>2016</v>
      </c>
      <c r="BP443" s="9">
        <v>2017</v>
      </c>
      <c r="BQ443">
        <v>2018</v>
      </c>
      <c r="BR443">
        <v>2019</v>
      </c>
      <c r="BS443" s="9">
        <v>2020</v>
      </c>
      <c r="BU443" s="10" t="s">
        <v>11</v>
      </c>
      <c r="BV443" s="15" t="s">
        <v>29</v>
      </c>
      <c r="BX443" s="16" t="s">
        <v>3</v>
      </c>
      <c r="BY443" s="16" t="s">
        <v>7</v>
      </c>
      <c r="BZ443" s="16" t="s">
        <v>4</v>
      </c>
      <c r="CB443" s="10" t="s">
        <v>30</v>
      </c>
      <c r="CC443" s="10" t="s">
        <v>31</v>
      </c>
      <c r="CD443" s="10" t="s">
        <v>32</v>
      </c>
      <c r="CF443" s="10" t="s">
        <v>33</v>
      </c>
      <c r="CG443" s="10" t="s">
        <v>34</v>
      </c>
      <c r="CH443" s="10" t="s">
        <v>35</v>
      </c>
      <c r="CJ443" s="10" t="s">
        <v>36</v>
      </c>
      <c r="CK443" s="10" t="s">
        <v>37</v>
      </c>
      <c r="CL443" s="10" t="s">
        <v>38</v>
      </c>
      <c r="CN443" s="11" t="s">
        <v>3</v>
      </c>
      <c r="CO443" s="11" t="s">
        <v>7</v>
      </c>
      <c r="CP443" s="11" t="s">
        <v>4</v>
      </c>
      <c r="CR443" t="s">
        <v>30</v>
      </c>
      <c r="CS443" t="s">
        <v>31</v>
      </c>
      <c r="CT443" t="s">
        <v>32</v>
      </c>
      <c r="CV443" t="s">
        <v>33</v>
      </c>
      <c r="CW443" t="s">
        <v>34</v>
      </c>
      <c r="CX443" t="s">
        <v>35</v>
      </c>
      <c r="CZ443" t="s">
        <v>36</v>
      </c>
      <c r="DA443" t="s">
        <v>37</v>
      </c>
      <c r="DB443" t="s">
        <v>38</v>
      </c>
      <c r="DD443" s="11" t="s">
        <v>3</v>
      </c>
      <c r="DE443" s="11" t="s">
        <v>7</v>
      </c>
      <c r="DF443" s="11" t="s">
        <v>4</v>
      </c>
      <c r="DH443" t="s">
        <v>30</v>
      </c>
      <c r="DI443" t="s">
        <v>31</v>
      </c>
      <c r="DJ443" t="s">
        <v>32</v>
      </c>
      <c r="DL443" t="s">
        <v>33</v>
      </c>
      <c r="DM443" t="s">
        <v>34</v>
      </c>
      <c r="DN443" t="s">
        <v>35</v>
      </c>
      <c r="DP443" t="s">
        <v>36</v>
      </c>
      <c r="DQ443" t="s">
        <v>37</v>
      </c>
      <c r="DR443" t="s">
        <v>38</v>
      </c>
    </row>
    <row r="444" spans="1:122" s="12" customFormat="1" ht="15.75" x14ac:dyDescent="0.25">
      <c r="A444" s="21" t="str">
        <f>'data convert'!A444</f>
        <v>Jan</v>
      </c>
      <c r="B444" s="12">
        <f>'data convert'!B444</f>
        <v>0</v>
      </c>
      <c r="C444" s="12">
        <f>'data convert'!C444</f>
        <v>0</v>
      </c>
      <c r="D444" s="12">
        <f>'data convert'!D444</f>
        <v>0</v>
      </c>
      <c r="E444" s="12">
        <f>'data convert'!E444</f>
        <v>0.52</v>
      </c>
      <c r="F444" s="12">
        <f>'data convert'!F444</f>
        <v>0.05</v>
      </c>
      <c r="G444" s="12">
        <f>'data convert'!G444</f>
        <v>0</v>
      </c>
      <c r="H444" s="12">
        <f>'data convert'!H444</f>
        <v>0</v>
      </c>
      <c r="I444" s="12">
        <f>'data convert'!I444</f>
        <v>0</v>
      </c>
      <c r="J444" s="12">
        <f>'data convert'!J444</f>
        <v>0</v>
      </c>
      <c r="K444" s="12">
        <f>'data convert'!K444</f>
        <v>7.1250000000000008E-2</v>
      </c>
      <c r="L444" s="12">
        <f>'data convert'!L444</f>
        <v>0</v>
      </c>
      <c r="M444" s="12">
        <f>'data convert'!M444</f>
        <v>0</v>
      </c>
      <c r="N444" s="12">
        <f>'data convert'!N444</f>
        <v>0.1</v>
      </c>
      <c r="O444" s="12">
        <f>'data convert'!O444</f>
        <v>0</v>
      </c>
      <c r="P444" s="12">
        <f>'data convert'!P444</f>
        <v>1.4290322580645163</v>
      </c>
      <c r="Q444" s="12">
        <f>'data convert'!Q444</f>
        <v>0</v>
      </c>
      <c r="R444" s="12">
        <f>'data convert'!R444</f>
        <v>0</v>
      </c>
      <c r="S444" s="12">
        <f>'data convert'!S444</f>
        <v>0</v>
      </c>
      <c r="T444" s="12">
        <f>'data convert'!T444</f>
        <v>0</v>
      </c>
      <c r="U444" s="12">
        <f>'data convert'!U444</f>
        <v>0</v>
      </c>
      <c r="V444" s="12">
        <f>'data convert'!V444</f>
        <v>0</v>
      </c>
      <c r="W444" s="12">
        <f>'data convert'!W444</f>
        <v>0.37272727272727274</v>
      </c>
      <c r="X444" s="12">
        <f>'data convert'!X444</f>
        <v>0</v>
      </c>
      <c r="Y444" s="12">
        <f>'data convert'!Y444</f>
        <v>0</v>
      </c>
      <c r="Z444" s="12">
        <f>'data convert'!Z444</f>
        <v>1.9642857142857146E-2</v>
      </c>
      <c r="AA444" s="12">
        <f>'data convert'!AA444</f>
        <v>16.68888888888889</v>
      </c>
      <c r="AB444" s="12">
        <f>'data convert'!AB444</f>
        <v>0</v>
      </c>
      <c r="AC444" s="12">
        <f>'data convert'!AC444</f>
        <v>0.29259259259259263</v>
      </c>
      <c r="AD444" s="12">
        <f>'data convert'!AD444</f>
        <v>0.56481481481481477</v>
      </c>
      <c r="AE444" s="12">
        <f>'data convert'!AE444</f>
        <v>1.2911799122820626</v>
      </c>
      <c r="AF444" s="12">
        <f>'data convert'!AF444</f>
        <v>0</v>
      </c>
      <c r="AG444" s="12">
        <f>'data convert'!AG444</f>
        <v>0.50942546616065942</v>
      </c>
      <c r="AH444" s="12">
        <f>'data convert'!AH444</f>
        <v>0</v>
      </c>
      <c r="AI444" s="12">
        <f>'data convert'!AI444</f>
        <v>6.8253968253968247E-2</v>
      </c>
      <c r="AJ444" s="12">
        <f>'data convert'!AJ444</f>
        <v>0.6484375</v>
      </c>
      <c r="AK444" s="12">
        <f>'data convert'!AK444</f>
        <v>2.4615384615384615E-2</v>
      </c>
      <c r="AL444" s="12">
        <f>'data convert'!AL444</f>
        <v>0</v>
      </c>
      <c r="AM444" s="12">
        <f>'data convert'!AM444</f>
        <v>0</v>
      </c>
      <c r="AN444" s="12">
        <f>'data convert'!AN444</f>
        <v>0</v>
      </c>
      <c r="AO444" s="12">
        <f>'data convert'!AO444</f>
        <v>0.31369863013698629</v>
      </c>
      <c r="AP444" s="12">
        <f>'data convert'!AP444</f>
        <v>5.3333333333333337E-2</v>
      </c>
      <c r="AQ444" s="12">
        <f>'data convert'!AQ444</f>
        <v>0</v>
      </c>
      <c r="AR444" s="12">
        <f>'data convert'!AR444</f>
        <v>0</v>
      </c>
      <c r="AS444" s="12">
        <f>'data convert'!AS444</f>
        <v>0.3</v>
      </c>
      <c r="AT444" s="12">
        <f>'data convert'!AT444</f>
        <v>3.5902777777777777</v>
      </c>
      <c r="AU444" s="12">
        <f>'data convert'!AU444</f>
        <v>0</v>
      </c>
      <c r="AV444" s="12">
        <f>'data convert'!AV444</f>
        <v>0</v>
      </c>
      <c r="AW444" s="12">
        <f>'data convert'!AW444</f>
        <v>0</v>
      </c>
      <c r="AX444" s="12">
        <f>'data convert'!AX444</f>
        <v>0</v>
      </c>
      <c r="AY444" s="12">
        <f>'data convert'!AY444</f>
        <v>4.3647058823529425</v>
      </c>
      <c r="AZ444" s="12">
        <f>'data convert'!AZ444</f>
        <v>0.69718309859154926</v>
      </c>
      <c r="BA444" s="12">
        <f>'data convert'!BA444</f>
        <v>0.90422535211267607</v>
      </c>
      <c r="BB444" s="12">
        <f>'data convert'!BB444</f>
        <v>0.30958904109589036</v>
      </c>
      <c r="BC444" s="12">
        <f>'data convert'!BC444</f>
        <v>4.7945205479452052E-2</v>
      </c>
      <c r="BD444" s="12">
        <f>'data convert'!BD444</f>
        <v>0.39452054794520547</v>
      </c>
      <c r="BE444" s="12">
        <f>'data convert'!BE444</f>
        <v>0</v>
      </c>
      <c r="BF444" s="12">
        <f>'data convert'!BF444</f>
        <v>0</v>
      </c>
      <c r="BG444" s="12">
        <f>'data convert'!BG444</f>
        <v>0</v>
      </c>
      <c r="BH444" s="12">
        <f>'data convert'!BH444</f>
        <v>0</v>
      </c>
      <c r="BI444" s="12">
        <f>'data convert'!BI444</f>
        <v>8.9</v>
      </c>
      <c r="BJ444" s="12">
        <f>'data convert'!BJ444</f>
        <v>0</v>
      </c>
      <c r="BK444" s="12">
        <f>'data convert'!BK444</f>
        <v>0</v>
      </c>
      <c r="BL444" s="12">
        <f>'data convert'!BL444</f>
        <v>4.5</v>
      </c>
      <c r="BM444" s="12">
        <f>'data convert'!BM444</f>
        <v>0</v>
      </c>
      <c r="BN444" s="12">
        <f>'data convert'!BN444</f>
        <v>1</v>
      </c>
      <c r="BO444" s="12">
        <f>'data convert'!BO444</f>
        <v>1.9600000000000004</v>
      </c>
      <c r="BP444" s="12">
        <f>'data convert'!BP444</f>
        <v>0</v>
      </c>
      <c r="BQ444" s="12">
        <f>'data convert'!BQ444</f>
        <v>0</v>
      </c>
      <c r="BR444" s="12">
        <f>'data convert'!BR444</f>
        <v>0</v>
      </c>
      <c r="BS444" s="12">
        <f>'data convert'!BS444</f>
        <v>0.11</v>
      </c>
      <c r="BU444" s="61" t="s">
        <v>12</v>
      </c>
      <c r="BV444" s="14">
        <f>AVERAGE(B444:BS444)</f>
        <v>0.71566199691955468</v>
      </c>
      <c r="BX444" s="12">
        <f>AVERAGE(I444,Q444,X444,AC444,AE444,AH444,AL444,AM444,AQ444,AT444,AW444,BB444,BF444,BI444,BN444,BO444)</f>
        <v>1.0839774577342702</v>
      </c>
      <c r="BY444" s="12">
        <f>AVERAGE(B444,F444,G444,M444,V444,Y444,AA444,AN444,AX444,AY444,BG444,BJ444,BK444,BP444,BS444)</f>
        <v>1.4142396514161222</v>
      </c>
      <c r="BZ444" s="12">
        <f>AVERAGE(C444,D444,E444,H444,K444,L444,N444,O444,P444,R444,S444,T444,U444,W444,Z444,AB444,AD444,AF444,AG444,AI444,AJ444,AK444,AO444,AP444,AR444,AS444,AU444,AV444,AZ444,BA444,BC444,BD444,BE444,BH444,BL444,BM444,BQ444,BR444)</f>
        <v>0.30366067603628094</v>
      </c>
      <c r="CA444" s="13"/>
      <c r="CB444" s="12">
        <f>AVERAGE(I444,X444,AE444,AH444,AQ444,AT444,AW444,BF444,BI444,BO444)</f>
        <v>1.5741457690059844</v>
      </c>
      <c r="CC444" s="12">
        <f>AVERAGE(AC444,AL444)</f>
        <v>0.14629629629629631</v>
      </c>
      <c r="CD444" s="12">
        <f>AVERAGE(Q444,AM444,BB444,BN444)</f>
        <v>0.32739726027397259</v>
      </c>
      <c r="CF444" s="12">
        <f>AVERAGE(F444,AN444)</f>
        <v>2.5000000000000001E-2</v>
      </c>
      <c r="CG444" s="12">
        <f>AVERAGE(G444,M444,V444,Y444,AX444,BG444,BJ444,BP444,BS444)</f>
        <v>1.2222222222222223E-2</v>
      </c>
      <c r="CH444" s="12">
        <f>AVERAGE(AA444,AY444,BK444)</f>
        <v>7.0178649237472781</v>
      </c>
      <c r="CJ444" s="12">
        <f>AVERAGE(C444,L444,O444,R444,AB444,AK444,AZ444,BC444,BL444,BR444)</f>
        <v>0.52697436886863858</v>
      </c>
      <c r="CK444" s="12">
        <f>AVERAGE(D444,J444,P444,S444,AF444,AI444,AO444,AR444,AU444,BA444,BD444,BM444)</f>
        <v>0.25914422970944606</v>
      </c>
      <c r="CL444" s="12">
        <f>AVERAGE(E444,H444,K444,N444,T444,W444,Z444,AD444,AG444,AJ444,AP444,AS444,AV444,BE444,BH444,BQ444)</f>
        <v>0.19747695276118357</v>
      </c>
      <c r="CM444" s="13"/>
      <c r="CN444" s="12">
        <f>(BX444-$BV444)/$BV444*100</f>
        <v>51.465001970213144</v>
      </c>
      <c r="CO444" s="12">
        <f>(BY444-$BV444)/$BV444*100</f>
        <v>97.612791723394025</v>
      </c>
      <c r="CP444" s="12">
        <f>(BZ444-$BV444)/$BV444*100</f>
        <v>-57.569260720376846</v>
      </c>
      <c r="CR444" s="12">
        <f>(CB444-$BV444)/$BV444*100</f>
        <v>119.95659623979296</v>
      </c>
      <c r="CS444" s="12">
        <f>(CC444-$BV444)/$BV444*100</f>
        <v>-79.557906256584289</v>
      </c>
      <c r="CT444" s="12">
        <f>(CD444-$BV444)/$BV444*100</f>
        <v>-54.252529590337559</v>
      </c>
      <c r="CV444" s="12">
        <f>(CF444-$BV444)/$BV444*100</f>
        <v>-96.50673081599858</v>
      </c>
      <c r="CW444" s="12">
        <f>(CG444-$BV444)/$BV444*100</f>
        <v>-98.292179510043738</v>
      </c>
      <c r="CX444" s="12">
        <f>(CH444-$BV444)/$BV444*100</f>
        <v>880.61165102443385</v>
      </c>
      <c r="CZ444" s="12">
        <f>(CJ444-$BV444)/$BV444*100</f>
        <v>-26.365467058903491</v>
      </c>
      <c r="DA444" s="12">
        <f>(CK444-$BV444)/$BV444*100</f>
        <v>-63.78957792576827</v>
      </c>
      <c r="DB444" s="12">
        <f>(CL444-$BV444)/$BV444*100</f>
        <v>-72.406393854754128</v>
      </c>
      <c r="DC444" s="13"/>
      <c r="DD444" s="12">
        <f>BX444</f>
        <v>1.0839774577342702</v>
      </c>
      <c r="DE444" s="12">
        <f t="shared" ref="DE444:DF460" si="1667">BY444</f>
        <v>1.4142396514161222</v>
      </c>
      <c r="DF444" s="12">
        <f>BZ444</f>
        <v>0.30366067603628094</v>
      </c>
      <c r="DH444" s="12">
        <f>(CB444-$DD444)/$DD444*100</f>
        <v>45.219419257690461</v>
      </c>
      <c r="DI444" s="12">
        <f>(CC444-$DD444)/$DD444*100</f>
        <v>-86.503751046439206</v>
      </c>
      <c r="DJ444" s="12">
        <f>(CD444-$DD444)/$DD444*100</f>
        <v>-69.796672621006493</v>
      </c>
      <c r="DL444" s="12">
        <f>(CF444-$DE444)/$DE444*100</f>
        <v>-98.232265657735823</v>
      </c>
      <c r="DM444" s="12">
        <f>(CG444-$DE444)/$DE444*100</f>
        <v>-99.135774321559751</v>
      </c>
      <c r="DN444" s="12">
        <f>(CH444-$DE444)/$DE444*100</f>
        <v>396.2288334031698</v>
      </c>
      <c r="DP444" s="12">
        <f>(CJ444-$DF444)/$DF444*100</f>
        <v>73.540537335060279</v>
      </c>
      <c r="DQ444" s="12">
        <f>(CK444-$DF444)/$DF444*100</f>
        <v>-14.659931245597345</v>
      </c>
      <c r="DR444" s="12">
        <f>(CL444-$DF444)/$DF444*100</f>
        <v>-34.967887400214671</v>
      </c>
    </row>
    <row r="445" spans="1:122" s="12" customFormat="1" ht="15.75" x14ac:dyDescent="0.25">
      <c r="A445" s="21" t="str">
        <f>'data convert'!A445</f>
        <v>Feb</v>
      </c>
      <c r="B445" s="12">
        <f>'data convert'!B445</f>
        <v>0</v>
      </c>
      <c r="C445" s="12">
        <f>'data convert'!C445</f>
        <v>0</v>
      </c>
      <c r="D445" s="12">
        <f>'data convert'!D445</f>
        <v>0</v>
      </c>
      <c r="E445" s="12">
        <f>'data convert'!E445</f>
        <v>0.10900000000000001</v>
      </c>
      <c r="F445" s="12">
        <f>'data convert'!F445</f>
        <v>0</v>
      </c>
      <c r="G445" s="12">
        <f>'data convert'!G445</f>
        <v>0.125</v>
      </c>
      <c r="H445" s="12">
        <f>'data convert'!H445</f>
        <v>0</v>
      </c>
      <c r="I445" s="12">
        <f>'data convert'!I445</f>
        <v>0</v>
      </c>
      <c r="J445" s="12">
        <f>'data convert'!J445</f>
        <v>0</v>
      </c>
      <c r="K445" s="12">
        <f>'data convert'!K445</f>
        <v>2.9250000000000002E-2</v>
      </c>
      <c r="L445" s="12">
        <f>'data convert'!L445</f>
        <v>0</v>
      </c>
      <c r="M445" s="12">
        <f>'data convert'!M445</f>
        <v>0</v>
      </c>
      <c r="N445" s="12">
        <f>'data convert'!N445</f>
        <v>0.69</v>
      </c>
      <c r="O445" s="12">
        <f>'data convert'!O445</f>
        <v>0</v>
      </c>
      <c r="P445" s="12">
        <f>'data convert'!P445</f>
        <v>0</v>
      </c>
      <c r="Q445" s="12">
        <f>'data convert'!Q445</f>
        <v>0</v>
      </c>
      <c r="R445" s="12">
        <f>'data convert'!R445</f>
        <v>0</v>
      </c>
      <c r="S445" s="12">
        <f>'data convert'!S445</f>
        <v>0</v>
      </c>
      <c r="T445" s="12">
        <f>'data convert'!T445</f>
        <v>0</v>
      </c>
      <c r="U445" s="12">
        <f>'data convert'!U445</f>
        <v>0</v>
      </c>
      <c r="V445" s="12">
        <f>'data convert'!V445</f>
        <v>0</v>
      </c>
      <c r="W445" s="12">
        <f>'data convert'!W445</f>
        <v>0.34909090909090906</v>
      </c>
      <c r="X445" s="12">
        <f>'data convert'!X445</f>
        <v>0</v>
      </c>
      <c r="Y445" s="12">
        <f>'data convert'!Y445</f>
        <v>0</v>
      </c>
      <c r="Z445" s="12">
        <f>'data convert'!Z445</f>
        <v>0</v>
      </c>
      <c r="AA445" s="12">
        <f>'data convert'!AA445</f>
        <v>0</v>
      </c>
      <c r="AB445" s="12">
        <f>'data convert'!AB445</f>
        <v>0.7321428571428571</v>
      </c>
      <c r="AC445" s="12">
        <f>'data convert'!AC445</f>
        <v>0.65370370370370379</v>
      </c>
      <c r="AD445" s="12">
        <f>'data convert'!AD445</f>
        <v>0.36851851851851847</v>
      </c>
      <c r="AE445" s="12">
        <f>'data convert'!AE445</f>
        <v>0.14023039923039923</v>
      </c>
      <c r="AF445" s="12">
        <f>'data convert'!AF445</f>
        <v>0</v>
      </c>
      <c r="AG445" s="12">
        <f>'data convert'!AG445</f>
        <v>0.33854660774794865</v>
      </c>
      <c r="AH445" s="12">
        <f>'data convert'!AH445</f>
        <v>0</v>
      </c>
      <c r="AI445" s="12">
        <f>'data convert'!AI445</f>
        <v>0.7</v>
      </c>
      <c r="AJ445" s="12">
        <f>'data convert'!AJ445</f>
        <v>0</v>
      </c>
      <c r="AK445" s="12">
        <f>'data convert'!AK445</f>
        <v>0</v>
      </c>
      <c r="AL445" s="12">
        <f>'data convert'!AL445</f>
        <v>0</v>
      </c>
      <c r="AM445" s="12">
        <f>'data convert'!AM445</f>
        <v>0</v>
      </c>
      <c r="AN445" s="12">
        <f>'data convert'!AN445</f>
        <v>0</v>
      </c>
      <c r="AO445" s="12">
        <f>'data convert'!AO445</f>
        <v>0</v>
      </c>
      <c r="AP445" s="12">
        <f>'data convert'!AP445</f>
        <v>0</v>
      </c>
      <c r="AQ445" s="12">
        <f>'data convert'!AQ445</f>
        <v>2.7397260273972603E-3</v>
      </c>
      <c r="AR445" s="12">
        <f>'data convert'!AR445</f>
        <v>0</v>
      </c>
      <c r="AS445" s="12">
        <f>'data convert'!AS445</f>
        <v>0</v>
      </c>
      <c r="AT445" s="12">
        <f>'data convert'!AT445</f>
        <v>0</v>
      </c>
      <c r="AU445" s="12">
        <f>'data convert'!AU445</f>
        <v>0</v>
      </c>
      <c r="AV445" s="12">
        <f>'data convert'!AV445</f>
        <v>0</v>
      </c>
      <c r="AW445" s="12">
        <f>'data convert'!AW445</f>
        <v>0</v>
      </c>
      <c r="AX445" s="12">
        <f>'data convert'!AX445</f>
        <v>0.55428571428571427</v>
      </c>
      <c r="AY445" s="12">
        <f>'data convert'!AY445</f>
        <v>0.64264705882352946</v>
      </c>
      <c r="AZ445" s="12">
        <f>'data convert'!AZ445</f>
        <v>0</v>
      </c>
      <c r="BA445" s="12">
        <f>'data convert'!BA445</f>
        <v>3.7718309859154933</v>
      </c>
      <c r="BB445" s="12">
        <f>'data convert'!BB445</f>
        <v>2.0657534246575344</v>
      </c>
      <c r="BC445" s="12">
        <f>'data convert'!BC445</f>
        <v>0</v>
      </c>
      <c r="BD445" s="12">
        <f>'data convert'!BD445</f>
        <v>4.9315068493150684E-2</v>
      </c>
      <c r="BE445" s="12">
        <f>'data convert'!BE445</f>
        <v>0</v>
      </c>
      <c r="BF445" s="12">
        <f>'data convert'!BF445</f>
        <v>0.1</v>
      </c>
      <c r="BG445" s="12">
        <f>'data convert'!BG445</f>
        <v>5.3</v>
      </c>
      <c r="BH445" s="12">
        <f>'data convert'!BH445</f>
        <v>0</v>
      </c>
      <c r="BI445" s="12">
        <f>'data convert'!BI445</f>
        <v>0</v>
      </c>
      <c r="BJ445" s="12">
        <f>'data convert'!BJ445</f>
        <v>0.5</v>
      </c>
      <c r="BK445" s="12">
        <f>'data convert'!BK445</f>
        <v>0</v>
      </c>
      <c r="BL445" s="12">
        <f>'data convert'!BL445</f>
        <v>12.4</v>
      </c>
      <c r="BM445" s="12">
        <f>'data convert'!BM445</f>
        <v>0</v>
      </c>
      <c r="BN445" s="12">
        <f>'data convert'!BN445</f>
        <v>4</v>
      </c>
      <c r="BO445" s="12">
        <f>'data convert'!BO445</f>
        <v>0.55000000000000004</v>
      </c>
      <c r="BP445" s="12">
        <f>'data convert'!BP445</f>
        <v>0</v>
      </c>
      <c r="BQ445" s="12">
        <f>'data convert'!BQ445</f>
        <v>0.52</v>
      </c>
      <c r="BR445" s="12">
        <f>'data convert'!BR445</f>
        <v>0</v>
      </c>
      <c r="BS445" s="12">
        <f>'data convert'!BS445</f>
        <v>0.01</v>
      </c>
      <c r="BU445" s="61" t="s">
        <v>13</v>
      </c>
      <c r="BV445" s="14">
        <f t="shared" ref="BV445:BV455" si="1668">AVERAGE(B445:BS445)</f>
        <v>0.49574364248053077</v>
      </c>
      <c r="BX445" s="12">
        <f t="shared" ref="BX445:BX455" si="1669">AVERAGE(I445,Q445,X445,AC445,AE445,AH445,AL445,AM445,AQ445,AT445,AW445,BB445,BF445,BI445,BN445,BO445)</f>
        <v>0.46952670335118968</v>
      </c>
      <c r="BY445" s="12">
        <f t="shared" ref="BY445:BY455" si="1670">AVERAGE(B445,F445,G445,M445,V445,Y445,AA445,AN445,AX445,AY445,BG445,BJ445,BK445,BP445,BS445)</f>
        <v>0.47546218487394953</v>
      </c>
      <c r="BZ445" s="12">
        <f t="shared" ref="BZ445:BZ455" si="1671">AVERAGE(C445,D445,E445,H445,K445,L445,N445,O445,P445,R445,S445,T445,U445,W445,Z445,AB445,AD445,AF445,AG445,AI445,AJ445,AK445,AO445,AP445,AR445,AS445,AU445,AV445,AZ445,BA445,BC445,BD445,BE445,BH445,BL445,BM445,BQ445,BR445)</f>
        <v>0.52783407755023359</v>
      </c>
      <c r="CA445" s="13"/>
      <c r="CB445" s="12">
        <f t="shared" ref="CB445:CB455" si="1672">AVERAGE(I445,X445,AE445,AH445,AQ445,AT445,AW445,BF445,BI445,BO445)</f>
        <v>7.9297012525779656E-2</v>
      </c>
      <c r="CC445" s="12">
        <f t="shared" ref="CC445:CC455" si="1673">AVERAGE(AC445,AL445)</f>
        <v>0.32685185185185189</v>
      </c>
      <c r="CD445" s="12">
        <f t="shared" ref="CD445:CD455" si="1674">AVERAGE(Q445,AM445,BB445,BN445)</f>
        <v>1.5164383561643837</v>
      </c>
      <c r="CF445" s="12">
        <f t="shared" ref="CF445:CF455" si="1675">AVERAGE(F445,AN445)</f>
        <v>0</v>
      </c>
      <c r="CG445" s="12">
        <f t="shared" ref="CG445:CG455" si="1676">AVERAGE(G445,M445,V445,Y445,AX445,BG445,BJ445,BP445,BS445)</f>
        <v>0.72103174603174602</v>
      </c>
      <c r="CH445" s="12">
        <f t="shared" ref="CH445:CH455" si="1677">AVERAGE(AA445,AY445,BK445)</f>
        <v>0.21421568627450982</v>
      </c>
      <c r="CJ445" s="12">
        <f t="shared" ref="CJ445:CJ455" si="1678">AVERAGE(C445,L445,O445,R445,AB445,AK445,AZ445,BC445,BL445,BR445)</f>
        <v>1.3132142857142859</v>
      </c>
      <c r="CK445" s="12">
        <f t="shared" ref="CK445:CK455" si="1679">AVERAGE(D445,J445,P445,S445,AF445,AI445,AO445,AR445,AU445,BA445,BD445,BM445)</f>
        <v>0.37676217120072031</v>
      </c>
      <c r="CL445" s="12">
        <f t="shared" ref="CL445:CL455" si="1680">AVERAGE(E445,H445,K445,N445,T445,W445,Z445,AD445,AG445,AJ445,AP445,AS445,AV445,BE445,BH445,BQ445)</f>
        <v>0.15027537720983603</v>
      </c>
      <c r="CM445" s="13"/>
      <c r="CN445" s="12">
        <f t="shared" ref="CN445:CP460" si="1681">(BX445-$BV445)/$BV445*100</f>
        <v>-5.2884065236138058</v>
      </c>
      <c r="CO445" s="12">
        <f t="shared" si="1681"/>
        <v>-4.091118043410459</v>
      </c>
      <c r="CP445" s="12">
        <f t="shared" si="1681"/>
        <v>6.473191448130998</v>
      </c>
      <c r="CR445" s="12">
        <f t="shared" ref="CR445:CT460" si="1682">(CB445-$BV445)/$BV445*100</f>
        <v>-84.004431780707336</v>
      </c>
      <c r="CS445" s="12">
        <f t="shared" si="1682"/>
        <v>-34.068372472434021</v>
      </c>
      <c r="CT445" s="12">
        <f t="shared" si="1682"/>
        <v>205.89163959353013</v>
      </c>
      <c r="CV445" s="12">
        <f t="shared" ref="CV445:CX460" si="1683">(CF445-$BV445)/$BV445*100</f>
        <v>-100</v>
      </c>
      <c r="CW445" s="12">
        <f t="shared" si="1683"/>
        <v>45.444476589543548</v>
      </c>
      <c r="CX445" s="12">
        <f t="shared" si="1683"/>
        <v>-56.789019985682884</v>
      </c>
      <c r="CZ445" s="12">
        <f t="shared" ref="CZ445:DB459" si="1684">(CJ445-$BV445)/$BV445*100</f>
        <v>164.89785711490177</v>
      </c>
      <c r="DA445" s="12">
        <f t="shared" si="1684"/>
        <v>-24.000604563372328</v>
      </c>
      <c r="DB445" s="12">
        <f t="shared" si="1684"/>
        <v>-69.686877584973217</v>
      </c>
      <c r="DC445" s="13"/>
      <c r="DD445" s="12">
        <f t="shared" ref="DD445:DD460" si="1685">BX445</f>
        <v>0.46952670335118968</v>
      </c>
      <c r="DE445" s="12">
        <f t="shared" si="1667"/>
        <v>0.47546218487394953</v>
      </c>
      <c r="DF445" s="12">
        <f t="shared" si="1667"/>
        <v>0.52783407755023359</v>
      </c>
      <c r="DH445" s="12">
        <f t="shared" ref="DH445:DJ460" si="1686">(CB445-$DD445)/$DD445*100</f>
        <v>-83.111288035418028</v>
      </c>
      <c r="DI445" s="12">
        <f t="shared" si="1686"/>
        <v>-30.386951472837094</v>
      </c>
      <c r="DJ445" s="12">
        <f t="shared" si="1686"/>
        <v>222.97169582496369</v>
      </c>
      <c r="DL445" s="12">
        <f t="shared" ref="DL445:DN460" si="1687">(CF445-$DE445)/$DE445*100</f>
        <v>-100</v>
      </c>
      <c r="DM445" s="12">
        <f t="shared" si="1687"/>
        <v>51.648599819331544</v>
      </c>
      <c r="DN445" s="12">
        <f>(CH445-$DE445)/$DE445*100</f>
        <v>-54.945799457994568</v>
      </c>
      <c r="DP445" s="12">
        <f t="shared" ref="DP445:DR460" si="1688">(CJ445-$DF445)/$DF445*100</f>
        <v>148.79300931253502</v>
      </c>
      <c r="DQ445" s="12">
        <f t="shared" si="1688"/>
        <v>-28.621097571165414</v>
      </c>
      <c r="DR445" s="12">
        <f t="shared" si="1688"/>
        <v>-71.529807641960289</v>
      </c>
    </row>
    <row r="446" spans="1:122" s="12" customFormat="1" ht="15.75" x14ac:dyDescent="0.25">
      <c r="A446" s="21" t="str">
        <f>'data convert'!A446</f>
        <v>Mar</v>
      </c>
      <c r="B446" s="12">
        <f>'data convert'!B446</f>
        <v>0</v>
      </c>
      <c r="C446" s="12">
        <f>'data convert'!C446</f>
        <v>0</v>
      </c>
      <c r="D446" s="12">
        <f>'data convert'!D446</f>
        <v>0</v>
      </c>
      <c r="E446" s="12">
        <f>'data convert'!E446</f>
        <v>1.2264444444444444</v>
      </c>
      <c r="F446" s="12">
        <f>'data convert'!F446</f>
        <v>1.29</v>
      </c>
      <c r="G446" s="12">
        <f>'data convert'!G446</f>
        <v>0.73333333333333339</v>
      </c>
      <c r="H446" s="12">
        <f>'data convert'!H446</f>
        <v>0.73</v>
      </c>
      <c r="I446" s="12">
        <f>'data convert'!I446</f>
        <v>3.1555555555555554</v>
      </c>
      <c r="J446" s="12">
        <f>'data convert'!J446</f>
        <v>0</v>
      </c>
      <c r="K446" s="12">
        <f>'data convert'!K446</f>
        <v>0.89191666666666669</v>
      </c>
      <c r="L446" s="12">
        <f>'data convert'!L446</f>
        <v>1.83</v>
      </c>
      <c r="M446" s="12">
        <f>'data convert'!M446</f>
        <v>0.2857142857142857</v>
      </c>
      <c r="N446" s="12">
        <f>'data convert'!N446</f>
        <v>18.29</v>
      </c>
      <c r="O446" s="12">
        <f>'data convert'!O446</f>
        <v>0</v>
      </c>
      <c r="P446" s="12">
        <f>'data convert'!P446</f>
        <v>0</v>
      </c>
      <c r="Q446" s="12">
        <f>'data convert'!Q446</f>
        <v>0.34399999999999997</v>
      </c>
      <c r="R446" s="12">
        <f>'data convert'!R446</f>
        <v>7.7823529411764714</v>
      </c>
      <c r="S446" s="12">
        <f>'data convert'!S446</f>
        <v>0.60789473684210527</v>
      </c>
      <c r="T446" s="12">
        <f>'data convert'!T446</f>
        <v>0.91707317073170735</v>
      </c>
      <c r="U446" s="12">
        <f>'data convert'!U446</f>
        <v>2.4074074074074074E-2</v>
      </c>
      <c r="V446" s="12">
        <f>'data convert'!V446</f>
        <v>0</v>
      </c>
      <c r="W446" s="12">
        <f>'data convert'!W446</f>
        <v>0.16363636363636364</v>
      </c>
      <c r="X446" s="12">
        <f>'data convert'!X446</f>
        <v>3.4482758620689655E-2</v>
      </c>
      <c r="Y446" s="12">
        <f>'data convert'!Y446</f>
        <v>3.2877192982456145</v>
      </c>
      <c r="Z446" s="12">
        <f>'data convert'!Z446</f>
        <v>0.4375</v>
      </c>
      <c r="AA446" s="12">
        <f>'data convert'!AA446</f>
        <v>3.0370370370370372</v>
      </c>
      <c r="AB446" s="12">
        <f>'data convert'!AB446</f>
        <v>1.6232142857142857</v>
      </c>
      <c r="AC446" s="12">
        <f>'data convert'!AC446</f>
        <v>0</v>
      </c>
      <c r="AD446" s="12">
        <f>'data convert'!AD446</f>
        <v>0</v>
      </c>
      <c r="AE446" s="12">
        <f>'data convert'!AE446</f>
        <v>1.2172656444052234</v>
      </c>
      <c r="AF446" s="12">
        <f>'data convert'!AF446</f>
        <v>1.155357142857143</v>
      </c>
      <c r="AG446" s="12">
        <f>'data convert'!AG446</f>
        <v>2.3870028699446602</v>
      </c>
      <c r="AH446" s="12">
        <f>'data convert'!AH446</f>
        <v>0</v>
      </c>
      <c r="AI446" s="12">
        <f>'data convert'!AI446</f>
        <v>5.0555555555555545</v>
      </c>
      <c r="AJ446" s="12">
        <f>'data convert'!AJ446</f>
        <v>0.57187500000000002</v>
      </c>
      <c r="AK446" s="12">
        <f>'data convert'!AK446</f>
        <v>0.38153846153846149</v>
      </c>
      <c r="AL446" s="12">
        <f>'data convert'!AL446</f>
        <v>1.3114754098360656E-2</v>
      </c>
      <c r="AM446" s="12">
        <f>'data convert'!AM446</f>
        <v>0.79365079365079361</v>
      </c>
      <c r="AN446" s="12">
        <f>'data convert'!AN446</f>
        <v>5.2942028985507239</v>
      </c>
      <c r="AO446" s="12">
        <f>'data convert'!AO446</f>
        <v>0.21643835616438356</v>
      </c>
      <c r="AP446" s="12">
        <f>'data convert'!AP446</f>
        <v>0.16</v>
      </c>
      <c r="AQ446" s="12">
        <f>'data convert'!AQ446</f>
        <v>0.35205479452054794</v>
      </c>
      <c r="AR446" s="12">
        <f>'data convert'!AR446</f>
        <v>5.8027027027027023</v>
      </c>
      <c r="AS446" s="12">
        <f>'data convert'!AS446</f>
        <v>5.8152777777777782</v>
      </c>
      <c r="AT446" s="12">
        <f>'data convert'!AT446</f>
        <v>3.1944444444444442E-2</v>
      </c>
      <c r="AU446" s="12">
        <f>'data convert'!AU446</f>
        <v>0</v>
      </c>
      <c r="AV446" s="12">
        <f>'data convert'!AV446</f>
        <v>15</v>
      </c>
      <c r="AW446" s="12">
        <f>'data convert'!AW446</f>
        <v>0.24307692307692308</v>
      </c>
      <c r="AX446" s="12">
        <f>'data convert'!AX446</f>
        <v>4.5714285714285714E-2</v>
      </c>
      <c r="AY446" s="12">
        <f>'data convert'!AY446</f>
        <v>0.438235294117647</v>
      </c>
      <c r="AZ446" s="12">
        <f>'data convert'!AZ446</f>
        <v>0.43943661971830983</v>
      </c>
      <c r="BA446" s="12">
        <f>'data convert'!BA446</f>
        <v>0.63802816901408443</v>
      </c>
      <c r="BB446" s="12">
        <f>'data convert'!BB446</f>
        <v>5.1630136986301363</v>
      </c>
      <c r="BC446" s="12">
        <f>'data convert'!BC446</f>
        <v>0.14520547945205478</v>
      </c>
      <c r="BD446" s="12">
        <f>'data convert'!BD446</f>
        <v>0</v>
      </c>
      <c r="BE446" s="12">
        <f>'data convert'!BE446</f>
        <v>8.3000000000000007</v>
      </c>
      <c r="BF446" s="12">
        <f>'data convert'!BF446</f>
        <v>1.9</v>
      </c>
      <c r="BG446" s="12">
        <f>'data convert'!BG446</f>
        <v>95.3</v>
      </c>
      <c r="BH446" s="12">
        <f>'data convert'!BH446</f>
        <v>27.6</v>
      </c>
      <c r="BI446" s="12">
        <f>'data convert'!BI446</f>
        <v>1.7</v>
      </c>
      <c r="BJ446" s="12">
        <f>'data convert'!BJ446</f>
        <v>0</v>
      </c>
      <c r="BK446" s="12">
        <f>'data convert'!BK446</f>
        <v>0.2</v>
      </c>
      <c r="BL446" s="12">
        <f>'data convert'!BL446</f>
        <v>1.6</v>
      </c>
      <c r="BM446" s="12">
        <f>'data convert'!BM446</f>
        <v>3.9</v>
      </c>
      <c r="BN446" s="12">
        <f>'data convert'!BN446</f>
        <v>25</v>
      </c>
      <c r="BO446" s="12">
        <f>'data convert'!BO446</f>
        <v>1</v>
      </c>
      <c r="BP446" s="12">
        <f>'data convert'!BP446</f>
        <v>1.1400000000000001</v>
      </c>
      <c r="BQ446" s="12">
        <f>'data convert'!BQ446</f>
        <v>6.7700000000000005</v>
      </c>
      <c r="BR446" s="12">
        <f>'data convert'!BR446</f>
        <v>7.54</v>
      </c>
      <c r="BS446" s="12">
        <f>'data convert'!BS446</f>
        <v>3.41</v>
      </c>
      <c r="BU446" s="61" t="s">
        <v>14</v>
      </c>
      <c r="BV446" s="14">
        <f t="shared" si="1668"/>
        <v>4.0487520088246685</v>
      </c>
      <c r="BX446" s="12">
        <f t="shared" si="1669"/>
        <v>2.5592599604376671</v>
      </c>
      <c r="BY446" s="12">
        <f t="shared" si="1670"/>
        <v>7.630797095514195</v>
      </c>
      <c r="BZ446" s="12">
        <f t="shared" si="1671"/>
        <v>3.3684874952108221</v>
      </c>
      <c r="CA446" s="13"/>
      <c r="CB446" s="12">
        <f t="shared" si="1672"/>
        <v>0.96343801206233814</v>
      </c>
      <c r="CC446" s="12">
        <f t="shared" si="1673"/>
        <v>6.5573770491803279E-3</v>
      </c>
      <c r="CD446" s="12">
        <f t="shared" si="1674"/>
        <v>7.8251661230702325</v>
      </c>
      <c r="CF446" s="12">
        <f t="shared" si="1675"/>
        <v>3.292101449275362</v>
      </c>
      <c r="CG446" s="12">
        <f t="shared" si="1676"/>
        <v>11.578053467000835</v>
      </c>
      <c r="CH446" s="12">
        <f t="shared" si="1677"/>
        <v>1.2250907770515613</v>
      </c>
      <c r="CJ446" s="12">
        <f t="shared" si="1678"/>
        <v>2.1341747787599585</v>
      </c>
      <c r="CK446" s="12">
        <f t="shared" si="1679"/>
        <v>1.447998055261331</v>
      </c>
      <c r="CL446" s="12">
        <f t="shared" si="1680"/>
        <v>5.5787953933251009</v>
      </c>
      <c r="CM446" s="13"/>
      <c r="CN446" s="12">
        <f t="shared" si="1681"/>
        <v>-36.788917798385803</v>
      </c>
      <c r="CO446" s="12">
        <f t="shared" si="1681"/>
        <v>88.472820238979651</v>
      </c>
      <c r="CP446" s="12">
        <f t="shared" si="1681"/>
        <v>-16.801832073961069</v>
      </c>
      <c r="CR446" s="12">
        <f t="shared" si="1682"/>
        <v>-76.204074491042505</v>
      </c>
      <c r="CS446" s="12">
        <f t="shared" si="1682"/>
        <v>-99.838039548115376</v>
      </c>
      <c r="CT446" s="12">
        <f t="shared" si="1682"/>
        <v>93.273534808120715</v>
      </c>
      <c r="CV446" s="12">
        <f t="shared" si="1683"/>
        <v>-18.688488647862584</v>
      </c>
      <c r="CW446" s="12">
        <f t="shared" si="1683"/>
        <v>185.96598264762289</v>
      </c>
      <c r="CX446" s="12">
        <f t="shared" si="1683"/>
        <v>-69.741520982728716</v>
      </c>
      <c r="CZ446" s="12">
        <f t="shared" si="1684"/>
        <v>-47.288083485767793</v>
      </c>
      <c r="DA446" s="12">
        <f t="shared" si="1684"/>
        <v>-64.235941047876693</v>
      </c>
      <c r="DB446" s="12">
        <f t="shared" si="1684"/>
        <v>37.790493988407945</v>
      </c>
      <c r="DC446" s="13"/>
      <c r="DD446" s="12">
        <f t="shared" si="1685"/>
        <v>2.5592599604376671</v>
      </c>
      <c r="DE446" s="12">
        <f t="shared" si="1667"/>
        <v>7.630797095514195</v>
      </c>
      <c r="DF446" s="12">
        <f t="shared" si="1667"/>
        <v>3.3684874952108221</v>
      </c>
      <c r="DH446" s="12">
        <f t="shared" si="1686"/>
        <v>-62.354820262277002</v>
      </c>
      <c r="DI446" s="12">
        <f t="shared" si="1686"/>
        <v>-99.743778390997889</v>
      </c>
      <c r="DJ446" s="12">
        <f t="shared" si="1686"/>
        <v>205.75893985119143</v>
      </c>
      <c r="DL446" s="12">
        <f t="shared" si="1687"/>
        <v>-56.857699031066602</v>
      </c>
      <c r="DM446" s="12">
        <f t="shared" si="1687"/>
        <v>51.727969202680747</v>
      </c>
      <c r="DN446" s="12">
        <f t="shared" si="1687"/>
        <v>-83.945441587331189</v>
      </c>
      <c r="DP446" s="12">
        <f t="shared" si="1688"/>
        <v>-36.642935982566627</v>
      </c>
      <c r="DQ446" s="12">
        <f t="shared" si="1688"/>
        <v>-57.013405651051528</v>
      </c>
      <c r="DR446" s="12">
        <f t="shared" si="1688"/>
        <v>65.617221416342034</v>
      </c>
    </row>
    <row r="447" spans="1:122" s="12" customFormat="1" ht="15.75" x14ac:dyDescent="0.25">
      <c r="A447" s="21" t="str">
        <f>'data convert'!A447</f>
        <v>Apr</v>
      </c>
      <c r="B447" s="12">
        <f>'data convert'!B447</f>
        <v>27.411111111111111</v>
      </c>
      <c r="C447" s="12">
        <f>'data convert'!C447</f>
        <v>18.111111111111111</v>
      </c>
      <c r="D447" s="12">
        <f>'data convert'!D447</f>
        <v>64.42</v>
      </c>
      <c r="E447" s="12">
        <f>'data convert'!E447</f>
        <v>28.324761904761903</v>
      </c>
      <c r="F447" s="12">
        <f>'data convert'!F447</f>
        <v>10.96</v>
      </c>
      <c r="G447" s="12">
        <f>'data convert'!G447</f>
        <v>57.366666666666667</v>
      </c>
      <c r="H447" s="12">
        <f>'data convert'!H447</f>
        <v>7.43</v>
      </c>
      <c r="I447" s="12">
        <f>'data convert'!I447</f>
        <v>53.366666666666667</v>
      </c>
      <c r="J447" s="12">
        <f>'data convert'!J447</f>
        <v>21.044444444444448</v>
      </c>
      <c r="K447" s="12">
        <f>'data convert'!K447</f>
        <v>33.423789682539685</v>
      </c>
      <c r="L447" s="12">
        <f>'data convert'!L447</f>
        <v>20</v>
      </c>
      <c r="M447" s="12">
        <f>'data convert'!M447</f>
        <v>53.057142857142857</v>
      </c>
      <c r="N447" s="12">
        <f>'data convert'!N447</f>
        <v>38.36</v>
      </c>
      <c r="O447" s="12">
        <f>'data convert'!O447</f>
        <v>11.344444444444443</v>
      </c>
      <c r="P447" s="12">
        <f>'data convert'!P447</f>
        <v>1.4258064516129034</v>
      </c>
      <c r="Q447" s="12">
        <f>'data convert'!Q447</f>
        <v>2.9279999999999999</v>
      </c>
      <c r="R447" s="12">
        <f>'data convert'!R447</f>
        <v>36.52058823529412</v>
      </c>
      <c r="S447" s="12">
        <f>'data convert'!S447</f>
        <v>13.947368421052632</v>
      </c>
      <c r="T447" s="12">
        <f>'data convert'!T447</f>
        <v>12.107317073170732</v>
      </c>
      <c r="U447" s="12">
        <f>'data convert'!U447</f>
        <v>11.38703703703704</v>
      </c>
      <c r="V447" s="12">
        <f>'data convert'!V447</f>
        <v>8.6259259259259267</v>
      </c>
      <c r="W447" s="12">
        <f>'data convert'!W447</f>
        <v>11.687272727272726</v>
      </c>
      <c r="X447" s="12">
        <f>'data convert'!X447</f>
        <v>2.124137931034483</v>
      </c>
      <c r="Y447" s="12">
        <f>'data convert'!Y447</f>
        <v>15.8</v>
      </c>
      <c r="Z447" s="12">
        <f>'data convert'!Z447</f>
        <v>1.2392857142857143</v>
      </c>
      <c r="AA447" s="12">
        <f>'data convert'!AA447</f>
        <v>6.2888888888888905</v>
      </c>
      <c r="AB447" s="12">
        <f>'data convert'!AB447</f>
        <v>10.289285714285715</v>
      </c>
      <c r="AC447" s="12">
        <f>'data convert'!AC447</f>
        <v>13.362962962962964</v>
      </c>
      <c r="AD447" s="12">
        <f>'data convert'!AD447</f>
        <v>7.9333333333333327</v>
      </c>
      <c r="AE447" s="12">
        <f>'data convert'!AE447</f>
        <v>10.377814027743813</v>
      </c>
      <c r="AF447" s="12">
        <f>'data convert'!AF447</f>
        <v>8.6035714285714295</v>
      </c>
      <c r="AG447" s="12">
        <f>'data convert'!AG447</f>
        <v>16.590727489469266</v>
      </c>
      <c r="AH447" s="12">
        <f>'data convert'!AH447</f>
        <v>0</v>
      </c>
      <c r="AI447" s="12">
        <f>'data convert'!AI447</f>
        <v>9.0984126984126998</v>
      </c>
      <c r="AJ447" s="12">
        <f>'data convert'!AJ447</f>
        <v>1.3296874999999999</v>
      </c>
      <c r="AK447" s="12">
        <f>'data convert'!AK447</f>
        <v>1.6261538461538465</v>
      </c>
      <c r="AL447" s="12">
        <f>'data convert'!AL447</f>
        <v>0.49180327868852458</v>
      </c>
      <c r="AM447" s="12">
        <f>'data convert'!AM447</f>
        <v>4.4539682539682541</v>
      </c>
      <c r="AN447" s="12">
        <f>'data convert'!AN447</f>
        <v>6.1913043478260867</v>
      </c>
      <c r="AO447" s="12">
        <f>'data convert'!AO447</f>
        <v>7.3273972602739725</v>
      </c>
      <c r="AP447" s="12">
        <f>'data convert'!AP447</f>
        <v>31.378666666666668</v>
      </c>
      <c r="AQ447" s="12">
        <f>'data convert'!AQ447</f>
        <v>8.9945205479452071</v>
      </c>
      <c r="AR447" s="12">
        <f>'data convert'!AR447</f>
        <v>12.231081081081085</v>
      </c>
      <c r="AS447" s="12">
        <f>'data convert'!AS447</f>
        <v>43.797222222222217</v>
      </c>
      <c r="AT447" s="12">
        <f>'data convert'!AT447</f>
        <v>20.476388888888884</v>
      </c>
      <c r="AU447" s="12">
        <f>'data convert'!AU447</f>
        <v>10</v>
      </c>
      <c r="AV447" s="12">
        <f>'data convert'!AV447</f>
        <v>20</v>
      </c>
      <c r="AW447" s="12">
        <f>'data convert'!AW447</f>
        <v>6.321538461538462</v>
      </c>
      <c r="AX447" s="12">
        <f>'data convert'!AX447</f>
        <v>3.4585714285714282</v>
      </c>
      <c r="AY447" s="12">
        <f>'data convert'!AY447</f>
        <v>11.794117647058821</v>
      </c>
      <c r="AZ447" s="12">
        <f>'data convert'!AZ447</f>
        <v>44.366197183098592</v>
      </c>
      <c r="BA447" s="12">
        <f>'data convert'!BA447</f>
        <v>30.814084507042256</v>
      </c>
      <c r="BB447" s="12">
        <f>'data convert'!BB447</f>
        <v>31.416438356164374</v>
      </c>
      <c r="BC447" s="12">
        <f>'data convert'!BC447</f>
        <v>15.172602739726026</v>
      </c>
      <c r="BD447" s="12">
        <f>'data convert'!BD447</f>
        <v>60.246575342465725</v>
      </c>
      <c r="BE447" s="12">
        <f>'data convert'!BE447</f>
        <v>0.6</v>
      </c>
      <c r="BF447" s="12">
        <f>'data convert'!BF447</f>
        <v>27.8</v>
      </c>
      <c r="BG447" s="12">
        <f>'data convert'!BG447</f>
        <v>11.9</v>
      </c>
      <c r="BH447" s="12">
        <f>'data convert'!BH447</f>
        <v>16.399999999999999</v>
      </c>
      <c r="BI447" s="12">
        <f>'data convert'!BI447</f>
        <v>48.9</v>
      </c>
      <c r="BJ447" s="12">
        <f>'data convert'!BJ447</f>
        <v>65.3</v>
      </c>
      <c r="BK447" s="12">
        <f>'data convert'!BK447</f>
        <v>55</v>
      </c>
      <c r="BL447" s="12">
        <f>'data convert'!BL447</f>
        <v>12</v>
      </c>
      <c r="BM447" s="12">
        <f>'data convert'!BM447</f>
        <v>25.8</v>
      </c>
      <c r="BN447" s="12">
        <f>'data convert'!BN447</f>
        <v>31</v>
      </c>
      <c r="BO447" s="12">
        <f>'data convert'!BO447</f>
        <v>1.5200000000000002</v>
      </c>
      <c r="BP447" s="12">
        <f>'data convert'!BP447</f>
        <v>18.59</v>
      </c>
      <c r="BQ447" s="12">
        <f>'data convert'!BQ447</f>
        <v>26.42</v>
      </c>
      <c r="BR447" s="12">
        <f>'data convert'!BR447</f>
        <v>29.269999999999996</v>
      </c>
      <c r="BS447" s="12">
        <f>'data convert'!BS447</f>
        <v>28.21</v>
      </c>
      <c r="BU447" s="61" t="s">
        <v>15</v>
      </c>
      <c r="BV447" s="14">
        <f t="shared" si="1668"/>
        <v>20.222231350123195</v>
      </c>
      <c r="BX447" s="12">
        <f t="shared" si="1669"/>
        <v>16.4708899609751</v>
      </c>
      <c r="BY447" s="12">
        <f t="shared" si="1670"/>
        <v>25.330248591546116</v>
      </c>
      <c r="BZ447" s="12">
        <f t="shared" si="1671"/>
        <v>19.763783731983832</v>
      </c>
      <c r="CA447" s="13"/>
      <c r="CB447" s="12">
        <f t="shared" si="1672"/>
        <v>17.988106652381756</v>
      </c>
      <c r="CC447" s="12">
        <f t="shared" si="1673"/>
        <v>6.9273831208257439</v>
      </c>
      <c r="CD447" s="12">
        <f t="shared" si="1674"/>
        <v>17.449601652533158</v>
      </c>
      <c r="CF447" s="12">
        <f t="shared" si="1675"/>
        <v>8.5756521739130438</v>
      </c>
      <c r="CG447" s="12">
        <f t="shared" si="1676"/>
        <v>29.145367430922988</v>
      </c>
      <c r="CH447" s="12">
        <f t="shared" si="1677"/>
        <v>24.361002178649233</v>
      </c>
      <c r="CJ447" s="12">
        <f t="shared" si="1678"/>
        <v>19.870038327411386</v>
      </c>
      <c r="CK447" s="12">
        <f t="shared" si="1679"/>
        <v>22.079895136246424</v>
      </c>
      <c r="CL447" s="12">
        <f t="shared" si="1680"/>
        <v>18.563879019607644</v>
      </c>
      <c r="CM447" s="13"/>
      <c r="CN447" s="12">
        <f t="shared" si="1681"/>
        <v>-18.550580913640086</v>
      </c>
      <c r="CO447" s="12">
        <f t="shared" si="1681"/>
        <v>25.259414517536921</v>
      </c>
      <c r="CP447" s="12">
        <f t="shared" si="1681"/>
        <v>-2.2670476378293949</v>
      </c>
      <c r="CR447" s="12">
        <f t="shared" si="1682"/>
        <v>-11.047864397653766</v>
      </c>
      <c r="CS447" s="12">
        <f t="shared" si="1682"/>
        <v>-65.743725304658113</v>
      </c>
      <c r="CT447" s="12">
        <f t="shared" si="1682"/>
        <v>-13.710800008096765</v>
      </c>
      <c r="CV447" s="12">
        <f t="shared" si="1683"/>
        <v>-57.592947952003328</v>
      </c>
      <c r="CW447" s="12">
        <f t="shared" si="1683"/>
        <v>44.125378284456389</v>
      </c>
      <c r="CX447" s="12">
        <f t="shared" si="1683"/>
        <v>20.466439913915952</v>
      </c>
      <c r="CZ447" s="12">
        <f t="shared" si="1684"/>
        <v>-1.7416130624460662</v>
      </c>
      <c r="DA447" s="12">
        <f t="shared" si="1684"/>
        <v>9.1862453453333277</v>
      </c>
      <c r="DB447" s="12">
        <f t="shared" si="1684"/>
        <v>-8.2006396910568871</v>
      </c>
      <c r="DC447" s="13"/>
      <c r="DD447" s="12">
        <f t="shared" si="1685"/>
        <v>16.4708899609751</v>
      </c>
      <c r="DE447" s="12">
        <f t="shared" si="1667"/>
        <v>25.330248591546116</v>
      </c>
      <c r="DF447" s="12">
        <f t="shared" si="1667"/>
        <v>19.763783731983832</v>
      </c>
      <c r="DH447" s="12">
        <f t="shared" si="1686"/>
        <v>9.2115040231671514</v>
      </c>
      <c r="DI447" s="12">
        <f t="shared" si="1686"/>
        <v>-57.94165866423144</v>
      </c>
      <c r="DJ447" s="12">
        <f t="shared" si="1686"/>
        <v>5.9420692741979586</v>
      </c>
      <c r="DL447" s="12">
        <f t="shared" si="1687"/>
        <v>-66.14461898026876</v>
      </c>
      <c r="DM447" s="12">
        <f t="shared" si="1687"/>
        <v>15.06151361124089</v>
      </c>
      <c r="DN447" s="12">
        <f t="shared" si="1687"/>
        <v>-3.8264386130831962</v>
      </c>
      <c r="DP447" s="12">
        <f t="shared" si="1688"/>
        <v>0.53762273898798973</v>
      </c>
      <c r="DQ447" s="12">
        <f t="shared" si="1688"/>
        <v>11.7189675604192</v>
      </c>
      <c r="DR447" s="12">
        <f t="shared" si="1688"/>
        <v>-6.0712297232557573</v>
      </c>
    </row>
    <row r="448" spans="1:122" s="12" customFormat="1" ht="15.75" x14ac:dyDescent="0.25">
      <c r="A448" s="21" t="str">
        <f>'data convert'!A448</f>
        <v>May</v>
      </c>
      <c r="B448" s="12">
        <f>'data convert'!B448</f>
        <v>47.522222222222226</v>
      </c>
      <c r="C448" s="12">
        <f>'data convert'!C448</f>
        <v>62.333333333333343</v>
      </c>
      <c r="D448" s="12">
        <f>'data convert'!D448</f>
        <v>10.46</v>
      </c>
      <c r="E448" s="12">
        <f>'data convert'!E448</f>
        <v>59.123079365079363</v>
      </c>
      <c r="F448" s="12">
        <f>'data convert'!F448</f>
        <v>238.53</v>
      </c>
      <c r="G448" s="12">
        <f>'data convert'!G448</f>
        <v>290.8416666666667</v>
      </c>
      <c r="H448" s="12">
        <f>'data convert'!H448</f>
        <v>141.82</v>
      </c>
      <c r="I448" s="12">
        <f>'data convert'!I448</f>
        <v>162.42222222222222</v>
      </c>
      <c r="J448" s="12">
        <f>'data convert'!J448</f>
        <v>170.36666666666667</v>
      </c>
      <c r="K448" s="12">
        <f>'data convert'!K448</f>
        <v>126.63156547619047</v>
      </c>
      <c r="L448" s="12">
        <f>'data convert'!L448</f>
        <v>589.69000000000005</v>
      </c>
      <c r="M448" s="12">
        <f>'data convert'!M448</f>
        <v>227.85714285714286</v>
      </c>
      <c r="N448" s="12">
        <f>'data convert'!N448</f>
        <v>71.62</v>
      </c>
      <c r="O448" s="12">
        <f>'data convert'!O448</f>
        <v>5.7222222222222223</v>
      </c>
      <c r="P448" s="12">
        <f>'data convert'!P448</f>
        <v>6.080645161290323</v>
      </c>
      <c r="Q448" s="12">
        <f>'data convert'!Q448</f>
        <v>111.624</v>
      </c>
      <c r="R448" s="12">
        <f>'data convert'!R448</f>
        <v>56.314705882352953</v>
      </c>
      <c r="S448" s="12">
        <f>'data convert'!S448</f>
        <v>14.397368421052635</v>
      </c>
      <c r="T448" s="12">
        <f>'data convert'!T448</f>
        <v>12.939024390243899</v>
      </c>
      <c r="U448" s="12">
        <f>'data convert'!U448</f>
        <v>114.19074074074072</v>
      </c>
      <c r="V448" s="12">
        <f>'data convert'!V448</f>
        <v>63.829629629629622</v>
      </c>
      <c r="W448" s="12">
        <f>'data convert'!W448</f>
        <v>57.31818181818182</v>
      </c>
      <c r="X448" s="12">
        <f>'data convert'!X448</f>
        <v>32.5</v>
      </c>
      <c r="Y448" s="12">
        <f>'data convert'!Y448</f>
        <v>102.6719298245614</v>
      </c>
      <c r="Z448" s="12">
        <f>'data convert'!Z448</f>
        <v>24.644642857142856</v>
      </c>
      <c r="AA448" s="12">
        <f>'data convert'!AA448</f>
        <v>4.8962962962962955</v>
      </c>
      <c r="AB448" s="12">
        <f>'data convert'!AB448</f>
        <v>39.753571428571426</v>
      </c>
      <c r="AC448" s="12">
        <f>'data convert'!AC448</f>
        <v>102.4574074074074</v>
      </c>
      <c r="AD448" s="12">
        <f>'data convert'!AD448</f>
        <v>9.0796296296296308</v>
      </c>
      <c r="AE448" s="12">
        <f>'data convert'!AE448</f>
        <v>50.179851565806729</v>
      </c>
      <c r="AF448" s="12">
        <f>'data convert'!AF448</f>
        <v>25.910714285714281</v>
      </c>
      <c r="AG448" s="12">
        <f>'data convert'!AG448</f>
        <v>67.50620067749874</v>
      </c>
      <c r="AH448" s="12">
        <f>'data convert'!AH448</f>
        <v>8.6333333333333346</v>
      </c>
      <c r="AI448" s="12">
        <f>'data convert'!AI448</f>
        <v>3.823809523809524</v>
      </c>
      <c r="AJ448" s="12">
        <f>'data convert'!AJ448</f>
        <v>21.34375</v>
      </c>
      <c r="AK448" s="12">
        <f>'data convert'!AK448</f>
        <v>4.926153846153845</v>
      </c>
      <c r="AL448" s="12">
        <f>'data convert'!AL448</f>
        <v>34.027868852459022</v>
      </c>
      <c r="AM448" s="12">
        <f>'data convert'!AM448</f>
        <v>12.426984126984125</v>
      </c>
      <c r="AN448" s="12">
        <f>'data convert'!AN448</f>
        <v>38.950724637681155</v>
      </c>
      <c r="AO448" s="12">
        <f>'data convert'!AO448</f>
        <v>182.77397260273975</v>
      </c>
      <c r="AP448" s="12">
        <f>'data convert'!AP448</f>
        <v>55.537333333333322</v>
      </c>
      <c r="AQ448" s="12">
        <f>'data convert'!AQ448</f>
        <v>40.850684931506855</v>
      </c>
      <c r="AR448" s="12">
        <f>'data convert'!AR448</f>
        <v>41.622972972972974</v>
      </c>
      <c r="AS448" s="12">
        <f>'data convert'!AS448</f>
        <v>16.231944444444448</v>
      </c>
      <c r="AT448" s="12">
        <f>'data convert'!AT448</f>
        <v>46.559722222222213</v>
      </c>
      <c r="AU448" s="12">
        <f>'data convert'!AU448</f>
        <v>20</v>
      </c>
      <c r="AV448" s="12">
        <f>'data convert'!AV448</f>
        <v>10</v>
      </c>
      <c r="AW448" s="12">
        <f>'data convert'!AW448</f>
        <v>48.056923076923077</v>
      </c>
      <c r="AX448" s="12">
        <f>'data convert'!AX448</f>
        <v>174.6442857142857</v>
      </c>
      <c r="AY448" s="12">
        <f>'data convert'!AY448</f>
        <v>141.20735294117648</v>
      </c>
      <c r="AZ448" s="12">
        <f>'data convert'!AZ448</f>
        <v>73.742253521126798</v>
      </c>
      <c r="BA448" s="12">
        <f>'data convert'!BA448</f>
        <v>57.529577464788723</v>
      </c>
      <c r="BB448" s="12">
        <f>'data convert'!BB448</f>
        <v>5.3219178082191778</v>
      </c>
      <c r="BC448" s="12">
        <f>'data convert'!BC448</f>
        <v>180.56438356164389</v>
      </c>
      <c r="BD448" s="12">
        <f>'data convert'!BD448</f>
        <v>22.8</v>
      </c>
      <c r="BE448" s="12">
        <f>'data convert'!BE448</f>
        <v>319.7</v>
      </c>
      <c r="BF448" s="12">
        <f>'data convert'!BF448</f>
        <v>62.9</v>
      </c>
      <c r="BG448" s="12">
        <f>'data convert'!BG448</f>
        <v>40</v>
      </c>
      <c r="BH448" s="12">
        <f>'data convert'!BH448</f>
        <v>83.1</v>
      </c>
      <c r="BI448" s="12">
        <f>'data convert'!BI448</f>
        <v>74.400000000000006</v>
      </c>
      <c r="BJ448" s="12">
        <f>'data convert'!BJ448</f>
        <v>24.6</v>
      </c>
      <c r="BK448" s="12">
        <f>'data convert'!BK448</f>
        <v>6.8</v>
      </c>
      <c r="BL448" s="12">
        <f>'data convert'!BL448</f>
        <v>73.3</v>
      </c>
      <c r="BM448" s="12">
        <f>'data convert'!BM448</f>
        <v>134.1</v>
      </c>
      <c r="BN448" s="12">
        <f>'data convert'!BN448</f>
        <v>158</v>
      </c>
      <c r="BO448" s="12">
        <f>'data convert'!BO448</f>
        <v>54.089999999999989</v>
      </c>
      <c r="BP448" s="12">
        <f>'data convert'!BP448</f>
        <v>109.07</v>
      </c>
      <c r="BQ448" s="12">
        <f>'data convert'!BQ448</f>
        <v>169.74</v>
      </c>
      <c r="BR448" s="12">
        <f>'data convert'!BR448</f>
        <v>13.200000000000001</v>
      </c>
      <c r="BS448" s="12">
        <f>'data convert'!BS448</f>
        <v>98.220000000000013</v>
      </c>
      <c r="BU448" s="61" t="s">
        <v>16</v>
      </c>
      <c r="BV448" s="14">
        <f t="shared" si="1668"/>
        <v>82.343294428052445</v>
      </c>
      <c r="BX448" s="12">
        <f t="shared" si="1669"/>
        <v>62.778182221692767</v>
      </c>
      <c r="BY448" s="12">
        <f t="shared" si="1670"/>
        <v>107.3094167193108</v>
      </c>
      <c r="BZ448" s="12">
        <f t="shared" si="1671"/>
        <v>78.409783604217296</v>
      </c>
      <c r="CA448" s="13"/>
      <c r="CB448" s="12">
        <f t="shared" si="1672"/>
        <v>58.059273735201444</v>
      </c>
      <c r="CC448" s="12">
        <f t="shared" si="1673"/>
        <v>68.242638129933212</v>
      </c>
      <c r="CD448" s="12">
        <f t="shared" si="1674"/>
        <v>71.843225483800822</v>
      </c>
      <c r="CF448" s="12">
        <f t="shared" si="1675"/>
        <v>138.74036231884057</v>
      </c>
      <c r="CG448" s="12">
        <f t="shared" si="1676"/>
        <v>125.74829496580959</v>
      </c>
      <c r="CH448" s="12">
        <f t="shared" si="1677"/>
        <v>50.967883079157595</v>
      </c>
      <c r="CJ448" s="12">
        <f t="shared" si="1678"/>
        <v>109.95466237954047</v>
      </c>
      <c r="CK448" s="12">
        <f t="shared" si="1679"/>
        <v>57.488810591586251</v>
      </c>
      <c r="CL448" s="12">
        <f t="shared" si="1680"/>
        <v>77.895959499484036</v>
      </c>
      <c r="CM448" s="13"/>
      <c r="CN448" s="12">
        <f t="shared" si="1681"/>
        <v>-23.760419524451649</v>
      </c>
      <c r="CO448" s="12">
        <f t="shared" si="1681"/>
        <v>30.319557244667372</v>
      </c>
      <c r="CP448" s="12">
        <f t="shared" si="1681"/>
        <v>-4.7769655697611899</v>
      </c>
      <c r="CR448" s="12">
        <f t="shared" si="1682"/>
        <v>-29.491193984313067</v>
      </c>
      <c r="CS448" s="12">
        <f t="shared" si="1682"/>
        <v>-17.124231421709389</v>
      </c>
      <c r="CT448" s="12">
        <f t="shared" si="1682"/>
        <v>-12.751577426169259</v>
      </c>
      <c r="CV448" s="12">
        <f t="shared" si="1683"/>
        <v>68.49017674422187</v>
      </c>
      <c r="CW448" s="12">
        <f t="shared" si="1683"/>
        <v>52.71224674606907</v>
      </c>
      <c r="CX448" s="12">
        <f t="shared" si="1683"/>
        <v>-38.103177152219914</v>
      </c>
      <c r="CZ448" s="12">
        <f t="shared" si="1684"/>
        <v>33.532017565332524</v>
      </c>
      <c r="DA448" s="12">
        <f t="shared" si="1684"/>
        <v>-30.183980382498333</v>
      </c>
      <c r="DB448" s="12">
        <f t="shared" si="1684"/>
        <v>-5.4009679348623507</v>
      </c>
      <c r="DC448" s="13"/>
      <c r="DD448" s="12">
        <f t="shared" si="1685"/>
        <v>62.778182221692767</v>
      </c>
      <c r="DE448" s="12">
        <f t="shared" si="1667"/>
        <v>107.3094167193108</v>
      </c>
      <c r="DF448" s="12">
        <f t="shared" si="1667"/>
        <v>78.409783604217296</v>
      </c>
      <c r="DH448" s="12">
        <f t="shared" si="1686"/>
        <v>-7.5167969499771878</v>
      </c>
      <c r="DI448" s="12">
        <f t="shared" si="1686"/>
        <v>8.7043869619280301</v>
      </c>
      <c r="DJ448" s="12">
        <f t="shared" si="1686"/>
        <v>14.439798893978908</v>
      </c>
      <c r="DL448" s="12">
        <f t="shared" si="1687"/>
        <v>29.290016254345762</v>
      </c>
      <c r="DM448" s="12">
        <f t="shared" si="1687"/>
        <v>17.182907903347715</v>
      </c>
      <c r="DN448" s="12">
        <f t="shared" si="1687"/>
        <v>-52.503811280165401</v>
      </c>
      <c r="DP448" s="12">
        <f t="shared" si="1688"/>
        <v>40.230794328612987</v>
      </c>
      <c r="DQ448" s="12">
        <f t="shared" si="1688"/>
        <v>-26.681584938726704</v>
      </c>
      <c r="DR448" s="12">
        <f t="shared" si="1688"/>
        <v>-0.65530611247041326</v>
      </c>
    </row>
    <row r="449" spans="1:122" s="12" customFormat="1" ht="15.75" x14ac:dyDescent="0.25">
      <c r="A449" s="21" t="str">
        <f>'data convert'!A449</f>
        <v>Jun</v>
      </c>
      <c r="B449" s="12">
        <f>'data convert'!B449</f>
        <v>74.933333333333337</v>
      </c>
      <c r="C449" s="12">
        <f>'data convert'!C449</f>
        <v>80.444444444444457</v>
      </c>
      <c r="D449" s="12">
        <f>'data convert'!D449</f>
        <v>74.88</v>
      </c>
      <c r="E449" s="12">
        <f>'data convert'!E449</f>
        <v>89.303285714285721</v>
      </c>
      <c r="F449" s="12">
        <f>'data convert'!F449</f>
        <v>250.83</v>
      </c>
      <c r="G449" s="12">
        <f>'data convert'!G449</f>
        <v>349.06666666666672</v>
      </c>
      <c r="H449" s="12">
        <f>'data convert'!H449</f>
        <v>149.97999999999999</v>
      </c>
      <c r="I449" s="12">
        <f>'data convert'!I449</f>
        <v>218.94444444444446</v>
      </c>
      <c r="J449" s="12">
        <f>'data convert'!J449</f>
        <v>191.41111111111113</v>
      </c>
      <c r="K449" s="12">
        <f>'data convert'!K449</f>
        <v>161.04777182539681</v>
      </c>
      <c r="L449" s="12">
        <f>'data convert'!L449</f>
        <v>611.5200000000001</v>
      </c>
      <c r="M449" s="12">
        <f>'data convert'!M449</f>
        <v>281.2</v>
      </c>
      <c r="N449" s="12">
        <f>'data convert'!N449</f>
        <v>129.06</v>
      </c>
      <c r="O449" s="12">
        <f>'data convert'!O449</f>
        <v>17.066666666666666</v>
      </c>
      <c r="P449" s="12">
        <f>'data convert'!P449</f>
        <v>8.9354838709677438</v>
      </c>
      <c r="Q449" s="12">
        <f>'data convert'!Q449</f>
        <v>114.896</v>
      </c>
      <c r="R449" s="12">
        <f>'data convert'!R449</f>
        <v>100.61764705882354</v>
      </c>
      <c r="S449" s="12">
        <f>'data convert'!S449</f>
        <v>28.952631578947372</v>
      </c>
      <c r="T449" s="12">
        <f>'data convert'!T449</f>
        <v>25.963414634146339</v>
      </c>
      <c r="U449" s="12">
        <f>'data convert'!U449</f>
        <v>125.60185185185183</v>
      </c>
      <c r="V449" s="12">
        <f>'data convert'!V449</f>
        <v>72.455555555555549</v>
      </c>
      <c r="W449" s="12">
        <f>'data convert'!W449</f>
        <v>69.890909090909091</v>
      </c>
      <c r="X449" s="12">
        <f>'data convert'!X449</f>
        <v>34.658620689655173</v>
      </c>
      <c r="Y449" s="12">
        <f>'data convert'!Y449</f>
        <v>121.75964912280702</v>
      </c>
      <c r="Z449" s="12">
        <f>'data convert'!Z449</f>
        <v>26.341071428571428</v>
      </c>
      <c r="AA449" s="12">
        <f>'data convert'!AA449</f>
        <v>30.911111111111115</v>
      </c>
      <c r="AB449" s="12">
        <f>'data convert'!AB449</f>
        <v>52.398214285714282</v>
      </c>
      <c r="AC449" s="12">
        <f>'data convert'!AC449</f>
        <v>116.76666666666667</v>
      </c>
      <c r="AD449" s="12">
        <f>'data convert'!AD449</f>
        <v>17.946296296296296</v>
      </c>
      <c r="AE449" s="12">
        <f>'data convert'!AE449</f>
        <v>63.206341549468235</v>
      </c>
      <c r="AF449" s="12">
        <f>'data convert'!AF449</f>
        <v>35.669642857142854</v>
      </c>
      <c r="AG449" s="12">
        <f>'data convert'!AG449</f>
        <v>87.331903110821273</v>
      </c>
      <c r="AH449" s="12">
        <f>'data convert'!AH449</f>
        <v>8.6333333333333346</v>
      </c>
      <c r="AI449" s="12">
        <f>'data convert'!AI449</f>
        <v>18.746031746031747</v>
      </c>
      <c r="AJ449" s="12">
        <f>'data convert'!AJ449</f>
        <v>23.893750000000001</v>
      </c>
      <c r="AK449" s="12">
        <f>'data convert'!AK449</f>
        <v>6.9584615384615374</v>
      </c>
      <c r="AL449" s="12">
        <f>'data convert'!AL449</f>
        <v>34.532786885245905</v>
      </c>
      <c r="AM449" s="12">
        <f>'data convert'!AM449</f>
        <v>17.674603174603174</v>
      </c>
      <c r="AN449" s="12">
        <f>'data convert'!AN449</f>
        <v>50.436231884057968</v>
      </c>
      <c r="AO449" s="12">
        <f>'data convert'!AO449</f>
        <v>190.63150684931509</v>
      </c>
      <c r="AP449" s="12">
        <f>'data convert'!AP449</f>
        <v>87.129333333333321</v>
      </c>
      <c r="AQ449" s="12">
        <f>'data convert'!AQ449</f>
        <v>50.2</v>
      </c>
      <c r="AR449" s="12">
        <f>'data convert'!AR449</f>
        <v>59.656756756756764</v>
      </c>
      <c r="AS449" s="12">
        <f>'data convert'!AS449</f>
        <v>66.144444444444446</v>
      </c>
      <c r="AT449" s="12">
        <f>'data convert'!AT449</f>
        <v>70.658333333333317</v>
      </c>
      <c r="AU449" s="12">
        <f>'data convert'!AU449</f>
        <v>30</v>
      </c>
      <c r="AV449" s="12">
        <f>'data convert'!AV449</f>
        <v>45</v>
      </c>
      <c r="AW449" s="12">
        <f>'data convert'!AW449</f>
        <v>54.621538461538464</v>
      </c>
      <c r="AX449" s="12">
        <f>'data convert'!AX449</f>
        <v>178.70285714285714</v>
      </c>
      <c r="AY449" s="12">
        <f>'data convert'!AY449</f>
        <v>158.44705882352943</v>
      </c>
      <c r="AZ449" s="12">
        <f>'data convert'!AZ449</f>
        <v>119.24507042253525</v>
      </c>
      <c r="BA449" s="12">
        <f>'data convert'!BA449</f>
        <v>93.657746478873236</v>
      </c>
      <c r="BB449" s="12">
        <f>'data convert'!BB449</f>
        <v>44.276712328767111</v>
      </c>
      <c r="BC449" s="12">
        <f>'data convert'!BC449</f>
        <v>195.93013698630142</v>
      </c>
      <c r="BD449" s="12">
        <f>'data convert'!BD449</f>
        <v>83.490410958904079</v>
      </c>
      <c r="BE449" s="12">
        <f>'data convert'!BE449</f>
        <v>328.59999999999997</v>
      </c>
      <c r="BF449" s="12">
        <f>'data convert'!BF449</f>
        <v>92.7</v>
      </c>
      <c r="BG449" s="12">
        <f>'data convert'!BG449</f>
        <v>697.5</v>
      </c>
      <c r="BH449" s="12">
        <f>'data convert'!BH449</f>
        <v>428</v>
      </c>
      <c r="BI449" s="12">
        <f>'data convert'!BI449</f>
        <v>625</v>
      </c>
      <c r="BJ449" s="12">
        <f>'data convert'!BJ449</f>
        <v>948.3</v>
      </c>
      <c r="BK449" s="12">
        <f>'data convert'!BK449</f>
        <v>675.2</v>
      </c>
      <c r="BL449" s="12">
        <f>'data convert'!BL449</f>
        <v>854.8</v>
      </c>
      <c r="BM449" s="12">
        <f>'data convert'!BM449</f>
        <v>447.4</v>
      </c>
      <c r="BN449" s="12">
        <f>'data convert'!BN449</f>
        <v>650</v>
      </c>
      <c r="BO449" s="12">
        <f>'data convert'!BO449</f>
        <v>683.88</v>
      </c>
      <c r="BP449" s="12">
        <f>'data convert'!BP449</f>
        <v>451.64000000000004</v>
      </c>
      <c r="BQ449" s="12">
        <f>'data convert'!BQ449</f>
        <v>528.4100000000002</v>
      </c>
      <c r="BR449" s="12">
        <f>'data convert'!BR449</f>
        <v>360.59</v>
      </c>
      <c r="BS449" s="12">
        <f>'data convert'!BS449</f>
        <v>462.10999999999996</v>
      </c>
      <c r="BU449" s="61" t="s">
        <v>17</v>
      </c>
      <c r="BV449" s="14">
        <f t="shared" si="1668"/>
        <v>196.23982628354324</v>
      </c>
      <c r="BX449" s="12">
        <f t="shared" si="1669"/>
        <v>180.04058630419098</v>
      </c>
      <c r="BY449" s="12">
        <f t="shared" si="1670"/>
        <v>320.2328309093279</v>
      </c>
      <c r="BZ449" s="12">
        <f t="shared" si="1671"/>
        <v>154.243023269209</v>
      </c>
      <c r="CA449" s="13"/>
      <c r="CB449" s="12">
        <f t="shared" si="1672"/>
        <v>190.25026118117731</v>
      </c>
      <c r="CC449" s="12">
        <f t="shared" si="1673"/>
        <v>75.649726775956282</v>
      </c>
      <c r="CD449" s="12">
        <f t="shared" si="1674"/>
        <v>206.71182887584257</v>
      </c>
      <c r="CF449" s="12">
        <f t="shared" si="1675"/>
        <v>150.63311594202898</v>
      </c>
      <c r="CG449" s="12">
        <f t="shared" si="1676"/>
        <v>395.85941427643178</v>
      </c>
      <c r="CH449" s="12">
        <f t="shared" si="1677"/>
        <v>288.18605664488018</v>
      </c>
      <c r="CJ449" s="12">
        <f t="shared" si="1678"/>
        <v>239.95706414029473</v>
      </c>
      <c r="CK449" s="12">
        <f t="shared" si="1679"/>
        <v>105.2859435173375</v>
      </c>
      <c r="CL449" s="12">
        <f t="shared" si="1680"/>
        <v>141.50263624238781</v>
      </c>
      <c r="CM449" s="13"/>
      <c r="CN449" s="12">
        <f t="shared" si="1681"/>
        <v>-8.2548177330458294</v>
      </c>
      <c r="CO449" s="12">
        <f t="shared" si="1681"/>
        <v>63.184424371956737</v>
      </c>
      <c r="CP449" s="12">
        <f t="shared" si="1681"/>
        <v>-21.400754275869488</v>
      </c>
      <c r="CR449" s="12">
        <f t="shared" si="1682"/>
        <v>-3.0521659215656456</v>
      </c>
      <c r="CS449" s="12">
        <f t="shared" si="1682"/>
        <v>-61.450370086115235</v>
      </c>
      <c r="CT449" s="12">
        <f t="shared" si="1682"/>
        <v>5.336328914788445</v>
      </c>
      <c r="CV449" s="12">
        <f t="shared" si="1683"/>
        <v>-23.240292862682203</v>
      </c>
      <c r="CW449" s="12">
        <f t="shared" si="1683"/>
        <v>101.72226085466562</v>
      </c>
      <c r="CX449" s="12">
        <f t="shared" si="1683"/>
        <v>46.854011289474727</v>
      </c>
      <c r="CZ449" s="12">
        <f t="shared" si="1684"/>
        <v>22.277454421298394</v>
      </c>
      <c r="DA449" s="12">
        <f t="shared" si="1684"/>
        <v>-46.348330249124956</v>
      </c>
      <c r="DB449" s="12">
        <f t="shared" si="1684"/>
        <v>-27.893007794486476</v>
      </c>
      <c r="DC449" s="13"/>
      <c r="DD449" s="12">
        <f t="shared" si="1685"/>
        <v>180.04058630419098</v>
      </c>
      <c r="DE449" s="12">
        <f t="shared" si="1667"/>
        <v>320.2328309093279</v>
      </c>
      <c r="DF449" s="12">
        <f t="shared" si="1667"/>
        <v>154.243023269209</v>
      </c>
      <c r="DH449" s="12">
        <f t="shared" si="1686"/>
        <v>5.670762957712423</v>
      </c>
      <c r="DI449" s="12">
        <f t="shared" si="1686"/>
        <v>-57.9818482438505</v>
      </c>
      <c r="DJ449" s="12">
        <f t="shared" si="1686"/>
        <v>14.814016727644225</v>
      </c>
      <c r="DL449" s="12">
        <f t="shared" si="1687"/>
        <v>-52.961376410315687</v>
      </c>
      <c r="DM449" s="12">
        <f t="shared" si="1687"/>
        <v>23.616124290678091</v>
      </c>
      <c r="DN449" s="12">
        <f t="shared" si="1687"/>
        <v>-10.007335654326329</v>
      </c>
      <c r="DP449" s="12">
        <f t="shared" si="1688"/>
        <v>55.570773351274504</v>
      </c>
      <c r="DQ449" s="12">
        <f t="shared" si="1688"/>
        <v>-31.740223132442086</v>
      </c>
      <c r="DR449" s="12">
        <f t="shared" si="1688"/>
        <v>-8.2599437931041351</v>
      </c>
    </row>
    <row r="450" spans="1:122" s="12" customFormat="1" ht="15.75" x14ac:dyDescent="0.25">
      <c r="A450" s="21" t="str">
        <f>'data convert'!A450</f>
        <v>Jul</v>
      </c>
      <c r="B450" s="12">
        <f>'data convert'!B450</f>
        <v>997.56666666666695</v>
      </c>
      <c r="C450" s="12">
        <f>'data convert'!C450</f>
        <v>745.91111111111115</v>
      </c>
      <c r="D450" s="12">
        <f>'data convert'!D450</f>
        <v>1246.02</v>
      </c>
      <c r="E450" s="12">
        <f>'data convert'!E450</f>
        <v>1040.1417777777779</v>
      </c>
      <c r="F450" s="12">
        <f>'data convert'!F450</f>
        <v>495.8</v>
      </c>
      <c r="G450" s="12">
        <f>'data convert'!G450</f>
        <v>894.63333333333333</v>
      </c>
      <c r="H450" s="12">
        <f>'data convert'!H450</f>
        <v>870.1</v>
      </c>
      <c r="I450" s="12">
        <f>'data convert'!I450</f>
        <v>1105.6555555555556</v>
      </c>
      <c r="J450" s="12">
        <f>'data convert'!J450</f>
        <v>1590.4222222222222</v>
      </c>
      <c r="K450" s="12">
        <f>'data convert'!K450</f>
        <v>924.47855555555566</v>
      </c>
      <c r="L450" s="12">
        <f>'data convert'!L450</f>
        <v>1838.57</v>
      </c>
      <c r="M450" s="12">
        <f>'data convert'!M450</f>
        <v>1426.8857142857144</v>
      </c>
      <c r="N450" s="12">
        <f>'data convert'!N450</f>
        <v>853.18</v>
      </c>
      <c r="O450" s="12">
        <f>'data convert'!O450</f>
        <v>776.79444444444437</v>
      </c>
      <c r="P450" s="12">
        <f>'data convert'!P450</f>
        <v>1032.8</v>
      </c>
      <c r="Q450" s="12">
        <f>'data convert'!Q450</f>
        <v>1238.896</v>
      </c>
      <c r="R450" s="12">
        <f>'data convert'!R450</f>
        <v>2225.4411764705883</v>
      </c>
      <c r="S450" s="12">
        <f>'data convert'!S450</f>
        <v>1377.95</v>
      </c>
      <c r="T450" s="12">
        <f>'data convert'!T450</f>
        <v>1434.4</v>
      </c>
      <c r="U450" s="12">
        <f>'data convert'!U450</f>
        <v>1412.1962962962964</v>
      </c>
      <c r="V450" s="12">
        <f>'data convert'!V450</f>
        <v>872.85185185185185</v>
      </c>
      <c r="W450" s="12">
        <f>'data convert'!W450</f>
        <v>1146.9436363636362</v>
      </c>
      <c r="X450" s="12">
        <f>'data convert'!X450</f>
        <v>1002.2293103448278</v>
      </c>
      <c r="Y450" s="12">
        <f>'data convert'!Y450</f>
        <v>1420.8859649122808</v>
      </c>
      <c r="Z450" s="12">
        <f>'data convert'!Z450</f>
        <v>1041.4375</v>
      </c>
      <c r="AA450" s="12">
        <f>'data convert'!AA450</f>
        <v>1261.422222222222</v>
      </c>
      <c r="AB450" s="12">
        <f>'data convert'!AB450</f>
        <v>1169.3357142857144</v>
      </c>
      <c r="AC450" s="12">
        <f>'data convert'!AC450</f>
        <v>1285.8611111111113</v>
      </c>
      <c r="AD450" s="12">
        <f>'data convert'!AD450</f>
        <v>827.44629629629628</v>
      </c>
      <c r="AE450" s="12">
        <f>'data convert'!AE450</f>
        <v>1250.0064720103219</v>
      </c>
      <c r="AF450" s="12">
        <f>'data convert'!AF450</f>
        <v>908.08035714285711</v>
      </c>
      <c r="AG450" s="12">
        <f>'data convert'!AG450</f>
        <v>974.38770370764382</v>
      </c>
      <c r="AH450" s="12">
        <f>'data convert'!AH450</f>
        <v>1024.0075757575758</v>
      </c>
      <c r="AI450" s="12">
        <f>'data convert'!AI450</f>
        <v>1153.3714285714282</v>
      </c>
      <c r="AJ450" s="12">
        <f>'data convert'!AJ450</f>
        <v>621.89687499999991</v>
      </c>
      <c r="AK450" s="12">
        <f>'data convert'!AK450</f>
        <v>645.9153846153846</v>
      </c>
      <c r="AL450" s="12">
        <f>'data convert'!AL450</f>
        <v>703.65573770491801</v>
      </c>
      <c r="AM450" s="12">
        <f>'data convert'!AM450</f>
        <v>1312.5730158730159</v>
      </c>
      <c r="AN450" s="12">
        <f>'data convert'!AN450</f>
        <v>864.34637681159393</v>
      </c>
      <c r="AO450" s="12">
        <f>'data convert'!AO450</f>
        <v>1030.2</v>
      </c>
      <c r="AP450" s="12">
        <f>'data convert'!AP450</f>
        <v>1402.2679999999998</v>
      </c>
      <c r="AQ450" s="12">
        <f>'data convert'!AQ450</f>
        <v>975.83013698630145</v>
      </c>
      <c r="AR450" s="12">
        <f>'data convert'!AR450</f>
        <v>1148.7824324324326</v>
      </c>
      <c r="AS450" s="12">
        <f>'data convert'!AS450</f>
        <v>1558.825</v>
      </c>
      <c r="AT450" s="12">
        <f>'data convert'!AT450</f>
        <v>1081.344444444444</v>
      </c>
      <c r="AU450" s="12">
        <f>'data convert'!AU450</f>
        <v>955</v>
      </c>
      <c r="AV450" s="12">
        <f>'data convert'!AV450</f>
        <v>1201</v>
      </c>
      <c r="AW450" s="12">
        <f>'data convert'!AW450</f>
        <v>762.49846153846147</v>
      </c>
      <c r="AX450" s="12">
        <f>'data convert'!AX450</f>
        <v>1462.7785714285719</v>
      </c>
      <c r="AY450" s="12">
        <f>'data convert'!AY450</f>
        <v>910.32205882352946</v>
      </c>
      <c r="AZ450" s="12">
        <f>'data convert'!AZ450</f>
        <v>708.0126760563378</v>
      </c>
      <c r="BA450" s="12">
        <f>'data convert'!BA450</f>
        <v>435.72535211267598</v>
      </c>
      <c r="BB450" s="12">
        <f>'data convert'!BB450</f>
        <v>800.94657534246574</v>
      </c>
      <c r="BC450" s="12">
        <f>'data convert'!BC450</f>
        <v>546.08219178082186</v>
      </c>
      <c r="BD450" s="12">
        <f>'data convert'!BD450</f>
        <v>1162.0424657534249</v>
      </c>
      <c r="BE450" s="12">
        <f>'data convert'!BE450</f>
        <v>967.5</v>
      </c>
      <c r="BF450" s="12">
        <f>'data convert'!BF450</f>
        <v>810.5</v>
      </c>
      <c r="BG450" s="12">
        <f>'data convert'!BG450</f>
        <v>545.6</v>
      </c>
      <c r="BH450" s="12">
        <f>'data convert'!BH450</f>
        <v>1412.6</v>
      </c>
      <c r="BI450" s="12">
        <f>'data convert'!BI450</f>
        <v>1206.2</v>
      </c>
      <c r="BJ450" s="12">
        <f>'data convert'!BJ450</f>
        <v>1062.5</v>
      </c>
      <c r="BK450" s="12">
        <f>'data convert'!BK450</f>
        <v>790.8</v>
      </c>
      <c r="BL450" s="12">
        <f>'data convert'!BL450</f>
        <v>1518.1</v>
      </c>
      <c r="BM450" s="12">
        <f>'data convert'!BM450</f>
        <v>1172.5</v>
      </c>
      <c r="BN450" s="12">
        <f>'data convert'!BN450</f>
        <v>467</v>
      </c>
      <c r="BO450" s="12">
        <f>'data convert'!BO450</f>
        <v>653.81000000000006</v>
      </c>
      <c r="BP450" s="12">
        <f>'data convert'!BP450</f>
        <v>593.35</v>
      </c>
      <c r="BQ450" s="12">
        <f>'data convert'!BQ450</f>
        <v>683.67000000000019</v>
      </c>
      <c r="BR450" s="12">
        <f>'data convert'!BR450</f>
        <v>884.72000000000014</v>
      </c>
      <c r="BS450" s="12">
        <f>'data convert'!BS450</f>
        <v>558.68000000000006</v>
      </c>
      <c r="BU450" s="61" t="s">
        <v>18</v>
      </c>
      <c r="BV450" s="14">
        <f t="shared" si="1668"/>
        <v>1035.4812250714485</v>
      </c>
      <c r="BX450" s="12">
        <f t="shared" si="1669"/>
        <v>980.06339979181257</v>
      </c>
      <c r="BY450" s="12">
        <f t="shared" si="1670"/>
        <v>943.89485068905117</v>
      </c>
      <c r="BZ450" s="12">
        <f t="shared" si="1671"/>
        <v>1080.3638519940639</v>
      </c>
      <c r="CA450" s="13"/>
      <c r="CB450" s="12">
        <f t="shared" si="1672"/>
        <v>987.20819566374882</v>
      </c>
      <c r="CC450" s="12">
        <f t="shared" si="1673"/>
        <v>994.75842440801466</v>
      </c>
      <c r="CD450" s="12">
        <f t="shared" si="1674"/>
        <v>954.85389780387038</v>
      </c>
      <c r="CF450" s="12">
        <f t="shared" si="1675"/>
        <v>680.07318840579694</v>
      </c>
      <c r="CG450" s="12">
        <f t="shared" si="1676"/>
        <v>982.01838175686134</v>
      </c>
      <c r="CH450" s="12">
        <f t="shared" si="1677"/>
        <v>987.51476034858388</v>
      </c>
      <c r="CJ450" s="12">
        <f t="shared" si="1678"/>
        <v>1105.8882698764403</v>
      </c>
      <c r="CK450" s="12">
        <f t="shared" si="1679"/>
        <v>1101.0745215195868</v>
      </c>
      <c r="CL450" s="12">
        <f t="shared" si="1680"/>
        <v>1060.017209043807</v>
      </c>
      <c r="CM450" s="13"/>
      <c r="CN450" s="12">
        <f t="shared" si="1681"/>
        <v>-5.3518908829865177</v>
      </c>
      <c r="CO450" s="12">
        <f t="shared" si="1681"/>
        <v>-8.8448126498940507</v>
      </c>
      <c r="CP450" s="12">
        <f t="shared" si="1681"/>
        <v>4.3344703733781804</v>
      </c>
      <c r="CR450" s="12">
        <f t="shared" si="1682"/>
        <v>-4.6618932568641069</v>
      </c>
      <c r="CS450" s="12">
        <f t="shared" si="1682"/>
        <v>-3.9327415772916581</v>
      </c>
      <c r="CT450" s="12">
        <f t="shared" si="1682"/>
        <v>-7.7864596011400247</v>
      </c>
      <c r="CV450" s="12">
        <f t="shared" si="1683"/>
        <v>-34.322982209660857</v>
      </c>
      <c r="CW450" s="12">
        <f t="shared" si="1683"/>
        <v>-5.163091519201445</v>
      </c>
      <c r="CX450" s="12">
        <f t="shared" si="1683"/>
        <v>-4.632287245918433</v>
      </c>
      <c r="CZ450" s="12">
        <f t="shared" si="1684"/>
        <v>6.7994516076458709</v>
      </c>
      <c r="DA450" s="12">
        <f t="shared" si="1684"/>
        <v>6.3345712949660031</v>
      </c>
      <c r="DB450" s="12">
        <f t="shared" si="1684"/>
        <v>2.3695247560539321</v>
      </c>
      <c r="DC450" s="13"/>
      <c r="DD450" s="12">
        <f t="shared" si="1685"/>
        <v>980.06339979181257</v>
      </c>
      <c r="DE450" s="12">
        <f t="shared" si="1667"/>
        <v>943.89485068905117</v>
      </c>
      <c r="DF450" s="12">
        <f t="shared" si="1667"/>
        <v>1080.3638519940639</v>
      </c>
      <c r="DH450" s="12">
        <f t="shared" si="1686"/>
        <v>0.72901364069446606</v>
      </c>
      <c r="DI450" s="12">
        <f t="shared" si="1686"/>
        <v>1.4993953063978966</v>
      </c>
      <c r="DJ450" s="12">
        <f t="shared" si="1686"/>
        <v>-2.5722317549351654</v>
      </c>
      <c r="DL450" s="12">
        <f t="shared" si="1687"/>
        <v>-27.950323289788287</v>
      </c>
      <c r="DM450" s="12">
        <f t="shared" si="1687"/>
        <v>4.0389595345265077</v>
      </c>
      <c r="DN450" s="12">
        <f t="shared" si="1687"/>
        <v>4.621267890982752</v>
      </c>
      <c r="DP450" s="12">
        <f t="shared" si="1688"/>
        <v>2.3625760742795223</v>
      </c>
      <c r="DQ450" s="12">
        <f t="shared" si="1688"/>
        <v>1.9170087454607572</v>
      </c>
      <c r="DR450" s="12">
        <f t="shared" si="1688"/>
        <v>-1.8833139328664488</v>
      </c>
    </row>
    <row r="451" spans="1:122" s="12" customFormat="1" ht="15.75" x14ac:dyDescent="0.25">
      <c r="A451" s="21" t="str">
        <f>'data convert'!A451</f>
        <v>Aug</v>
      </c>
      <c r="B451" s="12">
        <f>'data convert'!B451</f>
        <v>356.92222222222222</v>
      </c>
      <c r="C451" s="12">
        <f>'data convert'!C451</f>
        <v>537.15555555555557</v>
      </c>
      <c r="D451" s="12">
        <f>'data convert'!D451</f>
        <v>631.4</v>
      </c>
      <c r="E451" s="12">
        <f>'data convert'!E451</f>
        <v>533.68893650793655</v>
      </c>
      <c r="F451" s="12">
        <f>'data convert'!F451</f>
        <v>711.26</v>
      </c>
      <c r="G451" s="12">
        <f>'data convert'!G451</f>
        <v>373.34166666666664</v>
      </c>
      <c r="H451" s="12">
        <f>'data convert'!H451</f>
        <v>624.88</v>
      </c>
      <c r="I451" s="12">
        <f>'data convert'!I451</f>
        <v>674.51111111111106</v>
      </c>
      <c r="J451" s="12">
        <f>'data convert'!J451</f>
        <v>529.86666666666667</v>
      </c>
      <c r="K451" s="12">
        <f>'data convert'!K451</f>
        <v>555.39493650793656</v>
      </c>
      <c r="L451" s="12">
        <f>'data convert'!L451</f>
        <v>628.41999999999996</v>
      </c>
      <c r="M451" s="12">
        <f>'data convert'!M451</f>
        <v>940.71428571428567</v>
      </c>
      <c r="N451" s="12">
        <f>'data convert'!N451</f>
        <v>783.63</v>
      </c>
      <c r="O451" s="12">
        <f>'data convert'!O451</f>
        <v>1061.7055555555553</v>
      </c>
      <c r="P451" s="12">
        <f>'data convert'!P451</f>
        <v>322.20645161290321</v>
      </c>
      <c r="Q451" s="12">
        <f>'data convert'!Q451</f>
        <v>302.79600000000005</v>
      </c>
      <c r="R451" s="12">
        <f>'data convert'!R451</f>
        <v>1362.002941176471</v>
      </c>
      <c r="S451" s="12">
        <f>'data convert'!S451</f>
        <v>620.72631578947369</v>
      </c>
      <c r="T451" s="12">
        <f>'data convert'!T451</f>
        <v>515.89512195121949</v>
      </c>
      <c r="U451" s="12">
        <f>'data convert'!U451</f>
        <v>1176.4462962962964</v>
      </c>
      <c r="V451" s="12">
        <f>'data convert'!V451</f>
        <v>420.27407407407406</v>
      </c>
      <c r="W451" s="12">
        <f>'data convert'!W451</f>
        <v>423.44363636363647</v>
      </c>
      <c r="X451" s="12">
        <f>'data convert'!X451</f>
        <v>839.38103448275831</v>
      </c>
      <c r="Y451" s="12">
        <f>'data convert'!Y451</f>
        <v>882.24736842105233</v>
      </c>
      <c r="Z451" s="12">
        <f>'data convert'!Z451</f>
        <v>872.7535714285716</v>
      </c>
      <c r="AA451" s="12">
        <f>'data convert'!AA451</f>
        <v>579.01296296296289</v>
      </c>
      <c r="AB451" s="12">
        <f>'data convert'!AB451</f>
        <v>523.54999999999995</v>
      </c>
      <c r="AC451" s="12">
        <f>'data convert'!AC451</f>
        <v>938.33518518518531</v>
      </c>
      <c r="AD451" s="12">
        <f>'data convert'!AD451</f>
        <v>967.97592592592582</v>
      </c>
      <c r="AE451" s="12">
        <f>'data convert'!AE451</f>
        <v>716.46979237803544</v>
      </c>
      <c r="AF451" s="12">
        <f>'data convert'!AF451</f>
        <v>1188.0142857142857</v>
      </c>
      <c r="AG451" s="12">
        <f>'data convert'!AG451</f>
        <v>682.96548227383471</v>
      </c>
      <c r="AH451" s="12">
        <f>'data convert'!AH451</f>
        <v>1103.2121212121212</v>
      </c>
      <c r="AI451" s="12">
        <f>'data convert'!AI451</f>
        <v>548.3142857142858</v>
      </c>
      <c r="AJ451" s="12">
        <f>'data convert'!AJ451</f>
        <v>751.0609374999998</v>
      </c>
      <c r="AK451" s="12">
        <f>'data convert'!AK451</f>
        <v>643.06461538461554</v>
      </c>
      <c r="AL451" s="12">
        <f>'data convert'!AL451</f>
        <v>596.84426229508188</v>
      </c>
      <c r="AM451" s="12">
        <f>'data convert'!AM451</f>
        <v>827.41904761904766</v>
      </c>
      <c r="AN451" s="12">
        <f>'data convert'!AN451</f>
        <v>618.24202898550732</v>
      </c>
      <c r="AO451" s="12">
        <f>'data convert'!AO451</f>
        <v>923.12465753424647</v>
      </c>
      <c r="AP451" s="12">
        <f>'data convert'!AP451</f>
        <v>771.69866666666701</v>
      </c>
      <c r="AQ451" s="12">
        <f>'data convert'!AQ451</f>
        <v>985.34383561643847</v>
      </c>
      <c r="AR451" s="12">
        <f>'data convert'!AR451</f>
        <v>665.91081081081097</v>
      </c>
      <c r="AS451" s="12">
        <f>'data convert'!AS451</f>
        <v>814.46527777777783</v>
      </c>
      <c r="AT451" s="12">
        <f>'data convert'!AT451</f>
        <v>531.35416666666663</v>
      </c>
      <c r="AU451" s="12">
        <f>'data convert'!AU451</f>
        <v>427</v>
      </c>
      <c r="AV451" s="12">
        <f>'data convert'!AV451</f>
        <v>1038</v>
      </c>
      <c r="AW451" s="12">
        <f>'data convert'!AW451</f>
        <v>516.14923076923071</v>
      </c>
      <c r="AX451" s="12">
        <f>'data convert'!AX451</f>
        <v>425.5985714285714</v>
      </c>
      <c r="AY451" s="12">
        <f>'data convert'!AY451</f>
        <v>652.45735294117628</v>
      </c>
      <c r="AZ451" s="12">
        <f>'data convert'!AZ451</f>
        <v>498.64366197183085</v>
      </c>
      <c r="BA451" s="12">
        <f>'data convert'!BA451</f>
        <v>726.68591549295775</v>
      </c>
      <c r="BB451" s="12">
        <f>'data convert'!BB451</f>
        <v>477.54246575342455</v>
      </c>
      <c r="BC451" s="12">
        <f>'data convert'!BC451</f>
        <v>842.66164383561625</v>
      </c>
      <c r="BD451" s="12">
        <f>'data convert'!BD451</f>
        <v>642.22465753424649</v>
      </c>
      <c r="BE451" s="12">
        <f>'data convert'!BE451</f>
        <v>784.4</v>
      </c>
      <c r="BF451" s="12">
        <f>'data convert'!BF451</f>
        <v>935.8</v>
      </c>
      <c r="BG451" s="12">
        <f>'data convert'!BG451</f>
        <v>831.9</v>
      </c>
      <c r="BH451" s="12">
        <f>'data convert'!BH451</f>
        <v>365.7</v>
      </c>
      <c r="BI451" s="12">
        <f>'data convert'!BI451</f>
        <v>555.20000000000005</v>
      </c>
      <c r="BJ451" s="12">
        <f>'data convert'!BJ451</f>
        <v>880.6</v>
      </c>
      <c r="BK451" s="12">
        <f>'data convert'!BK451</f>
        <v>955.9</v>
      </c>
      <c r="BL451" s="12">
        <f>'data convert'!BL451</f>
        <v>611.79999999999995</v>
      </c>
      <c r="BM451" s="12">
        <f>'data convert'!BM451</f>
        <v>1005.1</v>
      </c>
      <c r="BN451" s="12">
        <f>'data convert'!BN451</f>
        <v>398</v>
      </c>
      <c r="BO451" s="12">
        <f>'data convert'!BO451</f>
        <v>482.64000000000004</v>
      </c>
      <c r="BP451" s="12">
        <f>'data convert'!BP451</f>
        <v>303.25</v>
      </c>
      <c r="BQ451" s="12">
        <f>'data convert'!BQ451</f>
        <v>600.39</v>
      </c>
      <c r="BR451" s="12">
        <f>'data convert'!BR451</f>
        <v>1136.22</v>
      </c>
      <c r="BS451" s="12">
        <f>'data convert'!BS451</f>
        <v>950.07999999999981</v>
      </c>
      <c r="BU451" s="61" t="s">
        <v>19</v>
      </c>
      <c r="BV451" s="14">
        <f t="shared" si="1668"/>
        <v>701.44836565792775</v>
      </c>
      <c r="BX451" s="12">
        <f t="shared" si="1669"/>
        <v>680.06239081806882</v>
      </c>
      <c r="BY451" s="12">
        <f t="shared" si="1670"/>
        <v>658.78670222776793</v>
      </c>
      <c r="BZ451" s="12">
        <f t="shared" si="1671"/>
        <v>731.80842481270156</v>
      </c>
      <c r="CA451" s="13"/>
      <c r="CB451" s="12">
        <f t="shared" si="1672"/>
        <v>734.00612922363621</v>
      </c>
      <c r="CC451" s="12">
        <f t="shared" si="1673"/>
        <v>767.58972374013365</v>
      </c>
      <c r="CD451" s="12">
        <f t="shared" si="1674"/>
        <v>501.43937834311805</v>
      </c>
      <c r="CF451" s="12">
        <f t="shared" si="1675"/>
        <v>664.75101449275371</v>
      </c>
      <c r="CG451" s="12">
        <f t="shared" si="1676"/>
        <v>667.55621847829434</v>
      </c>
      <c r="CH451" s="12">
        <f t="shared" si="1677"/>
        <v>729.12343863471312</v>
      </c>
      <c r="CJ451" s="12">
        <f t="shared" si="1678"/>
        <v>784.52239734796444</v>
      </c>
      <c r="CK451" s="12">
        <f t="shared" si="1679"/>
        <v>685.88117057248974</v>
      </c>
      <c r="CL451" s="12">
        <f t="shared" si="1680"/>
        <v>692.89640580646903</v>
      </c>
      <c r="CM451" s="13"/>
      <c r="CN451" s="12">
        <f t="shared" si="1681"/>
        <v>-3.0488309456391458</v>
      </c>
      <c r="CO451" s="12">
        <f t="shared" si="1681"/>
        <v>-6.0819392444011262</v>
      </c>
      <c r="CP451" s="12">
        <f t="shared" si="1681"/>
        <v>4.3281958646089951</v>
      </c>
      <c r="CR451" s="12">
        <f t="shared" si="1682"/>
        <v>4.6415053708437553</v>
      </c>
      <c r="CS451" s="12">
        <f t="shared" si="1682"/>
        <v>9.4292554264016584</v>
      </c>
      <c r="CT451" s="12">
        <f t="shared" si="1682"/>
        <v>-28.513714922866782</v>
      </c>
      <c r="CV451" s="12">
        <f t="shared" si="1683"/>
        <v>-5.2316539551351777</v>
      </c>
      <c r="CW451" s="12">
        <f t="shared" si="1683"/>
        <v>-4.8317379922674801</v>
      </c>
      <c r="CX451" s="12">
        <f t="shared" si="1683"/>
        <v>3.9454184130612906</v>
      </c>
      <c r="CZ451" s="12">
        <f t="shared" si="1684"/>
        <v>11.843214092047516</v>
      </c>
      <c r="DA451" s="12">
        <f t="shared" si="1684"/>
        <v>-2.2192930866460387</v>
      </c>
      <c r="DB451" s="12">
        <f t="shared" si="1684"/>
        <v>-1.2191859401422023</v>
      </c>
      <c r="DC451" s="13"/>
      <c r="DD451" s="12">
        <f t="shared" si="1685"/>
        <v>680.06239081806882</v>
      </c>
      <c r="DE451" s="12">
        <f t="shared" si="1667"/>
        <v>658.78670222776793</v>
      </c>
      <c r="DF451" s="12">
        <f t="shared" si="1667"/>
        <v>731.80842481270156</v>
      </c>
      <c r="DH451" s="12">
        <f t="shared" si="1686"/>
        <v>7.9321749201094232</v>
      </c>
      <c r="DI451" s="12">
        <f t="shared" si="1686"/>
        <v>12.87048572363712</v>
      </c>
      <c r="DJ451" s="12">
        <f t="shared" si="1686"/>
        <v>-26.265680162092103</v>
      </c>
      <c r="DL451" s="12">
        <f t="shared" si="1687"/>
        <v>0.90534800487270406</v>
      </c>
      <c r="DM451" s="12">
        <f t="shared" si="1687"/>
        <v>1.3311616978410787</v>
      </c>
      <c r="DN451" s="12">
        <f t="shared" si="1687"/>
        <v>10.676708587027168</v>
      </c>
      <c r="DP451" s="12">
        <f t="shared" si="1688"/>
        <v>7.2032475642453075</v>
      </c>
      <c r="DQ451" s="12">
        <f t="shared" si="1688"/>
        <v>-6.2758575445433564</v>
      </c>
      <c r="DR451" s="12">
        <f t="shared" si="1688"/>
        <v>-5.3172411913939959</v>
      </c>
    </row>
    <row r="452" spans="1:122" s="12" customFormat="1" ht="15.75" x14ac:dyDescent="0.25">
      <c r="A452" s="21" t="str">
        <f>'data convert'!A452</f>
        <v>Sep</v>
      </c>
      <c r="B452" s="12">
        <f>'data convert'!B452</f>
        <v>184.87777777777782</v>
      </c>
      <c r="C452" s="12">
        <f>'data convert'!C452</f>
        <v>64.122222222222206</v>
      </c>
      <c r="D452" s="12">
        <f>'data convert'!D452</f>
        <v>166.84</v>
      </c>
      <c r="E452" s="12">
        <f>'data convert'!E452</f>
        <v>236.45646031746037</v>
      </c>
      <c r="F452" s="12">
        <f>'data convert'!F452</f>
        <v>390.51</v>
      </c>
      <c r="G452" s="12">
        <f>'data convert'!G452</f>
        <v>169.59166666666667</v>
      </c>
      <c r="H452" s="12">
        <f>'data convert'!H452</f>
        <v>92.3</v>
      </c>
      <c r="I452" s="12">
        <f>'data convert'!I452</f>
        <v>325.82222222222219</v>
      </c>
      <c r="J452" s="12">
        <f>'data convert'!J452</f>
        <v>407.02222222222224</v>
      </c>
      <c r="K452" s="12">
        <f>'data convert'!K452</f>
        <v>203.81504365079365</v>
      </c>
      <c r="L452" s="12">
        <f>'data convert'!L452</f>
        <v>545.98</v>
      </c>
      <c r="M452" s="12">
        <f>'data convert'!M452</f>
        <v>344.88571428571424</v>
      </c>
      <c r="N452" s="12">
        <f>'data convert'!N452</f>
        <v>169.73</v>
      </c>
      <c r="O452" s="12">
        <f>'data convert'!O452</f>
        <v>305.5555555555556</v>
      </c>
      <c r="P452" s="12">
        <f>'data convert'!P452</f>
        <v>144.24193548387095</v>
      </c>
      <c r="Q452" s="12">
        <f>'data convert'!Q452</f>
        <v>313.83999999999997</v>
      </c>
      <c r="R452" s="12">
        <f>'data convert'!R452</f>
        <v>542.59705882352955</v>
      </c>
      <c r="S452" s="12">
        <f>'data convert'!S452</f>
        <v>235.52368421052631</v>
      </c>
      <c r="T452" s="12">
        <f>'data convert'!T452</f>
        <v>403.09268292682918</v>
      </c>
      <c r="U452" s="12">
        <f>'data convert'!U452</f>
        <v>295.1611111111111</v>
      </c>
      <c r="V452" s="12">
        <f>'data convert'!V452</f>
        <v>210.91851851851854</v>
      </c>
      <c r="W452" s="12">
        <f>'data convert'!W452</f>
        <v>108.1</v>
      </c>
      <c r="X452" s="12">
        <f>'data convert'!X452</f>
        <v>145.76724137931038</v>
      </c>
      <c r="Y452" s="12">
        <f>'data convert'!Y452</f>
        <v>287.72631578947369</v>
      </c>
      <c r="Z452" s="12">
        <f>'data convert'!Z452</f>
        <v>471.81428571428569</v>
      </c>
      <c r="AA452" s="12">
        <f>'data convert'!AA452</f>
        <v>291.5</v>
      </c>
      <c r="AB452" s="12">
        <f>'data convert'!AB452</f>
        <v>340.26428571428568</v>
      </c>
      <c r="AC452" s="12">
        <f>'data convert'!AC452</f>
        <v>228.71296296296296</v>
      </c>
      <c r="AD452" s="12">
        <f>'data convert'!AD452</f>
        <v>239.16296296296298</v>
      </c>
      <c r="AE452" s="12">
        <f>'data convert'!AE452</f>
        <v>283.89486970651109</v>
      </c>
      <c r="AF452" s="12">
        <f>'data convert'!AF452</f>
        <v>291.08928571428572</v>
      </c>
      <c r="AG452" s="12">
        <f>'data convert'!AG452</f>
        <v>212.96255263101503</v>
      </c>
      <c r="AH452" s="12">
        <f>'data convert'!AH452</f>
        <v>453.20303030303029</v>
      </c>
      <c r="AI452" s="12">
        <f>'data convert'!AI452</f>
        <v>179.31904761904764</v>
      </c>
      <c r="AJ452" s="12">
        <f>'data convert'!AJ452</f>
        <v>97.84375</v>
      </c>
      <c r="AK452" s="12">
        <f>'data convert'!AK452</f>
        <v>100.25230769230767</v>
      </c>
      <c r="AL452" s="12">
        <f>'data convert'!AL452</f>
        <v>182.73442622950824</v>
      </c>
      <c r="AM452" s="12">
        <f>'data convert'!AM452</f>
        <v>430.20952380952383</v>
      </c>
      <c r="AN452" s="12">
        <f>'data convert'!AN452</f>
        <v>184.39275362318836</v>
      </c>
      <c r="AO452" s="12">
        <f>'data convert'!AO452</f>
        <v>254.58767123287669</v>
      </c>
      <c r="AP452" s="12">
        <f>'data convert'!AP452</f>
        <v>68.244</v>
      </c>
      <c r="AQ452" s="12">
        <f>'data convert'!AQ452</f>
        <v>236.70821917808226</v>
      </c>
      <c r="AR452" s="12">
        <f>'data convert'!AR452</f>
        <v>162.14054054054051</v>
      </c>
      <c r="AS452" s="12">
        <f>'data convert'!AS452</f>
        <v>267.01527777777784</v>
      </c>
      <c r="AT452" s="12">
        <f>'data convert'!AT452</f>
        <v>284.45</v>
      </c>
      <c r="AU452" s="12">
        <f>'data convert'!AU452</f>
        <v>175</v>
      </c>
      <c r="AV452" s="12">
        <f>'data convert'!AV452</f>
        <v>67</v>
      </c>
      <c r="AW452" s="12">
        <f>'data convert'!AW452</f>
        <v>373.78461538461528</v>
      </c>
      <c r="AX452" s="12">
        <f>'data convert'!AX452</f>
        <v>141.95428571428573</v>
      </c>
      <c r="AY452" s="12">
        <f>'data convert'!AY452</f>
        <v>281.09852941176484</v>
      </c>
      <c r="AZ452" s="12">
        <f>'data convert'!AZ452</f>
        <v>108.05070422535212</v>
      </c>
      <c r="BA452" s="12">
        <f>'data convert'!BA452</f>
        <v>112.43661971830983</v>
      </c>
      <c r="BB452" s="12">
        <f>'data convert'!BB452</f>
        <v>181.29863013698625</v>
      </c>
      <c r="BC452" s="12">
        <f>'data convert'!BC452</f>
        <v>147.49315068493152</v>
      </c>
      <c r="BD452" s="12">
        <f>'data convert'!BD452</f>
        <v>454.52465753424661</v>
      </c>
      <c r="BE452" s="12">
        <f>'data convert'!BE452</f>
        <v>407.6</v>
      </c>
      <c r="BF452" s="12">
        <f>'data convert'!BF452</f>
        <v>549.6</v>
      </c>
      <c r="BG452" s="12">
        <f>'data convert'!BG452</f>
        <v>311.7</v>
      </c>
      <c r="BH452" s="12">
        <f>'data convert'!BH452</f>
        <v>503.2</v>
      </c>
      <c r="BI452" s="12">
        <f>'data convert'!BI452</f>
        <v>497</v>
      </c>
      <c r="BJ452" s="12">
        <f>'data convert'!BJ452</f>
        <v>557.6</v>
      </c>
      <c r="BK452" s="12">
        <f>'data convert'!BK452</f>
        <v>346.8</v>
      </c>
      <c r="BL452" s="12">
        <f>'data convert'!BL452</f>
        <v>350.1</v>
      </c>
      <c r="BM452" s="12">
        <f>'data convert'!BM452</f>
        <v>301.89999999999998</v>
      </c>
      <c r="BN452" s="12">
        <f>'data convert'!BN452</f>
        <v>202</v>
      </c>
      <c r="BO452" s="12">
        <f>'data convert'!BO452</f>
        <v>201.37</v>
      </c>
      <c r="BP452" s="12">
        <f>'data convert'!BP452</f>
        <v>230.06000000000006</v>
      </c>
      <c r="BQ452" s="12">
        <f>'data convert'!BQ452</f>
        <v>85.72999999999999</v>
      </c>
      <c r="BR452" s="12">
        <f>'data convert'!BR452</f>
        <v>401.42000000000013</v>
      </c>
      <c r="BS452" s="12">
        <f>'data convert'!BS452</f>
        <v>440.72999999999996</v>
      </c>
      <c r="BU452" s="61" t="s">
        <v>20</v>
      </c>
      <c r="BV452" s="14">
        <f t="shared" si="1668"/>
        <v>271.20614827694993</v>
      </c>
      <c r="BX452" s="12">
        <f t="shared" si="1669"/>
        <v>305.64973383204705</v>
      </c>
      <c r="BY452" s="12">
        <f t="shared" si="1670"/>
        <v>291.62303745249267</v>
      </c>
      <c r="BZ452" s="12">
        <f t="shared" si="1671"/>
        <v>245.07018037010849</v>
      </c>
      <c r="CA452" s="13"/>
      <c r="CB452" s="12">
        <f t="shared" si="1672"/>
        <v>335.16001981737713</v>
      </c>
      <c r="CC452" s="12">
        <f t="shared" si="1673"/>
        <v>205.72369459623559</v>
      </c>
      <c r="CD452" s="12">
        <f t="shared" si="1674"/>
        <v>281.83703848662753</v>
      </c>
      <c r="CF452" s="12">
        <f t="shared" si="1675"/>
        <v>287.45137681159417</v>
      </c>
      <c r="CG452" s="12">
        <f t="shared" si="1676"/>
        <v>299.46294455273988</v>
      </c>
      <c r="CH452" s="12">
        <f t="shared" si="1677"/>
        <v>306.46617647058832</v>
      </c>
      <c r="CJ452" s="12">
        <f t="shared" si="1678"/>
        <v>290.58352849181841</v>
      </c>
      <c r="CK452" s="12">
        <f t="shared" si="1679"/>
        <v>240.38547202299389</v>
      </c>
      <c r="CL452" s="12">
        <f t="shared" si="1680"/>
        <v>227.1291884988203</v>
      </c>
      <c r="CM452" s="13"/>
      <c r="CN452" s="12">
        <f t="shared" si="1681"/>
        <v>12.700149231102262</v>
      </c>
      <c r="CO452" s="12">
        <f t="shared" si="1681"/>
        <v>7.5281807972485364</v>
      </c>
      <c r="CP452" s="12">
        <f t="shared" si="1681"/>
        <v>-9.6369378323060548</v>
      </c>
      <c r="CR452" s="12">
        <f t="shared" si="1682"/>
        <v>23.581276437405421</v>
      </c>
      <c r="CS452" s="12">
        <f t="shared" si="1682"/>
        <v>-24.144900142103364</v>
      </c>
      <c r="CT452" s="12">
        <f t="shared" si="1682"/>
        <v>3.9198559019471655</v>
      </c>
      <c r="CV452" s="12">
        <f t="shared" si="1683"/>
        <v>5.9899927187693986</v>
      </c>
      <c r="CW452" s="12">
        <f t="shared" si="1683"/>
        <v>10.418936464130125</v>
      </c>
      <c r="CX452" s="12">
        <f t="shared" si="1683"/>
        <v>13.001190576856539</v>
      </c>
      <c r="CZ452" s="12">
        <f t="shared" si="1684"/>
        <v>7.1448897224412171</v>
      </c>
      <c r="DA452" s="12">
        <f t="shared" si="1684"/>
        <v>-11.364298504944887</v>
      </c>
      <c r="DB452" s="12">
        <f t="shared" si="1684"/>
        <v>-16.25219784218136</v>
      </c>
      <c r="DC452" s="13"/>
      <c r="DD452" s="12">
        <f t="shared" si="1685"/>
        <v>305.64973383204705</v>
      </c>
      <c r="DE452" s="12">
        <f t="shared" si="1667"/>
        <v>291.62303745249267</v>
      </c>
      <c r="DF452" s="12">
        <f t="shared" si="1667"/>
        <v>245.07018037010849</v>
      </c>
      <c r="DH452" s="12">
        <f t="shared" si="1686"/>
        <v>9.6549359344594876</v>
      </c>
      <c r="DI452" s="12">
        <f t="shared" si="1686"/>
        <v>-32.692990758735718</v>
      </c>
      <c r="DJ452" s="12">
        <f t="shared" si="1686"/>
        <v>-7.7908444567808672</v>
      </c>
      <c r="DL452" s="12">
        <f t="shared" si="1687"/>
        <v>-1.4304976305509078</v>
      </c>
      <c r="DM452" s="12">
        <f t="shared" si="1687"/>
        <v>2.6883702908843032</v>
      </c>
      <c r="DN452" s="12">
        <f t="shared" si="1687"/>
        <v>5.08983760259808</v>
      </c>
      <c r="DP452" s="12">
        <f t="shared" si="1688"/>
        <v>18.57155695277778</v>
      </c>
      <c r="DQ452" s="12">
        <f t="shared" si="1688"/>
        <v>-1.9115782834287225</v>
      </c>
      <c r="DR452" s="12">
        <f t="shared" si="1688"/>
        <v>-7.3207567906439897</v>
      </c>
    </row>
    <row r="453" spans="1:122" s="12" customFormat="1" ht="15.75" x14ac:dyDescent="0.25">
      <c r="A453" s="21" t="str">
        <f>'data convert'!A453</f>
        <v>Oct</v>
      </c>
      <c r="B453" s="12">
        <f>'data convert'!B453</f>
        <v>167.56666666666666</v>
      </c>
      <c r="C453" s="12">
        <f>'data convert'!C453</f>
        <v>188.13333333333333</v>
      </c>
      <c r="D453" s="12">
        <f>'data convert'!D453</f>
        <v>268.69</v>
      </c>
      <c r="E453" s="12">
        <f>'data convert'!E453</f>
        <v>130.02717460317461</v>
      </c>
      <c r="F453" s="12">
        <f>'data convert'!F453</f>
        <v>333.55</v>
      </c>
      <c r="G453" s="12">
        <f>'data convert'!G453</f>
        <v>201.11666666666665</v>
      </c>
      <c r="H453" s="12">
        <f>'data convert'!H453</f>
        <v>184.73</v>
      </c>
      <c r="I453" s="12">
        <f>'data convert'!I453</f>
        <v>76.13333333333334</v>
      </c>
      <c r="J453" s="12">
        <f>'data convert'!J453</f>
        <v>52.388888888888886</v>
      </c>
      <c r="K453" s="12">
        <f>'data convert'!K453</f>
        <v>193.74339682539681</v>
      </c>
      <c r="L453" s="12">
        <f>'data convert'!L453</f>
        <v>245.26</v>
      </c>
      <c r="M453" s="12">
        <f>'data convert'!M453</f>
        <v>203.85714285714286</v>
      </c>
      <c r="N453" s="12">
        <f>'data convert'!N453</f>
        <v>204</v>
      </c>
      <c r="O453" s="12">
        <f>'data convert'!O453</f>
        <v>278.70555555555558</v>
      </c>
      <c r="P453" s="12">
        <f>'data convert'!P453</f>
        <v>13.374193548387098</v>
      </c>
      <c r="Q453" s="12">
        <f>'data convert'!Q453</f>
        <v>142.124</v>
      </c>
      <c r="R453" s="12">
        <f>'data convert'!R453</f>
        <v>358.33823529411768</v>
      </c>
      <c r="S453" s="12">
        <f>'data convert'!S453</f>
        <v>224.65</v>
      </c>
      <c r="T453" s="12">
        <f>'data convert'!T453</f>
        <v>155.61707317073174</v>
      </c>
      <c r="U453" s="12">
        <f>'data convert'!U453</f>
        <v>164.19259259259263</v>
      </c>
      <c r="V453" s="12">
        <f>'data convert'!V453</f>
        <v>63.374074074074073</v>
      </c>
      <c r="W453" s="12">
        <f>'data convert'!W453</f>
        <v>124.32363636363637</v>
      </c>
      <c r="X453" s="12">
        <f>'data convert'!X453</f>
        <v>124.35</v>
      </c>
      <c r="Y453" s="12">
        <f>'data convert'!Y453</f>
        <v>146.9087719298245</v>
      </c>
      <c r="Z453" s="12">
        <f>'data convert'!Z453</f>
        <v>152.78571428571428</v>
      </c>
      <c r="AA453" s="12">
        <f>'data convert'!AA453</f>
        <v>31.337037037037035</v>
      </c>
      <c r="AB453" s="12">
        <f>'data convert'!AB453</f>
        <v>114.98928571428571</v>
      </c>
      <c r="AC453" s="12">
        <f>'data convert'!AC453</f>
        <v>128.17222222222225</v>
      </c>
      <c r="AD453" s="12">
        <f>'data convert'!AD453</f>
        <v>105.40925925925923</v>
      </c>
      <c r="AE453" s="12">
        <f>'data convert'!AE453</f>
        <v>136.66307303279217</v>
      </c>
      <c r="AF453" s="12">
        <f>'data convert'!AF453</f>
        <v>86.285714285714306</v>
      </c>
      <c r="AG453" s="12">
        <f>'data convert'!AG453</f>
        <v>154.37265437768588</v>
      </c>
      <c r="AH453" s="12">
        <f>'data convert'!AH453</f>
        <v>89.633333333333354</v>
      </c>
      <c r="AI453" s="12">
        <f>'data convert'!AI453</f>
        <v>201.93650793650801</v>
      </c>
      <c r="AJ453" s="12">
        <f>'data convert'!AJ453</f>
        <v>242.72968750000004</v>
      </c>
      <c r="AK453" s="12">
        <f>'data convert'!AK453</f>
        <v>50.156923076923078</v>
      </c>
      <c r="AL453" s="12">
        <f>'data convert'!AL453</f>
        <v>194.91967213114756</v>
      </c>
      <c r="AM453" s="12">
        <f>'data convert'!AM453</f>
        <v>65.89682539682542</v>
      </c>
      <c r="AN453" s="12">
        <f>'data convert'!AN453</f>
        <v>44.886956521739123</v>
      </c>
      <c r="AO453" s="12">
        <f>'data convert'!AO453</f>
        <v>146.99589041095888</v>
      </c>
      <c r="AP453" s="12">
        <f>'data convert'!AP453</f>
        <v>70.906666666666666</v>
      </c>
      <c r="AQ453" s="12">
        <f>'data convert'!AQ453</f>
        <v>98.653424657534231</v>
      </c>
      <c r="AR453" s="12">
        <f>'data convert'!AR453</f>
        <v>282.18108108108117</v>
      </c>
      <c r="AS453" s="12">
        <f>'data convert'!AS453</f>
        <v>218.60694444444434</v>
      </c>
      <c r="AT453" s="12">
        <f>'data convert'!AT453</f>
        <v>186.81666666666663</v>
      </c>
      <c r="AU453" s="12">
        <f>'data convert'!AU453</f>
        <v>244</v>
      </c>
      <c r="AV453" s="12">
        <f>'data convert'!AV453</f>
        <v>90</v>
      </c>
      <c r="AW453" s="12">
        <f>'data convert'!AW453</f>
        <v>201.40615384615384</v>
      </c>
      <c r="AX453" s="12">
        <f>'data convert'!AX453</f>
        <v>227.85</v>
      </c>
      <c r="AY453" s="12">
        <f>'data convert'!AY453</f>
        <v>111.99411764705886</v>
      </c>
      <c r="AZ453" s="12">
        <f>'data convert'!AZ453</f>
        <v>79.7281690140845</v>
      </c>
      <c r="BA453" s="12">
        <f>'data convert'!BA453</f>
        <v>222.2957746478873</v>
      </c>
      <c r="BB453" s="12">
        <f>'data convert'!BB453</f>
        <v>166.6726027397261</v>
      </c>
      <c r="BC453" s="12">
        <f>'data convert'!BC453</f>
        <v>48.158904109589052</v>
      </c>
      <c r="BD453" s="12">
        <f>'data convert'!BD453</f>
        <v>136.07808219178082</v>
      </c>
      <c r="BE453" s="12">
        <f>'data convert'!BE453</f>
        <v>217.7</v>
      </c>
      <c r="BF453" s="12">
        <f>'data convert'!BF453</f>
        <v>124.4</v>
      </c>
      <c r="BG453" s="12">
        <f>'data convert'!BG453</f>
        <v>51.9</v>
      </c>
      <c r="BH453" s="12">
        <f>'data convert'!BH453</f>
        <v>267.10000000000002</v>
      </c>
      <c r="BI453" s="12">
        <f>'data convert'!BI453</f>
        <v>261.8</v>
      </c>
      <c r="BJ453" s="12">
        <f>'data convert'!BJ453</f>
        <v>109.2</v>
      </c>
      <c r="BK453" s="12">
        <f>'data convert'!BK453</f>
        <v>144.1</v>
      </c>
      <c r="BL453" s="12">
        <f>'data convert'!BL453</f>
        <v>195.7</v>
      </c>
      <c r="BM453" s="12">
        <f>'data convert'!BM453</f>
        <v>148.1</v>
      </c>
      <c r="BN453" s="12">
        <f>'data convert'!BN453</f>
        <v>75</v>
      </c>
      <c r="BO453" s="12">
        <f>'data convert'!BO453</f>
        <v>93.230000000000018</v>
      </c>
      <c r="BP453" s="12">
        <f>'data convert'!BP453</f>
        <v>136.68</v>
      </c>
      <c r="BQ453" s="12">
        <f>'data convert'!BQ453</f>
        <v>89.119999999999976</v>
      </c>
      <c r="BR453" s="12">
        <f>'data convert'!BR453</f>
        <v>411.28</v>
      </c>
      <c r="BS453" s="12">
        <f>'data convert'!BS453</f>
        <v>176.69</v>
      </c>
      <c r="BU453" s="61" t="s">
        <v>21</v>
      </c>
      <c r="BV453" s="14">
        <f t="shared" si="1668"/>
        <v>158.28105828483351</v>
      </c>
      <c r="BX453" s="12">
        <f t="shared" si="1669"/>
        <v>135.36695670998344</v>
      </c>
      <c r="BY453" s="12">
        <f t="shared" si="1670"/>
        <v>143.40076222668068</v>
      </c>
      <c r="BZ453" s="12">
        <f t="shared" si="1671"/>
        <v>176.58953816551343</v>
      </c>
      <c r="CA453" s="13"/>
      <c r="CB453" s="12">
        <f t="shared" si="1672"/>
        <v>139.30859848698134</v>
      </c>
      <c r="CC453" s="12">
        <f t="shared" si="1673"/>
        <v>161.5459471766849</v>
      </c>
      <c r="CD453" s="12">
        <f t="shared" si="1674"/>
        <v>112.42335703413788</v>
      </c>
      <c r="CF453" s="12">
        <f t="shared" si="1675"/>
        <v>189.21847826086957</v>
      </c>
      <c r="CG453" s="12">
        <f t="shared" si="1676"/>
        <v>146.39740616974535</v>
      </c>
      <c r="CH453" s="12">
        <f t="shared" si="1677"/>
        <v>95.810384894698629</v>
      </c>
      <c r="CJ453" s="12">
        <f t="shared" si="1678"/>
        <v>197.04504060978888</v>
      </c>
      <c r="CK453" s="12">
        <f t="shared" si="1679"/>
        <v>168.91467774926721</v>
      </c>
      <c r="CL453" s="12">
        <f t="shared" si="1680"/>
        <v>162.57326296854436</v>
      </c>
      <c r="CM453" s="13"/>
      <c r="CN453" s="12">
        <f t="shared" si="1681"/>
        <v>-14.476843801243206</v>
      </c>
      <c r="CO453" s="12">
        <f t="shared" si="1681"/>
        <v>-9.4011855994638953</v>
      </c>
      <c r="CP453" s="12">
        <f t="shared" si="1681"/>
        <v>11.567069413784836</v>
      </c>
      <c r="CR453" s="12">
        <f t="shared" si="1682"/>
        <v>-11.986563650408767</v>
      </c>
      <c r="CS453" s="12">
        <f t="shared" si="1682"/>
        <v>2.0627161122312514</v>
      </c>
      <c r="CT453" s="12">
        <f t="shared" si="1682"/>
        <v>-28.972324135066586</v>
      </c>
      <c r="CV453" s="12">
        <f t="shared" si="1683"/>
        <v>19.545876374141287</v>
      </c>
      <c r="CW453" s="12">
        <f t="shared" si="1683"/>
        <v>-7.5079433027943345</v>
      </c>
      <c r="CX453" s="12">
        <f t="shared" si="1683"/>
        <v>-39.468192888700706</v>
      </c>
      <c r="CZ453" s="12">
        <f t="shared" si="1684"/>
        <v>24.490600925347579</v>
      </c>
      <c r="DA453" s="12">
        <f t="shared" si="1684"/>
        <v>6.7181882530113342</v>
      </c>
      <c r="DB453" s="12">
        <f t="shared" si="1684"/>
        <v>2.7117614263020942</v>
      </c>
      <c r="DC453" s="13"/>
      <c r="DD453" s="12">
        <f t="shared" si="1685"/>
        <v>135.36695670998344</v>
      </c>
      <c r="DE453" s="12">
        <f t="shared" si="1667"/>
        <v>143.40076222668068</v>
      </c>
      <c r="DF453" s="12">
        <f t="shared" si="1667"/>
        <v>176.58953816551343</v>
      </c>
      <c r="DH453" s="12">
        <f t="shared" si="1686"/>
        <v>2.911819747445942</v>
      </c>
      <c r="DI453" s="12">
        <f t="shared" si="1686"/>
        <v>19.33927680947173</v>
      </c>
      <c r="DJ453" s="12">
        <f t="shared" si="1686"/>
        <v>-16.949187773350783</v>
      </c>
      <c r="DL453" s="12">
        <f t="shared" si="1687"/>
        <v>31.95081764053845</v>
      </c>
      <c r="DM453" s="12">
        <f t="shared" si="1687"/>
        <v>2.0896987551068418</v>
      </c>
      <c r="DN453" s="12">
        <f t="shared" si="1687"/>
        <v>-33.186976549506475</v>
      </c>
      <c r="DP453" s="12">
        <f t="shared" si="1688"/>
        <v>11.583643434812638</v>
      </c>
      <c r="DQ453" s="12">
        <f t="shared" si="1688"/>
        <v>-4.3461580430958167</v>
      </c>
      <c r="DR453" s="12">
        <f t="shared" si="1688"/>
        <v>-7.9372058744680185</v>
      </c>
    </row>
    <row r="454" spans="1:122" s="12" customFormat="1" ht="15.75" x14ac:dyDescent="0.25">
      <c r="A454" s="21" t="str">
        <f>'data convert'!A454</f>
        <v>Nov</v>
      </c>
      <c r="B454" s="12">
        <f>'data convert'!B454</f>
        <v>50.388888888888886</v>
      </c>
      <c r="C454" s="12">
        <f>'data convert'!C454</f>
        <v>0</v>
      </c>
      <c r="D454" s="12">
        <f>'data convert'!D454</f>
        <v>0.15</v>
      </c>
      <c r="E454" s="12">
        <f>'data convert'!E454</f>
        <v>53.531063492063481</v>
      </c>
      <c r="F454" s="12">
        <f>'data convert'!F454</f>
        <v>22.24</v>
      </c>
      <c r="G454" s="12">
        <f>'data convert'!G454</f>
        <v>110.35833333333333</v>
      </c>
      <c r="H454" s="12">
        <f>'data convert'!H454</f>
        <v>126.35</v>
      </c>
      <c r="I454" s="12">
        <f>'data convert'!I454</f>
        <v>37.077777777777783</v>
      </c>
      <c r="J454" s="12">
        <f>'data convert'!J454</f>
        <v>47.266666666666666</v>
      </c>
      <c r="K454" s="12">
        <f>'data convert'!K454</f>
        <v>50.012007936507935</v>
      </c>
      <c r="L454" s="12">
        <f>'data convert'!L454</f>
        <v>3.9</v>
      </c>
      <c r="M454" s="12">
        <f>'data convert'!M454</f>
        <v>22.985714285714288</v>
      </c>
      <c r="N454" s="12">
        <f>'data convert'!N454</f>
        <v>1.02</v>
      </c>
      <c r="O454" s="12">
        <f>'data convert'!O454</f>
        <v>9.7166666666666668</v>
      </c>
      <c r="P454" s="12">
        <f>'data convert'!P454</f>
        <v>1.9</v>
      </c>
      <c r="Q454" s="12">
        <f>'data convert'!Q454</f>
        <v>187.05200000000002</v>
      </c>
      <c r="R454" s="12">
        <f>'data convert'!R454</f>
        <v>1.4705882352941176E-2</v>
      </c>
      <c r="S454" s="12">
        <f>'data convert'!S454</f>
        <v>4.5578947368421048</v>
      </c>
      <c r="T454" s="12">
        <f>'data convert'!T454</f>
        <v>28.18780487804878</v>
      </c>
      <c r="U454" s="12">
        <f>'data convert'!U454</f>
        <v>4.2629629629629635</v>
      </c>
      <c r="V454" s="12">
        <f>'data convert'!V454</f>
        <v>2.4777777777777774</v>
      </c>
      <c r="W454" s="12">
        <f>'data convert'!W454</f>
        <v>19.543636363636367</v>
      </c>
      <c r="X454" s="12">
        <f>'data convert'!X454</f>
        <v>10.21551724137931</v>
      </c>
      <c r="Y454" s="12">
        <f>'data convert'!Y454</f>
        <v>0.33508771929824566</v>
      </c>
      <c r="Z454" s="12">
        <f>'data convert'!Z454</f>
        <v>57.558928571428581</v>
      </c>
      <c r="AA454" s="12">
        <f>'data convert'!AA454</f>
        <v>89.451851851851842</v>
      </c>
      <c r="AB454" s="12">
        <f>'data convert'!AB454</f>
        <v>80.335714285714289</v>
      </c>
      <c r="AC454" s="12">
        <f>'data convert'!AC454</f>
        <v>74.983333333333334</v>
      </c>
      <c r="AD454" s="12">
        <f>'data convert'!AD454</f>
        <v>117.30370370370376</v>
      </c>
      <c r="AE454" s="12">
        <f>'data convert'!AE454</f>
        <v>45.212061287222021</v>
      </c>
      <c r="AF454" s="12">
        <f>'data convert'!AF454</f>
        <v>43.007142857142867</v>
      </c>
      <c r="AG454" s="12">
        <f>'data convert'!AG454</f>
        <v>25.106914737467417</v>
      </c>
      <c r="AH454" s="12">
        <f>'data convert'!AH454</f>
        <v>26.84090909090909</v>
      </c>
      <c r="AI454" s="12">
        <f>'data convert'!AI454</f>
        <v>1.2063492063492063</v>
      </c>
      <c r="AJ454" s="12">
        <f>'data convert'!AJ454</f>
        <v>4.8125</v>
      </c>
      <c r="AK454" s="12">
        <f>'data convert'!AK454</f>
        <v>59.721538461538451</v>
      </c>
      <c r="AL454" s="12">
        <f>'data convert'!AL454</f>
        <v>25.145901639344267</v>
      </c>
      <c r="AM454" s="12">
        <f>'data convert'!AM454</f>
        <v>0</v>
      </c>
      <c r="AN454" s="12">
        <f>'data convert'!AN454</f>
        <v>5.420289855072463</v>
      </c>
      <c r="AO454" s="12">
        <f>'data convert'!AO454</f>
        <v>80.501369863013679</v>
      </c>
      <c r="AP454" s="12">
        <f>'data convert'!AP454</f>
        <v>16.575999999999997</v>
      </c>
      <c r="AQ454" s="12">
        <f>'data convert'!AQ454</f>
        <v>128.17808219178085</v>
      </c>
      <c r="AR454" s="12">
        <f>'data convert'!AR454</f>
        <v>24.00135135135136</v>
      </c>
      <c r="AS454" s="12">
        <f>'data convert'!AS454</f>
        <v>6.3722222222222218</v>
      </c>
      <c r="AT454" s="12">
        <f>'data convert'!AT454</f>
        <v>19.930555555555557</v>
      </c>
      <c r="AU454" s="12">
        <f>'data convert'!AU454</f>
        <v>6</v>
      </c>
      <c r="AV454" s="12">
        <f>'data convert'!AV454</f>
        <v>64</v>
      </c>
      <c r="AW454" s="12">
        <f>'data convert'!AW454</f>
        <v>50.850769230769203</v>
      </c>
      <c r="AX454" s="12">
        <f>'data convert'!AX454</f>
        <v>0</v>
      </c>
      <c r="AY454" s="12">
        <f>'data convert'!AY454</f>
        <v>2.723529411764706</v>
      </c>
      <c r="AZ454" s="12">
        <f>'data convert'!AZ454</f>
        <v>5.5450704225352103</v>
      </c>
      <c r="BA454" s="12">
        <f>'data convert'!BA454</f>
        <v>0.38309859154929582</v>
      </c>
      <c r="BB454" s="12">
        <f>'data convert'!BB454</f>
        <v>1.3082191780821919</v>
      </c>
      <c r="BC454" s="12">
        <f>'data convert'!BC454</f>
        <v>20.126027397260277</v>
      </c>
      <c r="BD454" s="12">
        <f>'data convert'!BD454</f>
        <v>3.8561643835616439</v>
      </c>
      <c r="BE454" s="12">
        <f>'data convert'!BE454</f>
        <v>50.8</v>
      </c>
      <c r="BF454" s="12">
        <f>'data convert'!BF454</f>
        <v>28.4</v>
      </c>
      <c r="BG454" s="12">
        <f>'data convert'!BG454</f>
        <v>8.4</v>
      </c>
      <c r="BH454" s="12">
        <f>'data convert'!BH454</f>
        <v>113</v>
      </c>
      <c r="BI454" s="12">
        <f>'data convert'!BI454</f>
        <v>195</v>
      </c>
      <c r="BJ454" s="12">
        <f>'data convert'!BJ454</f>
        <v>45</v>
      </c>
      <c r="BK454" s="12">
        <f>'data convert'!BK454</f>
        <v>59.3</v>
      </c>
      <c r="BL454" s="12">
        <f>'data convert'!BL454</f>
        <v>14.3</v>
      </c>
      <c r="BM454" s="12">
        <f>'data convert'!BM454</f>
        <v>25.7</v>
      </c>
      <c r="BN454" s="12">
        <f>'data convert'!BN454</f>
        <v>32</v>
      </c>
      <c r="BO454" s="12">
        <f>'data convert'!BO454</f>
        <v>15.27</v>
      </c>
      <c r="BP454" s="12">
        <f>'data convert'!BP454</f>
        <v>9.81</v>
      </c>
      <c r="BQ454" s="12">
        <f>'data convert'!BQ454</f>
        <v>13.799999999999999</v>
      </c>
      <c r="BR454" s="12">
        <f>'data convert'!BR454</f>
        <v>27.700000000000003</v>
      </c>
      <c r="BS454" s="12">
        <f>'data convert'!BS454</f>
        <v>2.23</v>
      </c>
      <c r="BU454" s="61" t="s">
        <v>22</v>
      </c>
      <c r="BV454" s="14">
        <f t="shared" si="1668"/>
        <v>36.010201504149158</v>
      </c>
      <c r="BX454" s="12">
        <f t="shared" si="1669"/>
        <v>54.841570407884596</v>
      </c>
      <c r="BY454" s="12">
        <f t="shared" si="1670"/>
        <v>28.741431541580106</v>
      </c>
      <c r="BZ454" s="12">
        <f t="shared" si="1671"/>
        <v>30.654232604576823</v>
      </c>
      <c r="CA454" s="13"/>
      <c r="CB454" s="12">
        <f t="shared" si="1672"/>
        <v>55.697567237539374</v>
      </c>
      <c r="CC454" s="12">
        <f t="shared" si="1673"/>
        <v>50.064617486338804</v>
      </c>
      <c r="CD454" s="12">
        <f t="shared" si="1674"/>
        <v>55.090054794520555</v>
      </c>
      <c r="CF454" s="12">
        <f t="shared" si="1675"/>
        <v>13.830144927536232</v>
      </c>
      <c r="CG454" s="12">
        <f t="shared" si="1676"/>
        <v>22.39965701290263</v>
      </c>
      <c r="CH454" s="12">
        <f t="shared" si="1677"/>
        <v>50.491793754538854</v>
      </c>
      <c r="CJ454" s="12">
        <f t="shared" si="1678"/>
        <v>22.135972311606785</v>
      </c>
      <c r="CK454" s="12">
        <f t="shared" si="1679"/>
        <v>19.877503138039732</v>
      </c>
      <c r="CL454" s="12">
        <f t="shared" si="1680"/>
        <v>46.748423869067409</v>
      </c>
      <c r="CM454" s="13"/>
      <c r="CN454" s="12">
        <f t="shared" si="1681"/>
        <v>52.294539094888584</v>
      </c>
      <c r="CO454" s="12">
        <f t="shared" si="1681"/>
        <v>-20.185307659918351</v>
      </c>
      <c r="CP454" s="12">
        <f t="shared" si="1681"/>
        <v>-14.873476614551052</v>
      </c>
      <c r="CR454" s="12">
        <f t="shared" si="1682"/>
        <v>54.671634456479786</v>
      </c>
      <c r="CS454" s="12">
        <f t="shared" si="1682"/>
        <v>39.028984551975562</v>
      </c>
      <c r="CT454" s="12">
        <f t="shared" si="1682"/>
        <v>52.984577962367084</v>
      </c>
      <c r="CV454" s="12">
        <f t="shared" si="1683"/>
        <v>-61.593814114195681</v>
      </c>
      <c r="CW454" s="12">
        <f t="shared" si="1683"/>
        <v>-37.796357484082108</v>
      </c>
      <c r="CX454" s="12">
        <f t="shared" si="1683"/>
        <v>40.215249139111599</v>
      </c>
      <c r="CZ454" s="12">
        <f t="shared" si="1684"/>
        <v>-38.528607486252916</v>
      </c>
      <c r="DA454" s="12">
        <f t="shared" si="1684"/>
        <v>-44.800355711007583</v>
      </c>
      <c r="DB454" s="12">
        <f t="shared" si="1684"/>
        <v>29.819945227690475</v>
      </c>
      <c r="DC454" s="13"/>
      <c r="DD454" s="12">
        <f t="shared" si="1685"/>
        <v>54.841570407884596</v>
      </c>
      <c r="DE454" s="12">
        <f t="shared" si="1667"/>
        <v>28.741431541580106</v>
      </c>
      <c r="DF454" s="12">
        <f t="shared" si="1667"/>
        <v>30.654232604576823</v>
      </c>
      <c r="DH454" s="12">
        <f t="shared" si="1686"/>
        <v>1.5608539713365155</v>
      </c>
      <c r="DI454" s="12">
        <f t="shared" si="1686"/>
        <v>-8.710459758933176</v>
      </c>
      <c r="DJ454" s="12">
        <f t="shared" si="1686"/>
        <v>0.45309495112531201</v>
      </c>
      <c r="DL454" s="12">
        <f t="shared" si="1687"/>
        <v>-51.880806954489302</v>
      </c>
      <c r="DM454" s="12">
        <f t="shared" si="1687"/>
        <v>-22.064922269104301</v>
      </c>
      <c r="DN454" s="12">
        <f t="shared" si="1687"/>
        <v>75.675987751315006</v>
      </c>
      <c r="DP454" s="12">
        <f t="shared" si="1688"/>
        <v>-27.788202702220705</v>
      </c>
      <c r="DQ454" s="12">
        <f t="shared" si="1688"/>
        <v>-35.155763334711807</v>
      </c>
      <c r="DR454" s="12">
        <f t="shared" si="1688"/>
        <v>52.502345996055524</v>
      </c>
    </row>
    <row r="455" spans="1:122" s="12" customFormat="1" ht="15.75" x14ac:dyDescent="0.25">
      <c r="A455" s="21" t="str">
        <f>'data convert'!A455</f>
        <v>Dec</v>
      </c>
      <c r="B455" s="12">
        <f>'data convert'!B455</f>
        <v>0</v>
      </c>
      <c r="C455" s="12">
        <f>'data convert'!C455</f>
        <v>15.722222222222221</v>
      </c>
      <c r="D455" s="12">
        <f>'data convert'!D455</f>
        <v>0</v>
      </c>
      <c r="E455" s="12">
        <f>'data convert'!E455</f>
        <v>3.5982222222222218</v>
      </c>
      <c r="F455" s="12">
        <f>'data convert'!F455</f>
        <v>0</v>
      </c>
      <c r="G455" s="12">
        <f>'data convert'!G455</f>
        <v>0</v>
      </c>
      <c r="H455" s="12">
        <f>'data convert'!H455</f>
        <v>0</v>
      </c>
      <c r="I455" s="12">
        <f>'data convert'!I455</f>
        <v>0.64444444444444438</v>
      </c>
      <c r="J455" s="12">
        <f>'data convert'!J455</f>
        <v>6.844444444444445</v>
      </c>
      <c r="K455" s="12">
        <f>'data convert'!K455</f>
        <v>2.4956111111111112</v>
      </c>
      <c r="L455" s="12">
        <f>'data convert'!L455</f>
        <v>0</v>
      </c>
      <c r="M455" s="12">
        <f>'data convert'!M455</f>
        <v>78.214285714285708</v>
      </c>
      <c r="N455" s="12">
        <f>'data convert'!N455</f>
        <v>1.17</v>
      </c>
      <c r="O455" s="12">
        <f>'data convert'!O455</f>
        <v>0</v>
      </c>
      <c r="P455" s="12">
        <f>'data convert'!P455</f>
        <v>40.451612903225808</v>
      </c>
      <c r="Q455" s="12">
        <f>'data convert'!Q455</f>
        <v>37.42</v>
      </c>
      <c r="R455" s="12">
        <f>'data convert'!R455</f>
        <v>19.191176470588232</v>
      </c>
      <c r="S455" s="12">
        <f>'data convert'!S455</f>
        <v>1.3157894736842105E-2</v>
      </c>
      <c r="T455" s="12">
        <f>'data convert'!T455</f>
        <v>1.224390243902439</v>
      </c>
      <c r="U455" s="12">
        <f>'data convert'!U455</f>
        <v>0</v>
      </c>
      <c r="V455" s="12">
        <f>'data convert'!V455</f>
        <v>3.7037037037037038E-3</v>
      </c>
      <c r="W455" s="12">
        <f>'data convert'!W455</f>
        <v>0.81636363636363618</v>
      </c>
      <c r="X455" s="12">
        <f>'data convert'!X455</f>
        <v>0.53275862068965518</v>
      </c>
      <c r="Y455" s="12">
        <f>'data convert'!Y455</f>
        <v>0</v>
      </c>
      <c r="Z455" s="12">
        <f>'data convert'!Z455</f>
        <v>0</v>
      </c>
      <c r="AA455" s="12">
        <f>'data convert'!AA455</f>
        <v>6.6666666666666666E-2</v>
      </c>
      <c r="AB455" s="12">
        <f>'data convert'!AB455</f>
        <v>0</v>
      </c>
      <c r="AC455" s="12">
        <f>'data convert'!AC455</f>
        <v>2.5481481481481478</v>
      </c>
      <c r="AD455" s="12">
        <f>'data convert'!AD455</f>
        <v>0</v>
      </c>
      <c r="AE455" s="12">
        <f>'data convert'!AE455</f>
        <v>6.817865219201674</v>
      </c>
      <c r="AF455" s="12">
        <f>'data convert'!AF455</f>
        <v>0</v>
      </c>
      <c r="AG455" s="12">
        <f>'data convert'!AG455</f>
        <v>5.7718309212912207</v>
      </c>
      <c r="AH455" s="12">
        <f>'data convert'!AH455</f>
        <v>8.0560606060606066</v>
      </c>
      <c r="AI455" s="12">
        <f>'data convert'!AI455</f>
        <v>0</v>
      </c>
      <c r="AJ455" s="12">
        <f>'data convert'!AJ455</f>
        <v>0.99843749999999998</v>
      </c>
      <c r="AK455" s="12">
        <f>'data convert'!AK455</f>
        <v>0.79230769230769227</v>
      </c>
      <c r="AL455" s="12">
        <f>'data convert'!AL455</f>
        <v>8.6803278688524586</v>
      </c>
      <c r="AM455" s="12">
        <f>'data convert'!AM455</f>
        <v>4.0333333333333341</v>
      </c>
      <c r="AN455" s="12">
        <f>'data convert'!AN455</f>
        <v>0.31884057971014496</v>
      </c>
      <c r="AO455" s="12">
        <f>'data convert'!AO455</f>
        <v>0</v>
      </c>
      <c r="AP455" s="12">
        <f>'data convert'!AP455</f>
        <v>0.59333333333333327</v>
      </c>
      <c r="AQ455" s="12">
        <f>'data convert'!AQ455</f>
        <v>9.5890410958904104E-2</v>
      </c>
      <c r="AR455" s="12">
        <f>'data convert'!AR455</f>
        <v>49.429729729729736</v>
      </c>
      <c r="AS455" s="12">
        <f>'data convert'!AS455</f>
        <v>0.93611111111111123</v>
      </c>
      <c r="AT455" s="12">
        <f>'data convert'!AT455</f>
        <v>0</v>
      </c>
      <c r="AU455" s="12">
        <f>'data convert'!AU455</f>
        <v>33</v>
      </c>
      <c r="AV455" s="12">
        <f>'data convert'!AV455</f>
        <v>31</v>
      </c>
      <c r="AW455" s="12">
        <f>'data convert'!AW455</f>
        <v>1.916923076923077</v>
      </c>
      <c r="AX455" s="12">
        <f>'data convert'!AX455</f>
        <v>0</v>
      </c>
      <c r="AY455" s="12">
        <f>'data convert'!AY455</f>
        <v>0.17941176470588235</v>
      </c>
      <c r="AZ455" s="12">
        <f>'data convert'!AZ455</f>
        <v>0.76901408450704223</v>
      </c>
      <c r="BA455" s="12">
        <f>'data convert'!BA455</f>
        <v>8.4507042253521118E-3</v>
      </c>
      <c r="BB455" s="12">
        <f>'data convert'!BB455</f>
        <v>0</v>
      </c>
      <c r="BC455" s="12">
        <f>'data convert'!BC455</f>
        <v>0</v>
      </c>
      <c r="BD455" s="12">
        <f>'data convert'!BD455</f>
        <v>0</v>
      </c>
      <c r="BE455" s="12">
        <f>'data convert'!BE455</f>
        <v>0</v>
      </c>
      <c r="BF455" s="12">
        <f>'data convert'!BF455</f>
        <v>0.4</v>
      </c>
      <c r="BG455" s="12">
        <f>'data convert'!BG455</f>
        <v>1.5</v>
      </c>
      <c r="BH455" s="12">
        <f>'data convert'!BH455</f>
        <v>12.6</v>
      </c>
      <c r="BI455" s="12">
        <f>'data convert'!BI455</f>
        <v>6.3</v>
      </c>
      <c r="BJ455" s="12">
        <f>'data convert'!BJ455</f>
        <v>0</v>
      </c>
      <c r="BK455" s="12">
        <f>'data convert'!BK455</f>
        <v>0.8</v>
      </c>
      <c r="BL455" s="12">
        <f>'data convert'!BL455</f>
        <v>0.6</v>
      </c>
      <c r="BM455" s="12">
        <f>'data convert'!BM455</f>
        <v>25.3</v>
      </c>
      <c r="BN455" s="12">
        <f>'data convert'!BN455</f>
        <v>0</v>
      </c>
      <c r="BO455" s="12">
        <f>'data convert'!BO455</f>
        <v>2.0800000000000005</v>
      </c>
      <c r="BP455" s="12">
        <f>'data convert'!BP455</f>
        <v>2.33</v>
      </c>
      <c r="BQ455" s="12">
        <f>'data convert'!BQ455</f>
        <v>12.85</v>
      </c>
      <c r="BR455" s="12">
        <f>'data convert'!BR455</f>
        <v>3.36</v>
      </c>
      <c r="BS455" s="12">
        <f>'data convert'!BS455</f>
        <v>3.8499999999999996</v>
      </c>
      <c r="BU455" s="61" t="s">
        <v>23</v>
      </c>
      <c r="BV455" s="14">
        <f t="shared" si="1668"/>
        <v>6.2332153769001</v>
      </c>
      <c r="BX455" s="12">
        <f t="shared" si="1669"/>
        <v>4.9703594830382691</v>
      </c>
      <c r="BY455" s="12">
        <f t="shared" si="1670"/>
        <v>5.8175272286048054</v>
      </c>
      <c r="BZ455" s="12">
        <f t="shared" si="1671"/>
        <v>6.9129466258125776</v>
      </c>
      <c r="CA455" s="13"/>
      <c r="CB455" s="12">
        <f t="shared" si="1672"/>
        <v>2.6843942378278363</v>
      </c>
      <c r="CC455" s="12">
        <f t="shared" si="1673"/>
        <v>5.614238008500303</v>
      </c>
      <c r="CD455" s="12">
        <f t="shared" si="1674"/>
        <v>10.363333333333333</v>
      </c>
      <c r="CF455" s="12">
        <f t="shared" si="1675"/>
        <v>0.15942028985507248</v>
      </c>
      <c r="CG455" s="12">
        <f t="shared" si="1676"/>
        <v>9.5442210464432673</v>
      </c>
      <c r="CH455" s="12">
        <f t="shared" si="1677"/>
        <v>0.34869281045751638</v>
      </c>
      <c r="CJ455" s="12">
        <f t="shared" si="1678"/>
        <v>4.0434720469625187</v>
      </c>
      <c r="CK455" s="12">
        <f t="shared" si="1679"/>
        <v>12.920616306363515</v>
      </c>
      <c r="CL455" s="12">
        <f t="shared" si="1680"/>
        <v>4.6283937549584424</v>
      </c>
      <c r="CM455" s="13"/>
      <c r="CN455" s="12">
        <f t="shared" si="1681"/>
        <v>-20.260103614290216</v>
      </c>
      <c r="CO455" s="12">
        <f t="shared" si="1681"/>
        <v>-6.6689200221736025</v>
      </c>
      <c r="CP455" s="12">
        <f t="shared" si="1681"/>
        <v>10.904985754728104</v>
      </c>
      <c r="CR455" s="12">
        <f t="shared" si="1682"/>
        <v>-56.934036841145726</v>
      </c>
      <c r="CS455" s="12">
        <f t="shared" si="1682"/>
        <v>-9.9303061256905671</v>
      </c>
      <c r="CT455" s="12">
        <f t="shared" si="1682"/>
        <v>66.259830708548719</v>
      </c>
      <c r="CV455" s="12">
        <f t="shared" si="1683"/>
        <v>-97.442406844373224</v>
      </c>
      <c r="CW455" s="12">
        <f t="shared" si="1683"/>
        <v>53.118743206171636</v>
      </c>
      <c r="CX455" s="12">
        <f t="shared" si="1683"/>
        <v>-94.405891833133992</v>
      </c>
      <c r="CZ455" s="12">
        <f t="shared" si="1684"/>
        <v>-35.13023692479215</v>
      </c>
      <c r="DA455" s="12">
        <f t="shared" si="1684"/>
        <v>107.2865371257104</v>
      </c>
      <c r="DB455" s="12">
        <f t="shared" si="1684"/>
        <v>-25.746288631209897</v>
      </c>
      <c r="DC455" s="13"/>
      <c r="DD455" s="12">
        <f t="shared" si="1685"/>
        <v>4.9703594830382691</v>
      </c>
      <c r="DE455" s="12">
        <f t="shared" si="1667"/>
        <v>5.8175272286048054</v>
      </c>
      <c r="DF455" s="12">
        <f t="shared" si="1667"/>
        <v>6.9129466258125776</v>
      </c>
      <c r="DH455" s="12">
        <f t="shared" si="1686"/>
        <v>-45.991949938660646</v>
      </c>
      <c r="DI455" s="12">
        <f t="shared" si="1686"/>
        <v>12.95436532627707</v>
      </c>
      <c r="DJ455" s="12">
        <f t="shared" si="1686"/>
        <v>108.50269218351305</v>
      </c>
      <c r="DL455" s="12">
        <f t="shared" si="1687"/>
        <v>-97.259655458573505</v>
      </c>
      <c r="DM455" s="12">
        <f t="shared" si="1687"/>
        <v>64.059757202584166</v>
      </c>
      <c r="DN455" s="12">
        <f t="shared" si="1687"/>
        <v>-94.006167968703409</v>
      </c>
      <c r="DP455" s="12">
        <f t="shared" si="1688"/>
        <v>-41.508704379918001</v>
      </c>
      <c r="DQ455" s="12">
        <f t="shared" si="1688"/>
        <v>86.904615437339203</v>
      </c>
      <c r="DR455" s="12">
        <f t="shared" si="1688"/>
        <v>-33.047454211836893</v>
      </c>
    </row>
    <row r="456" spans="1:122" ht="15.75" x14ac:dyDescent="0.25">
      <c r="A456" s="21" t="str">
        <f>'data convert'!A456</f>
        <v xml:space="preserve">Annual </v>
      </c>
      <c r="B456">
        <f>SUM(B444:B455)</f>
        <v>1907.1888888888891</v>
      </c>
      <c r="C456">
        <f t="shared" ref="C456:BN456" si="1689">SUM(C444:C455)</f>
        <v>1711.9333333333334</v>
      </c>
      <c r="D456">
        <f t="shared" si="1689"/>
        <v>2462.86</v>
      </c>
      <c r="E456">
        <f t="shared" si="1689"/>
        <v>2176.0502063492063</v>
      </c>
      <c r="F456">
        <f t="shared" si="1689"/>
        <v>2455.02</v>
      </c>
      <c r="G456">
        <f t="shared" si="1689"/>
        <v>2447.1750000000002</v>
      </c>
      <c r="H456">
        <f t="shared" si="1689"/>
        <v>2198.3199999999997</v>
      </c>
      <c r="I456">
        <f t="shared" si="1689"/>
        <v>2657.7333333333331</v>
      </c>
      <c r="J456">
        <f t="shared" si="1689"/>
        <v>3016.6333333333337</v>
      </c>
      <c r="K456">
        <f t="shared" si="1689"/>
        <v>2252.035095238095</v>
      </c>
      <c r="L456">
        <f t="shared" si="1689"/>
        <v>4485.17</v>
      </c>
      <c r="M456">
        <f t="shared" si="1689"/>
        <v>3579.9428571428571</v>
      </c>
      <c r="N456">
        <f t="shared" si="1689"/>
        <v>2270.85</v>
      </c>
      <c r="O456">
        <f t="shared" si="1689"/>
        <v>2466.6111111111109</v>
      </c>
      <c r="P456">
        <f t="shared" si="1689"/>
        <v>1572.8451612903227</v>
      </c>
      <c r="Q456">
        <f t="shared" si="1689"/>
        <v>2451.92</v>
      </c>
      <c r="R456">
        <f t="shared" si="1689"/>
        <v>4708.820588235295</v>
      </c>
      <c r="S456">
        <f t="shared" si="1689"/>
        <v>2521.3263157894739</v>
      </c>
      <c r="T456">
        <f t="shared" si="1689"/>
        <v>2590.3439024390241</v>
      </c>
      <c r="U456">
        <f t="shared" si="1689"/>
        <v>3303.462962962963</v>
      </c>
      <c r="V456">
        <f t="shared" si="1689"/>
        <v>1714.8111111111111</v>
      </c>
      <c r="W456">
        <f t="shared" si="1689"/>
        <v>1962.9527272727269</v>
      </c>
      <c r="X456">
        <f t="shared" si="1689"/>
        <v>2191.7931034482758</v>
      </c>
      <c r="Y456">
        <f t="shared" si="1689"/>
        <v>2981.6228070175434</v>
      </c>
      <c r="Z456">
        <f t="shared" si="1689"/>
        <v>2649.0321428571428</v>
      </c>
      <c r="AA456">
        <f t="shared" si="1689"/>
        <v>2314.6129629629627</v>
      </c>
      <c r="AB456">
        <f t="shared" si="1689"/>
        <v>2333.2714285714287</v>
      </c>
      <c r="AC456">
        <f t="shared" si="1689"/>
        <v>2892.1462962962969</v>
      </c>
      <c r="AD456">
        <f t="shared" si="1689"/>
        <v>2293.1907407407407</v>
      </c>
      <c r="AE456">
        <f t="shared" si="1689"/>
        <v>2565.4768167330212</v>
      </c>
      <c r="AF456">
        <f t="shared" si="1689"/>
        <v>2587.8160714285714</v>
      </c>
      <c r="AG456">
        <f t="shared" si="1689"/>
        <v>2230.230944870581</v>
      </c>
      <c r="AH456">
        <f t="shared" si="1689"/>
        <v>2722.2196969696965</v>
      </c>
      <c r="AI456">
        <f t="shared" si="1689"/>
        <v>2121.6396825396823</v>
      </c>
      <c r="AJ456">
        <f t="shared" si="1689"/>
        <v>1767.1296874999996</v>
      </c>
      <c r="AK456">
        <f t="shared" si="1689"/>
        <v>1513.8200000000002</v>
      </c>
      <c r="AL456">
        <f t="shared" si="1689"/>
        <v>1781.045901639344</v>
      </c>
      <c r="AM456">
        <f t="shared" si="1689"/>
        <v>2675.4809523809527</v>
      </c>
      <c r="AN456">
        <f t="shared" si="1689"/>
        <v>1818.4797101449276</v>
      </c>
      <c r="AO456">
        <f t="shared" si="1689"/>
        <v>2816.6726027397262</v>
      </c>
      <c r="AP456">
        <f t="shared" si="1689"/>
        <v>2504.5453333333335</v>
      </c>
      <c r="AQ456">
        <f t="shared" si="1689"/>
        <v>2525.2095890410965</v>
      </c>
      <c r="AR456">
        <f t="shared" si="1689"/>
        <v>2451.7594594594598</v>
      </c>
      <c r="AS456">
        <f t="shared" si="1689"/>
        <v>2998.5097222222225</v>
      </c>
      <c r="AT456">
        <f t="shared" si="1689"/>
        <v>2245.2124999999996</v>
      </c>
      <c r="AU456">
        <f t="shared" si="1689"/>
        <v>1900</v>
      </c>
      <c r="AV456">
        <f t="shared" si="1689"/>
        <v>2581</v>
      </c>
      <c r="AW456">
        <f t="shared" si="1689"/>
        <v>2015.8492307692304</v>
      </c>
      <c r="AX456">
        <f t="shared" si="1689"/>
        <v>2615.5871428571431</v>
      </c>
      <c r="AY456">
        <f t="shared" si="1689"/>
        <v>2275.669117647059</v>
      </c>
      <c r="AZ456">
        <f t="shared" si="1689"/>
        <v>1639.2394366197179</v>
      </c>
      <c r="BA456">
        <f t="shared" si="1689"/>
        <v>1684.850704225352</v>
      </c>
      <c r="BB456">
        <f t="shared" si="1689"/>
        <v>1716.321917808219</v>
      </c>
      <c r="BC456">
        <f t="shared" si="1689"/>
        <v>1996.3821917808218</v>
      </c>
      <c r="BD456">
        <f t="shared" si="1689"/>
        <v>2565.7068493150687</v>
      </c>
      <c r="BE456">
        <f t="shared" si="1689"/>
        <v>3085.2</v>
      </c>
      <c r="BF456">
        <f t="shared" si="1689"/>
        <v>2634.5</v>
      </c>
      <c r="BG456">
        <f t="shared" si="1689"/>
        <v>2601</v>
      </c>
      <c r="BH456">
        <f t="shared" si="1689"/>
        <v>3229.2999999999993</v>
      </c>
      <c r="BI456">
        <f t="shared" si="1689"/>
        <v>3480.4000000000005</v>
      </c>
      <c r="BJ456">
        <f t="shared" si="1689"/>
        <v>3693.5999999999995</v>
      </c>
      <c r="BK456">
        <f t="shared" si="1689"/>
        <v>3034.9000000000005</v>
      </c>
      <c r="BL456">
        <f t="shared" si="1689"/>
        <v>3649.2</v>
      </c>
      <c r="BM456">
        <f t="shared" si="1689"/>
        <v>3289.7999999999997</v>
      </c>
      <c r="BN456">
        <f t="shared" si="1689"/>
        <v>2043</v>
      </c>
      <c r="BO456">
        <f t="shared" ref="BO456:BS456" si="1690">SUM(BO444:BO455)</f>
        <v>2191.4</v>
      </c>
      <c r="BP456">
        <f t="shared" si="1690"/>
        <v>1855.9199999999998</v>
      </c>
      <c r="BQ456">
        <f t="shared" si="1690"/>
        <v>2217.4200000000005</v>
      </c>
      <c r="BR456">
        <f t="shared" si="1690"/>
        <v>3275.2999999999997</v>
      </c>
      <c r="BS456">
        <f t="shared" si="1690"/>
        <v>2724.33</v>
      </c>
      <c r="BU456" s="10" t="s">
        <v>24</v>
      </c>
      <c r="BV456" s="14">
        <f t="shared" ref="BV456" si="1691">SUM(BV444:BV455)</f>
        <v>2512.7257238821526</v>
      </c>
      <c r="BX456">
        <f t="shared" ref="BX456:BZ456" si="1692">SUM(BX444:BX455)</f>
        <v>2424.3568336512167</v>
      </c>
      <c r="BY456">
        <f t="shared" si="1692"/>
        <v>2534.6573065181665</v>
      </c>
      <c r="BZ456">
        <f t="shared" si="1692"/>
        <v>2528.0157474269849</v>
      </c>
      <c r="CB456">
        <f t="shared" ref="CB456:CD456" si="1693">SUM(CB444:CB455)</f>
        <v>2522.9794270294651</v>
      </c>
      <c r="CC456">
        <f t="shared" si="1693"/>
        <v>2336.5960989678201</v>
      </c>
      <c r="CD456">
        <f t="shared" si="1693"/>
        <v>2221.6807175472927</v>
      </c>
      <c r="CF456">
        <f t="shared" ref="CF456:CH456" si="1694">SUM(CF444:CF455)</f>
        <v>2136.7498550724636</v>
      </c>
      <c r="CG456">
        <f t="shared" si="1694"/>
        <v>2690.4432131254061</v>
      </c>
      <c r="CH456">
        <f t="shared" si="1694"/>
        <v>2541.7273602033406</v>
      </c>
      <c r="CJ456">
        <f t="shared" ref="CJ456:CL456" si="1695">SUM(CJ444:CJ455)</f>
        <v>2777.9748089651707</v>
      </c>
      <c r="CK456">
        <f t="shared" si="1695"/>
        <v>2415.9925150100826</v>
      </c>
      <c r="CL456">
        <f t="shared" si="1695"/>
        <v>2437.8819064264421</v>
      </c>
      <c r="CN456" s="12">
        <f>(BX456-$BV456)/$BV456*100</f>
        <v>-3.5168538050546267</v>
      </c>
      <c r="CO456" s="12">
        <f t="shared" si="1681"/>
        <v>0.87282039689272894</v>
      </c>
      <c r="CP456" s="12">
        <f t="shared" si="1681"/>
        <v>0.60850348287155398</v>
      </c>
      <c r="CR456" s="12">
        <f>(CB456-$BV456)/$BV456*100</f>
        <v>0.40807092671740547</v>
      </c>
      <c r="CS456" s="12">
        <f t="shared" si="1682"/>
        <v>-7.0095045885952407</v>
      </c>
      <c r="CT456" s="12">
        <f t="shared" si="1682"/>
        <v>-11.582840242714447</v>
      </c>
      <c r="CV456" s="12">
        <f>(CF456-$BV456)/$BV456*100</f>
        <v>-14.962869414525976</v>
      </c>
      <c r="CW456" s="12">
        <f t="shared" si="1683"/>
        <v>7.0726974915782153</v>
      </c>
      <c r="CX456" s="12">
        <f t="shared" si="1683"/>
        <v>1.1541902900719536</v>
      </c>
      <c r="CZ456" s="12">
        <f>(CJ456-$BV456)/$BV456*100</f>
        <v>10.556229140409691</v>
      </c>
      <c r="DA456" s="12">
        <f t="shared" si="1684"/>
        <v>-3.8497321037736474</v>
      </c>
      <c r="DB456" s="12">
        <f t="shared" si="1684"/>
        <v>-2.978590808553391</v>
      </c>
      <c r="DD456" s="12">
        <f t="shared" si="1685"/>
        <v>2424.3568336512167</v>
      </c>
      <c r="DE456" s="12">
        <f t="shared" si="1667"/>
        <v>2534.6573065181665</v>
      </c>
      <c r="DF456" s="12">
        <f t="shared" si="1667"/>
        <v>2528.0157474269849</v>
      </c>
      <c r="DH456" s="12">
        <f t="shared" si="1686"/>
        <v>4.0679899926166119</v>
      </c>
      <c r="DI456" s="12">
        <f t="shared" si="1686"/>
        <v>-3.6199594657533964</v>
      </c>
      <c r="DJ456" s="12">
        <f t="shared" si="1686"/>
        <v>-8.3599952486648768</v>
      </c>
      <c r="DL456" s="12">
        <f t="shared" si="1687"/>
        <v>-15.698668629579139</v>
      </c>
      <c r="DM456" s="12">
        <f t="shared" si="1687"/>
        <v>6.1462315322319139</v>
      </c>
      <c r="DN456" s="12">
        <f t="shared" si="1687"/>
        <v>0.27893528908198556</v>
      </c>
      <c r="DP456" s="12">
        <f t="shared" si="1688"/>
        <v>9.8875595135273269</v>
      </c>
      <c r="DQ456" s="12">
        <f t="shared" si="1688"/>
        <v>-4.4312711473779247</v>
      </c>
      <c r="DR456" s="12">
        <f t="shared" si="1688"/>
        <v>-3.5653987160594656</v>
      </c>
    </row>
    <row r="457" spans="1:122" ht="15.75" x14ac:dyDescent="0.25">
      <c r="A457" s="21" t="str">
        <f>'data convert'!A457</f>
        <v>winter</v>
      </c>
      <c r="B457">
        <f>SUM(B444:B445)</f>
        <v>0</v>
      </c>
      <c r="C457">
        <f t="shared" ref="C457:BN457" si="1696">SUM(C444:C445)</f>
        <v>0</v>
      </c>
      <c r="D457">
        <f t="shared" si="1696"/>
        <v>0</v>
      </c>
      <c r="E457">
        <f t="shared" si="1696"/>
        <v>0.629</v>
      </c>
      <c r="F457">
        <f t="shared" si="1696"/>
        <v>0.05</v>
      </c>
      <c r="G457">
        <f t="shared" si="1696"/>
        <v>0.125</v>
      </c>
      <c r="H457">
        <f t="shared" si="1696"/>
        <v>0</v>
      </c>
      <c r="I457">
        <f t="shared" si="1696"/>
        <v>0</v>
      </c>
      <c r="J457">
        <f t="shared" si="1696"/>
        <v>0</v>
      </c>
      <c r="K457">
        <f t="shared" si="1696"/>
        <v>0.10050000000000001</v>
      </c>
      <c r="L457">
        <f t="shared" si="1696"/>
        <v>0</v>
      </c>
      <c r="M457">
        <f t="shared" si="1696"/>
        <v>0</v>
      </c>
      <c r="N457">
        <f t="shared" si="1696"/>
        <v>0.78999999999999992</v>
      </c>
      <c r="O457">
        <f t="shared" si="1696"/>
        <v>0</v>
      </c>
      <c r="P457">
        <f t="shared" si="1696"/>
        <v>1.4290322580645163</v>
      </c>
      <c r="Q457">
        <f t="shared" si="1696"/>
        <v>0</v>
      </c>
      <c r="R457">
        <f t="shared" si="1696"/>
        <v>0</v>
      </c>
      <c r="S457">
        <f t="shared" si="1696"/>
        <v>0</v>
      </c>
      <c r="T457">
        <f t="shared" si="1696"/>
        <v>0</v>
      </c>
      <c r="U457">
        <f t="shared" si="1696"/>
        <v>0</v>
      </c>
      <c r="V457">
        <f t="shared" si="1696"/>
        <v>0</v>
      </c>
      <c r="W457">
        <f t="shared" si="1696"/>
        <v>0.7218181818181818</v>
      </c>
      <c r="X457">
        <f t="shared" si="1696"/>
        <v>0</v>
      </c>
      <c r="Y457">
        <f t="shared" si="1696"/>
        <v>0</v>
      </c>
      <c r="Z457">
        <f t="shared" si="1696"/>
        <v>1.9642857142857146E-2</v>
      </c>
      <c r="AA457">
        <f t="shared" si="1696"/>
        <v>16.68888888888889</v>
      </c>
      <c r="AB457">
        <f t="shared" si="1696"/>
        <v>0.7321428571428571</v>
      </c>
      <c r="AC457">
        <f t="shared" si="1696"/>
        <v>0.94629629629629641</v>
      </c>
      <c r="AD457">
        <f t="shared" si="1696"/>
        <v>0.93333333333333324</v>
      </c>
      <c r="AE457">
        <f t="shared" si="1696"/>
        <v>1.4314103115124619</v>
      </c>
      <c r="AF457">
        <f t="shared" si="1696"/>
        <v>0</v>
      </c>
      <c r="AG457">
        <f t="shared" si="1696"/>
        <v>0.84797207390860807</v>
      </c>
      <c r="AH457">
        <f t="shared" si="1696"/>
        <v>0</v>
      </c>
      <c r="AI457">
        <f t="shared" si="1696"/>
        <v>0.76825396825396819</v>
      </c>
      <c r="AJ457">
        <f t="shared" si="1696"/>
        <v>0.6484375</v>
      </c>
      <c r="AK457">
        <f t="shared" si="1696"/>
        <v>2.4615384615384615E-2</v>
      </c>
      <c r="AL457">
        <f t="shared" si="1696"/>
        <v>0</v>
      </c>
      <c r="AM457">
        <f t="shared" si="1696"/>
        <v>0</v>
      </c>
      <c r="AN457">
        <f t="shared" si="1696"/>
        <v>0</v>
      </c>
      <c r="AO457">
        <f t="shared" si="1696"/>
        <v>0.31369863013698629</v>
      </c>
      <c r="AP457">
        <f t="shared" si="1696"/>
        <v>5.3333333333333337E-2</v>
      </c>
      <c r="AQ457">
        <f t="shared" si="1696"/>
        <v>2.7397260273972603E-3</v>
      </c>
      <c r="AR457">
        <f t="shared" si="1696"/>
        <v>0</v>
      </c>
      <c r="AS457">
        <f t="shared" si="1696"/>
        <v>0.3</v>
      </c>
      <c r="AT457">
        <f t="shared" si="1696"/>
        <v>3.5902777777777777</v>
      </c>
      <c r="AU457">
        <f t="shared" si="1696"/>
        <v>0</v>
      </c>
      <c r="AV457">
        <f t="shared" si="1696"/>
        <v>0</v>
      </c>
      <c r="AW457">
        <f t="shared" si="1696"/>
        <v>0</v>
      </c>
      <c r="AX457">
        <f t="shared" si="1696"/>
        <v>0.55428571428571427</v>
      </c>
      <c r="AY457">
        <f t="shared" si="1696"/>
        <v>5.0073529411764719</v>
      </c>
      <c r="AZ457">
        <f t="shared" si="1696"/>
        <v>0.69718309859154926</v>
      </c>
      <c r="BA457">
        <f t="shared" si="1696"/>
        <v>4.676056338028169</v>
      </c>
      <c r="BB457">
        <f t="shared" si="1696"/>
        <v>2.375342465753425</v>
      </c>
      <c r="BC457">
        <f t="shared" si="1696"/>
        <v>4.7945205479452052E-2</v>
      </c>
      <c r="BD457">
        <f t="shared" si="1696"/>
        <v>0.44383561643835617</v>
      </c>
      <c r="BE457">
        <f t="shared" si="1696"/>
        <v>0</v>
      </c>
      <c r="BF457">
        <f t="shared" si="1696"/>
        <v>0.1</v>
      </c>
      <c r="BG457">
        <f t="shared" si="1696"/>
        <v>5.3</v>
      </c>
      <c r="BH457">
        <f t="shared" si="1696"/>
        <v>0</v>
      </c>
      <c r="BI457">
        <f t="shared" si="1696"/>
        <v>8.9</v>
      </c>
      <c r="BJ457">
        <f t="shared" si="1696"/>
        <v>0.5</v>
      </c>
      <c r="BK457">
        <f t="shared" si="1696"/>
        <v>0</v>
      </c>
      <c r="BL457">
        <f t="shared" si="1696"/>
        <v>16.899999999999999</v>
      </c>
      <c r="BM457">
        <f t="shared" si="1696"/>
        <v>0</v>
      </c>
      <c r="BN457">
        <f t="shared" si="1696"/>
        <v>5</v>
      </c>
      <c r="BO457">
        <f t="shared" ref="BO457:BS457" si="1697">SUM(BO444:BO445)</f>
        <v>2.5100000000000007</v>
      </c>
      <c r="BP457">
        <f t="shared" si="1697"/>
        <v>0</v>
      </c>
      <c r="BQ457">
        <f t="shared" si="1697"/>
        <v>0.52</v>
      </c>
      <c r="BR457">
        <f t="shared" si="1697"/>
        <v>0</v>
      </c>
      <c r="BS457">
        <f t="shared" si="1697"/>
        <v>0.12</v>
      </c>
      <c r="BU457" s="10" t="s">
        <v>25</v>
      </c>
      <c r="BV457" s="14">
        <f t="shared" ref="BV457" si="1698">SUM(BV444:BV445)</f>
        <v>1.2114056394000854</v>
      </c>
      <c r="BX457">
        <f t="shared" ref="BX457:BZ457" si="1699">SUM(BX444:BX445)</f>
        <v>1.5535041610854599</v>
      </c>
      <c r="BY457">
        <f t="shared" si="1699"/>
        <v>1.8897018362900717</v>
      </c>
      <c r="BZ457">
        <f t="shared" si="1699"/>
        <v>0.83149475358651448</v>
      </c>
      <c r="CB457">
        <f t="shared" ref="CB457:CD457" si="1700">SUM(CB444:CB445)</f>
        <v>1.653442781531764</v>
      </c>
      <c r="CC457">
        <f t="shared" si="1700"/>
        <v>0.47314814814814821</v>
      </c>
      <c r="CD457">
        <f t="shared" si="1700"/>
        <v>1.8438356164383563</v>
      </c>
      <c r="CF457">
        <f t="shared" ref="CF457:CH457" si="1701">SUM(CF444:CF445)</f>
        <v>2.5000000000000001E-2</v>
      </c>
      <c r="CG457">
        <f t="shared" si="1701"/>
        <v>0.73325396825396827</v>
      </c>
      <c r="CH457">
        <f t="shared" si="1701"/>
        <v>7.2320806100217876</v>
      </c>
      <c r="CJ457">
        <f t="shared" ref="CJ457:CL457" si="1702">SUM(CJ444:CJ445)</f>
        <v>1.8401886545829245</v>
      </c>
      <c r="CK457">
        <f t="shared" si="1702"/>
        <v>0.63590640091016637</v>
      </c>
      <c r="CL457">
        <f t="shared" si="1702"/>
        <v>0.34775232997101957</v>
      </c>
      <c r="CN457" s="12">
        <f t="shared" ref="CN457:CO460" si="1703">(BX457-$BV457)/$BV457*100</f>
        <v>28.239799333837439</v>
      </c>
      <c r="CO457" s="12">
        <f>(BY457-$BV457)/$BV457*100</f>
        <v>55.992491270380206</v>
      </c>
      <c r="CP457" s="12">
        <f t="shared" si="1681"/>
        <v>-31.361162063081622</v>
      </c>
      <c r="CR457" s="12">
        <f t="shared" ref="CR457:CS460" si="1704">(CB457-$BV457)/$BV457*100</f>
        <v>36.489605773222678</v>
      </c>
      <c r="CS457" s="12">
        <f>(CC457-$BV457)/$BV457*100</f>
        <v>-60.942220115265314</v>
      </c>
      <c r="CT457" s="12">
        <f t="shared" si="1682"/>
        <v>52.20629295992579</v>
      </c>
      <c r="CV457" s="12">
        <f t="shared" ref="CV457:CW460" si="1705">(CF457-$BV457)/$BV457*100</f>
        <v>-97.936281689064913</v>
      </c>
      <c r="CW457" s="12">
        <f>(CG457-$BV457)/$BV457*100</f>
        <v>-39.470814365938423</v>
      </c>
      <c r="CX457" s="12">
        <f t="shared" si="1683"/>
        <v>496.9990872424263</v>
      </c>
      <c r="CZ457" s="12">
        <f t="shared" ref="CZ457:DA460" si="1706">(CJ457-$BV457)/$BV457*100</f>
        <v>51.905240881512341</v>
      </c>
      <c r="DA457" s="12">
        <f>(CK457-$BV457)/$BV457*100</f>
        <v>-47.506732656034096</v>
      </c>
      <c r="DB457" s="12">
        <f t="shared" si="1684"/>
        <v>-71.293485958738472</v>
      </c>
      <c r="DD457" s="12">
        <f t="shared" si="1685"/>
        <v>1.5535041610854599</v>
      </c>
      <c r="DE457" s="12">
        <f t="shared" si="1667"/>
        <v>1.8897018362900717</v>
      </c>
      <c r="DF457" s="12">
        <f t="shared" si="1667"/>
        <v>0.83149475358651448</v>
      </c>
      <c r="DH457" s="12">
        <f t="shared" si="1686"/>
        <v>6.4331092860720362</v>
      </c>
      <c r="DI457" s="12">
        <f t="shared" si="1686"/>
        <v>-69.543168277222293</v>
      </c>
      <c r="DJ457" s="12">
        <f t="shared" si="1686"/>
        <v>18.68881092343112</v>
      </c>
      <c r="DL457" s="12">
        <f t="shared" si="1687"/>
        <v>-98.677039968957175</v>
      </c>
      <c r="DM457" s="12">
        <f t="shared" si="1687"/>
        <v>-61.197372295858166</v>
      </c>
      <c r="DN457" s="12">
        <f t="shared" si="1687"/>
        <v>282.71014353354599</v>
      </c>
      <c r="DP457" s="12">
        <f t="shared" si="1688"/>
        <v>121.3109158711557</v>
      </c>
      <c r="DQ457" s="12">
        <f t="shared" si="1688"/>
        <v>-23.522499911479926</v>
      </c>
      <c r="DR457" s="12">
        <f t="shared" si="1688"/>
        <v>-58.177447485862331</v>
      </c>
    </row>
    <row r="458" spans="1:122" ht="15.75" x14ac:dyDescent="0.25">
      <c r="A458" s="21" t="str">
        <f>'data convert'!A458</f>
        <v>summer</v>
      </c>
      <c r="B458">
        <f>SUM(B446:B448)</f>
        <v>74.933333333333337</v>
      </c>
      <c r="C458">
        <f t="shared" ref="C458:BN458" si="1707">SUM(C446:C448)</f>
        <v>80.444444444444457</v>
      </c>
      <c r="D458">
        <f t="shared" si="1707"/>
        <v>74.88</v>
      </c>
      <c r="E458">
        <f t="shared" si="1707"/>
        <v>88.674285714285702</v>
      </c>
      <c r="F458">
        <f t="shared" si="1707"/>
        <v>250.78</v>
      </c>
      <c r="G458">
        <f t="shared" si="1707"/>
        <v>348.94166666666672</v>
      </c>
      <c r="H458">
        <f t="shared" si="1707"/>
        <v>149.97999999999999</v>
      </c>
      <c r="I458">
        <f t="shared" si="1707"/>
        <v>218.94444444444446</v>
      </c>
      <c r="J458">
        <f t="shared" si="1707"/>
        <v>191.41111111111113</v>
      </c>
      <c r="K458">
        <f t="shared" si="1707"/>
        <v>160.94727182539683</v>
      </c>
      <c r="L458">
        <f t="shared" si="1707"/>
        <v>611.5200000000001</v>
      </c>
      <c r="M458">
        <f t="shared" si="1707"/>
        <v>281.2</v>
      </c>
      <c r="N458">
        <f t="shared" si="1707"/>
        <v>128.27000000000001</v>
      </c>
      <c r="O458">
        <f t="shared" si="1707"/>
        <v>17.066666666666666</v>
      </c>
      <c r="P458">
        <f t="shared" si="1707"/>
        <v>7.5064516129032262</v>
      </c>
      <c r="Q458">
        <f t="shared" si="1707"/>
        <v>114.896</v>
      </c>
      <c r="R458">
        <f t="shared" si="1707"/>
        <v>100.61764705882354</v>
      </c>
      <c r="S458">
        <f t="shared" si="1707"/>
        <v>28.952631578947372</v>
      </c>
      <c r="T458">
        <f t="shared" si="1707"/>
        <v>25.963414634146339</v>
      </c>
      <c r="U458">
        <f t="shared" si="1707"/>
        <v>125.60185185185183</v>
      </c>
      <c r="V458">
        <f t="shared" si="1707"/>
        <v>72.455555555555549</v>
      </c>
      <c r="W458">
        <f t="shared" si="1707"/>
        <v>69.169090909090912</v>
      </c>
      <c r="X458">
        <f t="shared" si="1707"/>
        <v>34.658620689655173</v>
      </c>
      <c r="Y458">
        <f t="shared" si="1707"/>
        <v>121.75964912280702</v>
      </c>
      <c r="Z458">
        <f t="shared" si="1707"/>
        <v>26.321428571428569</v>
      </c>
      <c r="AA458">
        <f t="shared" si="1707"/>
        <v>14.222222222222223</v>
      </c>
      <c r="AB458">
        <f t="shared" si="1707"/>
        <v>51.666071428571428</v>
      </c>
      <c r="AC458">
        <f t="shared" si="1707"/>
        <v>115.82037037037037</v>
      </c>
      <c r="AD458">
        <f t="shared" si="1707"/>
        <v>17.012962962962963</v>
      </c>
      <c r="AE458">
        <f t="shared" si="1707"/>
        <v>61.774931237955769</v>
      </c>
      <c r="AF458">
        <f t="shared" si="1707"/>
        <v>35.669642857142854</v>
      </c>
      <c r="AG458">
        <f t="shared" si="1707"/>
        <v>86.483931036912665</v>
      </c>
      <c r="AH458">
        <f t="shared" si="1707"/>
        <v>8.6333333333333346</v>
      </c>
      <c r="AI458">
        <f t="shared" si="1707"/>
        <v>17.977777777777778</v>
      </c>
      <c r="AJ458">
        <f t="shared" si="1707"/>
        <v>23.245312500000001</v>
      </c>
      <c r="AK458">
        <f t="shared" si="1707"/>
        <v>6.9338461538461527</v>
      </c>
      <c r="AL458">
        <f t="shared" si="1707"/>
        <v>34.532786885245905</v>
      </c>
      <c r="AM458">
        <f t="shared" si="1707"/>
        <v>17.674603174603174</v>
      </c>
      <c r="AN458">
        <f t="shared" si="1707"/>
        <v>50.436231884057968</v>
      </c>
      <c r="AO458">
        <f t="shared" si="1707"/>
        <v>190.31780821917809</v>
      </c>
      <c r="AP458">
        <f t="shared" si="1707"/>
        <v>87.075999999999993</v>
      </c>
      <c r="AQ458">
        <f t="shared" si="1707"/>
        <v>50.19726027397261</v>
      </c>
      <c r="AR458">
        <f t="shared" si="1707"/>
        <v>59.656756756756764</v>
      </c>
      <c r="AS458">
        <f t="shared" si="1707"/>
        <v>65.844444444444449</v>
      </c>
      <c r="AT458">
        <f t="shared" si="1707"/>
        <v>67.068055555555546</v>
      </c>
      <c r="AU458">
        <f t="shared" si="1707"/>
        <v>30</v>
      </c>
      <c r="AV458">
        <f t="shared" si="1707"/>
        <v>45</v>
      </c>
      <c r="AW458">
        <f t="shared" si="1707"/>
        <v>54.621538461538464</v>
      </c>
      <c r="AX458">
        <f t="shared" si="1707"/>
        <v>178.14857142857142</v>
      </c>
      <c r="AY458">
        <f t="shared" si="1707"/>
        <v>153.43970588235294</v>
      </c>
      <c r="AZ458">
        <f t="shared" si="1707"/>
        <v>118.5478873239437</v>
      </c>
      <c r="BA458">
        <f t="shared" si="1707"/>
        <v>88.98169014084506</v>
      </c>
      <c r="BB458">
        <f t="shared" si="1707"/>
        <v>41.901369863013684</v>
      </c>
      <c r="BC458">
        <f t="shared" si="1707"/>
        <v>195.88219178082198</v>
      </c>
      <c r="BD458">
        <f t="shared" si="1707"/>
        <v>83.046575342465729</v>
      </c>
      <c r="BE458">
        <f t="shared" si="1707"/>
        <v>328.59999999999997</v>
      </c>
      <c r="BF458">
        <f t="shared" si="1707"/>
        <v>92.6</v>
      </c>
      <c r="BG458">
        <f t="shared" si="1707"/>
        <v>147.19999999999999</v>
      </c>
      <c r="BH458">
        <f t="shared" si="1707"/>
        <v>127.1</v>
      </c>
      <c r="BI458">
        <f t="shared" si="1707"/>
        <v>125</v>
      </c>
      <c r="BJ458">
        <f t="shared" si="1707"/>
        <v>89.9</v>
      </c>
      <c r="BK458">
        <f t="shared" si="1707"/>
        <v>62</v>
      </c>
      <c r="BL458">
        <f t="shared" si="1707"/>
        <v>86.899999999999991</v>
      </c>
      <c r="BM458">
        <f t="shared" si="1707"/>
        <v>163.79999999999998</v>
      </c>
      <c r="BN458">
        <f t="shared" si="1707"/>
        <v>214</v>
      </c>
      <c r="BO458">
        <f t="shared" ref="BO458:BS458" si="1708">SUM(BO446:BO448)</f>
        <v>56.609999999999992</v>
      </c>
      <c r="BP458">
        <f t="shared" si="1708"/>
        <v>128.79999999999998</v>
      </c>
      <c r="BQ458">
        <f t="shared" si="1708"/>
        <v>202.93</v>
      </c>
      <c r="BR458">
        <f t="shared" si="1708"/>
        <v>50.01</v>
      </c>
      <c r="BS458">
        <f t="shared" si="1708"/>
        <v>129.84</v>
      </c>
      <c r="BU458" s="10" t="s">
        <v>26</v>
      </c>
      <c r="BV458" s="14">
        <f t="shared" ref="BV458" si="1709">SUM(BV446:BV448)</f>
        <v>106.6142777870003</v>
      </c>
      <c r="BX458">
        <f t="shared" ref="BX458:BZ458" si="1710">SUM(BX446:BX448)</f>
        <v>81.808332143105531</v>
      </c>
      <c r="BY458">
        <f t="shared" si="1710"/>
        <v>140.27046240637111</v>
      </c>
      <c r="BZ458">
        <f t="shared" si="1710"/>
        <v>101.54205483141195</v>
      </c>
      <c r="CB458">
        <f t="shared" ref="CB458:CD458" si="1711">SUM(CB446:CB448)</f>
        <v>77.01081839964553</v>
      </c>
      <c r="CC458">
        <f t="shared" si="1711"/>
        <v>75.176578627808141</v>
      </c>
      <c r="CD458">
        <f t="shared" si="1711"/>
        <v>97.117993259404216</v>
      </c>
      <c r="CF458">
        <f t="shared" ref="CF458:CH458" si="1712">SUM(CF446:CF448)</f>
        <v>150.60811594202897</v>
      </c>
      <c r="CG458">
        <f t="shared" si="1712"/>
        <v>166.47171586373341</v>
      </c>
      <c r="CH458">
        <f t="shared" si="1712"/>
        <v>76.553976034858394</v>
      </c>
      <c r="CJ458">
        <f t="shared" ref="CJ458:CL458" si="1713">SUM(CJ446:CJ448)</f>
        <v>131.95887548571181</v>
      </c>
      <c r="CK458">
        <f t="shared" si="1713"/>
        <v>81.016703783094002</v>
      </c>
      <c r="CL458">
        <f t="shared" si="1713"/>
        <v>102.03863391241678</v>
      </c>
      <c r="CN458" s="12">
        <f t="shared" si="1703"/>
        <v>-23.267001529995273</v>
      </c>
      <c r="CO458" s="12">
        <f t="shared" si="1703"/>
        <v>31.568177656852797</v>
      </c>
      <c r="CP458" s="12">
        <f t="shared" si="1681"/>
        <v>-4.7575456691850562</v>
      </c>
      <c r="CR458" s="12">
        <f t="shared" si="1704"/>
        <v>-27.766880761034791</v>
      </c>
      <c r="CS458" s="12">
        <f t="shared" si="1704"/>
        <v>-29.487325536266422</v>
      </c>
      <c r="CT458" s="12">
        <f t="shared" si="1682"/>
        <v>-8.9071414492609264</v>
      </c>
      <c r="CV458" s="12">
        <f t="shared" si="1705"/>
        <v>41.264490149172985</v>
      </c>
      <c r="CW458" s="12">
        <f t="shared" si="1705"/>
        <v>56.143923045954025</v>
      </c>
      <c r="CX458" s="12">
        <f t="shared" si="1683"/>
        <v>-28.195380934060243</v>
      </c>
      <c r="CZ458" s="12">
        <f t="shared" si="1706"/>
        <v>23.772235975134869</v>
      </c>
      <c r="DA458" s="12">
        <f t="shared" si="1706"/>
        <v>-24.009517801214677</v>
      </c>
      <c r="DB458" s="12">
        <f t="shared" si="1684"/>
        <v>-4.2917740189780069</v>
      </c>
      <c r="DD458" s="12">
        <f t="shared" si="1685"/>
        <v>81.808332143105531</v>
      </c>
      <c r="DE458" s="12">
        <f t="shared" si="1667"/>
        <v>140.27046240637111</v>
      </c>
      <c r="DF458" s="12">
        <f t="shared" si="1667"/>
        <v>101.54205483141195</v>
      </c>
      <c r="DH458" s="12">
        <f t="shared" si="1686"/>
        <v>-5.8643338860249781</v>
      </c>
      <c r="DI458" s="12">
        <f t="shared" si="1686"/>
        <v>-8.1064524133026055</v>
      </c>
      <c r="DJ458" s="12">
        <f t="shared" si="1686"/>
        <v>18.714060921713731</v>
      </c>
      <c r="DL458" s="12">
        <f t="shared" si="1687"/>
        <v>7.3698007109359365</v>
      </c>
      <c r="DM458" s="12">
        <f t="shared" si="1687"/>
        <v>18.679095376085559</v>
      </c>
      <c r="DN458" s="12">
        <f t="shared" si="1687"/>
        <v>-45.424022476608513</v>
      </c>
      <c r="DP458" s="12">
        <f t="shared" si="1688"/>
        <v>29.954899676592373</v>
      </c>
      <c r="DQ458" s="12">
        <f t="shared" si="1688"/>
        <v>-20.213645550501944</v>
      </c>
      <c r="DR458" s="12">
        <f t="shared" si="1688"/>
        <v>0.48903784922345561</v>
      </c>
    </row>
    <row r="459" spans="1:122" s="59" customFormat="1" ht="15.75" x14ac:dyDescent="0.25">
      <c r="A459" s="58" t="str">
        <f>'data convert'!A459</f>
        <v>SWMS</v>
      </c>
      <c r="B459" s="59">
        <f>SUM(B449:B452)</f>
        <v>1614.3000000000002</v>
      </c>
      <c r="C459" s="59">
        <f t="shared" ref="C459:BN459" si="1714">SUM(C449:C452)</f>
        <v>1427.6333333333334</v>
      </c>
      <c r="D459" s="59">
        <f t="shared" si="1714"/>
        <v>2119.1400000000003</v>
      </c>
      <c r="E459" s="59">
        <f t="shared" si="1714"/>
        <v>1899.5904603174604</v>
      </c>
      <c r="F459" s="59">
        <f t="shared" si="1714"/>
        <v>1848.3999999999999</v>
      </c>
      <c r="G459" s="59">
        <f t="shared" si="1714"/>
        <v>1786.6333333333334</v>
      </c>
      <c r="H459" s="59">
        <f t="shared" si="1714"/>
        <v>1737.26</v>
      </c>
      <c r="I459" s="59">
        <f t="shared" si="1714"/>
        <v>2324.9333333333329</v>
      </c>
      <c r="J459" s="59">
        <f t="shared" si="1714"/>
        <v>2718.7222222222222</v>
      </c>
      <c r="K459" s="59">
        <f t="shared" si="1714"/>
        <v>1844.7363075396825</v>
      </c>
      <c r="L459" s="59">
        <f t="shared" si="1714"/>
        <v>3624.4900000000002</v>
      </c>
      <c r="M459" s="59">
        <f t="shared" si="1714"/>
        <v>2993.6857142857143</v>
      </c>
      <c r="N459" s="59">
        <f t="shared" si="1714"/>
        <v>1935.6</v>
      </c>
      <c r="O459" s="59">
        <f t="shared" si="1714"/>
        <v>2161.1222222222218</v>
      </c>
      <c r="P459" s="59">
        <f t="shared" si="1714"/>
        <v>1508.183870967742</v>
      </c>
      <c r="Q459" s="59">
        <f t="shared" si="1714"/>
        <v>1970.4279999999999</v>
      </c>
      <c r="R459" s="59">
        <f t="shared" si="1714"/>
        <v>4230.6588235294121</v>
      </c>
      <c r="S459" s="59">
        <f t="shared" si="1714"/>
        <v>2263.1526315789474</v>
      </c>
      <c r="T459" s="59">
        <f t="shared" si="1714"/>
        <v>2379.3512195121953</v>
      </c>
      <c r="U459" s="59">
        <f t="shared" si="1714"/>
        <v>3009.4055555555556</v>
      </c>
      <c r="V459" s="59">
        <f t="shared" si="1714"/>
        <v>1576.5</v>
      </c>
      <c r="W459" s="59">
        <f t="shared" si="1714"/>
        <v>1748.3781818181817</v>
      </c>
      <c r="X459" s="59">
        <f t="shared" si="1714"/>
        <v>2022.0362068965517</v>
      </c>
      <c r="Y459" s="59">
        <f t="shared" si="1714"/>
        <v>2712.6192982456137</v>
      </c>
      <c r="Z459" s="59">
        <f t="shared" si="1714"/>
        <v>2412.346428571429</v>
      </c>
      <c r="AA459" s="59">
        <f t="shared" si="1714"/>
        <v>2162.8462962962958</v>
      </c>
      <c r="AB459" s="59">
        <f t="shared" si="1714"/>
        <v>2085.548214285714</v>
      </c>
      <c r="AC459" s="59">
        <f t="shared" si="1714"/>
        <v>2569.6759259259265</v>
      </c>
      <c r="AD459" s="59">
        <f t="shared" si="1714"/>
        <v>2052.5314814814815</v>
      </c>
      <c r="AE459" s="59">
        <f t="shared" si="1714"/>
        <v>2313.5774756443366</v>
      </c>
      <c r="AF459" s="59">
        <f t="shared" si="1714"/>
        <v>2422.8535714285713</v>
      </c>
      <c r="AG459" s="59">
        <f t="shared" si="1714"/>
        <v>1957.6476417233148</v>
      </c>
      <c r="AH459" s="59">
        <f t="shared" si="1714"/>
        <v>2589.0560606060603</v>
      </c>
      <c r="AI459" s="59">
        <f t="shared" si="1714"/>
        <v>1899.7507936507932</v>
      </c>
      <c r="AJ459" s="59">
        <f t="shared" si="1714"/>
        <v>1494.6953124999995</v>
      </c>
      <c r="AK459" s="59">
        <f t="shared" si="1714"/>
        <v>1396.1907692307691</v>
      </c>
      <c r="AL459" s="59">
        <f t="shared" si="1714"/>
        <v>1517.767213114754</v>
      </c>
      <c r="AM459" s="59">
        <f t="shared" si="1714"/>
        <v>2587.8761904761909</v>
      </c>
      <c r="AN459" s="59">
        <f t="shared" si="1714"/>
        <v>1717.4173913043476</v>
      </c>
      <c r="AO459" s="59">
        <f t="shared" si="1714"/>
        <v>2398.5438356164386</v>
      </c>
      <c r="AP459" s="59">
        <f t="shared" si="1714"/>
        <v>2329.34</v>
      </c>
      <c r="AQ459" s="59">
        <f t="shared" si="1714"/>
        <v>2248.0821917808221</v>
      </c>
      <c r="AR459" s="59">
        <f t="shared" si="1714"/>
        <v>2036.4905405405409</v>
      </c>
      <c r="AS459" s="59">
        <f t="shared" si="1714"/>
        <v>2706.4500000000003</v>
      </c>
      <c r="AT459" s="59">
        <f t="shared" si="1714"/>
        <v>1967.8069444444438</v>
      </c>
      <c r="AU459" s="59">
        <f t="shared" si="1714"/>
        <v>1587</v>
      </c>
      <c r="AV459" s="59">
        <f t="shared" si="1714"/>
        <v>2351</v>
      </c>
      <c r="AW459" s="59">
        <f t="shared" si="1714"/>
        <v>1707.0538461538458</v>
      </c>
      <c r="AX459" s="59">
        <f t="shared" si="1714"/>
        <v>2209.0342857142859</v>
      </c>
      <c r="AY459" s="59">
        <f t="shared" si="1714"/>
        <v>2002.3250000000003</v>
      </c>
      <c r="AZ459" s="59">
        <f t="shared" si="1714"/>
        <v>1433.952112676056</v>
      </c>
      <c r="BA459" s="59">
        <f t="shared" si="1714"/>
        <v>1368.5056338028169</v>
      </c>
      <c r="BB459" s="59">
        <f t="shared" si="1714"/>
        <v>1504.0643835616436</v>
      </c>
      <c r="BC459" s="59">
        <f t="shared" si="1714"/>
        <v>1732.1671232876711</v>
      </c>
      <c r="BD459" s="59">
        <f t="shared" si="1714"/>
        <v>2342.2821917808219</v>
      </c>
      <c r="BE459" s="59">
        <f t="shared" si="1714"/>
        <v>2488.1</v>
      </c>
      <c r="BF459" s="59">
        <f t="shared" si="1714"/>
        <v>2388.6</v>
      </c>
      <c r="BG459" s="59">
        <f t="shared" si="1714"/>
        <v>2386.6999999999998</v>
      </c>
      <c r="BH459" s="59">
        <f t="shared" si="1714"/>
        <v>2709.4999999999995</v>
      </c>
      <c r="BI459" s="59">
        <f t="shared" si="1714"/>
        <v>2883.4</v>
      </c>
      <c r="BJ459" s="59">
        <f t="shared" si="1714"/>
        <v>3449</v>
      </c>
      <c r="BK459" s="59">
        <f t="shared" si="1714"/>
        <v>2768.7000000000003</v>
      </c>
      <c r="BL459" s="59">
        <f t="shared" si="1714"/>
        <v>3334.7999999999997</v>
      </c>
      <c r="BM459" s="59">
        <f t="shared" si="1714"/>
        <v>2926.9</v>
      </c>
      <c r="BN459" s="59">
        <f t="shared" si="1714"/>
        <v>1717</v>
      </c>
      <c r="BO459" s="59">
        <f t="shared" ref="BO459:BS459" si="1715">SUM(BO449:BO452)</f>
        <v>2021.7000000000003</v>
      </c>
      <c r="BP459" s="59">
        <f t="shared" si="1715"/>
        <v>1578.3000000000002</v>
      </c>
      <c r="BQ459" s="59">
        <f t="shared" si="1715"/>
        <v>1898.2000000000003</v>
      </c>
      <c r="BR459" s="59">
        <f t="shared" si="1715"/>
        <v>2782.9500000000003</v>
      </c>
      <c r="BS459" s="59">
        <f t="shared" si="1715"/>
        <v>2411.6</v>
      </c>
      <c r="BU459" s="62" t="s">
        <v>27</v>
      </c>
      <c r="BV459" s="59">
        <f t="shared" ref="BV459" si="1716">SUM(BV449:BV452)</f>
        <v>2204.3755652898694</v>
      </c>
      <c r="BX459" s="59">
        <f t="shared" ref="BX459:BZ459" si="1717">SUM(BX449:BX452)</f>
        <v>2145.8161107461192</v>
      </c>
      <c r="BY459" s="59">
        <f t="shared" si="1717"/>
        <v>2214.5374212786396</v>
      </c>
      <c r="BZ459" s="59">
        <f t="shared" si="1717"/>
        <v>2211.4854804460829</v>
      </c>
      <c r="CB459" s="59">
        <f t="shared" ref="CB459:CD459" si="1718">SUM(CB449:CB452)</f>
        <v>2246.6246058859397</v>
      </c>
      <c r="CC459" s="59">
        <f t="shared" si="1718"/>
        <v>2043.7215695203402</v>
      </c>
      <c r="CD459" s="59">
        <f t="shared" si="1718"/>
        <v>1944.8421435094585</v>
      </c>
      <c r="CF459" s="59">
        <f t="shared" ref="CF459:CH459" si="1719">SUM(CF449:CF452)</f>
        <v>1782.9086956521739</v>
      </c>
      <c r="CG459" s="59">
        <f t="shared" si="1719"/>
        <v>2344.8969590643273</v>
      </c>
      <c r="CH459" s="59">
        <f t="shared" si="1719"/>
        <v>2311.2904320987655</v>
      </c>
      <c r="CJ459" s="59">
        <f t="shared" ref="CJ459:CL459" si="1720">SUM(CJ449:CJ452)</f>
        <v>2420.9512598565179</v>
      </c>
      <c r="CK459" s="59">
        <f t="shared" si="1720"/>
        <v>2132.6271076324078</v>
      </c>
      <c r="CL459" s="59">
        <f t="shared" si="1720"/>
        <v>2121.5454395914844</v>
      </c>
      <c r="CN459" s="59">
        <f t="shared" si="1703"/>
        <v>-2.6565098736271753</v>
      </c>
      <c r="CO459" s="59">
        <f t="shared" si="1703"/>
        <v>0.46098569358048241</v>
      </c>
      <c r="CP459" s="59">
        <f t="shared" si="1681"/>
        <v>0.32253647101547833</v>
      </c>
      <c r="CR459" s="59">
        <f t="shared" si="1704"/>
        <v>1.9165990251989846</v>
      </c>
      <c r="CS459" s="59">
        <f t="shared" si="1704"/>
        <v>-7.2879593794809514</v>
      </c>
      <c r="CT459" s="59">
        <f t="shared" si="1682"/>
        <v>-11.77355736776564</v>
      </c>
      <c r="CV459" s="59">
        <f t="shared" si="1705"/>
        <v>-19.11955822202528</v>
      </c>
      <c r="CW459" s="59">
        <f t="shared" si="1705"/>
        <v>6.3746575668461345</v>
      </c>
      <c r="CX459" s="59">
        <f t="shared" si="1683"/>
        <v>4.850120301294349</v>
      </c>
      <c r="CZ459" s="59">
        <f t="shared" si="1706"/>
        <v>9.8248092555938573</v>
      </c>
      <c r="DA459" s="59">
        <f t="shared" si="1706"/>
        <v>-3.2548200400700256</v>
      </c>
      <c r="DB459" s="59">
        <f t="shared" si="1684"/>
        <v>-3.7575323825317892</v>
      </c>
      <c r="DD459" s="59">
        <f t="shared" si="1685"/>
        <v>2145.8161107461192</v>
      </c>
      <c r="DE459" s="59">
        <f t="shared" si="1667"/>
        <v>2214.5374212786396</v>
      </c>
      <c r="DF459" s="59">
        <f t="shared" si="1667"/>
        <v>2211.4854804460829</v>
      </c>
      <c r="DH459" s="59">
        <f t="shared" si="1686"/>
        <v>4.6979093238687852</v>
      </c>
      <c r="DI459" s="59">
        <f t="shared" si="1686"/>
        <v>-4.757842049674978</v>
      </c>
      <c r="DJ459" s="59">
        <f t="shared" si="1686"/>
        <v>-9.3658522848344283</v>
      </c>
      <c r="DL459" s="59">
        <f t="shared" si="1687"/>
        <v>-19.490694601911489</v>
      </c>
      <c r="DM459" s="59">
        <f t="shared" si="1687"/>
        <v>5.8865357854472453</v>
      </c>
      <c r="DN459" s="59">
        <f t="shared" si="1687"/>
        <v>4.3689941696384675</v>
      </c>
      <c r="DP459" s="59">
        <f t="shared" si="1688"/>
        <v>9.4717230233943628</v>
      </c>
      <c r="DQ459" s="59">
        <f t="shared" si="1688"/>
        <v>-3.5658553271517914</v>
      </c>
      <c r="DR459" s="59">
        <f t="shared" si="1688"/>
        <v>-4.0669514518565357</v>
      </c>
    </row>
    <row r="460" spans="1:122" ht="15.75" x14ac:dyDescent="0.25">
      <c r="A460" s="21" t="str">
        <f>'data convert'!A460</f>
        <v>NEMS</v>
      </c>
      <c r="B460">
        <f>SUM(B453:B455)</f>
        <v>217.95555555555555</v>
      </c>
      <c r="C460">
        <f t="shared" ref="C460:BN460" si="1721">SUM(C453:C455)</f>
        <v>203.85555555555555</v>
      </c>
      <c r="D460">
        <f t="shared" si="1721"/>
        <v>268.83999999999997</v>
      </c>
      <c r="E460">
        <f t="shared" si="1721"/>
        <v>187.15646031746033</v>
      </c>
      <c r="F460">
        <f t="shared" si="1721"/>
        <v>355.79</v>
      </c>
      <c r="G460">
        <f t="shared" si="1721"/>
        <v>311.47499999999997</v>
      </c>
      <c r="H460">
        <f t="shared" si="1721"/>
        <v>311.08</v>
      </c>
      <c r="I460">
        <f t="shared" si="1721"/>
        <v>113.85555555555557</v>
      </c>
      <c r="J460">
        <f t="shared" si="1721"/>
        <v>106.5</v>
      </c>
      <c r="K460">
        <f t="shared" si="1721"/>
        <v>246.25101587301586</v>
      </c>
      <c r="L460">
        <f t="shared" si="1721"/>
        <v>249.16</v>
      </c>
      <c r="M460">
        <f t="shared" si="1721"/>
        <v>305.05714285714288</v>
      </c>
      <c r="N460">
        <f t="shared" si="1721"/>
        <v>206.19</v>
      </c>
      <c r="O460">
        <f t="shared" si="1721"/>
        <v>288.42222222222222</v>
      </c>
      <c r="P460">
        <f t="shared" si="1721"/>
        <v>55.725806451612904</v>
      </c>
      <c r="Q460">
        <f t="shared" si="1721"/>
        <v>366.59600000000006</v>
      </c>
      <c r="R460">
        <f t="shared" si="1721"/>
        <v>377.54411764705884</v>
      </c>
      <c r="S460">
        <f t="shared" si="1721"/>
        <v>229.22105263157897</v>
      </c>
      <c r="T460">
        <f t="shared" si="1721"/>
        <v>185.02926829268296</v>
      </c>
      <c r="U460">
        <f t="shared" si="1721"/>
        <v>168.45555555555561</v>
      </c>
      <c r="V460">
        <f t="shared" si="1721"/>
        <v>65.855555555555554</v>
      </c>
      <c r="W460">
        <f t="shared" si="1721"/>
        <v>144.68363636363637</v>
      </c>
      <c r="X460">
        <f t="shared" si="1721"/>
        <v>135.09827586206896</v>
      </c>
      <c r="Y460">
        <f t="shared" si="1721"/>
        <v>147.24385964912275</v>
      </c>
      <c r="Z460">
        <f t="shared" si="1721"/>
        <v>210.34464285714284</v>
      </c>
      <c r="AA460">
        <f t="shared" si="1721"/>
        <v>120.85555555555554</v>
      </c>
      <c r="AB460">
        <f t="shared" si="1721"/>
        <v>195.32499999999999</v>
      </c>
      <c r="AC460">
        <f t="shared" si="1721"/>
        <v>205.70370370370372</v>
      </c>
      <c r="AD460">
        <f t="shared" si="1721"/>
        <v>222.71296296296299</v>
      </c>
      <c r="AE460">
        <f t="shared" si="1721"/>
        <v>188.69299953921586</v>
      </c>
      <c r="AF460">
        <f t="shared" si="1721"/>
        <v>129.29285714285717</v>
      </c>
      <c r="AG460">
        <f t="shared" si="1721"/>
        <v>185.25140003644449</v>
      </c>
      <c r="AH460">
        <f t="shared" si="1721"/>
        <v>124.53030303030306</v>
      </c>
      <c r="AI460">
        <f t="shared" si="1721"/>
        <v>203.14285714285722</v>
      </c>
      <c r="AJ460">
        <f t="shared" si="1721"/>
        <v>248.54062500000003</v>
      </c>
      <c r="AK460">
        <f t="shared" si="1721"/>
        <v>110.67076923076921</v>
      </c>
      <c r="AL460">
        <f t="shared" si="1721"/>
        <v>228.74590163934428</v>
      </c>
      <c r="AM460">
        <f t="shared" si="1721"/>
        <v>69.930158730158752</v>
      </c>
      <c r="AN460">
        <f t="shared" si="1721"/>
        <v>50.626086956521732</v>
      </c>
      <c r="AO460">
        <f t="shared" si="1721"/>
        <v>227.49726027397256</v>
      </c>
      <c r="AP460">
        <f t="shared" si="1721"/>
        <v>88.075999999999993</v>
      </c>
      <c r="AQ460">
        <f t="shared" si="1721"/>
        <v>226.92739726027398</v>
      </c>
      <c r="AR460">
        <f t="shared" si="1721"/>
        <v>355.61216216216224</v>
      </c>
      <c r="AS460">
        <f t="shared" si="1721"/>
        <v>225.91527777777767</v>
      </c>
      <c r="AT460">
        <f t="shared" si="1721"/>
        <v>206.74722222222221</v>
      </c>
      <c r="AU460">
        <f t="shared" si="1721"/>
        <v>283</v>
      </c>
      <c r="AV460">
        <f t="shared" si="1721"/>
        <v>185</v>
      </c>
      <c r="AW460">
        <f t="shared" si="1721"/>
        <v>254.17384615384611</v>
      </c>
      <c r="AX460">
        <f t="shared" si="1721"/>
        <v>227.85</v>
      </c>
      <c r="AY460">
        <f t="shared" si="1721"/>
        <v>114.89705882352943</v>
      </c>
      <c r="AZ460">
        <f t="shared" si="1721"/>
        <v>86.042253521126753</v>
      </c>
      <c r="BA460">
        <f t="shared" si="1721"/>
        <v>222.68732394366194</v>
      </c>
      <c r="BB460">
        <f t="shared" si="1721"/>
        <v>167.9808219178083</v>
      </c>
      <c r="BC460">
        <f t="shared" si="1721"/>
        <v>68.284931506849333</v>
      </c>
      <c r="BD460">
        <f t="shared" si="1721"/>
        <v>139.93424657534246</v>
      </c>
      <c r="BE460">
        <f t="shared" si="1721"/>
        <v>268.5</v>
      </c>
      <c r="BF460">
        <f t="shared" si="1721"/>
        <v>153.20000000000002</v>
      </c>
      <c r="BG460">
        <f t="shared" si="1721"/>
        <v>61.8</v>
      </c>
      <c r="BH460">
        <f t="shared" si="1721"/>
        <v>392.70000000000005</v>
      </c>
      <c r="BI460">
        <f t="shared" si="1721"/>
        <v>463.1</v>
      </c>
      <c r="BJ460">
        <f t="shared" si="1721"/>
        <v>154.19999999999999</v>
      </c>
      <c r="BK460">
        <f t="shared" si="1721"/>
        <v>204.2</v>
      </c>
      <c r="BL460">
        <f t="shared" si="1721"/>
        <v>210.6</v>
      </c>
      <c r="BM460">
        <f t="shared" si="1721"/>
        <v>199.1</v>
      </c>
      <c r="BN460">
        <f t="shared" si="1721"/>
        <v>107</v>
      </c>
      <c r="BO460">
        <f t="shared" ref="BO460:BS460" si="1722">SUM(BO453:BO455)</f>
        <v>110.58000000000001</v>
      </c>
      <c r="BP460">
        <f t="shared" si="1722"/>
        <v>148.82000000000002</v>
      </c>
      <c r="BQ460">
        <f t="shared" si="1722"/>
        <v>115.76999999999997</v>
      </c>
      <c r="BR460">
        <f t="shared" si="1722"/>
        <v>442.34</v>
      </c>
      <c r="BS460">
        <f t="shared" si="1722"/>
        <v>182.76999999999998</v>
      </c>
      <c r="BU460" s="10" t="s">
        <v>28</v>
      </c>
      <c r="BV460" s="14">
        <f t="shared" ref="BV460" si="1723">SUM(BV453:BV455)</f>
        <v>200.52447516588276</v>
      </c>
      <c r="BX460">
        <f t="shared" ref="BX460:BZ460" si="1724">SUM(BX453:BX455)</f>
        <v>195.17888660090631</v>
      </c>
      <c r="BY460">
        <f t="shared" si="1724"/>
        <v>177.9597209968656</v>
      </c>
      <c r="BZ460">
        <f t="shared" si="1724"/>
        <v>214.15671739590283</v>
      </c>
      <c r="CB460">
        <f t="shared" ref="CB460:CD460" si="1725">SUM(CB453:CB455)</f>
        <v>197.69055996234854</v>
      </c>
      <c r="CC460">
        <f t="shared" si="1725"/>
        <v>217.224802671524</v>
      </c>
      <c r="CD460">
        <f t="shared" si="1725"/>
        <v>177.87674516199178</v>
      </c>
      <c r="CF460">
        <f t="shared" ref="CF460:CH460" si="1726">SUM(CF453:CF455)</f>
        <v>203.20804347826086</v>
      </c>
      <c r="CG460">
        <f t="shared" si="1726"/>
        <v>178.34128422909123</v>
      </c>
      <c r="CH460">
        <f t="shared" si="1726"/>
        <v>146.650871459695</v>
      </c>
      <c r="CJ460">
        <f t="shared" ref="CJ460:CL460" si="1727">SUM(CJ453:CJ455)</f>
        <v>223.22448496835818</v>
      </c>
      <c r="CK460">
        <f t="shared" si="1727"/>
        <v>201.71279719367047</v>
      </c>
      <c r="CL460">
        <f t="shared" si="1727"/>
        <v>213.9500805925702</v>
      </c>
      <c r="CN460" s="12">
        <f t="shared" si="1703"/>
        <v>-2.6658035437092376</v>
      </c>
      <c r="CO460" s="12">
        <f t="shared" si="1703"/>
        <v>-11.252867835884171</v>
      </c>
      <c r="CP460" s="12">
        <f t="shared" si="1681"/>
        <v>6.7982934346258084</v>
      </c>
      <c r="CR460" s="12">
        <f t="shared" si="1704"/>
        <v>-1.4132515251267346</v>
      </c>
      <c r="CS460" s="12">
        <f t="shared" si="1704"/>
        <v>8.3283237578983744</v>
      </c>
      <c r="CT460" s="12">
        <f t="shared" si="1682"/>
        <v>-11.29424724096935</v>
      </c>
      <c r="CV460" s="12">
        <f t="shared" si="1705"/>
        <v>1.3382746969705979</v>
      </c>
      <c r="CW460" s="12">
        <f t="shared" si="1705"/>
        <v>-11.062585212324137</v>
      </c>
      <c r="CX460" s="12">
        <f t="shared" si="1683"/>
        <v>-26.866348190973259</v>
      </c>
      <c r="CZ460" s="12">
        <f t="shared" si="1706"/>
        <v>11.320318770911612</v>
      </c>
      <c r="DA460" s="12">
        <f t="shared" si="1706"/>
        <v>0.59260697568447585</v>
      </c>
      <c r="DB460" s="12">
        <f>(CL460-$BV460)/$BV460*100</f>
        <v>6.6952452639914313</v>
      </c>
      <c r="DD460" s="12">
        <f t="shared" si="1685"/>
        <v>195.17888660090631</v>
      </c>
      <c r="DE460" s="12">
        <f t="shared" si="1667"/>
        <v>177.9597209968656</v>
      </c>
      <c r="DF460" s="12">
        <f t="shared" si="1667"/>
        <v>214.15671739590283</v>
      </c>
      <c r="DH460" s="12">
        <f t="shared" si="1686"/>
        <v>1.2868571007775036</v>
      </c>
      <c r="DI460" s="12">
        <f t="shared" si="1686"/>
        <v>11.295236105991457</v>
      </c>
      <c r="DJ460" s="12">
        <f>(CD460-$DD460)/$DD460*100</f>
        <v>-8.8647608049395394</v>
      </c>
      <c r="DL460" s="12">
        <f t="shared" si="1687"/>
        <v>14.187661308954267</v>
      </c>
      <c r="DM460" s="12">
        <f t="shared" si="1687"/>
        <v>0.21440988448860912</v>
      </c>
      <c r="DN460" s="12">
        <f t="shared" si="1687"/>
        <v>-17.593222422349182</v>
      </c>
      <c r="DP460" s="12">
        <f t="shared" si="1688"/>
        <v>4.2341737783046698</v>
      </c>
      <c r="DQ460" s="12">
        <f t="shared" si="1688"/>
        <v>-5.8106606944426558</v>
      </c>
      <c r="DR460" s="12">
        <f t="shared" si="1688"/>
        <v>-9.648859295439581E-2</v>
      </c>
    </row>
    <row r="461" spans="1:122" ht="15.75" x14ac:dyDescent="0.25">
      <c r="A461" s="21"/>
    </row>
    <row r="462" spans="1:122" ht="15.75" x14ac:dyDescent="0.25">
      <c r="A462" s="21" t="str">
        <f>'data convert'!A462</f>
        <v xml:space="preserve">Shivamogga </v>
      </c>
      <c r="BU462" s="10" t="s">
        <v>69</v>
      </c>
      <c r="BX462" s="72" t="s">
        <v>40</v>
      </c>
      <c r="BY462" s="72"/>
      <c r="BZ462" s="72"/>
      <c r="CB462" s="71" t="s">
        <v>3</v>
      </c>
      <c r="CC462" s="71"/>
      <c r="CD462" s="71"/>
      <c r="CF462" s="71" t="s">
        <v>7</v>
      </c>
      <c r="CG462" s="71"/>
      <c r="CH462" s="71"/>
      <c r="CJ462" s="71" t="s">
        <v>4</v>
      </c>
      <c r="CK462" s="71"/>
      <c r="CL462" s="71"/>
      <c r="CN462" s="2"/>
      <c r="CO462" s="2"/>
      <c r="CP462" s="2"/>
      <c r="CR462" s="71" t="s">
        <v>3</v>
      </c>
      <c r="CS462" s="71"/>
      <c r="CT462" s="71"/>
      <c r="CV462" s="71" t="s">
        <v>7</v>
      </c>
      <c r="CW462" s="71"/>
      <c r="CX462" s="71"/>
      <c r="CZ462" s="71" t="s">
        <v>4</v>
      </c>
      <c r="DA462" s="71"/>
      <c r="DB462" s="71"/>
      <c r="DD462" s="2"/>
      <c r="DE462" s="2" t="s">
        <v>43</v>
      </c>
      <c r="DF462" s="2"/>
      <c r="DH462" s="71" t="s">
        <v>3</v>
      </c>
      <c r="DI462" s="71"/>
      <c r="DJ462" s="71"/>
      <c r="DL462" s="71" t="s">
        <v>7</v>
      </c>
      <c r="DM462" s="71"/>
      <c r="DN462" s="71"/>
      <c r="DP462" s="71" t="s">
        <v>4</v>
      </c>
      <c r="DQ462" s="71"/>
      <c r="DR462" s="71"/>
    </row>
    <row r="463" spans="1:122" ht="15.75" x14ac:dyDescent="0.25">
      <c r="A463" s="21" t="str">
        <f>'data convert'!A463</f>
        <v xml:space="preserve">Year </v>
      </c>
      <c r="B463" s="8">
        <v>1951</v>
      </c>
      <c r="C463" s="8">
        <v>1952</v>
      </c>
      <c r="D463" s="8">
        <v>1953</v>
      </c>
      <c r="E463" s="8">
        <v>1954</v>
      </c>
      <c r="F463" s="8">
        <v>1955</v>
      </c>
      <c r="G463" s="8">
        <v>1956</v>
      </c>
      <c r="H463" s="8">
        <v>1957</v>
      </c>
      <c r="I463" s="8">
        <v>1958</v>
      </c>
      <c r="J463" s="8">
        <v>1959</v>
      </c>
      <c r="K463" s="8">
        <v>1960</v>
      </c>
      <c r="L463" s="8">
        <v>1961</v>
      </c>
      <c r="M463" s="8">
        <v>1962</v>
      </c>
      <c r="N463" s="8">
        <v>1963</v>
      </c>
      <c r="O463" s="8">
        <v>1964</v>
      </c>
      <c r="P463" s="8">
        <v>1965</v>
      </c>
      <c r="Q463" s="8">
        <v>1966</v>
      </c>
      <c r="R463" s="8">
        <v>1967</v>
      </c>
      <c r="S463" s="8">
        <v>1968</v>
      </c>
      <c r="T463" s="8">
        <v>1969</v>
      </c>
      <c r="U463" s="8">
        <v>1970</v>
      </c>
      <c r="V463" s="8">
        <v>1971</v>
      </c>
      <c r="W463" s="8">
        <v>1972</v>
      </c>
      <c r="X463" s="8">
        <v>1973</v>
      </c>
      <c r="Y463" s="8">
        <v>1974</v>
      </c>
      <c r="Z463" s="8">
        <v>1975</v>
      </c>
      <c r="AA463" s="8">
        <v>1976</v>
      </c>
      <c r="AB463" s="8">
        <v>1977</v>
      </c>
      <c r="AC463" s="8">
        <v>1978</v>
      </c>
      <c r="AD463" s="8">
        <v>1979</v>
      </c>
      <c r="AE463" s="8">
        <v>1980</v>
      </c>
      <c r="AF463" s="8">
        <v>1981</v>
      </c>
      <c r="AG463" s="8">
        <v>1982</v>
      </c>
      <c r="AH463" s="8">
        <v>1983</v>
      </c>
      <c r="AI463" s="8">
        <v>1984</v>
      </c>
      <c r="AJ463" s="8">
        <v>1985</v>
      </c>
      <c r="AK463" s="8">
        <v>1986</v>
      </c>
      <c r="AL463" s="8">
        <v>1987</v>
      </c>
      <c r="AM463" s="8">
        <v>1988</v>
      </c>
      <c r="AN463" s="8">
        <v>1989</v>
      </c>
      <c r="AO463" s="8">
        <v>1990</v>
      </c>
      <c r="AP463" s="8">
        <v>1991</v>
      </c>
      <c r="AQ463" s="8">
        <v>1992</v>
      </c>
      <c r="AR463" s="8">
        <v>1993</v>
      </c>
      <c r="AS463" s="8">
        <v>1994</v>
      </c>
      <c r="AT463" s="8">
        <v>1995</v>
      </c>
      <c r="AU463" s="8">
        <v>1996</v>
      </c>
      <c r="AV463" s="8">
        <v>1997</v>
      </c>
      <c r="AW463" s="8">
        <v>1998</v>
      </c>
      <c r="AX463" s="8">
        <v>1999</v>
      </c>
      <c r="AY463" s="8">
        <v>2000</v>
      </c>
      <c r="AZ463" s="8">
        <v>2001</v>
      </c>
      <c r="BA463" s="8">
        <v>2002</v>
      </c>
      <c r="BB463" s="8">
        <v>2003</v>
      </c>
      <c r="BC463" s="8">
        <v>2004</v>
      </c>
      <c r="BD463" s="8">
        <v>2005</v>
      </c>
      <c r="BE463" s="8">
        <v>2006</v>
      </c>
      <c r="BF463" s="8">
        <v>2007</v>
      </c>
      <c r="BG463" s="8">
        <v>2008</v>
      </c>
      <c r="BH463" s="8">
        <v>2009</v>
      </c>
      <c r="BI463" s="8">
        <v>2010</v>
      </c>
      <c r="BJ463" s="8">
        <v>2011</v>
      </c>
      <c r="BK463" s="8">
        <v>2012</v>
      </c>
      <c r="BL463" s="9">
        <v>2013</v>
      </c>
      <c r="BM463" s="9">
        <v>2014</v>
      </c>
      <c r="BN463">
        <v>2015</v>
      </c>
      <c r="BO463">
        <v>2016</v>
      </c>
      <c r="BP463" s="9">
        <v>2017</v>
      </c>
      <c r="BQ463">
        <v>2018</v>
      </c>
      <c r="BR463">
        <v>2019</v>
      </c>
      <c r="BS463" s="9">
        <v>2020</v>
      </c>
      <c r="BU463" s="10" t="s">
        <v>11</v>
      </c>
      <c r="BV463" s="15" t="s">
        <v>29</v>
      </c>
      <c r="BX463" s="16" t="s">
        <v>3</v>
      </c>
      <c r="BY463" s="16" t="s">
        <v>7</v>
      </c>
      <c r="BZ463" s="16" t="s">
        <v>4</v>
      </c>
      <c r="CB463" s="10" t="s">
        <v>30</v>
      </c>
      <c r="CC463" s="10" t="s">
        <v>31</v>
      </c>
      <c r="CD463" s="10" t="s">
        <v>32</v>
      </c>
      <c r="CF463" s="10" t="s">
        <v>33</v>
      </c>
      <c r="CG463" s="10" t="s">
        <v>34</v>
      </c>
      <c r="CH463" s="10" t="s">
        <v>35</v>
      </c>
      <c r="CJ463" s="10" t="s">
        <v>36</v>
      </c>
      <c r="CK463" s="10" t="s">
        <v>37</v>
      </c>
      <c r="CL463" s="10" t="s">
        <v>38</v>
      </c>
      <c r="CN463" s="11" t="s">
        <v>3</v>
      </c>
      <c r="CO463" s="11" t="s">
        <v>7</v>
      </c>
      <c r="CP463" s="11" t="s">
        <v>4</v>
      </c>
      <c r="CR463" t="s">
        <v>30</v>
      </c>
      <c r="CS463" t="s">
        <v>31</v>
      </c>
      <c r="CT463" t="s">
        <v>32</v>
      </c>
      <c r="CV463" t="s">
        <v>33</v>
      </c>
      <c r="CW463" t="s">
        <v>34</v>
      </c>
      <c r="CX463" t="s">
        <v>35</v>
      </c>
      <c r="CZ463" t="s">
        <v>36</v>
      </c>
      <c r="DA463" t="s">
        <v>37</v>
      </c>
      <c r="DB463" t="s">
        <v>38</v>
      </c>
      <c r="DD463" s="11" t="s">
        <v>3</v>
      </c>
      <c r="DE463" s="11" t="s">
        <v>7</v>
      </c>
      <c r="DF463" s="11" t="s">
        <v>4</v>
      </c>
      <c r="DH463" t="s">
        <v>30</v>
      </c>
      <c r="DI463" t="s">
        <v>31</v>
      </c>
      <c r="DJ463" t="s">
        <v>32</v>
      </c>
      <c r="DL463" t="s">
        <v>33</v>
      </c>
      <c r="DM463" t="s">
        <v>34</v>
      </c>
      <c r="DN463" t="s">
        <v>35</v>
      </c>
      <c r="DP463" t="s">
        <v>36</v>
      </c>
      <c r="DQ463" t="s">
        <v>37</v>
      </c>
      <c r="DR463" t="s">
        <v>38</v>
      </c>
    </row>
    <row r="464" spans="1:122" s="12" customFormat="1" ht="15.75" x14ac:dyDescent="0.25">
      <c r="A464" s="21" t="str">
        <f>'data convert'!A464</f>
        <v>Jan</v>
      </c>
      <c r="B464" s="12">
        <f>'data convert'!B464</f>
        <v>0</v>
      </c>
      <c r="C464" s="12">
        <f>'data convert'!C464</f>
        <v>0</v>
      </c>
      <c r="D464" s="12">
        <f>'data convert'!D464</f>
        <v>0.624</v>
      </c>
      <c r="E464" s="12">
        <f>'data convert'!E464</f>
        <v>0</v>
      </c>
      <c r="F464" s="12">
        <f>'data convert'!F464</f>
        <v>0</v>
      </c>
      <c r="G464" s="12">
        <f>'data convert'!G464</f>
        <v>0</v>
      </c>
      <c r="H464" s="12">
        <f>'data convert'!H464</f>
        <v>0</v>
      </c>
      <c r="I464" s="12">
        <f>'data convert'!I464</f>
        <v>0</v>
      </c>
      <c r="J464" s="12">
        <f>'data convert'!J464</f>
        <v>0</v>
      </c>
      <c r="K464" s="12">
        <f>'data convert'!K464</f>
        <v>0.62091964957010881</v>
      </c>
      <c r="L464" s="12">
        <f>'data convert'!L464</f>
        <v>0</v>
      </c>
      <c r="M464" s="12">
        <f>'data convert'!M464</f>
        <v>0</v>
      </c>
      <c r="N464" s="12">
        <f>'data convert'!N464</f>
        <v>0</v>
      </c>
      <c r="O464" s="12">
        <f>'data convert'!O464</f>
        <v>0</v>
      </c>
      <c r="P464" s="12">
        <f>'data convert'!P464</f>
        <v>1.0736842105263158</v>
      </c>
      <c r="Q464" s="12">
        <f>'data convert'!Q464</f>
        <v>3.5785714285714283</v>
      </c>
      <c r="R464" s="12">
        <f>'data convert'!R464</f>
        <v>0.29411764705882354</v>
      </c>
      <c r="S464" s="12">
        <f>'data convert'!S464</f>
        <v>0</v>
      </c>
      <c r="T464" s="12">
        <f>'data convert'!T464</f>
        <v>0</v>
      </c>
      <c r="U464" s="12">
        <f>'data convert'!U464</f>
        <v>0.27166666666666667</v>
      </c>
      <c r="V464" s="12">
        <f>'data convert'!V464</f>
        <v>3.90625E-2</v>
      </c>
      <c r="W464" s="12">
        <f>'data convert'!W464</f>
        <v>0</v>
      </c>
      <c r="X464" s="12">
        <f>'data convert'!X464</f>
        <v>0</v>
      </c>
      <c r="Y464" s="12">
        <f>'data convert'!Y464</f>
        <v>0</v>
      </c>
      <c r="Z464" s="12">
        <f>'data convert'!Z464</f>
        <v>4.6776119402985072</v>
      </c>
      <c r="AA464" s="12">
        <f>'data convert'!AA464</f>
        <v>0</v>
      </c>
      <c r="AB464" s="12">
        <f>'data convert'!AB464</f>
        <v>0</v>
      </c>
      <c r="AC464" s="12">
        <f>'data convert'!AC464</f>
        <v>9.375E-2</v>
      </c>
      <c r="AD464" s="12">
        <f>'data convert'!AD464</f>
        <v>5.0724637681159424E-2</v>
      </c>
      <c r="AE464" s="12">
        <f>'data convert'!AE464</f>
        <v>0.46661961314966666</v>
      </c>
      <c r="AF464" s="12">
        <f>'data convert'!AF464</f>
        <v>0.41428571428571431</v>
      </c>
      <c r="AG464" s="12">
        <f>'data convert'!AG464</f>
        <v>0</v>
      </c>
      <c r="AH464" s="12">
        <f>'data convert'!AH464</f>
        <v>0</v>
      </c>
      <c r="AI464" s="12">
        <f>'data convert'!AI464</f>
        <v>0.90540540540540537</v>
      </c>
      <c r="AJ464" s="12">
        <f>'data convert'!AJ464</f>
        <v>1.360810810810811</v>
      </c>
      <c r="AK464" s="12">
        <f>'data convert'!AK464</f>
        <v>0.16923076923076921</v>
      </c>
      <c r="AL464" s="12">
        <f>'data convert'!AL464</f>
        <v>0.16250000000000001</v>
      </c>
      <c r="AM464" s="12">
        <f>'data convert'!AM464</f>
        <v>0.31818181818181818</v>
      </c>
      <c r="AN464" s="12">
        <f>'data convert'!AN464</f>
        <v>0</v>
      </c>
      <c r="AO464" s="12">
        <f>'data convert'!AO464</f>
        <v>2.9535353535353539</v>
      </c>
      <c r="AP464" s="12">
        <f>'data convert'!AP464</f>
        <v>0</v>
      </c>
      <c r="AQ464" s="12">
        <f>'data convert'!AQ464</f>
        <v>0</v>
      </c>
      <c r="AR464" s="12">
        <f>'data convert'!AR464</f>
        <v>0</v>
      </c>
      <c r="AS464" s="12">
        <f>'data convert'!AS464</f>
        <v>0.18888888888888888</v>
      </c>
      <c r="AT464" s="12">
        <f>'data convert'!AT464</f>
        <v>2.1670212765957451</v>
      </c>
      <c r="AU464" s="12">
        <f>'data convert'!AU464</f>
        <v>0</v>
      </c>
      <c r="AV464" s="12">
        <f>'data convert'!AV464</f>
        <v>2</v>
      </c>
      <c r="AW464" s="12">
        <f>'data convert'!AW464</f>
        <v>0</v>
      </c>
      <c r="AX464" s="12">
        <f>'data convert'!AX464</f>
        <v>0.25287356321839083</v>
      </c>
      <c r="AY464" s="12">
        <f>'data convert'!AY464</f>
        <v>2.0494252873563217</v>
      </c>
      <c r="AZ464" s="12">
        <f>'data convert'!AZ464</f>
        <v>0</v>
      </c>
      <c r="BA464" s="12">
        <f>'data convert'!BA464</f>
        <v>1.0126582278481013E-2</v>
      </c>
      <c r="BB464" s="12">
        <f>'data convert'!BB464</f>
        <v>1.0265060240963855</v>
      </c>
      <c r="BC464" s="12">
        <f>'data convert'!BC464</f>
        <v>0</v>
      </c>
      <c r="BD464" s="12">
        <f>'data convert'!BD464</f>
        <v>1.2397590361445783</v>
      </c>
      <c r="BE464" s="12">
        <f>'data convert'!BE464</f>
        <v>0.1</v>
      </c>
      <c r="BF464" s="12">
        <f>'data convert'!BF464</f>
        <v>0</v>
      </c>
      <c r="BG464" s="12">
        <f>'data convert'!BG464</f>
        <v>0</v>
      </c>
      <c r="BH464" s="12">
        <f>'data convert'!BH464</f>
        <v>0</v>
      </c>
      <c r="BI464" s="12">
        <f>'data convert'!BI464</f>
        <v>17.100000000000001</v>
      </c>
      <c r="BJ464" s="12">
        <f>'data convert'!BJ464</f>
        <v>0</v>
      </c>
      <c r="BK464" s="12">
        <f>'data convert'!BK464</f>
        <v>0</v>
      </c>
      <c r="BL464" s="12">
        <f>'data convert'!BL464</f>
        <v>3.6</v>
      </c>
      <c r="BM464" s="12">
        <f>'data convert'!BM464</f>
        <v>0</v>
      </c>
      <c r="BN464" s="12">
        <f>'data convert'!BN464</f>
        <v>0</v>
      </c>
      <c r="BO464" s="12">
        <f>'data convert'!BO464</f>
        <v>1.81</v>
      </c>
      <c r="BP464" s="12">
        <f>'data convert'!BP464</f>
        <v>0.18</v>
      </c>
      <c r="BQ464" s="12">
        <f>'data convert'!BQ464</f>
        <v>0</v>
      </c>
      <c r="BR464" s="12">
        <f>'data convert'!BR464</f>
        <v>0</v>
      </c>
      <c r="BS464" s="12">
        <f>'data convert'!BS464</f>
        <v>0.03</v>
      </c>
      <c r="BU464" s="61" t="s">
        <v>12</v>
      </c>
      <c r="BV464" s="14">
        <f>AVERAGE(B464:BS464)</f>
        <v>0.71184684033644774</v>
      </c>
      <c r="BX464" s="12">
        <f>AVERAGE(I464,Q464,X464,AC464,AE464,AH464,AL464,AM464,AQ464,AT464,AW464,BB464,BF464,BI464,BN464,BO464)</f>
        <v>1.6701968850371902</v>
      </c>
      <c r="BY464" s="12">
        <f>AVERAGE(B464,F464,G464,M464,V464,Y464,AA464,AN464,AX464,AY464,BG464,BJ464,BK464,BP464,BS464)</f>
        <v>0.17009075670498083</v>
      </c>
      <c r="BZ464" s="12">
        <f>AVERAGE(C464,D464,E464,H464,K464,L464,N464,O464,P464,R464,S464,T464,U464,W464,Z464,AB464,AD464,AF464,AG464,AI464,AJ464,AK464,AO464,AP464,AR464,AS464,AU464,AV464,AZ464,BA464,BC464,BD464,BE464,BH464,BL464,BM464,BQ464,BR464)</f>
        <v>0.54091492927319962</v>
      </c>
      <c r="CA464" s="13"/>
      <c r="CB464" s="12">
        <f>AVERAGE(I464,X464,AE464,AH464,AQ464,AT464,AW464,BF464,BI464,BO464)</f>
        <v>2.1543640889745412</v>
      </c>
      <c r="CC464" s="12">
        <f>AVERAGE(AC464,AL464)</f>
        <v>0.12812499999999999</v>
      </c>
      <c r="CD464" s="12">
        <f>AVERAGE(Q464,AM464,BB464,BN464)</f>
        <v>1.2308148177124081</v>
      </c>
      <c r="CF464" s="12">
        <f>AVERAGE(F464,AN464)</f>
        <v>0</v>
      </c>
      <c r="CG464" s="12">
        <f>AVERAGE(G464,M464,V464,Y464,AX464,BG464,BJ464,BP464,BS464)</f>
        <v>5.5770673690932311E-2</v>
      </c>
      <c r="CH464" s="12">
        <f>AVERAGE(AA464,AY464,BK464)</f>
        <v>0.68314176245210723</v>
      </c>
      <c r="CJ464" s="12">
        <f>AVERAGE(C464,L464,O464,R464,AB464,AK464,AZ464,BC464,BL464,BR464)</f>
        <v>0.40633484162895928</v>
      </c>
      <c r="CK464" s="12">
        <f>AVERAGE(D464,J464,P464,S464,AF464,AI464,AO464,AR464,AU464,BA464,BD464,BM464)</f>
        <v>0.60173302518132077</v>
      </c>
      <c r="CL464" s="12">
        <f>AVERAGE(E464,H464,K464,N464,T464,W464,Z464,AD464,AG464,AJ464,AP464,AS464,AV464,BE464,BH464,BQ464)</f>
        <v>0.56243474545309213</v>
      </c>
      <c r="CM464" s="13"/>
      <c r="CN464" s="12">
        <f>(BX464-$BV464)/$BV464*100</f>
        <v>134.62868560992521</v>
      </c>
      <c r="CO464" s="12">
        <f>(BY464-$BV464)/$BV464*100</f>
        <v>-76.105708831328229</v>
      </c>
      <c r="CP464" s="12">
        <f>(BZ464-$BV464)/$BV464*100</f>
        <v>-24.012456244444206</v>
      </c>
      <c r="CR464" s="12">
        <f>(CB464-$BV464)/$BV464*100</f>
        <v>202.64432837213988</v>
      </c>
      <c r="CS464" s="12">
        <f>(CC464-$BV464)/$BV464*100</f>
        <v>-82.001043940934977</v>
      </c>
      <c r="CT464" s="12">
        <f>(CD464-$BV464)/$BV464*100</f>
        <v>72.904443479818639</v>
      </c>
      <c r="CV464" s="12">
        <f>(CF464-$BV464)/$BV464*100</f>
        <v>-100</v>
      </c>
      <c r="CW464" s="12">
        <f>(CG464-$BV464)/$BV464*100</f>
        <v>-92.165354886653304</v>
      </c>
      <c r="CX464" s="12">
        <f>(CH464-$BV464)/$BV464*100</f>
        <v>-4.0324794966812423</v>
      </c>
      <c r="CZ464" s="12">
        <f>(CJ464-$BV464)/$BV464*100</f>
        <v>-42.918220801976318</v>
      </c>
      <c r="DA464" s="12">
        <f>(CK464-$BV464)/$BV464*100</f>
        <v>-15.468750989058645</v>
      </c>
      <c r="DB464" s="12">
        <f>(CL464-$BV464)/$BV464*100</f>
        <v>-20.989359847792173</v>
      </c>
      <c r="DC464" s="13"/>
      <c r="DD464" s="12">
        <f>BX464</f>
        <v>1.6701968850371902</v>
      </c>
      <c r="DE464" s="12">
        <f t="shared" ref="DE464:DF480" si="1728">BY464</f>
        <v>0.17009075670498083</v>
      </c>
      <c r="DF464" s="12">
        <f>BZ464</f>
        <v>0.54091492927319962</v>
      </c>
      <c r="DH464" s="12">
        <f>(CB464-$DD464)/$DD464*100</f>
        <v>28.988630518645113</v>
      </c>
      <c r="DI464" s="12">
        <f>(CC464-$DD464)/$DD464*100</f>
        <v>-92.328748715326043</v>
      </c>
      <c r="DJ464" s="12">
        <f>(CD464-$DD464)/$DD464*100</f>
        <v>-26.307201938949753</v>
      </c>
      <c r="DL464" s="12">
        <f>(CF464-$DE464)/$DE464*100</f>
        <v>-100</v>
      </c>
      <c r="DM464" s="12">
        <f>(CG464-$DE464)/$DE464*100</f>
        <v>-67.211226070523352</v>
      </c>
      <c r="DN464" s="12">
        <f>(CH464-$DE464)/$DE464*100</f>
        <v>301.63367821156999</v>
      </c>
      <c r="DP464" s="12">
        <f>(CJ464-$DF464)/$DF464*100</f>
        <v>-24.88008379156199</v>
      </c>
      <c r="DQ464" s="12">
        <f>(CK464-$DF464)/$DF464*100</f>
        <v>11.243560237806598</v>
      </c>
      <c r="DR464" s="12">
        <f>(CL464-$DF464)/$DF464*100</f>
        <v>3.9784104699804859</v>
      </c>
    </row>
    <row r="465" spans="1:122" s="12" customFormat="1" ht="15.75" x14ac:dyDescent="0.25">
      <c r="A465" s="21" t="str">
        <f>'data convert'!A465</f>
        <v>Feb</v>
      </c>
      <c r="B465" s="12">
        <f>'data convert'!B465</f>
        <v>0.52857142857142858</v>
      </c>
      <c r="C465" s="12">
        <f>'data convert'!C465</f>
        <v>1.1000000000000001</v>
      </c>
      <c r="D465" s="12">
        <f>'data convert'!D465</f>
        <v>0</v>
      </c>
      <c r="E465" s="12">
        <f>'data convert'!E465</f>
        <v>0</v>
      </c>
      <c r="F465" s="12">
        <f>'data convert'!F465</f>
        <v>0.30399999999999999</v>
      </c>
      <c r="G465" s="12">
        <f>'data convert'!G465</f>
        <v>0.9</v>
      </c>
      <c r="H465" s="12">
        <f>'data convert'!H465</f>
        <v>0</v>
      </c>
      <c r="I465" s="12">
        <f>'data convert'!I465</f>
        <v>0</v>
      </c>
      <c r="J465" s="12">
        <f>'data convert'!J465</f>
        <v>0</v>
      </c>
      <c r="K465" s="12">
        <f>'data convert'!K465</f>
        <v>0.53246103564396963</v>
      </c>
      <c r="L465" s="12">
        <f>'data convert'!L465</f>
        <v>0</v>
      </c>
      <c r="M465" s="12">
        <f>'data convert'!M465</f>
        <v>0</v>
      </c>
      <c r="N465" s="12">
        <f>'data convert'!N465</f>
        <v>4.2629629629629626</v>
      </c>
      <c r="O465" s="12">
        <f>'data convert'!O465</f>
        <v>0</v>
      </c>
      <c r="P465" s="12">
        <f>'data convert'!P465</f>
        <v>0.46842105263157896</v>
      </c>
      <c r="Q465" s="12">
        <f>'data convert'!Q465</f>
        <v>0</v>
      </c>
      <c r="R465" s="12">
        <f>'data convert'!R465</f>
        <v>0</v>
      </c>
      <c r="S465" s="12">
        <f>'data convert'!S465</f>
        <v>1.3681818181818182</v>
      </c>
      <c r="T465" s="12">
        <f>'data convert'!T465</f>
        <v>0</v>
      </c>
      <c r="U465" s="12">
        <f>'data convert'!U465</f>
        <v>0</v>
      </c>
      <c r="V465" s="12">
        <f>'data convert'!V465</f>
        <v>0</v>
      </c>
      <c r="W465" s="12">
        <f>'data convert'!W465</f>
        <v>1.0015384615384615</v>
      </c>
      <c r="X465" s="12">
        <f>'data convert'!X465</f>
        <v>0</v>
      </c>
      <c r="Y465" s="12">
        <f>'data convert'!Y465</f>
        <v>0</v>
      </c>
      <c r="Z465" s="12">
        <f>'data convert'!Z465</f>
        <v>0.19402985074626866</v>
      </c>
      <c r="AA465" s="12">
        <f>'data convert'!AA465</f>
        <v>0</v>
      </c>
      <c r="AB465" s="12">
        <f>'data convert'!AB465</f>
        <v>1.2242424242424241</v>
      </c>
      <c r="AC465" s="12">
        <f>'data convert'!AC465</f>
        <v>0.265625</v>
      </c>
      <c r="AD465" s="12">
        <f>'data convert'!AD465</f>
        <v>0.14492753623188406</v>
      </c>
      <c r="AE465" s="12">
        <f>'data convert'!AE465</f>
        <v>0.25730575206900352</v>
      </c>
      <c r="AF465" s="12">
        <f>'data convert'!AF465</f>
        <v>0</v>
      </c>
      <c r="AG465" s="12">
        <f>'data convert'!AG465</f>
        <v>0</v>
      </c>
      <c r="AH465" s="12">
        <f>'data convert'!AH465</f>
        <v>0</v>
      </c>
      <c r="AI465" s="12">
        <f>'data convert'!AI465</f>
        <v>0.97837837837837849</v>
      </c>
      <c r="AJ465" s="12">
        <f>'data convert'!AJ465</f>
        <v>0</v>
      </c>
      <c r="AK465" s="12">
        <f>'data convert'!AK465</f>
        <v>0.36282051282051281</v>
      </c>
      <c r="AL465" s="12">
        <f>'data convert'!AL465</f>
        <v>0</v>
      </c>
      <c r="AM465" s="12">
        <f>'data convert'!AM465</f>
        <v>0.75909090909090904</v>
      </c>
      <c r="AN465" s="12">
        <f>'data convert'!AN465</f>
        <v>0</v>
      </c>
      <c r="AO465" s="12">
        <f>'data convert'!AO465</f>
        <v>2.4242424242424242E-2</v>
      </c>
      <c r="AP465" s="12">
        <f>'data convert'!AP465</f>
        <v>0.12244897959183673</v>
      </c>
      <c r="AQ465" s="12">
        <f>'data convert'!AQ465</f>
        <v>2.6289999999999996</v>
      </c>
      <c r="AR465" s="12">
        <f>'data convert'!AR465</f>
        <v>0</v>
      </c>
      <c r="AS465" s="12">
        <f>'data convert'!AS465</f>
        <v>0</v>
      </c>
      <c r="AT465" s="12">
        <f>'data convert'!AT465</f>
        <v>0</v>
      </c>
      <c r="AU465" s="12">
        <f>'data convert'!AU465</f>
        <v>1</v>
      </c>
      <c r="AV465" s="12">
        <f>'data convert'!AV465</f>
        <v>0</v>
      </c>
      <c r="AW465" s="12">
        <f>'data convert'!AW465</f>
        <v>0</v>
      </c>
      <c r="AX465" s="12">
        <f>'data convert'!AX465</f>
        <v>3.4482758620689655E-2</v>
      </c>
      <c r="AY465" s="12">
        <f>'data convert'!AY465</f>
        <v>0</v>
      </c>
      <c r="AZ465" s="12">
        <f>'data convert'!AZ465</f>
        <v>0</v>
      </c>
      <c r="BA465" s="12">
        <f>'data convert'!BA465</f>
        <v>5.5341772151898727</v>
      </c>
      <c r="BB465" s="12">
        <f>'data convert'!BB465</f>
        <v>7.4698795180722893E-2</v>
      </c>
      <c r="BC465" s="12">
        <f>'data convert'!BC465</f>
        <v>0</v>
      </c>
      <c r="BD465" s="12">
        <f>'data convert'!BD465</f>
        <v>0</v>
      </c>
      <c r="BE465" s="12">
        <f>'data convert'!BE465</f>
        <v>0</v>
      </c>
      <c r="BF465" s="12">
        <f>'data convert'!BF465</f>
        <v>0</v>
      </c>
      <c r="BG465" s="12">
        <f>'data convert'!BG465</f>
        <v>12.8</v>
      </c>
      <c r="BH465" s="12">
        <f>'data convert'!BH465</f>
        <v>0</v>
      </c>
      <c r="BI465" s="12">
        <f>'data convert'!BI465</f>
        <v>0</v>
      </c>
      <c r="BJ465" s="12">
        <f>'data convert'!BJ465</f>
        <v>2</v>
      </c>
      <c r="BK465" s="12">
        <f>'data convert'!BK465</f>
        <v>0</v>
      </c>
      <c r="BL465" s="12">
        <f>'data convert'!BL465</f>
        <v>18.8</v>
      </c>
      <c r="BM465" s="12">
        <f>'data convert'!BM465</f>
        <v>8.3000000000000007</v>
      </c>
      <c r="BN465" s="12">
        <f>'data convert'!BN465</f>
        <v>0</v>
      </c>
      <c r="BO465" s="12">
        <f>'data convert'!BO465</f>
        <v>0.36000000000000004</v>
      </c>
      <c r="BP465" s="12">
        <f>'data convert'!BP465</f>
        <v>0</v>
      </c>
      <c r="BQ465" s="12">
        <f>'data convert'!BQ465</f>
        <v>0.02</v>
      </c>
      <c r="BR465" s="12">
        <f>'data convert'!BR465</f>
        <v>2.5999999999999996</v>
      </c>
      <c r="BS465" s="12">
        <f>'data convert'!BS465</f>
        <v>0.05</v>
      </c>
      <c r="BU465" s="61" t="s">
        <v>13</v>
      </c>
      <c r="BV465" s="14">
        <f t="shared" ref="BV465:BV475" si="1729">AVERAGE(B465:BS465)</f>
        <v>0.9857372470847876</v>
      </c>
      <c r="BX465" s="12">
        <f t="shared" ref="BX465:BX475" si="1730">AVERAGE(I465,Q465,X465,AC465,AE465,AH465,AL465,AM465,AQ465,AT465,AW465,BB465,BF465,BI465,BN465,BO465)</f>
        <v>0.27160752852128967</v>
      </c>
      <c r="BY465" s="12">
        <f t="shared" ref="BY465:BY475" si="1731">AVERAGE(B465,F465,G465,M465,V465,Y465,AA465,AN465,AX465,AY465,BG465,BJ465,BK465,BP465,BS465)</f>
        <v>1.1078036124794748</v>
      </c>
      <c r="BZ465" s="12">
        <f t="shared" ref="BZ465:BZ475" si="1732">AVERAGE(C465,D465,E465,H465,K465,L465,N465,O465,P465,R465,S465,T465,U465,W465,Z465,AB465,AD465,AF465,AG465,AI465,AJ465,AK465,AO465,AP465,AR465,AS465,AU465,AV465,AZ465,BA465,BC465,BD465,BE465,BH465,BL465,BM465,BQ465,BR465)</f>
        <v>1.2641798066421681</v>
      </c>
      <c r="CA465" s="13"/>
      <c r="CB465" s="12">
        <f t="shared" ref="CB465:CB475" si="1733">AVERAGE(I465,X465,AE465,AH465,AQ465,AT465,AW465,BF465,BI465,BO465)</f>
        <v>0.32463057520690031</v>
      </c>
      <c r="CC465" s="12">
        <f t="shared" ref="CC465:CC475" si="1734">AVERAGE(AC465,AL465)</f>
        <v>0.1328125</v>
      </c>
      <c r="CD465" s="12">
        <f t="shared" ref="CD465:CD475" si="1735">AVERAGE(Q465,AM465,BB465,BN465)</f>
        <v>0.20844742606790798</v>
      </c>
      <c r="CF465" s="12">
        <f t="shared" ref="CF465:CF475" si="1736">AVERAGE(F465,AN465)</f>
        <v>0.152</v>
      </c>
      <c r="CG465" s="12">
        <f t="shared" ref="CG465:CG475" si="1737">AVERAGE(G465,M465,V465,Y465,AX465,BG465,BJ465,BP465,BS465)</f>
        <v>1.7538314176245211</v>
      </c>
      <c r="CH465" s="12">
        <f t="shared" ref="CH465:CH475" si="1738">AVERAGE(AA465,AY465,BK465)</f>
        <v>0</v>
      </c>
      <c r="CJ465" s="12">
        <f t="shared" ref="CJ465:CJ475" si="1739">AVERAGE(C465,L465,O465,R465,AB465,AK465,AZ465,BC465,BL465,BR465)</f>
        <v>2.408706293706294</v>
      </c>
      <c r="CK465" s="12">
        <f t="shared" ref="CK465:CK475" si="1740">AVERAGE(D465,J465,P465,S465,AF465,AI465,AO465,AR465,AU465,BA465,BD465,BM465)</f>
        <v>1.4727834073853394</v>
      </c>
      <c r="CL465" s="12">
        <f t="shared" ref="CL465:CL475" si="1741">AVERAGE(E465,H465,K465,N465,T465,W465,Z465,AD465,AG465,AJ465,AP465,AS465,AV465,BE465,BH465,BQ465)</f>
        <v>0.39239805166971137</v>
      </c>
      <c r="CM465" s="13"/>
      <c r="CN465" s="12">
        <f t="shared" ref="CN465:CP480" si="1742">(BX465-$BV465)/$BV465*100</f>
        <v>-72.446254889470822</v>
      </c>
      <c r="CO465" s="12">
        <f t="shared" si="1742"/>
        <v>12.383255858058057</v>
      </c>
      <c r="CP465" s="12">
        <f t="shared" si="1742"/>
        <v>28.247137904227987</v>
      </c>
      <c r="CR465" s="12">
        <f t="shared" ref="CR465:CT480" si="1743">(CB465-$BV465)/$BV465*100</f>
        <v>-67.067230525481264</v>
      </c>
      <c r="CS465" s="12">
        <f t="shared" si="1743"/>
        <v>-86.526581967681679</v>
      </c>
      <c r="CT465" s="12">
        <f t="shared" si="1743"/>
        <v>-78.85365226033926</v>
      </c>
      <c r="CV465" s="12">
        <f t="shared" ref="CV465:CX480" si="1744">(CF465-$BV465)/$BV465*100</f>
        <v>-84.580069339012624</v>
      </c>
      <c r="CW465" s="12">
        <f t="shared" si="1744"/>
        <v>77.920781913363811</v>
      </c>
      <c r="CX465" s="12">
        <f t="shared" si="1744"/>
        <v>-100</v>
      </c>
      <c r="CZ465" s="12">
        <f t="shared" ref="CZ465:DB479" si="1745">(CJ465-$BV465)/$BV465*100</f>
        <v>144.35581599759823</v>
      </c>
      <c r="DA465" s="12">
        <f t="shared" si="1745"/>
        <v>49.409329082464794</v>
      </c>
      <c r="DB465" s="12">
        <f t="shared" si="1745"/>
        <v>-60.192429287805993</v>
      </c>
      <c r="DC465" s="13"/>
      <c r="DD465" s="12">
        <f t="shared" ref="DD465:DD480" si="1746">BX465</f>
        <v>0.27160752852128967</v>
      </c>
      <c r="DE465" s="12">
        <f t="shared" si="1728"/>
        <v>1.1078036124794748</v>
      </c>
      <c r="DF465" s="12">
        <f t="shared" si="1728"/>
        <v>1.2641798066421681</v>
      </c>
      <c r="DH465" s="12">
        <f t="shared" ref="DH465:DJ480" si="1747">(CB465-$DD465)/$DD465*100</f>
        <v>19.521935556898413</v>
      </c>
      <c r="DI465" s="12">
        <f t="shared" si="1747"/>
        <v>-51.101318611059924</v>
      </c>
      <c r="DJ465" s="12">
        <f t="shared" si="1747"/>
        <v>-23.254179586716038</v>
      </c>
      <c r="DL465" s="12">
        <f t="shared" ref="DL465:DN480" si="1748">(CF465-$DE465)/$DE465*100</f>
        <v>-86.279156495997057</v>
      </c>
      <c r="DM465" s="12">
        <f t="shared" si="1748"/>
        <v>58.316094826511119</v>
      </c>
      <c r="DN465" s="12">
        <f>(CH465-$DE465)/$DE465*100</f>
        <v>-100</v>
      </c>
      <c r="DP465" s="12">
        <f t="shared" ref="DP465:DR480" si="1749">(CJ465-$DF465)/$DF465*100</f>
        <v>90.535102763913173</v>
      </c>
      <c r="DQ465" s="12">
        <f t="shared" si="1749"/>
        <v>16.501102109616081</v>
      </c>
      <c r="DR465" s="12">
        <f t="shared" si="1749"/>
        <v>-68.960265809657756</v>
      </c>
    </row>
    <row r="466" spans="1:122" s="12" customFormat="1" ht="15.75" x14ac:dyDescent="0.25">
      <c r="A466" s="21" t="str">
        <f>'data convert'!A466</f>
        <v>Mar</v>
      </c>
      <c r="B466" s="12">
        <f>'data convert'!B466</f>
        <v>1.7714285714285716</v>
      </c>
      <c r="C466" s="12">
        <f>'data convert'!C466</f>
        <v>0</v>
      </c>
      <c r="D466" s="12">
        <f>'data convert'!D466</f>
        <v>0</v>
      </c>
      <c r="E466" s="12">
        <f>'data convert'!E466</f>
        <v>13.557894736842103</v>
      </c>
      <c r="F466" s="12">
        <f>'data convert'!F466</f>
        <v>5.74</v>
      </c>
      <c r="G466" s="12">
        <f>'data convert'!G466</f>
        <v>3.5653846153846156</v>
      </c>
      <c r="H466" s="12">
        <f>'data convert'!H466</f>
        <v>3.3178571428571426</v>
      </c>
      <c r="I466" s="12">
        <f>'data convert'!I466</f>
        <v>5.2120000000000006</v>
      </c>
      <c r="J466" s="12">
        <f>'data convert'!J466</f>
        <v>0</v>
      </c>
      <c r="K466" s="12">
        <f>'data convert'!K466</f>
        <v>4.390473029544939</v>
      </c>
      <c r="L466" s="12">
        <f>'data convert'!L466</f>
        <v>1.1346153846153846</v>
      </c>
      <c r="M466" s="12">
        <f>'data convert'!M466</f>
        <v>0</v>
      </c>
      <c r="N466" s="12">
        <f>'data convert'!N466</f>
        <v>26.255555555555556</v>
      </c>
      <c r="O466" s="12">
        <f>'data convert'!O466</f>
        <v>0.31904761904761902</v>
      </c>
      <c r="P466" s="12">
        <f>'data convert'!P466</f>
        <v>0.81578947368421051</v>
      </c>
      <c r="Q466" s="12">
        <f>'data convert'!Q466</f>
        <v>2.0857142857142859</v>
      </c>
      <c r="R466" s="12">
        <f>'data convert'!R466</f>
        <v>7.923529411764707</v>
      </c>
      <c r="S466" s="12">
        <f>'data convert'!S466</f>
        <v>5.5681818181818183</v>
      </c>
      <c r="T466" s="12">
        <f>'data convert'!T466</f>
        <v>2.2923076923076922</v>
      </c>
      <c r="U466" s="12">
        <f>'data convert'!U466</f>
        <v>0.26166666666666666</v>
      </c>
      <c r="V466" s="12">
        <f>'data convert'!V466</f>
        <v>9.6875000000000003E-2</v>
      </c>
      <c r="W466" s="12">
        <f>'data convert'!W466</f>
        <v>0</v>
      </c>
      <c r="X466" s="12">
        <f>'data convert'!X466</f>
        <v>0</v>
      </c>
      <c r="Y466" s="12">
        <f>'data convert'!Y466</f>
        <v>5.6044776119402986</v>
      </c>
      <c r="Z466" s="12">
        <f>'data convert'!Z466</f>
        <v>3.2238805970149249</v>
      </c>
      <c r="AA466" s="12">
        <f>'data convert'!AA466</f>
        <v>2.7641791044776118</v>
      </c>
      <c r="AB466" s="12">
        <f>'data convert'!AB466</f>
        <v>13.036363636363635</v>
      </c>
      <c r="AC466" s="12">
        <f>'data convert'!AC466</f>
        <v>0.125</v>
      </c>
      <c r="AD466" s="12">
        <f>'data convert'!AD466</f>
        <v>1.8376811594202898</v>
      </c>
      <c r="AE466" s="12">
        <f>'data convert'!AE466</f>
        <v>2.6584028607446473</v>
      </c>
      <c r="AF466" s="12">
        <f>'data convert'!AF466</f>
        <v>2.5857142857142859</v>
      </c>
      <c r="AG466" s="12">
        <f>'data convert'!AG466</f>
        <v>4.8387096774193547E-2</v>
      </c>
      <c r="AH466" s="12">
        <f>'data convert'!AH466</f>
        <v>0.13157894736842105</v>
      </c>
      <c r="AI466" s="12">
        <f>'data convert'!AI466</f>
        <v>45.832432432432419</v>
      </c>
      <c r="AJ466" s="12">
        <f>'data convert'!AJ466</f>
        <v>8.2581081081081074</v>
      </c>
      <c r="AK466" s="12">
        <f>'data convert'!AK466</f>
        <v>1.5346153846153849</v>
      </c>
      <c r="AL466" s="12">
        <f>'data convert'!AL466</f>
        <v>5.6818181818181816E-2</v>
      </c>
      <c r="AM466" s="12">
        <f>'data convert'!AM466</f>
        <v>0</v>
      </c>
      <c r="AN466" s="12">
        <f>'data convert'!AN466</f>
        <v>11.446153846153845</v>
      </c>
      <c r="AO466" s="12">
        <f>'data convert'!AO466</f>
        <v>0.63434343434343432</v>
      </c>
      <c r="AP466" s="12">
        <f>'data convert'!AP466</f>
        <v>1.1775510204081634</v>
      </c>
      <c r="AQ466" s="12">
        <f>'data convert'!AQ466</f>
        <v>0</v>
      </c>
      <c r="AR466" s="12">
        <f>'data convert'!AR466</f>
        <v>3.5183908045977015</v>
      </c>
      <c r="AS466" s="12">
        <f>'data convert'!AS466</f>
        <v>4.1922222222222212</v>
      </c>
      <c r="AT466" s="12">
        <f>'data convert'!AT466</f>
        <v>0.21276595744680851</v>
      </c>
      <c r="AU466" s="12">
        <f>'data convert'!AU466</f>
        <v>1</v>
      </c>
      <c r="AV466" s="12">
        <f>'data convert'!AV466</f>
        <v>12</v>
      </c>
      <c r="AW466" s="12">
        <f>'data convert'!AW466</f>
        <v>3.0652173913043477</v>
      </c>
      <c r="AX466" s="12">
        <f>'data convert'!AX466</f>
        <v>0.33333333333333331</v>
      </c>
      <c r="AY466" s="12">
        <f>'data convert'!AY466</f>
        <v>0.13793103448275862</v>
      </c>
      <c r="AZ466" s="12">
        <f>'data convert'!AZ466</f>
        <v>0</v>
      </c>
      <c r="BA466" s="12">
        <f>'data convert'!BA466</f>
        <v>0.51898734177215189</v>
      </c>
      <c r="BB466" s="12">
        <f>'data convert'!BB466</f>
        <v>6.2710843373493965</v>
      </c>
      <c r="BC466" s="12">
        <f>'data convert'!BC466</f>
        <v>4.5975308641975312</v>
      </c>
      <c r="BD466" s="12">
        <f>'data convert'!BD466</f>
        <v>0.13012048192771086</v>
      </c>
      <c r="BE466" s="12">
        <f>'data convert'!BE466</f>
        <v>4.3</v>
      </c>
      <c r="BF466" s="12">
        <f>'data convert'!BF466</f>
        <v>0</v>
      </c>
      <c r="BG466" s="12">
        <f>'data convert'!BG466</f>
        <v>149</v>
      </c>
      <c r="BH466" s="12">
        <f>'data convert'!BH466</f>
        <v>31</v>
      </c>
      <c r="BI466" s="12">
        <f>'data convert'!BI466</f>
        <v>1.8</v>
      </c>
      <c r="BJ466" s="12">
        <f>'data convert'!BJ466</f>
        <v>1.6</v>
      </c>
      <c r="BK466" s="12">
        <f>'data convert'!BK466</f>
        <v>1</v>
      </c>
      <c r="BL466" s="12">
        <f>'data convert'!BL466</f>
        <v>6.4</v>
      </c>
      <c r="BM466" s="12">
        <f>'data convert'!BM466</f>
        <v>9.9</v>
      </c>
      <c r="BN466" s="12">
        <f>'data convert'!BN466</f>
        <v>21</v>
      </c>
      <c r="BO466" s="12">
        <f>'data convert'!BO466</f>
        <v>1.26</v>
      </c>
      <c r="BP466" s="12">
        <f>'data convert'!BP466</f>
        <v>6.97</v>
      </c>
      <c r="BQ466" s="12">
        <f>'data convert'!BQ466</f>
        <v>14.479999999999999</v>
      </c>
      <c r="BR466" s="12">
        <f>'data convert'!BR466</f>
        <v>8.4600000000000009</v>
      </c>
      <c r="BS466" s="12">
        <f>'data convert'!BS466</f>
        <v>3.2399999999999998</v>
      </c>
      <c r="BU466" s="61" t="s">
        <v>14</v>
      </c>
      <c r="BV466" s="14">
        <f t="shared" si="1729"/>
        <v>6.880737035427531</v>
      </c>
      <c r="BX466" s="12">
        <f t="shared" si="1730"/>
        <v>2.7424113726091304</v>
      </c>
      <c r="BY466" s="12">
        <f t="shared" si="1731"/>
        <v>12.884650874480068</v>
      </c>
      <c r="BZ466" s="12">
        <f t="shared" si="1732"/>
        <v>6.434295984236317</v>
      </c>
      <c r="CA466" s="13"/>
      <c r="CB466" s="12">
        <f t="shared" si="1733"/>
        <v>1.4339965156864225</v>
      </c>
      <c r="CC466" s="12">
        <f t="shared" si="1734"/>
        <v>9.0909090909090912E-2</v>
      </c>
      <c r="CD466" s="12">
        <f t="shared" si="1735"/>
        <v>7.3391996557659205</v>
      </c>
      <c r="CF466" s="12">
        <f t="shared" si="1736"/>
        <v>8.5930769230769215</v>
      </c>
      <c r="CG466" s="12">
        <f t="shared" si="1737"/>
        <v>18.934452284517583</v>
      </c>
      <c r="CH466" s="12">
        <f t="shared" si="1738"/>
        <v>1.3007033796534568</v>
      </c>
      <c r="CJ466" s="12">
        <f t="shared" si="1739"/>
        <v>4.3405702300604263</v>
      </c>
      <c r="CK466" s="12">
        <f t="shared" si="1740"/>
        <v>5.8753300060544786</v>
      </c>
      <c r="CL466" s="12">
        <f t="shared" si="1741"/>
        <v>8.1457448975659581</v>
      </c>
      <c r="CM466" s="13"/>
      <c r="CN466" s="12">
        <f t="shared" si="1742"/>
        <v>-60.143639286183948</v>
      </c>
      <c r="CO466" s="12">
        <f t="shared" si="1742"/>
        <v>87.256841936257572</v>
      </c>
      <c r="CP466" s="12">
        <f t="shared" si="1742"/>
        <v>-6.4882736964452921</v>
      </c>
      <c r="CR466" s="12">
        <f t="shared" si="1743"/>
        <v>-79.159259999284046</v>
      </c>
      <c r="CS466" s="12">
        <f t="shared" si="1743"/>
        <v>-98.678788472208453</v>
      </c>
      <c r="CT466" s="12">
        <f t="shared" si="1743"/>
        <v>6.6629870895785963</v>
      </c>
      <c r="CV466" s="12">
        <f t="shared" si="1744"/>
        <v>24.885995189656239</v>
      </c>
      <c r="CW466" s="12">
        <f t="shared" si="1744"/>
        <v>175.18058293795994</v>
      </c>
      <c r="CX466" s="12">
        <f t="shared" si="1744"/>
        <v>-81.096452706208694</v>
      </c>
      <c r="CZ466" s="12">
        <f t="shared" si="1745"/>
        <v>-36.917074323408912</v>
      </c>
      <c r="DA466" s="12">
        <f t="shared" si="1745"/>
        <v>-14.61190893063365</v>
      </c>
      <c r="DB466" s="12">
        <f t="shared" si="1745"/>
        <v>18.384772672246534</v>
      </c>
      <c r="DC466" s="13"/>
      <c r="DD466" s="12">
        <f t="shared" si="1746"/>
        <v>2.7424113726091304</v>
      </c>
      <c r="DE466" s="12">
        <f t="shared" si="1728"/>
        <v>12.884650874480068</v>
      </c>
      <c r="DF466" s="12">
        <f t="shared" si="1728"/>
        <v>6.434295984236317</v>
      </c>
      <c r="DH466" s="12">
        <f t="shared" si="1747"/>
        <v>-47.710378901976398</v>
      </c>
      <c r="DI466" s="12">
        <f t="shared" si="1747"/>
        <v>-96.685067316410667</v>
      </c>
      <c r="DJ466" s="12">
        <f t="shared" si="1747"/>
        <v>167.61848091314639</v>
      </c>
      <c r="DL466" s="12">
        <f t="shared" si="1748"/>
        <v>-33.307646386470857</v>
      </c>
      <c r="DM466" s="12">
        <f t="shared" si="1748"/>
        <v>46.953553254749266</v>
      </c>
      <c r="DN466" s="12">
        <f t="shared" si="1748"/>
        <v>-89.905016501225575</v>
      </c>
      <c r="DP466" s="12">
        <f t="shared" si="1749"/>
        <v>-32.540090777692029</v>
      </c>
      <c r="DQ466" s="12">
        <f t="shared" si="1749"/>
        <v>-8.6872904129880766</v>
      </c>
      <c r="DR466" s="12">
        <f t="shared" si="1749"/>
        <v>26.598852734201223</v>
      </c>
    </row>
    <row r="467" spans="1:122" s="12" customFormat="1" ht="15.75" x14ac:dyDescent="0.25">
      <c r="A467" s="21" t="str">
        <f>'data convert'!A467</f>
        <v>Apr</v>
      </c>
      <c r="B467" s="12">
        <f>'data convert'!B467</f>
        <v>28.671428571428567</v>
      </c>
      <c r="C467" s="12">
        <f>'data convert'!C467</f>
        <v>53.72</v>
      </c>
      <c r="D467" s="12">
        <f>'data convert'!D467</f>
        <v>39.527999999999999</v>
      </c>
      <c r="E467" s="12">
        <f>'data convert'!E467</f>
        <v>48.46842105263157</v>
      </c>
      <c r="F467" s="12">
        <f>'data convert'!F467</f>
        <v>26.616</v>
      </c>
      <c r="G467" s="12">
        <f>'data convert'!G467</f>
        <v>78.369230769230782</v>
      </c>
      <c r="H467" s="12">
        <f>'data convert'!H467</f>
        <v>8.9571428571428573</v>
      </c>
      <c r="I467" s="12">
        <f>'data convert'!I467</f>
        <v>57.14</v>
      </c>
      <c r="J467" s="12">
        <f>'data convert'!J467</f>
        <v>17.7</v>
      </c>
      <c r="K467" s="12">
        <f>'data convert'!K467</f>
        <v>24.300490396561532</v>
      </c>
      <c r="L467" s="12">
        <f>'data convert'!L467</f>
        <v>33.607692307692304</v>
      </c>
      <c r="M467" s="12">
        <f>'data convert'!M467</f>
        <v>38.780952380952385</v>
      </c>
      <c r="N467" s="12">
        <f>'data convert'!N467</f>
        <v>46.485185185185181</v>
      </c>
      <c r="O467" s="12">
        <f>'data convert'!O467</f>
        <v>16.961904761904758</v>
      </c>
      <c r="P467" s="12">
        <f>'data convert'!P467</f>
        <v>6.0631578947368414</v>
      </c>
      <c r="Q467" s="12">
        <f>'data convert'!Q467</f>
        <v>9.4785714285714295</v>
      </c>
      <c r="R467" s="12">
        <f>'data convert'!R467</f>
        <v>36.788235294117655</v>
      </c>
      <c r="S467" s="12">
        <f>'data convert'!S467</f>
        <v>44.65</v>
      </c>
      <c r="T467" s="12">
        <f>'data convert'!T467</f>
        <v>24.634615384615383</v>
      </c>
      <c r="U467" s="12">
        <f>'data convert'!U467</f>
        <v>34.861666666666672</v>
      </c>
      <c r="V467" s="12">
        <f>'data convert'!V467</f>
        <v>18.784375000000001</v>
      </c>
      <c r="W467" s="12">
        <f>'data convert'!W467</f>
        <v>14.409230769230769</v>
      </c>
      <c r="X467" s="12">
        <f>'data convert'!X467</f>
        <v>8.0529411764705863</v>
      </c>
      <c r="Y467" s="12">
        <f>'data convert'!Y467</f>
        <v>22.44626865671642</v>
      </c>
      <c r="Z467" s="12">
        <f>'data convert'!Z467</f>
        <v>8.3761194029850738</v>
      </c>
      <c r="AA467" s="12">
        <f>'data convert'!AA467</f>
        <v>36.614925373134312</v>
      </c>
      <c r="AB467" s="12">
        <f>'data convert'!AB467</f>
        <v>21.419696969696968</v>
      </c>
      <c r="AC467" s="12">
        <f>'data convert'!AC467</f>
        <v>23.326562500000001</v>
      </c>
      <c r="AD467" s="12">
        <f>'data convert'!AD467</f>
        <v>17.217391304347824</v>
      </c>
      <c r="AE467" s="12">
        <f>'data convert'!AE467</f>
        <v>20.922163018533091</v>
      </c>
      <c r="AF467" s="12">
        <f>'data convert'!AF467</f>
        <v>30.428571428571434</v>
      </c>
      <c r="AG467" s="12">
        <f>'data convert'!AG467</f>
        <v>3.4</v>
      </c>
      <c r="AH467" s="12">
        <f>'data convert'!AH467</f>
        <v>0.16710526315789473</v>
      </c>
      <c r="AI467" s="12">
        <f>'data convert'!AI467</f>
        <v>42.624324324324334</v>
      </c>
      <c r="AJ467" s="12">
        <f>'data convert'!AJ467</f>
        <v>15.420270270270272</v>
      </c>
      <c r="AK467" s="12">
        <f>'data convert'!AK467</f>
        <v>18.065384615384616</v>
      </c>
      <c r="AL467" s="12">
        <f>'data convert'!AL467</f>
        <v>2.2818181818181817</v>
      </c>
      <c r="AM467" s="12">
        <f>'data convert'!AM467</f>
        <v>45.028409090909093</v>
      </c>
      <c r="AN467" s="12">
        <f>'data convert'!AN467</f>
        <v>21.767032967032968</v>
      </c>
      <c r="AO467" s="12">
        <f>'data convert'!AO467</f>
        <v>10.544444444444443</v>
      </c>
      <c r="AP467" s="12">
        <f>'data convert'!AP467</f>
        <v>46.087755102040823</v>
      </c>
      <c r="AQ467" s="12">
        <f>'data convert'!AQ467</f>
        <v>32.424000000000007</v>
      </c>
      <c r="AR467" s="12">
        <f>'data convert'!AR467</f>
        <v>25.401149425287347</v>
      </c>
      <c r="AS467" s="12">
        <f>'data convert'!AS467</f>
        <v>48.944444444444457</v>
      </c>
      <c r="AT467" s="12">
        <f>'data convert'!AT467</f>
        <v>27.595744680851059</v>
      </c>
      <c r="AU467" s="12">
        <f>'data convert'!AU467</f>
        <v>13</v>
      </c>
      <c r="AV467" s="12">
        <f>'data convert'!AV467</f>
        <v>29</v>
      </c>
      <c r="AW467" s="12">
        <f>'data convert'!AW467</f>
        <v>6.2663043478260878</v>
      </c>
      <c r="AX467" s="12">
        <f>'data convert'!AX467</f>
        <v>9.5574712643678144</v>
      </c>
      <c r="AY467" s="12">
        <f>'data convert'!AY467</f>
        <v>13.826436781609194</v>
      </c>
      <c r="AZ467" s="12">
        <f>'data convert'!AZ467</f>
        <v>53.072619047619042</v>
      </c>
      <c r="BA467" s="12">
        <f>'data convert'!BA467</f>
        <v>32.027848101265818</v>
      </c>
      <c r="BB467" s="12">
        <f>'data convert'!BB467</f>
        <v>47.126506024096372</v>
      </c>
      <c r="BC467" s="12">
        <f>'data convert'!BC467</f>
        <v>40.248148148148147</v>
      </c>
      <c r="BD467" s="12">
        <f>'data convert'!BD467</f>
        <v>80.542168674698857</v>
      </c>
      <c r="BE467" s="12">
        <f>'data convert'!BE467</f>
        <v>0.3</v>
      </c>
      <c r="BF467" s="12">
        <f>'data convert'!BF467</f>
        <v>19.899999999999999</v>
      </c>
      <c r="BG467" s="12">
        <f>'data convert'!BG467</f>
        <v>25.7</v>
      </c>
      <c r="BH467" s="12">
        <f>'data convert'!BH467</f>
        <v>18.2</v>
      </c>
      <c r="BI467" s="12">
        <f>'data convert'!BI467</f>
        <v>60.1</v>
      </c>
      <c r="BJ467" s="12">
        <f>'data convert'!BJ467</f>
        <v>55.1</v>
      </c>
      <c r="BK467" s="12">
        <f>'data convert'!BK467</f>
        <v>112.5</v>
      </c>
      <c r="BL467" s="12">
        <f>'data convert'!BL467</f>
        <v>33.799999999999997</v>
      </c>
      <c r="BM467" s="12">
        <f>'data convert'!BM467</f>
        <v>71.8</v>
      </c>
      <c r="BN467" s="12">
        <f>'data convert'!BN467</f>
        <v>39</v>
      </c>
      <c r="BO467" s="12">
        <f>'data convert'!BO467</f>
        <v>4.0799999999999983</v>
      </c>
      <c r="BP467" s="12">
        <f>'data convert'!BP467</f>
        <v>27.619999999999997</v>
      </c>
      <c r="BQ467" s="12">
        <f>'data convert'!BQ467</f>
        <v>33.049999999999997</v>
      </c>
      <c r="BR467" s="12">
        <f>'data convert'!BR467</f>
        <v>32.379999999999995</v>
      </c>
      <c r="BS467" s="12">
        <f>'data convert'!BS467</f>
        <v>42.309999999999995</v>
      </c>
      <c r="BU467" s="61" t="s">
        <v>15</v>
      </c>
      <c r="BV467" s="14">
        <f t="shared" si="1729"/>
        <v>30.543433225010293</v>
      </c>
      <c r="BX467" s="12">
        <f t="shared" si="1730"/>
        <v>25.180632857014611</v>
      </c>
      <c r="BY467" s="12">
        <f t="shared" si="1731"/>
        <v>37.244274784298156</v>
      </c>
      <c r="BZ467" s="12">
        <f t="shared" si="1732"/>
        <v>30.494370480895128</v>
      </c>
      <c r="CA467" s="13"/>
      <c r="CB467" s="12">
        <f t="shared" si="1733"/>
        <v>23.664825848683876</v>
      </c>
      <c r="CC467" s="12">
        <f t="shared" si="1734"/>
        <v>12.804190340909091</v>
      </c>
      <c r="CD467" s="12">
        <f t="shared" si="1735"/>
        <v>35.158371635894227</v>
      </c>
      <c r="CF467" s="12">
        <f t="shared" si="1736"/>
        <v>24.191516483516484</v>
      </c>
      <c r="CG467" s="12">
        <f t="shared" si="1737"/>
        <v>35.407588674585263</v>
      </c>
      <c r="CH467" s="12">
        <f t="shared" si="1738"/>
        <v>54.313787384914498</v>
      </c>
      <c r="CJ467" s="12">
        <f t="shared" si="1739"/>
        <v>34.00636811445635</v>
      </c>
      <c r="CK467" s="12">
        <f t="shared" si="1740"/>
        <v>34.525805357777422</v>
      </c>
      <c r="CL467" s="12">
        <f t="shared" si="1741"/>
        <v>24.203191635590983</v>
      </c>
      <c r="CM467" s="13"/>
      <c r="CN467" s="12">
        <f t="shared" si="1742"/>
        <v>-17.557948801919188</v>
      </c>
      <c r="CO467" s="12">
        <f t="shared" si="1742"/>
        <v>21.938730691875598</v>
      </c>
      <c r="CP467" s="12">
        <f t="shared" si="1742"/>
        <v>-0.16063270868643048</v>
      </c>
      <c r="CR467" s="12">
        <f t="shared" si="1743"/>
        <v>-22.520740630735364</v>
      </c>
      <c r="CS467" s="12">
        <f t="shared" si="1743"/>
        <v>-58.078745612577499</v>
      </c>
      <c r="CT467" s="12">
        <f t="shared" si="1743"/>
        <v>15.109429175450456</v>
      </c>
      <c r="CV467" s="12">
        <f t="shared" si="1744"/>
        <v>-20.796341703632002</v>
      </c>
      <c r="CW467" s="12">
        <f t="shared" si="1744"/>
        <v>15.925372284579939</v>
      </c>
      <c r="CX467" s="12">
        <f t="shared" si="1744"/>
        <v>77.824761822911256</v>
      </c>
      <c r="CZ467" s="12">
        <f t="shared" si="1745"/>
        <v>11.337739487028117</v>
      </c>
      <c r="DA467" s="12">
        <f t="shared" si="1745"/>
        <v>13.038390620430281</v>
      </c>
      <c r="DB467" s="12">
        <f t="shared" si="1745"/>
        <v>-20.758116950086819</v>
      </c>
      <c r="DC467" s="13"/>
      <c r="DD467" s="12">
        <f t="shared" si="1746"/>
        <v>25.180632857014611</v>
      </c>
      <c r="DE467" s="12">
        <f t="shared" si="1728"/>
        <v>37.244274784298156</v>
      </c>
      <c r="DF467" s="12">
        <f t="shared" si="1728"/>
        <v>30.494370480895128</v>
      </c>
      <c r="DH467" s="12">
        <f t="shared" si="1747"/>
        <v>-6.0197335664201743</v>
      </c>
      <c r="DI467" s="12">
        <f t="shared" si="1747"/>
        <v>-49.150641234411211</v>
      </c>
      <c r="DJ467" s="12">
        <f t="shared" si="1747"/>
        <v>39.624654533256098</v>
      </c>
      <c r="DL467" s="12">
        <f t="shared" si="1748"/>
        <v>-35.046348402210256</v>
      </c>
      <c r="DM467" s="12">
        <f t="shared" si="1748"/>
        <v>-4.9314589164378715</v>
      </c>
      <c r="DN467" s="12">
        <f t="shared" si="1748"/>
        <v>45.831239027945017</v>
      </c>
      <c r="DP467" s="12">
        <f t="shared" si="1749"/>
        <v>11.516872059259285</v>
      </c>
      <c r="DQ467" s="12">
        <f t="shared" si="1749"/>
        <v>13.220259389870034</v>
      </c>
      <c r="DR467" s="12">
        <f t="shared" si="1749"/>
        <v>-20.630623771182947</v>
      </c>
    </row>
    <row r="468" spans="1:122" s="12" customFormat="1" ht="15.75" x14ac:dyDescent="0.25">
      <c r="A468" s="21" t="str">
        <f>'data convert'!A468</f>
        <v>May</v>
      </c>
      <c r="B468" s="12">
        <f>'data convert'!B468</f>
        <v>61.509523809523799</v>
      </c>
      <c r="C468" s="12">
        <f>'data convert'!C468</f>
        <v>44.8</v>
      </c>
      <c r="D468" s="12">
        <f>'data convert'!D468</f>
        <v>12.443999999999999</v>
      </c>
      <c r="E468" s="12">
        <f>'data convert'!E468</f>
        <v>31.873684210526317</v>
      </c>
      <c r="F468" s="12">
        <f>'data convert'!F468</f>
        <v>140.97599999999997</v>
      </c>
      <c r="G468" s="12">
        <f>'data convert'!G468</f>
        <v>174.3</v>
      </c>
      <c r="H468" s="12">
        <f>'data convert'!H468</f>
        <v>151.70714285714283</v>
      </c>
      <c r="I468" s="12">
        <f>'data convert'!I468</f>
        <v>101.8</v>
      </c>
      <c r="J468" s="12">
        <f>'data convert'!J468</f>
        <v>105.57368421052634</v>
      </c>
      <c r="K468" s="12">
        <f>'data convert'!K468</f>
        <v>84.058357535217596</v>
      </c>
      <c r="L468" s="12">
        <f>'data convert'!L468</f>
        <v>395.53461538461545</v>
      </c>
      <c r="M468" s="12">
        <f>'data convert'!M468</f>
        <v>152.91904761904757</v>
      </c>
      <c r="N468" s="12">
        <f>'data convert'!N468</f>
        <v>106.98518518518522</v>
      </c>
      <c r="O468" s="12">
        <f>'data convert'!O468</f>
        <v>11.104761904761906</v>
      </c>
      <c r="P468" s="12">
        <f>'data convert'!P468</f>
        <v>25.389473684210525</v>
      </c>
      <c r="Q468" s="12">
        <f>'data convert'!Q468</f>
        <v>167.07857142857142</v>
      </c>
      <c r="R468" s="12">
        <f>'data convert'!R468</f>
        <v>89.582352941176481</v>
      </c>
      <c r="S468" s="12">
        <f>'data convert'!S468</f>
        <v>17.722727272727269</v>
      </c>
      <c r="T468" s="12">
        <f>'data convert'!T468</f>
        <v>49.973076923076924</v>
      </c>
      <c r="U468" s="12">
        <f>'data convert'!U468</f>
        <v>124.29166666666661</v>
      </c>
      <c r="V468" s="12">
        <f>'data convert'!V468</f>
        <v>91.887500000000003</v>
      </c>
      <c r="W468" s="12">
        <f>'data convert'!W468</f>
        <v>163.47230769230768</v>
      </c>
      <c r="X468" s="12">
        <f>'data convert'!X468</f>
        <v>66.305882352941168</v>
      </c>
      <c r="Y468" s="12">
        <f>'data convert'!Y468</f>
        <v>117.68208955223879</v>
      </c>
      <c r="Z468" s="12">
        <f>'data convert'!Z468</f>
        <v>71.674626865671641</v>
      </c>
      <c r="AA468" s="12">
        <f>'data convert'!AA468</f>
        <v>10.046268656716418</v>
      </c>
      <c r="AB468" s="12">
        <f>'data convert'!AB468</f>
        <v>78.818181818181827</v>
      </c>
      <c r="AC468" s="12">
        <f>'data convert'!AC468</f>
        <v>118.93125000000001</v>
      </c>
      <c r="AD468" s="12">
        <f>'data convert'!AD468</f>
        <v>16.839130434782614</v>
      </c>
      <c r="AE468" s="12">
        <f>'data convert'!AE468</f>
        <v>82.720180087507615</v>
      </c>
      <c r="AF468" s="12">
        <f>'data convert'!AF468</f>
        <v>57.244285714285716</v>
      </c>
      <c r="AG468" s="12">
        <f>'data convert'!AG468</f>
        <v>61.490322580645163</v>
      </c>
      <c r="AH468" s="12">
        <f>'data convert'!AH468</f>
        <v>29.982894736842098</v>
      </c>
      <c r="AI468" s="12">
        <f>'data convert'!AI468</f>
        <v>32.064864864864859</v>
      </c>
      <c r="AJ468" s="12">
        <f>'data convert'!AJ468</f>
        <v>18.339189189189181</v>
      </c>
      <c r="AK468" s="12">
        <f>'data convert'!AK468</f>
        <v>32.366666666666667</v>
      </c>
      <c r="AL468" s="12">
        <f>'data convert'!AL468</f>
        <v>59.630681818181806</v>
      </c>
      <c r="AM468" s="12">
        <f>'data convert'!AM468</f>
        <v>31.794318181818188</v>
      </c>
      <c r="AN468" s="12">
        <f>'data convert'!AN468</f>
        <v>42.135164835164844</v>
      </c>
      <c r="AO468" s="12">
        <f>'data convert'!AO468</f>
        <v>126.70202020202021</v>
      </c>
      <c r="AP468" s="12">
        <f>'data convert'!AP468</f>
        <v>97.130612244897989</v>
      </c>
      <c r="AQ468" s="12">
        <f>'data convert'!AQ468</f>
        <v>43.713000000000008</v>
      </c>
      <c r="AR468" s="12">
        <f>'data convert'!AR468</f>
        <v>38.142528735632183</v>
      </c>
      <c r="AS468" s="12">
        <f>'data convert'!AS468</f>
        <v>30.434444444444445</v>
      </c>
      <c r="AT468" s="12">
        <f>'data convert'!AT468</f>
        <v>52.569148936170222</v>
      </c>
      <c r="AU468" s="12">
        <f>'data convert'!AU468</f>
        <v>29</v>
      </c>
      <c r="AV468" s="12">
        <f>'data convert'!AV468</f>
        <v>38</v>
      </c>
      <c r="AW468" s="12">
        <f>'data convert'!AW468</f>
        <v>61.333695652173901</v>
      </c>
      <c r="AX468" s="12">
        <f>'data convert'!AX468</f>
        <v>134.05402298850581</v>
      </c>
      <c r="AY468" s="12">
        <f>'data convert'!AY468</f>
        <v>53.401149425287365</v>
      </c>
      <c r="AZ468" s="12">
        <f>'data convert'!AZ468</f>
        <v>39.878571428571426</v>
      </c>
      <c r="BA468" s="12">
        <f>'data convert'!BA468</f>
        <v>57.455696202531655</v>
      </c>
      <c r="BB468" s="12">
        <f>'data convert'!BB468</f>
        <v>6.1518072289156622</v>
      </c>
      <c r="BC468" s="12">
        <f>'data convert'!BC468</f>
        <v>243.20493827160496</v>
      </c>
      <c r="BD468" s="12">
        <f>'data convert'!BD468</f>
        <v>50.465060240963872</v>
      </c>
      <c r="BE468" s="12">
        <f>'data convert'!BE468</f>
        <v>126.1</v>
      </c>
      <c r="BF468" s="12">
        <f>'data convert'!BF468</f>
        <v>25.7</v>
      </c>
      <c r="BG468" s="12">
        <f>'data convert'!BG468</f>
        <v>43.7</v>
      </c>
      <c r="BH468" s="12">
        <f>'data convert'!BH468</f>
        <v>103.5</v>
      </c>
      <c r="BI468" s="12">
        <f>'data convert'!BI468</f>
        <v>87.2</v>
      </c>
      <c r="BJ468" s="12">
        <f>'data convert'!BJ468</f>
        <v>42.1</v>
      </c>
      <c r="BK468" s="12">
        <f>'data convert'!BK468</f>
        <v>20.100000000000001</v>
      </c>
      <c r="BL468" s="12">
        <f>'data convert'!BL468</f>
        <v>77.7</v>
      </c>
      <c r="BM468" s="12">
        <f>'data convert'!BM468</f>
        <v>141.9</v>
      </c>
      <c r="BN468" s="12">
        <f>'data convert'!BN468</f>
        <v>114</v>
      </c>
      <c r="BO468" s="12">
        <f>'data convert'!BO468</f>
        <v>73.62</v>
      </c>
      <c r="BP468" s="12">
        <f>'data convert'!BP468</f>
        <v>115.08000000000001</v>
      </c>
      <c r="BQ468" s="12">
        <f>'data convert'!BQ468</f>
        <v>204.53999999999996</v>
      </c>
      <c r="BR468" s="12">
        <f>'data convert'!BR468</f>
        <v>16.559999999999999</v>
      </c>
      <c r="BS468" s="12">
        <f>'data convert'!BS468</f>
        <v>101.19000000000003</v>
      </c>
      <c r="BU468" s="61" t="s">
        <v>16</v>
      </c>
      <c r="BV468" s="14">
        <f t="shared" si="1729"/>
        <v>80.395376766895751</v>
      </c>
      <c r="BX468" s="12">
        <f t="shared" si="1730"/>
        <v>70.158214401445122</v>
      </c>
      <c r="BY468" s="12">
        <f t="shared" si="1731"/>
        <v>86.738717792432297</v>
      </c>
      <c r="BZ468" s="12">
        <f t="shared" si="1732"/>
        <v>81.539223477962338</v>
      </c>
      <c r="CA468" s="13"/>
      <c r="CB468" s="12">
        <f t="shared" si="1733"/>
        <v>62.494480176563499</v>
      </c>
      <c r="CC468" s="12">
        <f t="shared" si="1734"/>
        <v>89.280965909090909</v>
      </c>
      <c r="CD468" s="12">
        <f t="shared" si="1735"/>
        <v>79.756174209826327</v>
      </c>
      <c r="CF468" s="12">
        <f t="shared" si="1736"/>
        <v>91.5555824175824</v>
      </c>
      <c r="CG468" s="12">
        <f t="shared" si="1737"/>
        <v>108.10140668442138</v>
      </c>
      <c r="CH468" s="12">
        <f t="shared" si="1738"/>
        <v>27.84913936066793</v>
      </c>
      <c r="CJ468" s="12">
        <f t="shared" si="1739"/>
        <v>102.95500884155788</v>
      </c>
      <c r="CK468" s="12">
        <f t="shared" si="1740"/>
        <v>57.842028427313551</v>
      </c>
      <c r="CL468" s="12">
        <f t="shared" si="1741"/>
        <v>84.757380010192975</v>
      </c>
      <c r="CM468" s="13"/>
      <c r="CN468" s="12">
        <f t="shared" si="1742"/>
        <v>-12.733521226143399</v>
      </c>
      <c r="CO468" s="12">
        <f t="shared" si="1742"/>
        <v>7.8901813520059667</v>
      </c>
      <c r="CP468" s="12">
        <f t="shared" si="1742"/>
        <v>1.4227767280488528</v>
      </c>
      <c r="CR468" s="12">
        <f t="shared" si="1743"/>
        <v>-22.266077118135069</v>
      </c>
      <c r="CS468" s="12">
        <f t="shared" si="1743"/>
        <v>11.052363331735712</v>
      </c>
      <c r="CT468" s="12">
        <f t="shared" si="1743"/>
        <v>-0.79507377510372912</v>
      </c>
      <c r="CV468" s="12">
        <f t="shared" si="1744"/>
        <v>13.881651034543152</v>
      </c>
      <c r="CW468" s="12">
        <f t="shared" si="1744"/>
        <v>34.462217893273291</v>
      </c>
      <c r="CX468" s="12">
        <f t="shared" si="1744"/>
        <v>-65.359775050976168</v>
      </c>
      <c r="CZ468" s="12">
        <f t="shared" si="1745"/>
        <v>28.060857454618549</v>
      </c>
      <c r="DA468" s="12">
        <f t="shared" si="1745"/>
        <v>-28.05304141427813</v>
      </c>
      <c r="DB468" s="12">
        <f t="shared" si="1745"/>
        <v>5.4256891611376306</v>
      </c>
      <c r="DC468" s="13"/>
      <c r="DD468" s="12">
        <f t="shared" si="1746"/>
        <v>70.158214401445122</v>
      </c>
      <c r="DE468" s="12">
        <f t="shared" si="1728"/>
        <v>86.738717792432297</v>
      </c>
      <c r="DF468" s="12">
        <f t="shared" si="1728"/>
        <v>81.539223477962338</v>
      </c>
      <c r="DH468" s="12">
        <f t="shared" si="1747"/>
        <v>-10.923502387090062</v>
      </c>
      <c r="DI468" s="12">
        <f t="shared" si="1747"/>
        <v>27.256610891242833</v>
      </c>
      <c r="DJ468" s="12">
        <f t="shared" si="1747"/>
        <v>13.680450522103804</v>
      </c>
      <c r="DL468" s="12">
        <f t="shared" si="1748"/>
        <v>5.5533039313273784</v>
      </c>
      <c r="DM468" s="12">
        <f t="shared" si="1748"/>
        <v>24.628781051514359</v>
      </c>
      <c r="DN468" s="12">
        <f t="shared" si="1748"/>
        <v>-67.893070050549341</v>
      </c>
      <c r="DP468" s="12">
        <f t="shared" si="1749"/>
        <v>26.264396998315302</v>
      </c>
      <c r="DQ468" s="12">
        <f t="shared" si="1749"/>
        <v>-29.062326129526419</v>
      </c>
      <c r="DR468" s="12">
        <f t="shared" si="1749"/>
        <v>3.946758866425077</v>
      </c>
    </row>
    <row r="469" spans="1:122" s="12" customFormat="1" ht="15.75" x14ac:dyDescent="0.25">
      <c r="A469" s="21" t="str">
        <f>'data convert'!A469</f>
        <v>Jun</v>
      </c>
      <c r="B469" s="12">
        <f>'data convert'!B469</f>
        <v>382.88095238095241</v>
      </c>
      <c r="C469" s="12">
        <f>'data convert'!C469</f>
        <v>252.24</v>
      </c>
      <c r="D469" s="12">
        <f>'data convert'!D469</f>
        <v>573.01599999999996</v>
      </c>
      <c r="E469" s="12">
        <f>'data convert'!E469</f>
        <v>713.96315789473704</v>
      </c>
      <c r="F469" s="12">
        <f>'data convert'!F469</f>
        <v>455.35599999999999</v>
      </c>
      <c r="G469" s="12">
        <f>'data convert'!G469</f>
        <v>738.56538461538469</v>
      </c>
      <c r="H469" s="12">
        <f>'data convert'!H469</f>
        <v>535.0428571428572</v>
      </c>
      <c r="I469" s="12">
        <f>'data convert'!I469</f>
        <v>569.84</v>
      </c>
      <c r="J469" s="12">
        <f>'data convert'!J469</f>
        <v>757.15789473684231</v>
      </c>
      <c r="K469" s="12">
        <f>'data convert'!K469</f>
        <v>486.90524930311256</v>
      </c>
      <c r="L469" s="12">
        <f>'data convert'!L469</f>
        <v>557.21153846153834</v>
      </c>
      <c r="M469" s="12">
        <f>'data convert'!M469</f>
        <v>219.11904761904756</v>
      </c>
      <c r="N469" s="12">
        <f>'data convert'!N469</f>
        <v>314.7</v>
      </c>
      <c r="O469" s="12">
        <f>'data convert'!O469</f>
        <v>348.24285714285719</v>
      </c>
      <c r="P469" s="12">
        <f>'data convert'!P469</f>
        <v>539.73157894736835</v>
      </c>
      <c r="Q469" s="12">
        <f>'data convert'!Q469</f>
        <v>198.64285714285714</v>
      </c>
      <c r="R469" s="12">
        <f>'data convert'!R469</f>
        <v>410.69411764705882</v>
      </c>
      <c r="S469" s="12">
        <f>'data convert'!S469</f>
        <v>412.79090909090905</v>
      </c>
      <c r="T469" s="12">
        <f>'data convert'!T469</f>
        <v>320.60769230769233</v>
      </c>
      <c r="U469" s="12">
        <f>'data convert'!U469</f>
        <v>485.28166666666669</v>
      </c>
      <c r="V469" s="12">
        <f>'data convert'!V469</f>
        <v>994.3812499999998</v>
      </c>
      <c r="W469" s="12">
        <f>'data convert'!W469</f>
        <v>512.48769230769244</v>
      </c>
      <c r="X469" s="12">
        <f>'data convert'!X469</f>
        <v>728.15147058823538</v>
      </c>
      <c r="Y469" s="12">
        <f>'data convert'!Y469</f>
        <v>306.89701492537301</v>
      </c>
      <c r="Z469" s="12">
        <f>'data convert'!Z469</f>
        <v>1033.7074626865672</v>
      </c>
      <c r="AA469" s="12">
        <f>'data convert'!AA469</f>
        <v>342.90746268656716</v>
      </c>
      <c r="AB469" s="12">
        <f>'data convert'!AB469</f>
        <v>622.14090909090919</v>
      </c>
      <c r="AC469" s="12">
        <f>'data convert'!AC469</f>
        <v>907.13750000000005</v>
      </c>
      <c r="AD469" s="12">
        <f>'data convert'!AD469</f>
        <v>526.99710144927531</v>
      </c>
      <c r="AE469" s="12">
        <f>'data convert'!AE469</f>
        <v>616.42702024627067</v>
      </c>
      <c r="AF469" s="12">
        <f>'data convert'!AF469</f>
        <v>581.72428571428577</v>
      </c>
      <c r="AG469" s="12">
        <f>'data convert'!AG469</f>
        <v>812.21290322580637</v>
      </c>
      <c r="AH469" s="12">
        <f>'data convert'!AH469</f>
        <v>597.54078947368419</v>
      </c>
      <c r="AI469" s="12">
        <f>'data convert'!AI469</f>
        <v>791.58378378378382</v>
      </c>
      <c r="AJ469" s="12">
        <f>'data convert'!AJ469</f>
        <v>888.69864864864883</v>
      </c>
      <c r="AK469" s="12">
        <f>'data convert'!AK469</f>
        <v>716.65512820512799</v>
      </c>
      <c r="AL469" s="12">
        <f>'data convert'!AL469</f>
        <v>361.84318181818185</v>
      </c>
      <c r="AM469" s="12">
        <f>'data convert'!AM469</f>
        <v>250.82727272727286</v>
      </c>
      <c r="AN469" s="12">
        <f>'data convert'!AN469</f>
        <v>534.72967032967028</v>
      </c>
      <c r="AO469" s="12">
        <f>'data convert'!AO469</f>
        <v>604.29797979798025</v>
      </c>
      <c r="AP469" s="12">
        <f>'data convert'!AP469</f>
        <v>665.13265306122446</v>
      </c>
      <c r="AQ469" s="12">
        <f>'data convert'!AQ469</f>
        <v>630.40600000000018</v>
      </c>
      <c r="AR469" s="12">
        <f>'data convert'!AR469</f>
        <v>370.73908045977004</v>
      </c>
      <c r="AS469" s="12">
        <f>'data convert'!AS469</f>
        <v>766.83222222222219</v>
      </c>
      <c r="AT469" s="12">
        <f>'data convert'!AT469</f>
        <v>213.1989361702129</v>
      </c>
      <c r="AU469" s="12">
        <f>'data convert'!AU469</f>
        <v>473</v>
      </c>
      <c r="AV469" s="12">
        <f>'data convert'!AV469</f>
        <v>519</v>
      </c>
      <c r="AW469" s="12">
        <f>'data convert'!AW469</f>
        <v>703.86521739130433</v>
      </c>
      <c r="AX469" s="12">
        <f>'data convert'!AX469</f>
        <v>539.01609195402295</v>
      </c>
      <c r="AY469" s="12">
        <f>'data convert'!AY469</f>
        <v>722.5114942528736</v>
      </c>
      <c r="AZ469" s="12">
        <f>'data convert'!AZ469</f>
        <v>674.84047619047612</v>
      </c>
      <c r="BA469" s="12">
        <f>'data convert'!BA469</f>
        <v>545.7063291139242</v>
      </c>
      <c r="BB469" s="12">
        <f>'data convert'!BB469</f>
        <v>524.70120481927677</v>
      </c>
      <c r="BC469" s="12">
        <f>'data convert'!BC469</f>
        <v>696.44444444444446</v>
      </c>
      <c r="BD469" s="12">
        <f>'data convert'!BD469</f>
        <v>530.30120481927725</v>
      </c>
      <c r="BE469" s="12">
        <f>'data convert'!BE469</f>
        <v>342.9</v>
      </c>
      <c r="BF469" s="12">
        <f>'data convert'!BF469</f>
        <v>575</v>
      </c>
      <c r="BG469" s="12">
        <f>'data convert'!BG469</f>
        <v>414.6</v>
      </c>
      <c r="BH469" s="12">
        <f>'data convert'!BH469</f>
        <v>195.2</v>
      </c>
      <c r="BI469" s="12">
        <f>'data convert'!BI469</f>
        <v>383</v>
      </c>
      <c r="BJ469" s="12">
        <f>'data convert'!BJ469</f>
        <v>549</v>
      </c>
      <c r="BK469" s="12">
        <f>'data convert'!BK469</f>
        <v>284.8</v>
      </c>
      <c r="BL469" s="12">
        <f>'data convert'!BL469</f>
        <v>527.4</v>
      </c>
      <c r="BM469" s="12">
        <f>'data convert'!BM469</f>
        <v>303.3</v>
      </c>
      <c r="BN469" s="12">
        <f>'data convert'!BN469</f>
        <v>613</v>
      </c>
      <c r="BO469" s="12">
        <f>'data convert'!BO469</f>
        <v>401.58000000000004</v>
      </c>
      <c r="BP469" s="12">
        <f>'data convert'!BP469</f>
        <v>328.44</v>
      </c>
      <c r="BQ469" s="12">
        <f>'data convert'!BQ469</f>
        <v>450.56000000000006</v>
      </c>
      <c r="BR469" s="12">
        <f>'data convert'!BR469</f>
        <v>201.64999999999995</v>
      </c>
      <c r="BS469" s="12">
        <f>'data convert'!BS469</f>
        <v>281.92</v>
      </c>
      <c r="BU469" s="61" t="s">
        <v>17</v>
      </c>
      <c r="BV469" s="14">
        <f t="shared" si="1729"/>
        <v>520.4483377672035</v>
      </c>
      <c r="BX469" s="12">
        <f t="shared" si="1730"/>
        <v>517.1975906485809</v>
      </c>
      <c r="BY469" s="12">
        <f t="shared" si="1731"/>
        <v>473.00829125092611</v>
      </c>
      <c r="BZ469" s="12">
        <f t="shared" si="1732"/>
        <v>534.31420867963743</v>
      </c>
      <c r="CA469" s="13"/>
      <c r="CB469" s="12">
        <f t="shared" si="1733"/>
        <v>541.90094338697077</v>
      </c>
      <c r="CC469" s="12">
        <f t="shared" si="1734"/>
        <v>634.49034090909095</v>
      </c>
      <c r="CD469" s="12">
        <f t="shared" si="1735"/>
        <v>396.79283367235166</v>
      </c>
      <c r="CF469" s="12">
        <f t="shared" si="1736"/>
        <v>495.04283516483514</v>
      </c>
      <c r="CG469" s="12">
        <f t="shared" si="1737"/>
        <v>485.7709765682032</v>
      </c>
      <c r="CH469" s="12">
        <f t="shared" si="1738"/>
        <v>450.07298564648022</v>
      </c>
      <c r="CJ469" s="12">
        <f t="shared" si="1739"/>
        <v>500.75194711824116</v>
      </c>
      <c r="CK469" s="12">
        <f t="shared" si="1740"/>
        <v>540.27908720534504</v>
      </c>
      <c r="CL469" s="12">
        <f t="shared" si="1741"/>
        <v>567.80922751561479</v>
      </c>
      <c r="CM469" s="13"/>
      <c r="CN469" s="12">
        <f t="shared" si="1742"/>
        <v>-0.62460514958482916</v>
      </c>
      <c r="CO469" s="12">
        <f t="shared" si="1742"/>
        <v>-9.1152268291991962</v>
      </c>
      <c r="CP469" s="12">
        <f t="shared" si="1742"/>
        <v>2.6642165814037311</v>
      </c>
      <c r="CR469" s="12">
        <f t="shared" si="1743"/>
        <v>4.1219471872658797</v>
      </c>
      <c r="CS469" s="12">
        <f t="shared" si="1743"/>
        <v>21.912261960744011</v>
      </c>
      <c r="CT469" s="12">
        <f t="shared" si="1743"/>
        <v>-23.759419546875936</v>
      </c>
      <c r="CV469" s="12">
        <f t="shared" si="1744"/>
        <v>-4.8814648369061056</v>
      </c>
      <c r="CW469" s="12">
        <f t="shared" si="1744"/>
        <v>-6.6629785672428223</v>
      </c>
      <c r="CX469" s="12">
        <f t="shared" si="1744"/>
        <v>-13.522063001035498</v>
      </c>
      <c r="CZ469" s="12">
        <f t="shared" si="1745"/>
        <v>-3.7845044780933721</v>
      </c>
      <c r="DA469" s="12">
        <f t="shared" si="1745"/>
        <v>3.8103204485613764</v>
      </c>
      <c r="DB469" s="12">
        <f t="shared" si="1745"/>
        <v>9.1000174871527442</v>
      </c>
      <c r="DC469" s="13"/>
      <c r="DD469" s="12">
        <f t="shared" si="1746"/>
        <v>517.1975906485809</v>
      </c>
      <c r="DE469" s="12">
        <f t="shared" si="1728"/>
        <v>473.00829125092611</v>
      </c>
      <c r="DF469" s="12">
        <f t="shared" si="1728"/>
        <v>534.31420867963743</v>
      </c>
      <c r="DH469" s="12">
        <f t="shared" si="1747"/>
        <v>4.7763858890779325</v>
      </c>
      <c r="DI469" s="12">
        <f t="shared" si="1747"/>
        <v>22.678518303502056</v>
      </c>
      <c r="DJ469" s="12">
        <f t="shared" si="1747"/>
        <v>-23.28022387444577</v>
      </c>
      <c r="DL469" s="12">
        <f t="shared" si="1748"/>
        <v>4.6583842865916978</v>
      </c>
      <c r="DM469" s="12">
        <f t="shared" si="1748"/>
        <v>2.6981948421082991</v>
      </c>
      <c r="DN469" s="12">
        <f t="shared" si="1748"/>
        <v>-4.8488168238638636</v>
      </c>
      <c r="DP469" s="12">
        <f t="shared" si="1749"/>
        <v>-6.2813717127854689</v>
      </c>
      <c r="DQ469" s="12">
        <f t="shared" si="1749"/>
        <v>1.1163615769170026</v>
      </c>
      <c r="DR469" s="12">
        <f t="shared" si="1749"/>
        <v>6.2687868471153099</v>
      </c>
    </row>
    <row r="470" spans="1:122" s="12" customFormat="1" ht="15.75" x14ac:dyDescent="0.25">
      <c r="A470" s="21" t="str">
        <f>'data convert'!A470</f>
        <v>Jul</v>
      </c>
      <c r="B470" s="12">
        <f>'data convert'!B470</f>
        <v>756.20952380952372</v>
      </c>
      <c r="C470" s="12">
        <f>'data convert'!C470</f>
        <v>370.02</v>
      </c>
      <c r="D470" s="12">
        <f>'data convert'!D470</f>
        <v>1164.7720000000002</v>
      </c>
      <c r="E470" s="12">
        <f>'data convert'!E470</f>
        <v>1263.3526315789477</v>
      </c>
      <c r="F470" s="12">
        <f>'data convert'!F470</f>
        <v>319.60000000000002</v>
      </c>
      <c r="G470" s="12">
        <f>'data convert'!G470</f>
        <v>976.00769230769208</v>
      </c>
      <c r="H470" s="12">
        <f>'data convert'!H470</f>
        <v>994.80714285714271</v>
      </c>
      <c r="I470" s="12">
        <f>'data convert'!I470</f>
        <v>1405.944</v>
      </c>
      <c r="J470" s="12">
        <f>'data convert'!J470</f>
        <v>2059.9526315789471</v>
      </c>
      <c r="K470" s="12">
        <f>'data convert'!K470</f>
        <v>1050.7393774882032</v>
      </c>
      <c r="L470" s="12">
        <f>'data convert'!L470</f>
        <v>1975.5153846153846</v>
      </c>
      <c r="M470" s="12">
        <f>'data convert'!M470</f>
        <v>1422.5761904761905</v>
      </c>
      <c r="N470" s="12">
        <f>'data convert'!N470</f>
        <v>679.2703703703703</v>
      </c>
      <c r="O470" s="12">
        <f>'data convert'!O470</f>
        <v>687.21904761904761</v>
      </c>
      <c r="P470" s="12">
        <f>'data convert'!P470</f>
        <v>1147.8315789473686</v>
      </c>
      <c r="Q470" s="12">
        <f>'data convert'!Q470</f>
        <v>949.27142857142849</v>
      </c>
      <c r="R470" s="12">
        <f>'data convert'!R470</f>
        <v>1220.1058823529413</v>
      </c>
      <c r="S470" s="12">
        <f>'data convert'!S470</f>
        <v>1199.1136363636363</v>
      </c>
      <c r="T470" s="12">
        <f>'data convert'!T470</f>
        <v>1071.2923076923082</v>
      </c>
      <c r="U470" s="12">
        <f>'data convert'!U470</f>
        <v>1076.81</v>
      </c>
      <c r="V470" s="12">
        <f>'data convert'!V470</f>
        <v>891.1265625000002</v>
      </c>
      <c r="W470" s="12">
        <f>'data convert'!W470</f>
        <v>1092.2246153846154</v>
      </c>
      <c r="X470" s="12">
        <f>'data convert'!X470</f>
        <v>983.24558823529389</v>
      </c>
      <c r="Y470" s="12">
        <f>'data convert'!Y470</f>
        <v>1280.4477611940299</v>
      </c>
      <c r="Z470" s="12">
        <f>'data convert'!Z470</f>
        <v>890.98059701492525</v>
      </c>
      <c r="AA470" s="12">
        <f>'data convert'!AA470</f>
        <v>1090.4447761194031</v>
      </c>
      <c r="AB470" s="12">
        <f>'data convert'!AB470</f>
        <v>1129.8696969696971</v>
      </c>
      <c r="AC470" s="12">
        <f>'data convert'!AC470</f>
        <v>1368.5781249999998</v>
      </c>
      <c r="AD470" s="12">
        <f>'data convert'!AD470</f>
        <v>655.20000000000005</v>
      </c>
      <c r="AE470" s="12">
        <f>'data convert'!AE470</f>
        <v>1048.2018209191158</v>
      </c>
      <c r="AF470" s="12">
        <f>'data convert'!AF470</f>
        <v>773.14857142857147</v>
      </c>
      <c r="AG470" s="12">
        <f>'data convert'!AG470</f>
        <v>1502</v>
      </c>
      <c r="AH470" s="12">
        <f>'data convert'!AH470</f>
        <v>958.03157894736853</v>
      </c>
      <c r="AI470" s="12">
        <f>'data convert'!AI470</f>
        <v>1018.7121621621625</v>
      </c>
      <c r="AJ470" s="12">
        <f>'data convert'!AJ470</f>
        <v>634.8216216216216</v>
      </c>
      <c r="AK470" s="12">
        <f>'data convert'!AK470</f>
        <v>608.85641025641019</v>
      </c>
      <c r="AL470" s="12">
        <f>'data convert'!AL470</f>
        <v>533.85568181818189</v>
      </c>
      <c r="AM470" s="12">
        <f>'data convert'!AM470</f>
        <v>900.04090909090917</v>
      </c>
      <c r="AN470" s="12">
        <f>'data convert'!AN470</f>
        <v>734.84285714285716</v>
      </c>
      <c r="AO470" s="12">
        <f>'data convert'!AO470</f>
        <v>722.45858585858571</v>
      </c>
      <c r="AP470" s="12">
        <f>'data convert'!AP470</f>
        <v>1030.9173469387754</v>
      </c>
      <c r="AQ470" s="12">
        <f>'data convert'!AQ470</f>
        <v>681.98500000000001</v>
      </c>
      <c r="AR470" s="12">
        <f>'data convert'!AR470</f>
        <v>842.10574712643688</v>
      </c>
      <c r="AS470" s="12">
        <f>'data convert'!AS470</f>
        <v>1463.7955555555552</v>
      </c>
      <c r="AT470" s="12">
        <f>'data convert'!AT470</f>
        <v>966.55957446808532</v>
      </c>
      <c r="AU470" s="12">
        <f>'data convert'!AU470</f>
        <v>733</v>
      </c>
      <c r="AV470" s="12">
        <f>'data convert'!AV470</f>
        <v>990</v>
      </c>
      <c r="AW470" s="12">
        <f>'data convert'!AW470</f>
        <v>1077.8608695652172</v>
      </c>
      <c r="AX470" s="12">
        <f>'data convert'!AX470</f>
        <v>1204.4827586206898</v>
      </c>
      <c r="AY470" s="12">
        <f>'data convert'!AY470</f>
        <v>925.28850574712612</v>
      </c>
      <c r="AZ470" s="12">
        <f>'data convert'!AZ470</f>
        <v>737.76428571428596</v>
      </c>
      <c r="BA470" s="12">
        <f>'data convert'!BA470</f>
        <v>411.77594936708863</v>
      </c>
      <c r="BB470" s="12">
        <f>'data convert'!BB470</f>
        <v>743.1795180722894</v>
      </c>
      <c r="BC470" s="12">
        <f>'data convert'!BC470</f>
        <v>613.37160493827173</v>
      </c>
      <c r="BD470" s="12">
        <f>'data convert'!BD470</f>
        <v>1119.8421686746988</v>
      </c>
      <c r="BE470" s="12">
        <f>'data convert'!BE470</f>
        <v>634.20000000000005</v>
      </c>
      <c r="BF470" s="12">
        <f>'data convert'!BF470</f>
        <v>666</v>
      </c>
      <c r="BG470" s="12">
        <f>'data convert'!BG470</f>
        <v>446.5</v>
      </c>
      <c r="BH470" s="12">
        <f>'data convert'!BH470</f>
        <v>1323.5</v>
      </c>
      <c r="BI470" s="12">
        <f>'data convert'!BI470</f>
        <v>706.4</v>
      </c>
      <c r="BJ470" s="12">
        <f>'data convert'!BJ470</f>
        <v>659.8</v>
      </c>
      <c r="BK470" s="12">
        <f>'data convert'!BK470</f>
        <v>466.1</v>
      </c>
      <c r="BL470" s="12">
        <f>'data convert'!BL470</f>
        <v>1239.4000000000001</v>
      </c>
      <c r="BM470" s="12">
        <f>'data convert'!BM470</f>
        <v>1105.5999999999999</v>
      </c>
      <c r="BN470" s="12">
        <f>'data convert'!BN470</f>
        <v>545</v>
      </c>
      <c r="BO470" s="12">
        <f>'data convert'!BO470</f>
        <v>431.89999999999992</v>
      </c>
      <c r="BP470" s="12">
        <f>'data convert'!BP470</f>
        <v>419.04999999999995</v>
      </c>
      <c r="BQ470" s="12">
        <f>'data convert'!BQ470</f>
        <v>549.06000000000006</v>
      </c>
      <c r="BR470" s="12">
        <f>'data convert'!BR470</f>
        <v>539.6099999999999</v>
      </c>
      <c r="BS470" s="12">
        <f>'data convert'!BS470</f>
        <v>406.62999999999982</v>
      </c>
      <c r="BU470" s="61" t="s">
        <v>18</v>
      </c>
      <c r="BV470" s="14">
        <f t="shared" si="1729"/>
        <v>918.40253761544864</v>
      </c>
      <c r="BX470" s="12">
        <f t="shared" si="1730"/>
        <v>872.87838091799301</v>
      </c>
      <c r="BY470" s="12">
        <f t="shared" si="1731"/>
        <v>799.94044186116741</v>
      </c>
      <c r="BZ470" s="12">
        <f t="shared" si="1732"/>
        <v>954.29116523413268</v>
      </c>
      <c r="CA470" s="13"/>
      <c r="CB470" s="12">
        <f t="shared" si="1733"/>
        <v>892.61284321350797</v>
      </c>
      <c r="CC470" s="12">
        <f t="shared" si="1734"/>
        <v>951.21690340909083</v>
      </c>
      <c r="CD470" s="12">
        <f t="shared" si="1735"/>
        <v>784.37296393365671</v>
      </c>
      <c r="CF470" s="12">
        <f t="shared" si="1736"/>
        <v>527.22142857142853</v>
      </c>
      <c r="CG470" s="12">
        <f t="shared" si="1737"/>
        <v>856.29121834428918</v>
      </c>
      <c r="CH470" s="12">
        <f t="shared" si="1738"/>
        <v>827.27776062217629</v>
      </c>
      <c r="CJ470" s="12">
        <f t="shared" si="1739"/>
        <v>912.17323124660402</v>
      </c>
      <c r="CK470" s="12">
        <f t="shared" si="1740"/>
        <v>1024.8594192922915</v>
      </c>
      <c r="CL470" s="12">
        <f t="shared" si="1741"/>
        <v>989.13509790640398</v>
      </c>
      <c r="CM470" s="13"/>
      <c r="CN470" s="12">
        <f t="shared" si="1742"/>
        <v>-4.956884898821718</v>
      </c>
      <c r="CO470" s="12">
        <f t="shared" si="1742"/>
        <v>-12.898711719793113</v>
      </c>
      <c r="CP470" s="12">
        <f t="shared" si="1742"/>
        <v>3.9077230461346182</v>
      </c>
      <c r="CR470" s="12">
        <f t="shared" si="1743"/>
        <v>-2.8081035652298323</v>
      </c>
      <c r="CS470" s="12">
        <f t="shared" si="1743"/>
        <v>3.5729829186711317</v>
      </c>
      <c r="CT470" s="12">
        <f t="shared" si="1743"/>
        <v>-14.593772141547859</v>
      </c>
      <c r="CV470" s="12">
        <f t="shared" si="1744"/>
        <v>-42.593644183484884</v>
      </c>
      <c r="CW470" s="12">
        <f t="shared" si="1744"/>
        <v>-6.7629733942619579</v>
      </c>
      <c r="CX470" s="12">
        <f t="shared" si="1744"/>
        <v>-9.9220955148784551</v>
      </c>
      <c r="CZ470" s="12">
        <f t="shared" si="1745"/>
        <v>-0.6782762583625328</v>
      </c>
      <c r="DA470" s="12">
        <f t="shared" si="1745"/>
        <v>11.591527387679999</v>
      </c>
      <c r="DB470" s="12">
        <f t="shared" si="1745"/>
        <v>7.7016947791331472</v>
      </c>
      <c r="DC470" s="13"/>
      <c r="DD470" s="12">
        <f t="shared" si="1746"/>
        <v>872.87838091799301</v>
      </c>
      <c r="DE470" s="12">
        <f t="shared" si="1728"/>
        <v>799.94044186116741</v>
      </c>
      <c r="DF470" s="12">
        <f t="shared" si="1728"/>
        <v>954.29116523413268</v>
      </c>
      <c r="DH470" s="12">
        <f t="shared" si="1747"/>
        <v>2.2608490171059712</v>
      </c>
      <c r="DI470" s="12">
        <f t="shared" si="1747"/>
        <v>8.9747351067064329</v>
      </c>
      <c r="DJ470" s="12">
        <f t="shared" si="1747"/>
        <v>-10.139490096118143</v>
      </c>
      <c r="DL470" s="12">
        <f t="shared" si="1748"/>
        <v>-34.092414762181789</v>
      </c>
      <c r="DM470" s="12">
        <f t="shared" si="1748"/>
        <v>7.0443714974597631</v>
      </c>
      <c r="DN470" s="12">
        <f t="shared" si="1748"/>
        <v>3.4174192640398302</v>
      </c>
      <c r="DP470" s="12">
        <f t="shared" si="1749"/>
        <v>-4.4135307463729001</v>
      </c>
      <c r="DQ470" s="12">
        <f t="shared" si="1749"/>
        <v>7.3948346824362643</v>
      </c>
      <c r="DR470" s="12">
        <f t="shared" si="1749"/>
        <v>3.6512894535414091</v>
      </c>
    </row>
    <row r="471" spans="1:122" s="12" customFormat="1" ht="15.75" x14ac:dyDescent="0.25">
      <c r="A471" s="21" t="str">
        <f>'data convert'!A471</f>
        <v>Aug</v>
      </c>
      <c r="B471" s="12">
        <f>'data convert'!B471</f>
        <v>400.9</v>
      </c>
      <c r="C471" s="12">
        <f>'data convert'!C471</f>
        <v>350.4</v>
      </c>
      <c r="D471" s="12">
        <f>'data convert'!D471</f>
        <v>860.64799999999991</v>
      </c>
      <c r="E471" s="12">
        <f>'data convert'!E471</f>
        <v>708.95789473684215</v>
      </c>
      <c r="F471" s="12">
        <f>'data convert'!F471</f>
        <v>437.22800000000001</v>
      </c>
      <c r="G471" s="12">
        <f>'data convert'!G471</f>
        <v>556.48846153846148</v>
      </c>
      <c r="H471" s="12">
        <f>'data convert'!H471</f>
        <v>592.69642857142856</v>
      </c>
      <c r="I471" s="12">
        <f>'data convert'!I471</f>
        <v>587.928</v>
      </c>
      <c r="J471" s="12">
        <f>'data convert'!J471</f>
        <v>823.48421052631579</v>
      </c>
      <c r="K471" s="12">
        <f>'data convert'!K471</f>
        <v>673.1854717778757</v>
      </c>
      <c r="L471" s="12">
        <f>'data convert'!L471</f>
        <v>813.22692307692296</v>
      </c>
      <c r="M471" s="12">
        <f>'data convert'!M471</f>
        <v>998.4476190476189</v>
      </c>
      <c r="N471" s="12">
        <f>'data convert'!N471</f>
        <v>858.1296296296299</v>
      </c>
      <c r="O471" s="12">
        <f>'data convert'!O471</f>
        <v>1070.652380952381</v>
      </c>
      <c r="P471" s="12">
        <f>'data convert'!P471</f>
        <v>388.27894736842103</v>
      </c>
      <c r="Q471" s="12">
        <f>'data convert'!Q471</f>
        <v>173.47857142857146</v>
      </c>
      <c r="R471" s="12">
        <f>'data convert'!R471</f>
        <v>730.65882352941185</v>
      </c>
      <c r="S471" s="12">
        <f>'data convert'!S471</f>
        <v>620.97727272727263</v>
      </c>
      <c r="T471" s="12">
        <f>'data convert'!T471</f>
        <v>395.25384615384615</v>
      </c>
      <c r="U471" s="12">
        <f>'data convert'!U471</f>
        <v>1055.6333333333334</v>
      </c>
      <c r="V471" s="12">
        <f>'data convert'!V471</f>
        <v>412.77812499999999</v>
      </c>
      <c r="W471" s="12">
        <f>'data convert'!W471</f>
        <v>409.42769230769227</v>
      </c>
      <c r="X471" s="12">
        <f>'data convert'!X471</f>
        <v>799.53970588235279</v>
      </c>
      <c r="Y471" s="12">
        <f>'data convert'!Y471</f>
        <v>822.92835820895493</v>
      </c>
      <c r="Z471" s="12">
        <f>'data convert'!Z471</f>
        <v>1023.3910447761198</v>
      </c>
      <c r="AA471" s="12">
        <f>'data convert'!AA471</f>
        <v>586.8149253731342</v>
      </c>
      <c r="AB471" s="12">
        <f>'data convert'!AB471</f>
        <v>424.57727272727288</v>
      </c>
      <c r="AC471" s="12">
        <f>'data convert'!AC471</f>
        <v>1129.3499999999999</v>
      </c>
      <c r="AD471" s="12">
        <f>'data convert'!AD471</f>
        <v>733.4362318840582</v>
      </c>
      <c r="AE471" s="12">
        <f>'data convert'!AE471</f>
        <v>708.46641233152423</v>
      </c>
      <c r="AF471" s="12">
        <f>'data convert'!AF471</f>
        <v>1123.3828571428571</v>
      </c>
      <c r="AG471" s="12">
        <f>'data convert'!AG471</f>
        <v>1738.0741935483873</v>
      </c>
      <c r="AH471" s="12">
        <f>'data convert'!AH471</f>
        <v>962.48552631578957</v>
      </c>
      <c r="AI471" s="12">
        <f>'data convert'!AI471</f>
        <v>664.81081081081049</v>
      </c>
      <c r="AJ471" s="12">
        <f>'data convert'!AJ471</f>
        <v>815.02432432432431</v>
      </c>
      <c r="AK471" s="12">
        <f>'data convert'!AK471</f>
        <v>794.56025641025633</v>
      </c>
      <c r="AL471" s="12">
        <f>'data convert'!AL471</f>
        <v>484.36136363636359</v>
      </c>
      <c r="AM471" s="12">
        <f>'data convert'!AM471</f>
        <v>615.30568181818194</v>
      </c>
      <c r="AN471" s="12">
        <f>'data convert'!AN471</f>
        <v>549.34175824175827</v>
      </c>
      <c r="AO471" s="12">
        <f>'data convert'!AO471</f>
        <v>795.77676767676758</v>
      </c>
      <c r="AP471" s="12">
        <f>'data convert'!AP471</f>
        <v>601.51122448979595</v>
      </c>
      <c r="AQ471" s="12">
        <f>'data convert'!AQ471</f>
        <v>843.15299999999991</v>
      </c>
      <c r="AR471" s="12">
        <f>'data convert'!AR471</f>
        <v>612.0333333333333</v>
      </c>
      <c r="AS471" s="12">
        <f>'data convert'!AS471</f>
        <v>566.00888888888858</v>
      </c>
      <c r="AT471" s="12">
        <f>'data convert'!AT471</f>
        <v>475.9797872340427</v>
      </c>
      <c r="AU471" s="12">
        <f>'data convert'!AU471</f>
        <v>442</v>
      </c>
      <c r="AV471" s="12">
        <f>'data convert'!AV471</f>
        <v>841</v>
      </c>
      <c r="AW471" s="12">
        <f>'data convert'!AW471</f>
        <v>514.59347826086957</v>
      </c>
      <c r="AX471" s="12">
        <f>'data convert'!AX471</f>
        <v>439.88850574712637</v>
      </c>
      <c r="AY471" s="12">
        <f>'data convert'!AY471</f>
        <v>848.27126436781634</v>
      </c>
      <c r="AZ471" s="12">
        <f>'data convert'!AZ471</f>
        <v>604.10119047619025</v>
      </c>
      <c r="BA471" s="12">
        <f>'data convert'!BA471</f>
        <v>719.77974683544267</v>
      </c>
      <c r="BB471" s="12">
        <f>'data convert'!BB471</f>
        <v>490.45662650602412</v>
      </c>
      <c r="BC471" s="12">
        <f>'data convert'!BC471</f>
        <v>897.31851851851843</v>
      </c>
      <c r="BD471" s="12">
        <f>'data convert'!BD471</f>
        <v>724.57951807228892</v>
      </c>
      <c r="BE471" s="12">
        <f>'data convert'!BE471</f>
        <v>464.2</v>
      </c>
      <c r="BF471" s="12">
        <f>'data convert'!BF471</f>
        <v>653.29999999999995</v>
      </c>
      <c r="BG471" s="12">
        <f>'data convert'!BG471</f>
        <v>642.20000000000005</v>
      </c>
      <c r="BH471" s="12">
        <f>'data convert'!BH471</f>
        <v>213.9</v>
      </c>
      <c r="BI471" s="12">
        <f>'data convert'!BI471</f>
        <v>502.1</v>
      </c>
      <c r="BJ471" s="12">
        <f>'data convert'!BJ471</f>
        <v>522.1</v>
      </c>
      <c r="BK471" s="12">
        <f>'data convert'!BK471</f>
        <v>664.4</v>
      </c>
      <c r="BL471" s="12">
        <f>'data convert'!BL471</f>
        <v>476.4</v>
      </c>
      <c r="BM471" s="12">
        <f>'data convert'!BM471</f>
        <v>849.9</v>
      </c>
      <c r="BN471" s="12">
        <f>'data convert'!BN471</f>
        <v>365</v>
      </c>
      <c r="BO471" s="12">
        <f>'data convert'!BO471</f>
        <v>305.54999999999995</v>
      </c>
      <c r="BP471" s="12">
        <f>'data convert'!BP471</f>
        <v>330.01</v>
      </c>
      <c r="BQ471" s="12">
        <f>'data convert'!BQ471</f>
        <v>590.98</v>
      </c>
      <c r="BR471" s="12">
        <f>'data convert'!BR471</f>
        <v>852.06000000000006</v>
      </c>
      <c r="BS471" s="12">
        <f>'data convert'!BS471</f>
        <v>655.80999999999983</v>
      </c>
      <c r="BU471" s="61" t="s">
        <v>19</v>
      </c>
      <c r="BV471" s="14">
        <f t="shared" si="1729"/>
        <v>662.84388865064682</v>
      </c>
      <c r="BX471" s="12">
        <f t="shared" si="1730"/>
        <v>600.69050958835737</v>
      </c>
      <c r="BY471" s="12">
        <f t="shared" si="1731"/>
        <v>591.17380116832453</v>
      </c>
      <c r="BZ471" s="12">
        <f t="shared" si="1732"/>
        <v>713.07717958106252</v>
      </c>
      <c r="CA471" s="13"/>
      <c r="CB471" s="12">
        <f t="shared" si="1733"/>
        <v>635.30959100245786</v>
      </c>
      <c r="CC471" s="12">
        <f t="shared" si="1734"/>
        <v>806.85568181818178</v>
      </c>
      <c r="CD471" s="12">
        <f t="shared" si="1735"/>
        <v>411.06021993819439</v>
      </c>
      <c r="CF471" s="12">
        <f t="shared" si="1736"/>
        <v>493.28487912087917</v>
      </c>
      <c r="CG471" s="12">
        <f t="shared" si="1737"/>
        <v>597.85011883801792</v>
      </c>
      <c r="CH471" s="12">
        <f t="shared" si="1738"/>
        <v>699.82872991365014</v>
      </c>
      <c r="CJ471" s="12">
        <f t="shared" si="1739"/>
        <v>701.39553656909527</v>
      </c>
      <c r="CK471" s="12">
        <f t="shared" si="1740"/>
        <v>718.80428870779258</v>
      </c>
      <c r="CL471" s="12">
        <f t="shared" si="1741"/>
        <v>701.57355444305551</v>
      </c>
      <c r="CM471" s="13"/>
      <c r="CN471" s="12">
        <f t="shared" si="1742"/>
        <v>-9.3767748524943428</v>
      </c>
      <c r="CO471" s="12">
        <f t="shared" si="1742"/>
        <v>-10.812513882902547</v>
      </c>
      <c r="CP471" s="12">
        <f t="shared" si="1742"/>
        <v>7.5784497361325549</v>
      </c>
      <c r="CR471" s="12">
        <f t="shared" si="1743"/>
        <v>-4.1539641716001334</v>
      </c>
      <c r="CS471" s="12">
        <f t="shared" si="1743"/>
        <v>21.726351503473946</v>
      </c>
      <c r="CT471" s="12">
        <f t="shared" si="1743"/>
        <v>-37.985364732713933</v>
      </c>
      <c r="CV471" s="12">
        <f t="shared" si="1744"/>
        <v>-25.580534486776273</v>
      </c>
      <c r="CW471" s="12">
        <f t="shared" si="1744"/>
        <v>-9.8052906461786797</v>
      </c>
      <c r="CX471" s="12">
        <f t="shared" si="1744"/>
        <v>5.5797212430054177</v>
      </c>
      <c r="CZ471" s="12">
        <f t="shared" si="1745"/>
        <v>5.8160976631961034</v>
      </c>
      <c r="DA471" s="12">
        <f t="shared" si="1745"/>
        <v>8.4424705447710338</v>
      </c>
      <c r="DB471" s="12">
        <f t="shared" si="1745"/>
        <v>5.8429543449892529</v>
      </c>
      <c r="DC471" s="13"/>
      <c r="DD471" s="12">
        <f t="shared" si="1746"/>
        <v>600.69050958835737</v>
      </c>
      <c r="DE471" s="12">
        <f t="shared" si="1728"/>
        <v>591.17380116832453</v>
      </c>
      <c r="DF471" s="12">
        <f t="shared" si="1728"/>
        <v>713.07717958106252</v>
      </c>
      <c r="DH471" s="12">
        <f t="shared" si="1747"/>
        <v>5.763214311114111</v>
      </c>
      <c r="DI471" s="12">
        <f t="shared" si="1747"/>
        <v>34.321363320873132</v>
      </c>
      <c r="DJ471" s="12">
        <f t="shared" si="1747"/>
        <v>-31.568717438221768</v>
      </c>
      <c r="DL471" s="12">
        <f t="shared" si="1748"/>
        <v>-16.558399890859423</v>
      </c>
      <c r="DM471" s="12">
        <f t="shared" si="1748"/>
        <v>1.1293324664420381</v>
      </c>
      <c r="DN471" s="12">
        <f t="shared" si="1748"/>
        <v>18.379523674863997</v>
      </c>
      <c r="DP471" s="12">
        <f t="shared" si="1749"/>
        <v>-1.6382017748527999</v>
      </c>
      <c r="DQ471" s="12">
        <f t="shared" si="1749"/>
        <v>0.80315417331049221</v>
      </c>
      <c r="DR471" s="12">
        <f t="shared" si="1749"/>
        <v>-1.6132370334394186</v>
      </c>
    </row>
    <row r="472" spans="1:122" s="12" customFormat="1" ht="15.75" x14ac:dyDescent="0.25">
      <c r="A472" s="21" t="str">
        <f>'data convert'!A472</f>
        <v>Sep</v>
      </c>
      <c r="B472" s="12">
        <f>'data convert'!B472</f>
        <v>140.0952380952381</v>
      </c>
      <c r="C472" s="12">
        <f>'data convert'!C472</f>
        <v>32.76</v>
      </c>
      <c r="D472" s="12">
        <f>'data convert'!D472</f>
        <v>109.84400000000001</v>
      </c>
      <c r="E472" s="12">
        <f>'data convert'!E472</f>
        <v>304.58947368421059</v>
      </c>
      <c r="F472" s="12">
        <f>'data convert'!F472</f>
        <v>237.99599999999998</v>
      </c>
      <c r="G472" s="12">
        <f>'data convert'!G472</f>
        <v>221.83461538461538</v>
      </c>
      <c r="H472" s="12">
        <f>'data convert'!H472</f>
        <v>80.04285714285713</v>
      </c>
      <c r="I472" s="12">
        <f>'data convert'!I472</f>
        <v>204.56399999999994</v>
      </c>
      <c r="J472" s="12">
        <f>'data convert'!J472</f>
        <v>445.43684210526311</v>
      </c>
      <c r="K472" s="12">
        <f>'data convert'!K472</f>
        <v>217.14128805963963</v>
      </c>
      <c r="L472" s="12">
        <f>'data convert'!L472</f>
        <v>324.64999999999998</v>
      </c>
      <c r="M472" s="12">
        <f>'data convert'!M472</f>
        <v>256.3047619047619</v>
      </c>
      <c r="N472" s="12">
        <f>'data convert'!N472</f>
        <v>76.018518518518533</v>
      </c>
      <c r="O472" s="12">
        <f>'data convert'!O472</f>
        <v>211.70476190476188</v>
      </c>
      <c r="P472" s="12">
        <f>'data convert'!P472</f>
        <v>107.83157894736843</v>
      </c>
      <c r="Q472" s="12">
        <f>'data convert'!Q472</f>
        <v>194.45714285714286</v>
      </c>
      <c r="R472" s="12">
        <f>'data convert'!R472</f>
        <v>131.87647058823529</v>
      </c>
      <c r="S472" s="12">
        <f>'data convert'!S472</f>
        <v>203.3772727272727</v>
      </c>
      <c r="T472" s="12">
        <f>'data convert'!T472</f>
        <v>308.3692307692308</v>
      </c>
      <c r="U472" s="12">
        <f>'data convert'!U472</f>
        <v>237.42333333333329</v>
      </c>
      <c r="V472" s="12">
        <f>'data convert'!V472</f>
        <v>184.27343749999997</v>
      </c>
      <c r="W472" s="12">
        <f>'data convert'!W472</f>
        <v>131.7907692307692</v>
      </c>
      <c r="X472" s="12">
        <f>'data convert'!X472</f>
        <v>139.99411764705886</v>
      </c>
      <c r="Y472" s="12">
        <f>'data convert'!Y472</f>
        <v>242.32835820895519</v>
      </c>
      <c r="Z472" s="12">
        <f>'data convert'!Z472</f>
        <v>417.23134328358196</v>
      </c>
      <c r="AA472" s="12">
        <f>'data convert'!AA472</f>
        <v>245.25223880597017</v>
      </c>
      <c r="AB472" s="12">
        <f>'data convert'!AB472</f>
        <v>386.02727272727282</v>
      </c>
      <c r="AC472" s="12">
        <f>'data convert'!AC472</f>
        <v>247.2265625</v>
      </c>
      <c r="AD472" s="12">
        <f>'data convert'!AD472</f>
        <v>200.34057971014494</v>
      </c>
      <c r="AE472" s="12">
        <f>'data convert'!AE472</f>
        <v>249.11429488330157</v>
      </c>
      <c r="AF472" s="12">
        <f>'data convert'!AF472</f>
        <v>247.72428571428583</v>
      </c>
      <c r="AG472" s="12">
        <f>'data convert'!AG472</f>
        <v>219.11290322580649</v>
      </c>
      <c r="AH472" s="12">
        <f>'data convert'!AH472</f>
        <v>364.14078947368415</v>
      </c>
      <c r="AI472" s="12">
        <f>'data convert'!AI472</f>
        <v>251.82972972972971</v>
      </c>
      <c r="AJ472" s="12">
        <f>'data convert'!AJ472</f>
        <v>150.96756756756758</v>
      </c>
      <c r="AK472" s="12">
        <f>'data convert'!AK472</f>
        <v>122.11794871794872</v>
      </c>
      <c r="AL472" s="12">
        <f>'data convert'!AL472</f>
        <v>171.53295454545452</v>
      </c>
      <c r="AM472" s="12">
        <f>'data convert'!AM472</f>
        <v>276.08977272727287</v>
      </c>
      <c r="AN472" s="12">
        <f>'data convert'!AN472</f>
        <v>113.9395604395604</v>
      </c>
      <c r="AO472" s="12">
        <f>'data convert'!AO472</f>
        <v>174.59595959595956</v>
      </c>
      <c r="AP472" s="12">
        <f>'data convert'!AP472</f>
        <v>88.096938775510225</v>
      </c>
      <c r="AQ472" s="12">
        <f>'data convert'!AQ472</f>
        <v>250.71799999999999</v>
      </c>
      <c r="AR472" s="12">
        <f>'data convert'!AR472</f>
        <v>120.70919540229886</v>
      </c>
      <c r="AS472" s="12">
        <f>'data convert'!AS472</f>
        <v>224.27666666666661</v>
      </c>
      <c r="AT472" s="12">
        <f>'data convert'!AT472</f>
        <v>300.66382978723385</v>
      </c>
      <c r="AU472" s="12">
        <f>'data convert'!AU472</f>
        <v>176</v>
      </c>
      <c r="AV472" s="12">
        <f>'data convert'!AV472</f>
        <v>68</v>
      </c>
      <c r="AW472" s="12">
        <f>'data convert'!AW472</f>
        <v>396.02065217391316</v>
      </c>
      <c r="AX472" s="12">
        <f>'data convert'!AX472</f>
        <v>141.22988505747136</v>
      </c>
      <c r="AY472" s="12">
        <f>'data convert'!AY472</f>
        <v>300.55862068965524</v>
      </c>
      <c r="AZ472" s="12">
        <f>'data convert'!AZ472</f>
        <v>89.364285714285728</v>
      </c>
      <c r="BA472" s="12">
        <f>'data convert'!BA472</f>
        <v>114.8594936708861</v>
      </c>
      <c r="BB472" s="12">
        <f>'data convert'!BB472</f>
        <v>152.15783132530117</v>
      </c>
      <c r="BC472" s="12">
        <f>'data convert'!BC472</f>
        <v>120.70246913580245</v>
      </c>
      <c r="BD472" s="12">
        <f>'data convert'!BD472</f>
        <v>306.78313253012038</v>
      </c>
      <c r="BE472" s="12">
        <f>'data convert'!BE472</f>
        <v>175.6</v>
      </c>
      <c r="BF472" s="12">
        <f>'data convert'!BF472</f>
        <v>278.2</v>
      </c>
      <c r="BG472" s="12">
        <f>'data convert'!BG472</f>
        <v>202.9</v>
      </c>
      <c r="BH472" s="12">
        <f>'data convert'!BH472</f>
        <v>352.1</v>
      </c>
      <c r="BI472" s="12">
        <f>'data convert'!BI472</f>
        <v>359.6</v>
      </c>
      <c r="BJ472" s="12">
        <f>'data convert'!BJ472</f>
        <v>365.2</v>
      </c>
      <c r="BK472" s="12">
        <f>'data convert'!BK472</f>
        <v>223.4</v>
      </c>
      <c r="BL472" s="12">
        <f>'data convert'!BL472</f>
        <v>222.2</v>
      </c>
      <c r="BM472" s="12">
        <f>'data convert'!BM472</f>
        <v>312.89999999999998</v>
      </c>
      <c r="BN472" s="12">
        <f>'data convert'!BN472</f>
        <v>176</v>
      </c>
      <c r="BO472" s="12">
        <f>'data convert'!BO472</f>
        <v>123.57000000000002</v>
      </c>
      <c r="BP472" s="12">
        <f>'data convert'!BP472</f>
        <v>218.57999999999998</v>
      </c>
      <c r="BQ472" s="12">
        <f>'data convert'!BQ472</f>
        <v>90.34</v>
      </c>
      <c r="BR472" s="12">
        <f>'data convert'!BR472</f>
        <v>345.61</v>
      </c>
      <c r="BS472" s="12">
        <f>'data convert'!BS472</f>
        <v>361.68000000000012</v>
      </c>
      <c r="BU472" s="61" t="s">
        <v>20</v>
      </c>
      <c r="BV472" s="14">
        <f t="shared" si="1729"/>
        <v>217.71384047408458</v>
      </c>
      <c r="BX472" s="12">
        <f t="shared" si="1730"/>
        <v>242.75312174502267</v>
      </c>
      <c r="BY472" s="12">
        <f t="shared" si="1731"/>
        <v>230.37151440574854</v>
      </c>
      <c r="BZ472" s="12">
        <f t="shared" si="1732"/>
        <v>196.18182439668593</v>
      </c>
      <c r="CA472" s="13"/>
      <c r="CB472" s="12">
        <f t="shared" si="1733"/>
        <v>266.65856839651917</v>
      </c>
      <c r="CC472" s="12">
        <f t="shared" si="1734"/>
        <v>209.37975852272726</v>
      </c>
      <c r="CD472" s="12">
        <f t="shared" si="1735"/>
        <v>199.67618672742924</v>
      </c>
      <c r="CF472" s="12">
        <f t="shared" si="1736"/>
        <v>175.9677802197802</v>
      </c>
      <c r="CG472" s="12">
        <f t="shared" si="1737"/>
        <v>243.81456200620045</v>
      </c>
      <c r="CH472" s="12">
        <f t="shared" si="1738"/>
        <v>256.40361983187512</v>
      </c>
      <c r="CJ472" s="12">
        <f t="shared" si="1739"/>
        <v>198.7013208788307</v>
      </c>
      <c r="CK472" s="12">
        <f t="shared" si="1740"/>
        <v>214.32429086859872</v>
      </c>
      <c r="CL472" s="12">
        <f t="shared" si="1741"/>
        <v>194.00113353965651</v>
      </c>
      <c r="CM472" s="13"/>
      <c r="CN472" s="12">
        <f t="shared" si="1742"/>
        <v>11.501005731382808</v>
      </c>
      <c r="CO472" s="12">
        <f t="shared" si="1742"/>
        <v>5.8139041156506828</v>
      </c>
      <c r="CP472" s="12">
        <f t="shared" si="1742"/>
        <v>-9.8900538571693151</v>
      </c>
      <c r="CR472" s="12">
        <f t="shared" si="1743"/>
        <v>22.481220218179327</v>
      </c>
      <c r="CS472" s="12">
        <f t="shared" si="1743"/>
        <v>-3.8279982261161574</v>
      </c>
      <c r="CT472" s="12">
        <f t="shared" si="1743"/>
        <v>-8.2850285068589553</v>
      </c>
      <c r="CV472" s="12">
        <f t="shared" si="1744"/>
        <v>-19.174738805488847</v>
      </c>
      <c r="CW472" s="12">
        <f t="shared" si="1744"/>
        <v>11.988544906139191</v>
      </c>
      <c r="CX472" s="12">
        <f t="shared" si="1744"/>
        <v>17.770932373220415</v>
      </c>
      <c r="CZ472" s="12">
        <f t="shared" si="1745"/>
        <v>-8.7328024501579726</v>
      </c>
      <c r="DA472" s="12">
        <f t="shared" si="1745"/>
        <v>-1.5568829239817332</v>
      </c>
      <c r="DB472" s="12">
        <f t="shared" si="1745"/>
        <v>-10.891685564313352</v>
      </c>
      <c r="DC472" s="13"/>
      <c r="DD472" s="12">
        <f t="shared" si="1746"/>
        <v>242.75312174502267</v>
      </c>
      <c r="DE472" s="12">
        <f t="shared" si="1728"/>
        <v>230.37151440574854</v>
      </c>
      <c r="DF472" s="12">
        <f t="shared" si="1728"/>
        <v>196.18182439668593</v>
      </c>
      <c r="DH472" s="12">
        <f t="shared" si="1747"/>
        <v>9.8476371713175102</v>
      </c>
      <c r="DI472" s="12">
        <f t="shared" si="1747"/>
        <v>-13.747861606224509</v>
      </c>
      <c r="DJ472" s="12">
        <f t="shared" si="1747"/>
        <v>-17.745162125181473</v>
      </c>
      <c r="DL472" s="12">
        <f t="shared" si="1748"/>
        <v>-23.615651581882727</v>
      </c>
      <c r="DM472" s="12">
        <f t="shared" si="1748"/>
        <v>5.8353775357724764</v>
      </c>
      <c r="DN472" s="12">
        <f t="shared" si="1748"/>
        <v>11.300053955575763</v>
      </c>
      <c r="DP472" s="12">
        <f t="shared" si="1749"/>
        <v>1.2842660067480418</v>
      </c>
      <c r="DQ472" s="12">
        <f t="shared" si="1749"/>
        <v>9.2477815045843137</v>
      </c>
      <c r="DR472" s="12">
        <f t="shared" si="1749"/>
        <v>-1.1115662033094318</v>
      </c>
    </row>
    <row r="473" spans="1:122" s="12" customFormat="1" ht="15.75" x14ac:dyDescent="0.25">
      <c r="A473" s="21" t="str">
        <f>'data convert'!A473</f>
        <v>Oct</v>
      </c>
      <c r="B473" s="12">
        <f>'data convert'!B473</f>
        <v>107.78095238095236</v>
      </c>
      <c r="C473" s="12">
        <f>'data convert'!C473</f>
        <v>204.08</v>
      </c>
      <c r="D473" s="12">
        <f>'data convert'!D473</f>
        <v>243.416</v>
      </c>
      <c r="E473" s="12">
        <f>'data convert'!E473</f>
        <v>130.35789473684213</v>
      </c>
      <c r="F473" s="12">
        <f>'data convert'!F473</f>
        <v>267.20399999999995</v>
      </c>
      <c r="G473" s="12">
        <f>'data convert'!G473</f>
        <v>185.41153846153844</v>
      </c>
      <c r="H473" s="12">
        <f>'data convert'!H473</f>
        <v>192.04285714285714</v>
      </c>
      <c r="I473" s="12">
        <f>'data convert'!I473</f>
        <v>86.995999999999981</v>
      </c>
      <c r="J473" s="12">
        <f>'data convert'!J473</f>
        <v>45.478947368421061</v>
      </c>
      <c r="K473" s="12">
        <f>'data convert'!K473</f>
        <v>131.69595328275994</v>
      </c>
      <c r="L473" s="12">
        <f>'data convert'!L473</f>
        <v>166.98076923076925</v>
      </c>
      <c r="M473" s="12">
        <f>'data convert'!M473</f>
        <v>263.33809523809526</v>
      </c>
      <c r="N473" s="12">
        <f>'data convert'!N473</f>
        <v>155.73333333333332</v>
      </c>
      <c r="O473" s="12">
        <f>'data convert'!O473</f>
        <v>142.33809523809524</v>
      </c>
      <c r="P473" s="12">
        <f>'data convert'!P473</f>
        <v>7.4789473684210526</v>
      </c>
      <c r="Q473" s="12">
        <f>'data convert'!Q473</f>
        <v>121.81428571428572</v>
      </c>
      <c r="R473" s="12">
        <f>'data convert'!R473</f>
        <v>163.18823529411762</v>
      </c>
      <c r="S473" s="12">
        <f>'data convert'!S473</f>
        <v>107.65454545454544</v>
      </c>
      <c r="T473" s="12">
        <f>'data convert'!T473</f>
        <v>180.83461538461538</v>
      </c>
      <c r="U473" s="12">
        <f>'data convert'!U473</f>
        <v>158.19166666666666</v>
      </c>
      <c r="V473" s="12">
        <f>'data convert'!V473</f>
        <v>74.646874999999994</v>
      </c>
      <c r="W473" s="12">
        <f>'data convert'!W473</f>
        <v>120.91230769230772</v>
      </c>
      <c r="X473" s="12">
        <f>'data convert'!X473</f>
        <v>97.947058823529375</v>
      </c>
      <c r="Y473" s="12">
        <f>'data convert'!Y473</f>
        <v>119.71791044776117</v>
      </c>
      <c r="Z473" s="12">
        <f>'data convert'!Z473</f>
        <v>165.51492537313436</v>
      </c>
      <c r="AA473" s="12">
        <f>'data convert'!AA473</f>
        <v>51.69253731343283</v>
      </c>
      <c r="AB473" s="12">
        <f>'data convert'!AB473</f>
        <v>176.13181818181823</v>
      </c>
      <c r="AC473" s="12">
        <f>'data convert'!AC473</f>
        <v>118.73593750000001</v>
      </c>
      <c r="AD473" s="12">
        <f>'data convert'!AD473</f>
        <v>99.085507246376793</v>
      </c>
      <c r="AE473" s="12">
        <f>'data convert'!AE473</f>
        <v>123.94646905724025</v>
      </c>
      <c r="AF473" s="12">
        <f>'data convert'!AF473</f>
        <v>107.46571428571428</v>
      </c>
      <c r="AG473" s="12">
        <f>'data convert'!AG473</f>
        <v>98.258064516129039</v>
      </c>
      <c r="AH473" s="12">
        <f>'data convert'!AH473</f>
        <v>120.48947368421057</v>
      </c>
      <c r="AI473" s="12">
        <f>'data convert'!AI473</f>
        <v>196.89324324324329</v>
      </c>
      <c r="AJ473" s="12">
        <f>'data convert'!AJ473</f>
        <v>175.94054054054058</v>
      </c>
      <c r="AK473" s="12">
        <f>'data convert'!AK473</f>
        <v>68.492307692307705</v>
      </c>
      <c r="AL473" s="12">
        <f>'data convert'!AL473</f>
        <v>198.78863636363641</v>
      </c>
      <c r="AM473" s="12">
        <f>'data convert'!AM473</f>
        <v>58.411363636363646</v>
      </c>
      <c r="AN473" s="12">
        <f>'data convert'!AN473</f>
        <v>72.056043956043951</v>
      </c>
      <c r="AO473" s="12">
        <f>'data convert'!AO473</f>
        <v>130.14444444444447</v>
      </c>
      <c r="AP473" s="12">
        <f>'data convert'!AP473</f>
        <v>123.32755102040812</v>
      </c>
      <c r="AQ473" s="12">
        <f>'data convert'!AQ473</f>
        <v>126.262</v>
      </c>
      <c r="AR473" s="12">
        <f>'data convert'!AR473</f>
        <v>297.91609195402305</v>
      </c>
      <c r="AS473" s="12">
        <f>'data convert'!AS473</f>
        <v>225.89</v>
      </c>
      <c r="AT473" s="12">
        <f>'data convert'!AT473</f>
        <v>137.16382978723408</v>
      </c>
      <c r="AU473" s="12">
        <f>'data convert'!AU473</f>
        <v>155</v>
      </c>
      <c r="AV473" s="12">
        <f>'data convert'!AV473</f>
        <v>115</v>
      </c>
      <c r="AW473" s="12">
        <f>'data convert'!AW473</f>
        <v>244.65543478260872</v>
      </c>
      <c r="AX473" s="12">
        <f>'data convert'!AX473</f>
        <v>284.63448275862055</v>
      </c>
      <c r="AY473" s="12">
        <f>'data convert'!AY473</f>
        <v>169.2310344827587</v>
      </c>
      <c r="AZ473" s="12">
        <f>'data convert'!AZ473</f>
        <v>62.717857142857135</v>
      </c>
      <c r="BA473" s="12">
        <f>'data convert'!BA473</f>
        <v>239.11898734177211</v>
      </c>
      <c r="BB473" s="12">
        <f>'data convert'!BB473</f>
        <v>211.00481927710848</v>
      </c>
      <c r="BC473" s="12">
        <f>'data convert'!BC473</f>
        <v>70.316049382716017</v>
      </c>
      <c r="BD473" s="12">
        <f>'data convert'!BD473</f>
        <v>173.23132530120481</v>
      </c>
      <c r="BE473" s="12">
        <f>'data convert'!BE473</f>
        <v>44.4</v>
      </c>
      <c r="BF473" s="12">
        <f>'data convert'!BF473</f>
        <v>120.3</v>
      </c>
      <c r="BG473" s="12">
        <f>'data convert'!BG473</f>
        <v>63.8</v>
      </c>
      <c r="BH473" s="12">
        <f>'data convert'!BH473</f>
        <v>181.4</v>
      </c>
      <c r="BI473" s="12">
        <f>'data convert'!BI473</f>
        <v>182.2</v>
      </c>
      <c r="BJ473" s="12">
        <f>'data convert'!BJ473</f>
        <v>149.30000000000001</v>
      </c>
      <c r="BK473" s="12">
        <f>'data convert'!BK473</f>
        <v>54.6</v>
      </c>
      <c r="BL473" s="12">
        <f>'data convert'!BL473</f>
        <v>136</v>
      </c>
      <c r="BM473" s="12">
        <f>'data convert'!BM473</f>
        <v>127.2</v>
      </c>
      <c r="BN473" s="12">
        <f>'data convert'!BN473</f>
        <v>102</v>
      </c>
      <c r="BO473" s="12">
        <f>'data convert'!BO473</f>
        <v>35.879999999999988</v>
      </c>
      <c r="BP473" s="12">
        <f>'data convert'!BP473</f>
        <v>141.64999999999998</v>
      </c>
      <c r="BQ473" s="12">
        <f>'data convert'!BQ473</f>
        <v>95.6</v>
      </c>
      <c r="BR473" s="12">
        <f>'data convert'!BR473</f>
        <v>398.28000000000009</v>
      </c>
      <c r="BS473" s="12">
        <f>'data convert'!BS473</f>
        <v>195.71</v>
      </c>
      <c r="BU473" s="61" t="s">
        <v>21</v>
      </c>
      <c r="BV473" s="14">
        <f t="shared" si="1729"/>
        <v>144.30110535036943</v>
      </c>
      <c r="BX473" s="12">
        <f t="shared" si="1730"/>
        <v>130.41220678913857</v>
      </c>
      <c r="BY473" s="12">
        <f t="shared" si="1731"/>
        <v>146.71823133594688</v>
      </c>
      <c r="BZ473" s="12">
        <f t="shared" si="1732"/>
        <v>151.7955170655795</v>
      </c>
      <c r="CA473" s="13"/>
      <c r="CB473" s="12">
        <f t="shared" si="1733"/>
        <v>127.58402661348229</v>
      </c>
      <c r="CC473" s="12">
        <f t="shared" si="1734"/>
        <v>158.76228693181821</v>
      </c>
      <c r="CD473" s="12">
        <f t="shared" si="1735"/>
        <v>123.30761715693946</v>
      </c>
      <c r="CF473" s="12">
        <f t="shared" si="1736"/>
        <v>169.63002197802194</v>
      </c>
      <c r="CG473" s="12">
        <f t="shared" si="1737"/>
        <v>164.24543354511283</v>
      </c>
      <c r="CH473" s="12">
        <f t="shared" si="1738"/>
        <v>91.84119059873052</v>
      </c>
      <c r="CJ473" s="12">
        <f t="shared" si="1739"/>
        <v>158.85251321626811</v>
      </c>
      <c r="CK473" s="12">
        <f t="shared" si="1740"/>
        <v>152.58318723014912</v>
      </c>
      <c r="CL473" s="12">
        <f t="shared" si="1741"/>
        <v>139.74959689183154</v>
      </c>
      <c r="CM473" s="13"/>
      <c r="CN473" s="12">
        <f t="shared" si="1742"/>
        <v>-9.624942600063946</v>
      </c>
      <c r="CO473" s="12">
        <f t="shared" si="1742"/>
        <v>1.67505715199379</v>
      </c>
      <c r="CP473" s="12">
        <f t="shared" si="1742"/>
        <v>5.1935927289075963</v>
      </c>
      <c r="CR473" s="12">
        <f t="shared" si="1743"/>
        <v>-11.584858408601466</v>
      </c>
      <c r="CS473" s="12">
        <f t="shared" si="1743"/>
        <v>10.021532091757994</v>
      </c>
      <c r="CT473" s="12">
        <f t="shared" si="1743"/>
        <v>-14.548390424631091</v>
      </c>
      <c r="CV473" s="12">
        <f t="shared" si="1744"/>
        <v>17.55282231979637</v>
      </c>
      <c r="CW473" s="12">
        <f t="shared" si="1744"/>
        <v>13.821327387837885</v>
      </c>
      <c r="CX473" s="12">
        <f t="shared" si="1744"/>
        <v>-36.354478799219123</v>
      </c>
      <c r="CZ473" s="12">
        <f t="shared" si="1745"/>
        <v>10.084058490451078</v>
      </c>
      <c r="DA473" s="12">
        <f t="shared" si="1745"/>
        <v>5.7394445175388205</v>
      </c>
      <c r="DB473" s="12">
        <f t="shared" si="1745"/>
        <v>-3.1541743547193342</v>
      </c>
      <c r="DC473" s="13"/>
      <c r="DD473" s="12">
        <f t="shared" si="1746"/>
        <v>130.41220678913857</v>
      </c>
      <c r="DE473" s="12">
        <f t="shared" si="1728"/>
        <v>146.71823133594688</v>
      </c>
      <c r="DF473" s="12">
        <f t="shared" si="1728"/>
        <v>151.7955170655795</v>
      </c>
      <c r="DH473" s="12">
        <f t="shared" si="1747"/>
        <v>-2.1686468201777394</v>
      </c>
      <c r="DI473" s="12">
        <f t="shared" si="1747"/>
        <v>21.73882402628033</v>
      </c>
      <c r="DJ473" s="12">
        <f t="shared" si="1747"/>
        <v>-5.4477949626957898</v>
      </c>
      <c r="DL473" s="12">
        <f t="shared" si="1748"/>
        <v>15.616185141717647</v>
      </c>
      <c r="DM473" s="12">
        <f t="shared" si="1748"/>
        <v>11.946165142240012</v>
      </c>
      <c r="DN473" s="12">
        <f t="shared" si="1748"/>
        <v>-37.403014088659575</v>
      </c>
      <c r="DP473" s="12">
        <f t="shared" si="1749"/>
        <v>4.6490148636206454</v>
      </c>
      <c r="DQ473" s="12">
        <f t="shared" si="1749"/>
        <v>0.5189021255675984</v>
      </c>
      <c r="DR473" s="12">
        <f t="shared" si="1749"/>
        <v>-7.9356231373709258</v>
      </c>
    </row>
    <row r="474" spans="1:122" s="12" customFormat="1" ht="15.75" x14ac:dyDescent="0.25">
      <c r="A474" s="21" t="str">
        <f>'data convert'!A474</f>
        <v>Nov</v>
      </c>
      <c r="B474" s="12">
        <f>'data convert'!B474</f>
        <v>59.509523809523813</v>
      </c>
      <c r="C474" s="12">
        <f>'data convert'!C474</f>
        <v>0</v>
      </c>
      <c r="D474" s="12">
        <f>'data convert'!D474</f>
        <v>6.8000000000000005E-2</v>
      </c>
      <c r="E474" s="12">
        <f>'data convert'!E474</f>
        <v>0</v>
      </c>
      <c r="F474" s="12">
        <f>'data convert'!F474</f>
        <v>1.9520000000000002</v>
      </c>
      <c r="G474" s="12">
        <f>'data convert'!G474</f>
        <v>133.00384615384615</v>
      </c>
      <c r="H474" s="12">
        <f>'data convert'!H474</f>
        <v>157.46428571428575</v>
      </c>
      <c r="I474" s="12">
        <f>'data convert'!I474</f>
        <v>12.88</v>
      </c>
      <c r="J474" s="12">
        <f>'data convert'!J474</f>
        <v>24.210526315789473</v>
      </c>
      <c r="K474" s="12">
        <f>'data convert'!K474</f>
        <v>39.654863153400385</v>
      </c>
      <c r="L474" s="12">
        <f>'data convert'!L474</f>
        <v>4.4461538461538463</v>
      </c>
      <c r="M474" s="12">
        <f>'data convert'!M474</f>
        <v>54.490476190476187</v>
      </c>
      <c r="N474" s="12">
        <f>'data convert'!N474</f>
        <v>8.4370370370370367</v>
      </c>
      <c r="O474" s="12">
        <f>'data convert'!O474</f>
        <v>29.009523809523813</v>
      </c>
      <c r="P474" s="12">
        <f>'data convert'!P474</f>
        <v>12.357894736842105</v>
      </c>
      <c r="Q474" s="12">
        <f>'data convert'!Q474</f>
        <v>112.41428571428571</v>
      </c>
      <c r="R474" s="12">
        <f>'data convert'!R474</f>
        <v>6.723529411764706</v>
      </c>
      <c r="S474" s="12">
        <f>'data convert'!S474</f>
        <v>12.131818181818181</v>
      </c>
      <c r="T474" s="12">
        <f>'data convert'!T474</f>
        <v>49.030769230769245</v>
      </c>
      <c r="U474" s="12">
        <f>'data convert'!U474</f>
        <v>2.4633333333333334</v>
      </c>
      <c r="V474" s="12">
        <f>'data convert'!V474</f>
        <v>6.5828125000000002</v>
      </c>
      <c r="W474" s="12">
        <f>'data convert'!W474</f>
        <v>31.063076923076924</v>
      </c>
      <c r="X474" s="12">
        <f>'data convert'!X474</f>
        <v>21.06323529411765</v>
      </c>
      <c r="Y474" s="12">
        <f>'data convert'!Y474</f>
        <v>0.36865671641791042</v>
      </c>
      <c r="Z474" s="12">
        <f>'data convert'!Z474</f>
        <v>70.526865671641801</v>
      </c>
      <c r="AA474" s="12">
        <f>'data convert'!AA474</f>
        <v>125.04328358208954</v>
      </c>
      <c r="AB474" s="12">
        <f>'data convert'!AB474</f>
        <v>92.77121212121213</v>
      </c>
      <c r="AC474" s="12">
        <f>'data convert'!AC474</f>
        <v>71.8203125</v>
      </c>
      <c r="AD474" s="12">
        <f>'data convert'!AD474</f>
        <v>136.87681159420293</v>
      </c>
      <c r="AE474" s="12">
        <f>'data convert'!AE474</f>
        <v>55.237306315169214</v>
      </c>
      <c r="AF474" s="12">
        <f>'data convert'!AF474</f>
        <v>19.87</v>
      </c>
      <c r="AG474" s="12">
        <f>'data convert'!AG474</f>
        <v>50.112903225806456</v>
      </c>
      <c r="AH474" s="12">
        <f>'data convert'!AH474</f>
        <v>34.367105263157896</v>
      </c>
      <c r="AI474" s="12">
        <f>'data convert'!AI474</f>
        <v>1.4554054054054055</v>
      </c>
      <c r="AJ474" s="12">
        <f>'data convert'!AJ474</f>
        <v>19.812162162162164</v>
      </c>
      <c r="AK474" s="12">
        <f>'data convert'!AK474</f>
        <v>99.010256410256403</v>
      </c>
      <c r="AL474" s="12">
        <f>'data convert'!AL474</f>
        <v>49.854545454545452</v>
      </c>
      <c r="AM474" s="12">
        <f>'data convert'!AM474</f>
        <v>0.20227272727272727</v>
      </c>
      <c r="AN474" s="12">
        <f>'data convert'!AN474</f>
        <v>23.79450549450549</v>
      </c>
      <c r="AO474" s="12">
        <f>'data convert'!AO474</f>
        <v>51.121212121212125</v>
      </c>
      <c r="AP474" s="12">
        <f>'data convert'!AP474</f>
        <v>33.726530612244893</v>
      </c>
      <c r="AQ474" s="12">
        <f>'data convert'!AQ474</f>
        <v>267.38600000000002</v>
      </c>
      <c r="AR474" s="12">
        <f>'data convert'!AR474</f>
        <v>12.305747126436787</v>
      </c>
      <c r="AS474" s="12">
        <f>'data convert'!AS474</f>
        <v>6.591111111111112</v>
      </c>
      <c r="AT474" s="12">
        <f>'data convert'!AT474</f>
        <v>22.614893617021277</v>
      </c>
      <c r="AU474" s="12">
        <f>'data convert'!AU474</f>
        <v>10</v>
      </c>
      <c r="AV474" s="12">
        <f>'data convert'!AV474</f>
        <v>89</v>
      </c>
      <c r="AW474" s="12">
        <f>'data convert'!AW474</f>
        <v>52.984782608695653</v>
      </c>
      <c r="AX474" s="12">
        <f>'data convert'!AX474</f>
        <v>0.4643678160919541</v>
      </c>
      <c r="AY474" s="12">
        <f>'data convert'!AY474</f>
        <v>1.2045977011494253</v>
      </c>
      <c r="AZ474" s="12">
        <f>'data convert'!AZ474</f>
        <v>11.46547619047619</v>
      </c>
      <c r="BA474" s="12">
        <f>'data convert'!BA474</f>
        <v>6.811392405063291</v>
      </c>
      <c r="BB474" s="12">
        <f>'data convert'!BB474</f>
        <v>2.8879518072289154</v>
      </c>
      <c r="BC474" s="12">
        <f>'data convert'!BC474</f>
        <v>18.939506172839501</v>
      </c>
      <c r="BD474" s="12">
        <f>'data convert'!BD474</f>
        <v>4.8240963855421688</v>
      </c>
      <c r="BE474" s="12">
        <f>'data convert'!BE474</f>
        <v>58.2</v>
      </c>
      <c r="BF474" s="12">
        <f>'data convert'!BF474</f>
        <v>31.1</v>
      </c>
      <c r="BG474" s="12">
        <f>'data convert'!BG474</f>
        <v>7.7</v>
      </c>
      <c r="BH474" s="12">
        <f>'data convert'!BH474</f>
        <v>84.9</v>
      </c>
      <c r="BI474" s="12">
        <f>'data convert'!BI474</f>
        <v>176.9</v>
      </c>
      <c r="BJ474" s="12">
        <f>'data convert'!BJ474</f>
        <v>47.6</v>
      </c>
      <c r="BK474" s="12">
        <f>'data convert'!BK474</f>
        <v>85.3</v>
      </c>
      <c r="BL474" s="12">
        <f>'data convert'!BL474</f>
        <v>13.5</v>
      </c>
      <c r="BM474" s="12">
        <f>'data convert'!BM474</f>
        <v>22.1</v>
      </c>
      <c r="BN474" s="12">
        <f>'data convert'!BN474</f>
        <v>42</v>
      </c>
      <c r="BO474" s="12">
        <f>'data convert'!BO474</f>
        <v>25.76</v>
      </c>
      <c r="BP474" s="12">
        <f>'data convert'!BP474</f>
        <v>15.52</v>
      </c>
      <c r="BQ474" s="12">
        <f>'data convert'!BQ474</f>
        <v>23.17</v>
      </c>
      <c r="BR474" s="12">
        <f>'data convert'!BR474</f>
        <v>26.55</v>
      </c>
      <c r="BS474" s="12">
        <f>'data convert'!BS474</f>
        <v>12.25</v>
      </c>
      <c r="BU474" s="61" t="s">
        <v>22</v>
      </c>
      <c r="BV474" s="14">
        <f t="shared" si="1729"/>
        <v>41.356546595357194</v>
      </c>
      <c r="BX474" s="12">
        <f t="shared" si="1730"/>
        <v>61.217043206343405</v>
      </c>
      <c r="BY474" s="12">
        <f t="shared" si="1731"/>
        <v>38.318937997606696</v>
      </c>
      <c r="BZ474" s="12">
        <f t="shared" si="1732"/>
        <v>34.644499318253132</v>
      </c>
      <c r="CA474" s="13"/>
      <c r="CB474" s="12">
        <f t="shared" si="1733"/>
        <v>70.029332309816169</v>
      </c>
      <c r="CC474" s="12">
        <f t="shared" si="1734"/>
        <v>60.837428977272722</v>
      </c>
      <c r="CD474" s="12">
        <f t="shared" si="1735"/>
        <v>39.376127562196842</v>
      </c>
      <c r="CF474" s="12">
        <f t="shared" si="1736"/>
        <v>12.873252747252746</v>
      </c>
      <c r="CG474" s="12">
        <f t="shared" si="1737"/>
        <v>30.886684375203579</v>
      </c>
      <c r="CH474" s="12">
        <f t="shared" si="1738"/>
        <v>70.515960427746322</v>
      </c>
      <c r="CJ474" s="12">
        <f t="shared" si="1739"/>
        <v>30.241565796222659</v>
      </c>
      <c r="CK474" s="12">
        <f t="shared" si="1740"/>
        <v>14.771341056509128</v>
      </c>
      <c r="CL474" s="12">
        <f t="shared" si="1741"/>
        <v>53.660401027233668</v>
      </c>
      <c r="CM474" s="13"/>
      <c r="CN474" s="12">
        <f t="shared" si="1742"/>
        <v>48.022618535600373</v>
      </c>
      <c r="CO474" s="12">
        <f t="shared" si="1742"/>
        <v>-7.3449280653706932</v>
      </c>
      <c r="CP474" s="12">
        <f t="shared" si="1742"/>
        <v>-16.229709271367394</v>
      </c>
      <c r="CR474" s="12">
        <f t="shared" si="1743"/>
        <v>69.330705958117562</v>
      </c>
      <c r="CS474" s="12">
        <f t="shared" si="1743"/>
        <v>47.104712519933926</v>
      </c>
      <c r="CT474" s="12">
        <f t="shared" si="1743"/>
        <v>-4.7886470128593377</v>
      </c>
      <c r="CV474" s="12">
        <f t="shared" si="1744"/>
        <v>-68.87251521939713</v>
      </c>
      <c r="CW474" s="12">
        <f t="shared" si="1744"/>
        <v>-25.31609402156657</v>
      </c>
      <c r="CX474" s="12">
        <f t="shared" si="1744"/>
        <v>70.507371221519364</v>
      </c>
      <c r="CZ474" s="12">
        <f t="shared" si="1745"/>
        <v>-26.875988722864825</v>
      </c>
      <c r="DA474" s="12">
        <f t="shared" si="1745"/>
        <v>-64.282943638801299</v>
      </c>
      <c r="DB474" s="12">
        <f t="shared" si="1745"/>
        <v>29.750681439290531</v>
      </c>
      <c r="DC474" s="13"/>
      <c r="DD474" s="12">
        <f t="shared" si="1746"/>
        <v>61.217043206343405</v>
      </c>
      <c r="DE474" s="12">
        <f t="shared" si="1728"/>
        <v>38.318937997606696</v>
      </c>
      <c r="DF474" s="12">
        <f t="shared" si="1728"/>
        <v>34.644499318253132</v>
      </c>
      <c r="DH474" s="12">
        <f t="shared" si="1747"/>
        <v>14.39515638442273</v>
      </c>
      <c r="DI474" s="12">
        <f t="shared" si="1747"/>
        <v>-0.62011199690112828</v>
      </c>
      <c r="DJ474" s="12">
        <f t="shared" si="1747"/>
        <v>-35.677834962606255</v>
      </c>
      <c r="DL474" s="12">
        <f t="shared" si="1748"/>
        <v>-66.404985576435408</v>
      </c>
      <c r="DM474" s="12">
        <f t="shared" si="1748"/>
        <v>-19.39577141429994</v>
      </c>
      <c r="DN474" s="12">
        <f t="shared" si="1748"/>
        <v>84.023785920555966</v>
      </c>
      <c r="DP474" s="12">
        <f t="shared" si="1749"/>
        <v>-12.708896386650048</v>
      </c>
      <c r="DQ474" s="12">
        <f t="shared" si="1749"/>
        <v>-57.363098479744636</v>
      </c>
      <c r="DR474" s="12">
        <f t="shared" si="1749"/>
        <v>54.888660777850049</v>
      </c>
    </row>
    <row r="475" spans="1:122" s="12" customFormat="1" ht="15.75" x14ac:dyDescent="0.25">
      <c r="A475" s="21" t="str">
        <f>'data convert'!A475</f>
        <v>Dec</v>
      </c>
      <c r="B475" s="12">
        <f>'data convert'!B475</f>
        <v>0</v>
      </c>
      <c r="C475" s="12">
        <f>'data convert'!C475</f>
        <v>13.78</v>
      </c>
      <c r="D475" s="12">
        <f>'data convert'!D475</f>
        <v>0</v>
      </c>
      <c r="E475" s="12">
        <f>'data convert'!E475</f>
        <v>1.8052631578947371</v>
      </c>
      <c r="F475" s="12">
        <f>'data convert'!F475</f>
        <v>0</v>
      </c>
      <c r="G475" s="12">
        <f>'data convert'!G475</f>
        <v>0</v>
      </c>
      <c r="H475" s="12">
        <f>'data convert'!H475</f>
        <v>0</v>
      </c>
      <c r="I475" s="12">
        <f>'data convert'!I475</f>
        <v>6.8000000000000005E-2</v>
      </c>
      <c r="J475" s="12">
        <f>'data convert'!J475</f>
        <v>0.17368421052631577</v>
      </c>
      <c r="K475" s="12">
        <f>'data convert'!K475</f>
        <v>8.3367295158395009</v>
      </c>
      <c r="L475" s="12">
        <f>'data convert'!L475</f>
        <v>0</v>
      </c>
      <c r="M475" s="12">
        <f>'data convert'!M475</f>
        <v>53.87619047619048</v>
      </c>
      <c r="N475" s="12">
        <f>'data convert'!N475</f>
        <v>5.7259259259259272</v>
      </c>
      <c r="O475" s="12">
        <f>'data convert'!O475</f>
        <v>0</v>
      </c>
      <c r="P475" s="12">
        <f>'data convert'!P475</f>
        <v>32.084210526315786</v>
      </c>
      <c r="Q475" s="12">
        <f>'data convert'!Q475</f>
        <v>30.05</v>
      </c>
      <c r="R475" s="12">
        <f>'data convert'!R475</f>
        <v>5.4176470588235297</v>
      </c>
      <c r="S475" s="12">
        <f>'data convert'!S475</f>
        <v>2.2727272727272728E-2</v>
      </c>
      <c r="T475" s="12">
        <f>'data convert'!T475</f>
        <v>3.8538461538461539</v>
      </c>
      <c r="U475" s="12">
        <f>'data convert'!U475</f>
        <v>0</v>
      </c>
      <c r="V475" s="12">
        <f>'data convert'!V475</f>
        <v>6.25E-2</v>
      </c>
      <c r="W475" s="12">
        <f>'data convert'!W475</f>
        <v>0.91846153846153844</v>
      </c>
      <c r="X475" s="12">
        <f>'data convert'!X475</f>
        <v>0.59705882352941164</v>
      </c>
      <c r="Y475" s="12">
        <f>'data convert'!Y475</f>
        <v>0</v>
      </c>
      <c r="Z475" s="12">
        <f>'data convert'!Z475</f>
        <v>0.58059701492537308</v>
      </c>
      <c r="AA475" s="12">
        <f>'data convert'!AA475</f>
        <v>0.19850746268656719</v>
      </c>
      <c r="AB475" s="12">
        <f>'data convert'!AB475</f>
        <v>0</v>
      </c>
      <c r="AC475" s="12">
        <f>'data convert'!AC475</f>
        <v>18.623437500000001</v>
      </c>
      <c r="AD475" s="12">
        <f>'data convert'!AD475</f>
        <v>1.1594202898550725E-2</v>
      </c>
      <c r="AE475" s="12">
        <f>'data convert'!AE475</f>
        <v>2.2587275178497817</v>
      </c>
      <c r="AF475" s="12">
        <f>'data convert'!AF475</f>
        <v>0.23285714285714287</v>
      </c>
      <c r="AG475" s="12">
        <f>'data convert'!AG475</f>
        <v>0</v>
      </c>
      <c r="AH475" s="12">
        <f>'data convert'!AH475</f>
        <v>12.631578947368421</v>
      </c>
      <c r="AI475" s="12">
        <f>'data convert'!AI475</f>
        <v>1.8918918918918916E-2</v>
      </c>
      <c r="AJ475" s="12">
        <f>'data convert'!AJ475</f>
        <v>2.3824324324324326</v>
      </c>
      <c r="AK475" s="12">
        <f>'data convert'!AK475</f>
        <v>2.1948717948717946</v>
      </c>
      <c r="AL475" s="12">
        <f>'data convert'!AL475</f>
        <v>24.484090909090913</v>
      </c>
      <c r="AM475" s="12">
        <f>'data convert'!AM475</f>
        <v>16.645454545454548</v>
      </c>
      <c r="AN475" s="12">
        <f>'data convert'!AN475</f>
        <v>2.6406593406593397</v>
      </c>
      <c r="AO475" s="12">
        <f>'data convert'!AO475</f>
        <v>0.18181818181818182</v>
      </c>
      <c r="AP475" s="12">
        <f>'data convert'!AP475</f>
        <v>0.15408163265306121</v>
      </c>
      <c r="AQ475" s="12">
        <f>'data convert'!AQ475</f>
        <v>0</v>
      </c>
      <c r="AR475" s="12">
        <f>'data convert'!AR475</f>
        <v>52.059770114942545</v>
      </c>
      <c r="AS475" s="12">
        <f>'data convert'!AS475</f>
        <v>0</v>
      </c>
      <c r="AT475" s="12">
        <f>'data convert'!AT475</f>
        <v>0.36382978723404258</v>
      </c>
      <c r="AU475" s="12">
        <f>'data convert'!AU475</f>
        <v>31</v>
      </c>
      <c r="AV475" s="12">
        <f>'data convert'!AV475</f>
        <v>39</v>
      </c>
      <c r="AW475" s="12">
        <f>'data convert'!AW475</f>
        <v>5.4336956521739141</v>
      </c>
      <c r="AX475" s="12">
        <f>'data convert'!AX475</f>
        <v>0.16551724137931034</v>
      </c>
      <c r="AY475" s="12">
        <f>'data convert'!AY475</f>
        <v>0.67241379310344829</v>
      </c>
      <c r="AZ475" s="12">
        <f>'data convert'!AZ475</f>
        <v>1.2702380952380952</v>
      </c>
      <c r="BA475" s="12">
        <f>'data convert'!BA475</f>
        <v>8.1012658227848103E-2</v>
      </c>
      <c r="BB475" s="12">
        <f>'data convert'!BB475</f>
        <v>0</v>
      </c>
      <c r="BC475" s="12">
        <f>'data convert'!BC475</f>
        <v>0</v>
      </c>
      <c r="BD475" s="12">
        <f>'data convert'!BD475</f>
        <v>6.0240963855421686E-2</v>
      </c>
      <c r="BE475" s="12">
        <f>'data convert'!BE475</f>
        <v>0</v>
      </c>
      <c r="BF475" s="12">
        <f>'data convert'!BF475</f>
        <v>3.9</v>
      </c>
      <c r="BG475" s="12">
        <f>'data convert'!BG475</f>
        <v>0</v>
      </c>
      <c r="BH475" s="12">
        <f>'data convert'!BH475</f>
        <v>19.2</v>
      </c>
      <c r="BI475" s="12">
        <f>'data convert'!BI475</f>
        <v>2.2999999999999998</v>
      </c>
      <c r="BJ475" s="12">
        <f>'data convert'!BJ475</f>
        <v>0</v>
      </c>
      <c r="BK475" s="12">
        <f>'data convert'!BK475</f>
        <v>0.8</v>
      </c>
      <c r="BL475" s="12">
        <f>'data convert'!BL475</f>
        <v>1.2</v>
      </c>
      <c r="BM475" s="12">
        <f>'data convert'!BM475</f>
        <v>25</v>
      </c>
      <c r="BN475" s="12">
        <f>'data convert'!BN475</f>
        <v>3</v>
      </c>
      <c r="BO475" s="12">
        <f>'data convert'!BO475</f>
        <v>4.8999999999999995</v>
      </c>
      <c r="BP475" s="12">
        <f>'data convert'!BP475</f>
        <v>1.94</v>
      </c>
      <c r="BQ475" s="12">
        <f>'data convert'!BQ475</f>
        <v>16.550000000000004</v>
      </c>
      <c r="BR475" s="12">
        <f>'data convert'!BR475</f>
        <v>16.740000000000002</v>
      </c>
      <c r="BS475" s="12">
        <f>'data convert'!BS475</f>
        <v>12.149999999999999</v>
      </c>
      <c r="BU475" s="61" t="s">
        <v>23</v>
      </c>
      <c r="BV475" s="14">
        <f t="shared" si="1729"/>
        <v>6.8256941501531463</v>
      </c>
      <c r="BX475" s="12">
        <f t="shared" si="1730"/>
        <v>7.8284921051688148</v>
      </c>
      <c r="BY475" s="12">
        <f t="shared" si="1731"/>
        <v>4.8337192209346087</v>
      </c>
      <c r="BZ475" s="12">
        <f t="shared" si="1732"/>
        <v>7.3648222185124679</v>
      </c>
      <c r="CA475" s="13"/>
      <c r="CB475" s="12">
        <f t="shared" si="1733"/>
        <v>3.2452890728155572</v>
      </c>
      <c r="CC475" s="12">
        <f t="shared" si="1734"/>
        <v>21.553764204545459</v>
      </c>
      <c r="CD475" s="12">
        <f t="shared" si="1735"/>
        <v>12.423863636363638</v>
      </c>
      <c r="CF475" s="12">
        <f t="shared" si="1736"/>
        <v>1.3203296703296699</v>
      </c>
      <c r="CG475" s="12">
        <f t="shared" si="1737"/>
        <v>7.577134190841087</v>
      </c>
      <c r="CH475" s="12">
        <f t="shared" si="1738"/>
        <v>0.5569737519300052</v>
      </c>
      <c r="CJ475" s="12">
        <f t="shared" si="1739"/>
        <v>4.0602756948933418</v>
      </c>
      <c r="CK475" s="12">
        <f t="shared" si="1740"/>
        <v>11.74293666584912</v>
      </c>
      <c r="CL475" s="12">
        <f t="shared" si="1741"/>
        <v>6.1574332234298303</v>
      </c>
      <c r="CM475" s="13"/>
      <c r="CN475" s="12">
        <f t="shared" si="1742"/>
        <v>14.69151610013421</v>
      </c>
      <c r="CO475" s="12">
        <f t="shared" si="1742"/>
        <v>-29.183477685911903</v>
      </c>
      <c r="CP475" s="12">
        <f t="shared" si="1742"/>
        <v>7.8985090233969144</v>
      </c>
      <c r="CR475" s="12">
        <f t="shared" si="1743"/>
        <v>-52.454812632606121</v>
      </c>
      <c r="CS475" s="12">
        <f t="shared" si="1743"/>
        <v>215.77395251531834</v>
      </c>
      <c r="CT475" s="12">
        <f t="shared" si="1743"/>
        <v>82.016119724392965</v>
      </c>
      <c r="CV475" s="12">
        <f t="shared" si="1744"/>
        <v>-80.656477696117605</v>
      </c>
      <c r="CW475" s="12">
        <f t="shared" si="1744"/>
        <v>11.008990795039956</v>
      </c>
      <c r="CX475" s="12">
        <f t="shared" si="1744"/>
        <v>-91.840042350600953</v>
      </c>
      <c r="CZ475" s="12">
        <f t="shared" si="1745"/>
        <v>-40.514831084216652</v>
      </c>
      <c r="DA475" s="12">
        <f t="shared" si="1745"/>
        <v>72.040182397941848</v>
      </c>
      <c r="DB475" s="12">
        <f t="shared" si="1745"/>
        <v>-9.7903731404127203</v>
      </c>
      <c r="DC475" s="13"/>
      <c r="DD475" s="12">
        <f t="shared" si="1746"/>
        <v>7.8284921051688148</v>
      </c>
      <c r="DE475" s="12">
        <f t="shared" si="1728"/>
        <v>4.8337192209346087</v>
      </c>
      <c r="DF475" s="12">
        <f t="shared" si="1728"/>
        <v>7.3648222185124679</v>
      </c>
      <c r="DH475" s="12">
        <f t="shared" si="1747"/>
        <v>-58.545157493703883</v>
      </c>
      <c r="DI475" s="12">
        <f t="shared" si="1747"/>
        <v>175.3245952731362</v>
      </c>
      <c r="DJ475" s="12">
        <f t="shared" si="1747"/>
        <v>58.700596097691637</v>
      </c>
      <c r="DL475" s="12">
        <f t="shared" si="1748"/>
        <v>-72.685015202964522</v>
      </c>
      <c r="DM475" s="12">
        <f t="shared" si="1748"/>
        <v>56.755778408164012</v>
      </c>
      <c r="DN475" s="12">
        <f t="shared" si="1748"/>
        <v>-88.477325089182287</v>
      </c>
      <c r="DP475" s="12">
        <f t="shared" si="1749"/>
        <v>-44.869331880309417</v>
      </c>
      <c r="DQ475" s="12">
        <f t="shared" si="1749"/>
        <v>59.446301858199305</v>
      </c>
      <c r="DR475" s="12">
        <f t="shared" si="1749"/>
        <v>-16.394000550993663</v>
      </c>
    </row>
    <row r="476" spans="1:122" ht="15.75" x14ac:dyDescent="0.25">
      <c r="A476" s="21" t="str">
        <f>'data convert'!A476</f>
        <v xml:space="preserve">Annual </v>
      </c>
      <c r="B476">
        <f>SUM(B464:B475)</f>
        <v>1939.8571428571429</v>
      </c>
      <c r="C476">
        <f t="shared" ref="C476:BN476" si="1750">SUM(C464:C475)</f>
        <v>1322.8999999999999</v>
      </c>
      <c r="D476">
        <f t="shared" si="1750"/>
        <v>3004.3600000000006</v>
      </c>
      <c r="E476">
        <f t="shared" si="1750"/>
        <v>3216.9263157894748</v>
      </c>
      <c r="F476">
        <f t="shared" si="1750"/>
        <v>1892.9719999999998</v>
      </c>
      <c r="G476">
        <f t="shared" si="1750"/>
        <v>3068.4461538461537</v>
      </c>
      <c r="H476">
        <f t="shared" si="1750"/>
        <v>2716.0785714285712</v>
      </c>
      <c r="I476">
        <f t="shared" si="1750"/>
        <v>3032.3719999999998</v>
      </c>
      <c r="J476">
        <f t="shared" si="1750"/>
        <v>4279.1684210526319</v>
      </c>
      <c r="K476">
        <f t="shared" si="1750"/>
        <v>2721.5616342273693</v>
      </c>
      <c r="L476">
        <f t="shared" si="1750"/>
        <v>4272.3076923076924</v>
      </c>
      <c r="M476">
        <f t="shared" si="1750"/>
        <v>3459.8523809523808</v>
      </c>
      <c r="N476">
        <f t="shared" si="1750"/>
        <v>2282.0037037037036</v>
      </c>
      <c r="O476">
        <f t="shared" si="1750"/>
        <v>2517.5523809523806</v>
      </c>
      <c r="P476">
        <f t="shared" si="1750"/>
        <v>2269.4052631578948</v>
      </c>
      <c r="Q476">
        <f t="shared" si="1750"/>
        <v>1962.3499999999997</v>
      </c>
      <c r="R476">
        <f t="shared" si="1750"/>
        <v>2803.2529411764704</v>
      </c>
      <c r="S476">
        <f t="shared" si="1750"/>
        <v>2625.3772727272726</v>
      </c>
      <c r="T476">
        <f t="shared" si="1750"/>
        <v>2406.1423076923083</v>
      </c>
      <c r="U476">
        <f t="shared" si="1750"/>
        <v>3175.49</v>
      </c>
      <c r="V476">
        <f t="shared" si="1750"/>
        <v>2674.6593749999997</v>
      </c>
      <c r="W476">
        <f t="shared" si="1750"/>
        <v>2477.7076923076925</v>
      </c>
      <c r="X476">
        <f t="shared" si="1750"/>
        <v>2844.8970588235293</v>
      </c>
      <c r="Y476">
        <f t="shared" si="1750"/>
        <v>2918.420895522388</v>
      </c>
      <c r="Z476">
        <f t="shared" si="1750"/>
        <v>3690.079104477612</v>
      </c>
      <c r="AA476">
        <f t="shared" si="1750"/>
        <v>2491.7791044776113</v>
      </c>
      <c r="AB476">
        <f t="shared" si="1750"/>
        <v>2946.0166666666669</v>
      </c>
      <c r="AC476">
        <f t="shared" si="1750"/>
        <v>4004.2140624999997</v>
      </c>
      <c r="AD476">
        <f t="shared" si="1750"/>
        <v>2388.037681159421</v>
      </c>
      <c r="AE476">
        <f t="shared" si="1750"/>
        <v>2910.6767226024758</v>
      </c>
      <c r="AF476">
        <f t="shared" si="1750"/>
        <v>2944.221428571429</v>
      </c>
      <c r="AG476">
        <f t="shared" si="1750"/>
        <v>4484.7096774193551</v>
      </c>
      <c r="AH476">
        <f t="shared" si="1750"/>
        <v>3079.9684210526316</v>
      </c>
      <c r="AI476">
        <f t="shared" si="1750"/>
        <v>3047.7094594594596</v>
      </c>
      <c r="AJ476">
        <f t="shared" si="1750"/>
        <v>2731.0256756756758</v>
      </c>
      <c r="AK476">
        <f t="shared" si="1750"/>
        <v>2464.3858974358973</v>
      </c>
      <c r="AL476">
        <f t="shared" si="1750"/>
        <v>1886.8522727272725</v>
      </c>
      <c r="AM476">
        <f t="shared" si="1750"/>
        <v>2195.4227272727276</v>
      </c>
      <c r="AN476">
        <f t="shared" si="1750"/>
        <v>2106.6934065934061</v>
      </c>
      <c r="AO476">
        <f t="shared" si="1750"/>
        <v>2619.4353535353534</v>
      </c>
      <c r="AP476">
        <f t="shared" si="1750"/>
        <v>2687.3846938775514</v>
      </c>
      <c r="AQ476">
        <f t="shared" si="1750"/>
        <v>2878.6759999999999</v>
      </c>
      <c r="AR476">
        <f t="shared" si="1750"/>
        <v>2374.9310344827591</v>
      </c>
      <c r="AS476">
        <f t="shared" si="1750"/>
        <v>3337.1544444444439</v>
      </c>
      <c r="AT476">
        <f t="shared" si="1750"/>
        <v>2199.0893617021279</v>
      </c>
      <c r="AU476">
        <f t="shared" si="1750"/>
        <v>2064</v>
      </c>
      <c r="AV476">
        <f t="shared" si="1750"/>
        <v>2742</v>
      </c>
      <c r="AW476">
        <f t="shared" si="1750"/>
        <v>3066.0793478260866</v>
      </c>
      <c r="AX476">
        <f t="shared" si="1750"/>
        <v>2754.1137931034482</v>
      </c>
      <c r="AY476">
        <f t="shared" si="1750"/>
        <v>3037.1528735632182</v>
      </c>
      <c r="AZ476">
        <f t="shared" si="1750"/>
        <v>2274.4750000000004</v>
      </c>
      <c r="BA476">
        <f t="shared" si="1750"/>
        <v>2133.6797468354425</v>
      </c>
      <c r="BB476">
        <f t="shared" si="1750"/>
        <v>2185.0385542168674</v>
      </c>
      <c r="BC476">
        <f t="shared" si="1750"/>
        <v>2705.1432098765431</v>
      </c>
      <c r="BD476">
        <f t="shared" si="1750"/>
        <v>2991.9987951807229</v>
      </c>
      <c r="BE476">
        <f t="shared" si="1750"/>
        <v>1850.3000000000002</v>
      </c>
      <c r="BF476">
        <f t="shared" si="1750"/>
        <v>2373.4</v>
      </c>
      <c r="BG476">
        <f t="shared" si="1750"/>
        <v>2008.9</v>
      </c>
      <c r="BH476">
        <f t="shared" si="1750"/>
        <v>2522.9</v>
      </c>
      <c r="BI476">
        <f t="shared" si="1750"/>
        <v>2478.6999999999998</v>
      </c>
      <c r="BJ476">
        <f t="shared" si="1750"/>
        <v>2393.7999999999997</v>
      </c>
      <c r="BK476">
        <f t="shared" si="1750"/>
        <v>1913</v>
      </c>
      <c r="BL476">
        <f t="shared" si="1750"/>
        <v>2756.3999999999996</v>
      </c>
      <c r="BM476">
        <f t="shared" si="1750"/>
        <v>2977.8999999999996</v>
      </c>
      <c r="BN476">
        <f t="shared" si="1750"/>
        <v>2020</v>
      </c>
      <c r="BO476">
        <f t="shared" ref="BO476:BS476" si="1751">SUM(BO464:BO475)</f>
        <v>1410.2699999999998</v>
      </c>
      <c r="BP476">
        <f t="shared" si="1751"/>
        <v>1605.04</v>
      </c>
      <c r="BQ476">
        <f t="shared" si="1751"/>
        <v>2068.35</v>
      </c>
      <c r="BR476">
        <f t="shared" si="1751"/>
        <v>2440.5</v>
      </c>
      <c r="BS476">
        <f t="shared" si="1751"/>
        <v>2072.9699999999998</v>
      </c>
      <c r="BU476" s="10" t="s">
        <v>24</v>
      </c>
      <c r="BV476" s="14">
        <f t="shared" ref="BV476" si="1752">SUM(BV464:BV475)</f>
        <v>2631.4090817180177</v>
      </c>
      <c r="BX476">
        <f t="shared" ref="BX476:BZ476" si="1753">SUM(BX464:BX475)</f>
        <v>2533.0004080452322</v>
      </c>
      <c r="BY476">
        <f t="shared" si="1753"/>
        <v>2422.5104750610499</v>
      </c>
      <c r="BZ476">
        <f t="shared" si="1753"/>
        <v>2711.942201172873</v>
      </c>
      <c r="CB476">
        <f t="shared" ref="CB476:CD476" si="1754">SUM(CB464:CB475)</f>
        <v>2627.412891200685</v>
      </c>
      <c r="CC476">
        <f t="shared" si="1754"/>
        <v>2945.5331676136366</v>
      </c>
      <c r="CD476">
        <f t="shared" si="1754"/>
        <v>2090.7028203723985</v>
      </c>
      <c r="CF476">
        <f t="shared" ref="CF476:CH476" si="1755">SUM(CF464:CF475)</f>
        <v>1999.8327032967031</v>
      </c>
      <c r="CG476">
        <f t="shared" si="1755"/>
        <v>2550.6891776027082</v>
      </c>
      <c r="CH476">
        <f t="shared" si="1755"/>
        <v>2480.6439926802764</v>
      </c>
      <c r="CJ476">
        <f t="shared" ref="CJ476:CL476" si="1756">SUM(CJ464:CJ475)</f>
        <v>2650.2933788415653</v>
      </c>
      <c r="CK476">
        <f t="shared" si="1756"/>
        <v>2777.6822312502472</v>
      </c>
      <c r="CL476">
        <f t="shared" si="1756"/>
        <v>2770.1475938876988</v>
      </c>
      <c r="CN476" s="12">
        <f>(BX476-$BV476)/$BV476*100</f>
        <v>-3.7397709978463514</v>
      </c>
      <c r="CO476" s="12">
        <f t="shared" si="1742"/>
        <v>-7.9386594850763466</v>
      </c>
      <c r="CP476" s="12">
        <f t="shared" si="1742"/>
        <v>3.0604560885028231</v>
      </c>
      <c r="CR476" s="12">
        <f>(CB476-$BV476)/$BV476*100</f>
        <v>-0.15186504238723836</v>
      </c>
      <c r="CS476" s="12">
        <f t="shared" si="1743"/>
        <v>11.937485816174611</v>
      </c>
      <c r="CT476" s="12">
        <f t="shared" si="1743"/>
        <v>-20.548164293504605</v>
      </c>
      <c r="CV476" s="12">
        <f>(CF476-$BV476)/$BV476*100</f>
        <v>-24.001451648444011</v>
      </c>
      <c r="CW476" s="12">
        <f t="shared" si="1744"/>
        <v>-3.0675543637862757</v>
      </c>
      <c r="CX476" s="12">
        <f t="shared" si="1744"/>
        <v>-5.72944321296134</v>
      </c>
      <c r="CZ476" s="12">
        <f>(CJ476-$BV476)/$BV476*100</f>
        <v>0.71764961422183327</v>
      </c>
      <c r="DA476" s="12">
        <f t="shared" si="1745"/>
        <v>5.5587384929419441</v>
      </c>
      <c r="DB476" s="12">
        <f t="shared" si="1745"/>
        <v>5.2724037905615315</v>
      </c>
      <c r="DD476" s="12">
        <f t="shared" si="1746"/>
        <v>2533.0004080452322</v>
      </c>
      <c r="DE476" s="12">
        <f t="shared" si="1728"/>
        <v>2422.5104750610499</v>
      </c>
      <c r="DF476" s="12">
        <f t="shared" si="1728"/>
        <v>2711.942201172873</v>
      </c>
      <c r="DH476" s="12">
        <f t="shared" si="1747"/>
        <v>3.7272983792494823</v>
      </c>
      <c r="DI476" s="12">
        <f t="shared" si="1747"/>
        <v>16.286328192373418</v>
      </c>
      <c r="DJ476" s="12">
        <f t="shared" si="1747"/>
        <v>-17.461410044310405</v>
      </c>
      <c r="DL476" s="12">
        <f t="shared" si="1748"/>
        <v>-17.447923388388851</v>
      </c>
      <c r="DM476" s="12">
        <f t="shared" si="1748"/>
        <v>5.2911516322103056</v>
      </c>
      <c r="DN476" s="12">
        <f t="shared" si="1748"/>
        <v>2.3997220328948821</v>
      </c>
      <c r="DP476" s="12">
        <f t="shared" si="1749"/>
        <v>-2.273235111893074</v>
      </c>
      <c r="DQ476" s="12">
        <f t="shared" si="1749"/>
        <v>2.4240940698862512</v>
      </c>
      <c r="DR476" s="12">
        <f t="shared" si="1749"/>
        <v>2.146262287214415</v>
      </c>
    </row>
    <row r="477" spans="1:122" ht="15.75" x14ac:dyDescent="0.25">
      <c r="A477" s="21" t="str">
        <f>'data convert'!A477</f>
        <v>winter</v>
      </c>
      <c r="B477">
        <f>SUM(B464:B465)</f>
        <v>0.52857142857142858</v>
      </c>
      <c r="C477">
        <f t="shared" ref="C477:BN477" si="1757">SUM(C464:C465)</f>
        <v>1.1000000000000001</v>
      </c>
      <c r="D477">
        <f t="shared" si="1757"/>
        <v>0.624</v>
      </c>
      <c r="E477">
        <f t="shared" si="1757"/>
        <v>0</v>
      </c>
      <c r="F477">
        <f t="shared" si="1757"/>
        <v>0.30399999999999999</v>
      </c>
      <c r="G477">
        <f t="shared" si="1757"/>
        <v>0.9</v>
      </c>
      <c r="H477">
        <f t="shared" si="1757"/>
        <v>0</v>
      </c>
      <c r="I477">
        <f t="shared" si="1757"/>
        <v>0</v>
      </c>
      <c r="J477">
        <f t="shared" si="1757"/>
        <v>0</v>
      </c>
      <c r="K477">
        <f t="shared" si="1757"/>
        <v>1.1533806852140784</v>
      </c>
      <c r="L477">
        <f t="shared" si="1757"/>
        <v>0</v>
      </c>
      <c r="M477">
        <f t="shared" si="1757"/>
        <v>0</v>
      </c>
      <c r="N477">
        <f t="shared" si="1757"/>
        <v>4.2629629629629626</v>
      </c>
      <c r="O477">
        <f t="shared" si="1757"/>
        <v>0</v>
      </c>
      <c r="P477">
        <f t="shared" si="1757"/>
        <v>1.5421052631578949</v>
      </c>
      <c r="Q477">
        <f t="shared" si="1757"/>
        <v>3.5785714285714283</v>
      </c>
      <c r="R477">
        <f t="shared" si="1757"/>
        <v>0.29411764705882354</v>
      </c>
      <c r="S477">
        <f t="shared" si="1757"/>
        <v>1.3681818181818182</v>
      </c>
      <c r="T477">
        <f t="shared" si="1757"/>
        <v>0</v>
      </c>
      <c r="U477">
        <f t="shared" si="1757"/>
        <v>0.27166666666666667</v>
      </c>
      <c r="V477">
        <f t="shared" si="1757"/>
        <v>3.90625E-2</v>
      </c>
      <c r="W477">
        <f t="shared" si="1757"/>
        <v>1.0015384615384615</v>
      </c>
      <c r="X477">
        <f t="shared" si="1757"/>
        <v>0</v>
      </c>
      <c r="Y477">
        <f t="shared" si="1757"/>
        <v>0</v>
      </c>
      <c r="Z477">
        <f t="shared" si="1757"/>
        <v>4.8716417910447758</v>
      </c>
      <c r="AA477">
        <f t="shared" si="1757"/>
        <v>0</v>
      </c>
      <c r="AB477">
        <f t="shared" si="1757"/>
        <v>1.2242424242424241</v>
      </c>
      <c r="AC477">
        <f t="shared" si="1757"/>
        <v>0.359375</v>
      </c>
      <c r="AD477">
        <f t="shared" si="1757"/>
        <v>0.19565217391304349</v>
      </c>
      <c r="AE477">
        <f t="shared" si="1757"/>
        <v>0.72392536521867012</v>
      </c>
      <c r="AF477">
        <f t="shared" si="1757"/>
        <v>0.41428571428571431</v>
      </c>
      <c r="AG477">
        <f t="shared" si="1757"/>
        <v>0</v>
      </c>
      <c r="AH477">
        <f t="shared" si="1757"/>
        <v>0</v>
      </c>
      <c r="AI477">
        <f t="shared" si="1757"/>
        <v>1.8837837837837839</v>
      </c>
      <c r="AJ477">
        <f t="shared" si="1757"/>
        <v>1.360810810810811</v>
      </c>
      <c r="AK477">
        <f t="shared" si="1757"/>
        <v>0.53205128205128205</v>
      </c>
      <c r="AL477">
        <f t="shared" si="1757"/>
        <v>0.16250000000000001</v>
      </c>
      <c r="AM477">
        <f t="shared" si="1757"/>
        <v>1.0772727272727272</v>
      </c>
      <c r="AN477">
        <f t="shared" si="1757"/>
        <v>0</v>
      </c>
      <c r="AO477">
        <f t="shared" si="1757"/>
        <v>2.9777777777777783</v>
      </c>
      <c r="AP477">
        <f t="shared" si="1757"/>
        <v>0.12244897959183673</v>
      </c>
      <c r="AQ477">
        <f t="shared" si="1757"/>
        <v>2.6289999999999996</v>
      </c>
      <c r="AR477">
        <f t="shared" si="1757"/>
        <v>0</v>
      </c>
      <c r="AS477">
        <f t="shared" si="1757"/>
        <v>0.18888888888888888</v>
      </c>
      <c r="AT477">
        <f t="shared" si="1757"/>
        <v>2.1670212765957451</v>
      </c>
      <c r="AU477">
        <f t="shared" si="1757"/>
        <v>1</v>
      </c>
      <c r="AV477">
        <f t="shared" si="1757"/>
        <v>2</v>
      </c>
      <c r="AW477">
        <f t="shared" si="1757"/>
        <v>0</v>
      </c>
      <c r="AX477">
        <f t="shared" si="1757"/>
        <v>0.2873563218390805</v>
      </c>
      <c r="AY477">
        <f t="shared" si="1757"/>
        <v>2.0494252873563217</v>
      </c>
      <c r="AZ477">
        <f t="shared" si="1757"/>
        <v>0</v>
      </c>
      <c r="BA477">
        <f t="shared" si="1757"/>
        <v>5.5443037974683538</v>
      </c>
      <c r="BB477">
        <f t="shared" si="1757"/>
        <v>1.1012048192771084</v>
      </c>
      <c r="BC477">
        <f t="shared" si="1757"/>
        <v>0</v>
      </c>
      <c r="BD477">
        <f t="shared" si="1757"/>
        <v>1.2397590361445783</v>
      </c>
      <c r="BE477">
        <f t="shared" si="1757"/>
        <v>0.1</v>
      </c>
      <c r="BF477">
        <f t="shared" si="1757"/>
        <v>0</v>
      </c>
      <c r="BG477">
        <f t="shared" si="1757"/>
        <v>12.8</v>
      </c>
      <c r="BH477">
        <f t="shared" si="1757"/>
        <v>0</v>
      </c>
      <c r="BI477">
        <f t="shared" si="1757"/>
        <v>17.100000000000001</v>
      </c>
      <c r="BJ477">
        <f t="shared" si="1757"/>
        <v>2</v>
      </c>
      <c r="BK477">
        <f t="shared" si="1757"/>
        <v>0</v>
      </c>
      <c r="BL477">
        <f t="shared" si="1757"/>
        <v>22.400000000000002</v>
      </c>
      <c r="BM477">
        <f t="shared" si="1757"/>
        <v>8.3000000000000007</v>
      </c>
      <c r="BN477">
        <f t="shared" si="1757"/>
        <v>0</v>
      </c>
      <c r="BO477">
        <f t="shared" ref="BO477:BS477" si="1758">SUM(BO464:BO465)</f>
        <v>2.17</v>
      </c>
      <c r="BP477">
        <f t="shared" si="1758"/>
        <v>0.18</v>
      </c>
      <c r="BQ477">
        <f t="shared" si="1758"/>
        <v>0.02</v>
      </c>
      <c r="BR477">
        <f t="shared" si="1758"/>
        <v>2.5999999999999996</v>
      </c>
      <c r="BS477">
        <f t="shared" si="1758"/>
        <v>0.08</v>
      </c>
      <c r="BU477" s="10" t="s">
        <v>25</v>
      </c>
      <c r="BV477" s="14">
        <f t="shared" ref="BV477" si="1759">SUM(BV464:BV465)</f>
        <v>1.6975840874212353</v>
      </c>
      <c r="BX477">
        <f t="shared" ref="BX477:BZ477" si="1760">SUM(BX464:BX465)</f>
        <v>1.9418044135584798</v>
      </c>
      <c r="BY477">
        <f t="shared" si="1760"/>
        <v>1.2778943691844555</v>
      </c>
      <c r="BZ477">
        <f t="shared" si="1760"/>
        <v>1.8050947359153677</v>
      </c>
      <c r="CB477">
        <f t="shared" ref="CB477:CD477" si="1761">SUM(CB464:CB465)</f>
        <v>2.4789946641814415</v>
      </c>
      <c r="CC477">
        <f t="shared" si="1761"/>
        <v>0.26093749999999999</v>
      </c>
      <c r="CD477">
        <f t="shared" si="1761"/>
        <v>1.439262243780316</v>
      </c>
      <c r="CF477">
        <f t="shared" ref="CF477:CH477" si="1762">SUM(CF464:CF465)</f>
        <v>0.152</v>
      </c>
      <c r="CG477">
        <f t="shared" si="1762"/>
        <v>1.8096020913154534</v>
      </c>
      <c r="CH477">
        <f t="shared" si="1762"/>
        <v>0.68314176245210723</v>
      </c>
      <c r="CJ477">
        <f t="shared" ref="CJ477:CL477" si="1763">SUM(CJ464:CJ465)</f>
        <v>2.8150411353352531</v>
      </c>
      <c r="CK477">
        <f t="shared" si="1763"/>
        <v>2.0745164325666603</v>
      </c>
      <c r="CL477">
        <f t="shared" si="1763"/>
        <v>0.95483279712280344</v>
      </c>
      <c r="CN477" s="12">
        <f t="shared" ref="CN477:CO480" si="1764">(BX477-$BV477)/$BV477*100</f>
        <v>14.386346334586255</v>
      </c>
      <c r="CO477" s="12">
        <f>(BY477-$BV477)/$BV477*100</f>
        <v>-24.722764624538964</v>
      </c>
      <c r="CP477" s="12">
        <f t="shared" si="1742"/>
        <v>6.333156000386972</v>
      </c>
      <c r="CR477" s="12">
        <f t="shared" ref="CR477:CS480" si="1765">(CB477-$BV477)/$BV477*100</f>
        <v>46.03074348718895</v>
      </c>
      <c r="CS477" s="12">
        <f>(CC477-$BV477)/$BV477*100</f>
        <v>-84.628891026165036</v>
      </c>
      <c r="CT477" s="12">
        <f t="shared" si="1743"/>
        <v>-15.217027866544786</v>
      </c>
      <c r="CV477" s="12">
        <f t="shared" ref="CV477:CW480" si="1766">(CF477-$BV477)/$BV477*100</f>
        <v>-91.04609891631938</v>
      </c>
      <c r="CW477" s="12">
        <f>(CG477-$BV477)/$BV477*100</f>
        <v>6.598671884606448</v>
      </c>
      <c r="CX477" s="12">
        <f t="shared" si="1744"/>
        <v>-59.75800153205644</v>
      </c>
      <c r="CZ477" s="12">
        <f t="shared" ref="CZ477:DA480" si="1767">(CJ477-$BV477)/$BV477*100</f>
        <v>65.826314949236092</v>
      </c>
      <c r="DA477" s="12">
        <f>(CK477-$BV477)/$BV477*100</f>
        <v>22.204045616262523</v>
      </c>
      <c r="DB477" s="12">
        <f t="shared" si="1745"/>
        <v>-43.75343146781789</v>
      </c>
      <c r="DD477" s="12">
        <f t="shared" si="1746"/>
        <v>1.9418044135584798</v>
      </c>
      <c r="DE477" s="12">
        <f t="shared" si="1728"/>
        <v>1.2778943691844555</v>
      </c>
      <c r="DF477" s="12">
        <f t="shared" si="1728"/>
        <v>1.8050947359153677</v>
      </c>
      <c r="DH477" s="12">
        <f t="shared" si="1747"/>
        <v>27.664488085003708</v>
      </c>
      <c r="DI477" s="12">
        <f t="shared" si="1747"/>
        <v>-86.562112117058405</v>
      </c>
      <c r="DJ477" s="12">
        <f t="shared" si="1747"/>
        <v>-25.880164153980029</v>
      </c>
      <c r="DL477" s="12">
        <f t="shared" si="1748"/>
        <v>-88.105433151176229</v>
      </c>
      <c r="DM477" s="12">
        <f t="shared" si="1748"/>
        <v>41.608112137651133</v>
      </c>
      <c r="DN477" s="12">
        <f t="shared" si="1748"/>
        <v>-46.54160946901392</v>
      </c>
      <c r="DP477" s="12">
        <f t="shared" si="1749"/>
        <v>55.949772570121603</v>
      </c>
      <c r="DQ477" s="12">
        <f t="shared" si="1749"/>
        <v>14.925626411218145</v>
      </c>
      <c r="DR477" s="12">
        <f t="shared" si="1749"/>
        <v>-47.103452349352423</v>
      </c>
    </row>
    <row r="478" spans="1:122" ht="15.75" x14ac:dyDescent="0.25">
      <c r="A478" s="21" t="str">
        <f>'data convert'!A478</f>
        <v>summer</v>
      </c>
      <c r="B478">
        <f>SUM(B466:B468)</f>
        <v>91.952380952380935</v>
      </c>
      <c r="C478">
        <f t="shared" ref="C478:BN478" si="1768">SUM(C466:C468)</f>
        <v>98.52</v>
      </c>
      <c r="D478">
        <f t="shared" si="1768"/>
        <v>51.971999999999994</v>
      </c>
      <c r="E478">
        <f t="shared" si="1768"/>
        <v>93.899999999999991</v>
      </c>
      <c r="F478">
        <f t="shared" si="1768"/>
        <v>173.33199999999997</v>
      </c>
      <c r="G478">
        <f t="shared" si="1768"/>
        <v>256.23461538461538</v>
      </c>
      <c r="H478">
        <f t="shared" si="1768"/>
        <v>163.98214285714283</v>
      </c>
      <c r="I478">
        <f t="shared" si="1768"/>
        <v>164.15199999999999</v>
      </c>
      <c r="J478">
        <f t="shared" si="1768"/>
        <v>123.27368421052634</v>
      </c>
      <c r="K478">
        <f t="shared" si="1768"/>
        <v>112.74932096132406</v>
      </c>
      <c r="L478">
        <f t="shared" si="1768"/>
        <v>430.27692307692314</v>
      </c>
      <c r="M478">
        <f t="shared" si="1768"/>
        <v>191.69999999999996</v>
      </c>
      <c r="N478">
        <f t="shared" si="1768"/>
        <v>179.72592592592594</v>
      </c>
      <c r="O478">
        <f t="shared" si="1768"/>
        <v>28.385714285714286</v>
      </c>
      <c r="P478">
        <f t="shared" si="1768"/>
        <v>32.268421052631581</v>
      </c>
      <c r="Q478">
        <f t="shared" si="1768"/>
        <v>178.64285714285714</v>
      </c>
      <c r="R478">
        <f t="shared" si="1768"/>
        <v>134.29411764705884</v>
      </c>
      <c r="S478">
        <f t="shared" si="1768"/>
        <v>67.940909090909088</v>
      </c>
      <c r="T478">
        <f t="shared" si="1768"/>
        <v>76.900000000000006</v>
      </c>
      <c r="U478">
        <f t="shared" si="1768"/>
        <v>159.41499999999996</v>
      </c>
      <c r="V478">
        <f t="shared" si="1768"/>
        <v>110.76875000000001</v>
      </c>
      <c r="W478">
        <f t="shared" si="1768"/>
        <v>177.88153846153844</v>
      </c>
      <c r="X478">
        <f t="shared" si="1768"/>
        <v>74.358823529411751</v>
      </c>
      <c r="Y478">
        <f t="shared" si="1768"/>
        <v>145.7328358208955</v>
      </c>
      <c r="Z478">
        <f t="shared" si="1768"/>
        <v>83.274626865671635</v>
      </c>
      <c r="AA478">
        <f t="shared" si="1768"/>
        <v>49.425373134328339</v>
      </c>
      <c r="AB478">
        <f t="shared" si="1768"/>
        <v>113.27424242424243</v>
      </c>
      <c r="AC478">
        <f t="shared" si="1768"/>
        <v>142.3828125</v>
      </c>
      <c r="AD478">
        <f t="shared" si="1768"/>
        <v>35.894202898550731</v>
      </c>
      <c r="AE478">
        <f t="shared" si="1768"/>
        <v>106.30074596678536</v>
      </c>
      <c r="AF478">
        <f t="shared" si="1768"/>
        <v>90.258571428571429</v>
      </c>
      <c r="AG478">
        <f t="shared" si="1768"/>
        <v>64.938709677419354</v>
      </c>
      <c r="AH478">
        <f t="shared" si="1768"/>
        <v>30.281578947368413</v>
      </c>
      <c r="AI478">
        <f t="shared" si="1768"/>
        <v>120.52162162162162</v>
      </c>
      <c r="AJ478">
        <f t="shared" si="1768"/>
        <v>42.017567567567561</v>
      </c>
      <c r="AK478">
        <f t="shared" si="1768"/>
        <v>51.966666666666669</v>
      </c>
      <c r="AL478">
        <f t="shared" si="1768"/>
        <v>61.969318181818167</v>
      </c>
      <c r="AM478">
        <f t="shared" si="1768"/>
        <v>76.822727272727278</v>
      </c>
      <c r="AN478">
        <f t="shared" si="1768"/>
        <v>75.348351648351652</v>
      </c>
      <c r="AO478">
        <f t="shared" si="1768"/>
        <v>137.88080808080809</v>
      </c>
      <c r="AP478">
        <f t="shared" si="1768"/>
        <v>144.39591836734698</v>
      </c>
      <c r="AQ478">
        <f t="shared" si="1768"/>
        <v>76.137000000000015</v>
      </c>
      <c r="AR478">
        <f t="shared" si="1768"/>
        <v>67.062068965517227</v>
      </c>
      <c r="AS478">
        <f t="shared" si="1768"/>
        <v>83.571111111111122</v>
      </c>
      <c r="AT478">
        <f t="shared" si="1768"/>
        <v>80.377659574468083</v>
      </c>
      <c r="AU478">
        <f t="shared" si="1768"/>
        <v>43</v>
      </c>
      <c r="AV478">
        <f t="shared" si="1768"/>
        <v>79</v>
      </c>
      <c r="AW478">
        <f t="shared" si="1768"/>
        <v>70.665217391304338</v>
      </c>
      <c r="AX478">
        <f t="shared" si="1768"/>
        <v>143.94482758620694</v>
      </c>
      <c r="AY478">
        <f t="shared" si="1768"/>
        <v>67.365517241379322</v>
      </c>
      <c r="AZ478">
        <f t="shared" si="1768"/>
        <v>92.951190476190476</v>
      </c>
      <c r="BA478">
        <f t="shared" si="1768"/>
        <v>90.002531645569633</v>
      </c>
      <c r="BB478">
        <f t="shared" si="1768"/>
        <v>59.54939759036143</v>
      </c>
      <c r="BC478">
        <f t="shared" si="1768"/>
        <v>288.05061728395066</v>
      </c>
      <c r="BD478">
        <f t="shared" si="1768"/>
        <v>131.13734939759044</v>
      </c>
      <c r="BE478">
        <f t="shared" si="1768"/>
        <v>130.69999999999999</v>
      </c>
      <c r="BF478">
        <f t="shared" si="1768"/>
        <v>45.599999999999994</v>
      </c>
      <c r="BG478">
        <f t="shared" si="1768"/>
        <v>218.39999999999998</v>
      </c>
      <c r="BH478">
        <f t="shared" si="1768"/>
        <v>152.69999999999999</v>
      </c>
      <c r="BI478">
        <f t="shared" si="1768"/>
        <v>149.1</v>
      </c>
      <c r="BJ478">
        <f t="shared" si="1768"/>
        <v>98.800000000000011</v>
      </c>
      <c r="BK478">
        <f t="shared" si="1768"/>
        <v>133.6</v>
      </c>
      <c r="BL478">
        <f t="shared" si="1768"/>
        <v>117.9</v>
      </c>
      <c r="BM478">
        <f t="shared" si="1768"/>
        <v>223.60000000000002</v>
      </c>
      <c r="BN478">
        <f t="shared" si="1768"/>
        <v>174</v>
      </c>
      <c r="BO478">
        <f t="shared" ref="BO478:BS478" si="1769">SUM(BO466:BO468)</f>
        <v>78.960000000000008</v>
      </c>
      <c r="BP478">
        <f t="shared" si="1769"/>
        <v>149.67000000000002</v>
      </c>
      <c r="BQ478">
        <f t="shared" si="1769"/>
        <v>252.06999999999996</v>
      </c>
      <c r="BR478">
        <f t="shared" si="1769"/>
        <v>57.399999999999991</v>
      </c>
      <c r="BS478">
        <f t="shared" si="1769"/>
        <v>146.74</v>
      </c>
      <c r="BU478" s="10" t="s">
        <v>26</v>
      </c>
      <c r="BV478" s="14">
        <f t="shared" ref="BV478" si="1770">SUM(BV466:BV468)</f>
        <v>117.81954702733358</v>
      </c>
      <c r="BX478">
        <f t="shared" ref="BX478:BZ478" si="1771">SUM(BX466:BX468)</f>
        <v>98.081258631068863</v>
      </c>
      <c r="BY478">
        <f t="shared" si="1771"/>
        <v>136.86764345121051</v>
      </c>
      <c r="BZ478">
        <f t="shared" si="1771"/>
        <v>118.46788994309378</v>
      </c>
      <c r="CB478">
        <f t="shared" ref="CB478:CD478" si="1772">SUM(CB466:CB468)</f>
        <v>87.593302540933792</v>
      </c>
      <c r="CC478">
        <f t="shared" si="1772"/>
        <v>102.17606534090909</v>
      </c>
      <c r="CD478">
        <f t="shared" si="1772"/>
        <v>122.25374550148648</v>
      </c>
      <c r="CF478">
        <f t="shared" ref="CF478:CH478" si="1773">SUM(CF466:CF468)</f>
        <v>124.3401758241758</v>
      </c>
      <c r="CG478">
        <f t="shared" si="1773"/>
        <v>162.44344764352422</v>
      </c>
      <c r="CH478">
        <f t="shared" si="1773"/>
        <v>83.463630125235881</v>
      </c>
      <c r="CJ478">
        <f t="shared" ref="CJ478:CL478" si="1774">SUM(CJ466:CJ468)</f>
        <v>141.30194718607467</v>
      </c>
      <c r="CK478">
        <f t="shared" si="1774"/>
        <v>98.243163791145449</v>
      </c>
      <c r="CL478">
        <f t="shared" si="1774"/>
        <v>117.10631654334992</v>
      </c>
      <c r="CN478" s="12">
        <f t="shared" si="1764"/>
        <v>-16.752982755642005</v>
      </c>
      <c r="CO478" s="12">
        <f t="shared" si="1764"/>
        <v>16.167178455929605</v>
      </c>
      <c r="CP478" s="12">
        <f t="shared" si="1742"/>
        <v>0.55028467866183828</v>
      </c>
      <c r="CR478" s="12">
        <f t="shared" si="1765"/>
        <v>-25.654694190419391</v>
      </c>
      <c r="CS478" s="12">
        <f t="shared" si="1765"/>
        <v>-13.277492641178871</v>
      </c>
      <c r="CT478" s="12">
        <f t="shared" si="1743"/>
        <v>3.7635507740699259</v>
      </c>
      <c r="CV478" s="12">
        <f t="shared" si="1766"/>
        <v>5.5344201886376814</v>
      </c>
      <c r="CW478" s="12">
        <f t="shared" si="1766"/>
        <v>37.874785417260263</v>
      </c>
      <c r="CX478" s="12">
        <f t="shared" si="1744"/>
        <v>-29.159776767879858</v>
      </c>
      <c r="CZ478" s="12">
        <f t="shared" si="1767"/>
        <v>19.930818570617387</v>
      </c>
      <c r="DA478" s="12">
        <f t="shared" si="1767"/>
        <v>-16.615564844810095</v>
      </c>
      <c r="DB478" s="12">
        <f t="shared" si="1745"/>
        <v>-0.60535836538074517</v>
      </c>
      <c r="DD478" s="12">
        <f t="shared" si="1746"/>
        <v>98.081258631068863</v>
      </c>
      <c r="DE478" s="12">
        <f t="shared" si="1728"/>
        <v>136.86764345121051</v>
      </c>
      <c r="DF478" s="12">
        <f t="shared" si="1728"/>
        <v>118.46788994309378</v>
      </c>
      <c r="DH478" s="12">
        <f t="shared" si="1747"/>
        <v>-10.693129591235524</v>
      </c>
      <c r="DI478" s="12">
        <f t="shared" si="1747"/>
        <v>4.174912482763685</v>
      </c>
      <c r="DJ478" s="12">
        <f t="shared" si="1747"/>
        <v>24.645367736707019</v>
      </c>
      <c r="DL478" s="12">
        <f t="shared" si="1748"/>
        <v>-9.1529797044400798</v>
      </c>
      <c r="DM478" s="12">
        <f t="shared" si="1748"/>
        <v>18.686523379377661</v>
      </c>
      <c r="DN478" s="12">
        <f t="shared" si="1748"/>
        <v>-39.018727859526322</v>
      </c>
      <c r="DP478" s="12">
        <f t="shared" si="1749"/>
        <v>19.274469439735327</v>
      </c>
      <c r="DQ478" s="12">
        <f t="shared" si="1749"/>
        <v>-17.071905443460931</v>
      </c>
      <c r="DR478" s="12">
        <f t="shared" si="1749"/>
        <v>-1.1493185203162604</v>
      </c>
    </row>
    <row r="479" spans="1:122" s="59" customFormat="1" ht="15.75" x14ac:dyDescent="0.25">
      <c r="A479" s="58" t="str">
        <f>'data convert'!A479</f>
        <v>SWMS</v>
      </c>
      <c r="B479" s="59">
        <f>SUM(B469:B472)</f>
        <v>1680.0857142857144</v>
      </c>
      <c r="C479" s="59">
        <f t="shared" ref="C479:BN479" si="1775">SUM(C469:C472)</f>
        <v>1005.42</v>
      </c>
      <c r="D479" s="59">
        <f t="shared" si="1775"/>
        <v>2708.2799999999997</v>
      </c>
      <c r="E479" s="59">
        <f t="shared" si="1775"/>
        <v>2990.8631578947375</v>
      </c>
      <c r="F479" s="59">
        <f t="shared" si="1775"/>
        <v>1450.1799999999998</v>
      </c>
      <c r="G479" s="59">
        <f t="shared" si="1775"/>
        <v>2492.896153846154</v>
      </c>
      <c r="H479" s="59">
        <f t="shared" si="1775"/>
        <v>2202.5892857142853</v>
      </c>
      <c r="I479" s="59">
        <f t="shared" si="1775"/>
        <v>2768.2759999999998</v>
      </c>
      <c r="J479" s="59">
        <f t="shared" si="1775"/>
        <v>4086.0315789473689</v>
      </c>
      <c r="K479" s="59">
        <f t="shared" si="1775"/>
        <v>2427.9713866288307</v>
      </c>
      <c r="L479" s="59">
        <f t="shared" si="1775"/>
        <v>3670.603846153846</v>
      </c>
      <c r="M479" s="59">
        <f t="shared" si="1775"/>
        <v>2896.4476190476189</v>
      </c>
      <c r="N479" s="59">
        <f t="shared" si="1775"/>
        <v>1928.1185185185188</v>
      </c>
      <c r="O479" s="59">
        <f t="shared" si="1775"/>
        <v>2317.8190476190475</v>
      </c>
      <c r="P479" s="59">
        <f t="shared" si="1775"/>
        <v>2183.6736842105265</v>
      </c>
      <c r="Q479" s="59">
        <f t="shared" si="1775"/>
        <v>1515.85</v>
      </c>
      <c r="R479" s="59">
        <f t="shared" si="1775"/>
        <v>2493.3352941176477</v>
      </c>
      <c r="S479" s="59">
        <f t="shared" si="1775"/>
        <v>2436.2590909090904</v>
      </c>
      <c r="T479" s="59">
        <f t="shared" si="1775"/>
        <v>2095.5230769230775</v>
      </c>
      <c r="U479" s="59">
        <f t="shared" si="1775"/>
        <v>2855.1483333333335</v>
      </c>
      <c r="V479" s="59">
        <f t="shared" si="1775"/>
        <v>2482.5593749999998</v>
      </c>
      <c r="W479" s="59">
        <f t="shared" si="1775"/>
        <v>2145.9307692307693</v>
      </c>
      <c r="X479" s="59">
        <f t="shared" si="1775"/>
        <v>2650.9308823529409</v>
      </c>
      <c r="Y479" s="59">
        <f t="shared" si="1775"/>
        <v>2652.6014925373129</v>
      </c>
      <c r="Z479" s="59">
        <f t="shared" si="1775"/>
        <v>3365.3104477611942</v>
      </c>
      <c r="AA479" s="59">
        <f t="shared" si="1775"/>
        <v>2265.4194029850746</v>
      </c>
      <c r="AB479" s="59">
        <f t="shared" si="1775"/>
        <v>2562.6151515151519</v>
      </c>
      <c r="AC479" s="59">
        <f t="shared" si="1775"/>
        <v>3652.2921874999997</v>
      </c>
      <c r="AD479" s="59">
        <f t="shared" si="1775"/>
        <v>2115.9739130434787</v>
      </c>
      <c r="AE479" s="59">
        <f t="shared" si="1775"/>
        <v>2622.2095483802123</v>
      </c>
      <c r="AF479" s="59">
        <f t="shared" si="1775"/>
        <v>2725.9800000000005</v>
      </c>
      <c r="AG479" s="59">
        <f t="shared" si="1775"/>
        <v>4271.4000000000005</v>
      </c>
      <c r="AH479" s="59">
        <f t="shared" si="1775"/>
        <v>2882.1986842105262</v>
      </c>
      <c r="AI479" s="59">
        <f t="shared" si="1775"/>
        <v>2726.9364864864865</v>
      </c>
      <c r="AJ479" s="59">
        <f t="shared" si="1775"/>
        <v>2489.5121621621624</v>
      </c>
      <c r="AK479" s="59">
        <f t="shared" si="1775"/>
        <v>2242.1897435897436</v>
      </c>
      <c r="AL479" s="59">
        <f t="shared" si="1775"/>
        <v>1551.5931818181818</v>
      </c>
      <c r="AM479" s="59">
        <f t="shared" si="1775"/>
        <v>2042.2636363636368</v>
      </c>
      <c r="AN479" s="59">
        <f t="shared" si="1775"/>
        <v>1932.853846153846</v>
      </c>
      <c r="AO479" s="59">
        <f t="shared" si="1775"/>
        <v>2297.1292929292931</v>
      </c>
      <c r="AP479" s="59">
        <f t="shared" si="1775"/>
        <v>2385.658163265306</v>
      </c>
      <c r="AQ479" s="59">
        <f t="shared" si="1775"/>
        <v>2406.2619999999997</v>
      </c>
      <c r="AR479" s="59">
        <f t="shared" si="1775"/>
        <v>1945.5873563218393</v>
      </c>
      <c r="AS479" s="59">
        <f t="shared" si="1775"/>
        <v>3020.9133333333325</v>
      </c>
      <c r="AT479" s="59">
        <f t="shared" si="1775"/>
        <v>1956.4021276595749</v>
      </c>
      <c r="AU479" s="59">
        <f t="shared" si="1775"/>
        <v>1824</v>
      </c>
      <c r="AV479" s="59">
        <f t="shared" si="1775"/>
        <v>2418</v>
      </c>
      <c r="AW479" s="59">
        <f t="shared" si="1775"/>
        <v>2692.3402173913046</v>
      </c>
      <c r="AX479" s="59">
        <f t="shared" si="1775"/>
        <v>2324.6172413793106</v>
      </c>
      <c r="AY479" s="59">
        <f t="shared" si="1775"/>
        <v>2796.6298850574713</v>
      </c>
      <c r="AZ479" s="59">
        <f t="shared" si="1775"/>
        <v>2106.0702380952384</v>
      </c>
      <c r="BA479" s="59">
        <f t="shared" si="1775"/>
        <v>1792.1215189873417</v>
      </c>
      <c r="BB479" s="59">
        <f t="shared" si="1775"/>
        <v>1910.4951807228915</v>
      </c>
      <c r="BC479" s="59">
        <f t="shared" si="1775"/>
        <v>2327.8370370370371</v>
      </c>
      <c r="BD479" s="59">
        <f t="shared" si="1775"/>
        <v>2681.5060240963853</v>
      </c>
      <c r="BE479" s="59">
        <f t="shared" si="1775"/>
        <v>1616.8999999999999</v>
      </c>
      <c r="BF479" s="59">
        <f t="shared" si="1775"/>
        <v>2172.5</v>
      </c>
      <c r="BG479" s="59">
        <f t="shared" si="1775"/>
        <v>1706.2000000000003</v>
      </c>
      <c r="BH479" s="59">
        <f t="shared" si="1775"/>
        <v>2084.7000000000003</v>
      </c>
      <c r="BI479" s="59">
        <f t="shared" si="1775"/>
        <v>1951.1</v>
      </c>
      <c r="BJ479" s="59">
        <f t="shared" si="1775"/>
        <v>2096.1</v>
      </c>
      <c r="BK479" s="59">
        <f t="shared" si="1775"/>
        <v>1638.7000000000003</v>
      </c>
      <c r="BL479" s="59">
        <f t="shared" si="1775"/>
        <v>2465.4</v>
      </c>
      <c r="BM479" s="59">
        <f t="shared" si="1775"/>
        <v>2571.6999999999998</v>
      </c>
      <c r="BN479" s="59">
        <f t="shared" si="1775"/>
        <v>1699</v>
      </c>
      <c r="BO479" s="59">
        <f t="shared" ref="BO479:BS479" si="1776">SUM(BO469:BO472)</f>
        <v>1262.5999999999999</v>
      </c>
      <c r="BP479" s="59">
        <f t="shared" si="1776"/>
        <v>1296.08</v>
      </c>
      <c r="BQ479" s="59">
        <f t="shared" si="1776"/>
        <v>1680.94</v>
      </c>
      <c r="BR479" s="59">
        <f t="shared" si="1776"/>
        <v>1938.9299999999998</v>
      </c>
      <c r="BS479" s="59">
        <f t="shared" si="1776"/>
        <v>1706.0399999999997</v>
      </c>
      <c r="BU479" s="62" t="s">
        <v>27</v>
      </c>
      <c r="BV479" s="59">
        <f t="shared" ref="BV479" si="1777">SUM(BV469:BV472)</f>
        <v>2319.4086045073836</v>
      </c>
      <c r="BX479" s="59">
        <f t="shared" ref="BX479:BZ479" si="1778">SUM(BX469:BX472)</f>
        <v>2233.519602899954</v>
      </c>
      <c r="BY479" s="59">
        <f t="shared" si="1778"/>
        <v>2094.4940486861669</v>
      </c>
      <c r="BZ479" s="59">
        <f t="shared" si="1778"/>
        <v>2397.8643778915184</v>
      </c>
      <c r="CB479" s="59">
        <f t="shared" ref="CB479:CD479" si="1779">SUM(CB469:CB472)</f>
        <v>2336.4819459994555</v>
      </c>
      <c r="CC479" s="59">
        <f t="shared" si="1779"/>
        <v>2601.9426846590909</v>
      </c>
      <c r="CD479" s="59">
        <f t="shared" si="1779"/>
        <v>1791.9022042716319</v>
      </c>
      <c r="CF479" s="59">
        <f t="shared" ref="CF479:CH479" si="1780">SUM(CF469:CF472)</f>
        <v>1691.5169230769231</v>
      </c>
      <c r="CG479" s="59">
        <f t="shared" si="1780"/>
        <v>2183.7268757567108</v>
      </c>
      <c r="CH479" s="59">
        <f t="shared" si="1780"/>
        <v>2233.5830960141816</v>
      </c>
      <c r="CJ479" s="59">
        <f t="shared" ref="CJ479:CL479" si="1781">SUM(CJ469:CJ472)</f>
        <v>2313.0220358127713</v>
      </c>
      <c r="CK479" s="59">
        <f t="shared" si="1781"/>
        <v>2498.2670860740282</v>
      </c>
      <c r="CL479" s="59">
        <f t="shared" si="1781"/>
        <v>2452.5190134047307</v>
      </c>
      <c r="CN479" s="59">
        <f t="shared" si="1764"/>
        <v>-3.7030560911311072</v>
      </c>
      <c r="CO479" s="59">
        <f t="shared" si="1764"/>
        <v>-9.6970648200637353</v>
      </c>
      <c r="CP479" s="59">
        <f t="shared" si="1742"/>
        <v>3.3825766288729406</v>
      </c>
      <c r="CR479" s="59">
        <f t="shared" si="1765"/>
        <v>0.73610753443324795</v>
      </c>
      <c r="CS479" s="59">
        <f t="shared" si="1765"/>
        <v>12.18129826726733</v>
      </c>
      <c r="CT479" s="59">
        <f t="shared" si="1743"/>
        <v>-22.743142334241195</v>
      </c>
      <c r="CV479" s="59">
        <f t="shared" si="1766"/>
        <v>-27.071197382395574</v>
      </c>
      <c r="CW479" s="59">
        <f t="shared" si="1766"/>
        <v>-5.8498415711228304</v>
      </c>
      <c r="CX479" s="59">
        <f t="shared" si="1744"/>
        <v>-3.700318621152586</v>
      </c>
      <c r="CZ479" s="59">
        <f t="shared" si="1767"/>
        <v>-0.27535332421381675</v>
      </c>
      <c r="DA479" s="59">
        <f t="shared" si="1767"/>
        <v>7.7113830318238401</v>
      </c>
      <c r="DB479" s="59">
        <f t="shared" si="1745"/>
        <v>5.7389805590385912</v>
      </c>
      <c r="DD479" s="59">
        <f t="shared" si="1746"/>
        <v>2233.519602899954</v>
      </c>
      <c r="DE479" s="59">
        <f t="shared" si="1728"/>
        <v>2094.4940486861669</v>
      </c>
      <c r="DF479" s="59">
        <f t="shared" si="1728"/>
        <v>2397.8643778915184</v>
      </c>
      <c r="DH479" s="59">
        <f t="shared" si="1747"/>
        <v>4.6098696857559478</v>
      </c>
      <c r="DI479" s="59">
        <f t="shared" si="1747"/>
        <v>16.495180130981808</v>
      </c>
      <c r="DJ479" s="59">
        <f t="shared" si="1747"/>
        <v>-19.772264279880751</v>
      </c>
      <c r="DL479" s="59">
        <f t="shared" si="1748"/>
        <v>-19.239831493530531</v>
      </c>
      <c r="DM479" s="59">
        <f t="shared" si="1748"/>
        <v>4.260352380877749</v>
      </c>
      <c r="DN479" s="59">
        <f t="shared" si="1748"/>
        <v>6.6406990946220334</v>
      </c>
      <c r="DP479" s="59">
        <f t="shared" si="1749"/>
        <v>-3.5382460685016062</v>
      </c>
      <c r="DQ479" s="59">
        <f t="shared" si="1749"/>
        <v>4.187172098148249</v>
      </c>
      <c r="DR479" s="59">
        <f t="shared" si="1749"/>
        <v>2.2793047020145063</v>
      </c>
    </row>
    <row r="480" spans="1:122" ht="15.75" x14ac:dyDescent="0.25">
      <c r="A480" s="21" t="str">
        <f>'data convert'!A480</f>
        <v>NEMS</v>
      </c>
      <c r="B480">
        <f>SUM(B473:B475)</f>
        <v>167.29047619047617</v>
      </c>
      <c r="C480">
        <f t="shared" ref="C480:BN480" si="1782">SUM(C473:C475)</f>
        <v>217.86</v>
      </c>
      <c r="D480">
        <f t="shared" si="1782"/>
        <v>243.48400000000001</v>
      </c>
      <c r="E480">
        <f t="shared" si="1782"/>
        <v>132.16315789473686</v>
      </c>
      <c r="F480">
        <f t="shared" si="1782"/>
        <v>269.15599999999995</v>
      </c>
      <c r="G480">
        <f t="shared" si="1782"/>
        <v>318.4153846153846</v>
      </c>
      <c r="H480">
        <f t="shared" si="1782"/>
        <v>349.50714285714287</v>
      </c>
      <c r="I480">
        <f t="shared" si="1782"/>
        <v>99.943999999999974</v>
      </c>
      <c r="J480">
        <f t="shared" si="1782"/>
        <v>69.863157894736844</v>
      </c>
      <c r="K480">
        <f t="shared" si="1782"/>
        <v>179.68754595199982</v>
      </c>
      <c r="L480">
        <f t="shared" si="1782"/>
        <v>171.42692307692309</v>
      </c>
      <c r="M480">
        <f t="shared" si="1782"/>
        <v>371.70476190476188</v>
      </c>
      <c r="N480">
        <f t="shared" si="1782"/>
        <v>169.8962962962963</v>
      </c>
      <c r="O480">
        <f t="shared" si="1782"/>
        <v>171.34761904761905</v>
      </c>
      <c r="P480">
        <f t="shared" si="1782"/>
        <v>51.921052631578945</v>
      </c>
      <c r="Q480">
        <f t="shared" si="1782"/>
        <v>264.27857142857141</v>
      </c>
      <c r="R480">
        <f t="shared" si="1782"/>
        <v>175.32941176470584</v>
      </c>
      <c r="S480">
        <f t="shared" si="1782"/>
        <v>119.80909090909088</v>
      </c>
      <c r="T480">
        <f t="shared" si="1782"/>
        <v>233.71923076923076</v>
      </c>
      <c r="U480">
        <f t="shared" si="1782"/>
        <v>160.655</v>
      </c>
      <c r="V480">
        <f t="shared" si="1782"/>
        <v>81.292187499999997</v>
      </c>
      <c r="W480">
        <f t="shared" si="1782"/>
        <v>152.8938461538462</v>
      </c>
      <c r="X480">
        <f t="shared" si="1782"/>
        <v>119.60735294117643</v>
      </c>
      <c r="Y480">
        <f t="shared" si="1782"/>
        <v>120.08656716417909</v>
      </c>
      <c r="Z480">
        <f t="shared" si="1782"/>
        <v>236.62238805970154</v>
      </c>
      <c r="AA480">
        <f t="shared" si="1782"/>
        <v>176.93432835820894</v>
      </c>
      <c r="AB480">
        <f t="shared" si="1782"/>
        <v>268.90303030303039</v>
      </c>
      <c r="AC480">
        <f t="shared" si="1782"/>
        <v>209.1796875</v>
      </c>
      <c r="AD480">
        <f t="shared" si="1782"/>
        <v>235.97391304347826</v>
      </c>
      <c r="AE480">
        <f t="shared" si="1782"/>
        <v>181.44250289025925</v>
      </c>
      <c r="AF480">
        <f t="shared" si="1782"/>
        <v>127.56857142857143</v>
      </c>
      <c r="AG480">
        <f t="shared" si="1782"/>
        <v>148.37096774193549</v>
      </c>
      <c r="AH480">
        <f t="shared" si="1782"/>
        <v>167.48815789473687</v>
      </c>
      <c r="AI480">
        <f t="shared" si="1782"/>
        <v>198.36756756756762</v>
      </c>
      <c r="AJ480">
        <f t="shared" si="1782"/>
        <v>198.13513513513519</v>
      </c>
      <c r="AK480">
        <f t="shared" si="1782"/>
        <v>169.69743589743592</v>
      </c>
      <c r="AL480">
        <f t="shared" si="1782"/>
        <v>273.12727272727278</v>
      </c>
      <c r="AM480">
        <f t="shared" si="1782"/>
        <v>75.259090909090929</v>
      </c>
      <c r="AN480">
        <f t="shared" si="1782"/>
        <v>98.491208791208777</v>
      </c>
      <c r="AO480">
        <f t="shared" si="1782"/>
        <v>181.44747474747479</v>
      </c>
      <c r="AP480">
        <f t="shared" si="1782"/>
        <v>157.20816326530607</v>
      </c>
      <c r="AQ480">
        <f t="shared" si="1782"/>
        <v>393.64800000000002</v>
      </c>
      <c r="AR480">
        <f t="shared" si="1782"/>
        <v>362.28160919540238</v>
      </c>
      <c r="AS480">
        <f t="shared" si="1782"/>
        <v>232.48111111111109</v>
      </c>
      <c r="AT480">
        <f t="shared" si="1782"/>
        <v>160.14255319148938</v>
      </c>
      <c r="AU480">
        <f t="shared" si="1782"/>
        <v>196</v>
      </c>
      <c r="AV480">
        <f t="shared" si="1782"/>
        <v>243</v>
      </c>
      <c r="AW480">
        <f t="shared" si="1782"/>
        <v>303.07391304347829</v>
      </c>
      <c r="AX480">
        <f t="shared" si="1782"/>
        <v>285.26436781609181</v>
      </c>
      <c r="AY480">
        <f t="shared" si="1782"/>
        <v>171.10804597701159</v>
      </c>
      <c r="AZ480">
        <f t="shared" si="1782"/>
        <v>75.453571428571422</v>
      </c>
      <c r="BA480">
        <f t="shared" si="1782"/>
        <v>246.01139240506325</v>
      </c>
      <c r="BB480">
        <f t="shared" si="1782"/>
        <v>213.8927710843374</v>
      </c>
      <c r="BC480">
        <f t="shared" si="1782"/>
        <v>89.255555555555517</v>
      </c>
      <c r="BD480">
        <f t="shared" si="1782"/>
        <v>178.11566265060239</v>
      </c>
      <c r="BE480">
        <f t="shared" si="1782"/>
        <v>102.6</v>
      </c>
      <c r="BF480">
        <f t="shared" si="1782"/>
        <v>155.30000000000001</v>
      </c>
      <c r="BG480">
        <f t="shared" si="1782"/>
        <v>71.5</v>
      </c>
      <c r="BH480">
        <f t="shared" si="1782"/>
        <v>285.5</v>
      </c>
      <c r="BI480">
        <f t="shared" si="1782"/>
        <v>361.40000000000003</v>
      </c>
      <c r="BJ480">
        <f t="shared" si="1782"/>
        <v>196.9</v>
      </c>
      <c r="BK480">
        <f t="shared" si="1782"/>
        <v>140.70000000000002</v>
      </c>
      <c r="BL480">
        <f t="shared" si="1782"/>
        <v>150.69999999999999</v>
      </c>
      <c r="BM480">
        <f t="shared" si="1782"/>
        <v>174.3</v>
      </c>
      <c r="BN480">
        <f t="shared" si="1782"/>
        <v>147</v>
      </c>
      <c r="BO480">
        <f t="shared" ref="BO480:BS480" si="1783">SUM(BO473:BO475)</f>
        <v>66.539999999999992</v>
      </c>
      <c r="BP480">
        <f t="shared" si="1783"/>
        <v>159.10999999999999</v>
      </c>
      <c r="BQ480">
        <f t="shared" si="1783"/>
        <v>135.32</v>
      </c>
      <c r="BR480">
        <f t="shared" si="1783"/>
        <v>441.57000000000011</v>
      </c>
      <c r="BS480">
        <f t="shared" si="1783"/>
        <v>220.11</v>
      </c>
      <c r="BU480" s="10" t="s">
        <v>28</v>
      </c>
      <c r="BV480" s="14">
        <f t="shared" ref="BV480" si="1784">SUM(BV473:BV475)</f>
        <v>192.48334609587977</v>
      </c>
      <c r="BX480">
        <f t="shared" ref="BX480:BZ480" si="1785">SUM(BX473:BX475)</f>
        <v>199.45774210065079</v>
      </c>
      <c r="BY480">
        <f t="shared" si="1785"/>
        <v>189.87088855448818</v>
      </c>
      <c r="BZ480">
        <f t="shared" si="1785"/>
        <v>193.80483860234511</v>
      </c>
      <c r="CB480">
        <f t="shared" ref="CB480:CD480" si="1786">SUM(CB473:CB475)</f>
        <v>200.858647996114</v>
      </c>
      <c r="CC480">
        <f t="shared" si="1786"/>
        <v>241.15348011363642</v>
      </c>
      <c r="CD480">
        <f t="shared" si="1786"/>
        <v>175.10760835549996</v>
      </c>
      <c r="CF480">
        <f t="shared" ref="CF480:CH480" si="1787">SUM(CF473:CF475)</f>
        <v>183.82360439560435</v>
      </c>
      <c r="CG480">
        <f t="shared" si="1787"/>
        <v>202.7092521111575</v>
      </c>
      <c r="CH480">
        <f t="shared" si="1787"/>
        <v>162.91412477840686</v>
      </c>
      <c r="CJ480">
        <f t="shared" ref="CJ480:CL480" si="1788">SUM(CJ473:CJ475)</f>
        <v>193.1543547073841</v>
      </c>
      <c r="CK480">
        <f t="shared" si="1788"/>
        <v>179.09746495250738</v>
      </c>
      <c r="CL480">
        <f t="shared" si="1788"/>
        <v>199.56743114249502</v>
      </c>
      <c r="CN480" s="12">
        <f t="shared" si="1764"/>
        <v>3.6233763316317966</v>
      </c>
      <c r="CO480" s="12">
        <f t="shared" si="1764"/>
        <v>-1.3572382205420905</v>
      </c>
      <c r="CP480" s="12">
        <f t="shared" si="1742"/>
        <v>0.68654900970346056</v>
      </c>
      <c r="CR480" s="12">
        <f t="shared" si="1765"/>
        <v>4.351182619228954</v>
      </c>
      <c r="CS480" s="12">
        <f t="shared" si="1765"/>
        <v>25.285374036210435</v>
      </c>
      <c r="CT480" s="12">
        <f t="shared" si="1743"/>
        <v>-9.0271382396504087</v>
      </c>
      <c r="CV480" s="12">
        <f t="shared" si="1766"/>
        <v>-4.4989563387794753</v>
      </c>
      <c r="CW480" s="12">
        <f t="shared" si="1766"/>
        <v>5.3126185837313962</v>
      </c>
      <c r="CX480" s="12">
        <f t="shared" si="1744"/>
        <v>-15.361963472280815</v>
      </c>
      <c r="CZ480" s="12">
        <f t="shared" si="1767"/>
        <v>0.34860606131093086</v>
      </c>
      <c r="DA480" s="12">
        <f t="shared" si="1767"/>
        <v>-6.954306133427572</v>
      </c>
      <c r="DB480" s="12">
        <f>(CL480-$BV480)/$BV480*100</f>
        <v>3.6803625821667367</v>
      </c>
      <c r="DD480" s="12">
        <f t="shared" si="1746"/>
        <v>199.45774210065079</v>
      </c>
      <c r="DE480" s="12">
        <f t="shared" si="1728"/>
        <v>189.87088855448818</v>
      </c>
      <c r="DF480" s="12">
        <f t="shared" si="1728"/>
        <v>193.80483860234511</v>
      </c>
      <c r="DH480" s="12">
        <f t="shared" si="1747"/>
        <v>0.70235724154356616</v>
      </c>
      <c r="DI480" s="12">
        <f t="shared" si="1747"/>
        <v>20.904547285983533</v>
      </c>
      <c r="DJ480" s="12">
        <f>(CD480-$DD480)/$DD480*100</f>
        <v>-12.208166746850674</v>
      </c>
      <c r="DL480" s="12">
        <f t="shared" si="1748"/>
        <v>-3.1849454147092211</v>
      </c>
      <c r="DM480" s="12">
        <f t="shared" si="1748"/>
        <v>6.7616282066247519</v>
      </c>
      <c r="DN480" s="12">
        <f t="shared" si="1748"/>
        <v>-14.197418035648685</v>
      </c>
      <c r="DP480" s="12">
        <f t="shared" si="1749"/>
        <v>-0.33563862473820716</v>
      </c>
      <c r="DQ480" s="12">
        <f t="shared" si="1749"/>
        <v>-7.5887546234151504</v>
      </c>
      <c r="DR480" s="12">
        <f t="shared" si="1749"/>
        <v>2.9733997260892853</v>
      </c>
    </row>
    <row r="481" spans="1:122" ht="15.75" x14ac:dyDescent="0.25">
      <c r="A481" s="21"/>
    </row>
    <row r="482" spans="1:122" ht="15.75" x14ac:dyDescent="0.25">
      <c r="A482" s="21" t="str">
        <f>'data convert'!A482</f>
        <v xml:space="preserve">Hassan </v>
      </c>
      <c r="BU482" s="10" t="s">
        <v>70</v>
      </c>
      <c r="BX482" s="72" t="s">
        <v>40</v>
      </c>
      <c r="BY482" s="72"/>
      <c r="BZ482" s="72"/>
      <c r="CB482" s="71" t="s">
        <v>3</v>
      </c>
      <c r="CC482" s="71"/>
      <c r="CD482" s="71"/>
      <c r="CF482" s="71" t="s">
        <v>7</v>
      </c>
      <c r="CG482" s="71"/>
      <c r="CH482" s="71"/>
      <c r="CJ482" s="71" t="s">
        <v>4</v>
      </c>
      <c r="CK482" s="71"/>
      <c r="CL482" s="71"/>
      <c r="CN482" s="2"/>
      <c r="CO482" s="2"/>
      <c r="CP482" s="2"/>
      <c r="CR482" s="71" t="s">
        <v>3</v>
      </c>
      <c r="CS482" s="71"/>
      <c r="CT482" s="71"/>
      <c r="CV482" s="71" t="s">
        <v>7</v>
      </c>
      <c r="CW482" s="71"/>
      <c r="CX482" s="71"/>
      <c r="CZ482" s="71" t="s">
        <v>4</v>
      </c>
      <c r="DA482" s="71"/>
      <c r="DB482" s="71"/>
      <c r="DD482" s="2"/>
      <c r="DE482" s="2" t="s">
        <v>43</v>
      </c>
      <c r="DF482" s="2"/>
      <c r="DH482" s="71" t="s">
        <v>3</v>
      </c>
      <c r="DI482" s="71"/>
      <c r="DJ482" s="71"/>
      <c r="DL482" s="71" t="s">
        <v>7</v>
      </c>
      <c r="DM482" s="71"/>
      <c r="DN482" s="71"/>
      <c r="DP482" s="71" t="s">
        <v>4</v>
      </c>
      <c r="DQ482" s="71"/>
      <c r="DR482" s="71"/>
    </row>
    <row r="483" spans="1:122" ht="15.75" x14ac:dyDescent="0.25">
      <c r="A483" s="21" t="str">
        <f>'data convert'!A483</f>
        <v xml:space="preserve">Year </v>
      </c>
      <c r="B483" s="8">
        <v>1951</v>
      </c>
      <c r="C483" s="8">
        <v>1952</v>
      </c>
      <c r="D483" s="8">
        <v>1953</v>
      </c>
      <c r="E483" s="8">
        <v>1954</v>
      </c>
      <c r="F483" s="8">
        <v>1955</v>
      </c>
      <c r="G483" s="8">
        <v>1956</v>
      </c>
      <c r="H483" s="8">
        <v>1957</v>
      </c>
      <c r="I483" s="8">
        <v>1958</v>
      </c>
      <c r="J483" s="8">
        <v>1959</v>
      </c>
      <c r="K483" s="8">
        <v>1960</v>
      </c>
      <c r="L483" s="8">
        <v>1961</v>
      </c>
      <c r="M483" s="8">
        <v>1962</v>
      </c>
      <c r="N483" s="8">
        <v>1963</v>
      </c>
      <c r="O483" s="8">
        <v>1964</v>
      </c>
      <c r="P483" s="8">
        <v>1965</v>
      </c>
      <c r="Q483" s="8">
        <v>1966</v>
      </c>
      <c r="R483" s="8">
        <v>1967</v>
      </c>
      <c r="S483" s="8">
        <v>1968</v>
      </c>
      <c r="T483" s="8">
        <v>1969</v>
      </c>
      <c r="U483" s="8">
        <v>1970</v>
      </c>
      <c r="V483" s="8">
        <v>1971</v>
      </c>
      <c r="W483" s="8">
        <v>1972</v>
      </c>
      <c r="X483" s="8">
        <v>1973</v>
      </c>
      <c r="Y483" s="8">
        <v>1974</v>
      </c>
      <c r="Z483" s="8">
        <v>1975</v>
      </c>
      <c r="AA483" s="8">
        <v>1976</v>
      </c>
      <c r="AB483" s="8">
        <v>1977</v>
      </c>
      <c r="AC483" s="8">
        <v>1978</v>
      </c>
      <c r="AD483" s="8">
        <v>1979</v>
      </c>
      <c r="AE483" s="8">
        <v>1980</v>
      </c>
      <c r="AF483" s="8">
        <v>1981</v>
      </c>
      <c r="AG483" s="8">
        <v>1982</v>
      </c>
      <c r="AH483" s="8">
        <v>1983</v>
      </c>
      <c r="AI483" s="8">
        <v>1984</v>
      </c>
      <c r="AJ483" s="8">
        <v>1985</v>
      </c>
      <c r="AK483" s="8">
        <v>1986</v>
      </c>
      <c r="AL483" s="8">
        <v>1987</v>
      </c>
      <c r="AM483" s="8">
        <v>1988</v>
      </c>
      <c r="AN483" s="8">
        <v>1989</v>
      </c>
      <c r="AO483" s="8">
        <v>1990</v>
      </c>
      <c r="AP483" s="8">
        <v>1991</v>
      </c>
      <c r="AQ483" s="8">
        <v>1992</v>
      </c>
      <c r="AR483" s="8">
        <v>1993</v>
      </c>
      <c r="AS483" s="8">
        <v>1994</v>
      </c>
      <c r="AT483" s="8">
        <v>1995</v>
      </c>
      <c r="AU483" s="8">
        <v>1996</v>
      </c>
      <c r="AV483" s="8">
        <v>1997</v>
      </c>
      <c r="AW483" s="8">
        <v>1998</v>
      </c>
      <c r="AX483" s="8">
        <v>1999</v>
      </c>
      <c r="AY483" s="8">
        <v>2000</v>
      </c>
      <c r="AZ483" s="8">
        <v>2001</v>
      </c>
      <c r="BA483" s="8">
        <v>2002</v>
      </c>
      <c r="BB483" s="8">
        <v>2003</v>
      </c>
      <c r="BC483" s="8">
        <v>2004</v>
      </c>
      <c r="BD483" s="8">
        <v>2005</v>
      </c>
      <c r="BE483" s="8">
        <v>2006</v>
      </c>
      <c r="BF483" s="8">
        <v>2007</v>
      </c>
      <c r="BG483" s="8">
        <v>2008</v>
      </c>
      <c r="BH483" s="8">
        <v>2009</v>
      </c>
      <c r="BI483" s="8">
        <v>2010</v>
      </c>
      <c r="BJ483" s="8">
        <v>2011</v>
      </c>
      <c r="BK483" s="8">
        <v>2012</v>
      </c>
      <c r="BL483" s="9">
        <v>2013</v>
      </c>
      <c r="BM483" s="9">
        <v>2014</v>
      </c>
      <c r="BN483">
        <v>2015</v>
      </c>
      <c r="BO483">
        <v>2016</v>
      </c>
      <c r="BP483" s="9">
        <v>2017</v>
      </c>
      <c r="BQ483">
        <v>2018</v>
      </c>
      <c r="BR483">
        <v>2019</v>
      </c>
      <c r="BS483" s="9">
        <v>2020</v>
      </c>
      <c r="BU483" s="10" t="s">
        <v>11</v>
      </c>
      <c r="BV483" s="15" t="s">
        <v>29</v>
      </c>
      <c r="BX483" s="16" t="s">
        <v>3</v>
      </c>
      <c r="BY483" s="16" t="s">
        <v>7</v>
      </c>
      <c r="BZ483" s="16" t="s">
        <v>4</v>
      </c>
      <c r="CB483" s="10" t="s">
        <v>30</v>
      </c>
      <c r="CC483" s="10" t="s">
        <v>31</v>
      </c>
      <c r="CD483" s="10" t="s">
        <v>32</v>
      </c>
      <c r="CF483" s="10" t="s">
        <v>33</v>
      </c>
      <c r="CG483" s="10" t="s">
        <v>34</v>
      </c>
      <c r="CH483" s="10" t="s">
        <v>35</v>
      </c>
      <c r="CJ483" s="10" t="s">
        <v>36</v>
      </c>
      <c r="CK483" s="10" t="s">
        <v>37</v>
      </c>
      <c r="CL483" s="10" t="s">
        <v>38</v>
      </c>
      <c r="CN483" s="11" t="s">
        <v>3</v>
      </c>
      <c r="CO483" s="11" t="s">
        <v>7</v>
      </c>
      <c r="CP483" s="11" t="s">
        <v>4</v>
      </c>
      <c r="CR483" t="s">
        <v>30</v>
      </c>
      <c r="CS483" t="s">
        <v>31</v>
      </c>
      <c r="CT483" t="s">
        <v>32</v>
      </c>
      <c r="CV483" t="s">
        <v>33</v>
      </c>
      <c r="CW483" t="s">
        <v>34</v>
      </c>
      <c r="CX483" t="s">
        <v>35</v>
      </c>
      <c r="CZ483" t="s">
        <v>36</v>
      </c>
      <c r="DA483" t="s">
        <v>37</v>
      </c>
      <c r="DB483" t="s">
        <v>38</v>
      </c>
      <c r="DD483" s="11" t="s">
        <v>3</v>
      </c>
      <c r="DE483" s="11" t="s">
        <v>7</v>
      </c>
      <c r="DF483" s="11" t="s">
        <v>4</v>
      </c>
      <c r="DH483" t="s">
        <v>30</v>
      </c>
      <c r="DI483" t="s">
        <v>31</v>
      </c>
      <c r="DJ483" t="s">
        <v>32</v>
      </c>
      <c r="DL483" t="s">
        <v>33</v>
      </c>
      <c r="DM483" t="s">
        <v>34</v>
      </c>
      <c r="DN483" t="s">
        <v>35</v>
      </c>
      <c r="DP483" t="s">
        <v>36</v>
      </c>
      <c r="DQ483" t="s">
        <v>37</v>
      </c>
      <c r="DR483" t="s">
        <v>38</v>
      </c>
    </row>
    <row r="484" spans="1:122" s="12" customFormat="1" ht="15.75" x14ac:dyDescent="0.25">
      <c r="A484" s="21" t="str">
        <f>'data convert'!A484</f>
        <v>Jan</v>
      </c>
      <c r="B484" s="12">
        <f>'data convert'!B484</f>
        <v>0</v>
      </c>
      <c r="C484" s="12">
        <f>'data convert'!C484</f>
        <v>3.0213560762353864</v>
      </c>
      <c r="D484" s="12">
        <f>'data convert'!D484</f>
        <v>1.8275862068965518</v>
      </c>
      <c r="E484" s="12">
        <f>'data convert'!E484</f>
        <v>4.6083333333333334</v>
      </c>
      <c r="F484" s="12">
        <f>'data convert'!F484</f>
        <v>2.448</v>
      </c>
      <c r="G484" s="12">
        <f>'data convert'!G484</f>
        <v>2.5862068965517242</v>
      </c>
      <c r="H484" s="12">
        <f>'data convert'!H484</f>
        <v>2.1111111111111112</v>
      </c>
      <c r="I484" s="12">
        <f>'data convert'!I484</f>
        <v>5.9793103448275851</v>
      </c>
      <c r="J484" s="12">
        <f>'data convert'!J484</f>
        <v>0</v>
      </c>
      <c r="K484" s="12">
        <f>'data convert'!K484</f>
        <v>3.8366666666666664</v>
      </c>
      <c r="L484" s="12">
        <f>'data convert'!L484</f>
        <v>2.1166666666666667</v>
      </c>
      <c r="M484" s="12">
        <f>'data convert'!M484</f>
        <v>2.5920000000000001</v>
      </c>
      <c r="N484" s="12">
        <f>'data convert'!N484</f>
        <v>2.3137931034482757</v>
      </c>
      <c r="O484" s="12">
        <f>'data convert'!O484</f>
        <v>2.4615384615384617</v>
      </c>
      <c r="P484" s="12">
        <f>'data convert'!P484</f>
        <v>0</v>
      </c>
      <c r="Q484" s="12">
        <f>'data convert'!Q484</f>
        <v>5.6931034482758616</v>
      </c>
      <c r="R484" s="12">
        <f>'data convert'!R484</f>
        <v>4.7958333333333334</v>
      </c>
      <c r="S484" s="12">
        <f>'data convert'!S484</f>
        <v>3.7777777777777777</v>
      </c>
      <c r="T484" s="12">
        <f>'data convert'!T484</f>
        <v>2.3793103448275863</v>
      </c>
      <c r="U484" s="12">
        <f>'data convert'!U484</f>
        <v>6.6121212121212114</v>
      </c>
      <c r="V484" s="12">
        <f>'data convert'!V484</f>
        <v>2.1515151515151514</v>
      </c>
      <c r="W484" s="12">
        <f>'data convert'!W484</f>
        <v>2.0571428571428569</v>
      </c>
      <c r="X484" s="12">
        <f>'data convert'!X484</f>
        <v>2.28125</v>
      </c>
      <c r="Y484" s="12">
        <f>'data convert'!Y484</f>
        <v>2.4666666666666668</v>
      </c>
      <c r="Z484" s="12">
        <f>'data convert'!Z484</f>
        <v>2.8575757575757574</v>
      </c>
      <c r="AA484" s="12">
        <f>'data convert'!AA484</f>
        <v>2.3030303030303032</v>
      </c>
      <c r="AB484" s="12">
        <f>'data convert'!AB484</f>
        <v>2.1388888888888888</v>
      </c>
      <c r="AC484" s="12">
        <f>'data convert'!AC484</f>
        <v>2.0924999999999998</v>
      </c>
      <c r="AD484" s="12">
        <f>'data convert'!AD484</f>
        <v>2.0789473684210527</v>
      </c>
      <c r="AE484" s="12">
        <f>'data convert'!AE484</f>
        <v>1.9047619047619047</v>
      </c>
      <c r="AF484" s="12">
        <f>'data convert'!AF484</f>
        <v>2.126829268292683</v>
      </c>
      <c r="AG484" s="12">
        <f>'data convert'!AG484</f>
        <v>2</v>
      </c>
      <c r="AH484" s="12">
        <f>'data convert'!AH484</f>
        <v>2.024390243902439</v>
      </c>
      <c r="AI484" s="12">
        <f>'data convert'!AI484</f>
        <v>9.7024390243902445</v>
      </c>
      <c r="AJ484" s="12">
        <f>'data convert'!AJ484</f>
        <v>15.183333333333334</v>
      </c>
      <c r="AK484" s="12">
        <f>'data convert'!AK484</f>
        <v>14.930952380952382</v>
      </c>
      <c r="AL484" s="12">
        <f>'data convert'!AL484</f>
        <v>1.9772727272727273</v>
      </c>
      <c r="AM484" s="12">
        <f>'data convert'!AM484</f>
        <v>2.1463414634146343</v>
      </c>
      <c r="AN484" s="12">
        <f>'data convert'!AN484</f>
        <v>1.8958333333333333</v>
      </c>
      <c r="AO484" s="12">
        <f>'data convert'!AO484</f>
        <v>11.872549019607844</v>
      </c>
      <c r="AP484" s="12">
        <f>'data convert'!AP484</f>
        <v>1.6545454545454545</v>
      </c>
      <c r="AQ484" s="12">
        <f>'data convert'!AQ484</f>
        <v>1.6428571428571428</v>
      </c>
      <c r="AR484" s="12">
        <f>'data convert'!AR484</f>
        <v>1.8235294117647058</v>
      </c>
      <c r="AS484" s="12">
        <f>'data convert'!AS484</f>
        <v>8.7176470588235286</v>
      </c>
      <c r="AT484" s="12">
        <f>'data convert'!AT484</f>
        <v>2.2795918367346939</v>
      </c>
      <c r="AU484" s="12">
        <f>'data convert'!AU484</f>
        <v>0</v>
      </c>
      <c r="AV484" s="12">
        <f>'data convert'!AV484</f>
        <v>2</v>
      </c>
      <c r="AW484" s="12">
        <f>'data convert'!AW484</f>
        <v>0</v>
      </c>
      <c r="AX484" s="12">
        <f>'data convert'!AX484</f>
        <v>0.39090909090909093</v>
      </c>
      <c r="AY484" s="12">
        <f>'data convert'!AY484</f>
        <v>2.2618181818181817</v>
      </c>
      <c r="AZ484" s="12">
        <f>'data convert'!AZ484</f>
        <v>0.17857142857142858</v>
      </c>
      <c r="BA484" s="12">
        <f>'data convert'!BA484</f>
        <v>0.76315789473684226</v>
      </c>
      <c r="BB484" s="12">
        <f>'data convert'!BB484</f>
        <v>0</v>
      </c>
      <c r="BC484" s="12">
        <f>'data convert'!BC484</f>
        <v>0.12982456140350879</v>
      </c>
      <c r="BD484" s="12">
        <f>'data convert'!BD484</f>
        <v>7.6267857142857141</v>
      </c>
      <c r="BE484" s="12">
        <f>'data convert'!BE484</f>
        <v>0.1</v>
      </c>
      <c r="BF484" s="12">
        <f>'data convert'!BF484</f>
        <v>0</v>
      </c>
      <c r="BG484" s="12">
        <f>'data convert'!BG484</f>
        <v>0</v>
      </c>
      <c r="BH484" s="12">
        <f>'data convert'!BH484</f>
        <v>0</v>
      </c>
      <c r="BI484" s="12">
        <f>'data convert'!BI484</f>
        <v>16.600000000000001</v>
      </c>
      <c r="BJ484" s="12">
        <f>'data convert'!BJ484</f>
        <v>0</v>
      </c>
      <c r="BK484" s="12">
        <f>'data convert'!BK484</f>
        <v>0</v>
      </c>
      <c r="BL484" s="12">
        <f>'data convert'!BL484</f>
        <v>0.4</v>
      </c>
      <c r="BM484" s="12">
        <f>'data convert'!BM484</f>
        <v>0</v>
      </c>
      <c r="BN484" s="12">
        <f>'data convert'!BN484</f>
        <v>0</v>
      </c>
      <c r="BO484" s="12">
        <f>'data convert'!BO484</f>
        <v>1.9100000000000001</v>
      </c>
      <c r="BP484" s="12">
        <f>'data convert'!BP484</f>
        <v>15.66</v>
      </c>
      <c r="BQ484" s="12">
        <f>'data convert'!BQ484</f>
        <v>0</v>
      </c>
      <c r="BR484" s="12">
        <f>'data convert'!BR484</f>
        <v>0.01</v>
      </c>
      <c r="BS484" s="12">
        <f>'data convert'!BS484</f>
        <v>0.12</v>
      </c>
      <c r="BU484" s="61" t="s">
        <v>12</v>
      </c>
      <c r="BV484" s="14">
        <f>AVERAGE(B484:BS484)</f>
        <v>2.9946024636080573</v>
      </c>
      <c r="BX484" s="12">
        <f>AVERAGE(I484,Q484,X484,AC484,AE484,AH484,AL484,AM484,AQ484,AT484,AW484,BB484,BF484,BI484,BN484,BO484)</f>
        <v>2.908211194502937</v>
      </c>
      <c r="BY484" s="12">
        <f>AVERAGE(B484,F484,G484,M484,V484,Y484,AA484,AN484,AX484,AY484,BG484,BJ484,BK484,BP484,BS484)</f>
        <v>2.3250653082549633</v>
      </c>
      <c r="BZ484" s="12">
        <f>AVERAGE(C484,D484,E484,H484,K484,L484,N484,O484,P484,R484,S484,T484,U484,W484,Z484,AB484,AD484,AF484,AG484,AI484,AJ484,AK484,AO484,AP484,AR484,AS484,AU484,AV484,AZ484,BA484,BC484,BD484,BE484,BH484,BL484,BM484,BQ484,BR484)</f>
        <v>3.37407404517612</v>
      </c>
      <c r="CA484" s="13"/>
      <c r="CB484" s="12">
        <f>AVERAGE(I484,X484,AE484,AH484,AQ484,AT484,AW484,BF484,BI484,BO484)</f>
        <v>3.4622161473083763</v>
      </c>
      <c r="CC484" s="12">
        <f>AVERAGE(AC484,AL484)</f>
        <v>2.0348863636363634</v>
      </c>
      <c r="CD484" s="12">
        <f>AVERAGE(Q484,AM484,BB484,BN484)</f>
        <v>1.959861227922624</v>
      </c>
      <c r="CF484" s="12">
        <f>AVERAGE(F484,AN484)</f>
        <v>2.1719166666666667</v>
      </c>
      <c r="CG484" s="12">
        <f>AVERAGE(G484,M484,V484,Y484,AX484,BG484,BJ484,BP484,BS484)</f>
        <v>2.8852553117380704</v>
      </c>
      <c r="CH484" s="12">
        <f>AVERAGE(AA484,AY484,BK484)</f>
        <v>1.5216161616161614</v>
      </c>
      <c r="CJ484" s="12">
        <f>AVERAGE(C484,L484,O484,R484,AB484,AK484,AZ484,BC484,BL484,BR484)</f>
        <v>3.0183631797590058</v>
      </c>
      <c r="CK484" s="12">
        <f>AVERAGE(D484,J484,P484,S484,AF484,AI484,AO484,AR484,AU484,BA484,BD484,BM484)</f>
        <v>3.2933878598126967</v>
      </c>
      <c r="CL484" s="12">
        <f>AVERAGE(E484,H484,K484,N484,T484,W484,Z484,AD484,AG484,AJ484,AP484,AS484,AV484,BE484,BH484,BQ484)</f>
        <v>3.24365039932681</v>
      </c>
      <c r="CM484" s="13"/>
      <c r="CN484" s="12">
        <f>(BX484-$BV484)/$BV484*100</f>
        <v>-2.8848994200395959</v>
      </c>
      <c r="CO484" s="12">
        <f>(BY484-$BV484)/$BV484*100</f>
        <v>-22.358131454496963</v>
      </c>
      <c r="CP484" s="12">
        <f>(BZ484-$BV484)/$BV484*100</f>
        <v>12.671851645739149</v>
      </c>
      <c r="CR484" s="12">
        <f>(CB484-$BV484)/$BV484*100</f>
        <v>15.615217357996597</v>
      </c>
      <c r="CS484" s="12">
        <f>(CC484-$BV484)/$BV484*100</f>
        <v>-32.048197102441989</v>
      </c>
      <c r="CT484" s="12">
        <f>(CD484-$BV484)/$BV484*100</f>
        <v>-34.553542523928925</v>
      </c>
      <c r="CV484" s="12">
        <f>(CF484-$BV484)/$BV484*100</f>
        <v>-27.472287455149381</v>
      </c>
      <c r="CW484" s="12">
        <f>(CG484-$BV484)/$BV484*100</f>
        <v>-3.6514747182248555</v>
      </c>
      <c r="CX484" s="12">
        <f>(CH484-$BV484)/$BV484*100</f>
        <v>-49.188041481043967</v>
      </c>
      <c r="CZ484" s="12">
        <f>(CJ484-$BV484)/$BV484*100</f>
        <v>0.79345143269268414</v>
      </c>
      <c r="DA484" s="12">
        <f>(CK484-$BV484)/$BV484*100</f>
        <v>9.9774644493094673</v>
      </c>
      <c r="DB484" s="12">
        <f>(CL484-$BV484)/$BV484*100</f>
        <v>8.3165608372166524</v>
      </c>
      <c r="DC484" s="13"/>
      <c r="DD484" s="12">
        <f>BX484</f>
        <v>2.908211194502937</v>
      </c>
      <c r="DE484" s="12">
        <f t="shared" ref="DE484:DF500" si="1789">BY484</f>
        <v>2.3250653082549633</v>
      </c>
      <c r="DF484" s="12">
        <f>BZ484</f>
        <v>3.37407404517612</v>
      </c>
      <c r="DH484" s="12">
        <f>(CB484-$DD484)/$DD484*100</f>
        <v>19.049680912191398</v>
      </c>
      <c r="DI484" s="12">
        <f>(CC484-$DD484)/$DD484*100</f>
        <v>-30.029622075498537</v>
      </c>
      <c r="DJ484" s="12">
        <f>(CD484-$DD484)/$DD484*100</f>
        <v>-32.609391242729266</v>
      </c>
      <c r="DL484" s="12">
        <f>(CF484-$DE484)/$DE484*100</f>
        <v>-6.5868533259927888</v>
      </c>
      <c r="DM484" s="12">
        <f>(CG484-$DE484)/$DE484*100</f>
        <v>24.093516921619194</v>
      </c>
      <c r="DN484" s="12">
        <f>(CH484-$DE484)/$DE484*100</f>
        <v>-34.555981880862369</v>
      </c>
      <c r="DP484" s="12">
        <f>(CJ484-$DF484)/$DF484*100</f>
        <v>-10.54247359881359</v>
      </c>
      <c r="DQ484" s="12">
        <f>(CK484-$DF484)/$DF484*100</f>
        <v>-2.3913578742819692</v>
      </c>
      <c r="DR484" s="12">
        <f>(CL484-$DF484)/$DF484*100</f>
        <v>-3.8654648387392498</v>
      </c>
    </row>
    <row r="485" spans="1:122" s="12" customFormat="1" ht="15.75" x14ac:dyDescent="0.25">
      <c r="A485" s="21" t="str">
        <f>'data convert'!A485</f>
        <v>Feb</v>
      </c>
      <c r="B485" s="12">
        <f>'data convert'!B485</f>
        <v>0</v>
      </c>
      <c r="C485" s="12">
        <f>'data convert'!C485</f>
        <v>1.5773974457215838</v>
      </c>
      <c r="D485" s="12">
        <f>'data convert'!D485</f>
        <v>0</v>
      </c>
      <c r="E485" s="12">
        <f>'data convert'!E485</f>
        <v>0.47499999999999998</v>
      </c>
      <c r="F485" s="12">
        <f>'data convert'!F485</f>
        <v>0.20800000000000002</v>
      </c>
      <c r="G485" s="12">
        <f>'data convert'!G485</f>
        <v>3.193103448275862</v>
      </c>
      <c r="H485" s="12">
        <f>'data convert'!H485</f>
        <v>3.5666666666666669</v>
      </c>
      <c r="I485" s="12">
        <f>'data convert'!I485</f>
        <v>6.2068965517241378E-2</v>
      </c>
      <c r="J485" s="12">
        <f>'data convert'!J485</f>
        <v>0</v>
      </c>
      <c r="K485" s="12">
        <f>'data convert'!K485</f>
        <v>0</v>
      </c>
      <c r="L485" s="12">
        <f>'data convert'!L485</f>
        <v>0.9933333333333334</v>
      </c>
      <c r="M485" s="12">
        <f>'data convert'!M485</f>
        <v>6.1079999999999997</v>
      </c>
      <c r="N485" s="12">
        <f>'data convert'!N485</f>
        <v>0.95517241379310358</v>
      </c>
      <c r="O485" s="12">
        <f>'data convert'!O485</f>
        <v>0</v>
      </c>
      <c r="P485" s="12">
        <f>'data convert'!P485</f>
        <v>0</v>
      </c>
      <c r="Q485" s="12">
        <f>'data convert'!Q485</f>
        <v>1.4551724137931035</v>
      </c>
      <c r="R485" s="12">
        <f>'data convert'!R485</f>
        <v>0</v>
      </c>
      <c r="S485" s="12">
        <f>'data convert'!S485</f>
        <v>6.6444444444444439</v>
      </c>
      <c r="T485" s="12">
        <f>'data convert'!T485</f>
        <v>0</v>
      </c>
      <c r="U485" s="12">
        <f>'data convert'!U485</f>
        <v>0.13333333333333333</v>
      </c>
      <c r="V485" s="12">
        <f>'data convert'!V485</f>
        <v>0</v>
      </c>
      <c r="W485" s="12">
        <f>'data convert'!W485</f>
        <v>0.14571428571428571</v>
      </c>
      <c r="X485" s="12">
        <f>'data convert'!X485</f>
        <v>0</v>
      </c>
      <c r="Y485" s="12">
        <f>'data convert'!Y485</f>
        <v>0</v>
      </c>
      <c r="Z485" s="12">
        <f>'data convert'!Z485</f>
        <v>3.3848484848484843</v>
      </c>
      <c r="AA485" s="12">
        <f>'data convert'!AA485</f>
        <v>0</v>
      </c>
      <c r="AB485" s="12">
        <f>'data convert'!AB485</f>
        <v>1.338888888888889</v>
      </c>
      <c r="AC485" s="12">
        <f>'data convert'!AC485</f>
        <v>12.675000000000001</v>
      </c>
      <c r="AD485" s="12">
        <f>'data convert'!AD485</f>
        <v>18.318421052631578</v>
      </c>
      <c r="AE485" s="12">
        <f>'data convert'!AE485</f>
        <v>0</v>
      </c>
      <c r="AF485" s="12">
        <f>'data convert'!AF485</f>
        <v>2.1951219512195124E-2</v>
      </c>
      <c r="AG485" s="12">
        <f>'data convert'!AG485</f>
        <v>0</v>
      </c>
      <c r="AH485" s="12">
        <f>'data convert'!AH485</f>
        <v>0</v>
      </c>
      <c r="AI485" s="12">
        <f>'data convert'!AI485</f>
        <v>9.7195121951219505</v>
      </c>
      <c r="AJ485" s="12">
        <f>'data convert'!AJ485</f>
        <v>1.1000000000000001</v>
      </c>
      <c r="AK485" s="12">
        <f>'data convert'!AK485</f>
        <v>7.6928571428571422</v>
      </c>
      <c r="AL485" s="12">
        <f>'data convert'!AL485</f>
        <v>0</v>
      </c>
      <c r="AM485" s="12">
        <f>'data convert'!AM485</f>
        <v>3.7804878048780486</v>
      </c>
      <c r="AN485" s="12">
        <f>'data convert'!AN485</f>
        <v>0</v>
      </c>
      <c r="AO485" s="12">
        <f>'data convert'!AO485</f>
        <v>0.34509803921568633</v>
      </c>
      <c r="AP485" s="12">
        <f>'data convert'!AP485</f>
        <v>0</v>
      </c>
      <c r="AQ485" s="12">
        <f>'data convert'!AQ485</f>
        <v>0</v>
      </c>
      <c r="AR485" s="12">
        <f>'data convert'!AR485</f>
        <v>0</v>
      </c>
      <c r="AS485" s="12">
        <f>'data convert'!AS485</f>
        <v>0.55490196078431375</v>
      </c>
      <c r="AT485" s="12">
        <f>'data convert'!AT485</f>
        <v>0</v>
      </c>
      <c r="AU485" s="12">
        <f>'data convert'!AU485</f>
        <v>0</v>
      </c>
      <c r="AV485" s="12">
        <f>'data convert'!AV485</f>
        <v>0</v>
      </c>
      <c r="AW485" s="12">
        <f>'data convert'!AW485</f>
        <v>0.40208333333333335</v>
      </c>
      <c r="AX485" s="12">
        <f>'data convert'!AX485</f>
        <v>8.16</v>
      </c>
      <c r="AY485" s="12">
        <f>'data convert'!AY485</f>
        <v>6.0872727272727278</v>
      </c>
      <c r="AZ485" s="12">
        <f>'data convert'!AZ485</f>
        <v>1.8607142857142858</v>
      </c>
      <c r="BA485" s="12">
        <f>'data convert'!BA485</f>
        <v>15.185964912280703</v>
      </c>
      <c r="BB485" s="12">
        <f>'data convert'!BB485</f>
        <v>7.9543859649122801</v>
      </c>
      <c r="BC485" s="12">
        <f>'data convert'!BC485</f>
        <v>0.12280701754385964</v>
      </c>
      <c r="BD485" s="12">
        <f>'data convert'!BD485</f>
        <v>0.98035714285714293</v>
      </c>
      <c r="BE485" s="12">
        <f>'data convert'!BE485</f>
        <v>0</v>
      </c>
      <c r="BF485" s="12">
        <f>'data convert'!BF485</f>
        <v>0</v>
      </c>
      <c r="BG485" s="12">
        <f>'data convert'!BG485</f>
        <v>39.5</v>
      </c>
      <c r="BH485" s="12">
        <f>'data convert'!BH485</f>
        <v>0</v>
      </c>
      <c r="BI485" s="12">
        <f>'data convert'!BI485</f>
        <v>0</v>
      </c>
      <c r="BJ485" s="12">
        <f>'data convert'!BJ485</f>
        <v>7.2</v>
      </c>
      <c r="BK485" s="12">
        <f>'data convert'!BK485</f>
        <v>0.3</v>
      </c>
      <c r="BL485" s="12">
        <f>'data convert'!BL485</f>
        <v>15.1</v>
      </c>
      <c r="BM485" s="12">
        <f>'data convert'!BM485</f>
        <v>0.3</v>
      </c>
      <c r="BN485" s="12">
        <f>'data convert'!BN485</f>
        <v>0</v>
      </c>
      <c r="BO485" s="12">
        <f>'data convert'!BO485</f>
        <v>0.77</v>
      </c>
      <c r="BP485" s="12">
        <f>'data convert'!BP485</f>
        <v>0</v>
      </c>
      <c r="BQ485" s="12">
        <f>'data convert'!BQ485</f>
        <v>16.079999999999998</v>
      </c>
      <c r="BR485" s="12">
        <f>'data convert'!BR485</f>
        <v>8.7800000000000011</v>
      </c>
      <c r="BS485" s="12">
        <f>'data convert'!BS485</f>
        <v>0.19</v>
      </c>
      <c r="BU485" s="61" t="s">
        <v>13</v>
      </c>
      <c r="BV485" s="14">
        <f t="shared" ref="BV485:BV495" si="1790">AVERAGE(B485:BS485)</f>
        <v>3.048899413189222</v>
      </c>
      <c r="BX485" s="12">
        <f t="shared" ref="BX485:BX495" si="1791">AVERAGE(I485,Q485,X485,AC485,AE485,AH485,AL485,AM485,AQ485,AT485,AW485,BB485,BF485,BI485,BN485,BO485)</f>
        <v>1.6936999051521255</v>
      </c>
      <c r="BY485" s="12">
        <f t="shared" ref="BY485:BY495" si="1792">AVERAGE(B485,F485,G485,M485,V485,Y485,AA485,AN485,AX485,AY485,BG485,BJ485,BK485,BP485,BS485)</f>
        <v>4.729758411703239</v>
      </c>
      <c r="BZ485" s="12">
        <f t="shared" ref="BZ485:BZ495" si="1793">AVERAGE(C485,D485,E485,H485,K485,L485,N485,O485,P485,R485,S485,T485,U485,W485,Z485,AB485,AD485,AF485,AG485,AI485,AJ485,AK485,AO485,AP485,AR485,AS485,AU485,AV485,AZ485,BA485,BC485,BD485,BE485,BH485,BL485,BM485,BQ485,BR485)</f>
        <v>3.0362469543490258</v>
      </c>
      <c r="CA485" s="13"/>
      <c r="CB485" s="12">
        <f t="shared" ref="CB485:CB495" si="1794">AVERAGE(I485,X485,AE485,AH485,AQ485,AT485,AW485,BF485,BI485,BO485)</f>
        <v>0.12341522988505749</v>
      </c>
      <c r="CC485" s="12">
        <f t="shared" ref="CC485:CC495" si="1795">AVERAGE(AC485,AL485)</f>
        <v>6.3375000000000004</v>
      </c>
      <c r="CD485" s="12">
        <f t="shared" ref="CD485:CD495" si="1796">AVERAGE(Q485,AM485,BB485,BN485)</f>
        <v>3.2975115458958579</v>
      </c>
      <c r="CF485" s="12">
        <f t="shared" ref="CF485:CF495" si="1797">AVERAGE(F485,AN485)</f>
        <v>0.10400000000000001</v>
      </c>
      <c r="CG485" s="12">
        <f t="shared" ref="CG485:CG495" si="1798">AVERAGE(G485,M485,V485,Y485,AX485,BG485,BJ485,BP485,BS485)</f>
        <v>7.1501226053639853</v>
      </c>
      <c r="CH485" s="12">
        <f t="shared" ref="CH485:CH495" si="1799">AVERAGE(AA485,AY485,BK485)</f>
        <v>2.1290909090909094</v>
      </c>
      <c r="CJ485" s="12">
        <f t="shared" ref="CJ485:CJ495" si="1800">AVERAGE(C485,L485,O485,R485,AB485,AK485,AZ485,BC485,BL485,BR485)</f>
        <v>3.7465998114059089</v>
      </c>
      <c r="CK485" s="12">
        <f t="shared" ref="CK485:CK495" si="1801">AVERAGE(D485,J485,P485,S485,AF485,AI485,AO485,AR485,AU485,BA485,BD485,BM485)</f>
        <v>2.7664439961193428</v>
      </c>
      <c r="CL485" s="12">
        <f t="shared" ref="CL485:CL495" si="1802">AVERAGE(E485,H485,K485,N485,T485,W485,Z485,AD485,AG485,AJ485,AP485,AS485,AV485,BE485,BH485,BQ485)</f>
        <v>2.7862953040274019</v>
      </c>
      <c r="CM485" s="13"/>
      <c r="CN485" s="12">
        <f t="shared" ref="CN485:CP500" si="1803">(BX485-$BV485)/$BV485*100</f>
        <v>-44.448810025501146</v>
      </c>
      <c r="CO485" s="12">
        <f t="shared" si="1803"/>
        <v>55.130024665385669</v>
      </c>
      <c r="CP485" s="12">
        <f t="shared" si="1803"/>
        <v>-0.41498446244119913</v>
      </c>
      <c r="CR485" s="12">
        <f t="shared" ref="CR485:CT500" si="1804">(CB485-$BV485)/$BV485*100</f>
        <v>-95.952138356838674</v>
      </c>
      <c r="CS485" s="12">
        <f t="shared" si="1804"/>
        <v>107.86189182183689</v>
      </c>
      <c r="CT485" s="12">
        <f t="shared" si="1804"/>
        <v>8.1541598791736369</v>
      </c>
      <c r="CV485" s="12">
        <f t="shared" ref="CV485:CX500" si="1805">(CF485-$BV485)/$BV485*100</f>
        <v>-96.588933057282674</v>
      </c>
      <c r="CW485" s="12">
        <f t="shared" si="1805"/>
        <v>134.51487361089377</v>
      </c>
      <c r="CX485" s="12">
        <f t="shared" si="1805"/>
        <v>-30.168542134231014</v>
      </c>
      <c r="CZ485" s="12">
        <f t="shared" ref="CZ485:DB499" si="1806">(CJ485-$BV485)/$BV485*100</f>
        <v>22.883680425746668</v>
      </c>
      <c r="DA485" s="12">
        <f t="shared" si="1806"/>
        <v>-9.2641763072932619</v>
      </c>
      <c r="DB485" s="12">
        <f t="shared" si="1806"/>
        <v>-8.6130788056116909</v>
      </c>
      <c r="DC485" s="13"/>
      <c r="DD485" s="12">
        <f t="shared" ref="DD485:DD500" si="1807">BX485</f>
        <v>1.6936999051521255</v>
      </c>
      <c r="DE485" s="12">
        <f t="shared" si="1789"/>
        <v>4.729758411703239</v>
      </c>
      <c r="DF485" s="12">
        <f t="shared" si="1789"/>
        <v>3.0362469543490258</v>
      </c>
      <c r="DH485" s="12">
        <f t="shared" ref="DH485:DJ500" si="1808">(CB485-$DD485)/$DD485*100</f>
        <v>-92.713276448228143</v>
      </c>
      <c r="DI485" s="12">
        <f t="shared" si="1808"/>
        <v>274.18080857900128</v>
      </c>
      <c r="DJ485" s="12">
        <f t="shared" si="1808"/>
        <v>94.692786831069725</v>
      </c>
      <c r="DL485" s="12">
        <f t="shared" ref="DL485:DN500" si="1809">(CF485-$DE485)/$DE485*100</f>
        <v>-97.801156191346593</v>
      </c>
      <c r="DM485" s="12">
        <f t="shared" si="1809"/>
        <v>51.173104056897188</v>
      </c>
      <c r="DN485" s="12">
        <f>(CH485-$DE485)/$DE485*100</f>
        <v>-54.985208043127102</v>
      </c>
      <c r="DP485" s="12">
        <f t="shared" ref="DP485:DR500" si="1810">(CJ485-$DF485)/$DF485*100</f>
        <v>23.395753630625986</v>
      </c>
      <c r="DQ485" s="12">
        <f t="shared" si="1810"/>
        <v>-8.8860676449004146</v>
      </c>
      <c r="DR485" s="12">
        <f t="shared" si="1810"/>
        <v>-8.2322569303396396</v>
      </c>
    </row>
    <row r="486" spans="1:122" s="12" customFormat="1" ht="15.75" x14ac:dyDescent="0.25">
      <c r="A486" s="21" t="str">
        <f>'data convert'!A486</f>
        <v>Mar</v>
      </c>
      <c r="B486" s="12">
        <f>'data convert'!B486</f>
        <v>5.6541666666666659</v>
      </c>
      <c r="C486" s="12">
        <f>'data convert'!C486</f>
        <v>8.709929554311163</v>
      </c>
      <c r="D486" s="12">
        <f>'data convert'!D486</f>
        <v>0.17241379310344829</v>
      </c>
      <c r="E486" s="12">
        <f>'data convert'!E486</f>
        <v>7.9874999999999998</v>
      </c>
      <c r="F486" s="12">
        <f>'data convert'!F486</f>
        <v>12.912000000000003</v>
      </c>
      <c r="G486" s="12">
        <f>'data convert'!G486</f>
        <v>6.224137931034484</v>
      </c>
      <c r="H486" s="12">
        <f>'data convert'!H486</f>
        <v>16.203703703703702</v>
      </c>
      <c r="I486" s="12">
        <f>'data convert'!I486</f>
        <v>8.9793103448275851</v>
      </c>
      <c r="J486" s="12">
        <f>'data convert'!J486</f>
        <v>0</v>
      </c>
      <c r="K486" s="12">
        <f>'data convert'!K486</f>
        <v>43.6</v>
      </c>
      <c r="L486" s="12">
        <f>'data convert'!L486</f>
        <v>3.09</v>
      </c>
      <c r="M486" s="12">
        <f>'data convert'!M486</f>
        <v>1.484</v>
      </c>
      <c r="N486" s="12">
        <f>'data convert'!N486</f>
        <v>11.479310344827585</v>
      </c>
      <c r="O486" s="12">
        <f>'data convert'!O486</f>
        <v>1.2615384615384615</v>
      </c>
      <c r="P486" s="12">
        <f>'data convert'!P486</f>
        <v>3.3125</v>
      </c>
      <c r="Q486" s="12">
        <f>'data convert'!Q486</f>
        <v>5.1482758620689655</v>
      </c>
      <c r="R486" s="12">
        <f>'data convert'!R486</f>
        <v>0</v>
      </c>
      <c r="S486" s="12">
        <f>'data convert'!S486</f>
        <v>8.9666666666666668</v>
      </c>
      <c r="T486" s="12">
        <f>'data convert'!T486</f>
        <v>1.1758620689655173</v>
      </c>
      <c r="U486" s="12">
        <f>'data convert'!U486</f>
        <v>4.0242424242424244</v>
      </c>
      <c r="V486" s="12">
        <f>'data convert'!V486</f>
        <v>0.18484848484848485</v>
      </c>
      <c r="W486" s="12">
        <f>'data convert'!W486</f>
        <v>0</v>
      </c>
      <c r="X486" s="12">
        <f>'data convert'!X486</f>
        <v>0</v>
      </c>
      <c r="Y486" s="12">
        <f>'data convert'!Y486</f>
        <v>7.63</v>
      </c>
      <c r="Z486" s="12">
        <f>'data convert'!Z486</f>
        <v>24.072727272727263</v>
      </c>
      <c r="AA486" s="12">
        <f>'data convert'!AA486</f>
        <v>2.978787878787879</v>
      </c>
      <c r="AB486" s="12">
        <f>'data convert'!AB486</f>
        <v>17.288888888888891</v>
      </c>
      <c r="AC486" s="12">
        <f>'data convert'!AC486</f>
        <v>5.2649999999999997</v>
      </c>
      <c r="AD486" s="12">
        <f>'data convert'!AD486</f>
        <v>12.157894736842106</v>
      </c>
      <c r="AE486" s="12">
        <f>'data convert'!AE486</f>
        <v>0.98095238095238102</v>
      </c>
      <c r="AF486" s="12">
        <f>'data convert'!AF486</f>
        <v>12.719512195121951</v>
      </c>
      <c r="AG486" s="12">
        <f>'data convert'!AG486</f>
        <v>0.22682926829268293</v>
      </c>
      <c r="AH486" s="12">
        <f>'data convert'!AH486</f>
        <v>0.34634146341463412</v>
      </c>
      <c r="AI486" s="12">
        <f>'data convert'!AI486</f>
        <v>131.27804878048781</v>
      </c>
      <c r="AJ486" s="12">
        <f>'data convert'!AJ486</f>
        <v>9.747619047619045</v>
      </c>
      <c r="AK486" s="12">
        <f>'data convert'!AK486</f>
        <v>1.7238095238095239</v>
      </c>
      <c r="AL486" s="12">
        <f>'data convert'!AL486</f>
        <v>0.05</v>
      </c>
      <c r="AM486" s="12">
        <f>'data convert'!AM486</f>
        <v>11.056097560975608</v>
      </c>
      <c r="AN486" s="12">
        <f>'data convert'!AN486</f>
        <v>7.375</v>
      </c>
      <c r="AO486" s="12">
        <f>'data convert'!AO486</f>
        <v>0.16666666666666666</v>
      </c>
      <c r="AP486" s="12">
        <f>'data convert'!AP486</f>
        <v>2.8581818181818179</v>
      </c>
      <c r="AQ486" s="12">
        <f>'data convert'!AQ486</f>
        <v>0</v>
      </c>
      <c r="AR486" s="12">
        <f>'data convert'!AR486</f>
        <v>7.2784313725490204</v>
      </c>
      <c r="AS486" s="12">
        <f>'data convert'!AS486</f>
        <v>2.2588235294117647</v>
      </c>
      <c r="AT486" s="12">
        <f>'data convert'!AT486</f>
        <v>0</v>
      </c>
      <c r="AU486" s="12">
        <f>'data convert'!AU486</f>
        <v>1</v>
      </c>
      <c r="AV486" s="12">
        <f>'data convert'!AV486</f>
        <v>69</v>
      </c>
      <c r="AW486" s="12">
        <f>'data convert'!AW486</f>
        <v>2.59375</v>
      </c>
      <c r="AX486" s="12">
        <f>'data convert'!AX486</f>
        <v>2.8054545454545456</v>
      </c>
      <c r="AY486" s="12">
        <f>'data convert'!AY486</f>
        <v>0.78</v>
      </c>
      <c r="AZ486" s="12">
        <f>'data convert'!AZ486</f>
        <v>0.99821428571428572</v>
      </c>
      <c r="BA486" s="12">
        <f>'data convert'!BA486</f>
        <v>2.2649122807017541</v>
      </c>
      <c r="BB486" s="12">
        <f>'data convert'!BB486</f>
        <v>23.924561403508772</v>
      </c>
      <c r="BC486" s="12">
        <f>'data convert'!BC486</f>
        <v>10.585964912280701</v>
      </c>
      <c r="BD486" s="12">
        <f>'data convert'!BD486</f>
        <v>4.0392857142857146</v>
      </c>
      <c r="BE486" s="12">
        <f>'data convert'!BE486</f>
        <v>47.3</v>
      </c>
      <c r="BF486" s="12">
        <f>'data convert'!BF486</f>
        <v>3.4</v>
      </c>
      <c r="BG486" s="12">
        <f>'data convert'!BG486</f>
        <v>152</v>
      </c>
      <c r="BH486" s="12">
        <f>'data convert'!BH486</f>
        <v>23.9</v>
      </c>
      <c r="BI486" s="12">
        <f>'data convert'!BI486</f>
        <v>7.5</v>
      </c>
      <c r="BJ486" s="12">
        <f>'data convert'!BJ486</f>
        <v>17.100000000000001</v>
      </c>
      <c r="BK486" s="12">
        <f>'data convert'!BK486</f>
        <v>1.2</v>
      </c>
      <c r="BL486" s="12">
        <f>'data convert'!BL486</f>
        <v>30.1</v>
      </c>
      <c r="BM486" s="12">
        <f>'data convert'!BM486</f>
        <v>14.2</v>
      </c>
      <c r="BN486" s="12">
        <f>'data convert'!BN486</f>
        <v>36</v>
      </c>
      <c r="BO486" s="12">
        <f>'data convert'!BO486</f>
        <v>4.8599999999999985</v>
      </c>
      <c r="BP486" s="12">
        <f>'data convert'!BP486</f>
        <v>18.509999999999998</v>
      </c>
      <c r="BQ486" s="12">
        <f>'data convert'!BQ486</f>
        <v>36</v>
      </c>
      <c r="BR486" s="12">
        <f>'data convert'!BR486</f>
        <v>3.26</v>
      </c>
      <c r="BS486" s="12">
        <f>'data convert'!BS486</f>
        <v>9.0000000000000018</v>
      </c>
      <c r="BU486" s="61" t="s">
        <v>14</v>
      </c>
      <c r="BV486" s="14">
        <f t="shared" si="1790"/>
        <v>13.290745169049716</v>
      </c>
      <c r="BX486" s="12">
        <f t="shared" si="1791"/>
        <v>6.8815180634842461</v>
      </c>
      <c r="BY486" s="12">
        <f t="shared" si="1792"/>
        <v>16.38922636711947</v>
      </c>
      <c r="BZ486" s="12">
        <f t="shared" si="1793"/>
        <v>15.116038876603685</v>
      </c>
      <c r="CA486" s="13"/>
      <c r="CB486" s="12">
        <f t="shared" si="1794"/>
        <v>2.8660354189194601</v>
      </c>
      <c r="CC486" s="12">
        <f t="shared" si="1795"/>
        <v>2.6574999999999998</v>
      </c>
      <c r="CD486" s="12">
        <f t="shared" si="1796"/>
        <v>19.032233706638337</v>
      </c>
      <c r="CF486" s="12">
        <f t="shared" si="1797"/>
        <v>10.143500000000001</v>
      </c>
      <c r="CG486" s="12">
        <f t="shared" si="1798"/>
        <v>23.882048995704167</v>
      </c>
      <c r="CH486" s="12">
        <f t="shared" si="1799"/>
        <v>1.6529292929292929</v>
      </c>
      <c r="CJ486" s="12">
        <f t="shared" si="1800"/>
        <v>7.7018345626543026</v>
      </c>
      <c r="CK486" s="12">
        <f t="shared" si="1801"/>
        <v>15.449869789131919</v>
      </c>
      <c r="CL486" s="12">
        <f t="shared" si="1802"/>
        <v>19.248028236910717</v>
      </c>
      <c r="CM486" s="13"/>
      <c r="CN486" s="12">
        <f t="shared" si="1803"/>
        <v>-48.223233716727165</v>
      </c>
      <c r="CO486" s="12">
        <f t="shared" si="1803"/>
        <v>23.31307356103115</v>
      </c>
      <c r="CP486" s="12">
        <f t="shared" si="1803"/>
        <v>13.733569369793862</v>
      </c>
      <c r="CR486" s="12">
        <f t="shared" si="1804"/>
        <v>-78.435856060248412</v>
      </c>
      <c r="CS486" s="12">
        <f t="shared" si="1804"/>
        <v>-80.004883351547917</v>
      </c>
      <c r="CT486" s="12">
        <f t="shared" si="1804"/>
        <v>43.199146959486363</v>
      </c>
      <c r="CV486" s="12">
        <f t="shared" si="1805"/>
        <v>-23.67997526864584</v>
      </c>
      <c r="CW486" s="12">
        <f t="shared" si="1805"/>
        <v>79.689315323857997</v>
      </c>
      <c r="CX486" s="12">
        <f t="shared" si="1805"/>
        <v>-87.563306105827039</v>
      </c>
      <c r="CZ486" s="12">
        <f t="shared" si="1806"/>
        <v>-42.051145630347065</v>
      </c>
      <c r="DA486" s="12">
        <f t="shared" si="1806"/>
        <v>16.245324040296676</v>
      </c>
      <c r="DB486" s="12">
        <f t="shared" si="1806"/>
        <v>44.82279204129037</v>
      </c>
      <c r="DC486" s="13"/>
      <c r="DD486" s="12">
        <f t="shared" si="1807"/>
        <v>6.8815180634842461</v>
      </c>
      <c r="DE486" s="12">
        <f t="shared" si="1789"/>
        <v>16.38922636711947</v>
      </c>
      <c r="DF486" s="12">
        <f t="shared" si="1789"/>
        <v>15.116038876603685</v>
      </c>
      <c r="DH486" s="12">
        <f t="shared" si="1808"/>
        <v>-58.351698092203641</v>
      </c>
      <c r="DI486" s="12">
        <f t="shared" si="1808"/>
        <v>-61.382067510632154</v>
      </c>
      <c r="DJ486" s="12">
        <f t="shared" si="1808"/>
        <v>176.57027898582521</v>
      </c>
      <c r="DL486" s="12">
        <f t="shared" si="1809"/>
        <v>-38.108732085425466</v>
      </c>
      <c r="DM486" s="12">
        <f t="shared" si="1809"/>
        <v>45.717976314104796</v>
      </c>
      <c r="DN486" s="12">
        <f t="shared" si="1809"/>
        <v>-89.914537416815193</v>
      </c>
      <c r="DP486" s="12">
        <f t="shared" si="1810"/>
        <v>-49.048592521318177</v>
      </c>
      <c r="DQ486" s="12">
        <f t="shared" si="1810"/>
        <v>2.20845497456963</v>
      </c>
      <c r="DR486" s="12">
        <f t="shared" si="1810"/>
        <v>27.335133192217736</v>
      </c>
    </row>
    <row r="487" spans="1:122" s="12" customFormat="1" ht="15.75" x14ac:dyDescent="0.25">
      <c r="A487" s="21" t="str">
        <f>'data convert'!A487</f>
        <v>Apr</v>
      </c>
      <c r="B487" s="12">
        <f>'data convert'!B487</f>
        <v>57.537500000000001</v>
      </c>
      <c r="C487" s="12">
        <f>'data convert'!C487</f>
        <v>59.363497632380387</v>
      </c>
      <c r="D487" s="12">
        <f>'data convert'!D487</f>
        <v>59.603448275862071</v>
      </c>
      <c r="E487" s="12">
        <f>'data convert'!E487</f>
        <v>52.979166666666679</v>
      </c>
      <c r="F487" s="12">
        <f>'data convert'!F487</f>
        <v>53.26</v>
      </c>
      <c r="G487" s="12">
        <f>'data convert'!G487</f>
        <v>105.57586206896549</v>
      </c>
      <c r="H487" s="12">
        <f>'data convert'!H487</f>
        <v>23.655555555555551</v>
      </c>
      <c r="I487" s="12">
        <f>'data convert'!I487</f>
        <v>71.158620689655166</v>
      </c>
      <c r="J487" s="12">
        <f>'data convert'!J487</f>
        <v>13.65</v>
      </c>
      <c r="K487" s="12">
        <f>'data convert'!K487</f>
        <v>199.98333333333329</v>
      </c>
      <c r="L487" s="12">
        <f>'data convert'!L487</f>
        <v>108.87</v>
      </c>
      <c r="M487" s="12">
        <f>'data convert'!M487</f>
        <v>61.104000000000006</v>
      </c>
      <c r="N487" s="12">
        <f>'data convert'!N487</f>
        <v>32.527586206896544</v>
      </c>
      <c r="O487" s="12">
        <f>'data convert'!O487</f>
        <v>47.569230769230757</v>
      </c>
      <c r="P487" s="12">
        <f>'data convert'!P487</f>
        <v>26.487500000000001</v>
      </c>
      <c r="Q487" s="12">
        <f>'data convert'!Q487</f>
        <v>18.848275862068967</v>
      </c>
      <c r="R487" s="12">
        <f>'data convert'!R487</f>
        <v>26.7</v>
      </c>
      <c r="S487" s="12">
        <f>'data convert'!S487</f>
        <v>48.083333333333329</v>
      </c>
      <c r="T487" s="12">
        <f>'data convert'!T487</f>
        <v>48.724137931034477</v>
      </c>
      <c r="U487" s="12">
        <f>'data convert'!U487</f>
        <v>56.524242424242438</v>
      </c>
      <c r="V487" s="12">
        <f>'data convert'!V487</f>
        <v>26.618181818181814</v>
      </c>
      <c r="W487" s="12">
        <f>'data convert'!W487</f>
        <v>30.511428571428574</v>
      </c>
      <c r="X487" s="12">
        <f>'data convert'!X487</f>
        <v>27.696874999999999</v>
      </c>
      <c r="Y487" s="12">
        <f>'data convert'!Y487</f>
        <v>40.96</v>
      </c>
      <c r="Z487" s="12">
        <f>'data convert'!Z487</f>
        <v>59.469696969696962</v>
      </c>
      <c r="AA487" s="12">
        <f>'data convert'!AA487</f>
        <v>91.633333333333326</v>
      </c>
      <c r="AB487" s="12">
        <f>'data convert'!AB487</f>
        <v>64.883333333333326</v>
      </c>
      <c r="AC487" s="12">
        <f>'data convert'!AC487</f>
        <v>43.755000000000003</v>
      </c>
      <c r="AD487" s="12">
        <f>'data convert'!AD487</f>
        <v>51.015789473684201</v>
      </c>
      <c r="AE487" s="12">
        <f>'data convert'!AE487</f>
        <v>102.56428571428573</v>
      </c>
      <c r="AF487" s="12">
        <f>'data convert'!AF487</f>
        <v>15.907317073170733</v>
      </c>
      <c r="AG487" s="12">
        <f>'data convert'!AG487</f>
        <v>14.94878048780488</v>
      </c>
      <c r="AH487" s="12">
        <f>'data convert'!AH487</f>
        <v>5.5780487804878041</v>
      </c>
      <c r="AI487" s="12">
        <f>'data convert'!AI487</f>
        <v>47.570731707317073</v>
      </c>
      <c r="AJ487" s="12">
        <f>'data convert'!AJ487</f>
        <v>54.44047619047619</v>
      </c>
      <c r="AK487" s="12">
        <f>'data convert'!AK487</f>
        <v>36.592857142857149</v>
      </c>
      <c r="AL487" s="12">
        <f>'data convert'!AL487</f>
        <v>5.6181818181818182</v>
      </c>
      <c r="AM487" s="12">
        <f>'data convert'!AM487</f>
        <v>81.434146341463403</v>
      </c>
      <c r="AN487" s="12">
        <f>'data convert'!AN487</f>
        <v>20.947916666666661</v>
      </c>
      <c r="AO487" s="12">
        <f>'data convert'!AO487</f>
        <v>5.3921568627450984</v>
      </c>
      <c r="AP487" s="12">
        <f>'data convert'!AP487</f>
        <v>77.263636363636365</v>
      </c>
      <c r="AQ487" s="12">
        <f>'data convert'!AQ487</f>
        <v>33.633928571428577</v>
      </c>
      <c r="AR487" s="12">
        <f>'data convert'!AR487</f>
        <v>38.092156862745107</v>
      </c>
      <c r="AS487" s="12">
        <f>'data convert'!AS487</f>
        <v>78.335294117647067</v>
      </c>
      <c r="AT487" s="12">
        <f>'data convert'!AT487</f>
        <v>38.495918367346945</v>
      </c>
      <c r="AU487" s="12">
        <f>'data convert'!AU487</f>
        <v>84</v>
      </c>
      <c r="AV487" s="12">
        <f>'data convert'!AV487</f>
        <v>29</v>
      </c>
      <c r="AW487" s="12">
        <f>'data convert'!AW487</f>
        <v>40.447916666666664</v>
      </c>
      <c r="AX487" s="12">
        <f>'data convert'!AX487</f>
        <v>59.778181818181814</v>
      </c>
      <c r="AY487" s="12">
        <f>'data convert'!AY487</f>
        <v>72.703636363636363</v>
      </c>
      <c r="AZ487" s="12">
        <f>'data convert'!AZ487</f>
        <v>115.54642857142858</v>
      </c>
      <c r="BA487" s="12">
        <f>'data convert'!BA487</f>
        <v>35.085964912280701</v>
      </c>
      <c r="BB487" s="12">
        <f>'data convert'!BB487</f>
        <v>55.747368421052627</v>
      </c>
      <c r="BC487" s="12">
        <f>'data convert'!BC487</f>
        <v>124.7701754385965</v>
      </c>
      <c r="BD487" s="12">
        <f>'data convert'!BD487</f>
        <v>112.91964285714285</v>
      </c>
      <c r="BE487" s="12">
        <f>'data convert'!BE487</f>
        <v>54.8</v>
      </c>
      <c r="BF487" s="12">
        <f>'data convert'!BF487</f>
        <v>37.5</v>
      </c>
      <c r="BG487" s="12">
        <f>'data convert'!BG487</f>
        <v>57.5</v>
      </c>
      <c r="BH487" s="12">
        <f>'data convert'!BH487</f>
        <v>50.8</v>
      </c>
      <c r="BI487" s="12">
        <f>'data convert'!BI487</f>
        <v>94.6</v>
      </c>
      <c r="BJ487" s="12">
        <f>'data convert'!BJ487</f>
        <v>84.8</v>
      </c>
      <c r="BK487" s="12">
        <f>'data convert'!BK487</f>
        <v>149.6</v>
      </c>
      <c r="BL487" s="12">
        <f>'data convert'!BL487</f>
        <v>37.299999999999997</v>
      </c>
      <c r="BM487" s="12">
        <f>'data convert'!BM487</f>
        <v>78.099999999999994</v>
      </c>
      <c r="BN487" s="12">
        <f>'data convert'!BN487</f>
        <v>91</v>
      </c>
      <c r="BO487" s="12">
        <f>'data convert'!BO487</f>
        <v>24.210000000000008</v>
      </c>
      <c r="BP487" s="12">
        <f>'data convert'!BP487</f>
        <v>55.430000000000007</v>
      </c>
      <c r="BQ487" s="12">
        <f>'data convert'!BQ487</f>
        <v>58.270000000000024</v>
      </c>
      <c r="BR487" s="12">
        <f>'data convert'!BR487</f>
        <v>45.87</v>
      </c>
      <c r="BS487" s="12">
        <f>'data convert'!BS487</f>
        <v>65.87</v>
      </c>
      <c r="BU487" s="61" t="s">
        <v>15</v>
      </c>
      <c r="BV487" s="14">
        <f t="shared" si="1790"/>
        <v>56.87448681951615</v>
      </c>
      <c r="BX487" s="12">
        <f t="shared" si="1791"/>
        <v>48.268035389539861</v>
      </c>
      <c r="BY487" s="12">
        <f t="shared" si="1792"/>
        <v>66.88790747126437</v>
      </c>
      <c r="BZ487" s="12">
        <f t="shared" si="1793"/>
        <v>57.683076291171751</v>
      </c>
      <c r="CA487" s="13"/>
      <c r="CB487" s="12">
        <f t="shared" si="1794"/>
        <v>47.588559378987085</v>
      </c>
      <c r="CC487" s="12">
        <f t="shared" si="1795"/>
        <v>24.68659090909091</v>
      </c>
      <c r="CD487" s="12">
        <f t="shared" si="1796"/>
        <v>61.757447656146255</v>
      </c>
      <c r="CF487" s="12">
        <f t="shared" si="1797"/>
        <v>37.103958333333331</v>
      </c>
      <c r="CG487" s="12">
        <f t="shared" si="1798"/>
        <v>61.959580633925462</v>
      </c>
      <c r="CH487" s="12">
        <f t="shared" si="1799"/>
        <v>104.64565656565655</v>
      </c>
      <c r="CJ487" s="12">
        <f t="shared" si="1800"/>
        <v>66.746552288782667</v>
      </c>
      <c r="CK487" s="12">
        <f t="shared" si="1801"/>
        <v>47.074354323716413</v>
      </c>
      <c r="CL487" s="12">
        <f t="shared" si="1802"/>
        <v>57.295305116741289</v>
      </c>
      <c r="CM487" s="13"/>
      <c r="CN487" s="12">
        <f t="shared" si="1803"/>
        <v>-15.132358833034843</v>
      </c>
      <c r="CO487" s="12">
        <f t="shared" si="1803"/>
        <v>17.606173192427246</v>
      </c>
      <c r="CP487" s="12">
        <f t="shared" si="1803"/>
        <v>1.4217086023502166</v>
      </c>
      <c r="CR487" s="12">
        <f t="shared" si="1804"/>
        <v>-16.327052708179608</v>
      </c>
      <c r="CS487" s="12">
        <f t="shared" si="1804"/>
        <v>-56.594613350216903</v>
      </c>
      <c r="CT487" s="12">
        <f t="shared" si="1804"/>
        <v>8.5855031134180617</v>
      </c>
      <c r="CV487" s="12">
        <f t="shared" si="1805"/>
        <v>-34.761682419961062</v>
      </c>
      <c r="CW487" s="12">
        <f t="shared" si="1805"/>
        <v>8.9409049624415982</v>
      </c>
      <c r="CX487" s="12">
        <f t="shared" si="1805"/>
        <v>83.994023361891678</v>
      </c>
      <c r="CZ487" s="12">
        <f t="shared" si="1806"/>
        <v>17.357634365289737</v>
      </c>
      <c r="DA487" s="12">
        <f t="shared" si="1806"/>
        <v>-17.231157666352566</v>
      </c>
      <c r="DB487" s="12">
        <f t="shared" si="1806"/>
        <v>0.73990697895974322</v>
      </c>
      <c r="DC487" s="13"/>
      <c r="DD487" s="12">
        <f t="shared" si="1807"/>
        <v>48.268035389539861</v>
      </c>
      <c r="DE487" s="12">
        <f t="shared" si="1789"/>
        <v>66.88790747126437</v>
      </c>
      <c r="DF487" s="12">
        <f t="shared" si="1789"/>
        <v>57.683076291171751</v>
      </c>
      <c r="DH487" s="12">
        <f t="shared" si="1808"/>
        <v>-1.4077142462276899</v>
      </c>
      <c r="DI487" s="12">
        <f t="shared" si="1808"/>
        <v>-48.8551984561594</v>
      </c>
      <c r="DJ487" s="12">
        <f t="shared" si="1808"/>
        <v>27.946884843648885</v>
      </c>
      <c r="DL487" s="12">
        <f t="shared" si="1809"/>
        <v>-44.528152044114229</v>
      </c>
      <c r="DM487" s="12">
        <f t="shared" si="1809"/>
        <v>-7.3680385942050286</v>
      </c>
      <c r="DN487" s="12">
        <f t="shared" si="1809"/>
        <v>56.449290345363615</v>
      </c>
      <c r="DP487" s="12">
        <f t="shared" si="1810"/>
        <v>15.712539240903933</v>
      </c>
      <c r="DQ487" s="12">
        <f t="shared" si="1810"/>
        <v>-18.391394234774847</v>
      </c>
      <c r="DR487" s="12">
        <f t="shared" si="1810"/>
        <v>-0.67224426879224775</v>
      </c>
    </row>
    <row r="488" spans="1:122" s="12" customFormat="1" ht="15.75" x14ac:dyDescent="0.25">
      <c r="A488" s="21" t="str">
        <f>'data convert'!A488</f>
        <v>May</v>
      </c>
      <c r="B488" s="12">
        <f>'data convert'!B488</f>
        <v>133.58333333333337</v>
      </c>
      <c r="C488" s="12">
        <f>'data convert'!C488</f>
        <v>114.52795139502898</v>
      </c>
      <c r="D488" s="12">
        <f>'data convert'!D488</f>
        <v>26.679310344827588</v>
      </c>
      <c r="E488" s="12">
        <f>'data convert'!E488</f>
        <v>155.875</v>
      </c>
      <c r="F488" s="12">
        <f>'data convert'!F488</f>
        <v>147.09200000000001</v>
      </c>
      <c r="G488" s="12">
        <f>'data convert'!G488</f>
        <v>48.2655172413793</v>
      </c>
      <c r="H488" s="12">
        <f>'data convert'!H488</f>
        <v>132.04444444444445</v>
      </c>
      <c r="I488" s="12">
        <f>'data convert'!I488</f>
        <v>144.23448275862066</v>
      </c>
      <c r="J488" s="12">
        <f>'data convert'!J488</f>
        <v>39.020000000000003</v>
      </c>
      <c r="K488" s="12">
        <f>'data convert'!K488</f>
        <v>293.12666666666672</v>
      </c>
      <c r="L488" s="12">
        <f>'data convert'!L488</f>
        <v>199.28666666666669</v>
      </c>
      <c r="M488" s="12">
        <f>'data convert'!M488</f>
        <v>108.76799999999999</v>
      </c>
      <c r="N488" s="12">
        <f>'data convert'!N488</f>
        <v>66.089655172413785</v>
      </c>
      <c r="O488" s="12">
        <f>'data convert'!O488</f>
        <v>69.788461538461533</v>
      </c>
      <c r="P488" s="12">
        <f>'data convert'!P488</f>
        <v>38.706249999999997</v>
      </c>
      <c r="Q488" s="12">
        <f>'data convert'!Q488</f>
        <v>110.51379310344826</v>
      </c>
      <c r="R488" s="12">
        <f>'data convert'!R488</f>
        <v>94.525000000000006</v>
      </c>
      <c r="S488" s="12">
        <f>'data convert'!S488</f>
        <v>70.583333333333329</v>
      </c>
      <c r="T488" s="12">
        <f>'data convert'!T488</f>
        <v>70.989655172413791</v>
      </c>
      <c r="U488" s="12">
        <f>'data convert'!U488</f>
        <v>120.11515151515152</v>
      </c>
      <c r="V488" s="12">
        <f>'data convert'!V488</f>
        <v>83.757575757575751</v>
      </c>
      <c r="W488" s="12">
        <f>'data convert'!W488</f>
        <v>185.32857142857139</v>
      </c>
      <c r="X488" s="12">
        <f>'data convert'!X488</f>
        <v>134.77187499999999</v>
      </c>
      <c r="Y488" s="12">
        <f>'data convert'!Y488</f>
        <v>106.24</v>
      </c>
      <c r="Z488" s="12">
        <f>'data convert'!Z488</f>
        <v>116.98787878787878</v>
      </c>
      <c r="AA488" s="12">
        <f>'data convert'!AA488</f>
        <v>23.645454545454545</v>
      </c>
      <c r="AB488" s="12">
        <f>'data convert'!AB488</f>
        <v>135.15</v>
      </c>
      <c r="AC488" s="12">
        <f>'data convert'!AC488</f>
        <v>145.8075</v>
      </c>
      <c r="AD488" s="12">
        <f>'data convert'!AD488</f>
        <v>41.965789473684211</v>
      </c>
      <c r="AE488" s="12">
        <f>'data convert'!AE488</f>
        <v>107.59523809523812</v>
      </c>
      <c r="AF488" s="12">
        <f>'data convert'!AF488</f>
        <v>127.13902439024388</v>
      </c>
      <c r="AG488" s="12">
        <f>'data convert'!AG488</f>
        <v>106.67560975609756</v>
      </c>
      <c r="AH488" s="12">
        <f>'data convert'!AH488</f>
        <v>57.336585365853665</v>
      </c>
      <c r="AI488" s="12">
        <f>'data convert'!AI488</f>
        <v>61.497560975609744</v>
      </c>
      <c r="AJ488" s="12">
        <f>'data convert'!AJ488</f>
        <v>70.907142857142858</v>
      </c>
      <c r="AK488" s="12">
        <f>'data convert'!AK488</f>
        <v>62.56666666666667</v>
      </c>
      <c r="AL488" s="12">
        <f>'data convert'!AL488</f>
        <v>78.056818181818187</v>
      </c>
      <c r="AM488" s="12">
        <f>'data convert'!AM488</f>
        <v>48.658536585365852</v>
      </c>
      <c r="AN488" s="12">
        <f>'data convert'!AN488</f>
        <v>36.535416666666663</v>
      </c>
      <c r="AO488" s="12">
        <f>'data convert'!AO488</f>
        <v>81.986274509803906</v>
      </c>
      <c r="AP488" s="12">
        <f>'data convert'!AP488</f>
        <v>145.12545454545452</v>
      </c>
      <c r="AQ488" s="12">
        <f>'data convert'!AQ488</f>
        <v>94.387500000000003</v>
      </c>
      <c r="AR488" s="12">
        <f>'data convert'!AR488</f>
        <v>113.21176470588237</v>
      </c>
      <c r="AS488" s="12">
        <f>'data convert'!AS488</f>
        <v>105.99019607843137</v>
      </c>
      <c r="AT488" s="12">
        <f>'data convert'!AT488</f>
        <v>93.955102040816314</v>
      </c>
      <c r="AU488" s="12">
        <f>'data convert'!AU488</f>
        <v>53</v>
      </c>
      <c r="AV488" s="12">
        <f>'data convert'!AV488</f>
        <v>112</v>
      </c>
      <c r="AW488" s="12">
        <f>'data convert'!AW488</f>
        <v>49.252083333333324</v>
      </c>
      <c r="AX488" s="12">
        <f>'data convert'!AX488</f>
        <v>190.55454545454555</v>
      </c>
      <c r="AY488" s="12">
        <f>'data convert'!AY488</f>
        <v>59.430909090909083</v>
      </c>
      <c r="AZ488" s="12">
        <f>'data convert'!AZ488</f>
        <v>38.592857142857142</v>
      </c>
      <c r="BA488" s="12">
        <f>'data convert'!BA488</f>
        <v>83.907017543859652</v>
      </c>
      <c r="BB488" s="12">
        <f>'data convert'!BB488</f>
        <v>3.0771929824561406</v>
      </c>
      <c r="BC488" s="12">
        <f>'data convert'!BC488</f>
        <v>227.29649122807012</v>
      </c>
      <c r="BD488" s="12">
        <f>'data convert'!BD488</f>
        <v>99.05</v>
      </c>
      <c r="BE488" s="12">
        <f>'data convert'!BE488</f>
        <v>142</v>
      </c>
      <c r="BF488" s="12">
        <f>'data convert'!BF488</f>
        <v>72.3</v>
      </c>
      <c r="BG488" s="12">
        <f>'data convert'!BG488</f>
        <v>87.8</v>
      </c>
      <c r="BH488" s="12">
        <f>'data convert'!BH488</f>
        <v>97.3</v>
      </c>
      <c r="BI488" s="12">
        <f>'data convert'!BI488</f>
        <v>128.4</v>
      </c>
      <c r="BJ488" s="12">
        <f>'data convert'!BJ488</f>
        <v>129.4</v>
      </c>
      <c r="BK488" s="12">
        <f>'data convert'!BK488</f>
        <v>51.5</v>
      </c>
      <c r="BL488" s="12">
        <f>'data convert'!BL488</f>
        <v>99.2</v>
      </c>
      <c r="BM488" s="12">
        <f>'data convert'!BM488</f>
        <v>148.5</v>
      </c>
      <c r="BN488" s="12">
        <f>'data convert'!BN488</f>
        <v>120</v>
      </c>
      <c r="BO488" s="12">
        <f>'data convert'!BO488</f>
        <v>89.149999999999977</v>
      </c>
      <c r="BP488" s="12">
        <f>'data convert'!BP488</f>
        <v>169.81</v>
      </c>
      <c r="BQ488" s="12">
        <f>'data convert'!BQ488</f>
        <v>265.55</v>
      </c>
      <c r="BR488" s="12">
        <f>'data convert'!BR488</f>
        <v>102.26000000000002</v>
      </c>
      <c r="BS488" s="12">
        <f>'data convert'!BS488</f>
        <v>141.39999999999998</v>
      </c>
      <c r="BU488" s="61" t="s">
        <v>16</v>
      </c>
      <c r="BV488" s="14">
        <f t="shared" si="1790"/>
        <v>104.42607579823537</v>
      </c>
      <c r="BX488" s="12">
        <f t="shared" si="1791"/>
        <v>92.343544215434406</v>
      </c>
      <c r="BY488" s="12">
        <f t="shared" si="1792"/>
        <v>101.18551680599094</v>
      </c>
      <c r="BZ488" s="12">
        <f t="shared" si="1793"/>
        <v>112.51383806157006</v>
      </c>
      <c r="CA488" s="13"/>
      <c r="CB488" s="12">
        <f t="shared" si="1794"/>
        <v>97.138286659386196</v>
      </c>
      <c r="CC488" s="12">
        <f t="shared" si="1795"/>
        <v>111.9321590909091</v>
      </c>
      <c r="CD488" s="12">
        <f t="shared" si="1796"/>
        <v>70.562380667817564</v>
      </c>
      <c r="CF488" s="12">
        <f t="shared" si="1797"/>
        <v>91.813708333333338</v>
      </c>
      <c r="CG488" s="12">
        <f t="shared" si="1798"/>
        <v>118.4439598281667</v>
      </c>
      <c r="CH488" s="12">
        <f t="shared" si="1799"/>
        <v>44.858787878787872</v>
      </c>
      <c r="CJ488" s="12">
        <f t="shared" si="1800"/>
        <v>114.31940946377513</v>
      </c>
      <c r="CK488" s="12">
        <f t="shared" si="1801"/>
        <v>78.60671131696337</v>
      </c>
      <c r="CL488" s="12">
        <f t="shared" si="1802"/>
        <v>131.74725402394998</v>
      </c>
      <c r="CM488" s="13"/>
      <c r="CN488" s="12">
        <f t="shared" si="1803"/>
        <v>-11.570416191972946</v>
      </c>
      <c r="CO488" s="12">
        <f t="shared" si="1803"/>
        <v>-3.1032086262684122</v>
      </c>
      <c r="CP488" s="12">
        <f t="shared" si="1803"/>
        <v>7.744964274020294</v>
      </c>
      <c r="CR488" s="12">
        <f t="shared" si="1804"/>
        <v>-6.9788978309690819</v>
      </c>
      <c r="CS488" s="12">
        <f t="shared" si="1804"/>
        <v>7.1879396360507135</v>
      </c>
      <c r="CT488" s="12">
        <f t="shared" si="1804"/>
        <v>-32.428390008494453</v>
      </c>
      <c r="CV488" s="12">
        <f t="shared" si="1805"/>
        <v>-12.077795099061994</v>
      </c>
      <c r="CW488" s="12">
        <f t="shared" si="1805"/>
        <v>13.423739159762818</v>
      </c>
      <c r="CX488" s="12">
        <f t="shared" si="1805"/>
        <v>-57.042541782896429</v>
      </c>
      <c r="CZ488" s="12">
        <f t="shared" si="1806"/>
        <v>9.4740069373620361</v>
      </c>
      <c r="DA488" s="12">
        <f t="shared" si="1806"/>
        <v>-24.725016509438063</v>
      </c>
      <c r="DB488" s="12">
        <f t="shared" si="1806"/>
        <v>26.163176215203794</v>
      </c>
      <c r="DC488" s="13"/>
      <c r="DD488" s="12">
        <f t="shared" si="1807"/>
        <v>92.343544215434406</v>
      </c>
      <c r="DE488" s="12">
        <f t="shared" si="1789"/>
        <v>101.18551680599094</v>
      </c>
      <c r="DF488" s="12">
        <f t="shared" si="1789"/>
        <v>112.51383806157006</v>
      </c>
      <c r="DH488" s="12">
        <f t="shared" si="1808"/>
        <v>5.1922876522540831</v>
      </c>
      <c r="DI488" s="12">
        <f t="shared" si="1808"/>
        <v>21.212760504161619</v>
      </c>
      <c r="DJ488" s="12">
        <f t="shared" si="1808"/>
        <v>-23.58709938271604</v>
      </c>
      <c r="DL488" s="12">
        <f t="shared" si="1809"/>
        <v>-9.2620058368894185</v>
      </c>
      <c r="DM488" s="12">
        <f t="shared" si="1809"/>
        <v>17.056238448894224</v>
      </c>
      <c r="DN488" s="12">
        <f t="shared" si="1809"/>
        <v>-55.666789779017179</v>
      </c>
      <c r="DP488" s="12">
        <f t="shared" si="1810"/>
        <v>1.6047549646444614</v>
      </c>
      <c r="DQ488" s="12">
        <f t="shared" si="1810"/>
        <v>-30.135961343752189</v>
      </c>
      <c r="DR488" s="12">
        <f t="shared" si="1810"/>
        <v>17.094267064158785</v>
      </c>
    </row>
    <row r="489" spans="1:122" s="12" customFormat="1" ht="15.75" x14ac:dyDescent="0.25">
      <c r="A489" s="21" t="str">
        <f>'data convert'!A489</f>
        <v>Jun</v>
      </c>
      <c r="B489" s="12">
        <f>'data convert'!B489</f>
        <v>167.38749999999999</v>
      </c>
      <c r="C489" s="12">
        <f>'data convert'!C489</f>
        <v>157.12013762157383</v>
      </c>
      <c r="D489" s="12">
        <f>'data convert'!D489</f>
        <v>196.41724137931035</v>
      </c>
      <c r="E489" s="12">
        <f>'data convert'!E489</f>
        <v>152.69999999999999</v>
      </c>
      <c r="F489" s="12">
        <f>'data convert'!F489</f>
        <v>215.16400000000002</v>
      </c>
      <c r="G489" s="12">
        <f>'data convert'!G489</f>
        <v>256.71379310344827</v>
      </c>
      <c r="H489" s="12">
        <f>'data convert'!H489</f>
        <v>166.78888888888892</v>
      </c>
      <c r="I489" s="12">
        <f>'data convert'!I489</f>
        <v>197.34827586206896</v>
      </c>
      <c r="J489" s="12">
        <f>'data convert'!J489</f>
        <v>161</v>
      </c>
      <c r="K489" s="12">
        <f>'data convert'!K489</f>
        <v>263.62666666666667</v>
      </c>
      <c r="L489" s="12">
        <f>'data convert'!L489</f>
        <v>267.24</v>
      </c>
      <c r="M489" s="12">
        <f>'data convert'!M489</f>
        <v>32.872</v>
      </c>
      <c r="N489" s="12">
        <f>'data convert'!N489</f>
        <v>76.327586206896555</v>
      </c>
      <c r="O489" s="12">
        <f>'data convert'!O489</f>
        <v>132.26153846153846</v>
      </c>
      <c r="P489" s="12">
        <f>'data convert'!P489</f>
        <v>121.06874999999999</v>
      </c>
      <c r="Q489" s="12">
        <f>'data convert'!Q489</f>
        <v>73.25862068965516</v>
      </c>
      <c r="R489" s="12">
        <f>'data convert'!R489</f>
        <v>153.88749999999999</v>
      </c>
      <c r="S489" s="12">
        <f>'data convert'!S489</f>
        <v>86.544444444444437</v>
      </c>
      <c r="T489" s="12">
        <f>'data convert'!T489</f>
        <v>62.54137931034483</v>
      </c>
      <c r="U489" s="12">
        <f>'data convert'!U489</f>
        <v>70.827272727272714</v>
      </c>
      <c r="V489" s="12">
        <f>'data convert'!V489</f>
        <v>220.48484848484847</v>
      </c>
      <c r="W489" s="12">
        <f>'data convert'!W489</f>
        <v>161.10857142857142</v>
      </c>
      <c r="X489" s="12">
        <f>'data convert'!X489</f>
        <v>310.078125</v>
      </c>
      <c r="Y489" s="12">
        <f>'data convert'!Y489</f>
        <v>54.68</v>
      </c>
      <c r="Z489" s="12">
        <f>'data convert'!Z489</f>
        <v>248.19090909090912</v>
      </c>
      <c r="AA489" s="12">
        <f>'data convert'!AA489</f>
        <v>57.448484848484853</v>
      </c>
      <c r="AB489" s="12">
        <f>'data convert'!AB489</f>
        <v>188.43333333333337</v>
      </c>
      <c r="AC489" s="12">
        <f>'data convert'!AC489</f>
        <v>211.14500000000001</v>
      </c>
      <c r="AD489" s="12">
        <f>'data convert'!AD489</f>
        <v>233.3394736842105</v>
      </c>
      <c r="AE489" s="12">
        <f>'data convert'!AE489</f>
        <v>254.51190476190482</v>
      </c>
      <c r="AF489" s="12">
        <f>'data convert'!AF489</f>
        <v>130.6219512195122</v>
      </c>
      <c r="AG489" s="12">
        <f>'data convert'!AG489</f>
        <v>124.67804878048781</v>
      </c>
      <c r="AH489" s="12">
        <f>'data convert'!AH489</f>
        <v>215.97560975609755</v>
      </c>
      <c r="AI489" s="12">
        <f>'data convert'!AI489</f>
        <v>226.08536585365854</v>
      </c>
      <c r="AJ489" s="12">
        <f>'data convert'!AJ489</f>
        <v>170.68333333333334</v>
      </c>
      <c r="AK489" s="12">
        <f>'data convert'!AK489</f>
        <v>193.4047619047619</v>
      </c>
      <c r="AL489" s="12">
        <f>'data convert'!AL489</f>
        <v>94.659090909090907</v>
      </c>
      <c r="AM489" s="12">
        <f>'data convert'!AM489</f>
        <v>54.743902439024382</v>
      </c>
      <c r="AN489" s="12">
        <f>'data convert'!AN489</f>
        <v>164.58333333333331</v>
      </c>
      <c r="AO489" s="12">
        <f>'data convert'!AO489</f>
        <v>94.998039215686291</v>
      </c>
      <c r="AP489" s="12">
        <f>'data convert'!AP489</f>
        <v>272.30727272727273</v>
      </c>
      <c r="AQ489" s="12">
        <f>'data convert'!AQ489</f>
        <v>430.67857142857139</v>
      </c>
      <c r="AR489" s="12">
        <f>'data convert'!AR489</f>
        <v>181.75490196078434</v>
      </c>
      <c r="AS489" s="12">
        <f>'data convert'!AS489</f>
        <v>294.66274509803918</v>
      </c>
      <c r="AT489" s="12">
        <f>'data convert'!AT489</f>
        <v>102.10816326530615</v>
      </c>
      <c r="AU489" s="12">
        <f>'data convert'!AU489</f>
        <v>285</v>
      </c>
      <c r="AV489" s="12">
        <f>'data convert'!AV489</f>
        <v>206</v>
      </c>
      <c r="AW489" s="12">
        <f>'data convert'!AW489</f>
        <v>183.26666666666665</v>
      </c>
      <c r="AX489" s="12">
        <f>'data convert'!AX489</f>
        <v>140.73090909090911</v>
      </c>
      <c r="AY489" s="12">
        <f>'data convert'!AY489</f>
        <v>226.36181818181817</v>
      </c>
      <c r="AZ489" s="12">
        <f>'data convert'!AZ489</f>
        <v>268.93392857142857</v>
      </c>
      <c r="BA489" s="12">
        <f>'data convert'!BA489</f>
        <v>165.00175438596492</v>
      </c>
      <c r="BB489" s="12">
        <f>'data convert'!BB489</f>
        <v>183.44561403508774</v>
      </c>
      <c r="BC489" s="12">
        <f>'data convert'!BC489</f>
        <v>372.41754385964924</v>
      </c>
      <c r="BD489" s="12">
        <f>'data convert'!BD489</f>
        <v>198.58214285714283</v>
      </c>
      <c r="BE489" s="12">
        <f>'data convert'!BE489</f>
        <v>184.6</v>
      </c>
      <c r="BF489" s="12">
        <f>'data convert'!BF489</f>
        <v>227.7</v>
      </c>
      <c r="BG489" s="12">
        <f>'data convert'!BG489</f>
        <v>132</v>
      </c>
      <c r="BH489" s="12">
        <f>'data convert'!BH489</f>
        <v>69.3</v>
      </c>
      <c r="BI489" s="12">
        <f>'data convert'!BI489</f>
        <v>106.2</v>
      </c>
      <c r="BJ489" s="12">
        <f>'data convert'!BJ489</f>
        <v>123.7</v>
      </c>
      <c r="BK489" s="12">
        <f>'data convert'!BK489</f>
        <v>39.6</v>
      </c>
      <c r="BL489" s="12">
        <f>'data convert'!BL489</f>
        <v>155.80000000000001</v>
      </c>
      <c r="BM489" s="12">
        <f>'data convert'!BM489</f>
        <v>70.400000000000006</v>
      </c>
      <c r="BN489" s="12">
        <f>'data convert'!BN489</f>
        <v>404</v>
      </c>
      <c r="BO489" s="12">
        <f>'data convert'!BO489</f>
        <v>195.81000000000003</v>
      </c>
      <c r="BP489" s="12">
        <f>'data convert'!BP489</f>
        <v>106.10999999999997</v>
      </c>
      <c r="BQ489" s="12">
        <f>'data convert'!BQ489</f>
        <v>266.56</v>
      </c>
      <c r="BR489" s="12">
        <f>'data convert'!BR489</f>
        <v>122.41</v>
      </c>
      <c r="BS489" s="12">
        <f>'data convert'!BS489</f>
        <v>148.96</v>
      </c>
      <c r="BU489" s="61" t="s">
        <v>17</v>
      </c>
      <c r="BV489" s="14">
        <f t="shared" si="1790"/>
        <v>175.50502449811427</v>
      </c>
      <c r="BX489" s="12">
        <f t="shared" si="1791"/>
        <v>202.80809655084207</v>
      </c>
      <c r="BY489" s="12">
        <f t="shared" si="1792"/>
        <v>139.11977913618946</v>
      </c>
      <c r="BZ489" s="12">
        <f t="shared" si="1793"/>
        <v>178.75330218451799</v>
      </c>
      <c r="CA489" s="13"/>
      <c r="CB489" s="12">
        <f t="shared" si="1794"/>
        <v>222.36773167406153</v>
      </c>
      <c r="CC489" s="12">
        <f t="shared" si="1795"/>
        <v>152.90204545454546</v>
      </c>
      <c r="CD489" s="12">
        <f t="shared" si="1796"/>
        <v>178.86203429094184</v>
      </c>
      <c r="CF489" s="12">
        <f t="shared" si="1797"/>
        <v>189.87366666666668</v>
      </c>
      <c r="CG489" s="12">
        <f t="shared" si="1798"/>
        <v>135.13906118657843</v>
      </c>
      <c r="CH489" s="12">
        <f t="shared" si="1799"/>
        <v>107.80343434343435</v>
      </c>
      <c r="CJ489" s="12">
        <f t="shared" si="1800"/>
        <v>201.19087437522856</v>
      </c>
      <c r="CK489" s="12">
        <f t="shared" si="1801"/>
        <v>159.78954927637534</v>
      </c>
      <c r="CL489" s="12">
        <f t="shared" si="1802"/>
        <v>184.58842970097632</v>
      </c>
      <c r="CM489" s="13"/>
      <c r="CN489" s="12">
        <f t="shared" si="1803"/>
        <v>15.556860625959548</v>
      </c>
      <c r="CO489" s="12">
        <f t="shared" si="1803"/>
        <v>-20.73173999774334</v>
      </c>
      <c r="CP489" s="12">
        <f t="shared" si="1803"/>
        <v>1.8508174883840014</v>
      </c>
      <c r="CR489" s="12">
        <f t="shared" si="1804"/>
        <v>26.701632793681519</v>
      </c>
      <c r="CS489" s="12">
        <f t="shared" si="1804"/>
        <v>-12.878821622461109</v>
      </c>
      <c r="CT489" s="12">
        <f t="shared" si="1804"/>
        <v>1.9127713308650252</v>
      </c>
      <c r="CV489" s="12">
        <f t="shared" si="1805"/>
        <v>8.1870261034645182</v>
      </c>
      <c r="CW489" s="12">
        <f t="shared" si="1805"/>
        <v>-22.999890417364977</v>
      </c>
      <c r="CX489" s="12">
        <f t="shared" si="1805"/>
        <v>-38.575300250396729</v>
      </c>
      <c r="CZ489" s="12">
        <f t="shared" si="1806"/>
        <v>14.63539289007095</v>
      </c>
      <c r="DA489" s="12">
        <f t="shared" si="1806"/>
        <v>-8.9544303741046374</v>
      </c>
      <c r="DB489" s="12">
        <f t="shared" si="1806"/>
        <v>5.1755812854005505</v>
      </c>
      <c r="DC489" s="13"/>
      <c r="DD489" s="12">
        <f t="shared" si="1807"/>
        <v>202.80809655084207</v>
      </c>
      <c r="DE489" s="12">
        <f t="shared" si="1789"/>
        <v>139.11977913618946</v>
      </c>
      <c r="DF489" s="12">
        <f t="shared" si="1789"/>
        <v>178.75330218451799</v>
      </c>
      <c r="DH489" s="12">
        <f t="shared" si="1808"/>
        <v>9.6444054531698882</v>
      </c>
      <c r="DI489" s="12">
        <f t="shared" si="1808"/>
        <v>-24.607524031362146</v>
      </c>
      <c r="DJ489" s="12">
        <f t="shared" si="1808"/>
        <v>-11.807251617243585</v>
      </c>
      <c r="DL489" s="12">
        <f t="shared" si="1809"/>
        <v>36.482150737741158</v>
      </c>
      <c r="DM489" s="12">
        <f t="shared" si="1809"/>
        <v>-2.8613601705866443</v>
      </c>
      <c r="DN489" s="12">
        <f t="shared" si="1809"/>
        <v>-22.510346830049517</v>
      </c>
      <c r="DP489" s="12">
        <f t="shared" si="1810"/>
        <v>12.552256051499064</v>
      </c>
      <c r="DQ489" s="12">
        <f t="shared" si="1810"/>
        <v>-10.608896549820003</v>
      </c>
      <c r="DR489" s="12">
        <f t="shared" si="1810"/>
        <v>3.2643466974585014</v>
      </c>
    </row>
    <row r="490" spans="1:122" s="12" customFormat="1" ht="15.75" x14ac:dyDescent="0.25">
      <c r="A490" s="21" t="str">
        <f>'data convert'!A490</f>
        <v>Jul</v>
      </c>
      <c r="B490" s="12">
        <f>'data convert'!B490</f>
        <v>348.01249999999999</v>
      </c>
      <c r="C490" s="12">
        <f>'data convert'!C490</f>
        <v>362.098805653797</v>
      </c>
      <c r="D490" s="12">
        <f>'data convert'!D490</f>
        <v>488.87586206896549</v>
      </c>
      <c r="E490" s="12">
        <f>'data convert'!E490</f>
        <v>345.0291666666667</v>
      </c>
      <c r="F490" s="12">
        <f>'data convert'!F490</f>
        <v>86.44</v>
      </c>
      <c r="G490" s="12">
        <f>'data convert'!G490</f>
        <v>292.84482758620692</v>
      </c>
      <c r="H490" s="12">
        <f>'data convert'!H490</f>
        <v>290.35555555555555</v>
      </c>
      <c r="I490" s="12">
        <f>'data convert'!I490</f>
        <v>595.0896551724137</v>
      </c>
      <c r="J490" s="12">
        <f>'data convert'!J490</f>
        <v>234.68</v>
      </c>
      <c r="K490" s="12">
        <f>'data convert'!K490</f>
        <v>654.79333333333329</v>
      </c>
      <c r="L490" s="12">
        <f>'data convert'!L490</f>
        <v>695.46</v>
      </c>
      <c r="M490" s="12">
        <f>'data convert'!M490</f>
        <v>316.5</v>
      </c>
      <c r="N490" s="12">
        <f>'data convert'!N490</f>
        <v>282.7551724137931</v>
      </c>
      <c r="O490" s="12">
        <f>'data convert'!O490</f>
        <v>306.71538461538461</v>
      </c>
      <c r="P490" s="12">
        <f>'data convert'!P490</f>
        <v>243.53125</v>
      </c>
      <c r="Q490" s="12">
        <f>'data convert'!Q490</f>
        <v>357.9655172413793</v>
      </c>
      <c r="R490" s="12">
        <f>'data convert'!R490</f>
        <v>447.23333333333329</v>
      </c>
      <c r="S490" s="12">
        <f>'data convert'!S490</f>
        <v>282.08888888888885</v>
      </c>
      <c r="T490" s="12">
        <f>'data convert'!T490</f>
        <v>308.65172413793107</v>
      </c>
      <c r="U490" s="12">
        <f>'data convert'!U490</f>
        <v>193.4757575757576</v>
      </c>
      <c r="V490" s="12">
        <f>'data convert'!V490</f>
        <v>157.08787878787876</v>
      </c>
      <c r="W490" s="12">
        <f>'data convert'!W490</f>
        <v>300.04857142857139</v>
      </c>
      <c r="X490" s="12">
        <f>'data convert'!X490</f>
        <v>393.65625</v>
      </c>
      <c r="Y490" s="12">
        <f>'data convert'!Y490</f>
        <v>309.43</v>
      </c>
      <c r="Z490" s="12">
        <f>'data convert'!Z490</f>
        <v>212.69696969696975</v>
      </c>
      <c r="AA490" s="12">
        <f>'data convert'!AA490</f>
        <v>256.9878787878788</v>
      </c>
      <c r="AB490" s="12">
        <f>'data convert'!AB490</f>
        <v>224.13888888888889</v>
      </c>
      <c r="AC490" s="12">
        <f>'data convert'!AC490</f>
        <v>244.5325</v>
      </c>
      <c r="AD490" s="12">
        <f>'data convert'!AD490</f>
        <v>160.19473684210524</v>
      </c>
      <c r="AE490" s="12">
        <f>'data convert'!AE490</f>
        <v>343.93333333333328</v>
      </c>
      <c r="AF490" s="12">
        <f>'data convert'!AF490</f>
        <v>194.65121951219513</v>
      </c>
      <c r="AG490" s="12">
        <f>'data convert'!AG490</f>
        <v>190.81951219512197</v>
      </c>
      <c r="AH490" s="12">
        <f>'data convert'!AH490</f>
        <v>173.47073170731707</v>
      </c>
      <c r="AI490" s="12">
        <f>'data convert'!AI490</f>
        <v>241.15853658536585</v>
      </c>
      <c r="AJ490" s="12">
        <f>'data convert'!AJ490</f>
        <v>110.62380952380951</v>
      </c>
      <c r="AK490" s="12">
        <f>'data convert'!AK490</f>
        <v>157.72142857142859</v>
      </c>
      <c r="AL490" s="12">
        <f>'data convert'!AL490</f>
        <v>118.90227272727275</v>
      </c>
      <c r="AM490" s="12">
        <f>'data convert'!AM490</f>
        <v>249.72195121951219</v>
      </c>
      <c r="AN490" s="12">
        <f>'data convert'!AN490</f>
        <v>285.68541666666664</v>
      </c>
      <c r="AO490" s="12">
        <f>'data convert'!AO490</f>
        <v>138.82745098039214</v>
      </c>
      <c r="AP490" s="12">
        <f>'data convert'!AP490</f>
        <v>414.21636363636361</v>
      </c>
      <c r="AQ490" s="12">
        <f>'data convert'!AQ490</f>
        <v>284.34107142857141</v>
      </c>
      <c r="AR490" s="12">
        <f>'data convert'!AR490</f>
        <v>271.6509803921569</v>
      </c>
      <c r="AS490" s="12">
        <f>'data convert'!AS490</f>
        <v>549.99803921568628</v>
      </c>
      <c r="AT490" s="12">
        <f>'data convert'!AT490</f>
        <v>389.91020408163263</v>
      </c>
      <c r="AU490" s="12">
        <f>'data convert'!AU490</f>
        <v>306</v>
      </c>
      <c r="AV490" s="12">
        <f>'data convert'!AV490</f>
        <v>346</v>
      </c>
      <c r="AW490" s="12">
        <f>'data convert'!AW490</f>
        <v>361.20208333333335</v>
      </c>
      <c r="AX490" s="12">
        <f>'data convert'!AX490</f>
        <v>398.16</v>
      </c>
      <c r="AY490" s="12">
        <f>'data convert'!AY490</f>
        <v>260.32727272727271</v>
      </c>
      <c r="AZ490" s="12">
        <f>'data convert'!AZ490</f>
        <v>268.95535714285717</v>
      </c>
      <c r="BA490" s="12">
        <f>'data convert'!BA490</f>
        <v>71.545614035087709</v>
      </c>
      <c r="BB490" s="12">
        <f>'data convert'!BB490</f>
        <v>226.3052631578947</v>
      </c>
      <c r="BC490" s="12">
        <f>'data convert'!BC490</f>
        <v>152.21403508771931</v>
      </c>
      <c r="BD490" s="12">
        <f>'data convert'!BD490</f>
        <v>663.28035714285727</v>
      </c>
      <c r="BE490" s="12">
        <f>'data convert'!BE490</f>
        <v>193.4</v>
      </c>
      <c r="BF490" s="12">
        <f>'data convert'!BF490</f>
        <v>206</v>
      </c>
      <c r="BG490" s="12">
        <f>'data convert'!BG490</f>
        <v>193.4</v>
      </c>
      <c r="BH490" s="12">
        <f>'data convert'!BH490</f>
        <v>314.39999999999998</v>
      </c>
      <c r="BI490" s="12">
        <f>'data convert'!BI490</f>
        <v>172</v>
      </c>
      <c r="BJ490" s="12">
        <f>'data convert'!BJ490</f>
        <v>133.6</v>
      </c>
      <c r="BK490" s="12">
        <f>'data convert'!BK490</f>
        <v>81</v>
      </c>
      <c r="BL490" s="12">
        <f>'data convert'!BL490</f>
        <v>242.9</v>
      </c>
      <c r="BM490" s="12">
        <f>'data convert'!BM490</f>
        <v>220.5</v>
      </c>
      <c r="BN490" s="12">
        <f>'data convert'!BN490</f>
        <v>111</v>
      </c>
      <c r="BO490" s="12">
        <f>'data convert'!BO490</f>
        <v>206.11999999999998</v>
      </c>
      <c r="BP490" s="12">
        <f>'data convert'!BP490</f>
        <v>131.22000000000003</v>
      </c>
      <c r="BQ490" s="12">
        <f>'data convert'!BQ490</f>
        <v>281.82000000000005</v>
      </c>
      <c r="BR490" s="12">
        <f>'data convert'!BR490</f>
        <v>174.58999999999997</v>
      </c>
      <c r="BS490" s="12">
        <f>'data convert'!BS490</f>
        <v>213.69</v>
      </c>
      <c r="BU490" s="61" t="s">
        <v>18</v>
      </c>
      <c r="BV490" s="14">
        <f t="shared" si="1790"/>
        <v>277.66618161542209</v>
      </c>
      <c r="BX490" s="12">
        <f t="shared" si="1791"/>
        <v>277.13442708766627</v>
      </c>
      <c r="BY490" s="12">
        <f t="shared" si="1792"/>
        <v>230.95905163706027</v>
      </c>
      <c r="BZ490" s="12">
        <f t="shared" si="1793"/>
        <v>297.45831855581537</v>
      </c>
      <c r="CA490" s="13"/>
      <c r="CB490" s="12">
        <f t="shared" si="1794"/>
        <v>312.57233290566018</v>
      </c>
      <c r="CC490" s="12">
        <f t="shared" si="1795"/>
        <v>181.71738636363636</v>
      </c>
      <c r="CD490" s="12">
        <f t="shared" si="1796"/>
        <v>236.24818290469656</v>
      </c>
      <c r="CF490" s="12">
        <f t="shared" si="1797"/>
        <v>186.06270833333332</v>
      </c>
      <c r="CG490" s="12">
        <f t="shared" si="1798"/>
        <v>238.43696737489842</v>
      </c>
      <c r="CH490" s="12">
        <f t="shared" si="1799"/>
        <v>199.43838383838383</v>
      </c>
      <c r="CJ490" s="12">
        <f t="shared" si="1800"/>
        <v>303.20272332934098</v>
      </c>
      <c r="CK490" s="12">
        <f t="shared" si="1801"/>
        <v>279.73251330049243</v>
      </c>
      <c r="CL490" s="12">
        <f t="shared" si="1802"/>
        <v>309.73768466536916</v>
      </c>
      <c r="CM490" s="13"/>
      <c r="CN490" s="12">
        <f t="shared" si="1803"/>
        <v>-0.1915085678285165</v>
      </c>
      <c r="CO490" s="12">
        <f t="shared" si="1803"/>
        <v>-16.821324695224469</v>
      </c>
      <c r="CP490" s="12">
        <f t="shared" si="1803"/>
        <v>7.1280329585855426</v>
      </c>
      <c r="CR490" s="12">
        <f t="shared" si="1804"/>
        <v>12.5712649222023</v>
      </c>
      <c r="CS490" s="12">
        <f t="shared" si="1804"/>
        <v>-34.555448810355429</v>
      </c>
      <c r="CT490" s="12">
        <f t="shared" si="1804"/>
        <v>-14.916472171642056</v>
      </c>
      <c r="CV490" s="12">
        <f t="shared" si="1805"/>
        <v>-32.990504190734669</v>
      </c>
      <c r="CW490" s="12">
        <f t="shared" si="1805"/>
        <v>-14.128193074249706</v>
      </c>
      <c r="CX490" s="12">
        <f t="shared" si="1805"/>
        <v>-28.173325725848258</v>
      </c>
      <c r="CZ490" s="12">
        <f t="shared" si="1806"/>
        <v>9.1968498163337529</v>
      </c>
      <c r="DA490" s="12">
        <f t="shared" si="1806"/>
        <v>0.7441783774490347</v>
      </c>
      <c r="DB490" s="12">
        <f t="shared" si="1806"/>
        <v>11.550381419645582</v>
      </c>
      <c r="DC490" s="13"/>
      <c r="DD490" s="12">
        <f t="shared" si="1807"/>
        <v>277.13442708766627</v>
      </c>
      <c r="DE490" s="12">
        <f t="shared" si="1789"/>
        <v>230.95905163706027</v>
      </c>
      <c r="DF490" s="12">
        <f t="shared" si="1789"/>
        <v>297.45831855581537</v>
      </c>
      <c r="DH490" s="12">
        <f t="shared" si="1808"/>
        <v>12.787262192720572</v>
      </c>
      <c r="DI490" s="12">
        <f t="shared" si="1808"/>
        <v>-34.429876405736671</v>
      </c>
      <c r="DJ490" s="12">
        <f t="shared" si="1808"/>
        <v>-14.753217278933054</v>
      </c>
      <c r="DL490" s="12">
        <f t="shared" si="1809"/>
        <v>-19.439092334982021</v>
      </c>
      <c r="DM490" s="12">
        <f t="shared" si="1809"/>
        <v>3.2377669049270641</v>
      </c>
      <c r="DN490" s="12">
        <f t="shared" si="1809"/>
        <v>-13.647730008958245</v>
      </c>
      <c r="DP490" s="12">
        <f t="shared" si="1810"/>
        <v>1.931162927772595</v>
      </c>
      <c r="DQ490" s="12">
        <f t="shared" si="1810"/>
        <v>-5.9590887696075141</v>
      </c>
      <c r="DR490" s="12">
        <f t="shared" si="1810"/>
        <v>4.1280963898307252</v>
      </c>
    </row>
    <row r="491" spans="1:122" s="12" customFormat="1" ht="15.75" x14ac:dyDescent="0.25">
      <c r="A491" s="21" t="str">
        <f>'data convert'!A491</f>
        <v>Aug</v>
      </c>
      <c r="B491" s="12">
        <f>'data convert'!B491</f>
        <v>156.47499999999999</v>
      </c>
      <c r="C491" s="12">
        <f>'data convert'!C491</f>
        <v>221.16529160035367</v>
      </c>
      <c r="D491" s="12">
        <f>'data convert'!D491</f>
        <v>353.84137931034491</v>
      </c>
      <c r="E491" s="12">
        <f>'data convert'!E491</f>
        <v>224.70833333333334</v>
      </c>
      <c r="F491" s="12">
        <f>'data convert'!F491</f>
        <v>146.51599999999999</v>
      </c>
      <c r="G491" s="12">
        <f>'data convert'!G491</f>
        <v>203.91034482758621</v>
      </c>
      <c r="H491" s="12">
        <f>'data convert'!H491</f>
        <v>154.06666666666666</v>
      </c>
      <c r="I491" s="12">
        <f>'data convert'!I491</f>
        <v>240.21724137931031</v>
      </c>
      <c r="J491" s="12">
        <f>'data convert'!J491</f>
        <v>53.85</v>
      </c>
      <c r="K491" s="12">
        <f>'data convert'!K491</f>
        <v>363.15333333333331</v>
      </c>
      <c r="L491" s="12">
        <f>'data convert'!L491</f>
        <v>297.74666666666667</v>
      </c>
      <c r="M491" s="12">
        <f>'data convert'!M491</f>
        <v>250.49599999999998</v>
      </c>
      <c r="N491" s="12">
        <f>'data convert'!N491</f>
        <v>401.95517241379309</v>
      </c>
      <c r="O491" s="12">
        <f>'data convert'!O491</f>
        <v>400.3346153846154</v>
      </c>
      <c r="P491" s="12">
        <f>'data convert'!P491</f>
        <v>68.650000000000006</v>
      </c>
      <c r="Q491" s="12">
        <f>'data convert'!Q491</f>
        <v>119</v>
      </c>
      <c r="R491" s="12">
        <f>'data convert'!R491</f>
        <v>259.89166666666665</v>
      </c>
      <c r="S491" s="12">
        <f>'data convert'!S491</f>
        <v>132.98333333333332</v>
      </c>
      <c r="T491" s="12">
        <f>'data convert'!T491</f>
        <v>188.34827586206899</v>
      </c>
      <c r="U491" s="12">
        <f>'data convert'!U491</f>
        <v>164.56060606060606</v>
      </c>
      <c r="V491" s="12">
        <f>'data convert'!V491</f>
        <v>134.03030303030303</v>
      </c>
      <c r="W491" s="12">
        <f>'data convert'!W491</f>
        <v>102.97714285714284</v>
      </c>
      <c r="X491" s="12">
        <f>'data convert'!X491</f>
        <v>205.51249999999999</v>
      </c>
      <c r="Y491" s="12">
        <f>'data convert'!Y491</f>
        <v>226.56333333333336</v>
      </c>
      <c r="Z491" s="12">
        <f>'data convert'!Z491</f>
        <v>260.25151515151515</v>
      </c>
      <c r="AA491" s="12">
        <f>'data convert'!AA491</f>
        <v>165.13939393939395</v>
      </c>
      <c r="AB491" s="12">
        <f>'data convert'!AB491</f>
        <v>147.1861111111111</v>
      </c>
      <c r="AC491" s="12">
        <f>'data convert'!AC491</f>
        <v>302.64249999999998</v>
      </c>
      <c r="AD491" s="12">
        <f>'data convert'!AD491</f>
        <v>270.92368421052629</v>
      </c>
      <c r="AE491" s="12">
        <f>'data convert'!AE491</f>
        <v>145.23809523809524</v>
      </c>
      <c r="AF491" s="12">
        <f>'data convert'!AF491</f>
        <v>364.55609756097562</v>
      </c>
      <c r="AG491" s="12">
        <f>'data convert'!AG491</f>
        <v>221.86341463414632</v>
      </c>
      <c r="AH491" s="12">
        <f>'data convert'!AH491</f>
        <v>231.12195121951214</v>
      </c>
      <c r="AI491" s="12">
        <f>'data convert'!AI491</f>
        <v>92.992682926829289</v>
      </c>
      <c r="AJ491" s="12">
        <f>'data convert'!AJ491</f>
        <v>165.9809523809524</v>
      </c>
      <c r="AK491" s="12">
        <f>'data convert'!AK491</f>
        <v>207.80714285714288</v>
      </c>
      <c r="AL491" s="12">
        <f>'data convert'!AL491</f>
        <v>129.27272727272728</v>
      </c>
      <c r="AM491" s="12">
        <f>'data convert'!AM491</f>
        <v>176.27073170731708</v>
      </c>
      <c r="AN491" s="12">
        <f>'data convert'!AN491</f>
        <v>97.779166666666683</v>
      </c>
      <c r="AO491" s="12">
        <f>'data convert'!AO491</f>
        <v>186.5392156862745</v>
      </c>
      <c r="AP491" s="12">
        <f>'data convert'!AP491</f>
        <v>138.18</v>
      </c>
      <c r="AQ491" s="12">
        <f>'data convert'!AQ491</f>
        <v>302.50892857142856</v>
      </c>
      <c r="AR491" s="12">
        <f>'data convert'!AR491</f>
        <v>239.4490196078431</v>
      </c>
      <c r="AS491" s="12">
        <f>'data convert'!AS491</f>
        <v>194.57843137254903</v>
      </c>
      <c r="AT491" s="12">
        <f>'data convert'!AT491</f>
        <v>226.46530612244899</v>
      </c>
      <c r="AU491" s="12">
        <f>'data convert'!AU491</f>
        <v>217</v>
      </c>
      <c r="AV491" s="12">
        <f>'data convert'!AV491</f>
        <v>396</v>
      </c>
      <c r="AW491" s="12">
        <f>'data convert'!AW491</f>
        <v>190.59791666666669</v>
      </c>
      <c r="AX491" s="12">
        <f>'data convert'!AX491</f>
        <v>148.71454545454546</v>
      </c>
      <c r="AY491" s="12">
        <f>'data convert'!AY491</f>
        <v>329.70363636363646</v>
      </c>
      <c r="AZ491" s="12">
        <f>'data convert'!AZ491</f>
        <v>192.74107142857142</v>
      </c>
      <c r="BA491" s="12">
        <f>'data convert'!BA491</f>
        <v>258.92105263157896</v>
      </c>
      <c r="BB491" s="12">
        <f>'data convert'!BB491</f>
        <v>154.62456140350878</v>
      </c>
      <c r="BC491" s="12">
        <f>'data convert'!BC491</f>
        <v>322.23859649122807</v>
      </c>
      <c r="BD491" s="12">
        <f>'data convert'!BD491</f>
        <v>392.67678571428576</v>
      </c>
      <c r="BE491" s="12">
        <f>'data convert'!BE491</f>
        <v>98.2</v>
      </c>
      <c r="BF491" s="12">
        <f>'data convert'!BF491</f>
        <v>220.8</v>
      </c>
      <c r="BG491" s="12">
        <f>'data convert'!BG491</f>
        <v>257.60000000000002</v>
      </c>
      <c r="BH491" s="12">
        <f>'data convert'!BH491</f>
        <v>165.4</v>
      </c>
      <c r="BI491" s="12">
        <f>'data convert'!BI491</f>
        <v>178.2</v>
      </c>
      <c r="BJ491" s="12">
        <f>'data convert'!BJ491</f>
        <v>111.6</v>
      </c>
      <c r="BK491" s="12">
        <f>'data convert'!BK491</f>
        <v>167.6</v>
      </c>
      <c r="BL491" s="12">
        <f>'data convert'!BL491</f>
        <v>122.5</v>
      </c>
      <c r="BM491" s="12">
        <f>'data convert'!BM491</f>
        <v>160.9</v>
      </c>
      <c r="BN491" s="12">
        <f>'data convert'!BN491</f>
        <v>173</v>
      </c>
      <c r="BO491" s="12">
        <f>'data convert'!BO491</f>
        <v>117.65</v>
      </c>
      <c r="BP491" s="12">
        <f>'data convert'!BP491</f>
        <v>183.29</v>
      </c>
      <c r="BQ491" s="12">
        <f>'data convert'!BQ491</f>
        <v>264.07000000000005</v>
      </c>
      <c r="BR491" s="12">
        <f>'data convert'!BR491</f>
        <v>425.8</v>
      </c>
      <c r="BS491" s="12">
        <f>'data convert'!BS491</f>
        <v>238.93999999999997</v>
      </c>
      <c r="BU491" s="61" t="s">
        <v>19</v>
      </c>
      <c r="BV491" s="14">
        <f t="shared" si="1790"/>
        <v>211.80669200644198</v>
      </c>
      <c r="BX491" s="12">
        <f t="shared" si="1791"/>
        <v>194.57015372381343</v>
      </c>
      <c r="BY491" s="12">
        <f t="shared" si="1792"/>
        <v>187.89051490769768</v>
      </c>
      <c r="BZ491" s="12">
        <f t="shared" si="1793"/>
        <v>232.66153308564355</v>
      </c>
      <c r="CA491" s="13"/>
      <c r="CB491" s="12">
        <f t="shared" si="1794"/>
        <v>205.8311939197462</v>
      </c>
      <c r="CC491" s="12">
        <f t="shared" si="1795"/>
        <v>215.95761363636365</v>
      </c>
      <c r="CD491" s="12">
        <f t="shared" si="1796"/>
        <v>155.72382327770646</v>
      </c>
      <c r="CF491" s="12">
        <f t="shared" si="1797"/>
        <v>122.14758333333333</v>
      </c>
      <c r="CG491" s="12">
        <f t="shared" si="1798"/>
        <v>195.01605851619647</v>
      </c>
      <c r="CH491" s="12">
        <f t="shared" si="1799"/>
        <v>220.8143434343435</v>
      </c>
      <c r="CJ491" s="12">
        <f t="shared" si="1800"/>
        <v>259.7411162206356</v>
      </c>
      <c r="CK491" s="12">
        <f t="shared" si="1801"/>
        <v>210.19663056428882</v>
      </c>
      <c r="CL491" s="12">
        <f t="shared" si="1802"/>
        <v>225.66605763850168</v>
      </c>
      <c r="CM491" s="13"/>
      <c r="CN491" s="12">
        <f t="shared" si="1803"/>
        <v>-8.1378629349937182</v>
      </c>
      <c r="CO491" s="12">
        <f t="shared" si="1803"/>
        <v>-11.291511553382318</v>
      </c>
      <c r="CP491" s="12">
        <f t="shared" si="1803"/>
        <v>9.8461672205178896</v>
      </c>
      <c r="CR491" s="12">
        <f t="shared" si="1804"/>
        <v>-2.8212036315236149</v>
      </c>
      <c r="CS491" s="12">
        <f t="shared" si="1804"/>
        <v>1.9597688772720274</v>
      </c>
      <c r="CT491" s="12">
        <f t="shared" si="1804"/>
        <v>-26.478327099801831</v>
      </c>
      <c r="CV491" s="12">
        <f t="shared" si="1805"/>
        <v>-42.330630738702872</v>
      </c>
      <c r="CW491" s="12">
        <f t="shared" si="1805"/>
        <v>-7.9273385232487534</v>
      </c>
      <c r="CX491" s="12">
        <f t="shared" si="1805"/>
        <v>4.2527699869027558</v>
      </c>
      <c r="CZ491" s="12">
        <f t="shared" si="1806"/>
        <v>22.63121328231486</v>
      </c>
      <c r="DA491" s="12">
        <f t="shared" si="1806"/>
        <v>-0.76015607764847393</v>
      </c>
      <c r="DB491" s="12">
        <f t="shared" si="1806"/>
        <v>6.5434030911724843</v>
      </c>
      <c r="DC491" s="13"/>
      <c r="DD491" s="12">
        <f t="shared" si="1807"/>
        <v>194.57015372381343</v>
      </c>
      <c r="DE491" s="12">
        <f t="shared" si="1789"/>
        <v>187.89051490769768</v>
      </c>
      <c r="DF491" s="12">
        <f t="shared" si="1789"/>
        <v>232.66153308564355</v>
      </c>
      <c r="DH491" s="12">
        <f t="shared" si="1808"/>
        <v>5.7876503566510396</v>
      </c>
      <c r="DI491" s="12">
        <f t="shared" si="1808"/>
        <v>10.99215861385867</v>
      </c>
      <c r="DJ491" s="12">
        <f t="shared" si="1808"/>
        <v>-19.965205198556912</v>
      </c>
      <c r="DL491" s="12">
        <f t="shared" si="1809"/>
        <v>-34.990021506227151</v>
      </c>
      <c r="DM491" s="12">
        <f t="shared" si="1809"/>
        <v>3.7923913359858812</v>
      </c>
      <c r="DN491" s="12">
        <f t="shared" si="1809"/>
        <v>17.522879503959977</v>
      </c>
      <c r="DP491" s="12">
        <f t="shared" si="1810"/>
        <v>11.639046118132452</v>
      </c>
      <c r="DQ491" s="12">
        <f t="shared" si="1810"/>
        <v>-9.6556152722871111</v>
      </c>
      <c r="DR491" s="12">
        <f t="shared" si="1810"/>
        <v>-3.0067176788381307</v>
      </c>
    </row>
    <row r="492" spans="1:122" s="12" customFormat="1" ht="15.75" x14ac:dyDescent="0.25">
      <c r="A492" s="21" t="str">
        <f>'data convert'!A492</f>
        <v>Sep</v>
      </c>
      <c r="B492" s="12">
        <f>'data convert'!B492</f>
        <v>211.68333333333331</v>
      </c>
      <c r="C492" s="12">
        <f>'data convert'!C492</f>
        <v>120.32480850607459</v>
      </c>
      <c r="D492" s="12">
        <f>'data convert'!D492</f>
        <v>89.810344827586221</v>
      </c>
      <c r="E492" s="12">
        <f>'data convert'!E492</f>
        <v>82.487499999999997</v>
      </c>
      <c r="F492" s="12">
        <f>'data convert'!F492</f>
        <v>204.57600000000002</v>
      </c>
      <c r="G492" s="12">
        <f>'data convert'!G492</f>
        <v>78.486206896551721</v>
      </c>
      <c r="H492" s="12">
        <f>'data convert'!H492</f>
        <v>47.5037037037037</v>
      </c>
      <c r="I492" s="12">
        <f>'data convert'!I492</f>
        <v>128.99310344827586</v>
      </c>
      <c r="J492" s="12">
        <f>'data convert'!J492</f>
        <v>92.35</v>
      </c>
      <c r="K492" s="12">
        <f>'data convert'!K492</f>
        <v>332.5266666666667</v>
      </c>
      <c r="L492" s="12">
        <f>'data convert'!L492</f>
        <v>81.083333333333329</v>
      </c>
      <c r="M492" s="12">
        <f>'data convert'!M492</f>
        <v>111.45600000000002</v>
      </c>
      <c r="N492" s="12">
        <f>'data convert'!N492</f>
        <v>106.05862068965517</v>
      </c>
      <c r="O492" s="12">
        <f>'data convert'!O492</f>
        <v>141.5653846153846</v>
      </c>
      <c r="P492" s="12">
        <f>'data convert'!P492</f>
        <v>41.731250000000003</v>
      </c>
      <c r="Q492" s="12">
        <f>'data convert'!Q492</f>
        <v>187.77241379310342</v>
      </c>
      <c r="R492" s="12">
        <f>'data convert'!R492</f>
        <v>44.770833333333336</v>
      </c>
      <c r="S492" s="12">
        <f>'data convert'!S492</f>
        <v>123.51111111111111</v>
      </c>
      <c r="T492" s="12">
        <f>'data convert'!T492</f>
        <v>74.248275862068965</v>
      </c>
      <c r="U492" s="12">
        <f>'data convert'!U492</f>
        <v>82.081818181818207</v>
      </c>
      <c r="V492" s="12">
        <f>'data convert'!V492</f>
        <v>131.85151515151514</v>
      </c>
      <c r="W492" s="12">
        <f>'data convert'!W492</f>
        <v>196.22571428571422</v>
      </c>
      <c r="X492" s="12">
        <f>'data convert'!X492</f>
        <v>62.487499999999997</v>
      </c>
      <c r="Y492" s="12">
        <f>'data convert'!Y492</f>
        <v>160.16666666666663</v>
      </c>
      <c r="Z492" s="12">
        <f>'data convert'!Z492</f>
        <v>213.02424242424243</v>
      </c>
      <c r="AA492" s="12">
        <f>'data convert'!AA492</f>
        <v>111.4848484848485</v>
      </c>
      <c r="AB492" s="12">
        <f>'data convert'!AB492</f>
        <v>186.4388888888889</v>
      </c>
      <c r="AC492" s="12">
        <f>'data convert'!AC492</f>
        <v>117.50749999999999</v>
      </c>
      <c r="AD492" s="12">
        <f>'data convert'!AD492</f>
        <v>154.94473684210527</v>
      </c>
      <c r="AE492" s="12">
        <f>'data convert'!AE492</f>
        <v>161.35714285714289</v>
      </c>
      <c r="AF492" s="12">
        <f>'data convert'!AF492</f>
        <v>191.09024390243903</v>
      </c>
      <c r="AG492" s="12">
        <f>'data convert'!AG492</f>
        <v>88.080487804878047</v>
      </c>
      <c r="AH492" s="12">
        <f>'data convert'!AH492</f>
        <v>175.21707317073168</v>
      </c>
      <c r="AI492" s="12">
        <f>'data convert'!AI492</f>
        <v>179.22439024390241</v>
      </c>
      <c r="AJ492" s="12">
        <f>'data convert'!AJ492</f>
        <v>154.92619047619047</v>
      </c>
      <c r="AK492" s="12">
        <f>'data convert'!AK492</f>
        <v>149.71428571428572</v>
      </c>
      <c r="AL492" s="12">
        <f>'data convert'!AL492</f>
        <v>153.05454545454543</v>
      </c>
      <c r="AM492" s="12">
        <f>'data convert'!AM492</f>
        <v>149.93414634146336</v>
      </c>
      <c r="AN492" s="12">
        <f>'data convert'!AN492</f>
        <v>107.09166666666665</v>
      </c>
      <c r="AO492" s="12">
        <f>'data convert'!AO492</f>
        <v>32.258823529411764</v>
      </c>
      <c r="AP492" s="12">
        <f>'data convert'!AP492</f>
        <v>102.32</v>
      </c>
      <c r="AQ492" s="12">
        <f>'data convert'!AQ492</f>
        <v>217.68392857142859</v>
      </c>
      <c r="AR492" s="12">
        <f>'data convert'!AR492</f>
        <v>79.998039215686262</v>
      </c>
      <c r="AS492" s="12">
        <f>'data convert'!AS492</f>
        <v>156.61372549019612</v>
      </c>
      <c r="AT492" s="12">
        <f>'data convert'!AT492</f>
        <v>202.32448979591837</v>
      </c>
      <c r="AU492" s="12">
        <f>'data convert'!AU492</f>
        <v>176</v>
      </c>
      <c r="AV492" s="12">
        <f>'data convert'!AV492</f>
        <v>46</v>
      </c>
      <c r="AW492" s="12">
        <f>'data convert'!AW492</f>
        <v>167.77500000000001</v>
      </c>
      <c r="AX492" s="12">
        <f>'data convert'!AX492</f>
        <v>108.88545454545456</v>
      </c>
      <c r="AY492" s="12">
        <f>'data convert'!AY492</f>
        <v>271.84545454545452</v>
      </c>
      <c r="AZ492" s="12">
        <f>'data convert'!AZ492</f>
        <v>175.39464285714286</v>
      </c>
      <c r="BA492" s="12">
        <f>'data convert'!BA492</f>
        <v>82.884210526315798</v>
      </c>
      <c r="BB492" s="12">
        <f>'data convert'!BB492</f>
        <v>44.154385964912287</v>
      </c>
      <c r="BC492" s="12">
        <f>'data convert'!BC492</f>
        <v>104.46140350877192</v>
      </c>
      <c r="BD492" s="12">
        <f>'data convert'!BD492</f>
        <v>170.75</v>
      </c>
      <c r="BE492" s="12">
        <f>'data convert'!BE492</f>
        <v>98.9</v>
      </c>
      <c r="BF492" s="12">
        <f>'data convert'!BF492</f>
        <v>133.30000000000001</v>
      </c>
      <c r="BG492" s="12">
        <f>'data convert'!BG492</f>
        <v>110.5</v>
      </c>
      <c r="BH492" s="12">
        <f>'data convert'!BH492</f>
        <v>271.2</v>
      </c>
      <c r="BI492" s="12">
        <f>'data convert'!BI492</f>
        <v>168.9</v>
      </c>
      <c r="BJ492" s="12">
        <f>'data convert'!BJ492</f>
        <v>66</v>
      </c>
      <c r="BK492" s="12">
        <f>'data convert'!BK492</f>
        <v>81.7</v>
      </c>
      <c r="BL492" s="12">
        <f>'data convert'!BL492</f>
        <v>171.9</v>
      </c>
      <c r="BM492" s="12">
        <f>'data convert'!BM492</f>
        <v>195</v>
      </c>
      <c r="BN492" s="12">
        <f>'data convert'!BN492</f>
        <v>128</v>
      </c>
      <c r="BO492" s="12">
        <f>'data convert'!BO492</f>
        <v>60.190000000000012</v>
      </c>
      <c r="BP492" s="12">
        <f>'data convert'!BP492</f>
        <v>255.24999999999994</v>
      </c>
      <c r="BQ492" s="12">
        <f>'data convert'!BQ492</f>
        <v>149.44999999999999</v>
      </c>
      <c r="BR492" s="12">
        <f>'data convert'!BR492</f>
        <v>216.21</v>
      </c>
      <c r="BS492" s="12">
        <f>'data convert'!BS492</f>
        <v>220.6</v>
      </c>
      <c r="BU492" s="61" t="s">
        <v>20</v>
      </c>
      <c r="BV492" s="14">
        <f t="shared" si="1790"/>
        <v>138.47560074612736</v>
      </c>
      <c r="BX492" s="12">
        <f t="shared" si="1791"/>
        <v>141.16570183734513</v>
      </c>
      <c r="BY492" s="12">
        <f t="shared" si="1792"/>
        <v>148.77180975269943</v>
      </c>
      <c r="BZ492" s="12">
        <f t="shared" si="1793"/>
        <v>134.49246517212913</v>
      </c>
      <c r="CA492" s="13"/>
      <c r="CB492" s="12">
        <f t="shared" si="1794"/>
        <v>147.82282378434974</v>
      </c>
      <c r="CC492" s="12">
        <f t="shared" si="1795"/>
        <v>135.28102272727273</v>
      </c>
      <c r="CD492" s="12">
        <f t="shared" si="1796"/>
        <v>127.46523652486977</v>
      </c>
      <c r="CF492" s="12">
        <f t="shared" si="1797"/>
        <v>155.83383333333333</v>
      </c>
      <c r="CG492" s="12">
        <f t="shared" si="1798"/>
        <v>138.13287147335421</v>
      </c>
      <c r="CH492" s="12">
        <f t="shared" si="1799"/>
        <v>155.01010101010101</v>
      </c>
      <c r="CJ492" s="12">
        <f t="shared" si="1800"/>
        <v>139.18635807572153</v>
      </c>
      <c r="CK492" s="12">
        <f t="shared" si="1801"/>
        <v>121.21736777970439</v>
      </c>
      <c r="CL492" s="12">
        <f t="shared" si="1802"/>
        <v>142.15686651533881</v>
      </c>
      <c r="CM492" s="13"/>
      <c r="CN492" s="12">
        <f t="shared" si="1803"/>
        <v>1.942653490378883</v>
      </c>
      <c r="CO492" s="12">
        <f t="shared" si="1803"/>
        <v>7.4353958033722538</v>
      </c>
      <c r="CP492" s="12">
        <f t="shared" si="1803"/>
        <v>-2.8764168940495596</v>
      </c>
      <c r="CR492" s="12">
        <f t="shared" si="1804"/>
        <v>6.7500866490978471</v>
      </c>
      <c r="CS492" s="12">
        <f t="shared" si="1804"/>
        <v>-2.3069609387081633</v>
      </c>
      <c r="CT492" s="12">
        <f t="shared" si="1804"/>
        <v>-7.951122191875025</v>
      </c>
      <c r="CV492" s="12">
        <f t="shared" si="1805"/>
        <v>12.535228223367302</v>
      </c>
      <c r="CW492" s="12">
        <f t="shared" si="1805"/>
        <v>-0.24750156051063466</v>
      </c>
      <c r="CX492" s="12">
        <f t="shared" si="1805"/>
        <v>11.940370848642852</v>
      </c>
      <c r="CZ492" s="12">
        <f t="shared" si="1806"/>
        <v>0.51327260958934717</v>
      </c>
      <c r="DA492" s="12">
        <f t="shared" si="1806"/>
        <v>-12.463013609208417</v>
      </c>
      <c r="DB492" s="12">
        <f t="shared" si="1806"/>
        <v>2.6584219525867638</v>
      </c>
      <c r="DC492" s="13"/>
      <c r="DD492" s="12">
        <f t="shared" si="1807"/>
        <v>141.16570183734513</v>
      </c>
      <c r="DE492" s="12">
        <f t="shared" si="1789"/>
        <v>148.77180975269943</v>
      </c>
      <c r="DF492" s="12">
        <f t="shared" si="1789"/>
        <v>134.49246517212913</v>
      </c>
      <c r="DH492" s="12">
        <f t="shared" si="1808"/>
        <v>4.7158210956051665</v>
      </c>
      <c r="DI492" s="12">
        <f t="shared" si="1808"/>
        <v>-4.1686323472913278</v>
      </c>
      <c r="DJ492" s="12">
        <f t="shared" si="1808"/>
        <v>-9.7052365653672723</v>
      </c>
      <c r="DL492" s="12">
        <f t="shared" si="1809"/>
        <v>4.746882888883972</v>
      </c>
      <c r="DM492" s="12">
        <f t="shared" si="1809"/>
        <v>-7.1511789075027838</v>
      </c>
      <c r="DN492" s="12">
        <f t="shared" si="1809"/>
        <v>4.1931944417234543</v>
      </c>
      <c r="DP492" s="12">
        <f t="shared" si="1810"/>
        <v>3.4900787174842525</v>
      </c>
      <c r="DQ492" s="12">
        <f t="shared" si="1810"/>
        <v>-9.8705138428645132</v>
      </c>
      <c r="DR492" s="12">
        <f t="shared" si="1810"/>
        <v>5.6987589106947008</v>
      </c>
    </row>
    <row r="493" spans="1:122" s="12" customFormat="1" ht="15.75" x14ac:dyDescent="0.25">
      <c r="A493" s="21" t="str">
        <f>'data convert'!A493</f>
        <v>Oct</v>
      </c>
      <c r="B493" s="12">
        <f>'data convert'!B493</f>
        <v>83.370833333333323</v>
      </c>
      <c r="C493" s="12">
        <f>'data convert'!C493</f>
        <v>161.953690558994</v>
      </c>
      <c r="D493" s="12">
        <f>'data convert'!D493</f>
        <v>303.5103448275861</v>
      </c>
      <c r="E493" s="12">
        <f>'data convert'!E493</f>
        <v>162.57499999999999</v>
      </c>
      <c r="F493" s="12">
        <f>'data convert'!F493</f>
        <v>186.49200000000002</v>
      </c>
      <c r="G493" s="12">
        <f>'data convert'!G493</f>
        <v>216.3206896551724</v>
      </c>
      <c r="H493" s="12">
        <f>'data convert'!H493</f>
        <v>131.34444444444446</v>
      </c>
      <c r="I493" s="12">
        <f>'data convert'!I493</f>
        <v>121.74137931034483</v>
      </c>
      <c r="J493" s="12">
        <f>'data convert'!J493</f>
        <v>52.19</v>
      </c>
      <c r="K493" s="12">
        <f>'data convert'!K493</f>
        <v>474.12333333333333</v>
      </c>
      <c r="L493" s="12">
        <f>'data convert'!L493</f>
        <v>147.82</v>
      </c>
      <c r="M493" s="12">
        <f>'data convert'!M493</f>
        <v>226.7</v>
      </c>
      <c r="N493" s="12">
        <f>'data convert'!N493</f>
        <v>261.78275862068961</v>
      </c>
      <c r="O493" s="12">
        <f>'data convert'!O493</f>
        <v>115.66153846153846</v>
      </c>
      <c r="P493" s="12">
        <f>'data convert'!P493</f>
        <v>22.8125</v>
      </c>
      <c r="Q493" s="12">
        <f>'data convert'!Q493</f>
        <v>138.19310344827585</v>
      </c>
      <c r="R493" s="12">
        <f>'data convert'!R493</f>
        <v>87.837500000000006</v>
      </c>
      <c r="S493" s="12">
        <f>'data convert'!S493</f>
        <v>83.711111111111109</v>
      </c>
      <c r="T493" s="12">
        <f>'data convert'!T493</f>
        <v>90.327586206896569</v>
      </c>
      <c r="U493" s="12">
        <f>'data convert'!U493</f>
        <v>222.07878787878781</v>
      </c>
      <c r="V493" s="12">
        <f>'data convert'!V493</f>
        <v>105.58787878787879</v>
      </c>
      <c r="W493" s="12">
        <f>'data convert'!W493</f>
        <v>189.20857142857142</v>
      </c>
      <c r="X493" s="12">
        <f>'data convert'!X493</f>
        <v>109.79062500000001</v>
      </c>
      <c r="Y493" s="12">
        <f>'data convert'!Y493</f>
        <v>55.98</v>
      </c>
      <c r="Z493" s="12">
        <f>'data convert'!Z493</f>
        <v>93.475757575757569</v>
      </c>
      <c r="AA493" s="12">
        <f>'data convert'!AA493</f>
        <v>36.95151515151516</v>
      </c>
      <c r="AB493" s="12">
        <f>'data convert'!AB493</f>
        <v>284.70555555555558</v>
      </c>
      <c r="AC493" s="12">
        <f>'data convert'!AC493</f>
        <v>110.645</v>
      </c>
      <c r="AD493" s="12">
        <f>'data convert'!AD493</f>
        <v>131.23947368421051</v>
      </c>
      <c r="AE493" s="12">
        <f>'data convert'!AE493</f>
        <v>103.76666666666668</v>
      </c>
      <c r="AF493" s="12">
        <f>'data convert'!AF493</f>
        <v>81.960975609756105</v>
      </c>
      <c r="AG493" s="12">
        <f>'data convert'!AG493</f>
        <v>103.49024390243903</v>
      </c>
      <c r="AH493" s="12">
        <f>'data convert'!AH493</f>
        <v>120.9512195121951</v>
      </c>
      <c r="AI493" s="12">
        <f>'data convert'!AI493</f>
        <v>118.21463414634147</v>
      </c>
      <c r="AJ493" s="12">
        <f>'data convert'!AJ493</f>
        <v>62.397619047619052</v>
      </c>
      <c r="AK493" s="12">
        <f>'data convert'!AK493</f>
        <v>97.338095238095249</v>
      </c>
      <c r="AL493" s="12">
        <f>'data convert'!AL493</f>
        <v>210.96818181818188</v>
      </c>
      <c r="AM493" s="12">
        <f>'data convert'!AM493</f>
        <v>18.351219512195122</v>
      </c>
      <c r="AN493" s="12">
        <f>'data convert'!AN493</f>
        <v>135.40625</v>
      </c>
      <c r="AO493" s="12">
        <f>'data convert'!AO493</f>
        <v>136.356862745098</v>
      </c>
      <c r="AP493" s="12">
        <f>'data convert'!AP493</f>
        <v>213.72727272727275</v>
      </c>
      <c r="AQ493" s="12">
        <f>'data convert'!AQ493</f>
        <v>130.68214285714285</v>
      </c>
      <c r="AR493" s="12">
        <f>'data convert'!AR493</f>
        <v>286.8235294117647</v>
      </c>
      <c r="AS493" s="12">
        <f>'data convert'!AS493</f>
        <v>278.44313725490201</v>
      </c>
      <c r="AT493" s="12">
        <f>'data convert'!AT493</f>
        <v>111.96326530612247</v>
      </c>
      <c r="AU493" s="12">
        <f>'data convert'!AU493</f>
        <v>112</v>
      </c>
      <c r="AV493" s="12">
        <f>'data convert'!AV493</f>
        <v>214</v>
      </c>
      <c r="AW493" s="12">
        <f>'data convert'!AW493</f>
        <v>127.8875</v>
      </c>
      <c r="AX493" s="12">
        <f>'data convert'!AX493</f>
        <v>361.24545454545444</v>
      </c>
      <c r="AY493" s="12">
        <f>'data convert'!AY493</f>
        <v>170.54181818181823</v>
      </c>
      <c r="AZ493" s="12">
        <f>'data convert'!AZ493</f>
        <v>67.469642857142858</v>
      </c>
      <c r="BA493" s="12">
        <f>'data convert'!BA493</f>
        <v>243.64385964912287</v>
      </c>
      <c r="BB493" s="12">
        <f>'data convert'!BB493</f>
        <v>221.64385964912279</v>
      </c>
      <c r="BC493" s="12">
        <f>'data convert'!BC493</f>
        <v>157.60526315789477</v>
      </c>
      <c r="BD493" s="12">
        <f>'data convert'!BD493</f>
        <v>328.39285714285722</v>
      </c>
      <c r="BE493" s="12">
        <f>'data convert'!BE493</f>
        <v>29.9</v>
      </c>
      <c r="BF493" s="12">
        <f>'data convert'!BF493</f>
        <v>293.89999999999998</v>
      </c>
      <c r="BG493" s="12">
        <f>'data convert'!BG493</f>
        <v>145.9</v>
      </c>
      <c r="BH493" s="12">
        <f>'data convert'!BH493</f>
        <v>57.9</v>
      </c>
      <c r="BI493" s="12">
        <f>'data convert'!BI493</f>
        <v>206.9</v>
      </c>
      <c r="BJ493" s="12">
        <f>'data convert'!BJ493</f>
        <v>187.8</v>
      </c>
      <c r="BK493" s="12">
        <f>'data convert'!BK493</f>
        <v>33.9</v>
      </c>
      <c r="BL493" s="12">
        <f>'data convert'!BL493</f>
        <v>82.3</v>
      </c>
      <c r="BM493" s="12">
        <f>'data convert'!BM493</f>
        <v>137.19999999999999</v>
      </c>
      <c r="BN493" s="12">
        <f>'data convert'!BN493</f>
        <v>77</v>
      </c>
      <c r="BO493" s="12">
        <f>'data convert'!BO493</f>
        <v>22.76</v>
      </c>
      <c r="BP493" s="12">
        <f>'data convert'!BP493</f>
        <v>134.91</v>
      </c>
      <c r="BQ493" s="12">
        <f>'data convert'!BQ493</f>
        <v>142.82000000000002</v>
      </c>
      <c r="BR493" s="12">
        <f>'data convert'!BR493</f>
        <v>306.7</v>
      </c>
      <c r="BS493" s="12">
        <f>'data convert'!BS493</f>
        <v>174.69</v>
      </c>
      <c r="BU493" s="61" t="s">
        <v>21</v>
      </c>
      <c r="BV493" s="14">
        <f t="shared" si="1790"/>
        <v>152.25689356161715</v>
      </c>
      <c r="BX493" s="12">
        <f t="shared" si="1791"/>
        <v>132.94651019251549</v>
      </c>
      <c r="BY493" s="12">
        <f t="shared" si="1792"/>
        <v>150.38642931034482</v>
      </c>
      <c r="BZ493" s="12">
        <f t="shared" si="1793"/>
        <v>163.75926175204691</v>
      </c>
      <c r="CA493" s="13"/>
      <c r="CB493" s="12">
        <f t="shared" si="1794"/>
        <v>135.03427986524721</v>
      </c>
      <c r="CC493" s="12">
        <f t="shared" si="1795"/>
        <v>160.80659090909094</v>
      </c>
      <c r="CD493" s="12">
        <f t="shared" si="1796"/>
        <v>113.79704565239844</v>
      </c>
      <c r="CF493" s="12">
        <f t="shared" si="1797"/>
        <v>160.94912500000001</v>
      </c>
      <c r="CG493" s="12">
        <f t="shared" si="1798"/>
        <v>178.7926692209451</v>
      </c>
      <c r="CH493" s="12">
        <f t="shared" si="1799"/>
        <v>80.464444444444467</v>
      </c>
      <c r="CJ493" s="12">
        <f t="shared" si="1800"/>
        <v>150.93912858292208</v>
      </c>
      <c r="CK493" s="12">
        <f t="shared" si="1801"/>
        <v>158.90138955363645</v>
      </c>
      <c r="CL493" s="12">
        <f t="shared" si="1802"/>
        <v>164.79719988913351</v>
      </c>
      <c r="CM493" s="13"/>
      <c r="CN493" s="12">
        <f t="shared" si="1803"/>
        <v>-12.682764581222001</v>
      </c>
      <c r="CO493" s="12">
        <f t="shared" si="1803"/>
        <v>-1.2284923247270654</v>
      </c>
      <c r="CP493" s="12">
        <f t="shared" si="1803"/>
        <v>7.5545795801848854</v>
      </c>
      <c r="CR493" s="12">
        <f t="shared" si="1804"/>
        <v>-11.311549377828387</v>
      </c>
      <c r="CS493" s="12">
        <f t="shared" si="1804"/>
        <v>5.6153105107282393</v>
      </c>
      <c r="CT493" s="12">
        <f t="shared" si="1804"/>
        <v>-25.259840135681156</v>
      </c>
      <c r="CV493" s="12">
        <f t="shared" si="1805"/>
        <v>5.7089247225874775</v>
      </c>
      <c r="CW493" s="12">
        <f t="shared" si="1805"/>
        <v>17.428291776220391</v>
      </c>
      <c r="CX493" s="12">
        <f t="shared" si="1805"/>
        <v>-47.15218302291111</v>
      </c>
      <c r="CZ493" s="12">
        <f t="shared" si="1806"/>
        <v>-0.86548789212081079</v>
      </c>
      <c r="DA493" s="12">
        <f t="shared" si="1806"/>
        <v>4.3640033870324082</v>
      </c>
      <c r="DB493" s="12">
        <f t="shared" si="1806"/>
        <v>8.2362814807077349</v>
      </c>
      <c r="DC493" s="13"/>
      <c r="DD493" s="12">
        <f t="shared" si="1807"/>
        <v>132.94651019251549</v>
      </c>
      <c r="DE493" s="12">
        <f t="shared" si="1789"/>
        <v>150.38642931034482</v>
      </c>
      <c r="DF493" s="12">
        <f t="shared" si="1789"/>
        <v>163.75926175204691</v>
      </c>
      <c r="DH493" s="12">
        <f t="shared" si="1808"/>
        <v>1.5703832087871228</v>
      </c>
      <c r="DI493" s="12">
        <f t="shared" si="1808"/>
        <v>20.955857115942482</v>
      </c>
      <c r="DJ493" s="12">
        <f t="shared" si="1808"/>
        <v>-14.40388657993906</v>
      </c>
      <c r="DL493" s="12">
        <f t="shared" si="1809"/>
        <v>7.0237026958446416</v>
      </c>
      <c r="DM493" s="12">
        <f t="shared" si="1809"/>
        <v>18.888831951704741</v>
      </c>
      <c r="DN493" s="12">
        <f t="shared" si="1809"/>
        <v>-46.494876689708427</v>
      </c>
      <c r="DP493" s="12">
        <f t="shared" si="1810"/>
        <v>-7.8286461675286496</v>
      </c>
      <c r="DQ493" s="12">
        <f t="shared" si="1810"/>
        <v>-2.9664717258959801</v>
      </c>
      <c r="DR493" s="12">
        <f t="shared" si="1810"/>
        <v>0.6338195018600985</v>
      </c>
    </row>
    <row r="494" spans="1:122" s="12" customFormat="1" ht="15.75" x14ac:dyDescent="0.25">
      <c r="A494" s="21" t="str">
        <f>'data convert'!A494</f>
        <v>Nov</v>
      </c>
      <c r="B494" s="12">
        <f>'data convert'!B494</f>
        <v>22.304166666666671</v>
      </c>
      <c r="C494" s="12">
        <f>'data convert'!C494</f>
        <v>69.572056793398176</v>
      </c>
      <c r="D494" s="12">
        <f>'data convert'!D494</f>
        <v>11.741379310344827</v>
      </c>
      <c r="E494" s="12">
        <f>'data convert'!E494</f>
        <v>5.4083333333333341</v>
      </c>
      <c r="F494" s="12">
        <f>'data convert'!F494</f>
        <v>14.68</v>
      </c>
      <c r="G494" s="12">
        <f>'data convert'!G494</f>
        <v>154.1</v>
      </c>
      <c r="H494" s="12">
        <f>'data convert'!H494</f>
        <v>101.9777777777778</v>
      </c>
      <c r="I494" s="12">
        <f>'data convert'!I494</f>
        <v>81.144827586206901</v>
      </c>
      <c r="J494" s="12">
        <f>'data convert'!J494</f>
        <v>26.7</v>
      </c>
      <c r="K494" s="12">
        <f>'data convert'!K494</f>
        <v>331</v>
      </c>
      <c r="L494" s="12">
        <f>'data convert'!L494</f>
        <v>20.256666666666661</v>
      </c>
      <c r="M494" s="12">
        <f>'data convert'!M494</f>
        <v>43.755999999999993</v>
      </c>
      <c r="N494" s="12">
        <f>'data convert'!N494</f>
        <v>21.824137931034485</v>
      </c>
      <c r="O494" s="12">
        <f>'data convert'!O494</f>
        <v>87.003846153846155</v>
      </c>
      <c r="P494" s="12">
        <f>'data convert'!P494</f>
        <v>46.274999999999999</v>
      </c>
      <c r="Q494" s="12">
        <f>'data convert'!Q494</f>
        <v>76.08620689655173</v>
      </c>
      <c r="R494" s="12">
        <f>'data convert'!R494</f>
        <v>13.029166666666667</v>
      </c>
      <c r="S494" s="12">
        <f>'data convert'!S494</f>
        <v>20.338888888888889</v>
      </c>
      <c r="T494" s="12">
        <f>'data convert'!T494</f>
        <v>36.03448275862069</v>
      </c>
      <c r="U494" s="12">
        <f>'data convert'!U494</f>
        <v>18.315151515151516</v>
      </c>
      <c r="V494" s="12">
        <f>'data convert'!V494</f>
        <v>25.642424242424244</v>
      </c>
      <c r="W494" s="12">
        <f>'data convert'!W494</f>
        <v>23.785714285714285</v>
      </c>
      <c r="X494" s="12">
        <f>'data convert'!X494</f>
        <v>63.328125</v>
      </c>
      <c r="Y494" s="12">
        <f>'data convert'!Y494</f>
        <v>4.4400000000000004</v>
      </c>
      <c r="Z494" s="12">
        <f>'data convert'!Z494</f>
        <v>81.054545454545476</v>
      </c>
      <c r="AA494" s="12">
        <f>'data convert'!AA494</f>
        <v>147.41818181818184</v>
      </c>
      <c r="AB494" s="12">
        <f>'data convert'!AB494</f>
        <v>85.39722222222224</v>
      </c>
      <c r="AC494" s="12">
        <f>'data convert'!AC494</f>
        <v>69.032499999999999</v>
      </c>
      <c r="AD494" s="12">
        <f>'data convert'!AD494</f>
        <v>129.98421052631579</v>
      </c>
      <c r="AE494" s="12">
        <f>'data convert'!AE494</f>
        <v>80.98333333333332</v>
      </c>
      <c r="AF494" s="12">
        <f>'data convert'!AF494</f>
        <v>18.936585365853659</v>
      </c>
      <c r="AG494" s="12">
        <f>'data convert'!AG494</f>
        <v>32.614634146341452</v>
      </c>
      <c r="AH494" s="12">
        <f>'data convert'!AH494</f>
        <v>43.731707317073173</v>
      </c>
      <c r="AI494" s="12">
        <f>'data convert'!AI494</f>
        <v>8.8000000000000007</v>
      </c>
      <c r="AJ494" s="12">
        <f>'data convert'!AJ494</f>
        <v>35.830952380952397</v>
      </c>
      <c r="AK494" s="12">
        <f>'data convert'!AK494</f>
        <v>111.95238095238098</v>
      </c>
      <c r="AL494" s="12">
        <f>'data convert'!AL494</f>
        <v>100.37272727272726</v>
      </c>
      <c r="AM494" s="12">
        <f>'data convert'!AM494</f>
        <v>6.6</v>
      </c>
      <c r="AN494" s="12">
        <f>'data convert'!AN494</f>
        <v>12.94791666666667</v>
      </c>
      <c r="AO494" s="12">
        <f>'data convert'!AO494</f>
        <v>33.309803921568637</v>
      </c>
      <c r="AP494" s="12">
        <f>'data convert'!AP494</f>
        <v>49.161818181818184</v>
      </c>
      <c r="AQ494" s="12">
        <f>'data convert'!AQ494</f>
        <v>147.46607142857144</v>
      </c>
      <c r="AR494" s="12">
        <f>'data convert'!AR494</f>
        <v>23.005882352941175</v>
      </c>
      <c r="AS494" s="12">
        <f>'data convert'!AS494</f>
        <v>39.266666666666673</v>
      </c>
      <c r="AT494" s="12">
        <f>'data convert'!AT494</f>
        <v>48.244897959183675</v>
      </c>
      <c r="AU494" s="12">
        <f>'data convert'!AU494</f>
        <v>17</v>
      </c>
      <c r="AV494" s="12">
        <f>'data convert'!AV494</f>
        <v>147</v>
      </c>
      <c r="AW494" s="12">
        <f>'data convert'!AW494</f>
        <v>72.962500000000006</v>
      </c>
      <c r="AX494" s="12">
        <f>'data convert'!AX494</f>
        <v>17.38</v>
      </c>
      <c r="AY494" s="12">
        <f>'data convert'!AY494</f>
        <v>8.4963636363636361</v>
      </c>
      <c r="AZ494" s="12">
        <f>'data convert'!AZ494</f>
        <v>74.151785714285737</v>
      </c>
      <c r="BA494" s="12">
        <f>'data convert'!BA494</f>
        <v>36.51052631578947</v>
      </c>
      <c r="BB494" s="12">
        <f>'data convert'!BB494</f>
        <v>9.2245614035087709</v>
      </c>
      <c r="BC494" s="12">
        <f>'data convert'!BC494</f>
        <v>26.798245614035089</v>
      </c>
      <c r="BD494" s="12">
        <f>'data convert'!BD494</f>
        <v>66.153571428571439</v>
      </c>
      <c r="BE494" s="12">
        <f>'data convert'!BE494</f>
        <v>98.1</v>
      </c>
      <c r="BF494" s="12">
        <f>'data convert'!BF494</f>
        <v>16.7</v>
      </c>
      <c r="BG494" s="12">
        <f>'data convert'!BG494</f>
        <v>24.6</v>
      </c>
      <c r="BH494" s="12">
        <f>'data convert'!BH494</f>
        <v>56.9</v>
      </c>
      <c r="BI494" s="12">
        <f>'data convert'!BI494</f>
        <v>211.2</v>
      </c>
      <c r="BJ494" s="12">
        <f>'data convert'!BJ494</f>
        <v>100.5</v>
      </c>
      <c r="BK494" s="12">
        <f>'data convert'!BK494</f>
        <v>48.4</v>
      </c>
      <c r="BL494" s="12">
        <f>'data convert'!BL494</f>
        <v>28.1</v>
      </c>
      <c r="BM494" s="12">
        <f>'data convert'!BM494</f>
        <v>9.4</v>
      </c>
      <c r="BN494" s="12">
        <f>'data convert'!BN494</f>
        <v>124</v>
      </c>
      <c r="BO494" s="12">
        <f>'data convert'!BO494</f>
        <v>13.639999999999997</v>
      </c>
      <c r="BP494" s="12">
        <f>'data convert'!BP494</f>
        <v>13.43</v>
      </c>
      <c r="BQ494" s="12">
        <f>'data convert'!BQ494</f>
        <v>23.31</v>
      </c>
      <c r="BR494" s="12">
        <f>'data convert'!BR494</f>
        <v>36.020000000000003</v>
      </c>
      <c r="BS494" s="12">
        <f>'data convert'!BS494</f>
        <v>30.160000000000004</v>
      </c>
      <c r="BU494" s="61" t="s">
        <v>22</v>
      </c>
      <c r="BV494" s="14">
        <f t="shared" si="1790"/>
        <v>56.21419920790273</v>
      </c>
      <c r="BX494" s="12">
        <f t="shared" si="1791"/>
        <v>72.79484113732228</v>
      </c>
      <c r="BY494" s="12">
        <f t="shared" si="1792"/>
        <v>44.550336868686863</v>
      </c>
      <c r="BZ494" s="12">
        <f t="shared" si="1793"/>
        <v>54.613721929624525</v>
      </c>
      <c r="CA494" s="13"/>
      <c r="CB494" s="12">
        <f t="shared" si="1794"/>
        <v>77.940146262436855</v>
      </c>
      <c r="CC494" s="12">
        <f t="shared" si="1795"/>
        <v>84.702613636363623</v>
      </c>
      <c r="CD494" s="12">
        <f t="shared" si="1796"/>
        <v>53.977692075015128</v>
      </c>
      <c r="CF494" s="12">
        <f t="shared" si="1797"/>
        <v>13.813958333333336</v>
      </c>
      <c r="CG494" s="12">
        <f t="shared" si="1798"/>
        <v>46.000936026936031</v>
      </c>
      <c r="CH494" s="12">
        <f t="shared" si="1799"/>
        <v>68.104848484848489</v>
      </c>
      <c r="CJ494" s="12">
        <f t="shared" si="1800"/>
        <v>55.228137078350166</v>
      </c>
      <c r="CK494" s="12">
        <f t="shared" si="1801"/>
        <v>26.514303131996503</v>
      </c>
      <c r="CL494" s="12">
        <f t="shared" si="1802"/>
        <v>75.82832959019504</v>
      </c>
      <c r="CM494" s="13"/>
      <c r="CN494" s="12">
        <f t="shared" si="1803"/>
        <v>29.495469406399732</v>
      </c>
      <c r="CO494" s="12">
        <f t="shared" si="1803"/>
        <v>-20.748961122933036</v>
      </c>
      <c r="CP494" s="12">
        <f t="shared" si="1803"/>
        <v>-2.8471050034155896</v>
      </c>
      <c r="CR494" s="12">
        <f t="shared" si="1804"/>
        <v>38.648504044650409</v>
      </c>
      <c r="CS494" s="12">
        <f t="shared" si="1804"/>
        <v>50.67832474691896</v>
      </c>
      <c r="CT494" s="12">
        <f t="shared" si="1804"/>
        <v>-3.9785448594866559</v>
      </c>
      <c r="CV494" s="12">
        <f t="shared" si="1805"/>
        <v>-75.42621165473912</v>
      </c>
      <c r="CW494" s="12">
        <f t="shared" si="1805"/>
        <v>-18.168475803051006</v>
      </c>
      <c r="CX494" s="12">
        <f t="shared" si="1805"/>
        <v>21.152394669840184</v>
      </c>
      <c r="CZ494" s="12">
        <f t="shared" si="1806"/>
        <v>-1.754115763360268</v>
      </c>
      <c r="DA494" s="12">
        <f t="shared" si="1806"/>
        <v>-52.833441540391</v>
      </c>
      <c r="DB494" s="12">
        <f t="shared" si="1806"/>
        <v>34.891772290042525</v>
      </c>
      <c r="DC494" s="13"/>
      <c r="DD494" s="12">
        <f t="shared" si="1807"/>
        <v>72.79484113732228</v>
      </c>
      <c r="DE494" s="12">
        <f t="shared" si="1789"/>
        <v>44.550336868686863</v>
      </c>
      <c r="DF494" s="12">
        <f t="shared" si="1789"/>
        <v>54.613721929624525</v>
      </c>
      <c r="DH494" s="12">
        <f t="shared" si="1808"/>
        <v>7.0682276995540434</v>
      </c>
      <c r="DI494" s="12">
        <f t="shared" si="1808"/>
        <v>16.357989540190328</v>
      </c>
      <c r="DJ494" s="12">
        <f t="shared" si="1808"/>
        <v>-25.849564018980331</v>
      </c>
      <c r="DL494" s="12">
        <f t="shared" si="1809"/>
        <v>-68.992471652795146</v>
      </c>
      <c r="DM494" s="12">
        <f t="shared" si="1809"/>
        <v>3.256090212123071</v>
      </c>
      <c r="DN494" s="12">
        <f t="shared" si="1809"/>
        <v>52.871680152698033</v>
      </c>
      <c r="DP494" s="12">
        <f t="shared" si="1810"/>
        <v>1.1250197331677538</v>
      </c>
      <c r="DQ494" s="12">
        <f t="shared" si="1810"/>
        <v>-51.451206408962669</v>
      </c>
      <c r="DR494" s="12">
        <f t="shared" si="1810"/>
        <v>38.844830403442835</v>
      </c>
    </row>
    <row r="495" spans="1:122" s="12" customFormat="1" ht="15.75" x14ac:dyDescent="0.25">
      <c r="A495" s="21" t="str">
        <f>'data convert'!A495</f>
        <v>Dec</v>
      </c>
      <c r="B495" s="12">
        <f>'data convert'!B495</f>
        <v>2.6458333333333335</v>
      </c>
      <c r="C495" s="12">
        <f>'data convert'!C495</f>
        <v>11.080158936699741</v>
      </c>
      <c r="D495" s="12">
        <f>'data convert'!D495</f>
        <v>0</v>
      </c>
      <c r="E495" s="12">
        <f>'data convert'!E495</f>
        <v>15.566666666666663</v>
      </c>
      <c r="F495" s="12">
        <f>'data convert'!F495</f>
        <v>1.5759999999999998</v>
      </c>
      <c r="G495" s="12">
        <f>'data convert'!G495</f>
        <v>5.5068965517241377</v>
      </c>
      <c r="H495" s="12">
        <f>'data convert'!H495</f>
        <v>6.3740740740740742</v>
      </c>
      <c r="I495" s="12">
        <f>'data convert'!I495</f>
        <v>3.2379310344827585</v>
      </c>
      <c r="J495" s="12">
        <f>'data convert'!J495</f>
        <v>0.18</v>
      </c>
      <c r="K495" s="12">
        <f>'data convert'!K495</f>
        <v>4.9766666666666675</v>
      </c>
      <c r="L495" s="12">
        <f>'data convert'!L495</f>
        <v>1.3</v>
      </c>
      <c r="M495" s="12">
        <f>'data convert'!M495</f>
        <v>57.967999999999989</v>
      </c>
      <c r="N495" s="12">
        <f>'data convert'!N495</f>
        <v>31.841379310344827</v>
      </c>
      <c r="O495" s="12">
        <f>'data convert'!O495</f>
        <v>5.7461538461538471</v>
      </c>
      <c r="P495" s="12">
        <f>'data convert'!P495</f>
        <v>9.6937499999999996</v>
      </c>
      <c r="Q495" s="12">
        <f>'data convert'!Q495</f>
        <v>7.779310344827584</v>
      </c>
      <c r="R495" s="12">
        <f>'data convert'!R495</f>
        <v>14.116666666666667</v>
      </c>
      <c r="S495" s="12">
        <f>'data convert'!S495</f>
        <v>0.33888888888888885</v>
      </c>
      <c r="T495" s="12">
        <f>'data convert'!T495</f>
        <v>10.586206896551724</v>
      </c>
      <c r="U495" s="12">
        <f>'data convert'!U495</f>
        <v>0.6454545454545455</v>
      </c>
      <c r="V495" s="12">
        <f>'data convert'!V495</f>
        <v>25.706060606060607</v>
      </c>
      <c r="W495" s="12">
        <f>'data convert'!W495</f>
        <v>11.12</v>
      </c>
      <c r="X495" s="12">
        <f>'data convert'!X495</f>
        <v>7.8062500000000004</v>
      </c>
      <c r="Y495" s="12">
        <f>'data convert'!Y495</f>
        <v>3.6666666666666667E-2</v>
      </c>
      <c r="Z495" s="12">
        <f>'data convert'!Z495</f>
        <v>1.6333333333333333</v>
      </c>
      <c r="AA495" s="12">
        <f>'data convert'!AA495</f>
        <v>3.4151515151515146</v>
      </c>
      <c r="AB495" s="12">
        <f>'data convert'!AB495</f>
        <v>7.5305555555555559</v>
      </c>
      <c r="AC495" s="12">
        <f>'data convert'!AC495</f>
        <v>46.55</v>
      </c>
      <c r="AD495" s="12">
        <f>'data convert'!AD495</f>
        <v>3.8473684210526322</v>
      </c>
      <c r="AE495" s="12">
        <f>'data convert'!AE495</f>
        <v>3.4261904761904765</v>
      </c>
      <c r="AF495" s="12">
        <f>'data convert'!AF495</f>
        <v>12.936585365853658</v>
      </c>
      <c r="AG495" s="12">
        <f>'data convert'!AG495</f>
        <v>0.59512195121951217</v>
      </c>
      <c r="AH495" s="12">
        <f>'data convert'!AH495</f>
        <v>46.678048780487806</v>
      </c>
      <c r="AI495" s="12">
        <f>'data convert'!AI495</f>
        <v>0.49512195121951219</v>
      </c>
      <c r="AJ495" s="12">
        <f>'data convert'!AJ495</f>
        <v>4.352380952380952</v>
      </c>
      <c r="AK495" s="12">
        <f>'data convert'!AK495</f>
        <v>10.542857142857143</v>
      </c>
      <c r="AL495" s="12">
        <f>'data convert'!AL495</f>
        <v>32.895454545454555</v>
      </c>
      <c r="AM495" s="12">
        <f>'data convert'!AM495</f>
        <v>11.834146341463413</v>
      </c>
      <c r="AN495" s="12">
        <f>'data convert'!AN495</f>
        <v>5.614583333333333</v>
      </c>
      <c r="AO495" s="12">
        <f>'data convert'!AO495</f>
        <v>1.7862745098039214</v>
      </c>
      <c r="AP495" s="12">
        <f>'data convert'!AP495</f>
        <v>0.86545454545454548</v>
      </c>
      <c r="AQ495" s="12">
        <f>'data convert'!AQ495</f>
        <v>2.9928571428571429</v>
      </c>
      <c r="AR495" s="12">
        <f>'data convert'!AR495</f>
        <v>9.9313725490196081</v>
      </c>
      <c r="AS495" s="12">
        <f>'data convert'!AS495</f>
        <v>1.3686274509803924</v>
      </c>
      <c r="AT495" s="12">
        <f>'data convert'!AT495</f>
        <v>1.1591836734693877</v>
      </c>
      <c r="AU495" s="12">
        <f>'data convert'!AU495</f>
        <v>21</v>
      </c>
      <c r="AV495" s="12">
        <f>'data convert'!AV495</f>
        <v>18</v>
      </c>
      <c r="AW495" s="12">
        <f>'data convert'!AW495</f>
        <v>8.8854166666666661</v>
      </c>
      <c r="AX495" s="12">
        <f>'data convert'!AX495</f>
        <v>1.06</v>
      </c>
      <c r="AY495" s="12">
        <f>'data convert'!AY495</f>
        <v>8.9618181818181792</v>
      </c>
      <c r="AZ495" s="12">
        <f>'data convert'!AZ495</f>
        <v>1.8071428571428572</v>
      </c>
      <c r="BA495" s="12">
        <f>'data convert'!BA495</f>
        <v>0</v>
      </c>
      <c r="BB495" s="12">
        <f>'data convert'!BB495</f>
        <v>0</v>
      </c>
      <c r="BC495" s="12">
        <f>'data convert'!BC495</f>
        <v>0.26315789473684209</v>
      </c>
      <c r="BD495" s="12">
        <f>'data convert'!BD495</f>
        <v>1.3464285714285713</v>
      </c>
      <c r="BE495" s="12">
        <f>'data convert'!BE495</f>
        <v>0.9</v>
      </c>
      <c r="BF495" s="12">
        <f>'data convert'!BF495</f>
        <v>2.9</v>
      </c>
      <c r="BG495" s="12">
        <f>'data convert'!BG495</f>
        <v>0.1</v>
      </c>
      <c r="BH495" s="12">
        <f>'data convert'!BH495</f>
        <v>44.1</v>
      </c>
      <c r="BI495" s="12">
        <f>'data convert'!BI495</f>
        <v>1.9</v>
      </c>
      <c r="BJ495" s="12">
        <f>'data convert'!BJ495</f>
        <v>2.1</v>
      </c>
      <c r="BK495" s="12">
        <f>'data convert'!BK495</f>
        <v>3.6</v>
      </c>
      <c r="BL495" s="12">
        <f>'data convert'!BL495</f>
        <v>10.199999999999999</v>
      </c>
      <c r="BM495" s="12">
        <f>'data convert'!BM495</f>
        <v>15.4</v>
      </c>
      <c r="BN495" s="12">
        <f>'data convert'!BN495</f>
        <v>8</v>
      </c>
      <c r="BO495" s="12">
        <f>'data convert'!BO495</f>
        <v>34.109999999999985</v>
      </c>
      <c r="BP495" s="12">
        <f>'data convert'!BP495</f>
        <v>9.9099999999999984</v>
      </c>
      <c r="BQ495" s="12">
        <f>'data convert'!BQ495</f>
        <v>2.1800000000000002</v>
      </c>
      <c r="BR495" s="12">
        <f>'data convert'!BR495</f>
        <v>26.81</v>
      </c>
      <c r="BS495" s="12">
        <f>'data convert'!BS495</f>
        <v>15.84</v>
      </c>
      <c r="BU495" s="61" t="s">
        <v>23</v>
      </c>
      <c r="BV495" s="14">
        <f t="shared" si="1790"/>
        <v>9.7950521249170599</v>
      </c>
      <c r="BX495" s="12">
        <f t="shared" si="1791"/>
        <v>13.759674312868736</v>
      </c>
      <c r="BY495" s="12">
        <f t="shared" si="1792"/>
        <v>9.602734012539182</v>
      </c>
      <c r="BZ495" s="12">
        <f t="shared" si="1793"/>
        <v>8.4546802513212285</v>
      </c>
      <c r="CA495" s="13"/>
      <c r="CB495" s="12">
        <f t="shared" si="1794"/>
        <v>11.309587777415425</v>
      </c>
      <c r="CC495" s="12">
        <f t="shared" si="1795"/>
        <v>39.722727272727276</v>
      </c>
      <c r="CD495" s="12">
        <f t="shared" si="1796"/>
        <v>6.9033641715727487</v>
      </c>
      <c r="CF495" s="12">
        <f t="shared" si="1797"/>
        <v>3.5952916666666663</v>
      </c>
      <c r="CG495" s="12">
        <f t="shared" si="1798"/>
        <v>13.136402647161265</v>
      </c>
      <c r="CH495" s="12">
        <f t="shared" si="1799"/>
        <v>5.3256565656565646</v>
      </c>
      <c r="CJ495" s="12">
        <f t="shared" si="1800"/>
        <v>8.939669289981266</v>
      </c>
      <c r="CK495" s="12">
        <f t="shared" si="1801"/>
        <v>6.0923684863511802</v>
      </c>
      <c r="CL495" s="12">
        <f t="shared" si="1802"/>
        <v>9.8942050167953344</v>
      </c>
      <c r="CM495" s="13"/>
      <c r="CN495" s="12">
        <f t="shared" si="1803"/>
        <v>40.475764063228468</v>
      </c>
      <c r="CO495" s="12">
        <f t="shared" si="1803"/>
        <v>-1.9634210203808011</v>
      </c>
      <c r="CP495" s="12">
        <f t="shared" si="1803"/>
        <v>-13.684172952853796</v>
      </c>
      <c r="CR495" s="12">
        <f t="shared" si="1804"/>
        <v>15.462252096092746</v>
      </c>
      <c r="CS495" s="12">
        <f t="shared" si="1804"/>
        <v>305.53870225640713</v>
      </c>
      <c r="CT495" s="12">
        <f t="shared" si="1804"/>
        <v>-29.521925115521491</v>
      </c>
      <c r="CV495" s="12">
        <f t="shared" si="1805"/>
        <v>-63.294818436740997</v>
      </c>
      <c r="CW495" s="12">
        <f t="shared" si="1805"/>
        <v>34.112636457996373</v>
      </c>
      <c r="CX495" s="12">
        <f t="shared" si="1805"/>
        <v>-45.629114600534507</v>
      </c>
      <c r="CZ495" s="12">
        <f t="shared" si="1806"/>
        <v>-8.7328053391348028</v>
      </c>
      <c r="DA495" s="12">
        <f t="shared" si="1806"/>
        <v>-37.801571562307871</v>
      </c>
      <c r="DB495" s="12">
        <f t="shared" si="1806"/>
        <v>1.012275285662291</v>
      </c>
      <c r="DC495" s="13"/>
      <c r="DD495" s="12">
        <f t="shared" si="1807"/>
        <v>13.759674312868736</v>
      </c>
      <c r="DE495" s="12">
        <f t="shared" si="1789"/>
        <v>9.602734012539182</v>
      </c>
      <c r="DF495" s="12">
        <f t="shared" si="1789"/>
        <v>8.4546802513212285</v>
      </c>
      <c r="DH495" s="12">
        <f t="shared" si="1808"/>
        <v>-17.806282908614104</v>
      </c>
      <c r="DI495" s="12">
        <f t="shared" si="1808"/>
        <v>188.68944401959135</v>
      </c>
      <c r="DJ495" s="12">
        <f t="shared" si="1808"/>
        <v>-49.829014738260355</v>
      </c>
      <c r="DL495" s="12">
        <f t="shared" si="1809"/>
        <v>-62.559707870987992</v>
      </c>
      <c r="DM495" s="12">
        <f t="shared" si="1809"/>
        <v>36.798568303650228</v>
      </c>
      <c r="DN495" s="12">
        <f t="shared" si="1809"/>
        <v>-44.540205334206277</v>
      </c>
      <c r="DP495" s="12">
        <f t="shared" si="1810"/>
        <v>5.7363380310479206</v>
      </c>
      <c r="DQ495" s="12">
        <f t="shared" si="1810"/>
        <v>-27.940876470176214</v>
      </c>
      <c r="DR495" s="12">
        <f t="shared" si="1810"/>
        <v>17.0263655476403</v>
      </c>
    </row>
    <row r="496" spans="1:122" ht="15.75" x14ac:dyDescent="0.25">
      <c r="A496" s="21" t="str">
        <f>'data convert'!A496</f>
        <v xml:space="preserve">Annual </v>
      </c>
      <c r="B496">
        <f>SUM(B484:B495)</f>
        <v>1188.6541666666665</v>
      </c>
      <c r="C496">
        <f t="shared" ref="C496:BN496" si="1811">SUM(C484:C495)</f>
        <v>1290.5150817745682</v>
      </c>
      <c r="D496">
        <f t="shared" si="1811"/>
        <v>1532.4793103448276</v>
      </c>
      <c r="E496">
        <f t="shared" si="1811"/>
        <v>1210.4000000000001</v>
      </c>
      <c r="F496">
        <f t="shared" si="1811"/>
        <v>1071.3640000000003</v>
      </c>
      <c r="G496">
        <f t="shared" si="1811"/>
        <v>1373.7275862068964</v>
      </c>
      <c r="H496">
        <f t="shared" si="1811"/>
        <v>1075.9925925925927</v>
      </c>
      <c r="I496">
        <f t="shared" si="1811"/>
        <v>1598.1862068965515</v>
      </c>
      <c r="J496">
        <f t="shared" si="1811"/>
        <v>673.62</v>
      </c>
      <c r="K496">
        <f t="shared" si="1811"/>
        <v>2964.7466666666664</v>
      </c>
      <c r="L496">
        <f t="shared" si="1811"/>
        <v>1825.2633333333333</v>
      </c>
      <c r="M496">
        <f t="shared" si="1811"/>
        <v>1219.8040000000001</v>
      </c>
      <c r="N496">
        <f t="shared" si="1811"/>
        <v>1295.9103448275862</v>
      </c>
      <c r="O496">
        <f t="shared" si="1811"/>
        <v>1310.3692307692306</v>
      </c>
      <c r="P496">
        <f t="shared" si="1811"/>
        <v>622.26875000000007</v>
      </c>
      <c r="Q496">
        <f t="shared" si="1811"/>
        <v>1101.7137931034481</v>
      </c>
      <c r="R496">
        <f t="shared" si="1811"/>
        <v>1146.7874999999999</v>
      </c>
      <c r="S496">
        <f t="shared" si="1811"/>
        <v>867.57222222222197</v>
      </c>
      <c r="T496">
        <f t="shared" si="1811"/>
        <v>894.00689655172425</v>
      </c>
      <c r="U496">
        <f t="shared" si="1811"/>
        <v>939.39393939393938</v>
      </c>
      <c r="V496">
        <f t="shared" si="1811"/>
        <v>913.10303030303032</v>
      </c>
      <c r="W496">
        <f t="shared" si="1811"/>
        <v>1202.5171428571425</v>
      </c>
      <c r="X496">
        <f t="shared" si="1811"/>
        <v>1317.4093750000002</v>
      </c>
      <c r="Y496">
        <f t="shared" si="1811"/>
        <v>968.59333333333348</v>
      </c>
      <c r="Z496">
        <f t="shared" si="1811"/>
        <v>1317.1000000000001</v>
      </c>
      <c r="AA496">
        <f t="shared" si="1811"/>
        <v>899.40606060606058</v>
      </c>
      <c r="AB496">
        <f t="shared" si="1811"/>
        <v>1344.6305555555555</v>
      </c>
      <c r="AC496">
        <f t="shared" si="1811"/>
        <v>1311.6499999999999</v>
      </c>
      <c r="AD496">
        <f t="shared" si="1811"/>
        <v>1210.0105263157893</v>
      </c>
      <c r="AE496">
        <f t="shared" si="1811"/>
        <v>1306.2619047619048</v>
      </c>
      <c r="AF496">
        <f t="shared" si="1811"/>
        <v>1152.6682926829269</v>
      </c>
      <c r="AG496">
        <f t="shared" si="1811"/>
        <v>885.99268292682939</v>
      </c>
      <c r="AH496">
        <f t="shared" si="1811"/>
        <v>1072.431707317073</v>
      </c>
      <c r="AI496">
        <f t="shared" si="1811"/>
        <v>1126.7390243902439</v>
      </c>
      <c r="AJ496">
        <f t="shared" si="1811"/>
        <v>856.17380952380961</v>
      </c>
      <c r="AK496">
        <f t="shared" si="1811"/>
        <v>1051.9880952380954</v>
      </c>
      <c r="AL496">
        <f t="shared" si="1811"/>
        <v>925.82727272727277</v>
      </c>
      <c r="AM496">
        <f t="shared" si="1811"/>
        <v>814.53170731707314</v>
      </c>
      <c r="AN496">
        <f t="shared" si="1811"/>
        <v>875.86249999999995</v>
      </c>
      <c r="AO496">
        <f t="shared" si="1811"/>
        <v>723.83921568627454</v>
      </c>
      <c r="AP496">
        <f t="shared" si="1811"/>
        <v>1417.6799999999998</v>
      </c>
      <c r="AQ496">
        <f t="shared" si="1811"/>
        <v>1646.0178571428573</v>
      </c>
      <c r="AR496">
        <f t="shared" si="1811"/>
        <v>1253.0196078431375</v>
      </c>
      <c r="AS496">
        <f t="shared" si="1811"/>
        <v>1710.7882352941176</v>
      </c>
      <c r="AT496">
        <f t="shared" si="1811"/>
        <v>1216.9061224489794</v>
      </c>
      <c r="AU496">
        <f t="shared" si="1811"/>
        <v>1272</v>
      </c>
      <c r="AV496">
        <f t="shared" si="1811"/>
        <v>1585</v>
      </c>
      <c r="AW496">
        <f t="shared" si="1811"/>
        <v>1205.2729166666668</v>
      </c>
      <c r="AX496">
        <f t="shared" si="1811"/>
        <v>1437.8654545454547</v>
      </c>
      <c r="AY496">
        <f t="shared" si="1811"/>
        <v>1417.5018181818182</v>
      </c>
      <c r="AZ496">
        <f t="shared" si="1811"/>
        <v>1206.6303571428573</v>
      </c>
      <c r="BA496">
        <f t="shared" si="1811"/>
        <v>995.71403508771937</v>
      </c>
      <c r="BB496">
        <f t="shared" si="1811"/>
        <v>930.10175438596491</v>
      </c>
      <c r="BC496">
        <f t="shared" si="1811"/>
        <v>1498.9035087719301</v>
      </c>
      <c r="BD496">
        <f t="shared" si="1811"/>
        <v>2045.7982142857145</v>
      </c>
      <c r="BE496">
        <f t="shared" si="1811"/>
        <v>948.19999999999993</v>
      </c>
      <c r="BF496">
        <f t="shared" si="1811"/>
        <v>1214.5000000000002</v>
      </c>
      <c r="BG496">
        <f t="shared" si="1811"/>
        <v>1200.9000000000001</v>
      </c>
      <c r="BH496">
        <f t="shared" si="1811"/>
        <v>1151.2</v>
      </c>
      <c r="BI496">
        <f t="shared" si="1811"/>
        <v>1292.4000000000001</v>
      </c>
      <c r="BJ496">
        <f t="shared" si="1811"/>
        <v>963.80000000000007</v>
      </c>
      <c r="BK496">
        <f t="shared" si="1811"/>
        <v>658.4</v>
      </c>
      <c r="BL496">
        <f t="shared" si="1811"/>
        <v>995.80000000000007</v>
      </c>
      <c r="BM496">
        <f t="shared" si="1811"/>
        <v>1049.9000000000001</v>
      </c>
      <c r="BN496">
        <f t="shared" si="1811"/>
        <v>1272</v>
      </c>
      <c r="BO496">
        <f t="shared" ref="BO496:BS496" si="1812">SUM(BO484:BO495)</f>
        <v>771.18000000000006</v>
      </c>
      <c r="BP496">
        <f t="shared" si="1812"/>
        <v>1093.5300000000002</v>
      </c>
      <c r="BQ496">
        <f t="shared" si="1812"/>
        <v>1506.1100000000001</v>
      </c>
      <c r="BR496">
        <f t="shared" si="1812"/>
        <v>1468.72</v>
      </c>
      <c r="BS496">
        <f t="shared" si="1812"/>
        <v>1259.46</v>
      </c>
      <c r="BU496" s="10" t="s">
        <v>24</v>
      </c>
      <c r="BV496" s="14">
        <f t="shared" ref="BV496" si="1813">SUM(BV484:BV495)</f>
        <v>1202.3544534241412</v>
      </c>
      <c r="BX496">
        <f t="shared" ref="BX496:BZ496" si="1814">SUM(BX484:BX495)</f>
        <v>1187.274413610487</v>
      </c>
      <c r="BY496">
        <f t="shared" si="1814"/>
        <v>1102.7981299895507</v>
      </c>
      <c r="BZ496">
        <f t="shared" si="1814"/>
        <v>1261.9165571599694</v>
      </c>
      <c r="CB496">
        <f t="shared" ref="CB496:CD496" si="1815">SUM(CB484:CB495)</f>
        <v>1264.0566090234033</v>
      </c>
      <c r="CC496">
        <f t="shared" si="1815"/>
        <v>1118.7386363636365</v>
      </c>
      <c r="CD496">
        <f t="shared" si="1815"/>
        <v>1029.5868137016214</v>
      </c>
      <c r="CF496">
        <f t="shared" ref="CF496:CH496" si="1816">SUM(CF484:CF495)</f>
        <v>973.61324999999999</v>
      </c>
      <c r="CG496">
        <f t="shared" si="1816"/>
        <v>1158.9759338209683</v>
      </c>
      <c r="CH496">
        <f t="shared" si="1816"/>
        <v>991.76929292929299</v>
      </c>
      <c r="CJ496">
        <f t="shared" ref="CJ496:CL496" si="1817">SUM(CJ484:CJ495)</f>
        <v>1313.960766258557</v>
      </c>
      <c r="CK496">
        <f t="shared" si="1817"/>
        <v>1109.6348893785889</v>
      </c>
      <c r="CL496">
        <f t="shared" si="1817"/>
        <v>1326.9893060972659</v>
      </c>
      <c r="CN496" s="12">
        <f>(BX496-$BV496)/$BV496*100</f>
        <v>-1.2542091702416243</v>
      </c>
      <c r="CO496" s="12">
        <f t="shared" si="1803"/>
        <v>-8.2801143332623486</v>
      </c>
      <c r="CP496" s="12">
        <f t="shared" si="1803"/>
        <v>4.9537890899146699</v>
      </c>
      <c r="CR496" s="12">
        <f>(CB496-$BV496)/$BV496*100</f>
        <v>5.131777523969145</v>
      </c>
      <c r="CS496" s="12">
        <f t="shared" si="1804"/>
        <v>-6.9543400302945839</v>
      </c>
      <c r="CT496" s="12">
        <f t="shared" si="1804"/>
        <v>-14.369110475742087</v>
      </c>
      <c r="CV496" s="12">
        <f>(CF496-$BV496)/$BV496*100</f>
        <v>-19.024440153460361</v>
      </c>
      <c r="CW496" s="12">
        <f t="shared" si="1805"/>
        <v>-3.6077979733544292</v>
      </c>
      <c r="CX496" s="12">
        <f t="shared" si="1805"/>
        <v>-17.514399343315979</v>
      </c>
      <c r="CZ496" s="12">
        <f>(CJ496-$BV496)/$BV496*100</f>
        <v>9.2823137566943164</v>
      </c>
      <c r="DA496" s="12">
        <f t="shared" si="1806"/>
        <v>-7.7115000307521306</v>
      </c>
      <c r="DB496" s="12">
        <f t="shared" si="1806"/>
        <v>10.36589936671184</v>
      </c>
      <c r="DD496" s="12">
        <f t="shared" si="1807"/>
        <v>1187.274413610487</v>
      </c>
      <c r="DE496" s="12">
        <f t="shared" si="1789"/>
        <v>1102.7981299895507</v>
      </c>
      <c r="DF496" s="12">
        <f t="shared" si="1789"/>
        <v>1261.9165571599694</v>
      </c>
      <c r="DH496" s="12">
        <f t="shared" si="1808"/>
        <v>6.467097625680533</v>
      </c>
      <c r="DI496" s="12">
        <f t="shared" si="1808"/>
        <v>-5.7725304665190329</v>
      </c>
      <c r="DJ496" s="12">
        <f t="shared" si="1808"/>
        <v>-13.281478830941836</v>
      </c>
      <c r="DL496" s="12">
        <f t="shared" si="1809"/>
        <v>-11.714281741734073</v>
      </c>
      <c r="DM496" s="12">
        <f t="shared" si="1809"/>
        <v>5.0941148977057003</v>
      </c>
      <c r="DN496" s="12">
        <f t="shared" si="1809"/>
        <v>-10.067920323850183</v>
      </c>
      <c r="DP496" s="12">
        <f t="shared" si="1810"/>
        <v>4.1242195296745008</v>
      </c>
      <c r="DQ496" s="12">
        <f t="shared" si="1810"/>
        <v>-12.067491064868898</v>
      </c>
      <c r="DR496" s="12">
        <f t="shared" si="1810"/>
        <v>5.1566602061032567</v>
      </c>
    </row>
    <row r="497" spans="1:122" ht="15.75" x14ac:dyDescent="0.25">
      <c r="A497" s="21" t="str">
        <f>'data convert'!A497</f>
        <v>winter</v>
      </c>
      <c r="B497">
        <f>SUM(B484:B485)</f>
        <v>0</v>
      </c>
      <c r="C497">
        <f t="shared" ref="C497:BN497" si="1818">SUM(C484:C485)</f>
        <v>4.5987535219569704</v>
      </c>
      <c r="D497">
        <f t="shared" si="1818"/>
        <v>1.8275862068965518</v>
      </c>
      <c r="E497">
        <f t="shared" si="1818"/>
        <v>5.083333333333333</v>
      </c>
      <c r="F497">
        <f t="shared" si="1818"/>
        <v>2.6560000000000001</v>
      </c>
      <c r="G497">
        <f t="shared" si="1818"/>
        <v>5.7793103448275858</v>
      </c>
      <c r="H497">
        <f t="shared" si="1818"/>
        <v>5.677777777777778</v>
      </c>
      <c r="I497">
        <f t="shared" si="1818"/>
        <v>6.0413793103448263</v>
      </c>
      <c r="J497">
        <f t="shared" si="1818"/>
        <v>0</v>
      </c>
      <c r="K497">
        <f t="shared" si="1818"/>
        <v>3.8366666666666664</v>
      </c>
      <c r="L497">
        <f t="shared" si="1818"/>
        <v>3.1100000000000003</v>
      </c>
      <c r="M497">
        <f t="shared" si="1818"/>
        <v>8.6999999999999993</v>
      </c>
      <c r="N497">
        <f t="shared" si="1818"/>
        <v>3.2689655172413792</v>
      </c>
      <c r="O497">
        <f t="shared" si="1818"/>
        <v>2.4615384615384617</v>
      </c>
      <c r="P497">
        <f t="shared" si="1818"/>
        <v>0</v>
      </c>
      <c r="Q497">
        <f t="shared" si="1818"/>
        <v>7.1482758620689655</v>
      </c>
      <c r="R497">
        <f t="shared" si="1818"/>
        <v>4.7958333333333334</v>
      </c>
      <c r="S497">
        <f t="shared" si="1818"/>
        <v>10.422222222222221</v>
      </c>
      <c r="T497">
        <f t="shared" si="1818"/>
        <v>2.3793103448275863</v>
      </c>
      <c r="U497">
        <f t="shared" si="1818"/>
        <v>6.7454545454545451</v>
      </c>
      <c r="V497">
        <f t="shared" si="1818"/>
        <v>2.1515151515151514</v>
      </c>
      <c r="W497">
        <f t="shared" si="1818"/>
        <v>2.2028571428571428</v>
      </c>
      <c r="X497">
        <f t="shared" si="1818"/>
        <v>2.28125</v>
      </c>
      <c r="Y497">
        <f t="shared" si="1818"/>
        <v>2.4666666666666668</v>
      </c>
      <c r="Z497">
        <f t="shared" si="1818"/>
        <v>6.2424242424242422</v>
      </c>
      <c r="AA497">
        <f t="shared" si="1818"/>
        <v>2.3030303030303032</v>
      </c>
      <c r="AB497">
        <f t="shared" si="1818"/>
        <v>3.4777777777777779</v>
      </c>
      <c r="AC497">
        <f t="shared" si="1818"/>
        <v>14.7675</v>
      </c>
      <c r="AD497">
        <f t="shared" si="1818"/>
        <v>20.397368421052629</v>
      </c>
      <c r="AE497">
        <f t="shared" si="1818"/>
        <v>1.9047619047619047</v>
      </c>
      <c r="AF497">
        <f t="shared" si="1818"/>
        <v>2.1487804878048782</v>
      </c>
      <c r="AG497">
        <f t="shared" si="1818"/>
        <v>2</v>
      </c>
      <c r="AH497">
        <f t="shared" si="1818"/>
        <v>2.024390243902439</v>
      </c>
      <c r="AI497">
        <f t="shared" si="1818"/>
        <v>19.421951219512195</v>
      </c>
      <c r="AJ497">
        <f t="shared" si="1818"/>
        <v>16.283333333333335</v>
      </c>
      <c r="AK497">
        <f t="shared" si="1818"/>
        <v>22.623809523809523</v>
      </c>
      <c r="AL497">
        <f t="shared" si="1818"/>
        <v>1.9772727272727273</v>
      </c>
      <c r="AM497">
        <f t="shared" si="1818"/>
        <v>5.9268292682926829</v>
      </c>
      <c r="AN497">
        <f t="shared" si="1818"/>
        <v>1.8958333333333333</v>
      </c>
      <c r="AO497">
        <f t="shared" si="1818"/>
        <v>12.21764705882353</v>
      </c>
      <c r="AP497">
        <f t="shared" si="1818"/>
        <v>1.6545454545454545</v>
      </c>
      <c r="AQ497">
        <f t="shared" si="1818"/>
        <v>1.6428571428571428</v>
      </c>
      <c r="AR497">
        <f t="shared" si="1818"/>
        <v>1.8235294117647058</v>
      </c>
      <c r="AS497">
        <f t="shared" si="1818"/>
        <v>9.2725490196078422</v>
      </c>
      <c r="AT497">
        <f t="shared" si="1818"/>
        <v>2.2795918367346939</v>
      </c>
      <c r="AU497">
        <f t="shared" si="1818"/>
        <v>0</v>
      </c>
      <c r="AV497">
        <f t="shared" si="1818"/>
        <v>2</v>
      </c>
      <c r="AW497">
        <f t="shared" si="1818"/>
        <v>0.40208333333333335</v>
      </c>
      <c r="AX497">
        <f t="shared" si="1818"/>
        <v>8.5509090909090908</v>
      </c>
      <c r="AY497">
        <f t="shared" si="1818"/>
        <v>8.3490909090909096</v>
      </c>
      <c r="AZ497">
        <f t="shared" si="1818"/>
        <v>2.0392857142857141</v>
      </c>
      <c r="BA497">
        <f t="shared" si="1818"/>
        <v>15.949122807017545</v>
      </c>
      <c r="BB497">
        <f t="shared" si="1818"/>
        <v>7.9543859649122801</v>
      </c>
      <c r="BC497">
        <f t="shared" si="1818"/>
        <v>0.25263157894736843</v>
      </c>
      <c r="BD497">
        <f t="shared" si="1818"/>
        <v>8.6071428571428577</v>
      </c>
      <c r="BE497">
        <f t="shared" si="1818"/>
        <v>0.1</v>
      </c>
      <c r="BF497">
        <f t="shared" si="1818"/>
        <v>0</v>
      </c>
      <c r="BG497">
        <f t="shared" si="1818"/>
        <v>39.5</v>
      </c>
      <c r="BH497">
        <f t="shared" si="1818"/>
        <v>0</v>
      </c>
      <c r="BI497">
        <f t="shared" si="1818"/>
        <v>16.600000000000001</v>
      </c>
      <c r="BJ497">
        <f t="shared" si="1818"/>
        <v>7.2</v>
      </c>
      <c r="BK497">
        <f t="shared" si="1818"/>
        <v>0.3</v>
      </c>
      <c r="BL497">
        <f t="shared" si="1818"/>
        <v>15.5</v>
      </c>
      <c r="BM497">
        <f t="shared" si="1818"/>
        <v>0.3</v>
      </c>
      <c r="BN497">
        <f t="shared" si="1818"/>
        <v>0</v>
      </c>
      <c r="BO497">
        <f t="shared" ref="BO497:BS497" si="1819">SUM(BO484:BO485)</f>
        <v>2.68</v>
      </c>
      <c r="BP497">
        <f t="shared" si="1819"/>
        <v>15.66</v>
      </c>
      <c r="BQ497">
        <f t="shared" si="1819"/>
        <v>16.079999999999998</v>
      </c>
      <c r="BR497">
        <f t="shared" si="1819"/>
        <v>8.7900000000000009</v>
      </c>
      <c r="BS497">
        <f t="shared" si="1819"/>
        <v>0.31</v>
      </c>
      <c r="BU497" s="10" t="s">
        <v>25</v>
      </c>
      <c r="BV497" s="14">
        <f t="shared" ref="BV497" si="1820">SUM(BV484:BV485)</f>
        <v>6.0435018767972792</v>
      </c>
      <c r="BX497">
        <f t="shared" ref="BX497:BZ497" si="1821">SUM(BX484:BX485)</f>
        <v>4.6019110996550623</v>
      </c>
      <c r="BY497">
        <f t="shared" si="1821"/>
        <v>7.0548237199582022</v>
      </c>
      <c r="BZ497">
        <f t="shared" si="1821"/>
        <v>6.4103209995251458</v>
      </c>
      <c r="CB497">
        <f t="shared" ref="CB497:CD497" si="1822">SUM(CB484:CB485)</f>
        <v>3.5856313771934341</v>
      </c>
      <c r="CC497">
        <f t="shared" si="1822"/>
        <v>8.3723863636363642</v>
      </c>
      <c r="CD497">
        <f t="shared" si="1822"/>
        <v>5.2573727738184814</v>
      </c>
      <c r="CF497">
        <f t="shared" ref="CF497:CH497" si="1823">SUM(CF484:CF485)</f>
        <v>2.2759166666666668</v>
      </c>
      <c r="CG497">
        <f t="shared" si="1823"/>
        <v>10.035377917102055</v>
      </c>
      <c r="CH497">
        <f t="shared" si="1823"/>
        <v>3.650707070707071</v>
      </c>
      <c r="CJ497">
        <f t="shared" ref="CJ497:CL497" si="1824">SUM(CJ484:CJ485)</f>
        <v>6.7649629911649143</v>
      </c>
      <c r="CK497">
        <f t="shared" si="1824"/>
        <v>6.059831855932039</v>
      </c>
      <c r="CL497">
        <f t="shared" si="1824"/>
        <v>6.0299457033542119</v>
      </c>
      <c r="CN497" s="12">
        <f t="shared" ref="CN497:CO500" si="1825">(BX497-$BV497)/$BV497*100</f>
        <v>-23.853567129297893</v>
      </c>
      <c r="CO497" s="12">
        <f>(BY497-$BV497)/$BV497*100</f>
        <v>16.734037049672722</v>
      </c>
      <c r="CP497" s="12">
        <f t="shared" si="1803"/>
        <v>6.0696452190441006</v>
      </c>
      <c r="CR497" s="12">
        <f t="shared" ref="CR497:CS500" si="1826">(CB497-$BV497)/$BV497*100</f>
        <v>-40.669640710137088</v>
      </c>
      <c r="CS497" s="12">
        <f>(CC497-$BV497)/$BV497*100</f>
        <v>38.535348119611484</v>
      </c>
      <c r="CT497" s="12">
        <f t="shared" si="1804"/>
        <v>-13.007840801654597</v>
      </c>
      <c r="CV497" s="12">
        <f t="shared" ref="CV497:CW500" si="1827">(CF497-$BV497)/$BV497*100</f>
        <v>-62.341094400838074</v>
      </c>
      <c r="CW497" s="12">
        <f>(CG497-$BV497)/$BV497*100</f>
        <v>66.052367016393632</v>
      </c>
      <c r="CX497" s="12">
        <f t="shared" si="1805"/>
        <v>-39.59285286692517</v>
      </c>
      <c r="CZ497" s="12">
        <f t="shared" ref="CZ497:DA500" si="1828">(CJ497-$BV497)/$BV497*100</f>
        <v>11.937799128308857</v>
      </c>
      <c r="DA497" s="12">
        <f>(CK497-$BV497)/$BV497*100</f>
        <v>0.27020723196025109</v>
      </c>
      <c r="DB497" s="12">
        <f t="shared" si="1806"/>
        <v>-0.22430990706089407</v>
      </c>
      <c r="DD497" s="12">
        <f t="shared" si="1807"/>
        <v>4.6019110996550623</v>
      </c>
      <c r="DE497" s="12">
        <f t="shared" si="1789"/>
        <v>7.0548237199582022</v>
      </c>
      <c r="DF497" s="12">
        <f t="shared" si="1789"/>
        <v>6.4103209995251458</v>
      </c>
      <c r="DH497" s="12">
        <f t="shared" si="1808"/>
        <v>-22.083862561747527</v>
      </c>
      <c r="DI497" s="12">
        <f t="shared" si="1808"/>
        <v>81.932814049013658</v>
      </c>
      <c r="DJ497" s="12">
        <f t="shared" si="1808"/>
        <v>14.243249379861977</v>
      </c>
      <c r="DL497" s="12">
        <f t="shared" si="1809"/>
        <v>-67.739567181132188</v>
      </c>
      <c r="DM497" s="12">
        <f t="shared" si="1809"/>
        <v>42.248457444965211</v>
      </c>
      <c r="DN497" s="12">
        <f t="shared" si="1809"/>
        <v>-48.252327547474138</v>
      </c>
      <c r="DP497" s="12">
        <f t="shared" si="1810"/>
        <v>5.5323593259376427</v>
      </c>
      <c r="DQ497" s="12">
        <f t="shared" si="1810"/>
        <v>-5.4675755491662557</v>
      </c>
      <c r="DR497" s="12">
        <f t="shared" si="1810"/>
        <v>-5.9337948317894034</v>
      </c>
    </row>
    <row r="498" spans="1:122" ht="15.75" x14ac:dyDescent="0.25">
      <c r="A498" s="21" t="str">
        <f>'data convert'!A498</f>
        <v>summer</v>
      </c>
      <c r="B498">
        <f>SUM(B486:B488)</f>
        <v>196.77500000000003</v>
      </c>
      <c r="C498">
        <f t="shared" ref="C498:BN498" si="1829">SUM(C486:C488)</f>
        <v>182.60137858172052</v>
      </c>
      <c r="D498">
        <f t="shared" si="1829"/>
        <v>86.455172413793107</v>
      </c>
      <c r="E498">
        <f t="shared" si="1829"/>
        <v>216.84166666666667</v>
      </c>
      <c r="F498">
        <f t="shared" si="1829"/>
        <v>213.26400000000001</v>
      </c>
      <c r="G498">
        <f t="shared" si="1829"/>
        <v>160.06551724137927</v>
      </c>
      <c r="H498">
        <f t="shared" si="1829"/>
        <v>171.90370370370371</v>
      </c>
      <c r="I498">
        <f t="shared" si="1829"/>
        <v>224.37241379310342</v>
      </c>
      <c r="J498">
        <f t="shared" si="1829"/>
        <v>52.67</v>
      </c>
      <c r="K498">
        <f t="shared" si="1829"/>
        <v>536.71</v>
      </c>
      <c r="L498">
        <f t="shared" si="1829"/>
        <v>311.24666666666667</v>
      </c>
      <c r="M498">
        <f t="shared" si="1829"/>
        <v>171.35599999999999</v>
      </c>
      <c r="N498">
        <f t="shared" si="1829"/>
        <v>110.09655172413791</v>
      </c>
      <c r="O498">
        <f t="shared" si="1829"/>
        <v>118.61923076923075</v>
      </c>
      <c r="P498">
        <f t="shared" si="1829"/>
        <v>68.506249999999994</v>
      </c>
      <c r="Q498">
        <f t="shared" si="1829"/>
        <v>134.51034482758621</v>
      </c>
      <c r="R498">
        <f t="shared" si="1829"/>
        <v>121.22500000000001</v>
      </c>
      <c r="S498">
        <f t="shared" si="1829"/>
        <v>127.63333333333333</v>
      </c>
      <c r="T498">
        <f t="shared" si="1829"/>
        <v>120.88965517241378</v>
      </c>
      <c r="U498">
        <f t="shared" si="1829"/>
        <v>180.66363636363639</v>
      </c>
      <c r="V498">
        <f t="shared" si="1829"/>
        <v>110.56060606060605</v>
      </c>
      <c r="W498">
        <f t="shared" si="1829"/>
        <v>215.83999999999997</v>
      </c>
      <c r="X498">
        <f t="shared" si="1829"/>
        <v>162.46875</v>
      </c>
      <c r="Y498">
        <f t="shared" si="1829"/>
        <v>154.82999999999998</v>
      </c>
      <c r="Z498">
        <f t="shared" si="1829"/>
        <v>200.530303030303</v>
      </c>
      <c r="AA498">
        <f t="shared" si="1829"/>
        <v>118.25757575757575</v>
      </c>
      <c r="AB498">
        <f t="shared" si="1829"/>
        <v>217.32222222222222</v>
      </c>
      <c r="AC498">
        <f t="shared" si="1829"/>
        <v>194.82750000000001</v>
      </c>
      <c r="AD498">
        <f t="shared" si="1829"/>
        <v>105.13947368421051</v>
      </c>
      <c r="AE498">
        <f t="shared" si="1829"/>
        <v>211.14047619047625</v>
      </c>
      <c r="AF498">
        <f t="shared" si="1829"/>
        <v>155.76585365853657</v>
      </c>
      <c r="AG498">
        <f t="shared" si="1829"/>
        <v>121.85121951219512</v>
      </c>
      <c r="AH498">
        <f t="shared" si="1829"/>
        <v>63.260975609756102</v>
      </c>
      <c r="AI498">
        <f t="shared" si="1829"/>
        <v>240.3463414634146</v>
      </c>
      <c r="AJ498">
        <f t="shared" si="1829"/>
        <v>135.09523809523807</v>
      </c>
      <c r="AK498">
        <f t="shared" si="1829"/>
        <v>100.88333333333334</v>
      </c>
      <c r="AL498">
        <f t="shared" si="1829"/>
        <v>83.725000000000009</v>
      </c>
      <c r="AM498">
        <f t="shared" si="1829"/>
        <v>141.14878048780486</v>
      </c>
      <c r="AN498">
        <f t="shared" si="1829"/>
        <v>64.85833333333332</v>
      </c>
      <c r="AO498">
        <f t="shared" si="1829"/>
        <v>87.545098039215674</v>
      </c>
      <c r="AP498">
        <f t="shared" si="1829"/>
        <v>225.2472727272727</v>
      </c>
      <c r="AQ498">
        <f t="shared" si="1829"/>
        <v>128.02142857142857</v>
      </c>
      <c r="AR498">
        <f t="shared" si="1829"/>
        <v>158.58235294117651</v>
      </c>
      <c r="AS498">
        <f t="shared" si="1829"/>
        <v>186.5843137254902</v>
      </c>
      <c r="AT498">
        <f t="shared" si="1829"/>
        <v>132.45102040816326</v>
      </c>
      <c r="AU498">
        <f t="shared" si="1829"/>
        <v>138</v>
      </c>
      <c r="AV498">
        <f t="shared" si="1829"/>
        <v>210</v>
      </c>
      <c r="AW498">
        <f t="shared" si="1829"/>
        <v>92.293749999999989</v>
      </c>
      <c r="AX498">
        <f t="shared" si="1829"/>
        <v>253.13818181818192</v>
      </c>
      <c r="AY498">
        <f t="shared" si="1829"/>
        <v>132.91454545454545</v>
      </c>
      <c r="AZ498">
        <f t="shared" si="1829"/>
        <v>155.13749999999999</v>
      </c>
      <c r="BA498">
        <f t="shared" si="1829"/>
        <v>121.2578947368421</v>
      </c>
      <c r="BB498">
        <f t="shared" si="1829"/>
        <v>82.749122807017542</v>
      </c>
      <c r="BC498">
        <f t="shared" si="1829"/>
        <v>362.65263157894731</v>
      </c>
      <c r="BD498">
        <f t="shared" si="1829"/>
        <v>216.00892857142856</v>
      </c>
      <c r="BE498">
        <f t="shared" si="1829"/>
        <v>244.1</v>
      </c>
      <c r="BF498">
        <f t="shared" si="1829"/>
        <v>113.19999999999999</v>
      </c>
      <c r="BG498">
        <f t="shared" si="1829"/>
        <v>297.3</v>
      </c>
      <c r="BH498">
        <f t="shared" si="1829"/>
        <v>172</v>
      </c>
      <c r="BI498">
        <f t="shared" si="1829"/>
        <v>230.5</v>
      </c>
      <c r="BJ498">
        <f t="shared" si="1829"/>
        <v>231.3</v>
      </c>
      <c r="BK498">
        <f t="shared" si="1829"/>
        <v>202.29999999999998</v>
      </c>
      <c r="BL498">
        <f t="shared" si="1829"/>
        <v>166.60000000000002</v>
      </c>
      <c r="BM498">
        <f t="shared" si="1829"/>
        <v>240.8</v>
      </c>
      <c r="BN498">
        <f t="shared" si="1829"/>
        <v>247</v>
      </c>
      <c r="BO498">
        <f t="shared" ref="BO498:BS498" si="1830">SUM(BO486:BO488)</f>
        <v>118.21999999999998</v>
      </c>
      <c r="BP498">
        <f t="shared" si="1830"/>
        <v>243.75</v>
      </c>
      <c r="BQ498">
        <f t="shared" si="1830"/>
        <v>359.82000000000005</v>
      </c>
      <c r="BR498">
        <f t="shared" si="1830"/>
        <v>151.39000000000001</v>
      </c>
      <c r="BS498">
        <f t="shared" si="1830"/>
        <v>216.26999999999998</v>
      </c>
      <c r="BU498" s="10" t="s">
        <v>26</v>
      </c>
      <c r="BV498" s="14">
        <f t="shared" ref="BV498" si="1831">SUM(BV486:BV488)</f>
        <v>174.59130778680122</v>
      </c>
      <c r="BX498">
        <f t="shared" ref="BX498:BZ498" si="1832">SUM(BX486:BX488)</f>
        <v>147.49309766845852</v>
      </c>
      <c r="BY498">
        <f t="shared" si="1832"/>
        <v>184.46265064437478</v>
      </c>
      <c r="BZ498">
        <f t="shared" si="1832"/>
        <v>185.31295322934551</v>
      </c>
      <c r="CB498">
        <f t="shared" ref="CB498:CD498" si="1833">SUM(CB486:CB488)</f>
        <v>147.59288145729275</v>
      </c>
      <c r="CC498">
        <f t="shared" si="1833"/>
        <v>139.27625</v>
      </c>
      <c r="CD498">
        <f t="shared" si="1833"/>
        <v>151.35206203060216</v>
      </c>
      <c r="CF498">
        <f t="shared" ref="CF498:CH498" si="1834">SUM(CF486:CF488)</f>
        <v>139.06116666666668</v>
      </c>
      <c r="CG498">
        <f t="shared" si="1834"/>
        <v>204.28558945779633</v>
      </c>
      <c r="CH498">
        <f t="shared" si="1834"/>
        <v>151.15737373737372</v>
      </c>
      <c r="CJ498">
        <f t="shared" ref="CJ498:CL498" si="1835">SUM(CJ486:CJ488)</f>
        <v>188.76779631521208</v>
      </c>
      <c r="CK498">
        <f t="shared" si="1835"/>
        <v>141.1309354298117</v>
      </c>
      <c r="CL498">
        <f t="shared" si="1835"/>
        <v>208.29058737760198</v>
      </c>
      <c r="CN498" s="12">
        <f t="shared" si="1825"/>
        <v>-15.52093884962083</v>
      </c>
      <c r="CO498" s="12">
        <f t="shared" si="1825"/>
        <v>5.653971542287632</v>
      </c>
      <c r="CP498" s="12">
        <f t="shared" si="1803"/>
        <v>6.1409961231499652</v>
      </c>
      <c r="CR498" s="12">
        <f t="shared" si="1826"/>
        <v>-15.463786068019536</v>
      </c>
      <c r="CS498" s="12">
        <f t="shared" si="1826"/>
        <v>-20.227271468706515</v>
      </c>
      <c r="CT498" s="12">
        <f t="shared" si="1804"/>
        <v>-13.310654494081239</v>
      </c>
      <c r="CV498" s="12">
        <f t="shared" si="1827"/>
        <v>-20.350463932329028</v>
      </c>
      <c r="CW498" s="12">
        <f t="shared" si="1827"/>
        <v>17.007880889039278</v>
      </c>
      <c r="CX498" s="12">
        <f t="shared" si="1805"/>
        <v>-13.422165368073994</v>
      </c>
      <c r="CZ498" s="12">
        <f t="shared" si="1828"/>
        <v>8.1198134707383041</v>
      </c>
      <c r="DA498" s="12">
        <f t="shared" si="1828"/>
        <v>-19.164970341965137</v>
      </c>
      <c r="DB498" s="12">
        <f t="shared" si="1806"/>
        <v>19.301808330545285</v>
      </c>
      <c r="DD498" s="12">
        <f t="shared" si="1807"/>
        <v>147.49309766845852</v>
      </c>
      <c r="DE498" s="12">
        <f t="shared" si="1789"/>
        <v>184.46265064437478</v>
      </c>
      <c r="DF498" s="12">
        <f t="shared" si="1789"/>
        <v>185.31295322934551</v>
      </c>
      <c r="DH498" s="12">
        <f t="shared" si="1808"/>
        <v>6.7653192191087286E-2</v>
      </c>
      <c r="DI498" s="12">
        <f t="shared" si="1808"/>
        <v>-5.571004879786785</v>
      </c>
      <c r="DJ498" s="12">
        <f t="shared" si="1808"/>
        <v>2.6163694594156452</v>
      </c>
      <c r="DL498" s="12">
        <f t="shared" si="1809"/>
        <v>-24.612832906341318</v>
      </c>
      <c r="DM498" s="12">
        <f t="shared" si="1809"/>
        <v>10.746315714414278</v>
      </c>
      <c r="DN498" s="12">
        <f t="shared" si="1809"/>
        <v>-18.055295633374719</v>
      </c>
      <c r="DP498" s="12">
        <f t="shared" si="1810"/>
        <v>1.8643289773655574</v>
      </c>
      <c r="DQ498" s="12">
        <f t="shared" si="1810"/>
        <v>-23.84183999531518</v>
      </c>
      <c r="DR498" s="12">
        <f t="shared" si="1810"/>
        <v>12.399367528193821</v>
      </c>
    </row>
    <row r="499" spans="1:122" s="59" customFormat="1" ht="15.75" x14ac:dyDescent="0.25">
      <c r="A499" s="58" t="str">
        <f>'data convert'!A499</f>
        <v>SWMS</v>
      </c>
      <c r="B499" s="59">
        <f>SUM(B489:B492)</f>
        <v>883.55833333333328</v>
      </c>
      <c r="C499" s="59">
        <f t="shared" ref="C499:BN499" si="1836">SUM(C489:C492)</f>
        <v>860.70904338179912</v>
      </c>
      <c r="D499" s="59">
        <f t="shared" si="1836"/>
        <v>1128.9448275862071</v>
      </c>
      <c r="E499" s="59">
        <f t="shared" si="1836"/>
        <v>804.92499999999995</v>
      </c>
      <c r="F499" s="59">
        <f t="shared" si="1836"/>
        <v>652.69600000000003</v>
      </c>
      <c r="G499" s="59">
        <f t="shared" si="1836"/>
        <v>831.95517241379309</v>
      </c>
      <c r="H499" s="59">
        <f t="shared" si="1836"/>
        <v>658.71481481481487</v>
      </c>
      <c r="I499" s="59">
        <f t="shared" si="1836"/>
        <v>1161.6482758620689</v>
      </c>
      <c r="J499" s="59">
        <f t="shared" si="1836"/>
        <v>541.88</v>
      </c>
      <c r="K499" s="59">
        <f t="shared" si="1836"/>
        <v>1614.1</v>
      </c>
      <c r="L499" s="59">
        <f t="shared" si="1836"/>
        <v>1341.53</v>
      </c>
      <c r="M499" s="59">
        <f t="shared" si="1836"/>
        <v>711.32399999999996</v>
      </c>
      <c r="N499" s="59">
        <f t="shared" si="1836"/>
        <v>867.09655172413795</v>
      </c>
      <c r="O499" s="59">
        <f t="shared" si="1836"/>
        <v>980.87692307692305</v>
      </c>
      <c r="P499" s="59">
        <f t="shared" si="1836"/>
        <v>474.98124999999999</v>
      </c>
      <c r="Q499" s="59">
        <f t="shared" si="1836"/>
        <v>737.99655172413782</v>
      </c>
      <c r="R499" s="59">
        <f t="shared" si="1836"/>
        <v>905.7833333333333</v>
      </c>
      <c r="S499" s="59">
        <f t="shared" si="1836"/>
        <v>625.12777777777762</v>
      </c>
      <c r="T499" s="59">
        <f t="shared" si="1836"/>
        <v>633.78965517241386</v>
      </c>
      <c r="U499" s="59">
        <f t="shared" si="1836"/>
        <v>510.9454545454546</v>
      </c>
      <c r="V499" s="59">
        <f t="shared" si="1836"/>
        <v>643.45454545454538</v>
      </c>
      <c r="W499" s="59">
        <f t="shared" si="1836"/>
        <v>760.3599999999999</v>
      </c>
      <c r="X499" s="59">
        <f t="shared" si="1836"/>
        <v>971.734375</v>
      </c>
      <c r="Y499" s="59">
        <f t="shared" si="1836"/>
        <v>750.84</v>
      </c>
      <c r="Z499" s="59">
        <f t="shared" si="1836"/>
        <v>934.16363636363644</v>
      </c>
      <c r="AA499" s="59">
        <f t="shared" si="1836"/>
        <v>591.06060606060612</v>
      </c>
      <c r="AB499" s="59">
        <f t="shared" si="1836"/>
        <v>746.19722222222219</v>
      </c>
      <c r="AC499" s="59">
        <f t="shared" si="1836"/>
        <v>875.82749999999987</v>
      </c>
      <c r="AD499" s="59">
        <f t="shared" si="1836"/>
        <v>819.40263157894731</v>
      </c>
      <c r="AE499" s="59">
        <f t="shared" si="1836"/>
        <v>905.04047619047628</v>
      </c>
      <c r="AF499" s="59">
        <f t="shared" si="1836"/>
        <v>880.91951219512191</v>
      </c>
      <c r="AG499" s="59">
        <f t="shared" si="1836"/>
        <v>625.4414634146342</v>
      </c>
      <c r="AH499" s="59">
        <f t="shared" si="1836"/>
        <v>795.7853658536585</v>
      </c>
      <c r="AI499" s="59">
        <f t="shared" si="1836"/>
        <v>739.46097560975613</v>
      </c>
      <c r="AJ499" s="59">
        <f t="shared" si="1836"/>
        <v>602.21428571428578</v>
      </c>
      <c r="AK499" s="59">
        <f t="shared" si="1836"/>
        <v>708.64761904761917</v>
      </c>
      <c r="AL499" s="59">
        <f t="shared" si="1836"/>
        <v>495.88863636363635</v>
      </c>
      <c r="AM499" s="59">
        <f t="shared" si="1836"/>
        <v>630.67073170731703</v>
      </c>
      <c r="AN499" s="59">
        <f t="shared" si="1836"/>
        <v>655.13958333333335</v>
      </c>
      <c r="AO499" s="59">
        <f t="shared" si="1836"/>
        <v>452.62352941176471</v>
      </c>
      <c r="AP499" s="59">
        <f t="shared" si="1836"/>
        <v>927.02363636363634</v>
      </c>
      <c r="AQ499" s="59">
        <f t="shared" si="1836"/>
        <v>1235.2124999999999</v>
      </c>
      <c r="AR499" s="59">
        <f t="shared" si="1836"/>
        <v>772.85294117647061</v>
      </c>
      <c r="AS499" s="59">
        <f t="shared" si="1836"/>
        <v>1195.8529411764707</v>
      </c>
      <c r="AT499" s="59">
        <f t="shared" si="1836"/>
        <v>920.80816326530612</v>
      </c>
      <c r="AU499" s="59">
        <f t="shared" si="1836"/>
        <v>984</v>
      </c>
      <c r="AV499" s="59">
        <f t="shared" si="1836"/>
        <v>994</v>
      </c>
      <c r="AW499" s="59">
        <f t="shared" si="1836"/>
        <v>902.8416666666667</v>
      </c>
      <c r="AX499" s="59">
        <f t="shared" si="1836"/>
        <v>796.49090909090921</v>
      </c>
      <c r="AY499" s="59">
        <f t="shared" si="1836"/>
        <v>1088.2381818181818</v>
      </c>
      <c r="AZ499" s="59">
        <f t="shared" si="1836"/>
        <v>906.02500000000009</v>
      </c>
      <c r="BA499" s="59">
        <f t="shared" si="1836"/>
        <v>578.35263157894735</v>
      </c>
      <c r="BB499" s="59">
        <f t="shared" si="1836"/>
        <v>608.52982456140353</v>
      </c>
      <c r="BC499" s="59">
        <f t="shared" si="1836"/>
        <v>951.33157894736848</v>
      </c>
      <c r="BD499" s="59">
        <f t="shared" si="1836"/>
        <v>1425.2892857142858</v>
      </c>
      <c r="BE499" s="59">
        <f t="shared" si="1836"/>
        <v>575.1</v>
      </c>
      <c r="BF499" s="59">
        <f t="shared" si="1836"/>
        <v>787.8</v>
      </c>
      <c r="BG499" s="59">
        <f t="shared" si="1836"/>
        <v>693.5</v>
      </c>
      <c r="BH499" s="59">
        <f t="shared" si="1836"/>
        <v>820.3</v>
      </c>
      <c r="BI499" s="59">
        <f t="shared" si="1836"/>
        <v>625.29999999999995</v>
      </c>
      <c r="BJ499" s="59">
        <f t="shared" si="1836"/>
        <v>434.9</v>
      </c>
      <c r="BK499" s="59">
        <f t="shared" si="1836"/>
        <v>369.9</v>
      </c>
      <c r="BL499" s="59">
        <f t="shared" si="1836"/>
        <v>693.1</v>
      </c>
      <c r="BM499" s="59">
        <f t="shared" si="1836"/>
        <v>646.79999999999995</v>
      </c>
      <c r="BN499" s="59">
        <f t="shared" si="1836"/>
        <v>816</v>
      </c>
      <c r="BO499" s="59">
        <f t="shared" ref="BO499:BS499" si="1837">SUM(BO489:BO492)</f>
        <v>579.7700000000001</v>
      </c>
      <c r="BP499" s="59">
        <f t="shared" si="1837"/>
        <v>675.86999999999989</v>
      </c>
      <c r="BQ499" s="59">
        <f t="shared" si="1837"/>
        <v>961.90000000000009</v>
      </c>
      <c r="BR499" s="59">
        <f t="shared" si="1837"/>
        <v>939.01</v>
      </c>
      <c r="BS499" s="59">
        <f t="shared" si="1837"/>
        <v>822.18999999999994</v>
      </c>
      <c r="BU499" s="62" t="s">
        <v>27</v>
      </c>
      <c r="BV499" s="59">
        <f t="shared" ref="BV499" si="1838">SUM(BV489:BV492)</f>
        <v>803.45349886610575</v>
      </c>
      <c r="BX499" s="59">
        <f t="shared" ref="BX499:BZ499" si="1839">SUM(BX489:BX492)</f>
        <v>815.67837919966678</v>
      </c>
      <c r="BY499" s="59">
        <f t="shared" si="1839"/>
        <v>706.74115543364678</v>
      </c>
      <c r="BZ499" s="59">
        <f t="shared" si="1839"/>
        <v>843.36561899810613</v>
      </c>
      <c r="CB499" s="59">
        <f t="shared" ref="CB499:CD499" si="1840">SUM(CB489:CB492)</f>
        <v>888.59408228381767</v>
      </c>
      <c r="CC499" s="59">
        <f t="shared" si="1840"/>
        <v>685.85806818181823</v>
      </c>
      <c r="CD499" s="59">
        <f t="shared" si="1840"/>
        <v>698.29927699821462</v>
      </c>
      <c r="CF499" s="59">
        <f t="shared" ref="CF499:CH499" si="1841">SUM(CF489:CF492)</f>
        <v>653.91779166666663</v>
      </c>
      <c r="CG499" s="59">
        <f t="shared" si="1841"/>
        <v>706.72495855102761</v>
      </c>
      <c r="CH499" s="59">
        <f t="shared" si="1841"/>
        <v>683.06626262626276</v>
      </c>
      <c r="CJ499" s="59">
        <f t="shared" ref="CJ499:CL499" si="1842">SUM(CJ489:CJ492)</f>
        <v>903.32107200092662</v>
      </c>
      <c r="CK499" s="59">
        <f t="shared" si="1842"/>
        <v>770.936060920861</v>
      </c>
      <c r="CL499" s="59">
        <f t="shared" si="1842"/>
        <v>862.14903852018597</v>
      </c>
      <c r="CN499" s="59">
        <f t="shared" si="1825"/>
        <v>1.5215417383599308</v>
      </c>
      <c r="CO499" s="59">
        <f t="shared" si="1825"/>
        <v>-12.037080374775481</v>
      </c>
      <c r="CP499" s="59">
        <f t="shared" si="1803"/>
        <v>4.9675706420256285</v>
      </c>
      <c r="CR499" s="59">
        <f t="shared" si="1826"/>
        <v>10.596827761391138</v>
      </c>
      <c r="CS499" s="59">
        <f t="shared" si="1826"/>
        <v>-14.636246011778786</v>
      </c>
      <c r="CT499" s="59">
        <f t="shared" si="1804"/>
        <v>-13.087779444148628</v>
      </c>
      <c r="CV499" s="59">
        <f t="shared" si="1827"/>
        <v>-18.611619391847221</v>
      </c>
      <c r="CW499" s="59">
        <f t="shared" si="1827"/>
        <v>-12.039096282683285</v>
      </c>
      <c r="CX499" s="59">
        <f t="shared" si="1805"/>
        <v>-14.983721697614429</v>
      </c>
      <c r="CZ499" s="59">
        <f t="shared" si="1828"/>
        <v>12.429788814879956</v>
      </c>
      <c r="DA499" s="59">
        <f t="shared" si="1828"/>
        <v>-4.0472084558889616</v>
      </c>
      <c r="DB499" s="59">
        <f t="shared" si="1806"/>
        <v>7.3054059428349989</v>
      </c>
      <c r="DD499" s="59">
        <f t="shared" si="1807"/>
        <v>815.67837919966678</v>
      </c>
      <c r="DE499" s="59">
        <f t="shared" si="1789"/>
        <v>706.74115543364678</v>
      </c>
      <c r="DF499" s="59">
        <f t="shared" si="1789"/>
        <v>843.36561899810613</v>
      </c>
      <c r="DH499" s="59">
        <f t="shared" si="1808"/>
        <v>8.9392712794097662</v>
      </c>
      <c r="DI499" s="59">
        <f t="shared" si="1808"/>
        <v>-15.915624874748621</v>
      </c>
      <c r="DJ499" s="59">
        <f t="shared" si="1808"/>
        <v>-14.390365761150006</v>
      </c>
      <c r="DL499" s="59">
        <f t="shared" si="1809"/>
        <v>-7.4742164597119647</v>
      </c>
      <c r="DM499" s="59">
        <f t="shared" si="1809"/>
        <v>-2.2917701190376329E-3</v>
      </c>
      <c r="DN499" s="59">
        <f t="shared" si="1809"/>
        <v>-3.3498675753299567</v>
      </c>
      <c r="DP499" s="59">
        <f t="shared" si="1810"/>
        <v>7.1090700939464222</v>
      </c>
      <c r="DQ499" s="59">
        <f t="shared" si="1810"/>
        <v>-8.5881563637001648</v>
      </c>
      <c r="DR499" s="59">
        <f t="shared" si="1810"/>
        <v>2.2271976825891953</v>
      </c>
    </row>
    <row r="500" spans="1:122" ht="15.75" x14ac:dyDescent="0.25">
      <c r="A500" s="21" t="str">
        <f>'data convert'!A500</f>
        <v>NEMS</v>
      </c>
      <c r="B500">
        <f>SUM(B493:B495)</f>
        <v>108.32083333333333</v>
      </c>
      <c r="C500">
        <f t="shared" ref="C500:BN500" si="1843">SUM(C493:C495)</f>
        <v>242.60590628909191</v>
      </c>
      <c r="D500">
        <f t="shared" si="1843"/>
        <v>315.25172413793092</v>
      </c>
      <c r="E500">
        <f t="shared" si="1843"/>
        <v>183.54999999999998</v>
      </c>
      <c r="F500">
        <f t="shared" si="1843"/>
        <v>202.74800000000002</v>
      </c>
      <c r="G500">
        <f t="shared" si="1843"/>
        <v>375.92758620689654</v>
      </c>
      <c r="H500">
        <f t="shared" si="1843"/>
        <v>239.69629629629634</v>
      </c>
      <c r="I500">
        <f t="shared" si="1843"/>
        <v>206.12413793103448</v>
      </c>
      <c r="J500">
        <f t="shared" si="1843"/>
        <v>79.070000000000007</v>
      </c>
      <c r="K500">
        <f t="shared" si="1843"/>
        <v>810.1</v>
      </c>
      <c r="L500">
        <f t="shared" si="1843"/>
        <v>169.37666666666667</v>
      </c>
      <c r="M500">
        <f t="shared" si="1843"/>
        <v>328.42399999999998</v>
      </c>
      <c r="N500">
        <f t="shared" si="1843"/>
        <v>315.44827586206895</v>
      </c>
      <c r="O500">
        <f t="shared" si="1843"/>
        <v>208.41153846153844</v>
      </c>
      <c r="P500">
        <f t="shared" si="1843"/>
        <v>78.78125</v>
      </c>
      <c r="Q500">
        <f t="shared" si="1843"/>
        <v>222.05862068965519</v>
      </c>
      <c r="R500">
        <f t="shared" si="1843"/>
        <v>114.98333333333335</v>
      </c>
      <c r="S500">
        <f t="shared" si="1843"/>
        <v>104.38888888888889</v>
      </c>
      <c r="T500">
        <f t="shared" si="1843"/>
        <v>136.94827586206898</v>
      </c>
      <c r="U500">
        <f t="shared" si="1843"/>
        <v>241.03939393939388</v>
      </c>
      <c r="V500">
        <f t="shared" si="1843"/>
        <v>156.93636363636367</v>
      </c>
      <c r="W500">
        <f t="shared" si="1843"/>
        <v>224.1142857142857</v>
      </c>
      <c r="X500">
        <f t="shared" si="1843"/>
        <v>180.92500000000001</v>
      </c>
      <c r="Y500">
        <f t="shared" si="1843"/>
        <v>60.456666666666663</v>
      </c>
      <c r="Z500">
        <f t="shared" si="1843"/>
        <v>176.16363636363639</v>
      </c>
      <c r="AA500">
        <f t="shared" si="1843"/>
        <v>187.78484848484851</v>
      </c>
      <c r="AB500">
        <f t="shared" si="1843"/>
        <v>377.63333333333338</v>
      </c>
      <c r="AC500">
        <f t="shared" si="1843"/>
        <v>226.22750000000002</v>
      </c>
      <c r="AD500">
        <f t="shared" si="1843"/>
        <v>265.07105263157894</v>
      </c>
      <c r="AE500">
        <f t="shared" si="1843"/>
        <v>188.17619047619047</v>
      </c>
      <c r="AF500">
        <f t="shared" si="1843"/>
        <v>113.83414634146342</v>
      </c>
      <c r="AG500">
        <f t="shared" si="1843"/>
        <v>136.69999999999999</v>
      </c>
      <c r="AH500">
        <f t="shared" si="1843"/>
        <v>211.36097560975608</v>
      </c>
      <c r="AI500">
        <f t="shared" si="1843"/>
        <v>127.50975609756098</v>
      </c>
      <c r="AJ500">
        <f t="shared" si="1843"/>
        <v>102.58095238095241</v>
      </c>
      <c r="AK500">
        <f t="shared" si="1843"/>
        <v>219.83333333333337</v>
      </c>
      <c r="AL500">
        <f t="shared" si="1843"/>
        <v>344.23636363636365</v>
      </c>
      <c r="AM500">
        <f t="shared" si="1843"/>
        <v>36.785365853658533</v>
      </c>
      <c r="AN500">
        <f t="shared" si="1843"/>
        <v>153.96875</v>
      </c>
      <c r="AO500">
        <f t="shared" si="1843"/>
        <v>171.45294117647055</v>
      </c>
      <c r="AP500">
        <f t="shared" si="1843"/>
        <v>263.75454545454551</v>
      </c>
      <c r="AQ500">
        <f t="shared" si="1843"/>
        <v>281.14107142857142</v>
      </c>
      <c r="AR500">
        <f t="shared" si="1843"/>
        <v>319.76078431372548</v>
      </c>
      <c r="AS500">
        <f t="shared" si="1843"/>
        <v>319.07843137254906</v>
      </c>
      <c r="AT500">
        <f t="shared" si="1843"/>
        <v>161.36734693877554</v>
      </c>
      <c r="AU500">
        <f t="shared" si="1843"/>
        <v>150</v>
      </c>
      <c r="AV500">
        <f t="shared" si="1843"/>
        <v>379</v>
      </c>
      <c r="AW500">
        <f t="shared" si="1843"/>
        <v>209.73541666666668</v>
      </c>
      <c r="AX500">
        <f t="shared" si="1843"/>
        <v>379.68545454545443</v>
      </c>
      <c r="AY500">
        <f t="shared" si="1843"/>
        <v>188.00000000000006</v>
      </c>
      <c r="AZ500">
        <f t="shared" si="1843"/>
        <v>143.42857142857144</v>
      </c>
      <c r="BA500">
        <f t="shared" si="1843"/>
        <v>280.15438596491236</v>
      </c>
      <c r="BB500">
        <f t="shared" si="1843"/>
        <v>230.86842105263156</v>
      </c>
      <c r="BC500">
        <f t="shared" si="1843"/>
        <v>184.66666666666671</v>
      </c>
      <c r="BD500">
        <f t="shared" si="1843"/>
        <v>395.89285714285728</v>
      </c>
      <c r="BE500">
        <f t="shared" si="1843"/>
        <v>128.9</v>
      </c>
      <c r="BF500">
        <f t="shared" si="1843"/>
        <v>313.49999999999994</v>
      </c>
      <c r="BG500">
        <f t="shared" si="1843"/>
        <v>170.6</v>
      </c>
      <c r="BH500">
        <f t="shared" si="1843"/>
        <v>158.9</v>
      </c>
      <c r="BI500">
        <f t="shared" si="1843"/>
        <v>420</v>
      </c>
      <c r="BJ500">
        <f t="shared" si="1843"/>
        <v>290.40000000000003</v>
      </c>
      <c r="BK500">
        <f t="shared" si="1843"/>
        <v>85.899999999999991</v>
      </c>
      <c r="BL500">
        <f t="shared" si="1843"/>
        <v>120.60000000000001</v>
      </c>
      <c r="BM500">
        <f t="shared" si="1843"/>
        <v>162</v>
      </c>
      <c r="BN500">
        <f t="shared" si="1843"/>
        <v>209</v>
      </c>
      <c r="BO500">
        <f t="shared" ref="BO500:BS500" si="1844">SUM(BO493:BO495)</f>
        <v>70.509999999999991</v>
      </c>
      <c r="BP500">
        <f t="shared" si="1844"/>
        <v>158.25</v>
      </c>
      <c r="BQ500">
        <f t="shared" si="1844"/>
        <v>168.31000000000003</v>
      </c>
      <c r="BR500">
        <f t="shared" si="1844"/>
        <v>369.53</v>
      </c>
      <c r="BS500">
        <f t="shared" si="1844"/>
        <v>220.69</v>
      </c>
      <c r="BU500" s="10" t="s">
        <v>28</v>
      </c>
      <c r="BV500" s="14">
        <f t="shared" ref="BV500" si="1845">SUM(BV493:BV495)</f>
        <v>218.26614489443693</v>
      </c>
      <c r="BX500">
        <f t="shared" ref="BX500:BZ500" si="1846">SUM(BX493:BX495)</f>
        <v>219.50102564270648</v>
      </c>
      <c r="BY500">
        <f t="shared" si="1846"/>
        <v>204.53950019157085</v>
      </c>
      <c r="BZ500">
        <f t="shared" si="1846"/>
        <v>226.82766393299266</v>
      </c>
      <c r="CB500">
        <f t="shared" ref="CB500:CD500" si="1847">SUM(CB493:CB495)</f>
        <v>224.2840139050995</v>
      </c>
      <c r="CC500">
        <f t="shared" si="1847"/>
        <v>285.23193181818186</v>
      </c>
      <c r="CD500">
        <f t="shared" si="1847"/>
        <v>174.67810189898631</v>
      </c>
      <c r="CF500">
        <f t="shared" ref="CF500:CH500" si="1848">SUM(CF493:CF495)</f>
        <v>178.35837500000002</v>
      </c>
      <c r="CG500">
        <f t="shared" si="1848"/>
        <v>237.93000789504242</v>
      </c>
      <c r="CH500">
        <f t="shared" si="1848"/>
        <v>153.89494949494951</v>
      </c>
      <c r="CJ500">
        <f t="shared" ref="CJ500:CL500" si="1849">SUM(CJ493:CJ495)</f>
        <v>215.10693495125349</v>
      </c>
      <c r="CK500">
        <f t="shared" si="1849"/>
        <v>191.50806117198414</v>
      </c>
      <c r="CL500">
        <f t="shared" si="1849"/>
        <v>250.51973449612387</v>
      </c>
      <c r="CN500" s="12">
        <f t="shared" si="1825"/>
        <v>0.56576834161192924</v>
      </c>
      <c r="CO500" s="12">
        <f t="shared" si="1825"/>
        <v>-6.2889481598279424</v>
      </c>
      <c r="CP500" s="12">
        <f t="shared" si="1803"/>
        <v>3.9225135179330977</v>
      </c>
      <c r="CR500" s="12">
        <f t="shared" si="1826"/>
        <v>2.7571243417402505</v>
      </c>
      <c r="CS500" s="12">
        <f t="shared" si="1826"/>
        <v>30.680794291818604</v>
      </c>
      <c r="CT500" s="12">
        <f t="shared" si="1804"/>
        <v>-19.970134633812179</v>
      </c>
      <c r="CV500" s="12">
        <f t="shared" si="1827"/>
        <v>-18.283994484686598</v>
      </c>
      <c r="CW500" s="12">
        <f t="shared" si="1827"/>
        <v>9.0091218728015718</v>
      </c>
      <c r="CX500" s="12">
        <f t="shared" si="1805"/>
        <v>-29.492065950319574</v>
      </c>
      <c r="CZ500" s="12">
        <f t="shared" si="1828"/>
        <v>-1.4474118030129564</v>
      </c>
      <c r="DA500" s="12">
        <f t="shared" si="1828"/>
        <v>-12.259383485878754</v>
      </c>
      <c r="DB500" s="12">
        <f>(CL500-$BV500)/$BV500*100</f>
        <v>14.777183890468304</v>
      </c>
      <c r="DD500" s="12">
        <f t="shared" si="1807"/>
        <v>219.50102564270648</v>
      </c>
      <c r="DE500" s="12">
        <f t="shared" si="1789"/>
        <v>204.53950019157085</v>
      </c>
      <c r="DF500" s="12">
        <f t="shared" si="1789"/>
        <v>226.82766393299266</v>
      </c>
      <c r="DH500" s="12">
        <f t="shared" si="1808"/>
        <v>2.1790277509584599</v>
      </c>
      <c r="DI500" s="12">
        <f t="shared" si="1808"/>
        <v>29.94560320755361</v>
      </c>
      <c r="DJ500" s="12">
        <f>(CD500-$DD500)/$DD500*100</f>
        <v>-20.420370981172923</v>
      </c>
      <c r="DL500" s="12">
        <f t="shared" si="1809"/>
        <v>-12.800033815986495</v>
      </c>
      <c r="DM500" s="12">
        <f t="shared" si="1809"/>
        <v>16.324723426134394</v>
      </c>
      <c r="DN500" s="12">
        <f t="shared" si="1809"/>
        <v>-24.760278894388545</v>
      </c>
      <c r="DP500" s="12">
        <f t="shared" si="1810"/>
        <v>-5.1672396472775919</v>
      </c>
      <c r="DQ500" s="12">
        <f t="shared" si="1810"/>
        <v>-15.571117803092271</v>
      </c>
      <c r="DR500" s="12">
        <f t="shared" si="1810"/>
        <v>10.444965200598329</v>
      </c>
    </row>
    <row r="501" spans="1:122" ht="15.75" x14ac:dyDescent="0.25">
      <c r="A501" s="21"/>
    </row>
    <row r="502" spans="1:122" ht="15.75" x14ac:dyDescent="0.25">
      <c r="A502" s="21" t="str">
        <f>'data convert'!A502</f>
        <v xml:space="preserve">Chikkamaga </v>
      </c>
      <c r="BU502" s="10" t="s">
        <v>71</v>
      </c>
      <c r="BX502" s="72" t="s">
        <v>40</v>
      </c>
      <c r="BY502" s="72"/>
      <c r="BZ502" s="72"/>
      <c r="CB502" s="71" t="s">
        <v>3</v>
      </c>
      <c r="CC502" s="71"/>
      <c r="CD502" s="71"/>
      <c r="CF502" s="71" t="s">
        <v>7</v>
      </c>
      <c r="CG502" s="71"/>
      <c r="CH502" s="71"/>
      <c r="CJ502" s="71" t="s">
        <v>4</v>
      </c>
      <c r="CK502" s="71"/>
      <c r="CL502" s="71"/>
      <c r="CN502" s="2"/>
      <c r="CO502" s="2"/>
      <c r="CP502" s="2"/>
      <c r="CR502" s="71" t="s">
        <v>3</v>
      </c>
      <c r="CS502" s="71"/>
      <c r="CT502" s="71"/>
      <c r="CV502" s="71" t="s">
        <v>7</v>
      </c>
      <c r="CW502" s="71"/>
      <c r="CX502" s="71"/>
      <c r="CZ502" s="71" t="s">
        <v>4</v>
      </c>
      <c r="DA502" s="71"/>
      <c r="DB502" s="71"/>
      <c r="DD502" s="2"/>
      <c r="DE502" s="2" t="s">
        <v>43</v>
      </c>
      <c r="DF502" s="2"/>
      <c r="DH502" s="71" t="s">
        <v>3</v>
      </c>
      <c r="DI502" s="71"/>
      <c r="DJ502" s="71"/>
      <c r="DL502" s="71" t="s">
        <v>7</v>
      </c>
      <c r="DM502" s="71"/>
      <c r="DN502" s="71"/>
      <c r="DP502" s="71" t="s">
        <v>4</v>
      </c>
      <c r="DQ502" s="71"/>
      <c r="DR502" s="71"/>
    </row>
    <row r="503" spans="1:122" ht="15.75" x14ac:dyDescent="0.25">
      <c r="A503" s="21" t="str">
        <f>'data convert'!A503</f>
        <v xml:space="preserve">Year </v>
      </c>
      <c r="B503" s="8">
        <v>1951</v>
      </c>
      <c r="C503" s="8">
        <v>1952</v>
      </c>
      <c r="D503" s="8">
        <v>1953</v>
      </c>
      <c r="E503" s="8">
        <v>1954</v>
      </c>
      <c r="F503" s="8">
        <v>1955</v>
      </c>
      <c r="G503" s="8">
        <v>1956</v>
      </c>
      <c r="H503" s="8">
        <v>1957</v>
      </c>
      <c r="I503" s="8">
        <v>1958</v>
      </c>
      <c r="J503" s="8">
        <v>1959</v>
      </c>
      <c r="K503" s="8">
        <v>1960</v>
      </c>
      <c r="L503" s="8">
        <v>1961</v>
      </c>
      <c r="M503" s="8">
        <v>1962</v>
      </c>
      <c r="N503" s="8">
        <v>1963</v>
      </c>
      <c r="O503" s="8">
        <v>1964</v>
      </c>
      <c r="P503" s="8">
        <v>1965</v>
      </c>
      <c r="Q503" s="8">
        <v>1966</v>
      </c>
      <c r="R503" s="8">
        <v>1967</v>
      </c>
      <c r="S503" s="8">
        <v>1968</v>
      </c>
      <c r="T503" s="8">
        <v>1969</v>
      </c>
      <c r="U503" s="8">
        <v>1970</v>
      </c>
      <c r="V503" s="8">
        <v>1971</v>
      </c>
      <c r="W503" s="8">
        <v>1972</v>
      </c>
      <c r="X503" s="8">
        <v>1973</v>
      </c>
      <c r="Y503" s="8">
        <v>1974</v>
      </c>
      <c r="Z503" s="8">
        <v>1975</v>
      </c>
      <c r="AA503" s="8">
        <v>1976</v>
      </c>
      <c r="AB503" s="8">
        <v>1977</v>
      </c>
      <c r="AC503" s="8">
        <v>1978</v>
      </c>
      <c r="AD503" s="8">
        <v>1979</v>
      </c>
      <c r="AE503" s="8">
        <v>1980</v>
      </c>
      <c r="AF503" s="8">
        <v>1981</v>
      </c>
      <c r="AG503" s="8">
        <v>1982</v>
      </c>
      <c r="AH503" s="8">
        <v>1983</v>
      </c>
      <c r="AI503" s="8">
        <v>1984</v>
      </c>
      <c r="AJ503" s="8">
        <v>1985</v>
      </c>
      <c r="AK503" s="8">
        <v>1986</v>
      </c>
      <c r="AL503" s="8">
        <v>1987</v>
      </c>
      <c r="AM503" s="8">
        <v>1988</v>
      </c>
      <c r="AN503" s="8">
        <v>1989</v>
      </c>
      <c r="AO503" s="8">
        <v>1990</v>
      </c>
      <c r="AP503" s="8">
        <v>1991</v>
      </c>
      <c r="AQ503" s="8">
        <v>1992</v>
      </c>
      <c r="AR503" s="8">
        <v>1993</v>
      </c>
      <c r="AS503" s="8">
        <v>1994</v>
      </c>
      <c r="AT503" s="8">
        <v>1995</v>
      </c>
      <c r="AU503" s="8">
        <v>1996</v>
      </c>
      <c r="AV503" s="8">
        <v>1997</v>
      </c>
      <c r="AW503" s="8">
        <v>1998</v>
      </c>
      <c r="AX503" s="8">
        <v>1999</v>
      </c>
      <c r="AY503" s="8">
        <v>2000</v>
      </c>
      <c r="AZ503" s="8">
        <v>2001</v>
      </c>
      <c r="BA503" s="8">
        <v>2002</v>
      </c>
      <c r="BB503" s="8">
        <v>2003</v>
      </c>
      <c r="BC503" s="8">
        <v>2004</v>
      </c>
      <c r="BD503" s="8">
        <v>2005</v>
      </c>
      <c r="BE503" s="8">
        <v>2006</v>
      </c>
      <c r="BF503" s="8">
        <v>2007</v>
      </c>
      <c r="BG503" s="8">
        <v>2008</v>
      </c>
      <c r="BH503" s="8">
        <v>2009</v>
      </c>
      <c r="BI503" s="8">
        <v>2010</v>
      </c>
      <c r="BJ503" s="8">
        <v>2011</v>
      </c>
      <c r="BK503" s="8">
        <v>2012</v>
      </c>
      <c r="BL503" s="9">
        <v>2013</v>
      </c>
      <c r="BM503" s="9">
        <v>2014</v>
      </c>
      <c r="BN503">
        <v>2015</v>
      </c>
      <c r="BO503">
        <v>2016</v>
      </c>
      <c r="BP503" s="9">
        <v>2017</v>
      </c>
      <c r="BQ503">
        <v>2018</v>
      </c>
      <c r="BR503">
        <v>2019</v>
      </c>
      <c r="BS503" s="9">
        <v>2020</v>
      </c>
      <c r="BU503" s="10" t="s">
        <v>11</v>
      </c>
      <c r="BV503" s="15" t="s">
        <v>29</v>
      </c>
      <c r="BX503" s="16" t="s">
        <v>3</v>
      </c>
      <c r="BY503" s="16" t="s">
        <v>7</v>
      </c>
      <c r="BZ503" s="16" t="s">
        <v>4</v>
      </c>
      <c r="CB503" s="10" t="s">
        <v>30</v>
      </c>
      <c r="CC503" s="10" t="s">
        <v>31</v>
      </c>
      <c r="CD503" s="10" t="s">
        <v>32</v>
      </c>
      <c r="CF503" s="10" t="s">
        <v>33</v>
      </c>
      <c r="CG503" s="10" t="s">
        <v>34</v>
      </c>
      <c r="CH503" s="10" t="s">
        <v>35</v>
      </c>
      <c r="CJ503" s="10" t="s">
        <v>36</v>
      </c>
      <c r="CK503" s="10" t="s">
        <v>37</v>
      </c>
      <c r="CL503" s="10" t="s">
        <v>38</v>
      </c>
      <c r="CN503" s="11" t="s">
        <v>3</v>
      </c>
      <c r="CO503" s="11" t="s">
        <v>7</v>
      </c>
      <c r="CP503" s="11" t="s">
        <v>4</v>
      </c>
      <c r="CR503" t="s">
        <v>30</v>
      </c>
      <c r="CS503" t="s">
        <v>31</v>
      </c>
      <c r="CT503" t="s">
        <v>32</v>
      </c>
      <c r="CV503" t="s">
        <v>33</v>
      </c>
      <c r="CW503" t="s">
        <v>34</v>
      </c>
      <c r="CX503" t="s">
        <v>35</v>
      </c>
      <c r="CZ503" t="s">
        <v>36</v>
      </c>
      <c r="DA503" t="s">
        <v>37</v>
      </c>
      <c r="DB503" t="s">
        <v>38</v>
      </c>
      <c r="DD503" s="11" t="s">
        <v>3</v>
      </c>
      <c r="DE503" s="11" t="s">
        <v>7</v>
      </c>
      <c r="DF503" s="11" t="s">
        <v>4</v>
      </c>
      <c r="DH503" t="s">
        <v>30</v>
      </c>
      <c r="DI503" t="s">
        <v>31</v>
      </c>
      <c r="DJ503" t="s">
        <v>32</v>
      </c>
      <c r="DL503" t="s">
        <v>33</v>
      </c>
      <c r="DM503" t="s">
        <v>34</v>
      </c>
      <c r="DN503" t="s">
        <v>35</v>
      </c>
      <c r="DP503" t="s">
        <v>36</v>
      </c>
      <c r="DQ503" t="s">
        <v>37</v>
      </c>
      <c r="DR503" t="s">
        <v>38</v>
      </c>
    </row>
    <row r="504" spans="1:122" s="12" customFormat="1" ht="15.75" x14ac:dyDescent="0.25">
      <c r="A504" s="21" t="str">
        <f>'data convert'!A504</f>
        <v>Jan</v>
      </c>
      <c r="B504" s="12">
        <f>'data convert'!B504</f>
        <v>0.38</v>
      </c>
      <c r="C504" s="12">
        <f>'data convert'!C504</f>
        <v>0.66004514454002938</v>
      </c>
      <c r="D504" s="12">
        <f>'data convert'!D504</f>
        <v>6.4318181818181808</v>
      </c>
      <c r="E504" s="12">
        <f>'data convert'!E504</f>
        <v>0</v>
      </c>
      <c r="F504" s="12">
        <f>'data convert'!F504</f>
        <v>1.0416666666666667</v>
      </c>
      <c r="G504" s="12">
        <f>'data convert'!G504</f>
        <v>0.69090909090909092</v>
      </c>
      <c r="H504" s="12">
        <f>'data convert'!H504</f>
        <v>0</v>
      </c>
      <c r="I504" s="12">
        <f>'data convert'!I504</f>
        <v>0.33750000000000002</v>
      </c>
      <c r="J504" s="12">
        <f>'data convert'!J504</f>
        <v>0</v>
      </c>
      <c r="K504" s="12">
        <f>'data convert'!K504</f>
        <v>0</v>
      </c>
      <c r="L504" s="12">
        <f>'data convert'!L504</f>
        <v>0</v>
      </c>
      <c r="M504" s="12">
        <f>'data convert'!M504</f>
        <v>0</v>
      </c>
      <c r="N504" s="12">
        <f>'data convert'!N504</f>
        <v>1.075</v>
      </c>
      <c r="O504" s="12">
        <f>'data convert'!O504</f>
        <v>0</v>
      </c>
      <c r="P504" s="12">
        <f>'data convert'!P504</f>
        <v>4.6590909090909092</v>
      </c>
      <c r="Q504" s="12">
        <f>'data convert'!Q504</f>
        <v>1.9818181818181815</v>
      </c>
      <c r="R504" s="12">
        <f>'data convert'!R504</f>
        <v>1.4347826086956521</v>
      </c>
      <c r="S504" s="12">
        <f>'data convert'!S504</f>
        <v>0</v>
      </c>
      <c r="T504" s="12">
        <f>'data convert'!T504</f>
        <v>0</v>
      </c>
      <c r="U504" s="12">
        <f>'data convert'!U504</f>
        <v>0</v>
      </c>
      <c r="V504" s="12">
        <f>'data convert'!V504</f>
        <v>0</v>
      </c>
      <c r="W504" s="12">
        <f>'data convert'!W504</f>
        <v>0</v>
      </c>
      <c r="X504" s="12">
        <f>'data convert'!X504</f>
        <v>0</v>
      </c>
      <c r="Y504" s="12">
        <f>'data convert'!Y504</f>
        <v>0</v>
      </c>
      <c r="Z504" s="12">
        <f>'data convert'!Z504</f>
        <v>19.251724137931031</v>
      </c>
      <c r="AA504" s="12">
        <f>'data convert'!AA504</f>
        <v>0</v>
      </c>
      <c r="AB504" s="12">
        <f>'data convert'!AB504</f>
        <v>0</v>
      </c>
      <c r="AC504" s="12">
        <f>'data convert'!AC504</f>
        <v>0.13214285714285715</v>
      </c>
      <c r="AD504" s="12">
        <f>'data convert'!AD504</f>
        <v>0</v>
      </c>
      <c r="AE504" s="12">
        <f>'data convert'!AE504</f>
        <v>0</v>
      </c>
      <c r="AF504" s="12">
        <f>'data convert'!AF504</f>
        <v>1.1903225806451612</v>
      </c>
      <c r="AG504" s="12">
        <f>'data convert'!AG504</f>
        <v>15.823076923076924</v>
      </c>
      <c r="AH504" s="12">
        <f>'data convert'!AH504</f>
        <v>0.11707317073170731</v>
      </c>
      <c r="AI504" s="12">
        <f>'data convert'!AI504</f>
        <v>2.7945945945945949</v>
      </c>
      <c r="AJ504" s="12">
        <f>'data convert'!AJ504</f>
        <v>7.6</v>
      </c>
      <c r="AK504" s="12">
        <f>'data convert'!AK504</f>
        <v>1.7342105263157892</v>
      </c>
      <c r="AL504" s="12">
        <f>'data convert'!AL504</f>
        <v>0.16216216216216217</v>
      </c>
      <c r="AM504" s="12">
        <f>'data convert'!AM504</f>
        <v>0</v>
      </c>
      <c r="AN504" s="12">
        <f>'data convert'!AN504</f>
        <v>0</v>
      </c>
      <c r="AO504" s="12">
        <f>'data convert'!AO504</f>
        <v>7.9837837837837844</v>
      </c>
      <c r="AP504" s="12">
        <f>'data convert'!AP504</f>
        <v>0</v>
      </c>
      <c r="AQ504" s="12">
        <f>'data convert'!AQ504</f>
        <v>0</v>
      </c>
      <c r="AR504" s="12">
        <f>'data convert'!AR504</f>
        <v>0</v>
      </c>
      <c r="AS504" s="12">
        <f>'data convert'!AS504</f>
        <v>7.1340909090909088</v>
      </c>
      <c r="AT504" s="12">
        <f>'data convert'!AT504</f>
        <v>4.2702127659574476</v>
      </c>
      <c r="AU504" s="12">
        <f>'data convert'!AU504</f>
        <v>1</v>
      </c>
      <c r="AV504" s="12">
        <f>'data convert'!AV504</f>
        <v>6</v>
      </c>
      <c r="AW504" s="12">
        <f>'data convert'!AW504</f>
        <v>3.2653061224489799E-2</v>
      </c>
      <c r="AX504" s="12">
        <f>'data convert'!AX504</f>
        <v>0</v>
      </c>
      <c r="AY504" s="12">
        <f>'data convert'!AY504</f>
        <v>1.2512820512820513</v>
      </c>
      <c r="AZ504" s="12">
        <f>'data convert'!AZ504</f>
        <v>0</v>
      </c>
      <c r="BA504" s="12">
        <f>'data convert'!BA504</f>
        <v>0</v>
      </c>
      <c r="BB504" s="12">
        <f>'data convert'!BB504</f>
        <v>0</v>
      </c>
      <c r="BC504" s="12">
        <f>'data convert'!BC504</f>
        <v>0</v>
      </c>
      <c r="BD504" s="12">
        <f>'data convert'!BD504</f>
        <v>7.2476190476190485</v>
      </c>
      <c r="BE504" s="12">
        <f>'data convert'!BE504</f>
        <v>1.6</v>
      </c>
      <c r="BF504" s="12">
        <f>'data convert'!BF504</f>
        <v>0</v>
      </c>
      <c r="BG504" s="12">
        <f>'data convert'!BG504</f>
        <v>0</v>
      </c>
      <c r="BH504" s="12">
        <f>'data convert'!BH504</f>
        <v>0</v>
      </c>
      <c r="BI504" s="12">
        <f>'data convert'!BI504</f>
        <v>10.5</v>
      </c>
      <c r="BJ504" s="12">
        <f>'data convert'!BJ504</f>
        <v>0</v>
      </c>
      <c r="BK504" s="12">
        <f>'data convert'!BK504</f>
        <v>0</v>
      </c>
      <c r="BL504" s="12">
        <f>'data convert'!BL504</f>
        <v>1.5</v>
      </c>
      <c r="BM504" s="12">
        <f>'data convert'!BM504</f>
        <v>0.8</v>
      </c>
      <c r="BN504" s="12">
        <f>'data convert'!BN504</f>
        <v>0</v>
      </c>
      <c r="BO504" s="12">
        <f>'data convert'!BO504</f>
        <v>1.7400000000000002</v>
      </c>
      <c r="BP504" s="12">
        <f>'data convert'!BP504</f>
        <v>4.7600000000000007</v>
      </c>
      <c r="BQ504" s="12">
        <f>'data convert'!BQ504</f>
        <v>0</v>
      </c>
      <c r="BR504" s="12">
        <f>'data convert'!BR504</f>
        <v>0.45</v>
      </c>
      <c r="BS504" s="12">
        <f>'data convert'!BS504</f>
        <v>0.16999999999999998</v>
      </c>
      <c r="BU504" s="61" t="s">
        <v>12</v>
      </c>
      <c r="BV504" s="14">
        <f>AVERAGE(B504:BS504)</f>
        <v>1.7705368479299526</v>
      </c>
      <c r="BX504" s="12">
        <f>AVERAGE(I504,Q504,X504,AC504,AE504,AH504,AL504,AM504,AQ504,AT504,AW504,BB504,BF504,BI504,BN504,BO504)</f>
        <v>1.2045976374398029</v>
      </c>
      <c r="BY504" s="12">
        <f>AVERAGE(B504,F504,G504,M504,V504,Y504,AA504,AN504,AX504,AY504,BG504,BJ504,BK504,BP504,BS504)</f>
        <v>0.55292385392385401</v>
      </c>
      <c r="BZ504" s="12">
        <f>AVERAGE(C504,D504,E504,H504,K504,L504,N504,O504,P504,R504,S504,T504,U504,W504,Z504,AB504,AD504,AF504,AG504,AI504,AJ504,AK504,AO504,AP504,AR504,AS504,AU504,AV504,AZ504,BA504,BC504,BD504,BE504,BH504,BL504,BM504,BQ504,BR504)</f>
        <v>2.5360568249263689</v>
      </c>
      <c r="CA504" s="13"/>
      <c r="CB504" s="12">
        <f>AVERAGE(I504,X504,AE504,AH504,AQ504,AT504,AW504,BF504,BI504,BO504)</f>
        <v>1.6997438997913648</v>
      </c>
      <c r="CC504" s="12">
        <f>AVERAGE(AC504,AL504)</f>
        <v>0.14715250965250964</v>
      </c>
      <c r="CD504" s="12">
        <f>AVERAGE(Q504,AM504,BB504,BN504)</f>
        <v>0.49545454545454537</v>
      </c>
      <c r="CF504" s="12">
        <f>AVERAGE(F504,AN504)</f>
        <v>0.52083333333333337</v>
      </c>
      <c r="CG504" s="12">
        <f>AVERAGE(G504,M504,V504,Y504,AX504,BG504,BJ504,BP504,BS504)</f>
        <v>0.62454545454545451</v>
      </c>
      <c r="CH504" s="12">
        <f>AVERAGE(AA504,AY504,BK504)</f>
        <v>0.41709401709401711</v>
      </c>
      <c r="CJ504" s="12">
        <f>AVERAGE(C504,L504,O504,R504,AB504,AK504,AZ504,BC504,BL504,BR504)</f>
        <v>0.57790382795514705</v>
      </c>
      <c r="CK504" s="12">
        <f>AVERAGE(D504,J504,P504,S504,AF504,AI504,AO504,AR504,AU504,BA504,BD504,BM504)</f>
        <v>2.6756024247959727</v>
      </c>
      <c r="CL504" s="12">
        <f>AVERAGE(E504,H504,K504,N504,T504,W504,Z504,AD504,AG504,AJ504,AP504,AS504,AV504,BE504,BH504,BQ504)</f>
        <v>3.6552432481311792</v>
      </c>
      <c r="CM504" s="13"/>
      <c r="CN504" s="12">
        <f>(BX504-$BV504)/$BV504*100</f>
        <v>-31.964271805572718</v>
      </c>
      <c r="CO504" s="12">
        <f>(BY504-$BV504)/$BV504*100</f>
        <v>-68.770836112769274</v>
      </c>
      <c r="CP504" s="12">
        <f>(BZ504-$BV504)/$BV504*100</f>
        <v>43.236602383702689</v>
      </c>
      <c r="CR504" s="12">
        <f>(CB504-$BV504)/$BV504*100</f>
        <v>-3.9983888627540494</v>
      </c>
      <c r="CS504" s="12">
        <f>(CC504-$BV504)/$BV504*100</f>
        <v>-91.6888197032129</v>
      </c>
      <c r="CT504" s="12">
        <f>(CD504-$BV504)/$BV504*100</f>
        <v>-72.016705213799256</v>
      </c>
      <c r="CV504" s="12">
        <f>(CF504-$BV504)/$BV504*100</f>
        <v>-70.583310144475519</v>
      </c>
      <c r="CW504" s="12">
        <f>(CG504-$BV504)/$BV504*100</f>
        <v>-64.725644920880896</v>
      </c>
      <c r="CX504" s="12">
        <f>(CH504-$BV504)/$BV504*100</f>
        <v>-76.4425113444169</v>
      </c>
      <c r="CZ504" s="12">
        <f>(CJ504-$BV504)/$BV504*100</f>
        <v>-67.359966067308278</v>
      </c>
      <c r="DA504" s="12">
        <f>(CK504-$BV504)/$BV504*100</f>
        <v>51.118144077271808</v>
      </c>
      <c r="DB504" s="12">
        <f>(CL504-$BV504)/$BV504*100</f>
        <v>106.44830139540767</v>
      </c>
      <c r="DC504" s="13"/>
      <c r="DD504" s="12">
        <f>BX504</f>
        <v>1.2045976374398029</v>
      </c>
      <c r="DE504" s="12">
        <f t="shared" ref="DE504:DF520" si="1850">BY504</f>
        <v>0.55292385392385401</v>
      </c>
      <c r="DF504" s="12">
        <f>BZ504</f>
        <v>2.5360568249263689</v>
      </c>
      <c r="DH504" s="12">
        <f>(CB504-$DD504)/$DD504*100</f>
        <v>41.1047014340758</v>
      </c>
      <c r="DI504" s="12">
        <f>(CC504-$DD504)/$DD504*100</f>
        <v>-87.784094449557372</v>
      </c>
      <c r="DJ504" s="12">
        <f>(CD504-$DD504)/$DD504*100</f>
        <v>-58.869706360410767</v>
      </c>
      <c r="DL504" s="12">
        <f>(CF504-$DE504)/$DE504*100</f>
        <v>-5.8037866087325636</v>
      </c>
      <c r="DM504" s="12">
        <f>(CG504-$DE504)/$DE504*100</f>
        <v>12.953248465106713</v>
      </c>
      <c r="DN504" s="12">
        <f>(CH504-$DE504)/$DE504*100</f>
        <v>-24.565740086254756</v>
      </c>
      <c r="DP504" s="12">
        <f>(CJ504-$DF504)/$DF504*100</f>
        <v>-77.212504772170249</v>
      </c>
      <c r="DQ504" s="12">
        <f>(CK504-$DF504)/$DF504*100</f>
        <v>5.5024634502681273</v>
      </c>
      <c r="DR504" s="12">
        <f>(CL504-$DF504)/$DF504*100</f>
        <v>44.130967894905297</v>
      </c>
    </row>
    <row r="505" spans="1:122" s="12" customFormat="1" ht="15.75" x14ac:dyDescent="0.25">
      <c r="A505" s="21" t="str">
        <f>'data convert'!A505</f>
        <v>Feb</v>
      </c>
      <c r="B505" s="12">
        <f>'data convert'!B505</f>
        <v>0</v>
      </c>
      <c r="C505" s="12">
        <f>'data convert'!C505</f>
        <v>2.2337854707100231</v>
      </c>
      <c r="D505" s="12">
        <f>'data convert'!D505</f>
        <v>0</v>
      </c>
      <c r="E505" s="12">
        <f>'data convert'!E505</f>
        <v>8.081818181818182</v>
      </c>
      <c r="F505" s="12">
        <f>'data convert'!F505</f>
        <v>0.53749999999999998</v>
      </c>
      <c r="G505" s="12">
        <f>'data convert'!G505</f>
        <v>4.6909090909090905</v>
      </c>
      <c r="H505" s="12">
        <f>'data convert'!H505</f>
        <v>1.1318181818181818</v>
      </c>
      <c r="I505" s="12">
        <f>'data convert'!I505</f>
        <v>0</v>
      </c>
      <c r="J505" s="12">
        <f>'data convert'!J505</f>
        <v>0</v>
      </c>
      <c r="K505" s="12">
        <f>'data convert'!K505</f>
        <v>0</v>
      </c>
      <c r="L505" s="12">
        <f>'data convert'!L505</f>
        <v>0.26956521739130435</v>
      </c>
      <c r="M505" s="12">
        <f>'data convert'!M505</f>
        <v>1.2434782608695654</v>
      </c>
      <c r="N505" s="12">
        <f>'data convert'!N505</f>
        <v>11.65</v>
      </c>
      <c r="O505" s="12">
        <f>'data convert'!O505</f>
        <v>1.4</v>
      </c>
      <c r="P505" s="12">
        <f>'data convert'!P505</f>
        <v>0</v>
      </c>
      <c r="Q505" s="12">
        <f>'data convert'!Q505</f>
        <v>1.0454545454545454</v>
      </c>
      <c r="R505" s="12">
        <f>'data convert'!R505</f>
        <v>0</v>
      </c>
      <c r="S505" s="12">
        <f>'data convert'!S505</f>
        <v>7.9238095238095223</v>
      </c>
      <c r="T505" s="12">
        <f>'data convert'!T505</f>
        <v>0</v>
      </c>
      <c r="U505" s="12">
        <f>'data convert'!U505</f>
        <v>0</v>
      </c>
      <c r="V505" s="12">
        <f>'data convert'!V505</f>
        <v>1.1296296296296295</v>
      </c>
      <c r="W505" s="12">
        <f>'data convert'!W505</f>
        <v>2.2208333333333332</v>
      </c>
      <c r="X505" s="12">
        <f>'data convert'!X505</f>
        <v>0</v>
      </c>
      <c r="Y505" s="12">
        <f>'data convert'!Y505</f>
        <v>0</v>
      </c>
      <c r="Z505" s="12">
        <f>'data convert'!Z505</f>
        <v>9.4172413793103456</v>
      </c>
      <c r="AA505" s="12">
        <f>'data convert'!AA505</f>
        <v>0</v>
      </c>
      <c r="AB505" s="12">
        <f>'data convert'!AB505</f>
        <v>3.1666666666666665</v>
      </c>
      <c r="AC505" s="12">
        <f>'data convert'!AC505</f>
        <v>9.0714285714285712</v>
      </c>
      <c r="AD505" s="12">
        <f>'data convert'!AD505</f>
        <v>6.7833333333333341</v>
      </c>
      <c r="AE505" s="12">
        <f>'data convert'!AE505</f>
        <v>0</v>
      </c>
      <c r="AF505" s="12">
        <f>'data convert'!AF505</f>
        <v>0</v>
      </c>
      <c r="AG505" s="12">
        <f>'data convert'!AG505</f>
        <v>0</v>
      </c>
      <c r="AH505" s="12">
        <f>'data convert'!AH505</f>
        <v>0</v>
      </c>
      <c r="AI505" s="12">
        <f>'data convert'!AI505</f>
        <v>2.57027027027027</v>
      </c>
      <c r="AJ505" s="12">
        <f>'data convert'!AJ505</f>
        <v>0.57894736842105265</v>
      </c>
      <c r="AK505" s="12">
        <f>'data convert'!AK505</f>
        <v>2.9105263157894736</v>
      </c>
      <c r="AL505" s="12">
        <f>'data convert'!AL505</f>
        <v>0</v>
      </c>
      <c r="AM505" s="12">
        <f>'data convert'!AM505</f>
        <v>2.7149999999999999</v>
      </c>
      <c r="AN505" s="12">
        <f>'data convert'!AN505</f>
        <v>0.88378378378378386</v>
      </c>
      <c r="AO505" s="12">
        <f>'data convert'!AO505</f>
        <v>0</v>
      </c>
      <c r="AP505" s="12">
        <f>'data convert'!AP505</f>
        <v>0</v>
      </c>
      <c r="AQ505" s="12">
        <f>'data convert'!AQ505</f>
        <v>0</v>
      </c>
      <c r="AR505" s="12">
        <f>'data convert'!AR505</f>
        <v>0</v>
      </c>
      <c r="AS505" s="12">
        <f>'data convert'!AS505</f>
        <v>0.55909090909090908</v>
      </c>
      <c r="AT505" s="12">
        <f>'data convert'!AT505</f>
        <v>0</v>
      </c>
      <c r="AU505" s="12">
        <f>'data convert'!AU505</f>
        <v>1</v>
      </c>
      <c r="AV505" s="12">
        <f>'data convert'!AV505</f>
        <v>0</v>
      </c>
      <c r="AW505" s="12">
        <f>'data convert'!AW505</f>
        <v>0.16326530612244897</v>
      </c>
      <c r="AX505" s="12">
        <f>'data convert'!AX505</f>
        <v>2.0720930232558143</v>
      </c>
      <c r="AY505" s="12">
        <f>'data convert'!AY505</f>
        <v>1.164102564102564</v>
      </c>
      <c r="AZ505" s="12">
        <f>'data convert'!AZ505</f>
        <v>0.16341463414634147</v>
      </c>
      <c r="BA505" s="12">
        <f>'data convert'!BA505</f>
        <v>26.634146341463413</v>
      </c>
      <c r="BB505" s="12">
        <f>'data convert'!BB505</f>
        <v>2.8658536585365852</v>
      </c>
      <c r="BC505" s="12">
        <f>'data convert'!BC505</f>
        <v>0</v>
      </c>
      <c r="BD505" s="12">
        <f>'data convert'!BD505</f>
        <v>2.8476190476190473</v>
      </c>
      <c r="BE505" s="12">
        <f>'data convert'!BE505</f>
        <v>0</v>
      </c>
      <c r="BF505" s="12">
        <f>'data convert'!BF505</f>
        <v>0.2</v>
      </c>
      <c r="BG505" s="12">
        <f>'data convert'!BG505</f>
        <v>40.700000000000003</v>
      </c>
      <c r="BH505" s="12">
        <f>'data convert'!BH505</f>
        <v>0</v>
      </c>
      <c r="BI505" s="12">
        <f>'data convert'!BI505</f>
        <v>0</v>
      </c>
      <c r="BJ505" s="12">
        <f>'data convert'!BJ505</f>
        <v>9.8000000000000007</v>
      </c>
      <c r="BK505" s="12">
        <f>'data convert'!BK505</f>
        <v>0.3</v>
      </c>
      <c r="BL505" s="12">
        <f>'data convert'!BL505</f>
        <v>23.2</v>
      </c>
      <c r="BM505" s="12">
        <f>'data convert'!BM505</f>
        <v>1.5</v>
      </c>
      <c r="BN505" s="12">
        <f>'data convert'!BN505</f>
        <v>0</v>
      </c>
      <c r="BO505" s="12">
        <f>'data convert'!BO505</f>
        <v>0.96</v>
      </c>
      <c r="BP505" s="12">
        <f>'data convert'!BP505</f>
        <v>0</v>
      </c>
      <c r="BQ505" s="12">
        <f>'data convert'!BQ505</f>
        <v>3.81</v>
      </c>
      <c r="BR505" s="12">
        <f>'data convert'!BR505</f>
        <v>10.129999999999999</v>
      </c>
      <c r="BS505" s="12">
        <f>'data convert'!BS505</f>
        <v>0.01</v>
      </c>
      <c r="BU505" s="61" t="s">
        <v>13</v>
      </c>
      <c r="BV505" s="14">
        <f t="shared" ref="BV505:BV515" si="1851">AVERAGE(B505:BS505)</f>
        <v>2.9962197801297719</v>
      </c>
      <c r="BX505" s="12">
        <f t="shared" ref="BX505:BX515" si="1852">AVERAGE(I505,Q505,X505,AC505,AE505,AH505,AL505,AM505,AQ505,AT505,AW505,BB505,BF505,BI505,BN505,BO505)</f>
        <v>1.0638126300963844</v>
      </c>
      <c r="BY505" s="12">
        <f t="shared" ref="BY505:BY515" si="1853">AVERAGE(B505,F505,G505,M505,V505,Y505,AA505,AN505,AX505,AY505,BG505,BJ505,BK505,BP505,BS505)</f>
        <v>4.1687664235033628</v>
      </c>
      <c r="BZ505" s="12">
        <f t="shared" ref="BZ505:BZ515" si="1854">AVERAGE(C505,D505,E505,H505,K505,L505,N505,O505,P505,R505,S505,T505,U505,W505,Z505,AB505,AD505,AF505,AG505,AI505,AJ505,AK505,AO505,AP505,AR505,AS505,AU505,AV505,AZ505,BA505,BC505,BD505,BE505,BH505,BL505,BM505,BQ505,BR505)</f>
        <v>3.4258654256576686</v>
      </c>
      <c r="CA505" s="13"/>
      <c r="CB505" s="12">
        <f t="shared" ref="CB505:CB515" si="1855">AVERAGE(I505,X505,AE505,AH505,AQ505,AT505,AW505,BF505,BI505,BO505)</f>
        <v>0.13232653061224489</v>
      </c>
      <c r="CC505" s="12">
        <f t="shared" ref="CC505:CC515" si="1856">AVERAGE(AC505,AL505)</f>
        <v>4.5357142857142856</v>
      </c>
      <c r="CD505" s="12">
        <f t="shared" ref="CD505:CD515" si="1857">AVERAGE(Q505,AM505,BB505,BN505)</f>
        <v>1.6565770509977826</v>
      </c>
      <c r="CF505" s="12">
        <f t="shared" ref="CF505:CF515" si="1858">AVERAGE(F505,AN505)</f>
        <v>0.71064189189189197</v>
      </c>
      <c r="CG505" s="12">
        <f t="shared" ref="CG505:CG515" si="1859">AVERAGE(G505,M505,V505,Y505,AX505,BG505,BJ505,BP505,BS505)</f>
        <v>6.6273455560737888</v>
      </c>
      <c r="CH505" s="12">
        <f t="shared" ref="CH505:CH515" si="1860">AVERAGE(AA505,AY505,BK505)</f>
        <v>0.48803418803418802</v>
      </c>
      <c r="CJ505" s="12">
        <f t="shared" ref="CJ505:CJ515" si="1861">AVERAGE(C505,L505,O505,R505,AB505,AK505,AZ505,BC505,BL505,BR505)</f>
        <v>4.3473958304703801</v>
      </c>
      <c r="CK505" s="12">
        <f t="shared" ref="CK505:CK515" si="1862">AVERAGE(D505,J505,P505,S505,AF505,AI505,AO505,AR505,AU505,BA505,BD505,BM505)</f>
        <v>3.5396537652635209</v>
      </c>
      <c r="CL505" s="12">
        <f t="shared" ref="CL505:CL515" si="1863">AVERAGE(E505,H505,K505,N505,T505,W505,Z505,AD505,AG505,AJ505,AP505,AS505,AV505,BE505,BH505,BQ505)</f>
        <v>2.7645676679453342</v>
      </c>
      <c r="CM505" s="13"/>
      <c r="CN505" s="12">
        <f t="shared" ref="CN505:CP520" si="1864">(BX505-$BV505)/$BV505*100</f>
        <v>-64.494839892876328</v>
      </c>
      <c r="CO505" s="12">
        <f t="shared" si="1864"/>
        <v>39.134200072693126</v>
      </c>
      <c r="CP505" s="12">
        <f t="shared" si="1864"/>
        <v>14.339590452516404</v>
      </c>
      <c r="CR505" s="12">
        <f t="shared" ref="CR505:CT520" si="1865">(CB505-$BV505)/$BV505*100</f>
        <v>-95.583550596327967</v>
      </c>
      <c r="CS505" s="12">
        <f t="shared" si="1865"/>
        <v>51.381227632034232</v>
      </c>
      <c r="CT505" s="12">
        <f t="shared" si="1865"/>
        <v>-44.711096896702514</v>
      </c>
      <c r="CV505" s="12">
        <f t="shared" ref="CV505:CX520" si="1866">(CF505-$BV505)/$BV505*100</f>
        <v>-76.282050582380407</v>
      </c>
      <c r="CW505" s="12">
        <f t="shared" si="1866"/>
        <v>121.19023444223929</v>
      </c>
      <c r="CX505" s="12">
        <f t="shared" si="1866"/>
        <v>-83.711669241665234</v>
      </c>
      <c r="CZ505" s="12">
        <f t="shared" ref="CZ505:DB519" si="1867">(CJ505-$BV505)/$BV505*100</f>
        <v>45.096025975841009</v>
      </c>
      <c r="DA505" s="12">
        <f t="shared" si="1867"/>
        <v>18.137320524271153</v>
      </c>
      <c r="DB505" s="12">
        <f t="shared" si="1867"/>
        <v>-7.7314793033775517</v>
      </c>
      <c r="DC505" s="13"/>
      <c r="DD505" s="12">
        <f t="shared" ref="DD505:DD520" si="1868">BX505</f>
        <v>1.0638126300963844</v>
      </c>
      <c r="DE505" s="12">
        <f t="shared" si="1850"/>
        <v>4.1687664235033628</v>
      </c>
      <c r="DF505" s="12">
        <f t="shared" si="1850"/>
        <v>3.4258654256576686</v>
      </c>
      <c r="DH505" s="12">
        <f t="shared" ref="DH505:DJ520" si="1869">(CB505-$DD505)/$DD505*100</f>
        <v>-87.56110551157343</v>
      </c>
      <c r="DI505" s="12">
        <f t="shared" si="1869"/>
        <v>326.36401913214149</v>
      </c>
      <c r="DJ505" s="12">
        <f t="shared" si="1869"/>
        <v>55.720754212862857</v>
      </c>
      <c r="DL505" s="12">
        <f t="shared" ref="DL505:DN520" si="1870">(CF505-$DE505)/$DE505*100</f>
        <v>-82.953185194418253</v>
      </c>
      <c r="DM505" s="12">
        <f t="shared" si="1870"/>
        <v>58.976178629463163</v>
      </c>
      <c r="DN505" s="12">
        <f>(CH505-$DE505)/$DE505*100</f>
        <v>-88.293079092110602</v>
      </c>
      <c r="DP505" s="12">
        <f t="shared" ref="DP505:DR520" si="1871">(CJ505-$DF505)/$DF505*100</f>
        <v>26.8992003571128</v>
      </c>
      <c r="DQ505" s="12">
        <f t="shared" si="1871"/>
        <v>3.3214480275157978</v>
      </c>
      <c r="DR505" s="12">
        <f t="shared" si="1871"/>
        <v>-19.303086243832361</v>
      </c>
    </row>
    <row r="506" spans="1:122" s="12" customFormat="1" ht="15.75" x14ac:dyDescent="0.25">
      <c r="A506" s="21" t="str">
        <f>'data convert'!A506</f>
        <v>Mar</v>
      </c>
      <c r="B506" s="12">
        <f>'data convert'!B506</f>
        <v>8.7850000000000001</v>
      </c>
      <c r="C506" s="12">
        <f>'data convert'!C506</f>
        <v>9.2206084016714644</v>
      </c>
      <c r="D506" s="12">
        <f>'data convert'!D506</f>
        <v>0.5636363636363636</v>
      </c>
      <c r="E506" s="12">
        <f>'data convert'!E506</f>
        <v>14.768181818181818</v>
      </c>
      <c r="F506" s="12">
        <f>'data convert'!F506</f>
        <v>26.558333333333337</v>
      </c>
      <c r="G506" s="12">
        <f>'data convert'!G506</f>
        <v>6.8227272727272723</v>
      </c>
      <c r="H506" s="12">
        <f>'data convert'!H506</f>
        <v>10.509090909090908</v>
      </c>
      <c r="I506" s="12">
        <f>'data convert'!I506</f>
        <v>10.995833333333332</v>
      </c>
      <c r="J506" s="12">
        <f>'data convert'!J506</f>
        <v>0</v>
      </c>
      <c r="K506" s="12">
        <f>'data convert'!K506</f>
        <v>19.877272727272729</v>
      </c>
      <c r="L506" s="12">
        <f>'data convert'!L506</f>
        <v>6.2695652173913041</v>
      </c>
      <c r="M506" s="12">
        <f>'data convert'!M506</f>
        <v>4.1956521739130439</v>
      </c>
      <c r="N506" s="12">
        <f>'data convert'!N506</f>
        <v>24.734999999999999</v>
      </c>
      <c r="O506" s="12">
        <f>'data convert'!O506</f>
        <v>0</v>
      </c>
      <c r="P506" s="12">
        <f>'data convert'!P506</f>
        <v>7.0318181818181822</v>
      </c>
      <c r="Q506" s="12">
        <f>'data convert'!Q506</f>
        <v>4.2954545454545459</v>
      </c>
      <c r="R506" s="12">
        <f>'data convert'!R506</f>
        <v>4.2260869565217396</v>
      </c>
      <c r="S506" s="12">
        <f>'data convert'!S506</f>
        <v>7.2380952380952364</v>
      </c>
      <c r="T506" s="12">
        <f>'data convert'!T506</f>
        <v>3.1315789473684208</v>
      </c>
      <c r="U506" s="12">
        <f>'data convert'!U506</f>
        <v>6.0956521739130434</v>
      </c>
      <c r="V506" s="12">
        <f>'data convert'!V506</f>
        <v>2.1555555555555554</v>
      </c>
      <c r="W506" s="12">
        <f>'data convert'!W506</f>
        <v>0.28749999999999998</v>
      </c>
      <c r="X506" s="12">
        <f>'data convert'!X506</f>
        <v>0</v>
      </c>
      <c r="Y506" s="12">
        <f>'data convert'!Y506</f>
        <v>18.603448275862068</v>
      </c>
      <c r="Z506" s="12">
        <f>'data convert'!Z506</f>
        <v>36.920689655172417</v>
      </c>
      <c r="AA506" s="12">
        <f>'data convert'!AA506</f>
        <v>7.6035714285714278</v>
      </c>
      <c r="AB506" s="12">
        <f>'data convert'!AB506</f>
        <v>15.688888888888888</v>
      </c>
      <c r="AC506" s="12">
        <f>'data convert'!AC506</f>
        <v>2.3642857142857143</v>
      </c>
      <c r="AD506" s="12">
        <f>'data convert'!AD506</f>
        <v>12.833333333333334</v>
      </c>
      <c r="AE506" s="12">
        <f>'data convert'!AE506</f>
        <v>3.9733333333333332</v>
      </c>
      <c r="AF506" s="12">
        <f>'data convert'!AF506</f>
        <v>7.338709677419355</v>
      </c>
      <c r="AG506" s="12">
        <f>'data convert'!AG506</f>
        <v>0.42051282051282046</v>
      </c>
      <c r="AH506" s="12">
        <f>'data convert'!AH506</f>
        <v>3.8536585365853657</v>
      </c>
      <c r="AI506" s="12">
        <f>'data convert'!AI506</f>
        <v>116.72432432432433</v>
      </c>
      <c r="AJ506" s="12">
        <f>'data convert'!AJ506</f>
        <v>22.178947368421053</v>
      </c>
      <c r="AK506" s="12">
        <f>'data convert'!AK506</f>
        <v>13.436842105263159</v>
      </c>
      <c r="AL506" s="12">
        <f>'data convert'!AL506</f>
        <v>5.4054054054054057E-2</v>
      </c>
      <c r="AM506" s="12">
        <f>'data convert'!AM506</f>
        <v>2.395</v>
      </c>
      <c r="AN506" s="12">
        <f>'data convert'!AN506</f>
        <v>15.178378378378381</v>
      </c>
      <c r="AO506" s="12">
        <f>'data convert'!AO506</f>
        <v>2.2999999999999998</v>
      </c>
      <c r="AP506" s="12">
        <f>'data convert'!AP506</f>
        <v>6.1791666666666671</v>
      </c>
      <c r="AQ506" s="12">
        <f>'data convert'!AQ506</f>
        <v>0.26530612244897961</v>
      </c>
      <c r="AR506" s="12">
        <f>'data convert'!AR506</f>
        <v>14.944000000000001</v>
      </c>
      <c r="AS506" s="12">
        <f>'data convert'!AS506</f>
        <v>7.0159090909090898</v>
      </c>
      <c r="AT506" s="12">
        <f>'data convert'!AT506</f>
        <v>0.2978723404255319</v>
      </c>
      <c r="AU506" s="12">
        <f>'data convert'!AU506</f>
        <v>2</v>
      </c>
      <c r="AV506" s="12">
        <f>'data convert'!AV506</f>
        <v>31</v>
      </c>
      <c r="AW506" s="12">
        <f>'data convert'!AW506</f>
        <v>9.4163265306122437</v>
      </c>
      <c r="AX506" s="12">
        <f>'data convert'!AX506</f>
        <v>2.7651162790697668</v>
      </c>
      <c r="AY506" s="12">
        <f>'data convert'!AY506</f>
        <v>0</v>
      </c>
      <c r="AZ506" s="12">
        <f>'data convert'!AZ506</f>
        <v>0</v>
      </c>
      <c r="BA506" s="12">
        <f>'data convert'!BA506</f>
        <v>0.70731707317073167</v>
      </c>
      <c r="BB506" s="12">
        <f>'data convert'!BB506</f>
        <v>13.060975609756097</v>
      </c>
      <c r="BC506" s="12">
        <f>'data convert'!BC506</f>
        <v>12.809523809523816</v>
      </c>
      <c r="BD506" s="12">
        <f>'data convert'!BD506</f>
        <v>1.4595238095238097</v>
      </c>
      <c r="BE506" s="12">
        <f>'data convert'!BE506</f>
        <v>38</v>
      </c>
      <c r="BF506" s="12">
        <f>'data convert'!BF506</f>
        <v>1.4</v>
      </c>
      <c r="BG506" s="12">
        <f>'data convert'!BG506</f>
        <v>195.1</v>
      </c>
      <c r="BH506" s="12">
        <f>'data convert'!BH506</f>
        <v>85.5</v>
      </c>
      <c r="BI506" s="12">
        <f>'data convert'!BI506</f>
        <v>19.600000000000001</v>
      </c>
      <c r="BJ506" s="12">
        <f>'data convert'!BJ506</f>
        <v>5.6</v>
      </c>
      <c r="BK506" s="12">
        <f>'data convert'!BK506</f>
        <v>0.7</v>
      </c>
      <c r="BL506" s="12">
        <f>'data convert'!BL506</f>
        <v>18.8</v>
      </c>
      <c r="BM506" s="12">
        <f>'data convert'!BM506</f>
        <v>8.9</v>
      </c>
      <c r="BN506" s="12">
        <f>'data convert'!BN506</f>
        <v>38</v>
      </c>
      <c r="BO506" s="12">
        <f>'data convert'!BO506</f>
        <v>1.7000000000000002</v>
      </c>
      <c r="BP506" s="12">
        <f>'data convert'!BP506</f>
        <v>10.080000000000002</v>
      </c>
      <c r="BQ506" s="12">
        <f>'data convert'!BQ506</f>
        <v>25.61</v>
      </c>
      <c r="BR506" s="12">
        <f>'data convert'!BR506</f>
        <v>6.92</v>
      </c>
      <c r="BS506" s="12">
        <f>'data convert'!BS506</f>
        <v>4.5600000000000005</v>
      </c>
      <c r="BU506" s="61" t="s">
        <v>14</v>
      </c>
      <c r="BV506" s="14">
        <f t="shared" si="1851"/>
        <v>14.60030940536844</v>
      </c>
      <c r="BX506" s="12">
        <f t="shared" si="1852"/>
        <v>6.9795062575180751</v>
      </c>
      <c r="BY506" s="12">
        <f t="shared" si="1853"/>
        <v>20.580518846494055</v>
      </c>
      <c r="BZ506" s="12">
        <f t="shared" si="1854"/>
        <v>15.832678304160281</v>
      </c>
      <c r="CA506" s="13"/>
      <c r="CB506" s="12">
        <f t="shared" si="1855"/>
        <v>5.1502330196738786</v>
      </c>
      <c r="CC506" s="12">
        <f t="shared" si="1856"/>
        <v>1.2091698841698841</v>
      </c>
      <c r="CD506" s="12">
        <f t="shared" si="1857"/>
        <v>14.43785753880266</v>
      </c>
      <c r="CF506" s="12">
        <f t="shared" si="1858"/>
        <v>20.86835585585586</v>
      </c>
      <c r="CG506" s="12">
        <f t="shared" si="1859"/>
        <v>27.764722173014192</v>
      </c>
      <c r="CH506" s="12">
        <f t="shared" si="1860"/>
        <v>2.7678571428571423</v>
      </c>
      <c r="CJ506" s="12">
        <f t="shared" si="1861"/>
        <v>8.7371515379260369</v>
      </c>
      <c r="CK506" s="12">
        <f t="shared" si="1862"/>
        <v>14.100618722332335</v>
      </c>
      <c r="CL506" s="12">
        <f t="shared" si="1863"/>
        <v>21.18544895855808</v>
      </c>
      <c r="CM506" s="13"/>
      <c r="CN506" s="12">
        <f t="shared" si="1864"/>
        <v>-52.196175685484071</v>
      </c>
      <c r="CO506" s="12">
        <f t="shared" si="1864"/>
        <v>40.959470618661889</v>
      </c>
      <c r="CP506" s="12">
        <f t="shared" si="1864"/>
        <v>8.4407039917846269</v>
      </c>
      <c r="CR506" s="12">
        <f t="shared" si="1865"/>
        <v>-64.725178921344153</v>
      </c>
      <c r="CS506" s="12">
        <f t="shared" si="1865"/>
        <v>-91.718190001334634</v>
      </c>
      <c r="CT506" s="12">
        <f t="shared" si="1865"/>
        <v>-1.1126604379085789</v>
      </c>
      <c r="CV506" s="12">
        <f t="shared" si="1866"/>
        <v>42.930915205007224</v>
      </c>
      <c r="CW506" s="12">
        <f t="shared" si="1866"/>
        <v>90.165299940871677</v>
      </c>
      <c r="CX506" s="12">
        <f t="shared" si="1866"/>
        <v>-81.042476114653979</v>
      </c>
      <c r="CZ506" s="12">
        <f t="shared" si="1867"/>
        <v>-40.157764501117747</v>
      </c>
      <c r="DA506" s="12">
        <f t="shared" si="1867"/>
        <v>-3.4224663954886609</v>
      </c>
      <c r="DB506" s="12">
        <f t="shared" si="1867"/>
        <v>45.102739745832551</v>
      </c>
      <c r="DC506" s="13"/>
      <c r="DD506" s="12">
        <f t="shared" si="1868"/>
        <v>6.9795062575180751</v>
      </c>
      <c r="DE506" s="12">
        <f t="shared" si="1850"/>
        <v>20.580518846494055</v>
      </c>
      <c r="DF506" s="12">
        <f t="shared" si="1850"/>
        <v>15.832678304160281</v>
      </c>
      <c r="DH506" s="12">
        <f t="shared" si="1869"/>
        <v>-26.209206931704781</v>
      </c>
      <c r="DI506" s="12">
        <f t="shared" si="1869"/>
        <v>-82.67542373978948</v>
      </c>
      <c r="DJ506" s="12">
        <f t="shared" si="1869"/>
        <v>106.86072919915668</v>
      </c>
      <c r="DL506" s="12">
        <f t="shared" si="1870"/>
        <v>1.3985896638890569</v>
      </c>
      <c r="DM506" s="12">
        <f t="shared" si="1870"/>
        <v>34.907785270651644</v>
      </c>
      <c r="DN506" s="12">
        <f t="shared" si="1870"/>
        <v>-86.551081809443048</v>
      </c>
      <c r="DP506" s="12">
        <f t="shared" si="1871"/>
        <v>-44.815707298049404</v>
      </c>
      <c r="DQ506" s="12">
        <f t="shared" si="1871"/>
        <v>-10.939776256129829</v>
      </c>
      <c r="DR506" s="12">
        <f t="shared" si="1871"/>
        <v>33.80837121531912</v>
      </c>
    </row>
    <row r="507" spans="1:122" s="12" customFormat="1" ht="15.75" x14ac:dyDescent="0.25">
      <c r="A507" s="21" t="str">
        <f>'data convert'!A507</f>
        <v>Apr</v>
      </c>
      <c r="B507" s="12">
        <f>'data convert'!B507</f>
        <v>53.674999999999997</v>
      </c>
      <c r="C507" s="12">
        <f>'data convert'!C507</f>
        <v>73.579696158263587</v>
      </c>
      <c r="D507" s="12">
        <f>'data convert'!D507</f>
        <v>77.76363636363638</v>
      </c>
      <c r="E507" s="12">
        <f>'data convert'!E507</f>
        <v>84.845454545454544</v>
      </c>
      <c r="F507" s="12">
        <f>'data convert'!F507</f>
        <v>52.408333333333339</v>
      </c>
      <c r="G507" s="12">
        <f>'data convert'!G507</f>
        <v>112.15454545454548</v>
      </c>
      <c r="H507" s="12">
        <f>'data convert'!H507</f>
        <v>23.636363636363637</v>
      </c>
      <c r="I507" s="12">
        <f>'data convert'!I507</f>
        <v>71.095833333333346</v>
      </c>
      <c r="J507" s="12">
        <f>'data convert'!J507</f>
        <v>42.013043478260869</v>
      </c>
      <c r="K507" s="12">
        <f>'data convert'!K507</f>
        <v>84.413636363636357</v>
      </c>
      <c r="L507" s="12">
        <f>'data convert'!L507</f>
        <v>89.865217391304355</v>
      </c>
      <c r="M507" s="12">
        <f>'data convert'!M507</f>
        <v>92.347826086956516</v>
      </c>
      <c r="N507" s="12">
        <f>'data convert'!N507</f>
        <v>68.004999999999995</v>
      </c>
      <c r="O507" s="12">
        <f>'data convert'!O507</f>
        <v>47.12380952380952</v>
      </c>
      <c r="P507" s="12">
        <f>'data convert'!P507</f>
        <v>19.531818181818178</v>
      </c>
      <c r="Q507" s="12">
        <f>'data convert'!Q507</f>
        <v>22.05</v>
      </c>
      <c r="R507" s="12">
        <f>'data convert'!R507</f>
        <v>153.26521739130439</v>
      </c>
      <c r="S507" s="12">
        <f>'data convert'!S507</f>
        <v>74.038095238095224</v>
      </c>
      <c r="T507" s="12">
        <f>'data convert'!T507</f>
        <v>54.173684210526311</v>
      </c>
      <c r="U507" s="12">
        <f>'data convert'!U507</f>
        <v>159.88695652173914</v>
      </c>
      <c r="V507" s="12">
        <f>'data convert'!V507</f>
        <v>49.914814814814811</v>
      </c>
      <c r="W507" s="12">
        <f>'data convert'!W507</f>
        <v>24.3</v>
      </c>
      <c r="X507" s="12">
        <f>'data convert'!X507</f>
        <v>25.79</v>
      </c>
      <c r="Y507" s="12">
        <f>'data convert'!Y507</f>
        <v>41.796551724137927</v>
      </c>
      <c r="Z507" s="12">
        <f>'data convert'!Z507</f>
        <v>39.962068965517247</v>
      </c>
      <c r="AA507" s="12">
        <f>'data convert'!AA507</f>
        <v>91.546428571428578</v>
      </c>
      <c r="AB507" s="12">
        <f>'data convert'!AB507</f>
        <v>49.844444444444434</v>
      </c>
      <c r="AC507" s="12">
        <f>'data convert'!AC507</f>
        <v>45.924999999999997</v>
      </c>
      <c r="AD507" s="12">
        <f>'data convert'!AD507</f>
        <v>42.523333333333326</v>
      </c>
      <c r="AE507" s="12">
        <f>'data convert'!AE507</f>
        <v>111.45666666666669</v>
      </c>
      <c r="AF507" s="12">
        <f>'data convert'!AF507</f>
        <v>41.387096774193552</v>
      </c>
      <c r="AG507" s="12">
        <f>'data convert'!AG507</f>
        <v>18.512820512820511</v>
      </c>
      <c r="AH507" s="12">
        <f>'data convert'!AH507</f>
        <v>4.3512195121951223</v>
      </c>
      <c r="AI507" s="12">
        <f>'data convert'!AI507</f>
        <v>70.505405405405384</v>
      </c>
      <c r="AJ507" s="12">
        <f>'data convert'!AJ507</f>
        <v>43.863157894736844</v>
      </c>
      <c r="AK507" s="12">
        <f>'data convert'!AK507</f>
        <v>31.218421052631577</v>
      </c>
      <c r="AL507" s="12">
        <f>'data convert'!AL507</f>
        <v>6.2864864864864867</v>
      </c>
      <c r="AM507" s="12">
        <f>'data convert'!AM507</f>
        <v>83.747500000000002</v>
      </c>
      <c r="AN507" s="12">
        <f>'data convert'!AN507</f>
        <v>22.759459459459464</v>
      </c>
      <c r="AO507" s="12">
        <f>'data convert'!AO507</f>
        <v>17.975675675675678</v>
      </c>
      <c r="AP507" s="12">
        <f>'data convert'!AP507</f>
        <v>89.897916666666688</v>
      </c>
      <c r="AQ507" s="12">
        <f>'data convert'!AQ507</f>
        <v>51.185714285714283</v>
      </c>
      <c r="AR507" s="12">
        <f>'data convert'!AR507</f>
        <v>58.473999999999997</v>
      </c>
      <c r="AS507" s="12">
        <f>'data convert'!AS507</f>
        <v>77.286363636363618</v>
      </c>
      <c r="AT507" s="12">
        <f>'data convert'!AT507</f>
        <v>54.308510638297882</v>
      </c>
      <c r="AU507" s="12">
        <f>'data convert'!AU507</f>
        <v>52</v>
      </c>
      <c r="AV507" s="12">
        <f>'data convert'!AV507</f>
        <v>39</v>
      </c>
      <c r="AW507" s="12">
        <f>'data convert'!AW507</f>
        <v>34.071428571428569</v>
      </c>
      <c r="AX507" s="12">
        <f>'data convert'!AX507</f>
        <v>30.360465116279066</v>
      </c>
      <c r="AY507" s="12">
        <f>'data convert'!AY507</f>
        <v>50.112820512820527</v>
      </c>
      <c r="AZ507" s="12">
        <f>'data convert'!AZ507</f>
        <v>117.89512195121951</v>
      </c>
      <c r="BA507" s="12">
        <f>'data convert'!BA507</f>
        <v>45.821951219512194</v>
      </c>
      <c r="BB507" s="12">
        <f>'data convert'!BB507</f>
        <v>55.7048780487805</v>
      </c>
      <c r="BC507" s="12">
        <f>'data convert'!BC507</f>
        <v>47.052380952380936</v>
      </c>
      <c r="BD507" s="12">
        <f>'data convert'!BD507</f>
        <v>125.46666666666665</v>
      </c>
      <c r="BE507" s="12">
        <f>'data convert'!BE507</f>
        <v>23.1</v>
      </c>
      <c r="BF507" s="12">
        <f>'data convert'!BF507</f>
        <v>30.8</v>
      </c>
      <c r="BG507" s="12">
        <f>'data convert'!BG507</f>
        <v>31.8</v>
      </c>
      <c r="BH507" s="12">
        <f>'data convert'!BH507</f>
        <v>31</v>
      </c>
      <c r="BI507" s="12">
        <f>'data convert'!BI507</f>
        <v>110.2</v>
      </c>
      <c r="BJ507" s="12">
        <f>'data convert'!BJ507</f>
        <v>95</v>
      </c>
      <c r="BK507" s="12">
        <f>'data convert'!BK507</f>
        <v>170.9</v>
      </c>
      <c r="BL507" s="12">
        <f>'data convert'!BL507</f>
        <v>19.100000000000001</v>
      </c>
      <c r="BM507" s="12">
        <f>'data convert'!BM507</f>
        <v>79.8</v>
      </c>
      <c r="BN507" s="12">
        <f>'data convert'!BN507</f>
        <v>97</v>
      </c>
      <c r="BO507" s="12">
        <f>'data convert'!BO507</f>
        <v>19.069999999999997</v>
      </c>
      <c r="BP507" s="12">
        <f>'data convert'!BP507</f>
        <v>28.779999999999998</v>
      </c>
      <c r="BQ507" s="12">
        <f>'data convert'!BQ507</f>
        <v>36.200000000000003</v>
      </c>
      <c r="BR507" s="12">
        <f>'data convert'!BR507</f>
        <v>34.400000000000006</v>
      </c>
      <c r="BS507" s="12">
        <f>'data convert'!BS507</f>
        <v>52.410000000000004</v>
      </c>
      <c r="BU507" s="61" t="s">
        <v>15</v>
      </c>
      <c r="BV507" s="14">
        <f t="shared" si="1851"/>
        <v>58.681970525320864</v>
      </c>
      <c r="BX507" s="12">
        <f t="shared" si="1852"/>
        <v>51.440202346431434</v>
      </c>
      <c r="BY507" s="12">
        <f t="shared" si="1853"/>
        <v>65.064416338251718</v>
      </c>
      <c r="BZ507" s="12">
        <f t="shared" si="1854"/>
        <v>59.650405544145258</v>
      </c>
      <c r="CA507" s="13"/>
      <c r="CB507" s="12">
        <f t="shared" si="1855"/>
        <v>51.232937300763595</v>
      </c>
      <c r="CC507" s="12">
        <f t="shared" si="1856"/>
        <v>26.105743243243243</v>
      </c>
      <c r="CD507" s="12">
        <f t="shared" si="1857"/>
        <v>64.625594512195121</v>
      </c>
      <c r="CF507" s="12">
        <f t="shared" si="1858"/>
        <v>37.583896396396398</v>
      </c>
      <c r="CG507" s="12">
        <f t="shared" si="1859"/>
        <v>59.396022577414861</v>
      </c>
      <c r="CH507" s="12">
        <f t="shared" si="1860"/>
        <v>104.18641636141638</v>
      </c>
      <c r="CJ507" s="12">
        <f t="shared" si="1861"/>
        <v>66.334430886535841</v>
      </c>
      <c r="CK507" s="12">
        <f t="shared" si="1862"/>
        <v>58.731449083605334</v>
      </c>
      <c r="CL507" s="12">
        <f t="shared" si="1863"/>
        <v>48.794987485338694</v>
      </c>
      <c r="CM507" s="13"/>
      <c r="CN507" s="12">
        <f t="shared" si="1864"/>
        <v>-12.340703821056346</v>
      </c>
      <c r="CO507" s="12">
        <f t="shared" si="1864"/>
        <v>10.876331786058332</v>
      </c>
      <c r="CP507" s="12">
        <f t="shared" si="1864"/>
        <v>1.6503110072053919</v>
      </c>
      <c r="CR507" s="12">
        <f t="shared" si="1865"/>
        <v>-12.693904376205401</v>
      </c>
      <c r="CS507" s="12">
        <f t="shared" si="1865"/>
        <v>-55.513178903938154</v>
      </c>
      <c r="CT507" s="12">
        <f t="shared" si="1865"/>
        <v>10.128535108257186</v>
      </c>
      <c r="CV507" s="12">
        <f t="shared" si="1866"/>
        <v>-35.953247547849124</v>
      </c>
      <c r="CW507" s="12">
        <f t="shared" si="1866"/>
        <v>1.2168167593927146</v>
      </c>
      <c r="CX507" s="12">
        <f t="shared" si="1866"/>
        <v>77.544168044698949</v>
      </c>
      <c r="CZ507" s="12">
        <f t="shared" si="1867"/>
        <v>13.040564747076777</v>
      </c>
      <c r="DA507" s="12">
        <f t="shared" si="1867"/>
        <v>8.4316456726892364E-2</v>
      </c>
      <c r="DB507" s="12">
        <f t="shared" si="1867"/>
        <v>-16.848416901262723</v>
      </c>
      <c r="DC507" s="13"/>
      <c r="DD507" s="12">
        <f t="shared" si="1868"/>
        <v>51.440202346431434</v>
      </c>
      <c r="DE507" s="12">
        <f t="shared" si="1850"/>
        <v>65.064416338251718</v>
      </c>
      <c r="DF507" s="12">
        <f t="shared" si="1850"/>
        <v>59.650405544145258</v>
      </c>
      <c r="DH507" s="12">
        <f t="shared" si="1869"/>
        <v>-0.40292424254473697</v>
      </c>
      <c r="DI507" s="12">
        <f t="shared" si="1869"/>
        <v>-49.250309966841961</v>
      </c>
      <c r="DJ507" s="12">
        <f t="shared" si="1869"/>
        <v>25.632465589782811</v>
      </c>
      <c r="DL507" s="12">
        <f t="shared" si="1870"/>
        <v>-42.235866374320146</v>
      </c>
      <c r="DM507" s="12">
        <f t="shared" si="1870"/>
        <v>-8.7119720422426621</v>
      </c>
      <c r="DN507" s="12">
        <f t="shared" si="1870"/>
        <v>60.128104154166721</v>
      </c>
      <c r="DP507" s="12">
        <f t="shared" si="1871"/>
        <v>11.205330930137535</v>
      </c>
      <c r="DQ507" s="12">
        <f t="shared" si="1871"/>
        <v>-1.5405703484443796</v>
      </c>
      <c r="DR507" s="12">
        <f t="shared" si="1871"/>
        <v>-18.198397747309251</v>
      </c>
    </row>
    <row r="508" spans="1:122" s="12" customFormat="1" ht="15.75" x14ac:dyDescent="0.25">
      <c r="A508" s="21" t="str">
        <f>'data convert'!A508</f>
        <v>May</v>
      </c>
      <c r="B508" s="12">
        <f>'data convert'!B508</f>
        <v>159.53</v>
      </c>
      <c r="C508" s="12">
        <f>'data convert'!C508</f>
        <v>128.80013827436528</v>
      </c>
      <c r="D508" s="12">
        <f>'data convert'!D508</f>
        <v>15.80909090909091</v>
      </c>
      <c r="E508" s="12">
        <f>'data convert'!E508</f>
        <v>92.795454545454547</v>
      </c>
      <c r="F508" s="12">
        <f>'data convert'!F508</f>
        <v>299.51666666666659</v>
      </c>
      <c r="G508" s="12">
        <f>'data convert'!G508</f>
        <v>107.89090909090906</v>
      </c>
      <c r="H508" s="12">
        <f>'data convert'!H508</f>
        <v>167.43181818181819</v>
      </c>
      <c r="I508" s="12">
        <f>'data convert'!I508</f>
        <v>127.82083333333334</v>
      </c>
      <c r="J508" s="12">
        <f>'data convert'!J508</f>
        <v>132.22173913043477</v>
      </c>
      <c r="K508" s="12">
        <f>'data convert'!K508</f>
        <v>138.12727272727273</v>
      </c>
      <c r="L508" s="12">
        <f>'data convert'!L508</f>
        <v>245.12608695652168</v>
      </c>
      <c r="M508" s="12">
        <f>'data convert'!M508</f>
        <v>148.4</v>
      </c>
      <c r="N508" s="12">
        <f>'data convert'!N508</f>
        <v>127.29</v>
      </c>
      <c r="O508" s="12">
        <f>'data convert'!O508</f>
        <v>30.914285714285711</v>
      </c>
      <c r="P508" s="12">
        <f>'data convert'!P508</f>
        <v>42.190909090909095</v>
      </c>
      <c r="Q508" s="12">
        <f>'data convert'!Q508</f>
        <v>111.53181818181821</v>
      </c>
      <c r="R508" s="12">
        <f>'data convert'!R508</f>
        <v>155.87391304347827</v>
      </c>
      <c r="S508" s="12">
        <f>'data convert'!S508</f>
        <v>59.357142857142854</v>
      </c>
      <c r="T508" s="12">
        <f>'data convert'!T508</f>
        <v>88.752631578947373</v>
      </c>
      <c r="U508" s="12">
        <f>'data convert'!U508</f>
        <v>114.36086956521739</v>
      </c>
      <c r="V508" s="12">
        <f>'data convert'!V508</f>
        <v>91.629629629629633</v>
      </c>
      <c r="W508" s="12">
        <f>'data convert'!W508</f>
        <v>194.67500000000001</v>
      </c>
      <c r="X508" s="12">
        <f>'data convert'!X508</f>
        <v>108.55333333333333</v>
      </c>
      <c r="Y508" s="12">
        <f>'data convert'!Y508</f>
        <v>143.11034482758618</v>
      </c>
      <c r="Z508" s="12">
        <f>'data convert'!Z508</f>
        <v>85.8241379310345</v>
      </c>
      <c r="AA508" s="12">
        <f>'data convert'!AA508</f>
        <v>17.475000000000001</v>
      </c>
      <c r="AB508" s="12">
        <f>'data convert'!AB508</f>
        <v>131.15555555555557</v>
      </c>
      <c r="AC508" s="12">
        <f>'data convert'!AC508</f>
        <v>105.26785714285712</v>
      </c>
      <c r="AD508" s="12">
        <f>'data convert'!AD508</f>
        <v>43.57</v>
      </c>
      <c r="AE508" s="12">
        <f>'data convert'!AE508</f>
        <v>77.11</v>
      </c>
      <c r="AF508" s="12">
        <f>'data convert'!AF508</f>
        <v>111.29354838709678</v>
      </c>
      <c r="AG508" s="12">
        <f>'data convert'!AG508</f>
        <v>98.005128205128202</v>
      </c>
      <c r="AH508" s="12">
        <f>'data convert'!AH508</f>
        <v>80.048780487804876</v>
      </c>
      <c r="AI508" s="12">
        <f>'data convert'!AI508</f>
        <v>61.540540540540555</v>
      </c>
      <c r="AJ508" s="12">
        <f>'data convert'!AJ508</f>
        <v>57.328947368421055</v>
      </c>
      <c r="AK508" s="12">
        <f>'data convert'!AK508</f>
        <v>50.831578947368421</v>
      </c>
      <c r="AL508" s="12">
        <f>'data convert'!AL508</f>
        <v>92.832432432432412</v>
      </c>
      <c r="AM508" s="12">
        <f>'data convert'!AM508</f>
        <v>57.522500000000001</v>
      </c>
      <c r="AN508" s="12">
        <f>'data convert'!AN508</f>
        <v>45.091891891891898</v>
      </c>
      <c r="AO508" s="12">
        <f>'data convert'!AO508</f>
        <v>134.00270270270272</v>
      </c>
      <c r="AP508" s="12">
        <f>'data convert'!AP508</f>
        <v>130.46458333333331</v>
      </c>
      <c r="AQ508" s="12">
        <f>'data convert'!AQ508</f>
        <v>87.620408163265324</v>
      </c>
      <c r="AR508" s="12">
        <f>'data convert'!AR508</f>
        <v>69.932000000000002</v>
      </c>
      <c r="AS508" s="12">
        <f>'data convert'!AS508</f>
        <v>71.652272727272717</v>
      </c>
      <c r="AT508" s="12">
        <f>'data convert'!AT508</f>
        <v>91.782978723404241</v>
      </c>
      <c r="AU508" s="12">
        <f>'data convert'!AU508</f>
        <v>46</v>
      </c>
      <c r="AV508" s="12">
        <f>'data convert'!AV508</f>
        <v>76</v>
      </c>
      <c r="AW508" s="12">
        <f>'data convert'!AW508</f>
        <v>66.067346938775501</v>
      </c>
      <c r="AX508" s="12">
        <f>'data convert'!AX508</f>
        <v>202.73023255813953</v>
      </c>
      <c r="AY508" s="12">
        <f>'data convert'!AY508</f>
        <v>60.997435897435885</v>
      </c>
      <c r="AZ508" s="12">
        <f>'data convert'!AZ508</f>
        <v>52.5878048780488</v>
      </c>
      <c r="BA508" s="12">
        <f>'data convert'!BA508</f>
        <v>74.356097560975584</v>
      </c>
      <c r="BB508" s="12">
        <f>'data convert'!BB508</f>
        <v>4.2560975609756087</v>
      </c>
      <c r="BC508" s="12">
        <f>'data convert'!BC508</f>
        <v>244.48333333333341</v>
      </c>
      <c r="BD508" s="12">
        <f>'data convert'!BD508</f>
        <v>63.307142857142836</v>
      </c>
      <c r="BE508" s="12">
        <f>'data convert'!BE508</f>
        <v>189.9</v>
      </c>
      <c r="BF508" s="12">
        <f>'data convert'!BF508</f>
        <v>86.7</v>
      </c>
      <c r="BG508" s="12">
        <f>'data convert'!BG508</f>
        <v>49.2</v>
      </c>
      <c r="BH508" s="12">
        <f>'data convert'!BH508</f>
        <v>104.5</v>
      </c>
      <c r="BI508" s="12">
        <f>'data convert'!BI508</f>
        <v>114.9</v>
      </c>
      <c r="BJ508" s="12">
        <f>'data convert'!BJ508</f>
        <v>71.8</v>
      </c>
      <c r="BK508" s="12">
        <f>'data convert'!BK508</f>
        <v>39.799999999999997</v>
      </c>
      <c r="BL508" s="12">
        <f>'data convert'!BL508</f>
        <v>140.19999999999999</v>
      </c>
      <c r="BM508" s="12">
        <f>'data convert'!BM508</f>
        <v>177.3</v>
      </c>
      <c r="BN508" s="12">
        <f>'data convert'!BN508</f>
        <v>132</v>
      </c>
      <c r="BO508" s="12">
        <f>'data convert'!BO508</f>
        <v>102.85</v>
      </c>
      <c r="BP508" s="12">
        <f>'data convert'!BP508</f>
        <v>125.84999999999997</v>
      </c>
      <c r="BQ508" s="12">
        <f>'data convert'!BQ508</f>
        <v>246.28999999999994</v>
      </c>
      <c r="BR508" s="12">
        <f>'data convert'!BR508</f>
        <v>61.389999999999993</v>
      </c>
      <c r="BS508" s="12">
        <f>'data convert'!BS508</f>
        <v>131.13</v>
      </c>
      <c r="BU508" s="61" t="s">
        <v>16</v>
      </c>
      <c r="BV508" s="14">
        <f t="shared" si="1851"/>
        <v>105.66654605375932</v>
      </c>
      <c r="BX508" s="12">
        <f t="shared" si="1852"/>
        <v>90.429024143624986</v>
      </c>
      <c r="BY508" s="12">
        <f t="shared" si="1853"/>
        <v>112.94347403748391</v>
      </c>
      <c r="BZ508" s="12">
        <f t="shared" si="1854"/>
        <v>108.51105230980154</v>
      </c>
      <c r="CA508" s="13"/>
      <c r="CB508" s="12">
        <f t="shared" si="1855"/>
        <v>94.345368097991667</v>
      </c>
      <c r="CC508" s="12">
        <f t="shared" si="1856"/>
        <v>99.050144787644768</v>
      </c>
      <c r="CD508" s="12">
        <f t="shared" si="1857"/>
        <v>76.327603935698448</v>
      </c>
      <c r="CF508" s="12">
        <f t="shared" si="1858"/>
        <v>172.30427927927926</v>
      </c>
      <c r="CG508" s="12">
        <f t="shared" si="1859"/>
        <v>119.08234623402934</v>
      </c>
      <c r="CH508" s="12">
        <f t="shared" si="1860"/>
        <v>39.424145299145295</v>
      </c>
      <c r="CJ508" s="12">
        <f t="shared" si="1861"/>
        <v>124.13626967029572</v>
      </c>
      <c r="CK508" s="12">
        <f t="shared" si="1862"/>
        <v>82.275909503003007</v>
      </c>
      <c r="CL508" s="12">
        <f t="shared" si="1863"/>
        <v>119.53795291241768</v>
      </c>
      <c r="CM508" s="13"/>
      <c r="CN508" s="12">
        <f t="shared" si="1864"/>
        <v>-14.420384198402807</v>
      </c>
      <c r="CO508" s="12">
        <f t="shared" si="1864"/>
        <v>6.886690495232382</v>
      </c>
      <c r="CP508" s="12">
        <f t="shared" si="1864"/>
        <v>2.6919648292422096</v>
      </c>
      <c r="CR508" s="12">
        <f t="shared" si="1865"/>
        <v>-10.714060768114674</v>
      </c>
      <c r="CS508" s="12">
        <f t="shared" si="1865"/>
        <v>-6.2615856325504993</v>
      </c>
      <c r="CT508" s="12">
        <f t="shared" si="1865"/>
        <v>-27.765592057049236</v>
      </c>
      <c r="CV508" s="12">
        <f t="shared" si="1866"/>
        <v>63.064172828756107</v>
      </c>
      <c r="CW508" s="12">
        <f t="shared" si="1866"/>
        <v>12.696355356826514</v>
      </c>
      <c r="CX508" s="12">
        <f t="shared" si="1866"/>
        <v>-62.690040725767915</v>
      </c>
      <c r="CZ508" s="12">
        <f t="shared" si="1867"/>
        <v>17.479253658144245</v>
      </c>
      <c r="DA508" s="12">
        <f t="shared" si="1867"/>
        <v>-22.136274369047705</v>
      </c>
      <c r="DB508" s="12">
        <f t="shared" si="1867"/>
        <v>13.127529361659168</v>
      </c>
      <c r="DC508" s="13"/>
      <c r="DD508" s="12">
        <f t="shared" si="1868"/>
        <v>90.429024143624986</v>
      </c>
      <c r="DE508" s="12">
        <f t="shared" si="1850"/>
        <v>112.94347403748391</v>
      </c>
      <c r="DF508" s="12">
        <f t="shared" si="1850"/>
        <v>108.51105230980154</v>
      </c>
      <c r="DH508" s="12">
        <f t="shared" si="1869"/>
        <v>4.3308484100707538</v>
      </c>
      <c r="DI508" s="12">
        <f t="shared" si="1869"/>
        <v>9.5335769966146984</v>
      </c>
      <c r="DJ508" s="12">
        <f t="shared" si="1869"/>
        <v>-15.59390952348417</v>
      </c>
      <c r="DL508" s="12">
        <f t="shared" si="1870"/>
        <v>52.557977118797105</v>
      </c>
      <c r="DM508" s="12">
        <f t="shared" si="1870"/>
        <v>5.4353491858308285</v>
      </c>
      <c r="DN508" s="12">
        <f t="shared" si="1870"/>
        <v>-65.093914778944082</v>
      </c>
      <c r="DP508" s="12">
        <f t="shared" si="1871"/>
        <v>14.399655176031123</v>
      </c>
      <c r="DQ508" s="12">
        <f t="shared" si="1871"/>
        <v>-24.177392300921202</v>
      </c>
      <c r="DR508" s="12">
        <f t="shared" si="1871"/>
        <v>10.162006881229097</v>
      </c>
    </row>
    <row r="509" spans="1:122" s="12" customFormat="1" ht="15.75" x14ac:dyDescent="0.25">
      <c r="A509" s="21" t="str">
        <f>'data convert'!A509</f>
        <v>Jun</v>
      </c>
      <c r="B509" s="12">
        <f>'data convert'!B509</f>
        <v>243.61</v>
      </c>
      <c r="C509" s="12">
        <f>'data convert'!C509</f>
        <v>304.60097050927703</v>
      </c>
      <c r="D509" s="12">
        <f>'data convert'!D509</f>
        <v>416.00454545454545</v>
      </c>
      <c r="E509" s="12">
        <f>'data convert'!E509</f>
        <v>422.34090909090907</v>
      </c>
      <c r="F509" s="12">
        <f>'data convert'!F509</f>
        <v>343.8125</v>
      </c>
      <c r="G509" s="12">
        <f>'data convert'!G509</f>
        <v>472.67727272727262</v>
      </c>
      <c r="H509" s="12">
        <f>'data convert'!H509</f>
        <v>358.62272727272727</v>
      </c>
      <c r="I509" s="12">
        <f>'data convert'!I509</f>
        <v>407.52916666666664</v>
      </c>
      <c r="J509" s="12">
        <f>'data convert'!J509</f>
        <v>572.37826086956522</v>
      </c>
      <c r="K509" s="12">
        <f>'data convert'!K509</f>
        <v>325.9909090909091</v>
      </c>
      <c r="L509" s="12">
        <f>'data convert'!L509</f>
        <v>505.4434782608696</v>
      </c>
      <c r="M509" s="12">
        <f>'data convert'!M509</f>
        <v>80.104347826086965</v>
      </c>
      <c r="N509" s="12">
        <f>'data convert'!N509</f>
        <v>209.64500000000001</v>
      </c>
      <c r="O509" s="12">
        <f>'data convert'!O509</f>
        <v>222.40476190476187</v>
      </c>
      <c r="P509" s="12">
        <f>'data convert'!P509</f>
        <v>167.21818181818179</v>
      </c>
      <c r="Q509" s="12">
        <f>'data convert'!Q509</f>
        <v>106.67272727272726</v>
      </c>
      <c r="R509" s="12">
        <f>'data convert'!R509</f>
        <v>317.95652173913049</v>
      </c>
      <c r="S509" s="12">
        <f>'data convert'!S509</f>
        <v>247.21904761904759</v>
      </c>
      <c r="T509" s="12">
        <f>'data convert'!T509</f>
        <v>206.07894736842104</v>
      </c>
      <c r="U509" s="12">
        <f>'data convert'!U509</f>
        <v>212.1217391304348</v>
      </c>
      <c r="V509" s="12">
        <f>'data convert'!V509</f>
        <v>467.85555555555561</v>
      </c>
      <c r="W509" s="12">
        <f>'data convert'!W509</f>
        <v>266.8125</v>
      </c>
      <c r="X509" s="12">
        <f>'data convert'!X509</f>
        <v>402.05666666666673</v>
      </c>
      <c r="Y509" s="12">
        <f>'data convert'!Y509</f>
        <v>119.15172413793104</v>
      </c>
      <c r="Z509" s="12">
        <f>'data convert'!Z509</f>
        <v>459.25862068965523</v>
      </c>
      <c r="AA509" s="12">
        <f>'data convert'!AA509</f>
        <v>124.06785714285716</v>
      </c>
      <c r="AB509" s="12">
        <f>'data convert'!AB509</f>
        <v>280.73333333333335</v>
      </c>
      <c r="AC509" s="12">
        <f>'data convert'!AC509</f>
        <v>323.61071428571432</v>
      </c>
      <c r="AD509" s="12">
        <f>'data convert'!AD509</f>
        <v>352.18</v>
      </c>
      <c r="AE509" s="12">
        <f>'data convert'!AE509</f>
        <v>442.75666666666672</v>
      </c>
      <c r="AF509" s="12">
        <f>'data convert'!AF509</f>
        <v>253.98709677419359</v>
      </c>
      <c r="AG509" s="12">
        <f>'data convert'!AG509</f>
        <v>249.62564102564102</v>
      </c>
      <c r="AH509" s="12">
        <f>'data convert'!AH509</f>
        <v>349.20731707317071</v>
      </c>
      <c r="AI509" s="12">
        <f>'data convert'!AI509</f>
        <v>387.61081081081085</v>
      </c>
      <c r="AJ509" s="12">
        <f>'data convert'!AJ509</f>
        <v>355.23421052631579</v>
      </c>
      <c r="AK509" s="12">
        <f>'data convert'!AK509</f>
        <v>356.97368421052647</v>
      </c>
      <c r="AL509" s="12">
        <f>'data convert'!AL509</f>
        <v>191.17297297297296</v>
      </c>
      <c r="AM509" s="12">
        <f>'data convert'!AM509</f>
        <v>141.465</v>
      </c>
      <c r="AN509" s="12">
        <f>'data convert'!AN509</f>
        <v>297.14054054054048</v>
      </c>
      <c r="AO509" s="12">
        <f>'data convert'!AO509</f>
        <v>269.8216216216216</v>
      </c>
      <c r="AP509" s="12">
        <f>'data convert'!AP509</f>
        <v>442.00416666666661</v>
      </c>
      <c r="AQ509" s="12">
        <f>'data convert'!AQ509</f>
        <v>583.23673469387757</v>
      </c>
      <c r="AR509" s="12">
        <f>'data convert'!AR509</f>
        <v>307.67800000000005</v>
      </c>
      <c r="AS509" s="12">
        <f>'data convert'!AS509</f>
        <v>564.2227272727273</v>
      </c>
      <c r="AT509" s="12">
        <f>'data convert'!AT509</f>
        <v>168.06170212765957</v>
      </c>
      <c r="AU509" s="12">
        <f>'data convert'!AU509</f>
        <v>404</v>
      </c>
      <c r="AV509" s="12">
        <f>'data convert'!AV509</f>
        <v>413</v>
      </c>
      <c r="AW509" s="12">
        <f>'data convert'!AW509</f>
        <v>355.00408163265303</v>
      </c>
      <c r="AX509" s="12">
        <f>'data convert'!AX509</f>
        <v>294.46976744186054</v>
      </c>
      <c r="AY509" s="12">
        <f>'data convert'!AY509</f>
        <v>422.29743589743595</v>
      </c>
      <c r="AZ509" s="12">
        <f>'data convert'!AZ509</f>
        <v>393.76585365853657</v>
      </c>
      <c r="BA509" s="12">
        <f>'data convert'!BA509</f>
        <v>258.77560975609754</v>
      </c>
      <c r="BB509" s="12">
        <f>'data convert'!BB509</f>
        <v>261.96341463414637</v>
      </c>
      <c r="BC509" s="12">
        <f>'data convert'!BC509</f>
        <v>418.18571428571408</v>
      </c>
      <c r="BD509" s="12">
        <f>'data convert'!BD509</f>
        <v>259.99047619047622</v>
      </c>
      <c r="BE509" s="12">
        <f>'data convert'!BE509</f>
        <v>389.9</v>
      </c>
      <c r="BF509" s="12">
        <f>'data convert'!BF509</f>
        <v>525.29999999999995</v>
      </c>
      <c r="BG509" s="12">
        <f>'data convert'!BG509</f>
        <v>402.5</v>
      </c>
      <c r="BH509" s="12">
        <f>'data convert'!BH509</f>
        <v>170.4</v>
      </c>
      <c r="BI509" s="12">
        <f>'data convert'!BI509</f>
        <v>278.3</v>
      </c>
      <c r="BJ509" s="12">
        <f>'data convert'!BJ509</f>
        <v>437.8</v>
      </c>
      <c r="BK509" s="12">
        <f>'data convert'!BK509</f>
        <v>196.4</v>
      </c>
      <c r="BL509" s="12">
        <f>'data convert'!BL509</f>
        <v>389.4</v>
      </c>
      <c r="BM509" s="12">
        <f>'data convert'!BM509</f>
        <v>175.4</v>
      </c>
      <c r="BN509" s="12">
        <f>'data convert'!BN509</f>
        <v>426</v>
      </c>
      <c r="BO509" s="12">
        <f>'data convert'!BO509</f>
        <v>310.64999999999998</v>
      </c>
      <c r="BP509" s="12">
        <f>'data convert'!BP509</f>
        <v>180.71000000000004</v>
      </c>
      <c r="BQ509" s="12">
        <f>'data convert'!BQ509</f>
        <v>303.04999999999995</v>
      </c>
      <c r="BR509" s="12">
        <f>'data convert'!BR509</f>
        <v>150.75999999999993</v>
      </c>
      <c r="BS509" s="12">
        <f>'data convert'!BS509</f>
        <v>173.74</v>
      </c>
      <c r="BU509" s="61" t="s">
        <v>17</v>
      </c>
      <c r="BV509" s="14">
        <f t="shared" si="1851"/>
        <v>318.4302890416223</v>
      </c>
      <c r="BX509" s="12">
        <f t="shared" si="1852"/>
        <v>329.56169779330759</v>
      </c>
      <c r="BY509" s="12">
        <f t="shared" si="1853"/>
        <v>283.75580008463606</v>
      </c>
      <c r="BZ509" s="12">
        <f t="shared" si="1854"/>
        <v>320.74783700214556</v>
      </c>
      <c r="CA509" s="13"/>
      <c r="CB509" s="12">
        <f t="shared" si="1855"/>
        <v>382.21023355273616</v>
      </c>
      <c r="CC509" s="12">
        <f t="shared" si="1856"/>
        <v>257.39184362934361</v>
      </c>
      <c r="CD509" s="12">
        <f t="shared" si="1857"/>
        <v>234.02528547671841</v>
      </c>
      <c r="CF509" s="12">
        <f t="shared" si="1858"/>
        <v>320.47652027027027</v>
      </c>
      <c r="CG509" s="12">
        <f t="shared" si="1859"/>
        <v>292.11207418763411</v>
      </c>
      <c r="CH509" s="12">
        <f t="shared" si="1860"/>
        <v>247.58843101343101</v>
      </c>
      <c r="CJ509" s="12">
        <f t="shared" si="1861"/>
        <v>334.02243179021497</v>
      </c>
      <c r="CK509" s="12">
        <f t="shared" si="1862"/>
        <v>310.00697090954498</v>
      </c>
      <c r="CL509" s="12">
        <f t="shared" si="1863"/>
        <v>343.02289743774821</v>
      </c>
      <c r="CM509" s="13"/>
      <c r="CN509" s="12">
        <f t="shared" si="1864"/>
        <v>3.4957129188895375</v>
      </c>
      <c r="CO509" s="12">
        <f t="shared" si="1864"/>
        <v>-10.889193066823459</v>
      </c>
      <c r="CP509" s="12">
        <f t="shared" si="1864"/>
        <v>0.72780386799835106</v>
      </c>
      <c r="CR509" s="12">
        <f t="shared" si="1865"/>
        <v>20.029484224968662</v>
      </c>
      <c r="CS509" s="12">
        <f t="shared" si="1865"/>
        <v>-19.168542539086257</v>
      </c>
      <c r="CT509" s="12">
        <f t="shared" si="1865"/>
        <v>-26.506587617320299</v>
      </c>
      <c r="CV509" s="12">
        <f t="shared" si="1866"/>
        <v>0.64259943198446934</v>
      </c>
      <c r="CW509" s="12">
        <f t="shared" si="1866"/>
        <v>-8.2649847579506233</v>
      </c>
      <c r="CX509" s="12">
        <f t="shared" si="1866"/>
        <v>-22.247210917467559</v>
      </c>
      <c r="CZ509" s="12">
        <f t="shared" si="1867"/>
        <v>4.8965639529833176</v>
      </c>
      <c r="DA509" s="12">
        <f t="shared" si="1867"/>
        <v>-2.6452628477739779</v>
      </c>
      <c r="DB509" s="12">
        <f t="shared" si="1867"/>
        <v>7.7230744820607784</v>
      </c>
      <c r="DC509" s="13"/>
      <c r="DD509" s="12">
        <f t="shared" si="1868"/>
        <v>329.56169779330759</v>
      </c>
      <c r="DE509" s="12">
        <f t="shared" si="1850"/>
        <v>283.75580008463606</v>
      </c>
      <c r="DF509" s="12">
        <f t="shared" si="1850"/>
        <v>320.74783700214556</v>
      </c>
      <c r="DH509" s="12">
        <f t="shared" si="1869"/>
        <v>15.975319981646757</v>
      </c>
      <c r="DI509" s="12">
        <f t="shared" si="1869"/>
        <v>-21.898738429617815</v>
      </c>
      <c r="DJ509" s="12">
        <f t="shared" si="1869"/>
        <v>-28.988930739307911</v>
      </c>
      <c r="DL509" s="12">
        <f t="shared" si="1870"/>
        <v>12.940958449019011</v>
      </c>
      <c r="DM509" s="12">
        <f t="shared" si="1870"/>
        <v>2.944882219325776</v>
      </c>
      <c r="DN509" s="12">
        <f t="shared" si="1870"/>
        <v>-12.74594882656756</v>
      </c>
      <c r="DP509" s="12">
        <f t="shared" si="1871"/>
        <v>4.1386389109088864</v>
      </c>
      <c r="DQ509" s="12">
        <f t="shared" si="1871"/>
        <v>-3.3486947855953075</v>
      </c>
      <c r="DR509" s="12">
        <f t="shared" si="1871"/>
        <v>6.9447266250633053</v>
      </c>
    </row>
    <row r="510" spans="1:122" s="12" customFormat="1" ht="15.75" x14ac:dyDescent="0.25">
      <c r="A510" s="21" t="str">
        <f>'data convert'!A510</f>
        <v>Jul</v>
      </c>
      <c r="B510" s="12">
        <f>'data convert'!B510</f>
        <v>470.79</v>
      </c>
      <c r="C510" s="12">
        <f>'data convert'!C510</f>
        <v>696.37502581873196</v>
      </c>
      <c r="D510" s="12">
        <f>'data convert'!D510</f>
        <v>1019.15</v>
      </c>
      <c r="E510" s="12">
        <f>'data convert'!E510</f>
        <v>699.12272727272727</v>
      </c>
      <c r="F510" s="12">
        <f>'data convert'!F510</f>
        <v>149.99166666666665</v>
      </c>
      <c r="G510" s="12">
        <f>'data convert'!G510</f>
        <v>548.49090909090899</v>
      </c>
      <c r="H510" s="12">
        <f>'data convert'!H510</f>
        <v>644.87272727272727</v>
      </c>
      <c r="I510" s="12">
        <f>'data convert'!I510</f>
        <v>929.8458333333333</v>
      </c>
      <c r="J510" s="12">
        <f>'data convert'!J510</f>
        <v>1214.6086956521735</v>
      </c>
      <c r="K510" s="12">
        <f>'data convert'!K510</f>
        <v>690.21363636363628</v>
      </c>
      <c r="L510" s="12">
        <f>'data convert'!L510</f>
        <v>1400.1869565217391</v>
      </c>
      <c r="M510" s="12">
        <f>'data convert'!M510</f>
        <v>884.7608695652176</v>
      </c>
      <c r="N510" s="12">
        <f>'data convert'!N510</f>
        <v>553.86</v>
      </c>
      <c r="O510" s="12">
        <f>'data convert'!O510</f>
        <v>551.27142857142849</v>
      </c>
      <c r="P510" s="12">
        <f>'data convert'!P510</f>
        <v>314.40454545454537</v>
      </c>
      <c r="Q510" s="12">
        <f>'data convert'!Q510</f>
        <v>526.87727272727273</v>
      </c>
      <c r="R510" s="12">
        <f>'data convert'!R510</f>
        <v>829.74782608695637</v>
      </c>
      <c r="S510" s="12">
        <f>'data convert'!S510</f>
        <v>664.75238095238092</v>
      </c>
      <c r="T510" s="12">
        <f>'data convert'!T510</f>
        <v>756.31578947368428</v>
      </c>
      <c r="U510" s="12">
        <f>'data convert'!U510</f>
        <v>479.05217391304353</v>
      </c>
      <c r="V510" s="12">
        <f>'data convert'!V510</f>
        <v>360.53333333333336</v>
      </c>
      <c r="W510" s="12">
        <f>'data convert'!W510</f>
        <v>527.71666666666658</v>
      </c>
      <c r="X510" s="12">
        <f>'data convert'!X510</f>
        <v>532.3266666666666</v>
      </c>
      <c r="Y510" s="12">
        <f>'data convert'!Y510</f>
        <v>661.75172413793109</v>
      </c>
      <c r="Z510" s="12">
        <f>'data convert'!Z510</f>
        <v>333.74827586206891</v>
      </c>
      <c r="AA510" s="12">
        <f>'data convert'!AA510</f>
        <v>359.83214285714274</v>
      </c>
      <c r="AB510" s="12">
        <f>'data convert'!AB510</f>
        <v>353.41851851851851</v>
      </c>
      <c r="AC510" s="12">
        <f>'data convert'!AC510</f>
        <v>469.08214285714274</v>
      </c>
      <c r="AD510" s="12">
        <f>'data convert'!AD510</f>
        <v>317.2766666666667</v>
      </c>
      <c r="AE510" s="12">
        <f>'data convert'!AE510</f>
        <v>574.35</v>
      </c>
      <c r="AF510" s="12">
        <f>'data convert'!AF510</f>
        <v>306.30322580645168</v>
      </c>
      <c r="AG510" s="12">
        <f>'data convert'!AG510</f>
        <v>414.7461538461539</v>
      </c>
      <c r="AH510" s="12">
        <f>'data convert'!AH510</f>
        <v>391.24878048780488</v>
      </c>
      <c r="AI510" s="12">
        <f>'data convert'!AI510</f>
        <v>454.09189189189175</v>
      </c>
      <c r="AJ510" s="12">
        <f>'data convert'!AJ510</f>
        <v>220.79210526315785</v>
      </c>
      <c r="AK510" s="12">
        <f>'data convert'!AK510</f>
        <v>297.2315789473684</v>
      </c>
      <c r="AL510" s="12">
        <f>'data convert'!AL510</f>
        <v>229.52432432432431</v>
      </c>
      <c r="AM510" s="12">
        <f>'data convert'!AM510</f>
        <v>552.46249999999998</v>
      </c>
      <c r="AN510" s="12">
        <f>'data convert'!AN510</f>
        <v>529.09729729729736</v>
      </c>
      <c r="AO510" s="12">
        <f>'data convert'!AO510</f>
        <v>387.22162162162152</v>
      </c>
      <c r="AP510" s="12">
        <f>'data convert'!AP510</f>
        <v>686.64166666666642</v>
      </c>
      <c r="AQ510" s="12">
        <f>'data convert'!AQ510</f>
        <v>503.66734693877561</v>
      </c>
      <c r="AR510" s="12">
        <f>'data convert'!AR510</f>
        <v>531.96199999999999</v>
      </c>
      <c r="AS510" s="12">
        <f>'data convert'!AS510</f>
        <v>1009.8636363636364</v>
      </c>
      <c r="AT510" s="12">
        <f>'data convert'!AT510</f>
        <v>740.08936170212758</v>
      </c>
      <c r="AU510" s="12">
        <f>'data convert'!AU510</f>
        <v>451</v>
      </c>
      <c r="AV510" s="12">
        <f>'data convert'!AV510</f>
        <v>676</v>
      </c>
      <c r="AW510" s="12">
        <f>'data convert'!AW510</f>
        <v>666.63265306122446</v>
      </c>
      <c r="AX510" s="12">
        <f>'data convert'!AX510</f>
        <v>811.44883720930227</v>
      </c>
      <c r="AY510" s="12">
        <f>'data convert'!AY510</f>
        <v>548.3461538461537</v>
      </c>
      <c r="AZ510" s="12">
        <f>'data convert'!AZ510</f>
        <v>429.26341463414633</v>
      </c>
      <c r="BA510" s="12">
        <f>'data convert'!BA510</f>
        <v>242.75121951219509</v>
      </c>
      <c r="BB510" s="12">
        <f>'data convert'!BB510</f>
        <v>364.60243902439038</v>
      </c>
      <c r="BC510" s="12">
        <f>'data convert'!BC510</f>
        <v>304.93095238095242</v>
      </c>
      <c r="BD510" s="12">
        <f>'data convert'!BD510</f>
        <v>713.31666666666672</v>
      </c>
      <c r="BE510" s="12">
        <f>'data convert'!BE510</f>
        <v>695.9</v>
      </c>
      <c r="BF510" s="12">
        <f>'data convert'!BF510</f>
        <v>734.9</v>
      </c>
      <c r="BG510" s="12">
        <f>'data convert'!BG510</f>
        <v>480.8</v>
      </c>
      <c r="BH510" s="12">
        <f>'data convert'!BH510</f>
        <v>992.1</v>
      </c>
      <c r="BI510" s="12">
        <f>'data convert'!BI510</f>
        <v>552.1</v>
      </c>
      <c r="BJ510" s="12">
        <f>'data convert'!BJ510</f>
        <v>494.9</v>
      </c>
      <c r="BK510" s="12">
        <f>'data convert'!BK510</f>
        <v>314.10000000000002</v>
      </c>
      <c r="BL510" s="12">
        <f>'data convert'!BL510</f>
        <v>915.4</v>
      </c>
      <c r="BM510" s="12">
        <f>'data convert'!BM510</f>
        <v>751.2</v>
      </c>
      <c r="BN510" s="12">
        <f>'data convert'!BN510</f>
        <v>283</v>
      </c>
      <c r="BO510" s="12">
        <f>'data convert'!BO510</f>
        <v>356.45</v>
      </c>
      <c r="BP510" s="12">
        <f>'data convert'!BP510</f>
        <v>213.43</v>
      </c>
      <c r="BQ510" s="12">
        <f>'data convert'!BQ510</f>
        <v>326.02</v>
      </c>
      <c r="BR510" s="12">
        <f>'data convert'!BR510</f>
        <v>279.12</v>
      </c>
      <c r="BS510" s="12">
        <f>'data convert'!BS510</f>
        <v>262.51000000000005</v>
      </c>
      <c r="BU510" s="61" t="s">
        <v>18</v>
      </c>
      <c r="BV510" s="14">
        <f t="shared" si="1851"/>
        <v>551.85560613993755</v>
      </c>
      <c r="BX510" s="12">
        <f t="shared" si="1852"/>
        <v>525.44745757019143</v>
      </c>
      <c r="BY510" s="12">
        <f t="shared" si="1853"/>
        <v>472.71886226693022</v>
      </c>
      <c r="BZ510" s="12">
        <f t="shared" si="1854"/>
        <v>576.77214418464303</v>
      </c>
      <c r="CA510" s="13"/>
      <c r="CB510" s="12">
        <f t="shared" si="1855"/>
        <v>598.16106421899326</v>
      </c>
      <c r="CC510" s="12">
        <f t="shared" si="1856"/>
        <v>349.3032335907335</v>
      </c>
      <c r="CD510" s="12">
        <f t="shared" si="1857"/>
        <v>431.73555293791577</v>
      </c>
      <c r="CF510" s="12">
        <f t="shared" si="1858"/>
        <v>339.54448198198202</v>
      </c>
      <c r="CG510" s="12">
        <f t="shared" si="1859"/>
        <v>524.29174148185484</v>
      </c>
      <c r="CH510" s="12">
        <f t="shared" si="1860"/>
        <v>407.42609890109878</v>
      </c>
      <c r="CJ510" s="12">
        <f t="shared" si="1861"/>
        <v>605.69457014798411</v>
      </c>
      <c r="CK510" s="12">
        <f t="shared" si="1862"/>
        <v>587.56352062982728</v>
      </c>
      <c r="CL510" s="12">
        <f t="shared" si="1863"/>
        <v>596.57437823236205</v>
      </c>
      <c r="CM510" s="13"/>
      <c r="CN510" s="12">
        <f t="shared" si="1864"/>
        <v>-4.785336648922188</v>
      </c>
      <c r="CO510" s="12">
        <f t="shared" si="1864"/>
        <v>-14.34011777583358</v>
      </c>
      <c r="CP510" s="12">
        <f t="shared" si="1864"/>
        <v>4.5150466476165922</v>
      </c>
      <c r="CR510" s="12">
        <f t="shared" si="1865"/>
        <v>8.3908648501277963</v>
      </c>
      <c r="CS510" s="12">
        <f t="shared" si="1865"/>
        <v>-36.703871501097254</v>
      </c>
      <c r="CT510" s="12">
        <f t="shared" si="1865"/>
        <v>-21.766572970459627</v>
      </c>
      <c r="CV510" s="12">
        <f t="shared" si="1866"/>
        <v>-38.472223856346659</v>
      </c>
      <c r="CW510" s="12">
        <f t="shared" si="1866"/>
        <v>-4.9947602871851879</v>
      </c>
      <c r="CX510" s="12">
        <f t="shared" si="1866"/>
        <v>-26.171611854970422</v>
      </c>
      <c r="CZ510" s="12">
        <f t="shared" si="1867"/>
        <v>9.7559875099636617</v>
      </c>
      <c r="DA510" s="12">
        <f t="shared" si="1867"/>
        <v>6.4705176666874431</v>
      </c>
      <c r="DB510" s="12">
        <f t="shared" si="1867"/>
        <v>8.1033465266790969</v>
      </c>
      <c r="DC510" s="13"/>
      <c r="DD510" s="12">
        <f t="shared" si="1868"/>
        <v>525.44745757019143</v>
      </c>
      <c r="DE510" s="12">
        <f t="shared" si="1850"/>
        <v>472.71886226693022</v>
      </c>
      <c r="DF510" s="12">
        <f t="shared" si="1850"/>
        <v>576.77214418464303</v>
      </c>
      <c r="DH510" s="12">
        <f t="shared" si="1869"/>
        <v>13.838416306180044</v>
      </c>
      <c r="DI510" s="12">
        <f t="shared" si="1869"/>
        <v>-33.522709348332484</v>
      </c>
      <c r="DJ510" s="12">
        <f t="shared" si="1869"/>
        <v>-17.834686091283871</v>
      </c>
      <c r="DL510" s="12">
        <f t="shared" si="1870"/>
        <v>-28.172004740049616</v>
      </c>
      <c r="DM510" s="12">
        <f t="shared" si="1870"/>
        <v>10.909841627136716</v>
      </c>
      <c r="DN510" s="12">
        <f t="shared" si="1870"/>
        <v>-13.81217644938453</v>
      </c>
      <c r="DP510" s="12">
        <f t="shared" si="1871"/>
        <v>5.0145323859610835</v>
      </c>
      <c r="DQ510" s="12">
        <f t="shared" si="1871"/>
        <v>1.8709947340538682</v>
      </c>
      <c r="DR510" s="12">
        <f t="shared" si="1871"/>
        <v>3.4332854399049659</v>
      </c>
    </row>
    <row r="511" spans="1:122" s="12" customFormat="1" ht="15.75" x14ac:dyDescent="0.25">
      <c r="A511" s="21" t="str">
        <f>'data convert'!A511</f>
        <v>Aug</v>
      </c>
      <c r="B511" s="12">
        <f>'data convert'!B511</f>
        <v>271.98500000000001</v>
      </c>
      <c r="C511" s="12">
        <f>'data convert'!C511</f>
        <v>376.51054666280902</v>
      </c>
      <c r="D511" s="12">
        <f>'data convert'!D511</f>
        <v>613.84090909090901</v>
      </c>
      <c r="E511" s="12">
        <f>'data convert'!E511</f>
        <v>433.18181818181819</v>
      </c>
      <c r="F511" s="12">
        <f>'data convert'!F511</f>
        <v>254.5</v>
      </c>
      <c r="G511" s="12">
        <f>'data convert'!G511</f>
        <v>324.00909090909096</v>
      </c>
      <c r="H511" s="12">
        <f>'data convert'!H511</f>
        <v>330.2590909090909</v>
      </c>
      <c r="I511" s="12">
        <f>'data convert'!I511</f>
        <v>385.71249999999998</v>
      </c>
      <c r="J511" s="12">
        <f>'data convert'!J511</f>
        <v>388.63913043478254</v>
      </c>
      <c r="K511" s="12">
        <f>'data convert'!K511</f>
        <v>280.92272727272723</v>
      </c>
      <c r="L511" s="12">
        <f>'data convert'!L511</f>
        <v>474.3478260869565</v>
      </c>
      <c r="M511" s="12">
        <f>'data convert'!M511</f>
        <v>565.96086956521754</v>
      </c>
      <c r="N511" s="12">
        <f>'data convert'!N511</f>
        <v>487.49</v>
      </c>
      <c r="O511" s="12">
        <f>'data convert'!O511</f>
        <v>797.13333333333333</v>
      </c>
      <c r="P511" s="12">
        <f>'data convert'!P511</f>
        <v>90.868181818181824</v>
      </c>
      <c r="Q511" s="12">
        <f>'data convert'!Q511</f>
        <v>118.43636363636361</v>
      </c>
      <c r="R511" s="12">
        <f>'data convert'!R511</f>
        <v>450.7</v>
      </c>
      <c r="S511" s="12">
        <f>'data convert'!S511</f>
        <v>273.11904761904759</v>
      </c>
      <c r="T511" s="12">
        <f>'data convert'!T511</f>
        <v>349.62105263157889</v>
      </c>
      <c r="U511" s="12">
        <f>'data convert'!U511</f>
        <v>395.77826086956526</v>
      </c>
      <c r="V511" s="12">
        <f>'data convert'!V511</f>
        <v>182.90740740740742</v>
      </c>
      <c r="W511" s="12">
        <f>'data convert'!W511</f>
        <v>169.05</v>
      </c>
      <c r="X511" s="12">
        <f>'data convert'!X511</f>
        <v>368.76</v>
      </c>
      <c r="Y511" s="12">
        <f>'data convert'!Y511</f>
        <v>341.48275862068971</v>
      </c>
      <c r="Z511" s="12">
        <f>'data convert'!Z511</f>
        <v>411.48275862068959</v>
      </c>
      <c r="AA511" s="12">
        <f>'data convert'!AA511</f>
        <v>201.56785714285715</v>
      </c>
      <c r="AB511" s="12">
        <f>'data convert'!AB511</f>
        <v>122.48518518518516</v>
      </c>
      <c r="AC511" s="12">
        <f>'data convert'!AC511</f>
        <v>420.97857142857146</v>
      </c>
      <c r="AD511" s="12">
        <f>'data convert'!AD511</f>
        <v>422.05</v>
      </c>
      <c r="AE511" s="12">
        <f>'data convert'!AE511</f>
        <v>325.98333333333323</v>
      </c>
      <c r="AF511" s="12">
        <f>'data convert'!AF511</f>
        <v>514.7161290322581</v>
      </c>
      <c r="AG511" s="12">
        <f>'data convert'!AG511</f>
        <v>525.68205128205113</v>
      </c>
      <c r="AH511" s="12">
        <f>'data convert'!AH511</f>
        <v>459.319512195122</v>
      </c>
      <c r="AI511" s="12">
        <f>'data convert'!AI511</f>
        <v>210.33783783783787</v>
      </c>
      <c r="AJ511" s="12">
        <f>'data convert'!AJ511</f>
        <v>339.63684210526316</v>
      </c>
      <c r="AK511" s="12">
        <f>'data convert'!AK511</f>
        <v>438.371052631579</v>
      </c>
      <c r="AL511" s="12">
        <f>'data convert'!AL511</f>
        <v>242.37837837837839</v>
      </c>
      <c r="AM511" s="12">
        <f>'data convert'!AM511</f>
        <v>370.52249999999998</v>
      </c>
      <c r="AN511" s="12">
        <f>'data convert'!AN511</f>
        <v>318.6486486486487</v>
      </c>
      <c r="AO511" s="12">
        <f>'data convert'!AO511</f>
        <v>516.72972972972968</v>
      </c>
      <c r="AP511" s="12">
        <f>'data convert'!AP511</f>
        <v>358.59583333333336</v>
      </c>
      <c r="AQ511" s="12">
        <f>'data convert'!AQ511</f>
        <v>513.55102040816325</v>
      </c>
      <c r="AR511" s="12">
        <f>'data convert'!AR511</f>
        <v>432.22199999999998</v>
      </c>
      <c r="AS511" s="12">
        <f>'data convert'!AS511</f>
        <v>364.52954545454548</v>
      </c>
      <c r="AT511" s="12">
        <f>'data convert'!AT511</f>
        <v>328.78723404255322</v>
      </c>
      <c r="AU511" s="12">
        <f>'data convert'!AU511</f>
        <v>326</v>
      </c>
      <c r="AV511" s="12">
        <f>'data convert'!AV511</f>
        <v>592</v>
      </c>
      <c r="AW511" s="12">
        <f>'data convert'!AW511</f>
        <v>368.44285714285724</v>
      </c>
      <c r="AX511" s="12">
        <f>'data convert'!AX511</f>
        <v>318.66744186046515</v>
      </c>
      <c r="AY511" s="12">
        <f>'data convert'!AY511</f>
        <v>470.27179487179495</v>
      </c>
      <c r="AZ511" s="12">
        <f>'data convert'!AZ511</f>
        <v>352.81951219512194</v>
      </c>
      <c r="BA511" s="12">
        <f>'data convert'!BA511</f>
        <v>429.64878048780474</v>
      </c>
      <c r="BB511" s="12">
        <f>'data convert'!BB511</f>
        <v>281.1073170731708</v>
      </c>
      <c r="BC511" s="12">
        <f>'data convert'!BC511</f>
        <v>536.23333333333335</v>
      </c>
      <c r="BD511" s="12">
        <f>'data convert'!BD511</f>
        <v>468.08809523809532</v>
      </c>
      <c r="BE511" s="12">
        <f>'data convert'!BE511</f>
        <v>516.70000000000005</v>
      </c>
      <c r="BF511" s="12">
        <f>'data convert'!BF511</f>
        <v>623.5</v>
      </c>
      <c r="BG511" s="12">
        <f>'data convert'!BG511</f>
        <v>629.29999999999995</v>
      </c>
      <c r="BH511" s="12">
        <f>'data convert'!BH511</f>
        <v>208.9</v>
      </c>
      <c r="BI511" s="12">
        <f>'data convert'!BI511</f>
        <v>473</v>
      </c>
      <c r="BJ511" s="12">
        <f>'data convert'!BJ511</f>
        <v>404.5</v>
      </c>
      <c r="BK511" s="12">
        <f>'data convert'!BK511</f>
        <v>539.70000000000005</v>
      </c>
      <c r="BL511" s="12">
        <f>'data convert'!BL511</f>
        <v>367.8</v>
      </c>
      <c r="BM511" s="12">
        <f>'data convert'!BM511</f>
        <v>517.20000000000005</v>
      </c>
      <c r="BN511" s="12">
        <f>'data convert'!BN511</f>
        <v>224</v>
      </c>
      <c r="BO511" s="12">
        <f>'data convert'!BO511</f>
        <v>222.07</v>
      </c>
      <c r="BP511" s="12">
        <f>'data convert'!BP511</f>
        <v>224.66999999999996</v>
      </c>
      <c r="BQ511" s="12">
        <f>'data convert'!BQ511</f>
        <v>323.76</v>
      </c>
      <c r="BR511" s="12">
        <f>'data convert'!BR511</f>
        <v>606.06000000000006</v>
      </c>
      <c r="BS511" s="12">
        <f>'data convert'!BS511</f>
        <v>402.46</v>
      </c>
      <c r="BU511" s="61" t="s">
        <v>19</v>
      </c>
      <c r="BV511" s="14">
        <f t="shared" si="1851"/>
        <v>385.58130097203298</v>
      </c>
      <c r="BX511" s="12">
        <f t="shared" si="1852"/>
        <v>357.90934922740706</v>
      </c>
      <c r="BY511" s="12">
        <f t="shared" si="1853"/>
        <v>363.37539126841148</v>
      </c>
      <c r="BZ511" s="12">
        <f t="shared" si="1854"/>
        <v>405.91767055112751</v>
      </c>
      <c r="CA511" s="13"/>
      <c r="CB511" s="12">
        <f t="shared" si="1855"/>
        <v>406.9126457122029</v>
      </c>
      <c r="CC511" s="12">
        <f t="shared" si="1856"/>
        <v>331.67847490347492</v>
      </c>
      <c r="CD511" s="12">
        <f t="shared" si="1857"/>
        <v>248.51654517738359</v>
      </c>
      <c r="CF511" s="12">
        <f t="shared" si="1858"/>
        <v>286.57432432432438</v>
      </c>
      <c r="CG511" s="12">
        <f t="shared" si="1859"/>
        <v>377.10639648476342</v>
      </c>
      <c r="CH511" s="12">
        <f t="shared" si="1860"/>
        <v>403.84655067155069</v>
      </c>
      <c r="CJ511" s="12">
        <f t="shared" si="1861"/>
        <v>452.2460789428319</v>
      </c>
      <c r="CK511" s="12">
        <f t="shared" si="1862"/>
        <v>398.45082010738719</v>
      </c>
      <c r="CL511" s="12">
        <f t="shared" si="1863"/>
        <v>382.11635748694368</v>
      </c>
      <c r="CM511" s="13"/>
      <c r="CN511" s="12">
        <f t="shared" si="1864"/>
        <v>-7.1766840546640047</v>
      </c>
      <c r="CO511" s="12">
        <f t="shared" si="1864"/>
        <v>-5.7590732869154726</v>
      </c>
      <c r="CP511" s="12">
        <f t="shared" si="1864"/>
        <v>5.274210530393324</v>
      </c>
      <c r="CR511" s="12">
        <f t="shared" si="1865"/>
        <v>5.5322560213357272</v>
      </c>
      <c r="CS511" s="12">
        <f t="shared" si="1865"/>
        <v>-13.979626587874328</v>
      </c>
      <c r="CT511" s="12">
        <f t="shared" si="1865"/>
        <v>-35.547562978058153</v>
      </c>
      <c r="CV511" s="12">
        <f t="shared" si="1866"/>
        <v>-25.677328334677146</v>
      </c>
      <c r="CW511" s="12">
        <f t="shared" si="1866"/>
        <v>-2.1979552602537273</v>
      </c>
      <c r="CX511" s="12">
        <f t="shared" si="1866"/>
        <v>4.7370683312369772</v>
      </c>
      <c r="CZ511" s="12">
        <f t="shared" si="1867"/>
        <v>17.289421920290231</v>
      </c>
      <c r="DA511" s="12">
        <f t="shared" si="1867"/>
        <v>3.3376927519334409</v>
      </c>
      <c r="DB511" s="12">
        <f t="shared" si="1867"/>
        <v>-0.89862850619423906</v>
      </c>
      <c r="DC511" s="13"/>
      <c r="DD511" s="12">
        <f t="shared" si="1868"/>
        <v>357.90934922740706</v>
      </c>
      <c r="DE511" s="12">
        <f t="shared" si="1850"/>
        <v>363.37539126841148</v>
      </c>
      <c r="DF511" s="12">
        <f t="shared" si="1850"/>
        <v>405.91767055112751</v>
      </c>
      <c r="DH511" s="12">
        <f t="shared" si="1869"/>
        <v>13.691538539179179</v>
      </c>
      <c r="DI511" s="12">
        <f t="shared" si="1869"/>
        <v>-7.3289156543562859</v>
      </c>
      <c r="DJ511" s="12">
        <f t="shared" si="1869"/>
        <v>-30.564388520769793</v>
      </c>
      <c r="DL511" s="12">
        <f t="shared" si="1870"/>
        <v>-21.135461781273211</v>
      </c>
      <c r="DM511" s="12">
        <f t="shared" si="1870"/>
        <v>3.7787383367987566</v>
      </c>
      <c r="DN511" s="12">
        <f t="shared" si="1870"/>
        <v>11.137561974648062</v>
      </c>
      <c r="DP511" s="12">
        <f t="shared" si="1871"/>
        <v>11.413252428454964</v>
      </c>
      <c r="DQ511" s="12">
        <f t="shared" si="1871"/>
        <v>-1.8394987420977122</v>
      </c>
      <c r="DR511" s="12">
        <f t="shared" si="1871"/>
        <v>-5.8635814084831583</v>
      </c>
    </row>
    <row r="512" spans="1:122" s="12" customFormat="1" ht="15.75" x14ac:dyDescent="0.25">
      <c r="A512" s="21" t="str">
        <f>'data convert'!A512</f>
        <v>Sep</v>
      </c>
      <c r="B512" s="12">
        <f>'data convert'!B512</f>
        <v>261.65499999999997</v>
      </c>
      <c r="C512" s="12">
        <f>'data convert'!C512</f>
        <v>151.76445374217923</v>
      </c>
      <c r="D512" s="12">
        <f>'data convert'!D512</f>
        <v>98.913636363636357</v>
      </c>
      <c r="E512" s="12">
        <f>'data convert'!E512</f>
        <v>130.08181818181816</v>
      </c>
      <c r="F512" s="12">
        <f>'data convert'!F512</f>
        <v>279.39999999999998</v>
      </c>
      <c r="G512" s="12">
        <f>'data convert'!G512</f>
        <v>120.63181818181819</v>
      </c>
      <c r="H512" s="12">
        <f>'data convert'!H512</f>
        <v>45.663636363636357</v>
      </c>
      <c r="I512" s="12">
        <f>'data convert'!I512</f>
        <v>125.0625</v>
      </c>
      <c r="J512" s="12">
        <f>'data convert'!J512</f>
        <v>293.85652173913047</v>
      </c>
      <c r="K512" s="12">
        <f>'data convert'!K512</f>
        <v>168.8545454545455</v>
      </c>
      <c r="L512" s="12">
        <f>'data convert'!L512</f>
        <v>164.2</v>
      </c>
      <c r="M512" s="12">
        <f>'data convert'!M512</f>
        <v>201.56956521739133</v>
      </c>
      <c r="N512" s="12">
        <f>'data convert'!N512</f>
        <v>71.545000000000002</v>
      </c>
      <c r="O512" s="12">
        <f>'data convert'!O512</f>
        <v>142.92857142857142</v>
      </c>
      <c r="P512" s="12">
        <f>'data convert'!P512</f>
        <v>54.722727272727276</v>
      </c>
      <c r="Q512" s="12">
        <f>'data convert'!Q512</f>
        <v>254.9909090909091</v>
      </c>
      <c r="R512" s="12">
        <f>'data convert'!R512</f>
        <v>69.321739130434764</v>
      </c>
      <c r="S512" s="12">
        <f>'data convert'!S512</f>
        <v>123.5</v>
      </c>
      <c r="T512" s="12">
        <f>'data convert'!T512</f>
        <v>181.03157894736844</v>
      </c>
      <c r="U512" s="12">
        <f>'data convert'!U512</f>
        <v>152.63478260869567</v>
      </c>
      <c r="V512" s="12">
        <f>'data convert'!V512</f>
        <v>147.3259259259259</v>
      </c>
      <c r="W512" s="12">
        <f>'data convert'!W512</f>
        <v>144.91249999999999</v>
      </c>
      <c r="X512" s="12">
        <f>'data convert'!X512</f>
        <v>63.493333333333318</v>
      </c>
      <c r="Y512" s="12">
        <f>'data convert'!Y512</f>
        <v>234</v>
      </c>
      <c r="Z512" s="12">
        <f>'data convert'!Z512</f>
        <v>244.11724137931037</v>
      </c>
      <c r="AA512" s="12">
        <f>'data convert'!AA512</f>
        <v>145.4892857142857</v>
      </c>
      <c r="AB512" s="12">
        <f>'data convert'!AB512</f>
        <v>214.72592592592591</v>
      </c>
      <c r="AC512" s="12">
        <f>'data convert'!AC512</f>
        <v>126.42142857142855</v>
      </c>
      <c r="AD512" s="12">
        <f>'data convert'!AD512</f>
        <v>158.19999999999999</v>
      </c>
      <c r="AE512" s="12">
        <f>'data convert'!AE512</f>
        <v>192.88333333333327</v>
      </c>
      <c r="AF512" s="12">
        <f>'data convert'!AF512</f>
        <v>187.30645161290334</v>
      </c>
      <c r="AG512" s="12">
        <f>'data convert'!AG512</f>
        <v>99.912820512820517</v>
      </c>
      <c r="AH512" s="12">
        <f>'data convert'!AH512</f>
        <v>243.96585365853659</v>
      </c>
      <c r="AI512" s="12">
        <f>'data convert'!AI512</f>
        <v>197.30540540540542</v>
      </c>
      <c r="AJ512" s="12">
        <f>'data convert'!AJ512</f>
        <v>149.88157894736844</v>
      </c>
      <c r="AK512" s="12">
        <f>'data convert'!AK512</f>
        <v>130.02894736842106</v>
      </c>
      <c r="AL512" s="12">
        <f>'data convert'!AL512</f>
        <v>160.90810810810808</v>
      </c>
      <c r="AM512" s="12">
        <f>'data convert'!AM512</f>
        <v>189.465</v>
      </c>
      <c r="AN512" s="12">
        <f>'data convert'!AN512</f>
        <v>125.64054054054056</v>
      </c>
      <c r="AO512" s="12">
        <f>'data convert'!AO512</f>
        <v>78.572972972972963</v>
      </c>
      <c r="AP512" s="12">
        <f>'data convert'!AP512</f>
        <v>73.17291666666668</v>
      </c>
      <c r="AQ512" s="12">
        <f>'data convert'!AQ512</f>
        <v>239.6204081632653</v>
      </c>
      <c r="AR512" s="12">
        <f>'data convert'!AR512</f>
        <v>95.272000000000006</v>
      </c>
      <c r="AS512" s="12">
        <f>'data convert'!AS512</f>
        <v>179.19772727272726</v>
      </c>
      <c r="AT512" s="12">
        <f>'data convert'!AT512</f>
        <v>255.43191489361703</v>
      </c>
      <c r="AU512" s="12">
        <f>'data convert'!AU512</f>
        <v>212</v>
      </c>
      <c r="AV512" s="12">
        <f>'data convert'!AV512</f>
        <v>76</v>
      </c>
      <c r="AW512" s="12">
        <f>'data convert'!AW512</f>
        <v>291.05918367346942</v>
      </c>
      <c r="AX512" s="12">
        <f>'data convert'!AX512</f>
        <v>128.96744186046513</v>
      </c>
      <c r="AY512" s="12">
        <f>'data convert'!AY512</f>
        <v>253.13333333333341</v>
      </c>
      <c r="AZ512" s="12">
        <f>'data convert'!AZ512</f>
        <v>162.54878048780489</v>
      </c>
      <c r="BA512" s="12">
        <f>'data convert'!BA512</f>
        <v>102.27317073170731</v>
      </c>
      <c r="BB512" s="12">
        <f>'data convert'!BB512</f>
        <v>63.558536585365843</v>
      </c>
      <c r="BC512" s="12">
        <f>'data convert'!BC512</f>
        <v>104.89523809523806</v>
      </c>
      <c r="BD512" s="12">
        <f>'data convert'!BD512</f>
        <v>179.65</v>
      </c>
      <c r="BE512" s="12">
        <f>'data convert'!BE512</f>
        <v>233.6</v>
      </c>
      <c r="BF512" s="12">
        <f>'data convert'!BF512</f>
        <v>400</v>
      </c>
      <c r="BG512" s="12">
        <f>'data convert'!BG512</f>
        <v>230.2</v>
      </c>
      <c r="BH512" s="12">
        <f>'data convert'!BH512</f>
        <v>339.8</v>
      </c>
      <c r="BI512" s="12">
        <f>'data convert'!BI512</f>
        <v>334.7</v>
      </c>
      <c r="BJ512" s="12">
        <f>'data convert'!BJ512</f>
        <v>245.1</v>
      </c>
      <c r="BK512" s="12">
        <f>'data convert'!BK512</f>
        <v>187</v>
      </c>
      <c r="BL512" s="12">
        <f>'data convert'!BL512</f>
        <v>232.5</v>
      </c>
      <c r="BM512" s="12">
        <f>'data convert'!BM512</f>
        <v>230.4</v>
      </c>
      <c r="BN512" s="12">
        <f>'data convert'!BN512</f>
        <v>155</v>
      </c>
      <c r="BO512" s="12">
        <f>'data convert'!BO512</f>
        <v>106.99</v>
      </c>
      <c r="BP512" s="12">
        <f>'data convert'!BP512</f>
        <v>215.68999999999997</v>
      </c>
      <c r="BQ512" s="12">
        <f>'data convert'!BQ512</f>
        <v>109.55000000000001</v>
      </c>
      <c r="BR512" s="12">
        <f>'data convert'!BR512</f>
        <v>276.10000000000002</v>
      </c>
      <c r="BS512" s="12">
        <f>'data convert'!BS512</f>
        <v>288.76</v>
      </c>
      <c r="BU512" s="61" t="s">
        <v>20</v>
      </c>
      <c r="BV512" s="14">
        <f t="shared" si="1851"/>
        <v>176.12937298281634</v>
      </c>
      <c r="BX512" s="12">
        <f t="shared" si="1852"/>
        <v>200.22190683821037</v>
      </c>
      <c r="BY512" s="12">
        <f t="shared" si="1853"/>
        <v>204.30419405158403</v>
      </c>
      <c r="BZ512" s="12">
        <f t="shared" si="1854"/>
        <v>151.76542544402332</v>
      </c>
      <c r="CA512" s="13"/>
      <c r="CB512" s="12">
        <f t="shared" si="1855"/>
        <v>225.32065270555546</v>
      </c>
      <c r="CC512" s="12">
        <f t="shared" si="1856"/>
        <v>143.66476833976833</v>
      </c>
      <c r="CD512" s="12">
        <f t="shared" si="1857"/>
        <v>165.75361141906876</v>
      </c>
      <c r="CF512" s="12">
        <f t="shared" si="1858"/>
        <v>202.52027027027026</v>
      </c>
      <c r="CG512" s="12">
        <f t="shared" si="1859"/>
        <v>201.36052790951118</v>
      </c>
      <c r="CH512" s="12">
        <f t="shared" si="1860"/>
        <v>195.2075396825397</v>
      </c>
      <c r="CJ512" s="12">
        <f t="shared" si="1861"/>
        <v>164.90136561785752</v>
      </c>
      <c r="CK512" s="12">
        <f t="shared" si="1862"/>
        <v>154.48107384154028</v>
      </c>
      <c r="CL512" s="12">
        <f t="shared" si="1863"/>
        <v>150.34508523289136</v>
      </c>
      <c r="CM512" s="13"/>
      <c r="CN512" s="12">
        <f t="shared" si="1864"/>
        <v>13.678884701272723</v>
      </c>
      <c r="CO512" s="12">
        <f t="shared" si="1864"/>
        <v>15.996662334973799</v>
      </c>
      <c r="CP512" s="12">
        <f t="shared" si="1864"/>
        <v>-13.832983747219737</v>
      </c>
      <c r="CR512" s="12">
        <f t="shared" si="1865"/>
        <v>27.929060831629922</v>
      </c>
      <c r="CS512" s="12">
        <f t="shared" si="1865"/>
        <v>-18.432249029930599</v>
      </c>
      <c r="CT512" s="12">
        <f t="shared" si="1865"/>
        <v>-5.8909887590185548</v>
      </c>
      <c r="CV512" s="12">
        <f t="shared" si="1866"/>
        <v>14.983813795799236</v>
      </c>
      <c r="CW512" s="12">
        <f t="shared" si="1866"/>
        <v>14.325353289684658</v>
      </c>
      <c r="CX512" s="12">
        <f t="shared" si="1866"/>
        <v>10.831905193680946</v>
      </c>
      <c r="CZ512" s="12">
        <f t="shared" si="1867"/>
        <v>-6.3748636441544866</v>
      </c>
      <c r="DA512" s="12">
        <f t="shared" si="1867"/>
        <v>-12.291135075685599</v>
      </c>
      <c r="DB512" s="12">
        <f t="shared" si="1867"/>
        <v>-14.63940245358198</v>
      </c>
      <c r="DC512" s="13"/>
      <c r="DD512" s="12">
        <f t="shared" si="1868"/>
        <v>200.22190683821037</v>
      </c>
      <c r="DE512" s="12">
        <f t="shared" si="1850"/>
        <v>204.30419405158403</v>
      </c>
      <c r="DF512" s="12">
        <f t="shared" si="1850"/>
        <v>151.76542544402332</v>
      </c>
      <c r="DH512" s="12">
        <f t="shared" si="1869"/>
        <v>12.535464407311917</v>
      </c>
      <c r="DI512" s="12">
        <f t="shared" si="1869"/>
        <v>-28.247227983970369</v>
      </c>
      <c r="DJ512" s="12">
        <f t="shared" si="1869"/>
        <v>-17.215047026294567</v>
      </c>
      <c r="DL512" s="12">
        <f t="shared" si="1870"/>
        <v>-0.87317041610186319</v>
      </c>
      <c r="DM512" s="12">
        <f t="shared" si="1870"/>
        <v>-1.4408251165561592</v>
      </c>
      <c r="DN512" s="12">
        <f t="shared" si="1870"/>
        <v>-4.4525049577531179</v>
      </c>
      <c r="DP512" s="12">
        <f t="shared" si="1871"/>
        <v>8.6554234176869347</v>
      </c>
      <c r="DQ512" s="12">
        <f t="shared" si="1871"/>
        <v>1.7893722430993277</v>
      </c>
      <c r="DR512" s="12">
        <f t="shared" si="1871"/>
        <v>-0.93587864757499162</v>
      </c>
    </row>
    <row r="513" spans="1:122" s="12" customFormat="1" ht="15.75" x14ac:dyDescent="0.25">
      <c r="A513" s="21" t="str">
        <f>'data convert'!A513</f>
        <v>Oct</v>
      </c>
      <c r="B513" s="12">
        <f>'data convert'!B513</f>
        <v>108.07</v>
      </c>
      <c r="C513" s="12">
        <f>'data convert'!C513</f>
        <v>153.78765903802756</v>
      </c>
      <c r="D513" s="12">
        <f>'data convert'!D513</f>
        <v>365.60454545454547</v>
      </c>
      <c r="E513" s="12">
        <f>'data convert'!E513</f>
        <v>128.4</v>
      </c>
      <c r="F513" s="12">
        <f>'data convert'!F513</f>
        <v>197.20833333333334</v>
      </c>
      <c r="G513" s="12">
        <f>'data convert'!G513</f>
        <v>258.5</v>
      </c>
      <c r="H513" s="12">
        <f>'data convert'!H513</f>
        <v>214.0545454545454</v>
      </c>
      <c r="I513" s="12">
        <f>'data convert'!I513</f>
        <v>112.94583333333333</v>
      </c>
      <c r="J513" s="12">
        <f>'data convert'!J513</f>
        <v>104.0217391304348</v>
      </c>
      <c r="K513" s="12">
        <f>'data convert'!K513</f>
        <v>178.82272727272729</v>
      </c>
      <c r="L513" s="12">
        <f>'data convert'!L513</f>
        <v>146.4130434782609</v>
      </c>
      <c r="M513" s="12">
        <f>'data convert'!M513</f>
        <v>255.71739130434787</v>
      </c>
      <c r="N513" s="12">
        <f>'data convert'!N513</f>
        <v>221.875</v>
      </c>
      <c r="O513" s="12">
        <f>'data convert'!O513</f>
        <v>123.58095238095237</v>
      </c>
      <c r="P513" s="12">
        <f>'data convert'!P513</f>
        <v>5.2954545454545459</v>
      </c>
      <c r="Q513" s="12">
        <f>'data convert'!Q513</f>
        <v>164.4727272727273</v>
      </c>
      <c r="R513" s="12">
        <f>'data convert'!R513</f>
        <v>101.4</v>
      </c>
      <c r="S513" s="12">
        <f>'data convert'!S513</f>
        <v>92.966666666666669</v>
      </c>
      <c r="T513" s="12">
        <f>'data convert'!T513</f>
        <v>134.91578947368421</v>
      </c>
      <c r="U513" s="12">
        <f>'data convert'!U513</f>
        <v>173.8</v>
      </c>
      <c r="V513" s="12">
        <f>'data convert'!V513</f>
        <v>79.092592592592595</v>
      </c>
      <c r="W513" s="12">
        <f>'data convert'!W513</f>
        <v>136.75</v>
      </c>
      <c r="X513" s="12">
        <f>'data convert'!X513</f>
        <v>107.77</v>
      </c>
      <c r="Y513" s="12">
        <f>'data convert'!Y513</f>
        <v>90.662068965517236</v>
      </c>
      <c r="Z513" s="12">
        <f>'data convert'!Z513</f>
        <v>98.006896551724111</v>
      </c>
      <c r="AA513" s="12">
        <f>'data convert'!AA513</f>
        <v>37.453571428571429</v>
      </c>
      <c r="AB513" s="12">
        <f>'data convert'!AB513</f>
        <v>263.96296296296299</v>
      </c>
      <c r="AC513" s="12">
        <f>'data convert'!AC513</f>
        <v>125.74285714285713</v>
      </c>
      <c r="AD513" s="12">
        <f>'data convert'!AD513</f>
        <v>111.02</v>
      </c>
      <c r="AE513" s="12">
        <f>'data convert'!AE513</f>
        <v>127.22</v>
      </c>
      <c r="AF513" s="12">
        <f>'data convert'!AF513</f>
        <v>102.57096774193546</v>
      </c>
      <c r="AG513" s="12">
        <f>'data convert'!AG513</f>
        <v>120.14615384615387</v>
      </c>
      <c r="AH513" s="12">
        <f>'data convert'!AH513</f>
        <v>180.53658536585363</v>
      </c>
      <c r="AI513" s="12">
        <f>'data convert'!AI513</f>
        <v>148.75675675675674</v>
      </c>
      <c r="AJ513" s="12">
        <f>'data convert'!AJ513</f>
        <v>76.073684210526324</v>
      </c>
      <c r="AK513" s="12">
        <f>'data convert'!AK513</f>
        <v>95.034210526315803</v>
      </c>
      <c r="AL513" s="12">
        <f>'data convert'!AL513</f>
        <v>222.26216216216224</v>
      </c>
      <c r="AM513" s="12">
        <f>'data convert'!AM513</f>
        <v>33.47</v>
      </c>
      <c r="AN513" s="12">
        <f>'data convert'!AN513</f>
        <v>107.5</v>
      </c>
      <c r="AO513" s="12">
        <f>'data convert'!AO513</f>
        <v>200.85405405405407</v>
      </c>
      <c r="AP513" s="12">
        <f>'data convert'!AP513</f>
        <v>148.01875000000001</v>
      </c>
      <c r="AQ513" s="12">
        <f>'data convert'!AQ513</f>
        <v>156.21020408163264</v>
      </c>
      <c r="AR513" s="12">
        <f>'data convert'!AR513</f>
        <v>390.28799999999995</v>
      </c>
      <c r="AS513" s="12">
        <f>'data convert'!AS513</f>
        <v>279.65227272727276</v>
      </c>
      <c r="AT513" s="12">
        <f>'data convert'!AT513</f>
        <v>114.13404255319148</v>
      </c>
      <c r="AU513" s="12">
        <f>'data convert'!AU513</f>
        <v>133</v>
      </c>
      <c r="AV513" s="12">
        <f>'data convert'!AV513</f>
        <v>186</v>
      </c>
      <c r="AW513" s="12">
        <f>'data convert'!AW513</f>
        <v>191.65714285714287</v>
      </c>
      <c r="AX513" s="12">
        <f>'data convert'!AX513</f>
        <v>354.33720930232556</v>
      </c>
      <c r="AY513" s="12">
        <f>'data convert'!AY513</f>
        <v>171.71282051282054</v>
      </c>
      <c r="AZ513" s="12">
        <f>'data convert'!AZ513</f>
        <v>72.019512195121962</v>
      </c>
      <c r="BA513" s="12">
        <f>'data convert'!BA513</f>
        <v>264.319512195122</v>
      </c>
      <c r="BB513" s="12">
        <f>'data convert'!BB513</f>
        <v>222.67317073170727</v>
      </c>
      <c r="BC513" s="12">
        <f>'data convert'!BC513</f>
        <v>73.121428571428567</v>
      </c>
      <c r="BD513" s="12">
        <f>'data convert'!BD513</f>
        <v>231.99523809523816</v>
      </c>
      <c r="BE513" s="12">
        <f>'data convert'!BE513</f>
        <v>57.5</v>
      </c>
      <c r="BF513" s="12">
        <f>'data convert'!BF513</f>
        <v>214.5</v>
      </c>
      <c r="BG513" s="12">
        <f>'data convert'!BG513</f>
        <v>103.3</v>
      </c>
      <c r="BH513" s="12">
        <f>'data convert'!BH513</f>
        <v>173</v>
      </c>
      <c r="BI513" s="12">
        <f>'data convert'!BI513</f>
        <v>201.1</v>
      </c>
      <c r="BJ513" s="12">
        <f>'data convert'!BJ513</f>
        <v>205.2</v>
      </c>
      <c r="BK513" s="12">
        <f>'data convert'!BK513</f>
        <v>57.6</v>
      </c>
      <c r="BL513" s="12">
        <f>'data convert'!BL513</f>
        <v>72.599999999999994</v>
      </c>
      <c r="BM513" s="12">
        <f>'data convert'!BM513</f>
        <v>149.4</v>
      </c>
      <c r="BN513" s="12">
        <f>'data convert'!BN513</f>
        <v>132</v>
      </c>
      <c r="BO513" s="12">
        <f>'data convert'!BO513</f>
        <v>29.250000000000007</v>
      </c>
      <c r="BP513" s="12">
        <f>'data convert'!BP513</f>
        <v>140.82</v>
      </c>
      <c r="BQ513" s="12">
        <f>'data convert'!BQ513</f>
        <v>119.05</v>
      </c>
      <c r="BR513" s="12">
        <f>'data convert'!BR513</f>
        <v>399.95</v>
      </c>
      <c r="BS513" s="12">
        <f>'data convert'!BS513</f>
        <v>163.46000000000004</v>
      </c>
      <c r="BU513" s="61" t="s">
        <v>21</v>
      </c>
      <c r="BV513" s="14">
        <f t="shared" si="1851"/>
        <v>155.92296051814327</v>
      </c>
      <c r="BX513" s="12">
        <f t="shared" si="1852"/>
        <v>145.99654534378797</v>
      </c>
      <c r="BY513" s="12">
        <f t="shared" si="1853"/>
        <v>155.37559916263393</v>
      </c>
      <c r="BZ513" s="12">
        <f t="shared" si="1854"/>
        <v>161.68438905788099</v>
      </c>
      <c r="CA513" s="13"/>
      <c r="CB513" s="12">
        <f t="shared" si="1855"/>
        <v>143.53238081911539</v>
      </c>
      <c r="CC513" s="12">
        <f t="shared" si="1856"/>
        <v>174.00250965250967</v>
      </c>
      <c r="CD513" s="12">
        <f t="shared" si="1857"/>
        <v>138.15397450110865</v>
      </c>
      <c r="CF513" s="12">
        <f t="shared" si="1858"/>
        <v>152.35416666666669</v>
      </c>
      <c r="CG513" s="12">
        <f t="shared" si="1859"/>
        <v>183.45436246275369</v>
      </c>
      <c r="CH513" s="12">
        <f t="shared" si="1860"/>
        <v>88.922130647130658</v>
      </c>
      <c r="CJ513" s="12">
        <f t="shared" si="1861"/>
        <v>150.18697691530701</v>
      </c>
      <c r="CK513" s="12">
        <f t="shared" si="1862"/>
        <v>182.42274455335067</v>
      </c>
      <c r="CL513" s="12">
        <f t="shared" si="1863"/>
        <v>148.95536372103962</v>
      </c>
      <c r="CM513" s="13"/>
      <c r="CN513" s="12">
        <f t="shared" si="1864"/>
        <v>-6.3662305675630471</v>
      </c>
      <c r="CO513" s="12">
        <f t="shared" si="1864"/>
        <v>-0.35104602535150475</v>
      </c>
      <c r="CP513" s="12">
        <f t="shared" si="1864"/>
        <v>3.6950481959758066</v>
      </c>
      <c r="CR513" s="12">
        <f t="shared" si="1865"/>
        <v>-7.9466036675118854</v>
      </c>
      <c r="CS513" s="12">
        <f t="shared" si="1865"/>
        <v>11.595180770225728</v>
      </c>
      <c r="CT513" s="12">
        <f t="shared" si="1865"/>
        <v>-11.396003486585297</v>
      </c>
      <c r="CV513" s="12">
        <f t="shared" si="1866"/>
        <v>-2.2888186830324573</v>
      </c>
      <c r="CW513" s="12">
        <f t="shared" si="1866"/>
        <v>17.657054389630357</v>
      </c>
      <c r="CX513" s="12">
        <f t="shared" si="1866"/>
        <v>-42.970470576215334</v>
      </c>
      <c r="CZ513" s="12">
        <f t="shared" si="1867"/>
        <v>-3.6787292800080045</v>
      </c>
      <c r="DA513" s="12">
        <f t="shared" si="1867"/>
        <v>16.995434121534569</v>
      </c>
      <c r="DB513" s="12">
        <f t="shared" si="1867"/>
        <v>-4.4686149967585438</v>
      </c>
      <c r="DC513" s="13"/>
      <c r="DD513" s="12">
        <f t="shared" si="1868"/>
        <v>145.99654534378797</v>
      </c>
      <c r="DE513" s="12">
        <f t="shared" si="1850"/>
        <v>155.37559916263393</v>
      </c>
      <c r="DF513" s="12">
        <f t="shared" si="1850"/>
        <v>161.68438905788099</v>
      </c>
      <c r="DH513" s="12">
        <f t="shared" si="1869"/>
        <v>-1.6878238583454477</v>
      </c>
      <c r="DI513" s="12">
        <f t="shared" si="1869"/>
        <v>19.182621234477949</v>
      </c>
      <c r="DJ513" s="12">
        <f t="shared" si="1869"/>
        <v>-5.3717509713753078</v>
      </c>
      <c r="DL513" s="12">
        <f t="shared" si="1870"/>
        <v>-1.9445990955147783</v>
      </c>
      <c r="DM513" s="12">
        <f t="shared" si="1870"/>
        <v>18.071539837300516</v>
      </c>
      <c r="DN513" s="12">
        <f t="shared" si="1870"/>
        <v>-42.769565410296792</v>
      </c>
      <c r="DP513" s="12">
        <f t="shared" si="1871"/>
        <v>-7.1110217934880833</v>
      </c>
      <c r="DQ513" s="12">
        <f t="shared" si="1871"/>
        <v>12.826442686464681</v>
      </c>
      <c r="DR513" s="12">
        <f t="shared" si="1871"/>
        <v>-7.8727608837267162</v>
      </c>
    </row>
    <row r="514" spans="1:122" s="12" customFormat="1" ht="15.75" x14ac:dyDescent="0.25">
      <c r="A514" s="21" t="str">
        <f>'data convert'!A514</f>
        <v>Nov</v>
      </c>
      <c r="B514" s="12">
        <f>'data convert'!B514</f>
        <v>45.5</v>
      </c>
      <c r="C514" s="12">
        <f>'data convert'!C514</f>
        <v>51.984447291502413</v>
      </c>
      <c r="D514" s="12">
        <f>'data convert'!D514</f>
        <v>6.8181818181818177E-2</v>
      </c>
      <c r="E514" s="12">
        <f>'data convert'!E514</f>
        <v>0.22727272727272727</v>
      </c>
      <c r="F514" s="12">
        <f>'data convert'!F514</f>
        <v>6.9916666666666663</v>
      </c>
      <c r="G514" s="12">
        <f>'data convert'!G514</f>
        <v>234.11818181818182</v>
      </c>
      <c r="H514" s="12">
        <f>'data convert'!H514</f>
        <v>146.79545454545456</v>
      </c>
      <c r="I514" s="12">
        <f>'data convert'!I514</f>
        <v>53.170833333333341</v>
      </c>
      <c r="J514" s="12">
        <f>'data convert'!J514</f>
        <v>44.369565217391305</v>
      </c>
      <c r="K514" s="12">
        <f>'data convert'!K514</f>
        <v>87.704545454545439</v>
      </c>
      <c r="L514" s="12">
        <f>'data convert'!L514</f>
        <v>4.0086956521739134</v>
      </c>
      <c r="M514" s="12">
        <f>'data convert'!M514</f>
        <v>55.456521739130437</v>
      </c>
      <c r="N514" s="12">
        <f>'data convert'!N514</f>
        <v>9.2750000000000004</v>
      </c>
      <c r="O514" s="12">
        <f>'data convert'!O514</f>
        <v>41.395238095238099</v>
      </c>
      <c r="P514" s="12">
        <f>'data convert'!P514</f>
        <v>21.381818181818179</v>
      </c>
      <c r="Q514" s="12">
        <f>'data convert'!Q514</f>
        <v>92.27272727272728</v>
      </c>
      <c r="R514" s="12">
        <f>'data convert'!R514</f>
        <v>6.1086956521739131</v>
      </c>
      <c r="S514" s="12">
        <f>'data convert'!S514</f>
        <v>15.461904761904764</v>
      </c>
      <c r="T514" s="12">
        <f>'data convert'!T514</f>
        <v>57.810526315789467</v>
      </c>
      <c r="U514" s="12">
        <f>'data convert'!U514</f>
        <v>7.1869565217391322</v>
      </c>
      <c r="V514" s="12">
        <f>'data convert'!V514</f>
        <v>15.111111111111111</v>
      </c>
      <c r="W514" s="12">
        <f>'data convert'!W514</f>
        <v>13.7</v>
      </c>
      <c r="X514" s="12">
        <f>'data convert'!X514</f>
        <v>31.543333333333337</v>
      </c>
      <c r="Y514" s="12">
        <f>'data convert'!Y514</f>
        <v>1.9034482758620688</v>
      </c>
      <c r="Z514" s="12">
        <f>'data convert'!Z514</f>
        <v>83.537931034482753</v>
      </c>
      <c r="AA514" s="12">
        <f>'data convert'!AA514</f>
        <v>153.32499999999999</v>
      </c>
      <c r="AB514" s="12">
        <f>'data convert'!AB514</f>
        <v>101.95555555555555</v>
      </c>
      <c r="AC514" s="12">
        <f>'data convert'!AC514</f>
        <v>69.964285714285737</v>
      </c>
      <c r="AD514" s="12">
        <f>'data convert'!AD514</f>
        <v>168.94</v>
      </c>
      <c r="AE514" s="12">
        <f>'data convert'!AE514</f>
        <v>118.08</v>
      </c>
      <c r="AF514" s="12">
        <f>'data convert'!AF514</f>
        <v>32.21612903225806</v>
      </c>
      <c r="AG514" s="12">
        <f>'data convert'!AG514</f>
        <v>65.305128205128213</v>
      </c>
      <c r="AH514" s="12">
        <f>'data convert'!AH514</f>
        <v>31.297560975609755</v>
      </c>
      <c r="AI514" s="12">
        <f>'data convert'!AI514</f>
        <v>4.5567567567567568</v>
      </c>
      <c r="AJ514" s="12">
        <f>'data convert'!AJ514</f>
        <v>29.223684210526315</v>
      </c>
      <c r="AK514" s="12">
        <f>'data convert'!AK514</f>
        <v>95.421052631578945</v>
      </c>
      <c r="AL514" s="12">
        <f>'data convert'!AL514</f>
        <v>69.943243243243231</v>
      </c>
      <c r="AM514" s="12">
        <f>'data convert'!AM514</f>
        <v>1.6775</v>
      </c>
      <c r="AN514" s="12">
        <f>'data convert'!AN514</f>
        <v>37.929729729729729</v>
      </c>
      <c r="AO514" s="12">
        <f>'data convert'!AO514</f>
        <v>40.662162162162161</v>
      </c>
      <c r="AP514" s="12">
        <f>'data convert'!AP514</f>
        <v>50.116666666666653</v>
      </c>
      <c r="AQ514" s="12">
        <f>'data convert'!AQ514</f>
        <v>290.27959183673477</v>
      </c>
      <c r="AR514" s="12">
        <f>'data convert'!AR514</f>
        <v>14.567999999999998</v>
      </c>
      <c r="AS514" s="12">
        <f>'data convert'!AS514</f>
        <v>22.718181818181815</v>
      </c>
      <c r="AT514" s="12">
        <f>'data convert'!AT514</f>
        <v>43.234042553191486</v>
      </c>
      <c r="AU514" s="12">
        <f>'data convert'!AU514</f>
        <v>7</v>
      </c>
      <c r="AV514" s="12">
        <f>'data convert'!AV514</f>
        <v>145</v>
      </c>
      <c r="AW514" s="12">
        <f>'data convert'!AW514</f>
        <v>84.785714285714292</v>
      </c>
      <c r="AX514" s="12">
        <f>'data convert'!AX514</f>
        <v>3.4581395348837205</v>
      </c>
      <c r="AY514" s="12">
        <f>'data convert'!AY514</f>
        <v>3.4051282051282055</v>
      </c>
      <c r="AZ514" s="12">
        <f>'data convert'!AZ514</f>
        <v>45.44634146341464</v>
      </c>
      <c r="BA514" s="12">
        <f>'data convert'!BA514</f>
        <v>25.192682926829271</v>
      </c>
      <c r="BB514" s="12">
        <f>'data convert'!BB514</f>
        <v>7.351219512195124</v>
      </c>
      <c r="BC514" s="12">
        <f>'data convert'!BC514</f>
        <v>32.200000000000003</v>
      </c>
      <c r="BD514" s="12">
        <f>'data convert'!BD514</f>
        <v>20.459523809523812</v>
      </c>
      <c r="BE514" s="12">
        <f>'data convert'!BE514</f>
        <v>134.6</v>
      </c>
      <c r="BF514" s="12">
        <f>'data convert'!BF514</f>
        <v>15.2</v>
      </c>
      <c r="BG514" s="12">
        <f>'data convert'!BG514</f>
        <v>17.3</v>
      </c>
      <c r="BH514" s="12">
        <f>'data convert'!BH514</f>
        <v>93.4</v>
      </c>
      <c r="BI514" s="12">
        <f>'data convert'!BI514</f>
        <v>221.2</v>
      </c>
      <c r="BJ514" s="12">
        <f>'data convert'!BJ514</f>
        <v>49.2</v>
      </c>
      <c r="BK514" s="12">
        <f>'data convert'!BK514</f>
        <v>101.7</v>
      </c>
      <c r="BL514" s="12">
        <f>'data convert'!BL514</f>
        <v>16.3</v>
      </c>
      <c r="BM514" s="12">
        <f>'data convert'!BM514</f>
        <v>23.2</v>
      </c>
      <c r="BN514" s="12">
        <f>'data convert'!BN514</f>
        <v>128</v>
      </c>
      <c r="BO514" s="12">
        <f>'data convert'!BO514</f>
        <v>15.469999999999995</v>
      </c>
      <c r="BP514" s="12">
        <f>'data convert'!BP514</f>
        <v>15.030000000000001</v>
      </c>
      <c r="BQ514" s="12">
        <f>'data convert'!BQ514</f>
        <v>29.490000000000006</v>
      </c>
      <c r="BR514" s="12">
        <f>'data convert'!BR514</f>
        <v>26.7</v>
      </c>
      <c r="BS514" s="12">
        <f>'data convert'!BS514</f>
        <v>31.529999999999998</v>
      </c>
      <c r="BU514" s="61" t="s">
        <v>22</v>
      </c>
      <c r="BV514" s="14">
        <f t="shared" si="1851"/>
        <v>55.158815394990171</v>
      </c>
      <c r="BX514" s="12">
        <f t="shared" si="1852"/>
        <v>79.591878253773018</v>
      </c>
      <c r="BY514" s="12">
        <f t="shared" si="1853"/>
        <v>51.463928472046248</v>
      </c>
      <c r="BZ514" s="12">
        <f t="shared" si="1854"/>
        <v>46.613645612917345</v>
      </c>
      <c r="CA514" s="13"/>
      <c r="CB514" s="12">
        <f t="shared" si="1855"/>
        <v>90.426107631791709</v>
      </c>
      <c r="CC514" s="12">
        <f t="shared" si="1856"/>
        <v>69.953764478764484</v>
      </c>
      <c r="CD514" s="12">
        <f t="shared" si="1857"/>
        <v>57.325361696230601</v>
      </c>
      <c r="CF514" s="12">
        <f t="shared" si="1858"/>
        <v>22.460698198198198</v>
      </c>
      <c r="CG514" s="12">
        <f t="shared" si="1859"/>
        <v>47.011933608796568</v>
      </c>
      <c r="CH514" s="12">
        <f t="shared" si="1860"/>
        <v>86.143376068376071</v>
      </c>
      <c r="CJ514" s="12">
        <f t="shared" si="1861"/>
        <v>42.152002634163743</v>
      </c>
      <c r="CK514" s="12">
        <f t="shared" si="1862"/>
        <v>20.761393722235507</v>
      </c>
      <c r="CL514" s="12">
        <f t="shared" si="1863"/>
        <v>71.115274436128004</v>
      </c>
      <c r="CM514" s="13"/>
      <c r="CN514" s="12">
        <f t="shared" si="1864"/>
        <v>44.295844071013157</v>
      </c>
      <c r="CO514" s="12">
        <f t="shared" si="1864"/>
        <v>-6.6986335665205603</v>
      </c>
      <c r="CP514" s="12">
        <f t="shared" si="1864"/>
        <v>-15.491938543061867</v>
      </c>
      <c r="CR514" s="12">
        <f t="shared" si="1865"/>
        <v>63.937725972274428</v>
      </c>
      <c r="CS514" s="12">
        <f t="shared" si="1865"/>
        <v>26.822456171018626</v>
      </c>
      <c r="CT514" s="12">
        <f t="shared" si="1865"/>
        <v>3.9278332678573227</v>
      </c>
      <c r="CV514" s="12">
        <f t="shared" si="1866"/>
        <v>-59.279948205272362</v>
      </c>
      <c r="CW514" s="12">
        <f t="shared" si="1866"/>
        <v>-14.769863580017253</v>
      </c>
      <c r="CX514" s="12">
        <f t="shared" si="1866"/>
        <v>56.173361323129669</v>
      </c>
      <c r="CZ514" s="12">
        <f t="shared" si="1867"/>
        <v>-23.580660077061371</v>
      </c>
      <c r="DA514" s="12">
        <f t="shared" si="1867"/>
        <v>-62.360696883056747</v>
      </c>
      <c r="DB514" s="12">
        <f t="shared" si="1867"/>
        <v>28.928211976407109</v>
      </c>
      <c r="DC514" s="13"/>
      <c r="DD514" s="12">
        <f t="shared" si="1868"/>
        <v>79.591878253773018</v>
      </c>
      <c r="DE514" s="12">
        <f t="shared" si="1850"/>
        <v>51.463928472046248</v>
      </c>
      <c r="DF514" s="12">
        <f t="shared" si="1850"/>
        <v>46.613645612917345</v>
      </c>
      <c r="DH514" s="12">
        <f t="shared" si="1869"/>
        <v>13.612229810024742</v>
      </c>
      <c r="DI514" s="12">
        <f t="shared" si="1869"/>
        <v>-12.109418682491821</v>
      </c>
      <c r="DJ514" s="12">
        <f t="shared" si="1869"/>
        <v>-27.975865183815891</v>
      </c>
      <c r="DL514" s="12">
        <f t="shared" si="1870"/>
        <v>-56.356425043614358</v>
      </c>
      <c r="DM514" s="12">
        <f t="shared" si="1870"/>
        <v>-8.6507093325918145</v>
      </c>
      <c r="DN514" s="12">
        <f t="shared" si="1870"/>
        <v>67.385931517386439</v>
      </c>
      <c r="DP514" s="12">
        <f t="shared" si="1871"/>
        <v>-9.5715383769880766</v>
      </c>
      <c r="DQ514" s="12">
        <f t="shared" si="1871"/>
        <v>-55.460695147855567</v>
      </c>
      <c r="DR514" s="12">
        <f t="shared" si="1871"/>
        <v>52.563210838889816</v>
      </c>
    </row>
    <row r="515" spans="1:122" s="12" customFormat="1" ht="15.75" x14ac:dyDescent="0.25">
      <c r="A515" s="21" t="str">
        <f>'data convert'!A515</f>
        <v>Dec</v>
      </c>
      <c r="B515" s="12">
        <f>'data convert'!B515</f>
        <v>0</v>
      </c>
      <c r="C515" s="12">
        <f>'data convert'!C515</f>
        <v>9.8628647924740918</v>
      </c>
      <c r="D515" s="12">
        <f>'data convert'!D515</f>
        <v>0</v>
      </c>
      <c r="E515" s="12">
        <f>'data convert'!E515</f>
        <v>16.804545454545458</v>
      </c>
      <c r="F515" s="12">
        <f>'data convert'!F515</f>
        <v>0.7416666666666667</v>
      </c>
      <c r="G515" s="12">
        <f>'data convert'!G515</f>
        <v>1.2909090909090908</v>
      </c>
      <c r="H515" s="12">
        <f>'data convert'!H515</f>
        <v>5.4545454545454543E-2</v>
      </c>
      <c r="I515" s="12">
        <f>'data convert'!I515</f>
        <v>1.4291666666666665</v>
      </c>
      <c r="J515" s="12">
        <f>'data convert'!J515</f>
        <v>5.1304347826086953</v>
      </c>
      <c r="K515" s="12">
        <f>'data convert'!K515</f>
        <v>0</v>
      </c>
      <c r="L515" s="12">
        <f>'data convert'!L515</f>
        <v>0.82608695652173914</v>
      </c>
      <c r="M515" s="12">
        <f>'data convert'!M515</f>
        <v>69.495652173913044</v>
      </c>
      <c r="N515" s="12">
        <f>'data convert'!N515</f>
        <v>8.7850000000000001</v>
      </c>
      <c r="O515" s="12">
        <f>'data convert'!O515</f>
        <v>8.5428571428571409</v>
      </c>
      <c r="P515" s="12">
        <f>'data convert'!P515</f>
        <v>14.586363636363632</v>
      </c>
      <c r="Q515" s="12">
        <f>'data convert'!Q515</f>
        <v>18.127272727272725</v>
      </c>
      <c r="R515" s="12">
        <f>'data convert'!R515</f>
        <v>15.604347826086956</v>
      </c>
      <c r="S515" s="12">
        <f>'data convert'!S515</f>
        <v>2.8571428571428571E-2</v>
      </c>
      <c r="T515" s="12">
        <f>'data convert'!T515</f>
        <v>5.6473684210526311</v>
      </c>
      <c r="U515" s="12">
        <f>'data convert'!U515</f>
        <v>0.57391304347826089</v>
      </c>
      <c r="V515" s="12">
        <f>'data convert'!V515</f>
        <v>13.66666666666667</v>
      </c>
      <c r="W515" s="12">
        <f>'data convert'!W515</f>
        <v>3.5208333333333335</v>
      </c>
      <c r="X515" s="12">
        <f>'data convert'!X515</f>
        <v>10.093333333333335</v>
      </c>
      <c r="Y515" s="12">
        <f>'data convert'!Y515</f>
        <v>0</v>
      </c>
      <c r="Z515" s="12">
        <f>'data convert'!Z515</f>
        <v>0.3413793103448276</v>
      </c>
      <c r="AA515" s="12">
        <f>'data convert'!AA515</f>
        <v>1.8821428571428573</v>
      </c>
      <c r="AB515" s="12">
        <f>'data convert'!AB515</f>
        <v>0</v>
      </c>
      <c r="AC515" s="12">
        <f>'data convert'!AC515</f>
        <v>39.592857142857142</v>
      </c>
      <c r="AD515" s="12">
        <f>'data convert'!AD515</f>
        <v>0</v>
      </c>
      <c r="AE515" s="12">
        <f>'data convert'!AE515</f>
        <v>0.93333333333333335</v>
      </c>
      <c r="AF515" s="12">
        <f>'data convert'!AF515</f>
        <v>11.138709677419355</v>
      </c>
      <c r="AG515" s="12">
        <f>'data convert'!AG515</f>
        <v>0</v>
      </c>
      <c r="AH515" s="12">
        <f>'data convert'!AH515</f>
        <v>23.790243902439023</v>
      </c>
      <c r="AI515" s="12">
        <f>'data convert'!AI515</f>
        <v>0.77027027027027017</v>
      </c>
      <c r="AJ515" s="12">
        <f>'data convert'!AJ515</f>
        <v>7.5078947368421058</v>
      </c>
      <c r="AK515" s="12">
        <f>'data convert'!AK515</f>
        <v>14.35</v>
      </c>
      <c r="AL515" s="12">
        <f>'data convert'!AL515</f>
        <v>40.567567567567565</v>
      </c>
      <c r="AM515" s="12">
        <f>'data convert'!AM515</f>
        <v>36.200000000000003</v>
      </c>
      <c r="AN515" s="12">
        <f>'data convert'!AN515</f>
        <v>5.205405405405406</v>
      </c>
      <c r="AO515" s="12">
        <f>'data convert'!AO515</f>
        <v>9.45945945945946E-2</v>
      </c>
      <c r="AP515" s="12">
        <f>'data convert'!AP515</f>
        <v>0</v>
      </c>
      <c r="AQ515" s="12">
        <f>'data convert'!AQ515</f>
        <v>0</v>
      </c>
      <c r="AR515" s="12">
        <f>'data convert'!AR515</f>
        <v>17.48</v>
      </c>
      <c r="AS515" s="12">
        <f>'data convert'!AS515</f>
        <v>0</v>
      </c>
      <c r="AT515" s="12">
        <f>'data convert'!AT515</f>
        <v>0</v>
      </c>
      <c r="AU515" s="12">
        <f>'data convert'!AU515</f>
        <v>23</v>
      </c>
      <c r="AV515" s="12">
        <f>'data convert'!AV515</f>
        <v>48</v>
      </c>
      <c r="AW515" s="12">
        <f>'data convert'!AW515</f>
        <v>9.6653061224489782</v>
      </c>
      <c r="AX515" s="12">
        <f>'data convert'!AX515</f>
        <v>1.5883720930232557</v>
      </c>
      <c r="AY515" s="12">
        <f>'data convert'!AY515</f>
        <v>1.8794871794871795</v>
      </c>
      <c r="AZ515" s="12">
        <f>'data convert'!AZ515</f>
        <v>0</v>
      </c>
      <c r="BA515" s="12">
        <f>'data convert'!BA515</f>
        <v>0.16341463414634147</v>
      </c>
      <c r="BB515" s="12">
        <f>'data convert'!BB515</f>
        <v>0.12195121951219512</v>
      </c>
      <c r="BC515" s="12">
        <f>'data convert'!BC515</f>
        <v>0</v>
      </c>
      <c r="BD515" s="12">
        <f>'data convert'!BD515</f>
        <v>6.1904761904761907E-2</v>
      </c>
      <c r="BE515" s="12">
        <f>'data convert'!BE515</f>
        <v>1.4</v>
      </c>
      <c r="BF515" s="12">
        <f>'data convert'!BF515</f>
        <v>6.1</v>
      </c>
      <c r="BG515" s="12">
        <f>'data convert'!BG515</f>
        <v>2.2000000000000002</v>
      </c>
      <c r="BH515" s="12">
        <f>'data convert'!BH515</f>
        <v>59.1</v>
      </c>
      <c r="BI515" s="12">
        <f>'data convert'!BI515</f>
        <v>4.2</v>
      </c>
      <c r="BJ515" s="12">
        <f>'data convert'!BJ515</f>
        <v>0</v>
      </c>
      <c r="BK515" s="12">
        <f>'data convert'!BK515</f>
        <v>1</v>
      </c>
      <c r="BL515" s="12">
        <f>'data convert'!BL515</f>
        <v>4.3</v>
      </c>
      <c r="BM515" s="12">
        <f>'data convert'!BM515</f>
        <v>16</v>
      </c>
      <c r="BN515" s="12">
        <f>'data convert'!BN515</f>
        <v>7</v>
      </c>
      <c r="BO515" s="12">
        <f>'data convert'!BO515</f>
        <v>25.69</v>
      </c>
      <c r="BP515" s="12">
        <f>'data convert'!BP515</f>
        <v>1.6800000000000002</v>
      </c>
      <c r="BQ515" s="12">
        <f>'data convert'!BQ515</f>
        <v>3.8600000000000003</v>
      </c>
      <c r="BR515" s="12">
        <f>'data convert'!BR515</f>
        <v>38.47999999999999</v>
      </c>
      <c r="BS515" s="12">
        <f>'data convert'!BS515</f>
        <v>20.29</v>
      </c>
      <c r="BU515" s="61" t="s">
        <v>23</v>
      </c>
      <c r="BV515" s="14">
        <f t="shared" si="1851"/>
        <v>9.7206747772372335</v>
      </c>
      <c r="BX515" s="12">
        <f t="shared" si="1852"/>
        <v>13.969439500964434</v>
      </c>
      <c r="BY515" s="12">
        <f t="shared" si="1853"/>
        <v>8.0613534755476106</v>
      </c>
      <c r="BZ515" s="12">
        <f t="shared" si="1854"/>
        <v>8.7075122493513781</v>
      </c>
      <c r="CA515" s="13"/>
      <c r="CB515" s="12">
        <f t="shared" si="1855"/>
        <v>8.1901383358221356</v>
      </c>
      <c r="CC515" s="12">
        <f t="shared" si="1856"/>
        <v>40.080212355212353</v>
      </c>
      <c r="CD515" s="12">
        <f t="shared" si="1857"/>
        <v>15.362305986696231</v>
      </c>
      <c r="CF515" s="12">
        <f t="shared" si="1858"/>
        <v>2.9735360360360366</v>
      </c>
      <c r="CG515" s="12">
        <f t="shared" si="1859"/>
        <v>12.245733336056897</v>
      </c>
      <c r="CH515" s="12">
        <f t="shared" si="1860"/>
        <v>1.5872100122100123</v>
      </c>
      <c r="CJ515" s="12">
        <f t="shared" si="1861"/>
        <v>9.1966156717939924</v>
      </c>
      <c r="CK515" s="12">
        <f t="shared" si="1862"/>
        <v>7.3711886488232556</v>
      </c>
      <c r="CL515" s="12">
        <f t="shared" si="1863"/>
        <v>9.6888479194164887</v>
      </c>
      <c r="CM515" s="13"/>
      <c r="CN515" s="12">
        <f t="shared" si="1864"/>
        <v>43.708536918408917</v>
      </c>
      <c r="CO515" s="12">
        <f t="shared" si="1864"/>
        <v>-17.070021780537623</v>
      </c>
      <c r="CP515" s="12">
        <f t="shared" si="1864"/>
        <v>-10.422759233323635</v>
      </c>
      <c r="CR515" s="12">
        <f t="shared" si="1865"/>
        <v>-15.745166631838496</v>
      </c>
      <c r="CS515" s="12">
        <f t="shared" si="1865"/>
        <v>312.31923990572767</v>
      </c>
      <c r="CT515" s="12">
        <f t="shared" si="1865"/>
        <v>58.037444300368179</v>
      </c>
      <c r="CV515" s="12">
        <f t="shared" si="1866"/>
        <v>-69.410189064249693</v>
      </c>
      <c r="CW515" s="12">
        <f t="shared" si="1866"/>
        <v>25.976165407082206</v>
      </c>
      <c r="CX515" s="12">
        <f t="shared" si="1866"/>
        <v>-83.671812414434839</v>
      </c>
      <c r="CZ515" s="12">
        <f t="shared" si="1867"/>
        <v>-5.3911803187822196</v>
      </c>
      <c r="DA515" s="12">
        <f t="shared" si="1867"/>
        <v>-24.169990070192824</v>
      </c>
      <c r="DB515" s="12">
        <f t="shared" si="1867"/>
        <v>-0.32741407927023025</v>
      </c>
      <c r="DC515" s="13"/>
      <c r="DD515" s="12">
        <f t="shared" si="1868"/>
        <v>13.969439500964434</v>
      </c>
      <c r="DE515" s="12">
        <f t="shared" si="1850"/>
        <v>8.0613534755476106</v>
      </c>
      <c r="DF515" s="12">
        <f t="shared" si="1850"/>
        <v>8.7075122493513781</v>
      </c>
      <c r="DH515" s="12">
        <f t="shared" si="1869"/>
        <v>-41.371031133663614</v>
      </c>
      <c r="DI515" s="12">
        <f t="shared" si="1869"/>
        <v>186.91353258980263</v>
      </c>
      <c r="DJ515" s="12">
        <f t="shared" si="1869"/>
        <v>9.9708115392577898</v>
      </c>
      <c r="DL515" s="12">
        <f t="shared" si="1870"/>
        <v>-63.113687483676017</v>
      </c>
      <c r="DM515" s="12">
        <f t="shared" si="1870"/>
        <v>51.906666457459124</v>
      </c>
      <c r="DN515" s="12">
        <f t="shared" si="1870"/>
        <v>-80.310874383259915</v>
      </c>
      <c r="DP515" s="12">
        <f t="shared" si="1871"/>
        <v>5.617028244537325</v>
      </c>
      <c r="DQ515" s="12">
        <f t="shared" si="1871"/>
        <v>-15.346789786344143</v>
      </c>
      <c r="DR515" s="12">
        <f t="shared" si="1871"/>
        <v>11.269988970020803</v>
      </c>
    </row>
    <row r="516" spans="1:122" ht="15.75" x14ac:dyDescent="0.25">
      <c r="A516" s="21" t="str">
        <f>'data convert'!A516</f>
        <v xml:space="preserve">Annual </v>
      </c>
      <c r="B516">
        <f>SUM(B504:B515)</f>
        <v>1623.98</v>
      </c>
      <c r="C516">
        <f t="shared" ref="C516:BN516" si="1872">SUM(C504:C515)</f>
        <v>1959.3802413045519</v>
      </c>
      <c r="D516">
        <f t="shared" si="1872"/>
        <v>2614.15</v>
      </c>
      <c r="E516">
        <f t="shared" si="1872"/>
        <v>2030.65</v>
      </c>
      <c r="F516">
        <f t="shared" si="1872"/>
        <v>1612.7083333333333</v>
      </c>
      <c r="G516">
        <f t="shared" si="1872"/>
        <v>2191.9681818181816</v>
      </c>
      <c r="H516">
        <f t="shared" si="1872"/>
        <v>1943.0318181818182</v>
      </c>
      <c r="I516">
        <f t="shared" si="1872"/>
        <v>2225.9458333333332</v>
      </c>
      <c r="J516">
        <f t="shared" si="1872"/>
        <v>2797.2391304347825</v>
      </c>
      <c r="K516">
        <f t="shared" si="1872"/>
        <v>1974.9272727272728</v>
      </c>
      <c r="L516">
        <f t="shared" si="1872"/>
        <v>3036.9565217391305</v>
      </c>
      <c r="M516">
        <f t="shared" si="1872"/>
        <v>2359.2521739130439</v>
      </c>
      <c r="N516">
        <f t="shared" si="1872"/>
        <v>1795.2300000000002</v>
      </c>
      <c r="O516">
        <f t="shared" si="1872"/>
        <v>1966.695238095238</v>
      </c>
      <c r="P516">
        <f t="shared" si="1872"/>
        <v>741.89090909090896</v>
      </c>
      <c r="Q516">
        <f t="shared" si="1872"/>
        <v>1422.7545454545457</v>
      </c>
      <c r="R516">
        <f t="shared" si="1872"/>
        <v>2105.6391304347826</v>
      </c>
      <c r="S516">
        <f t="shared" si="1872"/>
        <v>1565.6047619047622</v>
      </c>
      <c r="T516">
        <f t="shared" si="1872"/>
        <v>1837.4789473684209</v>
      </c>
      <c r="U516">
        <f t="shared" si="1872"/>
        <v>1701.4913043478261</v>
      </c>
      <c r="V516">
        <f t="shared" si="1872"/>
        <v>1411.3222222222223</v>
      </c>
      <c r="W516">
        <f t="shared" si="1872"/>
        <v>1483.9458333333332</v>
      </c>
      <c r="X516">
        <f t="shared" si="1872"/>
        <v>1650.3866666666665</v>
      </c>
      <c r="Y516">
        <f t="shared" si="1872"/>
        <v>1652.4620689655171</v>
      </c>
      <c r="Z516">
        <f t="shared" si="1872"/>
        <v>1821.8689655172413</v>
      </c>
      <c r="AA516">
        <f t="shared" si="1872"/>
        <v>1140.242857142857</v>
      </c>
      <c r="AB516">
        <f t="shared" si="1872"/>
        <v>1537.1370370370371</v>
      </c>
      <c r="AC516">
        <f t="shared" si="1872"/>
        <v>1738.1535714285715</v>
      </c>
      <c r="AD516">
        <f t="shared" si="1872"/>
        <v>1635.3766666666668</v>
      </c>
      <c r="AE516">
        <f t="shared" si="1872"/>
        <v>1974.7466666666667</v>
      </c>
      <c r="AF516">
        <f t="shared" si="1872"/>
        <v>1569.4483870967747</v>
      </c>
      <c r="AG516">
        <f t="shared" si="1872"/>
        <v>1608.1794871794871</v>
      </c>
      <c r="AH516">
        <f t="shared" si="1872"/>
        <v>1767.7365853658534</v>
      </c>
      <c r="AI516">
        <f t="shared" si="1872"/>
        <v>1657.5648648648648</v>
      </c>
      <c r="AJ516">
        <f t="shared" si="1872"/>
        <v>1309.9000000000001</v>
      </c>
      <c r="AK516">
        <f t="shared" si="1872"/>
        <v>1527.542105263158</v>
      </c>
      <c r="AL516">
        <f t="shared" si="1872"/>
        <v>1256.0918918918917</v>
      </c>
      <c r="AM516">
        <f t="shared" si="1872"/>
        <v>1471.6424999999999</v>
      </c>
      <c r="AN516">
        <f t="shared" si="1872"/>
        <v>1505.0756756756757</v>
      </c>
      <c r="AO516">
        <f t="shared" si="1872"/>
        <v>1656.2189189189189</v>
      </c>
      <c r="AP516">
        <f t="shared" si="1872"/>
        <v>1985.091666666666</v>
      </c>
      <c r="AQ516">
        <f t="shared" si="1872"/>
        <v>2425.6367346938778</v>
      </c>
      <c r="AR516">
        <f t="shared" si="1872"/>
        <v>1932.82</v>
      </c>
      <c r="AS516">
        <f t="shared" si="1872"/>
        <v>2583.8318181818177</v>
      </c>
      <c r="AT516">
        <f t="shared" si="1872"/>
        <v>1800.3978723404255</v>
      </c>
      <c r="AU516">
        <f t="shared" si="1872"/>
        <v>1658</v>
      </c>
      <c r="AV516">
        <f t="shared" si="1872"/>
        <v>2288</v>
      </c>
      <c r="AW516">
        <f t="shared" si="1872"/>
        <v>2076.9979591836732</v>
      </c>
      <c r="AX516">
        <f t="shared" si="1872"/>
        <v>2150.8651162790702</v>
      </c>
      <c r="AY516">
        <f t="shared" si="1872"/>
        <v>1984.571794871795</v>
      </c>
      <c r="AZ516">
        <f t="shared" si="1872"/>
        <v>1626.509756097561</v>
      </c>
      <c r="BA516">
        <f t="shared" si="1872"/>
        <v>1470.6439024390243</v>
      </c>
      <c r="BB516">
        <f t="shared" si="1872"/>
        <v>1277.2658536585366</v>
      </c>
      <c r="BC516">
        <f t="shared" si="1872"/>
        <v>1773.9119047619047</v>
      </c>
      <c r="BD516">
        <f t="shared" si="1872"/>
        <v>2073.8904761904764</v>
      </c>
      <c r="BE516">
        <f t="shared" si="1872"/>
        <v>2282.2000000000003</v>
      </c>
      <c r="BF516">
        <f t="shared" si="1872"/>
        <v>2638.6</v>
      </c>
      <c r="BG516">
        <f t="shared" si="1872"/>
        <v>2182.4</v>
      </c>
      <c r="BH516">
        <f t="shared" si="1872"/>
        <v>2257.6999999999998</v>
      </c>
      <c r="BI516">
        <f t="shared" si="1872"/>
        <v>2319.7999999999997</v>
      </c>
      <c r="BJ516">
        <f t="shared" si="1872"/>
        <v>2018.9</v>
      </c>
      <c r="BK516">
        <f t="shared" si="1872"/>
        <v>1609.2</v>
      </c>
      <c r="BL516">
        <f t="shared" si="1872"/>
        <v>2201.1</v>
      </c>
      <c r="BM516">
        <f t="shared" si="1872"/>
        <v>2131.1</v>
      </c>
      <c r="BN516">
        <f t="shared" si="1872"/>
        <v>1622</v>
      </c>
      <c r="BO516">
        <f t="shared" ref="BO516:BS516" si="1873">SUM(BO504:BO515)</f>
        <v>1192.8900000000001</v>
      </c>
      <c r="BP516">
        <f t="shared" si="1873"/>
        <v>1161.5</v>
      </c>
      <c r="BQ516">
        <f t="shared" si="1873"/>
        <v>1526.6899999999996</v>
      </c>
      <c r="BR516">
        <f t="shared" si="1873"/>
        <v>1890.46</v>
      </c>
      <c r="BS516">
        <f t="shared" si="1873"/>
        <v>1531.03</v>
      </c>
      <c r="BU516" s="10" t="s">
        <v>24</v>
      </c>
      <c r="BV516" s="14">
        <f t="shared" ref="BV516" si="1874">SUM(BV504:BV515)</f>
        <v>1836.5146024392884</v>
      </c>
      <c r="BX516">
        <f t="shared" ref="BX516:BZ516" si="1875">SUM(BX504:BX515)</f>
        <v>1803.8154175427526</v>
      </c>
      <c r="BY516">
        <f t="shared" si="1875"/>
        <v>1742.3652282814467</v>
      </c>
      <c r="BZ516">
        <f t="shared" si="1875"/>
        <v>1862.16468251078</v>
      </c>
      <c r="CB516">
        <f t="shared" ref="CB516:CD516" si="1876">SUM(CB504:CB515)</f>
        <v>2007.3138318250496</v>
      </c>
      <c r="CC516">
        <f t="shared" si="1876"/>
        <v>1497.1227316602312</v>
      </c>
      <c r="CD516">
        <f t="shared" si="1876"/>
        <v>1448.4157247782707</v>
      </c>
      <c r="CF516">
        <f t="shared" ref="CF516:CH516" si="1877">SUM(CF504:CF515)</f>
        <v>1558.8920045045045</v>
      </c>
      <c r="CG516">
        <f t="shared" si="1877"/>
        <v>1851.0777514664487</v>
      </c>
      <c r="CH516">
        <f t="shared" si="1877"/>
        <v>1578.0048840048839</v>
      </c>
      <c r="CJ516">
        <f t="shared" ref="CJ516:CL516" si="1878">SUM(CJ504:CJ515)</f>
        <v>1962.5331934733363</v>
      </c>
      <c r="CK516">
        <f t="shared" si="1878"/>
        <v>1822.3809459117094</v>
      </c>
      <c r="CL516">
        <f t="shared" si="1878"/>
        <v>1897.7564047389205</v>
      </c>
      <c r="CN516" s="12">
        <f>(BX516-$BV516)/$BV516*100</f>
        <v>-1.7805023087267717</v>
      </c>
      <c r="CO516" s="12">
        <f t="shared" si="1864"/>
        <v>-5.1265246697625511</v>
      </c>
      <c r="CP516" s="12">
        <f t="shared" si="1864"/>
        <v>1.3966717192132738</v>
      </c>
      <c r="CR516" s="12">
        <f>(CB516-$BV516)/$BV516*100</f>
        <v>9.3001835737599325</v>
      </c>
      <c r="CS516" s="12">
        <f t="shared" si="1865"/>
        <v>-18.480216292768453</v>
      </c>
      <c r="CT516" s="12">
        <f t="shared" si="1865"/>
        <v>-21.132360022922686</v>
      </c>
      <c r="CV516" s="12">
        <f>(CF516-$BV516)/$BV516*100</f>
        <v>-15.116819521393465</v>
      </c>
      <c r="CW516" s="12">
        <f t="shared" si="1866"/>
        <v>0.7929775787144463</v>
      </c>
      <c r="CX516" s="12">
        <f t="shared" si="1866"/>
        <v>-14.076104708944198</v>
      </c>
      <c r="CZ516" s="12">
        <f>(CJ516-$BV516)/$BV516*100</f>
        <v>6.8618344154012139</v>
      </c>
      <c r="DA516" s="12">
        <f t="shared" si="1867"/>
        <v>-0.76959129586045361</v>
      </c>
      <c r="DB516" s="12">
        <f t="shared" si="1867"/>
        <v>3.3346754890099852</v>
      </c>
      <c r="DD516" s="12">
        <f t="shared" si="1868"/>
        <v>1803.8154175427526</v>
      </c>
      <c r="DE516" s="12">
        <f t="shared" si="1850"/>
        <v>1742.3652282814467</v>
      </c>
      <c r="DF516" s="12">
        <f t="shared" si="1850"/>
        <v>1862.16468251078</v>
      </c>
      <c r="DH516" s="12">
        <f t="shared" si="1869"/>
        <v>11.281554215758547</v>
      </c>
      <c r="DI516" s="12">
        <f t="shared" si="1869"/>
        <v>-17.002442871916099</v>
      </c>
      <c r="DJ516" s="12">
        <f t="shared" si="1869"/>
        <v>-19.702664103438313</v>
      </c>
      <c r="DL516" s="12">
        <f t="shared" si="1870"/>
        <v>-10.530124270093934</v>
      </c>
      <c r="DM516" s="12">
        <f t="shared" si="1870"/>
        <v>6.2393648254923493</v>
      </c>
      <c r="DN516" s="12">
        <f t="shared" si="1870"/>
        <v>-9.433174033131781</v>
      </c>
      <c r="DP516" s="12">
        <f t="shared" si="1871"/>
        <v>5.3898837146469827</v>
      </c>
      <c r="DQ516" s="12">
        <f t="shared" si="1871"/>
        <v>-2.1364241827113646</v>
      </c>
      <c r="DR516" s="12">
        <f t="shared" si="1871"/>
        <v>1.9113090567345381</v>
      </c>
    </row>
    <row r="517" spans="1:122" ht="15.75" x14ac:dyDescent="0.25">
      <c r="A517" s="21" t="str">
        <f>'data convert'!A517</f>
        <v>winter</v>
      </c>
      <c r="B517">
        <f>SUM(B504:B505)</f>
        <v>0.38</v>
      </c>
      <c r="C517">
        <f t="shared" ref="C517:BN517" si="1879">SUM(C504:C505)</f>
        <v>2.8938306152500526</v>
      </c>
      <c r="D517">
        <f t="shared" si="1879"/>
        <v>6.4318181818181808</v>
      </c>
      <c r="E517">
        <f t="shared" si="1879"/>
        <v>8.081818181818182</v>
      </c>
      <c r="F517">
        <f t="shared" si="1879"/>
        <v>1.5791666666666666</v>
      </c>
      <c r="G517">
        <f t="shared" si="1879"/>
        <v>5.3818181818181809</v>
      </c>
      <c r="H517">
        <f t="shared" si="1879"/>
        <v>1.1318181818181818</v>
      </c>
      <c r="I517">
        <f t="shared" si="1879"/>
        <v>0.33750000000000002</v>
      </c>
      <c r="J517">
        <f t="shared" si="1879"/>
        <v>0</v>
      </c>
      <c r="K517">
        <f t="shared" si="1879"/>
        <v>0</v>
      </c>
      <c r="L517">
        <f t="shared" si="1879"/>
        <v>0.26956521739130435</v>
      </c>
      <c r="M517">
        <f t="shared" si="1879"/>
        <v>1.2434782608695654</v>
      </c>
      <c r="N517">
        <f t="shared" si="1879"/>
        <v>12.725</v>
      </c>
      <c r="O517">
        <f t="shared" si="1879"/>
        <v>1.4</v>
      </c>
      <c r="P517">
        <f t="shared" si="1879"/>
        <v>4.6590909090909092</v>
      </c>
      <c r="Q517">
        <f t="shared" si="1879"/>
        <v>3.0272727272727269</v>
      </c>
      <c r="R517">
        <f t="shared" si="1879"/>
        <v>1.4347826086956521</v>
      </c>
      <c r="S517">
        <f t="shared" si="1879"/>
        <v>7.9238095238095223</v>
      </c>
      <c r="T517">
        <f t="shared" si="1879"/>
        <v>0</v>
      </c>
      <c r="U517">
        <f t="shared" si="1879"/>
        <v>0</v>
      </c>
      <c r="V517">
        <f t="shared" si="1879"/>
        <v>1.1296296296296295</v>
      </c>
      <c r="W517">
        <f t="shared" si="1879"/>
        <v>2.2208333333333332</v>
      </c>
      <c r="X517">
        <f t="shared" si="1879"/>
        <v>0</v>
      </c>
      <c r="Y517">
        <f t="shared" si="1879"/>
        <v>0</v>
      </c>
      <c r="Z517">
        <f t="shared" si="1879"/>
        <v>28.668965517241375</v>
      </c>
      <c r="AA517">
        <f t="shared" si="1879"/>
        <v>0</v>
      </c>
      <c r="AB517">
        <f t="shared" si="1879"/>
        <v>3.1666666666666665</v>
      </c>
      <c r="AC517">
        <f t="shared" si="1879"/>
        <v>9.2035714285714292</v>
      </c>
      <c r="AD517">
        <f t="shared" si="1879"/>
        <v>6.7833333333333341</v>
      </c>
      <c r="AE517">
        <f t="shared" si="1879"/>
        <v>0</v>
      </c>
      <c r="AF517">
        <f t="shared" si="1879"/>
        <v>1.1903225806451612</v>
      </c>
      <c r="AG517">
        <f t="shared" si="1879"/>
        <v>15.823076923076924</v>
      </c>
      <c r="AH517">
        <f t="shared" si="1879"/>
        <v>0.11707317073170731</v>
      </c>
      <c r="AI517">
        <f t="shared" si="1879"/>
        <v>5.3648648648648649</v>
      </c>
      <c r="AJ517">
        <f t="shared" si="1879"/>
        <v>8.1789473684210527</v>
      </c>
      <c r="AK517">
        <f t="shared" si="1879"/>
        <v>4.6447368421052628</v>
      </c>
      <c r="AL517">
        <f t="shared" si="1879"/>
        <v>0.16216216216216217</v>
      </c>
      <c r="AM517">
        <f t="shared" si="1879"/>
        <v>2.7149999999999999</v>
      </c>
      <c r="AN517">
        <f t="shared" si="1879"/>
        <v>0.88378378378378386</v>
      </c>
      <c r="AO517">
        <f t="shared" si="1879"/>
        <v>7.9837837837837844</v>
      </c>
      <c r="AP517">
        <f t="shared" si="1879"/>
        <v>0</v>
      </c>
      <c r="AQ517">
        <f t="shared" si="1879"/>
        <v>0</v>
      </c>
      <c r="AR517">
        <f t="shared" si="1879"/>
        <v>0</v>
      </c>
      <c r="AS517">
        <f t="shared" si="1879"/>
        <v>7.6931818181818183</v>
      </c>
      <c r="AT517">
        <f t="shared" si="1879"/>
        <v>4.2702127659574476</v>
      </c>
      <c r="AU517">
        <f t="shared" si="1879"/>
        <v>2</v>
      </c>
      <c r="AV517">
        <f t="shared" si="1879"/>
        <v>6</v>
      </c>
      <c r="AW517">
        <f t="shared" si="1879"/>
        <v>0.19591836734693877</v>
      </c>
      <c r="AX517">
        <f t="shared" si="1879"/>
        <v>2.0720930232558143</v>
      </c>
      <c r="AY517">
        <f t="shared" si="1879"/>
        <v>2.4153846153846152</v>
      </c>
      <c r="AZ517">
        <f t="shared" si="1879"/>
        <v>0.16341463414634147</v>
      </c>
      <c r="BA517">
        <f t="shared" si="1879"/>
        <v>26.634146341463413</v>
      </c>
      <c r="BB517">
        <f t="shared" si="1879"/>
        <v>2.8658536585365852</v>
      </c>
      <c r="BC517">
        <f t="shared" si="1879"/>
        <v>0</v>
      </c>
      <c r="BD517">
        <f t="shared" si="1879"/>
        <v>10.095238095238095</v>
      </c>
      <c r="BE517">
        <f t="shared" si="1879"/>
        <v>1.6</v>
      </c>
      <c r="BF517">
        <f t="shared" si="1879"/>
        <v>0.2</v>
      </c>
      <c r="BG517">
        <f t="shared" si="1879"/>
        <v>40.700000000000003</v>
      </c>
      <c r="BH517">
        <f t="shared" si="1879"/>
        <v>0</v>
      </c>
      <c r="BI517">
        <f t="shared" si="1879"/>
        <v>10.5</v>
      </c>
      <c r="BJ517">
        <f t="shared" si="1879"/>
        <v>9.8000000000000007</v>
      </c>
      <c r="BK517">
        <f t="shared" si="1879"/>
        <v>0.3</v>
      </c>
      <c r="BL517">
        <f t="shared" si="1879"/>
        <v>24.7</v>
      </c>
      <c r="BM517">
        <f t="shared" si="1879"/>
        <v>2.2999999999999998</v>
      </c>
      <c r="BN517">
        <f t="shared" si="1879"/>
        <v>0</v>
      </c>
      <c r="BO517">
        <f t="shared" ref="BO517:BS517" si="1880">SUM(BO504:BO505)</f>
        <v>2.7</v>
      </c>
      <c r="BP517">
        <f t="shared" si="1880"/>
        <v>4.7600000000000007</v>
      </c>
      <c r="BQ517">
        <f t="shared" si="1880"/>
        <v>3.81</v>
      </c>
      <c r="BR517">
        <f t="shared" si="1880"/>
        <v>10.579999999999998</v>
      </c>
      <c r="BS517">
        <f t="shared" si="1880"/>
        <v>0.18</v>
      </c>
      <c r="BU517" s="10" t="s">
        <v>25</v>
      </c>
      <c r="BV517" s="14">
        <f t="shared" ref="BV517" si="1881">SUM(BV504:BV505)</f>
        <v>4.7667566280597242</v>
      </c>
      <c r="BX517">
        <f t="shared" ref="BX517:BZ517" si="1882">SUM(BX504:BX505)</f>
        <v>2.2684102675361872</v>
      </c>
      <c r="BY517">
        <f t="shared" si="1882"/>
        <v>4.7216902774272169</v>
      </c>
      <c r="BZ517">
        <f t="shared" si="1882"/>
        <v>5.9619222505840375</v>
      </c>
      <c r="CB517">
        <f t="shared" ref="CB517:CD517" si="1883">SUM(CB504:CB505)</f>
        <v>1.8320704304036097</v>
      </c>
      <c r="CC517">
        <f t="shared" si="1883"/>
        <v>4.6828667953667953</v>
      </c>
      <c r="CD517">
        <f t="shared" si="1883"/>
        <v>2.152031596452328</v>
      </c>
      <c r="CF517">
        <f t="shared" ref="CF517:CH517" si="1884">SUM(CF504:CF505)</f>
        <v>1.2314752252252252</v>
      </c>
      <c r="CG517">
        <f t="shared" si="1884"/>
        <v>7.2518910106192429</v>
      </c>
      <c r="CH517">
        <f t="shared" si="1884"/>
        <v>0.90512820512820513</v>
      </c>
      <c r="CJ517">
        <f t="shared" ref="CJ517:CL517" si="1885">SUM(CJ504:CJ505)</f>
        <v>4.9252996584255273</v>
      </c>
      <c r="CK517">
        <f t="shared" si="1885"/>
        <v>6.2152561900594936</v>
      </c>
      <c r="CL517">
        <f t="shared" si="1885"/>
        <v>6.4198109160765133</v>
      </c>
      <c r="CN517" s="12">
        <f t="shared" ref="CN517:CO520" si="1886">(BX517-$BV517)/$BV517*100</f>
        <v>-52.411871540009201</v>
      </c>
      <c r="CO517" s="12">
        <f>(BY517-$BV517)/$BV517*100</f>
        <v>-0.94543007224707543</v>
      </c>
      <c r="CP517" s="12">
        <f t="shared" si="1864"/>
        <v>25.072931466417181</v>
      </c>
      <c r="CR517" s="12">
        <f t="shared" ref="CR517:CS520" si="1887">(CB517-$BV517)/$BV517*100</f>
        <v>-61.565681377164381</v>
      </c>
      <c r="CS517" s="12">
        <f>(CC517-$BV517)/$BV517*100</f>
        <v>-1.7598933454900489</v>
      </c>
      <c r="CT517" s="12">
        <f t="shared" si="1865"/>
        <v>-54.853336044380818</v>
      </c>
      <c r="CV517" s="12">
        <f t="shared" ref="CV517:CW520" si="1888">(CF517-$BV517)/$BV517*100</f>
        <v>-74.16534299284146</v>
      </c>
      <c r="CW517" s="12">
        <f>(CG517-$BV517)/$BV517*100</f>
        <v>52.13470240814614</v>
      </c>
      <c r="CX517" s="12">
        <f t="shared" si="1866"/>
        <v>-81.011654763322142</v>
      </c>
      <c r="CZ517" s="12">
        <f t="shared" ref="CZ517:DA520" si="1889">(CJ517-$BV517)/$BV517*100</f>
        <v>3.3260147881797133</v>
      </c>
      <c r="DA517" s="12">
        <f>(CK517-$BV517)/$BV517*100</f>
        <v>30.387529194864122</v>
      </c>
      <c r="DB517" s="12">
        <f t="shared" si="1867"/>
        <v>34.678806093980377</v>
      </c>
      <c r="DD517" s="12">
        <f t="shared" si="1868"/>
        <v>2.2684102675361872</v>
      </c>
      <c r="DE517" s="12">
        <f t="shared" si="1850"/>
        <v>4.7216902774272169</v>
      </c>
      <c r="DF517" s="12">
        <f t="shared" si="1850"/>
        <v>5.9619222505840375</v>
      </c>
      <c r="DH517" s="12">
        <f t="shared" si="1869"/>
        <v>-19.235490306896907</v>
      </c>
      <c r="DI517" s="12">
        <f t="shared" si="1869"/>
        <v>106.43826482292586</v>
      </c>
      <c r="DJ517" s="12">
        <f t="shared" si="1869"/>
        <v>-5.130406644220618</v>
      </c>
      <c r="DL517" s="12">
        <f t="shared" si="1870"/>
        <v>-73.918763136318233</v>
      </c>
      <c r="DM517" s="12">
        <f t="shared" si="1870"/>
        <v>53.586757803408844</v>
      </c>
      <c r="DN517" s="12">
        <f t="shared" si="1870"/>
        <v>-80.830419787267431</v>
      </c>
      <c r="DP517" s="12">
        <f t="shared" si="1871"/>
        <v>-17.387388640584188</v>
      </c>
      <c r="DQ517" s="12">
        <f t="shared" si="1871"/>
        <v>4.2491989802557262</v>
      </c>
      <c r="DR517" s="12">
        <f t="shared" si="1871"/>
        <v>7.6802186651733093</v>
      </c>
    </row>
    <row r="518" spans="1:122" ht="15.75" x14ac:dyDescent="0.25">
      <c r="A518" s="21" t="str">
        <f>'data convert'!A518</f>
        <v>summer</v>
      </c>
      <c r="B518">
        <f>SUM(B506:B508)</f>
        <v>221.99</v>
      </c>
      <c r="C518">
        <f t="shared" ref="C518:BN518" si="1890">SUM(C506:C508)</f>
        <v>211.60044283430034</v>
      </c>
      <c r="D518">
        <f t="shared" si="1890"/>
        <v>94.136363636363654</v>
      </c>
      <c r="E518">
        <f t="shared" si="1890"/>
        <v>192.40909090909091</v>
      </c>
      <c r="F518">
        <f t="shared" si="1890"/>
        <v>378.48333333333323</v>
      </c>
      <c r="G518">
        <f t="shared" si="1890"/>
        <v>226.86818181818182</v>
      </c>
      <c r="H518">
        <f t="shared" si="1890"/>
        <v>201.57727272727271</v>
      </c>
      <c r="I518">
        <f t="shared" si="1890"/>
        <v>209.91250000000002</v>
      </c>
      <c r="J518">
        <f t="shared" si="1890"/>
        <v>174.23478260869564</v>
      </c>
      <c r="K518">
        <f t="shared" si="1890"/>
        <v>242.41818181818181</v>
      </c>
      <c r="L518">
        <f t="shared" si="1890"/>
        <v>341.26086956521732</v>
      </c>
      <c r="M518">
        <f t="shared" si="1890"/>
        <v>244.94347826086957</v>
      </c>
      <c r="N518">
        <f t="shared" si="1890"/>
        <v>220.03</v>
      </c>
      <c r="O518">
        <f t="shared" si="1890"/>
        <v>78.038095238095224</v>
      </c>
      <c r="P518">
        <f t="shared" si="1890"/>
        <v>68.75454545454545</v>
      </c>
      <c r="Q518">
        <f t="shared" si="1890"/>
        <v>137.87727272727275</v>
      </c>
      <c r="R518">
        <f t="shared" si="1890"/>
        <v>313.36521739130438</v>
      </c>
      <c r="S518">
        <f t="shared" si="1890"/>
        <v>140.63333333333333</v>
      </c>
      <c r="T518">
        <f t="shared" si="1890"/>
        <v>146.05789473684212</v>
      </c>
      <c r="U518">
        <f t="shared" si="1890"/>
        <v>280.34347826086957</v>
      </c>
      <c r="V518">
        <f t="shared" si="1890"/>
        <v>143.69999999999999</v>
      </c>
      <c r="W518">
        <f t="shared" si="1890"/>
        <v>219.26250000000002</v>
      </c>
      <c r="X518">
        <f t="shared" si="1890"/>
        <v>134.34333333333333</v>
      </c>
      <c r="Y518">
        <f t="shared" si="1890"/>
        <v>203.51034482758615</v>
      </c>
      <c r="Z518">
        <f t="shared" si="1890"/>
        <v>162.70689655172416</v>
      </c>
      <c r="AA518">
        <f t="shared" si="1890"/>
        <v>116.625</v>
      </c>
      <c r="AB518">
        <f t="shared" si="1890"/>
        <v>196.68888888888887</v>
      </c>
      <c r="AC518">
        <f t="shared" si="1890"/>
        <v>153.55714285714282</v>
      </c>
      <c r="AD518">
        <f t="shared" si="1890"/>
        <v>98.926666666666662</v>
      </c>
      <c r="AE518">
        <f t="shared" si="1890"/>
        <v>192.54000000000002</v>
      </c>
      <c r="AF518">
        <f t="shared" si="1890"/>
        <v>160.01935483870969</v>
      </c>
      <c r="AG518">
        <f t="shared" si="1890"/>
        <v>116.93846153846152</v>
      </c>
      <c r="AH518">
        <f t="shared" si="1890"/>
        <v>88.253658536585363</v>
      </c>
      <c r="AI518">
        <f t="shared" si="1890"/>
        <v>248.77027027027026</v>
      </c>
      <c r="AJ518">
        <f t="shared" si="1890"/>
        <v>123.37105263157895</v>
      </c>
      <c r="AK518">
        <f t="shared" si="1890"/>
        <v>95.48684210526315</v>
      </c>
      <c r="AL518">
        <f t="shared" si="1890"/>
        <v>99.172972972972957</v>
      </c>
      <c r="AM518">
        <f t="shared" si="1890"/>
        <v>143.66499999999999</v>
      </c>
      <c r="AN518">
        <f t="shared" si="1890"/>
        <v>83.029729729729752</v>
      </c>
      <c r="AO518">
        <f t="shared" si="1890"/>
        <v>154.27837837837839</v>
      </c>
      <c r="AP518">
        <f t="shared" si="1890"/>
        <v>226.54166666666666</v>
      </c>
      <c r="AQ518">
        <f t="shared" si="1890"/>
        <v>139.07142857142858</v>
      </c>
      <c r="AR518">
        <f t="shared" si="1890"/>
        <v>143.35</v>
      </c>
      <c r="AS518">
        <f t="shared" si="1890"/>
        <v>155.95454545454544</v>
      </c>
      <c r="AT518">
        <f t="shared" si="1890"/>
        <v>146.38936170212764</v>
      </c>
      <c r="AU518">
        <f t="shared" si="1890"/>
        <v>100</v>
      </c>
      <c r="AV518">
        <f t="shared" si="1890"/>
        <v>146</v>
      </c>
      <c r="AW518">
        <f t="shared" si="1890"/>
        <v>109.55510204081631</v>
      </c>
      <c r="AX518">
        <f t="shared" si="1890"/>
        <v>235.85581395348837</v>
      </c>
      <c r="AY518">
        <f t="shared" si="1890"/>
        <v>111.11025641025641</v>
      </c>
      <c r="AZ518">
        <f t="shared" si="1890"/>
        <v>170.48292682926831</v>
      </c>
      <c r="BA518">
        <f t="shared" si="1890"/>
        <v>120.88536585365851</v>
      </c>
      <c r="BB518">
        <f t="shared" si="1890"/>
        <v>73.021951219512204</v>
      </c>
      <c r="BC518">
        <f t="shared" si="1890"/>
        <v>304.34523809523819</v>
      </c>
      <c r="BD518">
        <f t="shared" si="1890"/>
        <v>190.23333333333329</v>
      </c>
      <c r="BE518">
        <f t="shared" si="1890"/>
        <v>251</v>
      </c>
      <c r="BF518">
        <f t="shared" si="1890"/>
        <v>118.9</v>
      </c>
      <c r="BG518">
        <f t="shared" si="1890"/>
        <v>276.10000000000002</v>
      </c>
      <c r="BH518">
        <f t="shared" si="1890"/>
        <v>221</v>
      </c>
      <c r="BI518">
        <f t="shared" si="1890"/>
        <v>244.70000000000002</v>
      </c>
      <c r="BJ518">
        <f t="shared" si="1890"/>
        <v>172.39999999999998</v>
      </c>
      <c r="BK518">
        <f t="shared" si="1890"/>
        <v>211.39999999999998</v>
      </c>
      <c r="BL518">
        <f t="shared" si="1890"/>
        <v>178.1</v>
      </c>
      <c r="BM518">
        <f t="shared" si="1890"/>
        <v>266</v>
      </c>
      <c r="BN518">
        <f t="shared" si="1890"/>
        <v>267</v>
      </c>
      <c r="BO518">
        <f t="shared" ref="BO518:BS518" si="1891">SUM(BO506:BO508)</f>
        <v>123.61999999999999</v>
      </c>
      <c r="BP518">
        <f t="shared" si="1891"/>
        <v>164.70999999999998</v>
      </c>
      <c r="BQ518">
        <f t="shared" si="1891"/>
        <v>308.09999999999991</v>
      </c>
      <c r="BR518">
        <f t="shared" si="1891"/>
        <v>102.71000000000001</v>
      </c>
      <c r="BS518">
        <f t="shared" si="1891"/>
        <v>188.1</v>
      </c>
      <c r="BU518" s="10" t="s">
        <v>26</v>
      </c>
      <c r="BV518" s="14">
        <f t="shared" ref="BV518" si="1892">SUM(BV506:BV508)</f>
        <v>178.9488259844486</v>
      </c>
      <c r="BX518">
        <f t="shared" ref="BX518:BZ518" si="1893">SUM(BX506:BX508)</f>
        <v>148.8487327475745</v>
      </c>
      <c r="BY518">
        <f t="shared" si="1893"/>
        <v>198.5884092222297</v>
      </c>
      <c r="BZ518">
        <f t="shared" si="1893"/>
        <v>183.9941361581071</v>
      </c>
      <c r="CB518">
        <f t="shared" ref="CB518:CD518" si="1894">SUM(CB506:CB508)</f>
        <v>150.72853841842914</v>
      </c>
      <c r="CC518">
        <f t="shared" si="1894"/>
        <v>126.36505791505789</v>
      </c>
      <c r="CD518">
        <f t="shared" si="1894"/>
        <v>155.39105598669624</v>
      </c>
      <c r="CF518">
        <f t="shared" ref="CF518:CH518" si="1895">SUM(CF506:CF508)</f>
        <v>230.75653153153152</v>
      </c>
      <c r="CG518">
        <f t="shared" si="1895"/>
        <v>206.24309098445838</v>
      </c>
      <c r="CH518">
        <f t="shared" si="1895"/>
        <v>146.37841880341881</v>
      </c>
      <c r="CJ518">
        <f t="shared" ref="CJ518:CL518" si="1896">SUM(CJ506:CJ508)</f>
        <v>199.20785209475758</v>
      </c>
      <c r="CK518">
        <f t="shared" si="1896"/>
        <v>155.10797730894069</v>
      </c>
      <c r="CL518">
        <f t="shared" si="1896"/>
        <v>189.51838935631446</v>
      </c>
      <c r="CN518" s="12">
        <f t="shared" si="1886"/>
        <v>-16.820503331768112</v>
      </c>
      <c r="CO518" s="12">
        <f t="shared" si="1886"/>
        <v>10.974971827693276</v>
      </c>
      <c r="CP518" s="12">
        <f t="shared" si="1864"/>
        <v>2.8194150735009296</v>
      </c>
      <c r="CR518" s="12">
        <f t="shared" si="1887"/>
        <v>-15.77003224847752</v>
      </c>
      <c r="CS518" s="12">
        <f t="shared" si="1887"/>
        <v>-29.384807516960443</v>
      </c>
      <c r="CT518" s="12">
        <f t="shared" si="1865"/>
        <v>-13.164528947398418</v>
      </c>
      <c r="CV518" s="12">
        <f t="shared" si="1888"/>
        <v>28.951129051601164</v>
      </c>
      <c r="CW518" s="12">
        <f t="shared" si="1888"/>
        <v>15.252553264798596</v>
      </c>
      <c r="CX518" s="12">
        <f t="shared" si="1866"/>
        <v>-18.200961644677289</v>
      </c>
      <c r="CZ518" s="12">
        <f t="shared" si="1889"/>
        <v>11.321128260472396</v>
      </c>
      <c r="DA518" s="12">
        <f t="shared" si="1889"/>
        <v>-13.322718684714804</v>
      </c>
      <c r="DB518" s="12">
        <f t="shared" si="1867"/>
        <v>5.9064725983641786</v>
      </c>
      <c r="DD518" s="12">
        <f t="shared" si="1868"/>
        <v>148.8487327475745</v>
      </c>
      <c r="DE518" s="12">
        <f t="shared" si="1850"/>
        <v>198.5884092222297</v>
      </c>
      <c r="DF518" s="12">
        <f t="shared" si="1850"/>
        <v>183.9941361581071</v>
      </c>
      <c r="DH518" s="12">
        <f t="shared" si="1869"/>
        <v>1.2628966576709189</v>
      </c>
      <c r="DI518" s="12">
        <f t="shared" si="1869"/>
        <v>-15.105049547613959</v>
      </c>
      <c r="DJ518" s="12">
        <f t="shared" si="1869"/>
        <v>4.3952831296297017</v>
      </c>
      <c r="DL518" s="12">
        <f t="shared" si="1870"/>
        <v>16.19838863470838</v>
      </c>
      <c r="DM518" s="12">
        <f t="shared" si="1870"/>
        <v>3.8545460896777364</v>
      </c>
      <c r="DN518" s="12">
        <f t="shared" si="1870"/>
        <v>-26.290552718202942</v>
      </c>
      <c r="DP518" s="12">
        <f t="shared" si="1871"/>
        <v>8.2685873877943941</v>
      </c>
      <c r="DQ518" s="12">
        <f t="shared" si="1871"/>
        <v>-15.699499697286212</v>
      </c>
      <c r="DR518" s="12">
        <f t="shared" si="1871"/>
        <v>3.0024072035971532</v>
      </c>
    </row>
    <row r="519" spans="1:122" s="59" customFormat="1" ht="15.75" x14ac:dyDescent="0.25">
      <c r="A519" s="58" t="str">
        <f>'data convert'!A519</f>
        <v>SWMS</v>
      </c>
      <c r="B519" s="59">
        <f>SUM(B509:B512)</f>
        <v>1248.04</v>
      </c>
      <c r="C519" s="59">
        <f t="shared" ref="C519:BN519" si="1897">SUM(C509:C512)</f>
        <v>1529.2509967329972</v>
      </c>
      <c r="D519" s="59">
        <f t="shared" si="1897"/>
        <v>2147.9090909090905</v>
      </c>
      <c r="E519" s="59">
        <f t="shared" si="1897"/>
        <v>1684.7272727272727</v>
      </c>
      <c r="F519" s="59">
        <f t="shared" si="1897"/>
        <v>1027.7041666666667</v>
      </c>
      <c r="G519" s="59">
        <f t="shared" si="1897"/>
        <v>1465.8090909090909</v>
      </c>
      <c r="H519" s="59">
        <f t="shared" si="1897"/>
        <v>1379.4181818181819</v>
      </c>
      <c r="I519" s="59">
        <f t="shared" si="1897"/>
        <v>1848.15</v>
      </c>
      <c r="J519" s="59">
        <f t="shared" si="1897"/>
        <v>2469.4826086956518</v>
      </c>
      <c r="K519" s="59">
        <f t="shared" si="1897"/>
        <v>1465.9818181818182</v>
      </c>
      <c r="L519" s="59">
        <f t="shared" si="1897"/>
        <v>2544.1782608695648</v>
      </c>
      <c r="M519" s="59">
        <f t="shared" si="1897"/>
        <v>1732.3956521739133</v>
      </c>
      <c r="N519" s="59">
        <f t="shared" si="1897"/>
        <v>1322.54</v>
      </c>
      <c r="O519" s="59">
        <f t="shared" si="1897"/>
        <v>1713.7380952380952</v>
      </c>
      <c r="P519" s="59">
        <f t="shared" si="1897"/>
        <v>627.21363636363628</v>
      </c>
      <c r="Q519" s="59">
        <f t="shared" si="1897"/>
        <v>1006.9772727272726</v>
      </c>
      <c r="R519" s="59">
        <f t="shared" si="1897"/>
        <v>1667.7260869565216</v>
      </c>
      <c r="S519" s="59">
        <f t="shared" si="1897"/>
        <v>1308.5904761904762</v>
      </c>
      <c r="T519" s="59">
        <f t="shared" si="1897"/>
        <v>1493.0473684210526</v>
      </c>
      <c r="U519" s="59">
        <f t="shared" si="1897"/>
        <v>1239.5869565217395</v>
      </c>
      <c r="V519" s="59">
        <f t="shared" si="1897"/>
        <v>1158.6222222222223</v>
      </c>
      <c r="W519" s="59">
        <f t="shared" si="1897"/>
        <v>1108.4916666666666</v>
      </c>
      <c r="X519" s="59">
        <f t="shared" si="1897"/>
        <v>1366.6366666666668</v>
      </c>
      <c r="Y519" s="59">
        <f t="shared" si="1897"/>
        <v>1356.3862068965518</v>
      </c>
      <c r="Z519" s="59">
        <f t="shared" si="1897"/>
        <v>1448.606896551724</v>
      </c>
      <c r="AA519" s="59">
        <f t="shared" si="1897"/>
        <v>830.9571428571428</v>
      </c>
      <c r="AB519" s="59">
        <f t="shared" si="1897"/>
        <v>971.36296296296302</v>
      </c>
      <c r="AC519" s="59">
        <f t="shared" si="1897"/>
        <v>1340.0928571428572</v>
      </c>
      <c r="AD519" s="59">
        <f t="shared" si="1897"/>
        <v>1249.7066666666667</v>
      </c>
      <c r="AE519" s="59">
        <f t="shared" si="1897"/>
        <v>1535.9733333333334</v>
      </c>
      <c r="AF519" s="59">
        <f t="shared" si="1897"/>
        <v>1262.3129032258066</v>
      </c>
      <c r="AG519" s="59">
        <f t="shared" si="1897"/>
        <v>1289.9666666666665</v>
      </c>
      <c r="AH519" s="59">
        <f t="shared" si="1897"/>
        <v>1443.7414634146344</v>
      </c>
      <c r="AI519" s="59">
        <f t="shared" si="1897"/>
        <v>1249.3459459459459</v>
      </c>
      <c r="AJ519" s="59">
        <f t="shared" si="1897"/>
        <v>1065.5447368421051</v>
      </c>
      <c r="AK519" s="59">
        <f t="shared" si="1897"/>
        <v>1222.605263157895</v>
      </c>
      <c r="AL519" s="59">
        <f t="shared" si="1897"/>
        <v>823.98378378378379</v>
      </c>
      <c r="AM519" s="59">
        <f t="shared" si="1897"/>
        <v>1253.915</v>
      </c>
      <c r="AN519" s="59">
        <f t="shared" si="1897"/>
        <v>1270.5270270270271</v>
      </c>
      <c r="AO519" s="59">
        <f t="shared" si="1897"/>
        <v>1252.3459459459457</v>
      </c>
      <c r="AP519" s="59">
        <f t="shared" si="1897"/>
        <v>1560.414583333333</v>
      </c>
      <c r="AQ519" s="59">
        <f t="shared" si="1897"/>
        <v>1840.0755102040819</v>
      </c>
      <c r="AR519" s="59">
        <f t="shared" si="1897"/>
        <v>1367.134</v>
      </c>
      <c r="AS519" s="59">
        <f t="shared" si="1897"/>
        <v>2117.8136363636368</v>
      </c>
      <c r="AT519" s="59">
        <f t="shared" si="1897"/>
        <v>1492.3702127659574</v>
      </c>
      <c r="AU519" s="59">
        <f t="shared" si="1897"/>
        <v>1393</v>
      </c>
      <c r="AV519" s="59">
        <f t="shared" si="1897"/>
        <v>1757</v>
      </c>
      <c r="AW519" s="59">
        <f t="shared" si="1897"/>
        <v>1681.1387755102041</v>
      </c>
      <c r="AX519" s="59">
        <f t="shared" si="1897"/>
        <v>1553.5534883720932</v>
      </c>
      <c r="AY519" s="59">
        <f t="shared" si="1897"/>
        <v>1694.0487179487181</v>
      </c>
      <c r="AZ519" s="59">
        <f t="shared" si="1897"/>
        <v>1338.3975609756096</v>
      </c>
      <c r="BA519" s="59">
        <f t="shared" si="1897"/>
        <v>1033.4487804878047</v>
      </c>
      <c r="BB519" s="59">
        <f t="shared" si="1897"/>
        <v>971.23170731707341</v>
      </c>
      <c r="BC519" s="59">
        <f t="shared" si="1897"/>
        <v>1364.2452380952379</v>
      </c>
      <c r="BD519" s="59">
        <f t="shared" si="1897"/>
        <v>1621.0452380952383</v>
      </c>
      <c r="BE519" s="59">
        <f t="shared" si="1897"/>
        <v>1836.1</v>
      </c>
      <c r="BF519" s="59">
        <f t="shared" si="1897"/>
        <v>2283.6999999999998</v>
      </c>
      <c r="BG519" s="59">
        <f t="shared" si="1897"/>
        <v>1742.8</v>
      </c>
      <c r="BH519" s="59">
        <f t="shared" si="1897"/>
        <v>1711.2</v>
      </c>
      <c r="BI519" s="59">
        <f t="shared" si="1897"/>
        <v>1638.1000000000001</v>
      </c>
      <c r="BJ519" s="59">
        <f t="shared" si="1897"/>
        <v>1582.3</v>
      </c>
      <c r="BK519" s="59">
        <f t="shared" si="1897"/>
        <v>1237.2</v>
      </c>
      <c r="BL519" s="59">
        <f t="shared" si="1897"/>
        <v>1905.1</v>
      </c>
      <c r="BM519" s="59">
        <f t="shared" si="1897"/>
        <v>1674.2000000000003</v>
      </c>
      <c r="BN519" s="59">
        <f t="shared" si="1897"/>
        <v>1088</v>
      </c>
      <c r="BO519" s="59">
        <f t="shared" ref="BO519:BS519" si="1898">SUM(BO509:BO512)</f>
        <v>996.15999999999985</v>
      </c>
      <c r="BP519" s="59">
        <f t="shared" si="1898"/>
        <v>834.49999999999989</v>
      </c>
      <c r="BQ519" s="59">
        <f t="shared" si="1898"/>
        <v>1062.3799999999999</v>
      </c>
      <c r="BR519" s="59">
        <f t="shared" si="1898"/>
        <v>1312.04</v>
      </c>
      <c r="BS519" s="59">
        <f t="shared" si="1898"/>
        <v>1127.47</v>
      </c>
      <c r="BU519" s="62" t="s">
        <v>27</v>
      </c>
      <c r="BV519" s="59">
        <f t="shared" ref="BV519" si="1899">SUM(BV509:BV512)</f>
        <v>1431.9965691364091</v>
      </c>
      <c r="BX519" s="59">
        <f t="shared" ref="BX519:BZ519" si="1900">SUM(BX509:BX512)</f>
        <v>1413.1404114291165</v>
      </c>
      <c r="BY519" s="59">
        <f t="shared" si="1900"/>
        <v>1324.1542476715617</v>
      </c>
      <c r="BZ519" s="59">
        <f t="shared" si="1900"/>
        <v>1455.2030771819393</v>
      </c>
      <c r="CB519" s="59">
        <f t="shared" ref="CB519:CD519" si="1901">SUM(CB509:CB512)</f>
        <v>1612.6045961894877</v>
      </c>
      <c r="CC519" s="59">
        <f t="shared" si="1901"/>
        <v>1082.0383204633204</v>
      </c>
      <c r="CD519" s="59">
        <f t="shared" si="1901"/>
        <v>1080.0309950110866</v>
      </c>
      <c r="CF519" s="59">
        <f t="shared" ref="CF519:CH519" si="1902">SUM(CF509:CF512)</f>
        <v>1149.115596846847</v>
      </c>
      <c r="CG519" s="59">
        <f t="shared" si="1902"/>
        <v>1394.8707400637634</v>
      </c>
      <c r="CH519" s="59">
        <f t="shared" si="1902"/>
        <v>1254.0686202686202</v>
      </c>
      <c r="CJ519" s="59">
        <f t="shared" ref="CJ519:CL519" si="1903">SUM(CJ509:CJ512)</f>
        <v>1556.8644464988884</v>
      </c>
      <c r="CK519" s="59">
        <f t="shared" si="1903"/>
        <v>1450.5023854882998</v>
      </c>
      <c r="CL519" s="59">
        <f t="shared" si="1903"/>
        <v>1472.0587183899454</v>
      </c>
      <c r="CN519" s="59">
        <f t="shared" si="1886"/>
        <v>-1.316773944414136</v>
      </c>
      <c r="CO519" s="59">
        <f t="shared" si="1886"/>
        <v>-7.530906413405976</v>
      </c>
      <c r="CP519" s="59">
        <f t="shared" si="1864"/>
        <v>1.6205700869468769</v>
      </c>
      <c r="CR519" s="59">
        <f t="shared" si="1887"/>
        <v>12.61232260926417</v>
      </c>
      <c r="CS519" s="59">
        <f t="shared" si="1887"/>
        <v>-24.438483737718538</v>
      </c>
      <c r="CT519" s="59">
        <f t="shared" si="1865"/>
        <v>-24.578660431957712</v>
      </c>
      <c r="CV519" s="59">
        <f t="shared" si="1888"/>
        <v>-19.75430516989007</v>
      </c>
      <c r="CW519" s="59">
        <f t="shared" si="1888"/>
        <v>-2.5925920405685829</v>
      </c>
      <c r="CX519" s="59">
        <f t="shared" si="1866"/>
        <v>-12.425165863008424</v>
      </c>
      <c r="CZ519" s="59">
        <f t="shared" si="1889"/>
        <v>8.7198447296408705</v>
      </c>
      <c r="DA519" s="59">
        <f t="shared" si="1889"/>
        <v>1.2923087073491317</v>
      </c>
      <c r="DB519" s="59">
        <f t="shared" si="1867"/>
        <v>2.7976428238020485</v>
      </c>
      <c r="DD519" s="59">
        <f t="shared" si="1868"/>
        <v>1413.1404114291165</v>
      </c>
      <c r="DE519" s="59">
        <f t="shared" si="1850"/>
        <v>1324.1542476715617</v>
      </c>
      <c r="DF519" s="59">
        <f t="shared" si="1850"/>
        <v>1455.2030771819393</v>
      </c>
      <c r="DH519" s="59">
        <f t="shared" si="1869"/>
        <v>14.114958651465633</v>
      </c>
      <c r="DI519" s="59">
        <f t="shared" si="1869"/>
        <v>-23.430232996518075</v>
      </c>
      <c r="DJ519" s="59">
        <f t="shared" si="1869"/>
        <v>-23.572280130405058</v>
      </c>
      <c r="DL519" s="59">
        <f t="shared" si="1870"/>
        <v>-13.218901886431187</v>
      </c>
      <c r="DM519" s="59">
        <f t="shared" si="1870"/>
        <v>5.3405026277378154</v>
      </c>
      <c r="DN519" s="59">
        <f t="shared" si="1870"/>
        <v>-5.2928597651053515</v>
      </c>
      <c r="DP519" s="59">
        <f t="shared" si="1871"/>
        <v>6.9860606338065523</v>
      </c>
      <c r="DQ519" s="59">
        <f t="shared" si="1871"/>
        <v>-0.32302650862604265</v>
      </c>
      <c r="DR519" s="59">
        <f t="shared" si="1871"/>
        <v>1.158301646849712</v>
      </c>
    </row>
    <row r="520" spans="1:122" ht="15.75" x14ac:dyDescent="0.25">
      <c r="A520" s="21" t="str">
        <f>'data convert'!A520</f>
        <v>NEMS</v>
      </c>
      <c r="B520">
        <f>SUM(B513:B515)</f>
        <v>153.57</v>
      </c>
      <c r="C520">
        <f t="shared" ref="C520:BN520" si="1904">SUM(C513:C515)</f>
        <v>215.63497112200406</v>
      </c>
      <c r="D520">
        <f t="shared" si="1904"/>
        <v>365.67272727272729</v>
      </c>
      <c r="E520">
        <f t="shared" si="1904"/>
        <v>145.43181818181819</v>
      </c>
      <c r="F520">
        <f t="shared" si="1904"/>
        <v>204.94166666666669</v>
      </c>
      <c r="G520">
        <f t="shared" si="1904"/>
        <v>493.90909090909093</v>
      </c>
      <c r="H520">
        <f t="shared" si="1904"/>
        <v>360.90454545454543</v>
      </c>
      <c r="I520">
        <f t="shared" si="1904"/>
        <v>167.54583333333335</v>
      </c>
      <c r="J520">
        <f t="shared" si="1904"/>
        <v>153.52173913043478</v>
      </c>
      <c r="K520">
        <f t="shared" si="1904"/>
        <v>266.5272727272727</v>
      </c>
      <c r="L520">
        <f t="shared" si="1904"/>
        <v>151.24782608695656</v>
      </c>
      <c r="M520">
        <f t="shared" si="1904"/>
        <v>380.66956521739132</v>
      </c>
      <c r="N520">
        <f t="shared" si="1904"/>
        <v>239.935</v>
      </c>
      <c r="O520">
        <f t="shared" si="1904"/>
        <v>173.51904761904763</v>
      </c>
      <c r="P520">
        <f t="shared" si="1904"/>
        <v>41.263636363636358</v>
      </c>
      <c r="Q520">
        <f t="shared" si="1904"/>
        <v>274.87272727272727</v>
      </c>
      <c r="R520">
        <f t="shared" si="1904"/>
        <v>123.11304347826086</v>
      </c>
      <c r="S520">
        <f t="shared" si="1904"/>
        <v>108.45714285714286</v>
      </c>
      <c r="T520">
        <f t="shared" si="1904"/>
        <v>198.37368421052631</v>
      </c>
      <c r="U520">
        <f t="shared" si="1904"/>
        <v>181.56086956521739</v>
      </c>
      <c r="V520">
        <f t="shared" si="1904"/>
        <v>107.87037037037038</v>
      </c>
      <c r="W520">
        <f t="shared" si="1904"/>
        <v>153.97083333333333</v>
      </c>
      <c r="X520">
        <f t="shared" si="1904"/>
        <v>149.40666666666667</v>
      </c>
      <c r="Y520">
        <f t="shared" si="1904"/>
        <v>92.565517241379311</v>
      </c>
      <c r="Z520">
        <f t="shared" si="1904"/>
        <v>181.88620689655167</v>
      </c>
      <c r="AA520">
        <f t="shared" si="1904"/>
        <v>192.66071428571428</v>
      </c>
      <c r="AB520">
        <f t="shared" si="1904"/>
        <v>365.91851851851857</v>
      </c>
      <c r="AC520">
        <f t="shared" si="1904"/>
        <v>235.3</v>
      </c>
      <c r="AD520">
        <f t="shared" si="1904"/>
        <v>279.95999999999998</v>
      </c>
      <c r="AE520">
        <f t="shared" si="1904"/>
        <v>246.23333333333335</v>
      </c>
      <c r="AF520">
        <f t="shared" si="1904"/>
        <v>145.92580645161286</v>
      </c>
      <c r="AG520">
        <f t="shared" si="1904"/>
        <v>185.45128205128208</v>
      </c>
      <c r="AH520">
        <f t="shared" si="1904"/>
        <v>235.62439024390241</v>
      </c>
      <c r="AI520">
        <f t="shared" si="1904"/>
        <v>154.08378378378376</v>
      </c>
      <c r="AJ520">
        <f t="shared" si="1904"/>
        <v>112.80526315789474</v>
      </c>
      <c r="AK520">
        <f t="shared" si="1904"/>
        <v>204.80526315789476</v>
      </c>
      <c r="AL520">
        <f t="shared" si="1904"/>
        <v>332.77297297297304</v>
      </c>
      <c r="AM520">
        <f t="shared" si="1904"/>
        <v>71.347499999999997</v>
      </c>
      <c r="AN520">
        <f t="shared" si="1904"/>
        <v>150.63513513513513</v>
      </c>
      <c r="AO520">
        <f t="shared" si="1904"/>
        <v>241.61081081081082</v>
      </c>
      <c r="AP520">
        <f t="shared" si="1904"/>
        <v>198.13541666666666</v>
      </c>
      <c r="AQ520">
        <f t="shared" si="1904"/>
        <v>446.48979591836741</v>
      </c>
      <c r="AR520">
        <f t="shared" si="1904"/>
        <v>422.33599999999996</v>
      </c>
      <c r="AS520">
        <f t="shared" si="1904"/>
        <v>302.37045454545455</v>
      </c>
      <c r="AT520">
        <f t="shared" si="1904"/>
        <v>157.36808510638298</v>
      </c>
      <c r="AU520">
        <f t="shared" si="1904"/>
        <v>163</v>
      </c>
      <c r="AV520">
        <f t="shared" si="1904"/>
        <v>379</v>
      </c>
      <c r="AW520">
        <f t="shared" si="1904"/>
        <v>286.10816326530613</v>
      </c>
      <c r="AX520">
        <f t="shared" si="1904"/>
        <v>359.38372093023258</v>
      </c>
      <c r="AY520">
        <f t="shared" si="1904"/>
        <v>176.99743589743591</v>
      </c>
      <c r="AZ520">
        <f t="shared" si="1904"/>
        <v>117.4658536585366</v>
      </c>
      <c r="BA520">
        <f t="shared" si="1904"/>
        <v>289.67560975609763</v>
      </c>
      <c r="BB520">
        <f t="shared" si="1904"/>
        <v>230.14634146341459</v>
      </c>
      <c r="BC520">
        <f t="shared" si="1904"/>
        <v>105.32142857142857</v>
      </c>
      <c r="BD520">
        <f t="shared" si="1904"/>
        <v>252.51666666666674</v>
      </c>
      <c r="BE520">
        <f t="shared" si="1904"/>
        <v>193.5</v>
      </c>
      <c r="BF520">
        <f t="shared" si="1904"/>
        <v>235.79999999999998</v>
      </c>
      <c r="BG520">
        <f t="shared" si="1904"/>
        <v>122.8</v>
      </c>
      <c r="BH520">
        <f t="shared" si="1904"/>
        <v>325.5</v>
      </c>
      <c r="BI520">
        <f t="shared" si="1904"/>
        <v>426.49999999999994</v>
      </c>
      <c r="BJ520">
        <f t="shared" si="1904"/>
        <v>254.39999999999998</v>
      </c>
      <c r="BK520">
        <f t="shared" si="1904"/>
        <v>160.30000000000001</v>
      </c>
      <c r="BL520">
        <f t="shared" si="1904"/>
        <v>93.199999999999989</v>
      </c>
      <c r="BM520">
        <f t="shared" si="1904"/>
        <v>188.6</v>
      </c>
      <c r="BN520">
        <f t="shared" si="1904"/>
        <v>267</v>
      </c>
      <c r="BO520">
        <f t="shared" ref="BO520:BS520" si="1905">SUM(BO513:BO515)</f>
        <v>70.41</v>
      </c>
      <c r="BP520">
        <f t="shared" si="1905"/>
        <v>157.53</v>
      </c>
      <c r="BQ520">
        <f t="shared" si="1905"/>
        <v>152.4</v>
      </c>
      <c r="BR520">
        <f t="shared" si="1905"/>
        <v>465.13</v>
      </c>
      <c r="BS520">
        <f t="shared" si="1905"/>
        <v>215.28000000000003</v>
      </c>
      <c r="BU520" s="10" t="s">
        <v>28</v>
      </c>
      <c r="BV520" s="14">
        <f t="shared" ref="BV520" si="1906">SUM(BV513:BV515)</f>
        <v>220.80245069037068</v>
      </c>
      <c r="BX520">
        <f t="shared" ref="BX520:BZ520" si="1907">SUM(BX513:BX515)</f>
        <v>239.55786309852542</v>
      </c>
      <c r="BY520">
        <f t="shared" si="1907"/>
        <v>214.90088111022777</v>
      </c>
      <c r="BZ520">
        <f t="shared" si="1907"/>
        <v>217.0055469201497</v>
      </c>
      <c r="CB520">
        <f t="shared" ref="CB520:CD520" si="1908">SUM(CB513:CB515)</f>
        <v>242.14862678672924</v>
      </c>
      <c r="CC520">
        <f t="shared" si="1908"/>
        <v>284.03648648648652</v>
      </c>
      <c r="CD520">
        <f t="shared" si="1908"/>
        <v>210.84164218403549</v>
      </c>
      <c r="CF520">
        <f t="shared" ref="CF520:CH520" si="1909">SUM(CF513:CF515)</f>
        <v>177.78840090090091</v>
      </c>
      <c r="CG520">
        <f t="shared" si="1909"/>
        <v>242.71202940760716</v>
      </c>
      <c r="CH520">
        <f t="shared" si="1909"/>
        <v>176.65271672771675</v>
      </c>
      <c r="CJ520">
        <f t="shared" ref="CJ520:CL520" si="1910">SUM(CJ513:CJ515)</f>
        <v>201.53559522126477</v>
      </c>
      <c r="CK520">
        <f t="shared" si="1910"/>
        <v>210.55532692440943</v>
      </c>
      <c r="CL520">
        <f t="shared" si="1910"/>
        <v>229.7594860765841</v>
      </c>
      <c r="CN520" s="12">
        <f t="shared" si="1886"/>
        <v>8.4942048195177371</v>
      </c>
      <c r="CO520" s="12">
        <f t="shared" si="1886"/>
        <v>-2.6727826442554408</v>
      </c>
      <c r="CP520" s="12">
        <f t="shared" si="1864"/>
        <v>-1.7195931287671002</v>
      </c>
      <c r="CR520" s="12">
        <f t="shared" si="1887"/>
        <v>9.6675449161078895</v>
      </c>
      <c r="CS520" s="12">
        <f t="shared" si="1887"/>
        <v>28.638285308159183</v>
      </c>
      <c r="CT520" s="12">
        <f t="shared" si="1865"/>
        <v>-4.511185666278287</v>
      </c>
      <c r="CV520" s="12">
        <f t="shared" si="1888"/>
        <v>-19.480784590469963</v>
      </c>
      <c r="CW520" s="12">
        <f t="shared" si="1888"/>
        <v>9.9227063145055823</v>
      </c>
      <c r="CX520" s="12">
        <f t="shared" si="1866"/>
        <v>-19.995128597809227</v>
      </c>
      <c r="CZ520" s="12">
        <f t="shared" si="1889"/>
        <v>-8.7258340697149457</v>
      </c>
      <c r="DA520" s="12">
        <f t="shared" si="1889"/>
        <v>-4.6408559931840152</v>
      </c>
      <c r="DB520" s="12">
        <f>(CL520-$BV520)/$BV520*100</f>
        <v>4.0565833206144033</v>
      </c>
      <c r="DD520" s="12">
        <f t="shared" si="1868"/>
        <v>239.55786309852542</v>
      </c>
      <c r="DE520" s="12">
        <f t="shared" si="1850"/>
        <v>214.90088111022777</v>
      </c>
      <c r="DF520" s="12">
        <f t="shared" si="1850"/>
        <v>217.0055469201497</v>
      </c>
      <c r="DH520" s="12">
        <f t="shared" si="1869"/>
        <v>1.0814772075080215</v>
      </c>
      <c r="DI520" s="12">
        <f t="shared" si="1869"/>
        <v>18.566964495616631</v>
      </c>
      <c r="DJ520" s="12">
        <f>(CD520-$DD520)/$DD520*100</f>
        <v>-11.987175266578291</v>
      </c>
      <c r="DL520" s="12">
        <f t="shared" si="1870"/>
        <v>-17.269580290967252</v>
      </c>
      <c r="DM520" s="12">
        <f t="shared" si="1870"/>
        <v>12.941384024905133</v>
      </c>
      <c r="DN520" s="12">
        <f t="shared" si="1870"/>
        <v>-17.798049121489004</v>
      </c>
      <c r="DP520" s="12">
        <f t="shared" si="1871"/>
        <v>-7.1288277735026373</v>
      </c>
      <c r="DQ520" s="12">
        <f t="shared" si="1871"/>
        <v>-2.9723756315379903</v>
      </c>
      <c r="DR520" s="12">
        <f t="shared" si="1871"/>
        <v>5.8772410832094506</v>
      </c>
    </row>
    <row r="521" spans="1:122" ht="15.75" x14ac:dyDescent="0.25">
      <c r="A521" s="21"/>
    </row>
    <row r="522" spans="1:122" ht="15.75" x14ac:dyDescent="0.25">
      <c r="A522" s="21" t="str">
        <f>'data convert'!A522</f>
        <v>Kodugu</v>
      </c>
      <c r="BU522" s="10" t="s">
        <v>72</v>
      </c>
      <c r="BX522" s="72" t="s">
        <v>40</v>
      </c>
      <c r="BY522" s="72"/>
      <c r="BZ522" s="72"/>
      <c r="CB522" s="71" t="s">
        <v>3</v>
      </c>
      <c r="CC522" s="71"/>
      <c r="CD522" s="71"/>
      <c r="CF522" s="71" t="s">
        <v>7</v>
      </c>
      <c r="CG522" s="71"/>
      <c r="CH522" s="71"/>
      <c r="CJ522" s="71" t="s">
        <v>4</v>
      </c>
      <c r="CK522" s="71"/>
      <c r="CL522" s="71"/>
      <c r="CN522" s="2"/>
      <c r="CO522" s="2"/>
      <c r="CP522" s="2"/>
      <c r="CR522" s="71" t="s">
        <v>3</v>
      </c>
      <c r="CS522" s="71"/>
      <c r="CT522" s="71"/>
      <c r="CV522" s="71" t="s">
        <v>7</v>
      </c>
      <c r="CW522" s="71"/>
      <c r="CX522" s="71"/>
      <c r="CZ522" s="71" t="s">
        <v>4</v>
      </c>
      <c r="DA522" s="71"/>
      <c r="DB522" s="71"/>
      <c r="DD522" s="2"/>
      <c r="DE522" s="2" t="s">
        <v>43</v>
      </c>
      <c r="DF522" s="2"/>
      <c r="DH522" s="71" t="s">
        <v>3</v>
      </c>
      <c r="DI522" s="71"/>
      <c r="DJ522" s="71"/>
      <c r="DL522" s="71" t="s">
        <v>7</v>
      </c>
      <c r="DM522" s="71"/>
      <c r="DN522" s="71"/>
      <c r="DP522" s="71" t="s">
        <v>4</v>
      </c>
      <c r="DQ522" s="71"/>
      <c r="DR522" s="71"/>
    </row>
    <row r="523" spans="1:122" ht="15.75" x14ac:dyDescent="0.25">
      <c r="A523" s="21" t="str">
        <f>'data convert'!A523</f>
        <v xml:space="preserve">Year </v>
      </c>
      <c r="B523" s="8">
        <v>1951</v>
      </c>
      <c r="C523" s="8">
        <v>1952</v>
      </c>
      <c r="D523" s="8">
        <v>1953</v>
      </c>
      <c r="E523" s="8">
        <v>1954</v>
      </c>
      <c r="F523" s="8">
        <v>1955</v>
      </c>
      <c r="G523" s="8">
        <v>1956</v>
      </c>
      <c r="H523" s="8">
        <v>1957</v>
      </c>
      <c r="I523" s="8">
        <v>1958</v>
      </c>
      <c r="J523" s="8">
        <v>1959</v>
      </c>
      <c r="K523" s="8">
        <v>1960</v>
      </c>
      <c r="L523" s="8">
        <v>1961</v>
      </c>
      <c r="M523" s="8">
        <v>1962</v>
      </c>
      <c r="N523" s="8">
        <v>1963</v>
      </c>
      <c r="O523" s="8">
        <v>1964</v>
      </c>
      <c r="P523" s="8">
        <v>1965</v>
      </c>
      <c r="Q523" s="8">
        <v>1966</v>
      </c>
      <c r="R523" s="8">
        <v>1967</v>
      </c>
      <c r="S523" s="8">
        <v>1968</v>
      </c>
      <c r="T523" s="8">
        <v>1969</v>
      </c>
      <c r="U523" s="8">
        <v>1970</v>
      </c>
      <c r="V523" s="8">
        <v>1971</v>
      </c>
      <c r="W523" s="8">
        <v>1972</v>
      </c>
      <c r="X523" s="8">
        <v>1973</v>
      </c>
      <c r="Y523" s="8">
        <v>1974</v>
      </c>
      <c r="Z523" s="8">
        <v>1975</v>
      </c>
      <c r="AA523" s="8">
        <v>1976</v>
      </c>
      <c r="AB523" s="8">
        <v>1977</v>
      </c>
      <c r="AC523" s="8">
        <v>1978</v>
      </c>
      <c r="AD523" s="8">
        <v>1979</v>
      </c>
      <c r="AE523" s="8">
        <v>1980</v>
      </c>
      <c r="AF523" s="8">
        <v>1981</v>
      </c>
      <c r="AG523" s="8">
        <v>1982</v>
      </c>
      <c r="AH523" s="8">
        <v>1983</v>
      </c>
      <c r="AI523" s="8">
        <v>1984</v>
      </c>
      <c r="AJ523" s="8">
        <v>1985</v>
      </c>
      <c r="AK523" s="8">
        <v>1986</v>
      </c>
      <c r="AL523" s="8">
        <v>1987</v>
      </c>
      <c r="AM523" s="8">
        <v>1988</v>
      </c>
      <c r="AN523" s="8">
        <v>1989</v>
      </c>
      <c r="AO523" s="8">
        <v>1990</v>
      </c>
      <c r="AP523" s="8">
        <v>1991</v>
      </c>
      <c r="AQ523" s="8">
        <v>1992</v>
      </c>
      <c r="AR523" s="8">
        <v>1993</v>
      </c>
      <c r="AS523" s="8">
        <v>1994</v>
      </c>
      <c r="AT523" s="8">
        <v>1995</v>
      </c>
      <c r="AU523" s="8">
        <v>1996</v>
      </c>
      <c r="AV523" s="8">
        <v>1997</v>
      </c>
      <c r="AW523" s="8">
        <v>1998</v>
      </c>
      <c r="AX523" s="8">
        <v>1999</v>
      </c>
      <c r="AY523" s="8">
        <v>2000</v>
      </c>
      <c r="AZ523" s="8">
        <v>2001</v>
      </c>
      <c r="BA523" s="8">
        <v>2002</v>
      </c>
      <c r="BB523" s="8">
        <v>2003</v>
      </c>
      <c r="BC523" s="8">
        <v>2004</v>
      </c>
      <c r="BD523" s="8">
        <v>2005</v>
      </c>
      <c r="BE523" s="8">
        <v>2006</v>
      </c>
      <c r="BF523" s="8">
        <v>2007</v>
      </c>
      <c r="BG523" s="8">
        <v>2008</v>
      </c>
      <c r="BH523" s="8">
        <v>2009</v>
      </c>
      <c r="BI523" s="8">
        <v>2010</v>
      </c>
      <c r="BJ523" s="8">
        <v>2011</v>
      </c>
      <c r="BK523" s="8">
        <v>2012</v>
      </c>
      <c r="BL523" s="9">
        <v>2013</v>
      </c>
      <c r="BM523" s="9">
        <v>2014</v>
      </c>
      <c r="BN523">
        <v>2015</v>
      </c>
      <c r="BO523">
        <v>2016</v>
      </c>
      <c r="BP523" s="9">
        <v>2017</v>
      </c>
      <c r="BQ523">
        <v>2018</v>
      </c>
      <c r="BR523">
        <v>2019</v>
      </c>
      <c r="BS523" s="9">
        <v>2020</v>
      </c>
      <c r="BU523" s="10" t="s">
        <v>11</v>
      </c>
      <c r="BV523" s="15" t="s">
        <v>29</v>
      </c>
      <c r="BX523" s="16" t="s">
        <v>3</v>
      </c>
      <c r="BY523" s="16" t="s">
        <v>7</v>
      </c>
      <c r="BZ523" s="16" t="s">
        <v>4</v>
      </c>
      <c r="CB523" s="10" t="s">
        <v>30</v>
      </c>
      <c r="CC523" s="10" t="s">
        <v>31</v>
      </c>
      <c r="CD523" s="10" t="s">
        <v>32</v>
      </c>
      <c r="CF523" s="10" t="s">
        <v>33</v>
      </c>
      <c r="CG523" s="10" t="s">
        <v>34</v>
      </c>
      <c r="CH523" s="10" t="s">
        <v>35</v>
      </c>
      <c r="CJ523" s="10" t="s">
        <v>36</v>
      </c>
      <c r="CK523" s="10" t="s">
        <v>37</v>
      </c>
      <c r="CL523" s="10" t="s">
        <v>38</v>
      </c>
      <c r="CN523" s="11" t="s">
        <v>3</v>
      </c>
      <c r="CO523" s="11" t="s">
        <v>7</v>
      </c>
      <c r="CP523" s="11" t="s">
        <v>4</v>
      </c>
      <c r="CR523" t="s">
        <v>30</v>
      </c>
      <c r="CS523" t="s">
        <v>31</v>
      </c>
      <c r="CT523" t="s">
        <v>32</v>
      </c>
      <c r="CV523" t="s">
        <v>33</v>
      </c>
      <c r="CW523" t="s">
        <v>34</v>
      </c>
      <c r="CX523" t="s">
        <v>35</v>
      </c>
      <c r="CZ523" t="s">
        <v>36</v>
      </c>
      <c r="DA523" t="s">
        <v>37</v>
      </c>
      <c r="DB523" t="s">
        <v>38</v>
      </c>
      <c r="DD523" s="11" t="s">
        <v>3</v>
      </c>
      <c r="DE523" s="11" t="s">
        <v>7</v>
      </c>
      <c r="DF523" s="11" t="s">
        <v>4</v>
      </c>
      <c r="DH523" t="s">
        <v>30</v>
      </c>
      <c r="DI523" t="s">
        <v>31</v>
      </c>
      <c r="DJ523" t="s">
        <v>32</v>
      </c>
      <c r="DL523" t="s">
        <v>33</v>
      </c>
      <c r="DM523" t="s">
        <v>34</v>
      </c>
      <c r="DN523" t="s">
        <v>35</v>
      </c>
      <c r="DP523" t="s">
        <v>36</v>
      </c>
      <c r="DQ523" t="s">
        <v>37</v>
      </c>
      <c r="DR523" t="s">
        <v>38</v>
      </c>
    </row>
    <row r="524" spans="1:122" s="12" customFormat="1" ht="15.75" x14ac:dyDescent="0.25">
      <c r="A524" s="21" t="str">
        <f>'data convert'!A524</f>
        <v>Jan</v>
      </c>
      <c r="B524" s="12">
        <f>'data convert'!B524</f>
        <v>0.5</v>
      </c>
      <c r="C524" s="12">
        <f>'data convert'!C524</f>
        <v>0</v>
      </c>
      <c r="D524" s="12">
        <f>'data convert'!D524</f>
        <v>0.92</v>
      </c>
      <c r="E524" s="12">
        <f>'data convert'!E524</f>
        <v>11.12</v>
      </c>
      <c r="F524" s="12">
        <f>'data convert'!F524</f>
        <v>0</v>
      </c>
      <c r="G524" s="12">
        <f>'data convert'!G524</f>
        <v>0.76</v>
      </c>
      <c r="H524" s="12">
        <f>'data convert'!H524</f>
        <v>0</v>
      </c>
      <c r="I524" s="12">
        <f>'data convert'!I524</f>
        <v>7.88</v>
      </c>
      <c r="J524" s="12">
        <f>'data convert'!J524</f>
        <v>0</v>
      </c>
      <c r="K524" s="12">
        <f>'data convert'!K524</f>
        <v>3.82</v>
      </c>
      <c r="L524" s="12">
        <f>'data convert'!L524</f>
        <v>2.4166666666666665</v>
      </c>
      <c r="M524" s="12">
        <f>'data convert'!M524</f>
        <v>12.05</v>
      </c>
      <c r="N524" s="12">
        <f>'data convert'!N524</f>
        <v>14.35</v>
      </c>
      <c r="O524" s="12">
        <f>'data convert'!O524</f>
        <v>0</v>
      </c>
      <c r="P524" s="12">
        <f>'data convert'!P524</f>
        <v>3.625</v>
      </c>
      <c r="Q524" s="12">
        <f>'data convert'!Q524</f>
        <v>2.2250000000000001</v>
      </c>
      <c r="R524" s="12">
        <f>'data convert'!R524</f>
        <v>2.35</v>
      </c>
      <c r="S524" s="12">
        <f>'data convert'!S524</f>
        <v>0.42857142857142855</v>
      </c>
      <c r="T524" s="12">
        <f>'data convert'!T524</f>
        <v>2.822222222222222</v>
      </c>
      <c r="U524" s="12">
        <f>'data convert'!U524</f>
        <v>16.154545454545456</v>
      </c>
      <c r="V524" s="12">
        <f>'data convert'!V524</f>
        <v>1.2727272727272727</v>
      </c>
      <c r="W524" s="12">
        <f>'data convert'!W524</f>
        <v>0</v>
      </c>
      <c r="X524" s="12">
        <f>'data convert'!X524</f>
        <v>16.681818181818183</v>
      </c>
      <c r="Y524" s="12">
        <f>'data convert'!Y524</f>
        <v>0.5636363636363636</v>
      </c>
      <c r="Z524" s="12">
        <f>'data convert'!Z524</f>
        <v>10.74</v>
      </c>
      <c r="AA524" s="12">
        <f>'data convert'!AA524</f>
        <v>2.38</v>
      </c>
      <c r="AB524" s="12">
        <f>'data convert'!AB524</f>
        <v>0</v>
      </c>
      <c r="AC524" s="12">
        <f>'data convert'!AC524</f>
        <v>4.5166666666666657</v>
      </c>
      <c r="AD524" s="12">
        <f>'data convert'!AD524</f>
        <v>0</v>
      </c>
      <c r="AE524" s="12">
        <f>'data convert'!AE524</f>
        <v>3</v>
      </c>
      <c r="AF524" s="12">
        <f>'data convert'!AF524</f>
        <v>0</v>
      </c>
      <c r="AG524" s="12">
        <f>'data convert'!AG524</f>
        <v>0.31428571428571433</v>
      </c>
      <c r="AH524" s="12">
        <f>'data convert'!AH524</f>
        <v>0</v>
      </c>
      <c r="AI524" s="12">
        <f>'data convert'!AI524</f>
        <v>2.535714285714286</v>
      </c>
      <c r="AJ524" s="12">
        <f>'data convert'!AJ524</f>
        <v>15.257142857142856</v>
      </c>
      <c r="AK524" s="12">
        <f>'data convert'!AK524</f>
        <v>2.9583333333333326</v>
      </c>
      <c r="AL524" s="12">
        <f>'data convert'!AL524</f>
        <v>0</v>
      </c>
      <c r="AM524" s="12">
        <f>'data convert'!AM524</f>
        <v>0</v>
      </c>
      <c r="AN524" s="12">
        <f>'data convert'!AN524</f>
        <v>0.21176470588235294</v>
      </c>
      <c r="AO524" s="12">
        <f>'data convert'!AO524</f>
        <v>9.1117647058823525</v>
      </c>
      <c r="AP524" s="12">
        <f>'data convert'!AP524</f>
        <v>0</v>
      </c>
      <c r="AQ524" s="12">
        <f>'data convert'!AQ524</f>
        <v>0</v>
      </c>
      <c r="AR524" s="12">
        <f>'data convert'!AR524</f>
        <v>2.1733333333333333</v>
      </c>
      <c r="AS524" s="12">
        <f>'data convert'!AS524</f>
        <v>9.2799999999999994</v>
      </c>
      <c r="AT524" s="12">
        <f>'data convert'!AT524</f>
        <v>3.6266666666666665</v>
      </c>
      <c r="AU524" s="12">
        <f>'data convert'!AU524</f>
        <v>1</v>
      </c>
      <c r="AV524" s="12">
        <f>'data convert'!AV524</f>
        <v>6</v>
      </c>
      <c r="AW524" s="12">
        <f>'data convert'!AW524</f>
        <v>1.6</v>
      </c>
      <c r="AX524" s="12">
        <f>'data convert'!AX524</f>
        <v>0</v>
      </c>
      <c r="AY524" s="12">
        <f>'data convert'!AY524</f>
        <v>9.1666666666666661</v>
      </c>
      <c r="AZ524" s="12">
        <f>'data convert'!AZ524</f>
        <v>0</v>
      </c>
      <c r="BA524" s="12">
        <f>'data convert'!BA524</f>
        <v>2.0666666666666664</v>
      </c>
      <c r="BB524" s="12">
        <f>'data convert'!BB524</f>
        <v>0</v>
      </c>
      <c r="BC524" s="12">
        <f>'data convert'!BC524</f>
        <v>0.88235294117647056</v>
      </c>
      <c r="BD524" s="12">
        <f>'data convert'!BD524</f>
        <v>3.9894736842105267</v>
      </c>
      <c r="BE524" s="12">
        <f>'data convert'!BE524</f>
        <v>0.1</v>
      </c>
      <c r="BF524" s="12">
        <f>'data convert'!BF524</f>
        <v>0</v>
      </c>
      <c r="BG524" s="12">
        <f>'data convert'!BG524</f>
        <v>0</v>
      </c>
      <c r="BH524" s="12">
        <f>'data convert'!BH524</f>
        <v>0</v>
      </c>
      <c r="BI524" s="12">
        <f>'data convert'!BI524</f>
        <v>12.4</v>
      </c>
      <c r="BJ524" s="12">
        <f>'data convert'!BJ524</f>
        <v>0.7</v>
      </c>
      <c r="BK524" s="12">
        <f>'data convert'!BK524</f>
        <v>0.5</v>
      </c>
      <c r="BL524" s="12">
        <f>'data convert'!BL524</f>
        <v>0</v>
      </c>
      <c r="BM524" s="12">
        <f>'data convert'!BM524</f>
        <v>3.3</v>
      </c>
      <c r="BN524" s="12">
        <f>'data convert'!BN524</f>
        <v>4</v>
      </c>
      <c r="BO524" s="12">
        <f>'data convert'!BO524</f>
        <v>0.8600000000000001</v>
      </c>
      <c r="BP524" s="12">
        <f>'data convert'!BP524</f>
        <v>35.53</v>
      </c>
      <c r="BQ524" s="12">
        <f>'data convert'!BQ524</f>
        <v>0</v>
      </c>
      <c r="BR524" s="12">
        <f>'data convert'!BR524</f>
        <v>0</v>
      </c>
      <c r="BS524" s="12">
        <f>'data convert'!BS524</f>
        <v>0.23</v>
      </c>
      <c r="BU524" s="61" t="s">
        <v>12</v>
      </c>
      <c r="BV524" s="14">
        <f>AVERAGE(B524:BS524)</f>
        <v>3.5481574259687934</v>
      </c>
      <c r="BX524" s="12">
        <f>AVERAGE(I524,Q524,X524,AC524,AE524,AH524,AL524,AM524,AQ524,AT524,AW524,BB524,BF524,BI524,BN524,BO524)</f>
        <v>3.5493844696969696</v>
      </c>
      <c r="BY524" s="12">
        <f>AVERAGE(B524,F524,G524,M524,V524,Y524,AA524,AN524,AX524,AY524,BG524,BJ524,BK524,BP524,BS524)</f>
        <v>4.2576530005941775</v>
      </c>
      <c r="BZ524" s="12">
        <f>AVERAGE(C524,D524,E524,H524,K524,L524,N524,O524,P524,R524,S524,T524,U524,W524,Z524,AB524,AD524,AF524,AG524,AI524,AJ524,AK524,AO524,AP524,AR524,AS524,AU524,AV524,AZ524,BA524,BC524,BD524,BE524,BH524,BL524,BM524,BQ524,BR524)</f>
        <v>3.3609492972039816</v>
      </c>
      <c r="CA524" s="13"/>
      <c r="CB524" s="12">
        <f>AVERAGE(I524,X524,AE524,AH524,AQ524,AT524,AW524,BF524,BI524,BO524)</f>
        <v>4.6048484848484845</v>
      </c>
      <c r="CC524" s="12">
        <f>AVERAGE(AC524,AL524)</f>
        <v>2.2583333333333329</v>
      </c>
      <c r="CD524" s="12">
        <f>AVERAGE(Q524,AM524,BB524,BN524)</f>
        <v>1.5562499999999999</v>
      </c>
      <c r="CF524" s="12">
        <f>AVERAGE(F524,AN524)</f>
        <v>0.10588235294117647</v>
      </c>
      <c r="CG524" s="12">
        <f>AVERAGE(G524,M524,V524,Y524,AX524,BG524,BJ524,BP524,BS524)</f>
        <v>5.6784848484848478</v>
      </c>
      <c r="CH524" s="12">
        <f>AVERAGE(AA524,AY524,BK524)</f>
        <v>4.0155555555555553</v>
      </c>
      <c r="CJ524" s="12">
        <f>AVERAGE(C524,L524,O524,R524,AB524,AK524,AZ524,BC524,BL524,BR524)</f>
        <v>0.86073529411764704</v>
      </c>
      <c r="CK524" s="12">
        <f>AVERAGE(D524,J524,P524,S524,AF524,AI524,AO524,AR524,AU524,BA524,BD524,BM524)</f>
        <v>2.4292103420315496</v>
      </c>
      <c r="CL524" s="12">
        <f>AVERAGE(E524,H524,K524,N524,T524,W524,Z524,AD524,AG524,AJ524,AP524,AS524,AV524,BE524,BH524,BQ524)</f>
        <v>4.6127281746031743</v>
      </c>
      <c r="CM524" s="13"/>
      <c r="CN524" s="12">
        <f>(BX524-$BV524)/$BV524*100</f>
        <v>3.4582561619042225E-2</v>
      </c>
      <c r="CO524" s="12">
        <f>(BY524-$BV524)/$BV524*100</f>
        <v>19.996169545145325</v>
      </c>
      <c r="CP524" s="12">
        <f>(BZ524-$BV524)/$BV524*100</f>
        <v>-5.2762069516601615</v>
      </c>
      <c r="CR524" s="12">
        <f>(CB524-$BV524)/$BV524*100</f>
        <v>29.781402909178162</v>
      </c>
      <c r="CS524" s="12">
        <f>(CC524-$BV524)/$BV524*100</f>
        <v>-36.35194095942024</v>
      </c>
      <c r="CT524" s="12">
        <f>(CD524-$BV524)/$BV524*100</f>
        <v>-56.139206546759134</v>
      </c>
      <c r="CV524" s="12">
        <f>(CF524-$BV524)/$BV524*100</f>
        <v>-97.01584963039609</v>
      </c>
      <c r="CW524" s="12">
        <f>(CG524-$BV524)/$BV524*100</f>
        <v>60.040386227631579</v>
      </c>
      <c r="CX524" s="12">
        <f>(CH524-$BV524)/$BV524*100</f>
        <v>13.172981733163741</v>
      </c>
      <c r="CZ524" s="12">
        <f>(CJ524-$BV524)/$BV524*100</f>
        <v>-75.741344287094847</v>
      </c>
      <c r="DA524" s="12">
        <f>(CK524-$BV524)/$BV524*100</f>
        <v>-31.536004455375171</v>
      </c>
      <c r="DB524" s="12">
        <f>(CL524-$BV524)/$BV524*100</f>
        <v>30.003481267286475</v>
      </c>
      <c r="DC524" s="13"/>
      <c r="DD524" s="12">
        <f>BX524</f>
        <v>3.5493844696969696</v>
      </c>
      <c r="DE524" s="12">
        <f t="shared" ref="DE524:DF540" si="1911">BY524</f>
        <v>4.2576530005941775</v>
      </c>
      <c r="DF524" s="12">
        <f>BZ524</f>
        <v>3.3609492972039816</v>
      </c>
      <c r="DH524" s="12">
        <f>(CB524-$DD524)/$DD524*100</f>
        <v>29.736536691434434</v>
      </c>
      <c r="DI524" s="12">
        <f>(CC524-$DD524)/$DD524*100</f>
        <v>-36.373944479276453</v>
      </c>
      <c r="DJ524" s="12">
        <f>(CD524-$DD524)/$DD524*100</f>
        <v>-56.154369488947886</v>
      </c>
      <c r="DL524" s="12">
        <f>(CF524-$DE524)/$DE524*100</f>
        <v>-97.513128643259577</v>
      </c>
      <c r="DM524" s="12">
        <f>(CG524-$DE524)/$DE524*100</f>
        <v>33.37124579415903</v>
      </c>
      <c r="DN524" s="12">
        <f>(CH524-$DE524)/$DE524*100</f>
        <v>-5.686171348506706</v>
      </c>
      <c r="DP524" s="12">
        <f>(CJ524-$DF524)/$DF524*100</f>
        <v>-74.390113685032262</v>
      </c>
      <c r="DQ524" s="12">
        <f>(CK524-$DF524)/$DF524*100</f>
        <v>-27.722493640340183</v>
      </c>
      <c r="DR524" s="12">
        <f>(CL524-$DF524)/$DF524*100</f>
        <v>37.244800998353774</v>
      </c>
    </row>
    <row r="525" spans="1:122" s="12" customFormat="1" ht="15.75" x14ac:dyDescent="0.25">
      <c r="A525" s="21" t="str">
        <f>'data convert'!A525</f>
        <v>Feb</v>
      </c>
      <c r="B525" s="12">
        <f>'data convert'!B525</f>
        <v>0</v>
      </c>
      <c r="C525" s="12">
        <f>'data convert'!C525</f>
        <v>8.3800000000000008</v>
      </c>
      <c r="D525" s="12">
        <f>'data convert'!D525</f>
        <v>6.12</v>
      </c>
      <c r="E525" s="12">
        <f>'data convert'!E525</f>
        <v>7.54</v>
      </c>
      <c r="F525" s="12">
        <f>'data convert'!F525</f>
        <v>0</v>
      </c>
      <c r="G525" s="12">
        <f>'data convert'!G525</f>
        <v>5.6</v>
      </c>
      <c r="H525" s="12">
        <f>'data convert'!H525</f>
        <v>0</v>
      </c>
      <c r="I525" s="12">
        <f>'data convert'!I525</f>
        <v>0.04</v>
      </c>
      <c r="J525" s="12">
        <f>'data convert'!J525</f>
        <v>0</v>
      </c>
      <c r="K525" s="12">
        <f>'data convert'!K525</f>
        <v>0</v>
      </c>
      <c r="L525" s="12">
        <f>'data convert'!L525</f>
        <v>2.1166666666666667</v>
      </c>
      <c r="M525" s="12">
        <f>'data convert'!M525</f>
        <v>15.5</v>
      </c>
      <c r="N525" s="12">
        <f>'data convert'!N525</f>
        <v>18.133333333333333</v>
      </c>
      <c r="O525" s="12">
        <f>'data convert'!O525</f>
        <v>0</v>
      </c>
      <c r="P525" s="12">
        <f>'data convert'!P525</f>
        <v>0</v>
      </c>
      <c r="Q525" s="12">
        <f>'data convert'!Q525</f>
        <v>0</v>
      </c>
      <c r="R525" s="12">
        <f>'data convert'!R525</f>
        <v>1.35</v>
      </c>
      <c r="S525" s="12">
        <f>'data convert'!S525</f>
        <v>3.8</v>
      </c>
      <c r="T525" s="12">
        <f>'data convert'!T525</f>
        <v>0.55555555555555558</v>
      </c>
      <c r="U525" s="12">
        <f>'data convert'!U525</f>
        <v>2.5636363636363639</v>
      </c>
      <c r="V525" s="12">
        <f>'data convert'!V525</f>
        <v>0.69090909090909092</v>
      </c>
      <c r="W525" s="12">
        <f>'data convert'!W525</f>
        <v>2.2272727272727271</v>
      </c>
      <c r="X525" s="12">
        <f>'data convert'!X525</f>
        <v>0</v>
      </c>
      <c r="Y525" s="12">
        <f>'data convert'!Y525</f>
        <v>4.6727272727272728</v>
      </c>
      <c r="Z525" s="12">
        <f>'data convert'!Z525</f>
        <v>3.22</v>
      </c>
      <c r="AA525" s="12">
        <f>'data convert'!AA525</f>
        <v>0.6</v>
      </c>
      <c r="AB525" s="12">
        <f>'data convert'!AB525</f>
        <v>4.3111111111111109</v>
      </c>
      <c r="AC525" s="12">
        <f>'data convert'!AC525</f>
        <v>10.25</v>
      </c>
      <c r="AD525" s="12">
        <f>'data convert'!AD525</f>
        <v>3.3666666666666667</v>
      </c>
      <c r="AE525" s="12">
        <f>'data convert'!AE525</f>
        <v>0</v>
      </c>
      <c r="AF525" s="12">
        <f>'data convert'!AF525</f>
        <v>0.24</v>
      </c>
      <c r="AG525" s="12">
        <f>'data convert'!AG525</f>
        <v>0</v>
      </c>
      <c r="AH525" s="12">
        <f>'data convert'!AH525</f>
        <v>0.1142857142857143</v>
      </c>
      <c r="AI525" s="12">
        <f>'data convert'!AI525</f>
        <v>8.8428571428571434</v>
      </c>
      <c r="AJ525" s="12">
        <f>'data convert'!AJ525</f>
        <v>0.62857142857142867</v>
      </c>
      <c r="AK525" s="12">
        <f>'data convert'!AK525</f>
        <v>0.98333333333333339</v>
      </c>
      <c r="AL525" s="12">
        <f>'data convert'!AL525</f>
        <v>0</v>
      </c>
      <c r="AM525" s="12">
        <f>'data convert'!AM525</f>
        <v>7.6187500000000004</v>
      </c>
      <c r="AN525" s="12">
        <f>'data convert'!AN525</f>
        <v>0.35294117647058826</v>
      </c>
      <c r="AO525" s="12">
        <f>'data convert'!AO525</f>
        <v>0</v>
      </c>
      <c r="AP525" s="12">
        <f>'data convert'!AP525</f>
        <v>0</v>
      </c>
      <c r="AQ525" s="12">
        <f>'data convert'!AQ525</f>
        <v>0</v>
      </c>
      <c r="AR525" s="12">
        <f>'data convert'!AR525</f>
        <v>4.4066666666666663</v>
      </c>
      <c r="AS525" s="12">
        <f>'data convert'!AS525</f>
        <v>1.9333333333333333</v>
      </c>
      <c r="AT525" s="12">
        <f>'data convert'!AT525</f>
        <v>0.26666666666666666</v>
      </c>
      <c r="AU525" s="12">
        <f>'data convert'!AU525</f>
        <v>1</v>
      </c>
      <c r="AV525" s="12">
        <f>'data convert'!AV525</f>
        <v>1</v>
      </c>
      <c r="AW525" s="12">
        <f>'data convert'!AW525</f>
        <v>0</v>
      </c>
      <c r="AX525" s="12">
        <f>'data convert'!AX525</f>
        <v>7.333333333333333</v>
      </c>
      <c r="AY525" s="12">
        <f>'data convert'!AY525</f>
        <v>4.7866666666666662</v>
      </c>
      <c r="AZ525" s="12">
        <f>'data convert'!AZ525</f>
        <v>16.306249999999999</v>
      </c>
      <c r="BA525" s="12">
        <f>'data convert'!BA525</f>
        <v>21.827777777777779</v>
      </c>
      <c r="BB525" s="12">
        <f>'data convert'!BB525</f>
        <v>21.852941176470587</v>
      </c>
      <c r="BC525" s="12">
        <f>'data convert'!BC525</f>
        <v>0</v>
      </c>
      <c r="BD525" s="12">
        <f>'data convert'!BD525</f>
        <v>0.1</v>
      </c>
      <c r="BE525" s="12">
        <f>'data convert'!BE525</f>
        <v>0</v>
      </c>
      <c r="BF525" s="12">
        <f>'data convert'!BF525</f>
        <v>0</v>
      </c>
      <c r="BG525" s="12">
        <f>'data convert'!BG525</f>
        <v>19.5</v>
      </c>
      <c r="BH525" s="12">
        <f>'data convert'!BH525</f>
        <v>0</v>
      </c>
      <c r="BI525" s="12">
        <f>'data convert'!BI525</f>
        <v>0.9</v>
      </c>
      <c r="BJ525" s="12">
        <f>'data convert'!BJ525</f>
        <v>22.2</v>
      </c>
      <c r="BK525" s="12">
        <f>'data convert'!BK525</f>
        <v>2.2000000000000002</v>
      </c>
      <c r="BL525" s="12">
        <f>'data convert'!BL525</f>
        <v>22.5</v>
      </c>
      <c r="BM525" s="12">
        <f>'data convert'!BM525</f>
        <v>0.6</v>
      </c>
      <c r="BN525" s="12">
        <f>'data convert'!BN525</f>
        <v>35</v>
      </c>
      <c r="BO525" s="12">
        <f>'data convert'!BO525</f>
        <v>0.54</v>
      </c>
      <c r="BP525" s="12">
        <f>'data convert'!BP525</f>
        <v>0</v>
      </c>
      <c r="BQ525" s="12">
        <f>'data convert'!BQ525</f>
        <v>6.2599999999999989</v>
      </c>
      <c r="BR525" s="12">
        <f>'data convert'!BR525</f>
        <v>5.51</v>
      </c>
      <c r="BS525" s="12">
        <f>'data convert'!BS525</f>
        <v>0.03</v>
      </c>
      <c r="BU525" s="61" t="s">
        <v>13</v>
      </c>
      <c r="BV525" s="14">
        <f t="shared" ref="BV525:BV535" si="1912">AVERAGE(B525:BS525)</f>
        <v>4.5124607600616002</v>
      </c>
      <c r="BX525" s="12">
        <f t="shared" ref="BX525:BX535" si="1913">AVERAGE(I525,Q525,X525,AC525,AE525,AH525,AL525,AM525,AQ525,AT525,AW525,BB525,BF525,BI525,BN525,BO525)</f>
        <v>4.7864152223389356</v>
      </c>
      <c r="BY525" s="12">
        <f t="shared" ref="BY525:BY535" si="1914">AVERAGE(B525,F525,G525,M525,V525,Y525,AA525,AN525,AX525,AY525,BG525,BJ525,BK525,BP525,BS525)</f>
        <v>5.5644385026737968</v>
      </c>
      <c r="BZ525" s="12">
        <f t="shared" ref="BZ525:BZ535" si="1915">AVERAGE(C525,D525,E525,H525,K525,L525,N525,O525,P525,R525,S525,T525,U525,W525,Z525,AB525,AD525,AF525,AG525,AI525,AJ525,AK525,AO525,AP525,AR525,AS525,AU525,AV525,AZ525,BA525,BC525,BD525,BE525,BH525,BL525,BM525,BQ525,BR525)</f>
        <v>4.1006061080732126</v>
      </c>
      <c r="CA525" s="13"/>
      <c r="CB525" s="12">
        <f t="shared" ref="CB525:CB535" si="1916">AVERAGE(I525,X525,AE525,AH525,AQ525,AT525,AW525,BF525,BI525,BO525)</f>
        <v>0.18609523809523809</v>
      </c>
      <c r="CC525" s="12">
        <f t="shared" ref="CC525:CC535" si="1917">AVERAGE(AC525,AL525)</f>
        <v>5.125</v>
      </c>
      <c r="CD525" s="12">
        <f t="shared" ref="CD525:CD535" si="1918">AVERAGE(Q525,AM525,BB525,BN525)</f>
        <v>16.117922794117646</v>
      </c>
      <c r="CF525" s="12">
        <f t="shared" ref="CF525:CF535" si="1919">AVERAGE(F525,AN525)</f>
        <v>0.17647058823529413</v>
      </c>
      <c r="CG525" s="12">
        <f t="shared" ref="CG525:CG535" si="1920">AVERAGE(G525,M525,V525,Y525,AX525,BG525,BJ525,BP525,BS525)</f>
        <v>8.3918855218855217</v>
      </c>
      <c r="CH525" s="12">
        <f t="shared" ref="CH525:CH535" si="1921">AVERAGE(AA525,AY525,BK525)</f>
        <v>2.5288888888888885</v>
      </c>
      <c r="CJ525" s="12">
        <f t="shared" ref="CJ525:CJ535" si="1922">AVERAGE(C525,L525,O525,R525,AB525,AK525,AZ525,BC525,BL525,BR525)</f>
        <v>6.1457361111111108</v>
      </c>
      <c r="CK525" s="12">
        <f t="shared" ref="CK525:CK535" si="1923">AVERAGE(D525,J525,P525,S525,AF525,AI525,AO525,AR525,AU525,BA525,BD525,BM525)</f>
        <v>3.9114417989417993</v>
      </c>
      <c r="CL525" s="12">
        <f t="shared" ref="CL525:CL535" si="1924">AVERAGE(E525,H525,K525,N525,T525,W525,Z525,AD525,AG525,AJ525,AP525,AS525,AV525,BE525,BH525,BQ525)</f>
        <v>2.8040458152958148</v>
      </c>
      <c r="CM525" s="13"/>
      <c r="CN525" s="12">
        <f t="shared" ref="CN525:CP540" si="1925">(BX525-$BV525)/$BV525*100</f>
        <v>6.0710658074197976</v>
      </c>
      <c r="CO525" s="12">
        <f t="shared" si="1925"/>
        <v>23.312728875626519</v>
      </c>
      <c r="CP525" s="12">
        <f t="shared" si="1925"/>
        <v>-9.1270522645556564</v>
      </c>
      <c r="CR525" s="12">
        <f t="shared" ref="CR525:CT540" si="1926">(CB525-$BV525)/$BV525*100</f>
        <v>-95.87596994211431</v>
      </c>
      <c r="CS525" s="12">
        <f t="shared" si="1926"/>
        <v>13.574394825984879</v>
      </c>
      <c r="CT525" s="12">
        <f t="shared" si="1926"/>
        <v>257.18699067197247</v>
      </c>
      <c r="CV525" s="12">
        <f t="shared" ref="CV525:CX540" si="1927">(CF525-$BV525)/$BV525*100</f>
        <v>-96.089260436407969</v>
      </c>
      <c r="CW525" s="12">
        <f t="shared" si="1927"/>
        <v>85.971379433579003</v>
      </c>
      <c r="CX525" s="12">
        <f t="shared" si="1927"/>
        <v>-43.957653631665785</v>
      </c>
      <c r="CZ525" s="12">
        <f t="shared" ref="CZ525:DB539" si="1928">(CJ525-$BV525)/$BV525*100</f>
        <v>36.194782357004129</v>
      </c>
      <c r="DA525" s="12">
        <f t="shared" si="1928"/>
        <v>-13.319095568414346</v>
      </c>
      <c r="DB525" s="12">
        <f t="shared" si="1928"/>
        <v>-37.859940187988769</v>
      </c>
      <c r="DC525" s="13"/>
      <c r="DD525" s="12">
        <f t="shared" ref="DD525:DD540" si="1929">BX525</f>
        <v>4.7864152223389356</v>
      </c>
      <c r="DE525" s="12">
        <f t="shared" si="1911"/>
        <v>5.5644385026737968</v>
      </c>
      <c r="DF525" s="12">
        <f t="shared" si="1911"/>
        <v>4.1006061080732126</v>
      </c>
      <c r="DH525" s="12">
        <f t="shared" ref="DH525:DJ540" si="1930">(CB525-$DD525)/$DD525*100</f>
        <v>-96.112012237745205</v>
      </c>
      <c r="DI525" s="12">
        <f t="shared" si="1930"/>
        <v>7.0738697320039696</v>
      </c>
      <c r="DJ525" s="12">
        <f t="shared" si="1930"/>
        <v>236.74309572836103</v>
      </c>
      <c r="DL525" s="12">
        <f t="shared" ref="DL525:DN540" si="1931">(CF525-$DE525)/$DE525*100</f>
        <v>-96.828600259478165</v>
      </c>
      <c r="DM525" s="12">
        <f t="shared" si="1931"/>
        <v>50.812800210714769</v>
      </c>
      <c r="DN525" s="12">
        <f>(CH525-$DE525)/$DE525*100</f>
        <v>-54.552667125825558</v>
      </c>
      <c r="DP525" s="12">
        <f t="shared" ref="DP525:DR540" si="1932">(CJ525-$DF525)/$DF525*100</f>
        <v>49.873846673824062</v>
      </c>
      <c r="DQ525" s="12">
        <f t="shared" si="1932"/>
        <v>-4.6130816797787366</v>
      </c>
      <c r="DR525" s="12">
        <f t="shared" si="1932"/>
        <v>-31.618747536486108</v>
      </c>
    </row>
    <row r="526" spans="1:122" s="12" customFormat="1" ht="15.75" x14ac:dyDescent="0.25">
      <c r="A526" s="21" t="str">
        <f>'data convert'!A526</f>
        <v>Mar</v>
      </c>
      <c r="B526" s="12">
        <f>'data convert'!B526</f>
        <v>30.98</v>
      </c>
      <c r="C526" s="12">
        <f>'data convert'!C526</f>
        <v>0</v>
      </c>
      <c r="D526" s="12">
        <f>'data convert'!D526</f>
        <v>5.04</v>
      </c>
      <c r="E526" s="12">
        <f>'data convert'!E526</f>
        <v>16.82</v>
      </c>
      <c r="F526" s="12">
        <f>'data convert'!F526</f>
        <v>7.95</v>
      </c>
      <c r="G526" s="12">
        <f>'data convert'!G526</f>
        <v>5.54</v>
      </c>
      <c r="H526" s="12">
        <f>'data convert'!H526</f>
        <v>24.266666666666666</v>
      </c>
      <c r="I526" s="12">
        <f>'data convert'!I526</f>
        <v>22.42</v>
      </c>
      <c r="J526" s="12">
        <f>'data convert'!J526</f>
        <v>302.10000000000002</v>
      </c>
      <c r="K526" s="12">
        <f>'data convert'!K526</f>
        <v>8.6199999999999992</v>
      </c>
      <c r="L526" s="12">
        <f>'data convert'!L526</f>
        <v>12.55</v>
      </c>
      <c r="M526" s="12">
        <f>'data convert'!M526</f>
        <v>13.1</v>
      </c>
      <c r="N526" s="12">
        <f>'data convert'!N526</f>
        <v>20</v>
      </c>
      <c r="O526" s="12">
        <f>'data convert'!O526</f>
        <v>7.2444444444444436</v>
      </c>
      <c r="P526" s="12">
        <f>'data convert'!P526</f>
        <v>11.362500000000001</v>
      </c>
      <c r="Q526" s="12">
        <f>'data convert'!Q526</f>
        <v>12.2125</v>
      </c>
      <c r="R526" s="12">
        <f>'data convert'!R526</f>
        <v>7.3875000000000002</v>
      </c>
      <c r="S526" s="12">
        <f>'data convert'!S526</f>
        <v>23.985714285714284</v>
      </c>
      <c r="T526" s="12">
        <f>'data convert'!T526</f>
        <v>10.377777777777776</v>
      </c>
      <c r="U526" s="12">
        <f>'data convert'!U526</f>
        <v>17.772727272727273</v>
      </c>
      <c r="V526" s="12">
        <f>'data convert'!V526</f>
        <v>7.3818181818181818</v>
      </c>
      <c r="W526" s="12">
        <f>'data convert'!W526</f>
        <v>0</v>
      </c>
      <c r="X526" s="12">
        <f>'data convert'!X526</f>
        <v>4.5454545454545456E-2</v>
      </c>
      <c r="Y526" s="12">
        <f>'data convert'!Y526</f>
        <v>23.263636363636362</v>
      </c>
      <c r="Z526" s="12">
        <f>'data convert'!Z526</f>
        <v>21.74</v>
      </c>
      <c r="AA526" s="12">
        <f>'data convert'!AA526</f>
        <v>9.3699999999999992</v>
      </c>
      <c r="AB526" s="12">
        <f>'data convert'!AB526</f>
        <v>23.666666666666671</v>
      </c>
      <c r="AC526" s="12">
        <f>'data convert'!AC526</f>
        <v>11.141666666666666</v>
      </c>
      <c r="AD526" s="12">
        <f>'data convert'!AD526</f>
        <v>4.5533333333333328</v>
      </c>
      <c r="AE526" s="12">
        <f>'data convert'!AE526</f>
        <v>18.739999999999998</v>
      </c>
      <c r="AF526" s="12">
        <f>'data convert'!AF526</f>
        <v>35.386666666666663</v>
      </c>
      <c r="AG526" s="12">
        <f>'data convert'!AG526</f>
        <v>9.6714285714285726</v>
      </c>
      <c r="AH526" s="12">
        <f>'data convert'!AH526</f>
        <v>5.9142857142857137</v>
      </c>
      <c r="AI526" s="12">
        <f>'data convert'!AI526</f>
        <v>119.47857142857143</v>
      </c>
      <c r="AJ526" s="12">
        <f>'data convert'!AJ526</f>
        <v>15.342857142857142</v>
      </c>
      <c r="AK526" s="12">
        <f>'data convert'!AK526</f>
        <v>11.45</v>
      </c>
      <c r="AL526" s="12">
        <f>'data convert'!AL526</f>
        <v>2.4666666666666668</v>
      </c>
      <c r="AM526" s="12">
        <f>'data convert'!AM526</f>
        <v>13.05625</v>
      </c>
      <c r="AN526" s="12">
        <f>'data convert'!AN526</f>
        <v>29.3</v>
      </c>
      <c r="AO526" s="12">
        <f>'data convert'!AO526</f>
        <v>1.9882352941176473</v>
      </c>
      <c r="AP526" s="12">
        <f>'data convert'!AP526</f>
        <v>6.1111111111111107</v>
      </c>
      <c r="AQ526" s="12">
        <f>'data convert'!AQ526</f>
        <v>0.72352941176470598</v>
      </c>
      <c r="AR526" s="12">
        <f>'data convert'!AR526</f>
        <v>15.666666666666666</v>
      </c>
      <c r="AS526" s="12">
        <f>'data convert'!AS526</f>
        <v>7.0133333333333336</v>
      </c>
      <c r="AT526" s="12">
        <f>'data convert'!AT526</f>
        <v>1.4</v>
      </c>
      <c r="AU526" s="12">
        <f>'data convert'!AU526</f>
        <v>6</v>
      </c>
      <c r="AV526" s="12">
        <f>'data convert'!AV526</f>
        <v>50</v>
      </c>
      <c r="AW526" s="12">
        <f>'data convert'!AW526</f>
        <v>14.173333333333336</v>
      </c>
      <c r="AX526" s="12">
        <f>'data convert'!AX526</f>
        <v>0.33333333333333331</v>
      </c>
      <c r="AY526" s="12">
        <f>'data convert'!AY526</f>
        <v>2.7266666666666666</v>
      </c>
      <c r="AZ526" s="12">
        <f>'data convert'!AZ526</f>
        <v>0.875</v>
      </c>
      <c r="BA526" s="12">
        <f>'data convert'!BA526</f>
        <v>3.7444444444444449</v>
      </c>
      <c r="BB526" s="12">
        <f>'data convert'!BB526</f>
        <v>32.5</v>
      </c>
      <c r="BC526" s="12">
        <f>'data convert'!BC526</f>
        <v>25.894117647058824</v>
      </c>
      <c r="BD526" s="12">
        <f>'data convert'!BD526</f>
        <v>4.2105263157894743</v>
      </c>
      <c r="BE526" s="12">
        <f>'data convert'!BE526</f>
        <v>61.9</v>
      </c>
      <c r="BF526" s="12">
        <f>'data convert'!BF526</f>
        <v>5.6</v>
      </c>
      <c r="BG526" s="12">
        <f>'data convert'!BG526</f>
        <v>177.7</v>
      </c>
      <c r="BH526" s="12">
        <f>'data convert'!BH526</f>
        <v>88.2</v>
      </c>
      <c r="BI526" s="12">
        <f>'data convert'!BI526</f>
        <v>11.5</v>
      </c>
      <c r="BJ526" s="12">
        <f>'data convert'!BJ526</f>
        <v>13.2</v>
      </c>
      <c r="BK526" s="12">
        <f>'data convert'!BK526</f>
        <v>7.2</v>
      </c>
      <c r="BL526" s="12">
        <f>'data convert'!BL526</f>
        <v>84.3</v>
      </c>
      <c r="BM526" s="12">
        <f>'data convert'!BM526</f>
        <v>7.1</v>
      </c>
      <c r="BN526" s="12">
        <f>'data convert'!BN526</f>
        <v>112</v>
      </c>
      <c r="BO526" s="12">
        <f>'data convert'!BO526</f>
        <v>5.72</v>
      </c>
      <c r="BP526" s="12">
        <f>'data convert'!BP526</f>
        <v>15.920000000000003</v>
      </c>
      <c r="BQ526" s="12">
        <f>'data convert'!BQ526</f>
        <v>48.36</v>
      </c>
      <c r="BR526" s="12">
        <f>'data convert'!BR526</f>
        <v>7.74</v>
      </c>
      <c r="BS526" s="12">
        <f>'data convert'!BS526</f>
        <v>16.97</v>
      </c>
      <c r="BU526" s="61" t="s">
        <v>14</v>
      </c>
      <c r="BV526" s="14">
        <f t="shared" si="1912"/>
        <v>25.120991856471452</v>
      </c>
      <c r="BX526" s="12">
        <f t="shared" si="1913"/>
        <v>16.850855396135728</v>
      </c>
      <c r="BY526" s="12">
        <f t="shared" si="1914"/>
        <v>24.062363636363632</v>
      </c>
      <c r="BZ526" s="12">
        <f t="shared" si="1915"/>
        <v>21.732112870246731</v>
      </c>
      <c r="CA526" s="13"/>
      <c r="CB526" s="12">
        <f t="shared" si="1916"/>
        <v>8.623660300483829</v>
      </c>
      <c r="CC526" s="12">
        <f t="shared" si="1917"/>
        <v>6.8041666666666663</v>
      </c>
      <c r="CD526" s="12">
        <f t="shared" si="1918"/>
        <v>42.442187500000003</v>
      </c>
      <c r="CF526" s="12">
        <f t="shared" si="1919"/>
        <v>18.625</v>
      </c>
      <c r="CG526" s="12">
        <f t="shared" si="1920"/>
        <v>30.378754208754206</v>
      </c>
      <c r="CH526" s="12">
        <f t="shared" si="1921"/>
        <v>6.4322222222222223</v>
      </c>
      <c r="CJ526" s="12">
        <f t="shared" si="1922"/>
        <v>18.110772875816995</v>
      </c>
      <c r="CK526" s="12">
        <f t="shared" si="1923"/>
        <v>44.671943758497548</v>
      </c>
      <c r="CL526" s="12">
        <f t="shared" si="1924"/>
        <v>24.561031746031745</v>
      </c>
      <c r="CM526" s="13"/>
      <c r="CN526" s="12">
        <f t="shared" si="1925"/>
        <v>-32.921217870644085</v>
      </c>
      <c r="CO526" s="12">
        <f t="shared" si="1925"/>
        <v>-4.2141179223984579</v>
      </c>
      <c r="CP526" s="12">
        <f t="shared" si="1925"/>
        <v>-13.490227637455757</v>
      </c>
      <c r="CR526" s="12">
        <f t="shared" si="1926"/>
        <v>-65.671497567631747</v>
      </c>
      <c r="CS526" s="12">
        <f t="shared" si="1926"/>
        <v>-72.914418723821868</v>
      </c>
      <c r="CT526" s="12">
        <f t="shared" si="1926"/>
        <v>68.951081798414009</v>
      </c>
      <c r="CV526" s="12">
        <f t="shared" si="1927"/>
        <v>-25.85881916441134</v>
      </c>
      <c r="CW526" s="12">
        <f t="shared" si="1927"/>
        <v>20.929756206772922</v>
      </c>
      <c r="CX526" s="12">
        <f t="shared" si="1927"/>
        <v>-74.395030821343909</v>
      </c>
      <c r="CZ526" s="12">
        <f t="shared" si="1928"/>
        <v>-27.905820839827012</v>
      </c>
      <c r="DA526" s="12">
        <f t="shared" si="1928"/>
        <v>77.827149555759078</v>
      </c>
      <c r="DB526" s="12">
        <f t="shared" si="1928"/>
        <v>-2.2290525534940429</v>
      </c>
      <c r="DC526" s="13"/>
      <c r="DD526" s="12">
        <f t="shared" si="1929"/>
        <v>16.850855396135728</v>
      </c>
      <c r="DE526" s="12">
        <f t="shared" si="1911"/>
        <v>24.062363636363632</v>
      </c>
      <c r="DF526" s="12">
        <f t="shared" si="1911"/>
        <v>21.732112870246731</v>
      </c>
      <c r="DH526" s="12">
        <f t="shared" si="1930"/>
        <v>-48.823605106353092</v>
      </c>
      <c r="DI526" s="12">
        <f t="shared" si="1930"/>
        <v>-59.621238763778052</v>
      </c>
      <c r="DJ526" s="12">
        <f t="shared" si="1930"/>
        <v>151.86963214777174</v>
      </c>
      <c r="DL526" s="12">
        <f t="shared" si="1931"/>
        <v>-22.596963949736654</v>
      </c>
      <c r="DM526" s="12">
        <f t="shared" si="1931"/>
        <v>26.25008360710288</v>
      </c>
      <c r="DN526" s="12">
        <f t="shared" si="1931"/>
        <v>-73.268535379867288</v>
      </c>
      <c r="DP526" s="12">
        <f t="shared" si="1932"/>
        <v>-16.663543098875049</v>
      </c>
      <c r="DQ526" s="12">
        <f t="shared" si="1932"/>
        <v>105.55729682251726</v>
      </c>
      <c r="DR526" s="12">
        <f t="shared" si="1932"/>
        <v>13.01722889382774</v>
      </c>
    </row>
    <row r="527" spans="1:122" s="12" customFormat="1" ht="15.75" x14ac:dyDescent="0.25">
      <c r="A527" s="21" t="str">
        <f>'data convert'!A527</f>
        <v>Apr</v>
      </c>
      <c r="B527" s="12">
        <f>'data convert'!B527</f>
        <v>116.02</v>
      </c>
      <c r="C527" s="12">
        <f>'data convert'!C527</f>
        <v>108.32</v>
      </c>
      <c r="D527" s="12">
        <f>'data convert'!D527</f>
        <v>71.3</v>
      </c>
      <c r="E527" s="12">
        <f>'data convert'!E527</f>
        <v>55.94</v>
      </c>
      <c r="F527" s="12">
        <f>'data convert'!F527</f>
        <v>110.35</v>
      </c>
      <c r="G527" s="12">
        <f>'data convert'!G527</f>
        <v>112.9</v>
      </c>
      <c r="H527" s="12">
        <f>'data convert'!H527</f>
        <v>42.4</v>
      </c>
      <c r="I527" s="12">
        <f>'data convert'!I527</f>
        <v>139.68</v>
      </c>
      <c r="J527" s="12">
        <f>'data convert'!J527</f>
        <v>143.96666666666667</v>
      </c>
      <c r="K527" s="12">
        <f>'data convert'!K527</f>
        <v>156.18</v>
      </c>
      <c r="L527" s="12">
        <f>'data convert'!L527</f>
        <v>116.71666666666668</v>
      </c>
      <c r="M527" s="12">
        <f>'data convert'!M527</f>
        <v>79.05</v>
      </c>
      <c r="N527" s="12">
        <f>'data convert'!N527</f>
        <v>77.95</v>
      </c>
      <c r="O527" s="12">
        <f>'data convert'!O527</f>
        <v>66.555555555555557</v>
      </c>
      <c r="P527" s="12">
        <f>'data convert'!P527</f>
        <v>43.112499999999997</v>
      </c>
      <c r="Q527" s="12">
        <f>'data convert'!Q527</f>
        <v>62.587499999999999</v>
      </c>
      <c r="R527" s="12">
        <f>'data convert'!R527</f>
        <v>185.57499999999999</v>
      </c>
      <c r="S527" s="12">
        <f>'data convert'!S527</f>
        <v>120.41428571428571</v>
      </c>
      <c r="T527" s="12">
        <f>'data convert'!T527</f>
        <v>87.722222222222229</v>
      </c>
      <c r="U527" s="12">
        <f>'data convert'!U527</f>
        <v>135.5</v>
      </c>
      <c r="V527" s="12">
        <f>'data convert'!V527</f>
        <v>107.0181818181818</v>
      </c>
      <c r="W527" s="12">
        <f>'data convert'!W527</f>
        <v>62.68181818181818</v>
      </c>
      <c r="X527" s="12">
        <f>'data convert'!X527</f>
        <v>51</v>
      </c>
      <c r="Y527" s="12">
        <f>'data convert'!Y527</f>
        <v>82.86363636363636</v>
      </c>
      <c r="Z527" s="12">
        <f>'data convert'!Z527</f>
        <v>60.39</v>
      </c>
      <c r="AA527" s="12">
        <f>'data convert'!AA527</f>
        <v>94.75</v>
      </c>
      <c r="AB527" s="12">
        <f>'data convert'!AB527</f>
        <v>85.6</v>
      </c>
      <c r="AC527" s="12">
        <f>'data convert'!AC527</f>
        <v>55.31666666666667</v>
      </c>
      <c r="AD527" s="12">
        <f>'data convert'!AD527</f>
        <v>59.273333333333333</v>
      </c>
      <c r="AE527" s="12">
        <f>'data convert'!AE527</f>
        <v>123.34</v>
      </c>
      <c r="AF527" s="12">
        <f>'data convert'!AF527</f>
        <v>38.106666666666662</v>
      </c>
      <c r="AG527" s="12">
        <f>'data convert'!AG527</f>
        <v>19.114285714285717</v>
      </c>
      <c r="AH527" s="12">
        <f>'data convert'!AH527</f>
        <v>12.635714285714284</v>
      </c>
      <c r="AI527" s="12">
        <f>'data convert'!AI527</f>
        <v>78.778571428571425</v>
      </c>
      <c r="AJ527" s="12">
        <f>'data convert'!AJ527</f>
        <v>70.185714285714283</v>
      </c>
      <c r="AK527" s="12">
        <f>'data convert'!AK527</f>
        <v>47.416666666666664</v>
      </c>
      <c r="AL527" s="12">
        <f>'data convert'!AL527</f>
        <v>20.6</v>
      </c>
      <c r="AM527" s="12">
        <f>'data convert'!AM527</f>
        <v>127.45</v>
      </c>
      <c r="AN527" s="12">
        <f>'data convert'!AN527</f>
        <v>59.929411764705883</v>
      </c>
      <c r="AO527" s="12">
        <f>'data convert'!AO527</f>
        <v>18.435294117647057</v>
      </c>
      <c r="AP527" s="12">
        <f>'data convert'!AP527</f>
        <v>78.783333333333346</v>
      </c>
      <c r="AQ527" s="12">
        <f>'data convert'!AQ527</f>
        <v>57.882352941176464</v>
      </c>
      <c r="AR527" s="12">
        <f>'data convert'!AR527</f>
        <v>60.38</v>
      </c>
      <c r="AS527" s="12">
        <f>'data convert'!AS527</f>
        <v>111.68666666666667</v>
      </c>
      <c r="AT527" s="12">
        <f>'data convert'!AT527</f>
        <v>70.72</v>
      </c>
      <c r="AU527" s="12">
        <f>'data convert'!AU527</f>
        <v>105</v>
      </c>
      <c r="AV527" s="12">
        <f>'data convert'!AV527</f>
        <v>37</v>
      </c>
      <c r="AW527" s="12">
        <f>'data convert'!AW527</f>
        <v>52.886666666666663</v>
      </c>
      <c r="AX527" s="12">
        <f>'data convert'!AX527</f>
        <v>43.973333333333336</v>
      </c>
      <c r="AY527" s="12">
        <f>'data convert'!AY527</f>
        <v>79.906666666666666</v>
      </c>
      <c r="AZ527" s="12">
        <f>'data convert'!AZ527</f>
        <v>120.30625000000001</v>
      </c>
      <c r="BA527" s="12">
        <f>'data convert'!BA527</f>
        <v>60.905555555555551</v>
      </c>
      <c r="BB527" s="12">
        <f>'data convert'!BB527</f>
        <v>80.270588235294113</v>
      </c>
      <c r="BC527" s="12">
        <f>'data convert'!BC527</f>
        <v>91.223529411764702</v>
      </c>
      <c r="BD527" s="12">
        <f>'data convert'!BD527</f>
        <v>116.46315789473688</v>
      </c>
      <c r="BE527" s="12">
        <f>'data convert'!BE527</f>
        <v>47.3</v>
      </c>
      <c r="BF527" s="12">
        <f>'data convert'!BF527</f>
        <v>37</v>
      </c>
      <c r="BG527" s="12">
        <f>'data convert'!BG527</f>
        <v>33.4</v>
      </c>
      <c r="BH527" s="12">
        <f>'data convert'!BH527</f>
        <v>46.4</v>
      </c>
      <c r="BI527" s="12">
        <f>'data convert'!BI527</f>
        <v>91.2</v>
      </c>
      <c r="BJ527" s="12">
        <f>'data convert'!BJ527</f>
        <v>138.5</v>
      </c>
      <c r="BK527" s="12">
        <f>'data convert'!BK527</f>
        <v>154.9</v>
      </c>
      <c r="BL527" s="12">
        <f>'data convert'!BL527</f>
        <v>20.100000000000001</v>
      </c>
      <c r="BM527" s="12">
        <f>'data convert'!BM527</f>
        <v>83.3</v>
      </c>
      <c r="BN527" s="12">
        <f>'data convert'!BN527</f>
        <v>174</v>
      </c>
      <c r="BO527" s="12">
        <f>'data convert'!BO527</f>
        <v>14.849999999999998</v>
      </c>
      <c r="BP527" s="12">
        <f>'data convert'!BP527</f>
        <v>91.050000000000011</v>
      </c>
      <c r="BQ527" s="12">
        <f>'data convert'!BQ527</f>
        <v>82.179999999999993</v>
      </c>
      <c r="BR527" s="12">
        <f>'data convert'!BR527</f>
        <v>66.399999999999991</v>
      </c>
      <c r="BS527" s="12">
        <f>'data convert'!BS527</f>
        <v>75.61</v>
      </c>
      <c r="BU527" s="61" t="s">
        <v>15</v>
      </c>
      <c r="BV527" s="14">
        <f t="shared" si="1912"/>
        <v>80.438635126059964</v>
      </c>
      <c r="BX527" s="12">
        <f t="shared" si="1913"/>
        <v>73.213718049719887</v>
      </c>
      <c r="BY527" s="12">
        <f t="shared" si="1914"/>
        <v>92.014748663101585</v>
      </c>
      <c r="BZ527" s="12">
        <f t="shared" si="1915"/>
        <v>77.239396668828718</v>
      </c>
      <c r="CA527" s="13"/>
      <c r="CB527" s="12">
        <f t="shared" si="1916"/>
        <v>65.119473389355747</v>
      </c>
      <c r="CC527" s="12">
        <f t="shared" si="1917"/>
        <v>37.958333333333336</v>
      </c>
      <c r="CD527" s="12">
        <f t="shared" si="1918"/>
        <v>111.07702205882353</v>
      </c>
      <c r="CF527" s="12">
        <f t="shared" si="1919"/>
        <v>85.139705882352942</v>
      </c>
      <c r="CG527" s="12">
        <f t="shared" si="1920"/>
        <v>84.929461279461279</v>
      </c>
      <c r="CH527" s="12">
        <f t="shared" si="1921"/>
        <v>109.85222222222222</v>
      </c>
      <c r="CJ527" s="12">
        <f t="shared" si="1922"/>
        <v>90.821366830065358</v>
      </c>
      <c r="CK527" s="12">
        <f t="shared" si="1923"/>
        <v>78.346891503677497</v>
      </c>
      <c r="CL527" s="12">
        <f t="shared" si="1924"/>
        <v>68.449210858585857</v>
      </c>
      <c r="CM527" s="13"/>
      <c r="CN527" s="12">
        <f t="shared" si="1925"/>
        <v>-8.9818991396578252</v>
      </c>
      <c r="CO527" s="12">
        <f t="shared" si="1925"/>
        <v>14.391235652991918</v>
      </c>
      <c r="CP527" s="12">
        <f t="shared" si="1925"/>
        <v>-3.9772411008932926</v>
      </c>
      <c r="CR527" s="12">
        <f t="shared" si="1926"/>
        <v>-19.044532161313636</v>
      </c>
      <c r="CS527" s="12">
        <f t="shared" si="1926"/>
        <v>-52.810818739220686</v>
      </c>
      <c r="CT527" s="12">
        <f t="shared" si="1926"/>
        <v>38.089143214263153</v>
      </c>
      <c r="CV527" s="12">
        <f t="shared" si="1927"/>
        <v>5.8442945344928621</v>
      </c>
      <c r="CW527" s="12">
        <f t="shared" si="1927"/>
        <v>5.5829218712668185</v>
      </c>
      <c r="CX527" s="12">
        <f t="shared" si="1927"/>
        <v>36.566492022231053</v>
      </c>
      <c r="CZ527" s="12">
        <f t="shared" si="1928"/>
        <v>12.907642810863242</v>
      </c>
      <c r="DA527" s="12">
        <f t="shared" si="1928"/>
        <v>-2.6004215749115782</v>
      </c>
      <c r="DB527" s="12">
        <f t="shared" si="1928"/>
        <v>-14.905056815900467</v>
      </c>
      <c r="DC527" s="13"/>
      <c r="DD527" s="12">
        <f t="shared" si="1929"/>
        <v>73.213718049719887</v>
      </c>
      <c r="DE527" s="12">
        <f t="shared" si="1911"/>
        <v>92.014748663101585</v>
      </c>
      <c r="DF527" s="12">
        <f t="shared" si="1911"/>
        <v>77.239396668828718</v>
      </c>
      <c r="DH527" s="12">
        <f t="shared" si="1930"/>
        <v>-11.055639401986509</v>
      </c>
      <c r="DI527" s="12">
        <f t="shared" si="1930"/>
        <v>-48.154069558992212</v>
      </c>
      <c r="DJ527" s="12">
        <f t="shared" si="1930"/>
        <v>51.716133284462408</v>
      </c>
      <c r="DL527" s="12">
        <f t="shared" si="1931"/>
        <v>-7.471674791962533</v>
      </c>
      <c r="DM527" s="12">
        <f t="shared" si="1931"/>
        <v>-7.7001649046307126</v>
      </c>
      <c r="DN527" s="12">
        <f t="shared" si="1931"/>
        <v>19.38545050471193</v>
      </c>
      <c r="DP527" s="12">
        <f t="shared" si="1932"/>
        <v>17.584252009982201</v>
      </c>
      <c r="DQ527" s="12">
        <f t="shared" si="1932"/>
        <v>1.4338470814282369</v>
      </c>
      <c r="DR527" s="12">
        <f t="shared" si="1932"/>
        <v>-11.380443386852983</v>
      </c>
    </row>
    <row r="528" spans="1:122" s="12" customFormat="1" ht="15.75" x14ac:dyDescent="0.25">
      <c r="A528" s="21" t="str">
        <f>'data convert'!A528</f>
        <v>May</v>
      </c>
      <c r="B528" s="12">
        <f>'data convert'!B528</f>
        <v>117.42</v>
      </c>
      <c r="C528" s="12">
        <f>'data convert'!C528</f>
        <v>192.86</v>
      </c>
      <c r="D528" s="12">
        <f>'data convert'!D528</f>
        <v>138.76</v>
      </c>
      <c r="E528" s="12">
        <f>'data convert'!E528</f>
        <v>165.58</v>
      </c>
      <c r="F528" s="12">
        <f>'data convert'!F528</f>
        <v>197.8</v>
      </c>
      <c r="G528" s="12">
        <f>'data convert'!G528</f>
        <v>67.959999999999994</v>
      </c>
      <c r="H528" s="12">
        <f>'data convert'!H528</f>
        <v>270.81666666666666</v>
      </c>
      <c r="I528" s="12">
        <f>'data convert'!I528</f>
        <v>264.33999999999997</v>
      </c>
      <c r="J528" s="12">
        <f>'data convert'!J528</f>
        <v>161.73333333333332</v>
      </c>
      <c r="K528" s="12">
        <f>'data convert'!K528</f>
        <v>231.68</v>
      </c>
      <c r="L528" s="12">
        <f>'data convert'!L528</f>
        <v>298.31666666666666</v>
      </c>
      <c r="M528" s="12">
        <f>'data convert'!M528</f>
        <v>234.125</v>
      </c>
      <c r="N528" s="12">
        <f>'data convert'!N528</f>
        <v>128.08333333333334</v>
      </c>
      <c r="O528" s="12">
        <f>'data convert'!O528</f>
        <v>62.822222222222223</v>
      </c>
      <c r="P528" s="12">
        <f>'data convert'!P528</f>
        <v>86.837500000000006</v>
      </c>
      <c r="Q528" s="12">
        <f>'data convert'!Q528</f>
        <v>159.26249999999999</v>
      </c>
      <c r="R528" s="12">
        <f>'data convert'!R528</f>
        <v>329.17500000000001</v>
      </c>
      <c r="S528" s="12">
        <f>'data convert'!S528</f>
        <v>97.314285714285717</v>
      </c>
      <c r="T528" s="12">
        <f>'data convert'!T528</f>
        <v>156.21111111111111</v>
      </c>
      <c r="U528" s="12">
        <f>'data convert'!U528</f>
        <v>248.65454545454543</v>
      </c>
      <c r="V528" s="12">
        <f>'data convert'!V528</f>
        <v>176.03636363636363</v>
      </c>
      <c r="W528" s="12">
        <f>'data convert'!W528</f>
        <v>228.32727272727271</v>
      </c>
      <c r="X528" s="12">
        <f>'data convert'!X528</f>
        <v>146.9818181818182</v>
      </c>
      <c r="Y528" s="12">
        <f>'data convert'!Y528</f>
        <v>124.9818181818182</v>
      </c>
      <c r="Z528" s="12">
        <f>'data convert'!Z528</f>
        <v>105.58</v>
      </c>
      <c r="AA528" s="12">
        <f>'data convert'!AA528</f>
        <v>61.81</v>
      </c>
      <c r="AB528" s="12">
        <f>'data convert'!AB528</f>
        <v>182.08888888888887</v>
      </c>
      <c r="AC528" s="12">
        <f>'data convert'!AC528</f>
        <v>169.14166666666665</v>
      </c>
      <c r="AD528" s="12">
        <f>'data convert'!AD528</f>
        <v>74.353333333333325</v>
      </c>
      <c r="AE528" s="12">
        <f>'data convert'!AE528</f>
        <v>114.98</v>
      </c>
      <c r="AF528" s="12">
        <f>'data convert'!AF528</f>
        <v>128.76666666666668</v>
      </c>
      <c r="AG528" s="12">
        <f>'data convert'!AG528</f>
        <v>108.37142857142858</v>
      </c>
      <c r="AH528" s="12">
        <f>'data convert'!AH528</f>
        <v>81.857142857142847</v>
      </c>
      <c r="AI528" s="12">
        <f>'data convert'!AI528</f>
        <v>66.021428571428572</v>
      </c>
      <c r="AJ528" s="12">
        <f>'data convert'!AJ528</f>
        <v>71.857142857142861</v>
      </c>
      <c r="AK528" s="12">
        <f>'data convert'!AK528</f>
        <v>51.56666666666667</v>
      </c>
      <c r="AL528" s="12">
        <f>'data convert'!AL528</f>
        <v>108.19166666666666</v>
      </c>
      <c r="AM528" s="12">
        <f>'data convert'!AM528</f>
        <v>63.225000000000001</v>
      </c>
      <c r="AN528" s="12">
        <f>'data convert'!AN528</f>
        <v>130.33529411764707</v>
      </c>
      <c r="AO528" s="12">
        <f>'data convert'!AO528</f>
        <v>205.45882352941177</v>
      </c>
      <c r="AP528" s="12">
        <f>'data convert'!AP528</f>
        <v>164.32777777777778</v>
      </c>
      <c r="AQ528" s="12">
        <f>'data convert'!AQ528</f>
        <v>138.59411764705885</v>
      </c>
      <c r="AR528" s="12">
        <f>'data convert'!AR528</f>
        <v>121.38666666666667</v>
      </c>
      <c r="AS528" s="12">
        <f>'data convert'!AS528</f>
        <v>95.926666666666677</v>
      </c>
      <c r="AT528" s="12">
        <f>'data convert'!AT528</f>
        <v>164.88666666666668</v>
      </c>
      <c r="AU528" s="12">
        <f>'data convert'!AU528</f>
        <v>43</v>
      </c>
      <c r="AV528" s="12">
        <f>'data convert'!AV528</f>
        <v>97</v>
      </c>
      <c r="AW528" s="12">
        <f>'data convert'!AW528</f>
        <v>80.293333333333337</v>
      </c>
      <c r="AX528" s="12">
        <f>'data convert'!AX528</f>
        <v>266.62</v>
      </c>
      <c r="AY528" s="12">
        <f>'data convert'!AY528</f>
        <v>82.12</v>
      </c>
      <c r="AZ528" s="12">
        <f>'data convert'!AZ528</f>
        <v>124.7</v>
      </c>
      <c r="BA528" s="12">
        <f>'data convert'!BA528</f>
        <v>121.52777777777777</v>
      </c>
      <c r="BB528" s="12">
        <f>'data convert'!BB528</f>
        <v>8.382352941176471</v>
      </c>
      <c r="BC528" s="12">
        <f>'data convert'!BC528</f>
        <v>336.12941176470582</v>
      </c>
      <c r="BD528" s="12">
        <f>'data convert'!BD528</f>
        <v>58.789473684210527</v>
      </c>
      <c r="BE528" s="12">
        <f>'data convert'!BE528</f>
        <v>513.1</v>
      </c>
      <c r="BF528" s="12">
        <f>'data convert'!BF528</f>
        <v>53.6</v>
      </c>
      <c r="BG528" s="12">
        <f>'data convert'!BG528</f>
        <v>60.2</v>
      </c>
      <c r="BH528" s="12">
        <f>'data convert'!BH528</f>
        <v>74.3</v>
      </c>
      <c r="BI528" s="12">
        <f>'data convert'!BI528</f>
        <v>109.2</v>
      </c>
      <c r="BJ528" s="12">
        <f>'data convert'!BJ528</f>
        <v>107.5</v>
      </c>
      <c r="BK528" s="12">
        <f>'data convert'!BK528</f>
        <v>34.6</v>
      </c>
      <c r="BL528" s="12">
        <f>'data convert'!BL528</f>
        <v>105.6</v>
      </c>
      <c r="BM528" s="12">
        <f>'data convert'!BM528</f>
        <v>210</v>
      </c>
      <c r="BN528" s="12">
        <f>'data convert'!BN528</f>
        <v>838</v>
      </c>
      <c r="BO528" s="12">
        <f>'data convert'!BO528</f>
        <v>137.69</v>
      </c>
      <c r="BP528" s="12">
        <f>'data convert'!BP528</f>
        <v>180.27999999999994</v>
      </c>
      <c r="BQ528" s="12">
        <f>'data convert'!BQ528</f>
        <v>309.2</v>
      </c>
      <c r="BR528" s="12">
        <f>'data convert'!BR528</f>
        <v>110.16999999999999</v>
      </c>
      <c r="BS528" s="12">
        <f>'data convert'!BS528</f>
        <v>144.77000000000001</v>
      </c>
      <c r="BU528" s="61" t="s">
        <v>16</v>
      </c>
      <c r="BV528" s="14">
        <f t="shared" si="1912"/>
        <v>155.73684045069385</v>
      </c>
      <c r="BX528" s="12">
        <f t="shared" si="1913"/>
        <v>164.9141415600331</v>
      </c>
      <c r="BY528" s="12">
        <f t="shared" si="1914"/>
        <v>132.43723172905524</v>
      </c>
      <c r="BZ528" s="12">
        <f t="shared" si="1915"/>
        <v>160.91212519260205</v>
      </c>
      <c r="CA528" s="13"/>
      <c r="CB528" s="12">
        <f t="shared" si="1916"/>
        <v>129.24230786860198</v>
      </c>
      <c r="CC528" s="12">
        <f t="shared" si="1917"/>
        <v>138.66666666666666</v>
      </c>
      <c r="CD528" s="12">
        <f t="shared" si="1918"/>
        <v>267.21746323529413</v>
      </c>
      <c r="CF528" s="12">
        <f t="shared" si="1919"/>
        <v>164.06764705882352</v>
      </c>
      <c r="CG528" s="12">
        <f t="shared" si="1920"/>
        <v>151.38590909090911</v>
      </c>
      <c r="CH528" s="12">
        <f t="shared" si="1921"/>
        <v>59.51</v>
      </c>
      <c r="CJ528" s="12">
        <f t="shared" si="1922"/>
        <v>179.34288562091504</v>
      </c>
      <c r="CK528" s="12">
        <f t="shared" si="1923"/>
        <v>119.96632966198177</v>
      </c>
      <c r="CL528" s="12">
        <f t="shared" si="1924"/>
        <v>174.6696708152958</v>
      </c>
      <c r="CM528" s="13"/>
      <c r="CN528" s="12">
        <f t="shared" si="1925"/>
        <v>5.8928260537331116</v>
      </c>
      <c r="CO528" s="12">
        <f t="shared" si="1925"/>
        <v>-14.960884434415659</v>
      </c>
      <c r="CP528" s="12">
        <f t="shared" si="1925"/>
        <v>3.3230960169290782</v>
      </c>
      <c r="CR528" s="12">
        <f t="shared" si="1926"/>
        <v>-17.012373247985604</v>
      </c>
      <c r="CS528" s="12">
        <f t="shared" si="1926"/>
        <v>-10.960909271452437</v>
      </c>
      <c r="CT528" s="12">
        <f t="shared" si="1926"/>
        <v>71.582691970622676</v>
      </c>
      <c r="CV528" s="12">
        <f t="shared" si="1927"/>
        <v>5.3492844621868407</v>
      </c>
      <c r="CW528" s="12">
        <f t="shared" si="1927"/>
        <v>-2.7937714333958379</v>
      </c>
      <c r="CX528" s="12">
        <f t="shared" si="1927"/>
        <v>-61.788103683250974</v>
      </c>
      <c r="CZ528" s="12">
        <f t="shared" si="1928"/>
        <v>15.157649983078247</v>
      </c>
      <c r="DA528" s="12">
        <f t="shared" si="1928"/>
        <v>-22.968560736942003</v>
      </c>
      <c r="DB528" s="12">
        <f t="shared" si="1928"/>
        <v>12.156937504197071</v>
      </c>
      <c r="DC528" s="13"/>
      <c r="DD528" s="12">
        <f t="shared" si="1929"/>
        <v>164.9141415600331</v>
      </c>
      <c r="DE528" s="12">
        <f t="shared" si="1911"/>
        <v>132.43723172905524</v>
      </c>
      <c r="DF528" s="12">
        <f t="shared" si="1911"/>
        <v>160.91212519260205</v>
      </c>
      <c r="DH528" s="12">
        <f t="shared" si="1930"/>
        <v>-21.630548692784863</v>
      </c>
      <c r="DI528" s="12">
        <f t="shared" si="1930"/>
        <v>-15.915842416589648</v>
      </c>
      <c r="DJ528" s="12">
        <f t="shared" si="1930"/>
        <v>62.034292940256982</v>
      </c>
      <c r="DL528" s="12">
        <f t="shared" si="1931"/>
        <v>23.883325645524593</v>
      </c>
      <c r="DM528" s="12">
        <f t="shared" si="1931"/>
        <v>14.307666442786829</v>
      </c>
      <c r="DN528" s="12">
        <f t="shared" si="1931"/>
        <v>-55.065505958515018</v>
      </c>
      <c r="DP528" s="12">
        <f t="shared" si="1932"/>
        <v>11.453928910734659</v>
      </c>
      <c r="DQ528" s="12">
        <f t="shared" si="1932"/>
        <v>-25.446059755665175</v>
      </c>
      <c r="DR528" s="12">
        <f t="shared" si="1932"/>
        <v>8.5497258868632855</v>
      </c>
    </row>
    <row r="529" spans="1:122" s="12" customFormat="1" ht="15.75" x14ac:dyDescent="0.25">
      <c r="A529" s="21" t="str">
        <f>'data convert'!A529</f>
        <v>Jun</v>
      </c>
      <c r="B529" s="12">
        <f>'data convert'!B529</f>
        <v>377.86</v>
      </c>
      <c r="C529" s="12">
        <f>'data convert'!C529</f>
        <v>428.76</v>
      </c>
      <c r="D529" s="12">
        <f>'data convert'!D529</f>
        <v>214.28</v>
      </c>
      <c r="E529" s="12">
        <f>'data convert'!E529</f>
        <v>300.12</v>
      </c>
      <c r="F529" s="12">
        <f>'data convert'!F529</f>
        <v>287.77499999999998</v>
      </c>
      <c r="G529" s="12">
        <f>'data convert'!G529</f>
        <v>548.12</v>
      </c>
      <c r="H529" s="12">
        <f>'data convert'!H529</f>
        <v>569.81666666666672</v>
      </c>
      <c r="I529" s="12">
        <f>'data convert'!I529</f>
        <v>307.72000000000003</v>
      </c>
      <c r="J529" s="12">
        <f>'data convert'!J529</f>
        <v>486.86666666666662</v>
      </c>
      <c r="K529" s="12">
        <f>'data convert'!K529</f>
        <v>326.10000000000002</v>
      </c>
      <c r="L529" s="12">
        <f>'data convert'!L529</f>
        <v>588.4</v>
      </c>
      <c r="M529" s="12">
        <f>'data convert'!M529</f>
        <v>160.80000000000001</v>
      </c>
      <c r="N529" s="12">
        <f>'data convert'!N529</f>
        <v>360.7166666666667</v>
      </c>
      <c r="O529" s="12">
        <f>'data convert'!O529</f>
        <v>473.36666666666667</v>
      </c>
      <c r="P529" s="12">
        <f>'data convert'!P529</f>
        <v>543.95000000000005</v>
      </c>
      <c r="Q529" s="12">
        <f>'data convert'!Q529</f>
        <v>277.33749999999998</v>
      </c>
      <c r="R529" s="12">
        <f>'data convert'!R529</f>
        <v>708.65</v>
      </c>
      <c r="S529" s="12">
        <f>'data convert'!S529</f>
        <v>402.01428571428579</v>
      </c>
      <c r="T529" s="12">
        <f>'data convert'!T529</f>
        <v>513.18888888888887</v>
      </c>
      <c r="U529" s="12">
        <f>'data convert'!U529</f>
        <v>470.19090909090903</v>
      </c>
      <c r="V529" s="12">
        <f>'data convert'!V529</f>
        <v>833.71818181818196</v>
      </c>
      <c r="W529" s="12">
        <f>'data convert'!W529</f>
        <v>361.48181818181814</v>
      </c>
      <c r="X529" s="12">
        <f>'data convert'!X529</f>
        <v>598.79999999999995</v>
      </c>
      <c r="Y529" s="12">
        <f>'data convert'!Y529</f>
        <v>300.62727272727273</v>
      </c>
      <c r="Z529" s="12">
        <f>'data convert'!Z529</f>
        <v>948.4</v>
      </c>
      <c r="AA529" s="12">
        <f>'data convert'!AA529</f>
        <v>212.43</v>
      </c>
      <c r="AB529" s="12">
        <f>'data convert'!AB529</f>
        <v>602.15555555555557</v>
      </c>
      <c r="AC529" s="12">
        <f>'data convert'!AC529</f>
        <v>833.92499999999995</v>
      </c>
      <c r="AD529" s="12">
        <f>'data convert'!AD529</f>
        <v>635.17999999999995</v>
      </c>
      <c r="AE529" s="12">
        <f>'data convert'!AE529</f>
        <v>994.26666666666665</v>
      </c>
      <c r="AF529" s="12">
        <f>'data convert'!AF529</f>
        <v>640.20666666666671</v>
      </c>
      <c r="AG529" s="12">
        <f>'data convert'!AG529</f>
        <v>442.66428571428565</v>
      </c>
      <c r="AH529" s="12">
        <f>'data convert'!AH529</f>
        <v>517.83571428571429</v>
      </c>
      <c r="AI529" s="12">
        <f>'data convert'!AI529</f>
        <v>884.83571428571429</v>
      </c>
      <c r="AJ529" s="12">
        <f>'data convert'!AJ529</f>
        <v>666.57142857142856</v>
      </c>
      <c r="AK529" s="12">
        <f>'data convert'!AK529</f>
        <v>639.41666666666663</v>
      </c>
      <c r="AL529" s="12">
        <f>'data convert'!AL529</f>
        <v>260.35833333333329</v>
      </c>
      <c r="AM529" s="12">
        <f>'data convert'!AM529</f>
        <v>303.00625000000002</v>
      </c>
      <c r="AN529" s="12">
        <f>'data convert'!AN529</f>
        <v>536.90588235294115</v>
      </c>
      <c r="AO529" s="12">
        <f>'data convert'!AO529</f>
        <v>634</v>
      </c>
      <c r="AP529" s="12">
        <f>'data convert'!AP529</f>
        <v>760.11666666666656</v>
      </c>
      <c r="AQ529" s="12">
        <f>'data convert'!AQ529</f>
        <v>967.11764705882354</v>
      </c>
      <c r="AR529" s="12">
        <f>'data convert'!AR529</f>
        <v>362.84666666666664</v>
      </c>
      <c r="AS529" s="12">
        <f>'data convert'!AS529</f>
        <v>835.05333333333328</v>
      </c>
      <c r="AT529" s="12">
        <f>'data convert'!AT529</f>
        <v>330.74666666666661</v>
      </c>
      <c r="AU529" s="12">
        <f>'data convert'!AU529</f>
        <v>664</v>
      </c>
      <c r="AV529" s="12">
        <f>'data convert'!AV529</f>
        <v>594</v>
      </c>
      <c r="AW529" s="12">
        <f>'data convert'!AW529</f>
        <v>722.37333333333333</v>
      </c>
      <c r="AX529" s="12">
        <f>'data convert'!AX529</f>
        <v>429.85333333333335</v>
      </c>
      <c r="AY529" s="12">
        <f>'data convert'!AY529</f>
        <v>644.98</v>
      </c>
      <c r="AZ529" s="12">
        <f>'data convert'!AZ529</f>
        <v>593.27499999999998</v>
      </c>
      <c r="BA529" s="12">
        <f>'data convert'!BA529</f>
        <v>466.06111111111113</v>
      </c>
      <c r="BB529" s="12">
        <f>'data convert'!BB529</f>
        <v>418.83529411764709</v>
      </c>
      <c r="BC529" s="12">
        <f>'data convert'!BC529</f>
        <v>747.14117647058822</v>
      </c>
      <c r="BD529" s="12">
        <f>'data convert'!BD529</f>
        <v>605.00526315789477</v>
      </c>
      <c r="BE529" s="12">
        <f>'data convert'!BE529</f>
        <v>545.5</v>
      </c>
      <c r="BF529" s="12">
        <f>'data convert'!BF529</f>
        <v>826</v>
      </c>
      <c r="BG529" s="12">
        <f>'data convert'!BG529</f>
        <v>513.20000000000005</v>
      </c>
      <c r="BH529" s="12">
        <f>'data convert'!BH529</f>
        <v>219.1</v>
      </c>
      <c r="BI529" s="12">
        <f>'data convert'!BI529</f>
        <v>325.10000000000002</v>
      </c>
      <c r="BJ529" s="12">
        <f>'data convert'!BJ529</f>
        <v>723.7</v>
      </c>
      <c r="BK529" s="12">
        <f>'data convert'!BK529</f>
        <v>273.3</v>
      </c>
      <c r="BL529" s="12">
        <f>'data convert'!BL529</f>
        <v>711</v>
      </c>
      <c r="BM529" s="12">
        <f>'data convert'!BM529</f>
        <v>282.60000000000002</v>
      </c>
      <c r="BN529" s="12">
        <f>'data convert'!BN529</f>
        <v>455</v>
      </c>
      <c r="BO529" s="12">
        <f>'data convert'!BO529</f>
        <v>544.59</v>
      </c>
      <c r="BP529" s="12">
        <f>'data convert'!BP529</f>
        <v>259.14999999999998</v>
      </c>
      <c r="BQ529" s="12">
        <f>'data convert'!BQ529</f>
        <v>417.1099999999999</v>
      </c>
      <c r="BR529" s="12">
        <f>'data convert'!BR529</f>
        <v>184.07000000000002</v>
      </c>
      <c r="BS529" s="12">
        <f>'data convert'!BS529</f>
        <v>244.33999999999997</v>
      </c>
      <c r="BU529" s="61" t="s">
        <v>17</v>
      </c>
      <c r="BV529" s="14">
        <f t="shared" si="1912"/>
        <v>512.25691684432911</v>
      </c>
      <c r="BX529" s="12">
        <f t="shared" si="1913"/>
        <v>542.68827534138654</v>
      </c>
      <c r="BY529" s="12">
        <f t="shared" si="1914"/>
        <v>423.11731134878193</v>
      </c>
      <c r="BZ529" s="12">
        <f t="shared" si="1915"/>
        <v>535.29856412480206</v>
      </c>
      <c r="CA529" s="13"/>
      <c r="CB529" s="12">
        <f t="shared" si="1916"/>
        <v>613.45500280112049</v>
      </c>
      <c r="CC529" s="12">
        <f t="shared" si="1917"/>
        <v>547.14166666666665</v>
      </c>
      <c r="CD529" s="12">
        <f t="shared" si="1918"/>
        <v>363.5447610294118</v>
      </c>
      <c r="CF529" s="12">
        <f t="shared" si="1919"/>
        <v>412.34044117647056</v>
      </c>
      <c r="CG529" s="12">
        <f t="shared" si="1920"/>
        <v>445.94542087542095</v>
      </c>
      <c r="CH529" s="12">
        <f t="shared" si="1921"/>
        <v>376.90333333333336</v>
      </c>
      <c r="CJ529" s="12">
        <f t="shared" si="1922"/>
        <v>567.62350653594763</v>
      </c>
      <c r="CK529" s="12">
        <f t="shared" si="1923"/>
        <v>515.55553118908381</v>
      </c>
      <c r="CL529" s="12">
        <f t="shared" si="1924"/>
        <v>530.94498466810967</v>
      </c>
      <c r="CM529" s="13"/>
      <c r="CN529" s="12">
        <f t="shared" si="1925"/>
        <v>5.9406437466036763</v>
      </c>
      <c r="CO529" s="12">
        <f t="shared" si="1925"/>
        <v>-17.401347363872883</v>
      </c>
      <c r="CP529" s="12">
        <f t="shared" si="1925"/>
        <v>4.4980646474072152</v>
      </c>
      <c r="CR529" s="12">
        <f t="shared" si="1926"/>
        <v>19.755338118263943</v>
      </c>
      <c r="CS529" s="12">
        <f t="shared" si="1926"/>
        <v>6.8100104996608071</v>
      </c>
      <c r="CT529" s="12">
        <f t="shared" si="1926"/>
        <v>-29.030775559075522</v>
      </c>
      <c r="CV529" s="12">
        <f t="shared" si="1927"/>
        <v>-19.50514915120656</v>
      </c>
      <c r="CW529" s="12">
        <f t="shared" si="1927"/>
        <v>-12.944968391526807</v>
      </c>
      <c r="CX529" s="12">
        <f t="shared" si="1927"/>
        <v>-26.422987969556033</v>
      </c>
      <c r="CZ529" s="12">
        <f t="shared" si="1928"/>
        <v>10.808363512726171</v>
      </c>
      <c r="DA529" s="12">
        <f t="shared" si="1928"/>
        <v>0.64393749235739839</v>
      </c>
      <c r="DB529" s="12">
        <f t="shared" si="1928"/>
        <v>3.6481826226779313</v>
      </c>
      <c r="DC529" s="13"/>
      <c r="DD529" s="12">
        <f t="shared" si="1929"/>
        <v>542.68827534138654</v>
      </c>
      <c r="DE529" s="12">
        <f t="shared" si="1911"/>
        <v>423.11731134878193</v>
      </c>
      <c r="DF529" s="12">
        <f t="shared" si="1911"/>
        <v>535.29856412480206</v>
      </c>
      <c r="DH529" s="12">
        <f t="shared" si="1930"/>
        <v>13.04003249659614</v>
      </c>
      <c r="DI529" s="12">
        <f t="shared" si="1930"/>
        <v>0.82061683062502744</v>
      </c>
      <c r="DJ529" s="12">
        <f t="shared" si="1930"/>
        <v>-33.010389656802836</v>
      </c>
      <c r="DL529" s="12">
        <f t="shared" si="1931"/>
        <v>-2.5470170761762634</v>
      </c>
      <c r="DM529" s="12">
        <f t="shared" si="1931"/>
        <v>5.3952199341287344</v>
      </c>
      <c r="DN529" s="12">
        <f t="shared" si="1931"/>
        <v>-10.922261220683946</v>
      </c>
      <c r="DP529" s="12">
        <f t="shared" si="1932"/>
        <v>6.0386753444773262</v>
      </c>
      <c r="DQ529" s="12">
        <f t="shared" si="1932"/>
        <v>-3.68822826341736</v>
      </c>
      <c r="DR529" s="12">
        <f t="shared" si="1932"/>
        <v>-0.81329929659168154</v>
      </c>
    </row>
    <row r="530" spans="1:122" s="12" customFormat="1" ht="15.75" x14ac:dyDescent="0.25">
      <c r="A530" s="21" t="str">
        <f>'data convert'!A530</f>
        <v>Jul</v>
      </c>
      <c r="B530" s="12">
        <f>'data convert'!B530</f>
        <v>763.16</v>
      </c>
      <c r="C530" s="12">
        <f>'data convert'!C530</f>
        <v>767.6</v>
      </c>
      <c r="D530" s="12">
        <f>'data convert'!D530</f>
        <v>779.28</v>
      </c>
      <c r="E530" s="12">
        <f>'data convert'!E530</f>
        <v>793.44</v>
      </c>
      <c r="F530" s="12">
        <f>'data convert'!F530</f>
        <v>308.8</v>
      </c>
      <c r="G530" s="12">
        <f>'data convert'!G530</f>
        <v>690.34</v>
      </c>
      <c r="H530" s="12">
        <f>'data convert'!H530</f>
        <v>880.15</v>
      </c>
      <c r="I530" s="12">
        <f>'data convert'!I530</f>
        <v>959.8</v>
      </c>
      <c r="J530" s="12">
        <f>'data convert'!J530</f>
        <v>974.56666666666661</v>
      </c>
      <c r="K530" s="12">
        <f>'data convert'!K530</f>
        <v>898.48</v>
      </c>
      <c r="L530" s="12">
        <f>'data convert'!L530</f>
        <v>1295.55</v>
      </c>
      <c r="M530" s="12">
        <f>'data convert'!M530</f>
        <v>824.45</v>
      </c>
      <c r="N530" s="12">
        <f>'data convert'!N530</f>
        <v>773.5333333333333</v>
      </c>
      <c r="O530" s="12">
        <f>'data convert'!O530</f>
        <v>987.36666666666656</v>
      </c>
      <c r="P530" s="12">
        <f>'data convert'!P530</f>
        <v>883.2</v>
      </c>
      <c r="Q530" s="12">
        <f>'data convert'!Q530</f>
        <v>794.21249999999998</v>
      </c>
      <c r="R530" s="12">
        <f>'data convert'!R530</f>
        <v>1524.95</v>
      </c>
      <c r="S530" s="12">
        <f>'data convert'!S530</f>
        <v>1056.3714285714284</v>
      </c>
      <c r="T530" s="12">
        <f>'data convert'!T530</f>
        <v>1229.9444444444443</v>
      </c>
      <c r="U530" s="12">
        <f>'data convert'!U530</f>
        <v>886.08181818181811</v>
      </c>
      <c r="V530" s="12">
        <f>'data convert'!V530</f>
        <v>677.1</v>
      </c>
      <c r="W530" s="12">
        <f>'data convert'!W530</f>
        <v>767.69090909090914</v>
      </c>
      <c r="X530" s="12">
        <f>'data convert'!X530</f>
        <v>860.1</v>
      </c>
      <c r="Y530" s="12">
        <f>'data convert'!Y530</f>
        <v>1123.9818181818182</v>
      </c>
      <c r="Z530" s="12">
        <f>'data convert'!Z530</f>
        <v>606.48</v>
      </c>
      <c r="AA530" s="12">
        <f>'data convert'!AA530</f>
        <v>714.66</v>
      </c>
      <c r="AB530" s="12">
        <f>'data convert'!AB530</f>
        <v>838.97777777777787</v>
      </c>
      <c r="AC530" s="12">
        <f>'data convert'!AC530</f>
        <v>918</v>
      </c>
      <c r="AD530" s="12">
        <f>'data convert'!AD530</f>
        <v>857.85333333333313</v>
      </c>
      <c r="AE530" s="12">
        <f>'data convert'!AE530</f>
        <v>1261.9000000000001</v>
      </c>
      <c r="AF530" s="12">
        <f>'data convert'!AF530</f>
        <v>785.64666666666665</v>
      </c>
      <c r="AG530" s="12">
        <f>'data convert'!AG530</f>
        <v>680.68571428571431</v>
      </c>
      <c r="AH530" s="12">
        <f>'data convert'!AH530</f>
        <v>612.75</v>
      </c>
      <c r="AI530" s="12">
        <f>'data convert'!AI530</f>
        <v>778.80714285714282</v>
      </c>
      <c r="AJ530" s="12">
        <f>'data convert'!AJ530</f>
        <v>438.31428571428569</v>
      </c>
      <c r="AK530" s="12">
        <f>'data convert'!AK530</f>
        <v>502.88333333333338</v>
      </c>
      <c r="AL530" s="12">
        <f>'data convert'!AL530</f>
        <v>327.98333333333335</v>
      </c>
      <c r="AM530" s="12">
        <f>'data convert'!AM530</f>
        <v>831.84375000000011</v>
      </c>
      <c r="AN530" s="12">
        <f>'data convert'!AN530</f>
        <v>992.78235294117667</v>
      </c>
      <c r="AO530" s="12">
        <f>'data convert'!AO530</f>
        <v>638.71764705882356</v>
      </c>
      <c r="AP530" s="12">
        <f>'data convert'!AP530</f>
        <v>1168.2833333333335</v>
      </c>
      <c r="AQ530" s="12">
        <f>'data convert'!AQ530</f>
        <v>847.55294117647065</v>
      </c>
      <c r="AR530" s="12">
        <f>'data convert'!AR530</f>
        <v>850.97333333333347</v>
      </c>
      <c r="AS530" s="12">
        <f>'data convert'!AS530</f>
        <v>1315.6</v>
      </c>
      <c r="AT530" s="12">
        <f>'data convert'!AT530</f>
        <v>1043.9533333333336</v>
      </c>
      <c r="AU530" s="12">
        <f>'data convert'!AU530</f>
        <v>814</v>
      </c>
      <c r="AV530" s="12">
        <f>'data convert'!AV530</f>
        <v>1090</v>
      </c>
      <c r="AW530" s="12">
        <f>'data convert'!AW530</f>
        <v>900.27333333333331</v>
      </c>
      <c r="AX530" s="12">
        <f>'data convert'!AX530</f>
        <v>1095.3533333333332</v>
      </c>
      <c r="AY530" s="12">
        <f>'data convert'!AY530</f>
        <v>691.46666666666658</v>
      </c>
      <c r="AZ530" s="12">
        <f>'data convert'!AZ530</f>
        <v>868.95</v>
      </c>
      <c r="BA530" s="12">
        <f>'data convert'!BA530</f>
        <v>419.55</v>
      </c>
      <c r="BB530" s="12">
        <f>'data convert'!BB530</f>
        <v>694.27058823529399</v>
      </c>
      <c r="BC530" s="12">
        <f>'data convert'!BC530</f>
        <v>562.17647058823525</v>
      </c>
      <c r="BD530" s="12">
        <f>'data convert'!BD530</f>
        <v>1415.6473684210528</v>
      </c>
      <c r="BE530" s="12">
        <f>'data convert'!BE530</f>
        <v>825</v>
      </c>
      <c r="BF530" s="12">
        <f>'data convert'!BF530</f>
        <v>1276.2</v>
      </c>
      <c r="BG530" s="12">
        <f>'data convert'!BG530</f>
        <v>575.6</v>
      </c>
      <c r="BH530" s="12">
        <f>'data convert'!BH530</f>
        <v>1318.1</v>
      </c>
      <c r="BI530" s="12">
        <f>'data convert'!BI530</f>
        <v>619.20000000000005</v>
      </c>
      <c r="BJ530" s="12">
        <f>'data convert'!BJ530</f>
        <v>625.5</v>
      </c>
      <c r="BK530" s="12">
        <f>'data convert'!BK530</f>
        <v>363.7</v>
      </c>
      <c r="BL530" s="12">
        <f>'data convert'!BL530</f>
        <v>1169.7</v>
      </c>
      <c r="BM530" s="12">
        <f>'data convert'!BM530</f>
        <v>945.8</v>
      </c>
      <c r="BN530" s="12">
        <f>'data convert'!BN530</f>
        <v>349</v>
      </c>
      <c r="BO530" s="12">
        <f>'data convert'!BO530</f>
        <v>530.25</v>
      </c>
      <c r="BP530" s="12">
        <f>'data convert'!BP530</f>
        <v>284.82</v>
      </c>
      <c r="BQ530" s="12">
        <f>'data convert'!BQ530</f>
        <v>618.48000000000025</v>
      </c>
      <c r="BR530" s="12">
        <f>'data convert'!BR530</f>
        <v>347.45000000000005</v>
      </c>
      <c r="BS530" s="12">
        <f>'data convert'!BS530</f>
        <v>341.50000000000011</v>
      </c>
      <c r="BU530" s="61" t="s">
        <v>18</v>
      </c>
      <c r="BV530" s="14">
        <f t="shared" si="1912"/>
        <v>817.95408034561501</v>
      </c>
      <c r="BX530" s="12">
        <f t="shared" si="1913"/>
        <v>801.70561121323544</v>
      </c>
      <c r="BY530" s="12">
        <f t="shared" si="1914"/>
        <v>671.5476114081996</v>
      </c>
      <c r="BZ530" s="12">
        <f t="shared" si="1915"/>
        <v>878.46618439451663</v>
      </c>
      <c r="CA530" s="13"/>
      <c r="CB530" s="12">
        <f t="shared" si="1916"/>
        <v>891.19796078431386</v>
      </c>
      <c r="CC530" s="12">
        <f t="shared" si="1917"/>
        <v>622.99166666666667</v>
      </c>
      <c r="CD530" s="12">
        <f t="shared" si="1918"/>
        <v>667.33170955882349</v>
      </c>
      <c r="CF530" s="12">
        <f t="shared" si="1919"/>
        <v>650.79117647058831</v>
      </c>
      <c r="CG530" s="12">
        <f t="shared" si="1920"/>
        <v>693.18279461279462</v>
      </c>
      <c r="CH530" s="12">
        <f t="shared" si="1921"/>
        <v>589.9422222222222</v>
      </c>
      <c r="CJ530" s="12">
        <f t="shared" si="1922"/>
        <v>886.56042483660133</v>
      </c>
      <c r="CK530" s="12">
        <f t="shared" si="1923"/>
        <v>861.88002113125947</v>
      </c>
      <c r="CL530" s="12">
        <f t="shared" si="1924"/>
        <v>891.3772095959597</v>
      </c>
      <c r="CM530" s="13"/>
      <c r="CN530" s="12">
        <f t="shared" si="1925"/>
        <v>-1.9864769334623291</v>
      </c>
      <c r="CO530" s="12">
        <f t="shared" si="1925"/>
        <v>-17.899106130206409</v>
      </c>
      <c r="CP530" s="12">
        <f t="shared" si="1925"/>
        <v>7.39798302899022</v>
      </c>
      <c r="CR530" s="12">
        <f t="shared" si="1926"/>
        <v>8.9545222890447196</v>
      </c>
      <c r="CS530" s="12">
        <f t="shared" si="1926"/>
        <v>-23.835373936464709</v>
      </c>
      <c r="CT530" s="12">
        <f t="shared" si="1926"/>
        <v>-18.414526488228798</v>
      </c>
      <c r="CV530" s="12">
        <f t="shared" si="1927"/>
        <v>-20.436710066217209</v>
      </c>
      <c r="CW530" s="12">
        <f t="shared" si="1927"/>
        <v>-15.254069724806559</v>
      </c>
      <c r="CX530" s="12">
        <f t="shared" si="1927"/>
        <v>-27.875875138008922</v>
      </c>
      <c r="CZ530" s="12">
        <f t="shared" si="1928"/>
        <v>8.3875545265325488</v>
      </c>
      <c r="DA530" s="12">
        <f t="shared" si="1928"/>
        <v>5.3702208768350621</v>
      </c>
      <c r="DB530" s="12">
        <f t="shared" si="1928"/>
        <v>8.9764365768944856</v>
      </c>
      <c r="DC530" s="13"/>
      <c r="DD530" s="12">
        <f t="shared" si="1929"/>
        <v>801.70561121323544</v>
      </c>
      <c r="DE530" s="12">
        <f t="shared" si="1911"/>
        <v>671.5476114081996</v>
      </c>
      <c r="DF530" s="12">
        <f t="shared" si="1911"/>
        <v>878.46618439451663</v>
      </c>
      <c r="DH530" s="12">
        <f t="shared" si="1930"/>
        <v>11.162744568501653</v>
      </c>
      <c r="DI530" s="12">
        <f t="shared" si="1930"/>
        <v>-22.291716815617363</v>
      </c>
      <c r="DJ530" s="12">
        <f t="shared" si="1930"/>
        <v>-16.761003013445485</v>
      </c>
      <c r="DL530" s="12">
        <f t="shared" si="1931"/>
        <v>-3.0908359414883702</v>
      </c>
      <c r="DM530" s="12">
        <f t="shared" si="1931"/>
        <v>3.2216901433432539</v>
      </c>
      <c r="DN530" s="12">
        <f t="shared" si="1931"/>
        <v>-12.151839690838189</v>
      </c>
      <c r="DP530" s="12">
        <f t="shared" si="1932"/>
        <v>0.92140603541428934</v>
      </c>
      <c r="DQ530" s="12">
        <f t="shared" si="1932"/>
        <v>-1.8880821547717499</v>
      </c>
      <c r="DR530" s="12">
        <f t="shared" si="1932"/>
        <v>1.4697236422756557</v>
      </c>
    </row>
    <row r="531" spans="1:122" s="12" customFormat="1" ht="15.75" x14ac:dyDescent="0.25">
      <c r="A531" s="21" t="str">
        <f>'data convert'!A531</f>
        <v>Aug</v>
      </c>
      <c r="B531" s="12">
        <f>'data convert'!B531</f>
        <v>306.52</v>
      </c>
      <c r="C531" s="12">
        <f>'data convert'!C531</f>
        <v>467</v>
      </c>
      <c r="D531" s="12">
        <f>'data convert'!D531</f>
        <v>516.62</v>
      </c>
      <c r="E531" s="12">
        <f>'data convert'!E531</f>
        <v>441.02</v>
      </c>
      <c r="F531" s="12">
        <f>'data convert'!F531</f>
        <v>377.05</v>
      </c>
      <c r="G531" s="12">
        <f>'data convert'!G531</f>
        <v>306.94</v>
      </c>
      <c r="H531" s="12">
        <f>'data convert'!H531</f>
        <v>500.13333333333338</v>
      </c>
      <c r="I531" s="12">
        <f>'data convert'!I531</f>
        <v>437.34</v>
      </c>
      <c r="J531" s="12">
        <f>'data convert'!J531</f>
        <v>240.3</v>
      </c>
      <c r="K531" s="12">
        <f>'data convert'!K531</f>
        <v>424.2</v>
      </c>
      <c r="L531" s="12">
        <f>'data convert'!L531</f>
        <v>537.98333333333335</v>
      </c>
      <c r="M531" s="12">
        <f>'data convert'!M531</f>
        <v>452.27499999999998</v>
      </c>
      <c r="N531" s="12">
        <f>'data convert'!N531</f>
        <v>618.01666666666677</v>
      </c>
      <c r="O531" s="12">
        <f>'data convert'!O531</f>
        <v>1116.5</v>
      </c>
      <c r="P531" s="12">
        <f>'data convert'!P531</f>
        <v>389.83749999999998</v>
      </c>
      <c r="Q531" s="12">
        <f>'data convert'!Q531</f>
        <v>332.97500000000002</v>
      </c>
      <c r="R531" s="12">
        <f>'data convert'!R531</f>
        <v>849.82500000000005</v>
      </c>
      <c r="S531" s="12">
        <f>'data convert'!S531</f>
        <v>437.37142857142851</v>
      </c>
      <c r="T531" s="12">
        <f>'data convert'!T531</f>
        <v>594</v>
      </c>
      <c r="U531" s="12">
        <f>'data convert'!U531</f>
        <v>618.30909090909086</v>
      </c>
      <c r="V531" s="12">
        <f>'data convert'!V531</f>
        <v>435.07272727272726</v>
      </c>
      <c r="W531" s="12">
        <f>'data convert'!W531</f>
        <v>388.32727272727266</v>
      </c>
      <c r="X531" s="12">
        <f>'data convert'!X531</f>
        <v>605.08181818181811</v>
      </c>
      <c r="Y531" s="12">
        <f>'data convert'!Y531</f>
        <v>662.0272727272727</v>
      </c>
      <c r="Z531" s="12">
        <f>'data convert'!Z531</f>
        <v>905.33</v>
      </c>
      <c r="AA531" s="12">
        <f>'data convert'!AA531</f>
        <v>475.18</v>
      </c>
      <c r="AB531" s="12">
        <f>'data convert'!AB531</f>
        <v>386.43333333333328</v>
      </c>
      <c r="AC531" s="12">
        <f>'data convert'!AC531</f>
        <v>951.97500000000002</v>
      </c>
      <c r="AD531" s="12">
        <f>'data convert'!AD531</f>
        <v>852.99333333333334</v>
      </c>
      <c r="AE531" s="12">
        <f>'data convert'!AE531</f>
        <v>608.81333333333339</v>
      </c>
      <c r="AF531" s="12">
        <f>'data convert'!AF531</f>
        <v>1093.3666666666663</v>
      </c>
      <c r="AG531" s="12">
        <f>'data convert'!AG531</f>
        <v>679.65</v>
      </c>
      <c r="AH531" s="12">
        <f>'data convert'!AH531</f>
        <v>676.94285714285718</v>
      </c>
      <c r="AI531" s="12">
        <f>'data convert'!AI531</f>
        <v>429.81428571428575</v>
      </c>
      <c r="AJ531" s="12">
        <f>'data convert'!AJ531</f>
        <v>491.32857142857154</v>
      </c>
      <c r="AK531" s="12">
        <f>'data convert'!AK531</f>
        <v>709.875</v>
      </c>
      <c r="AL531" s="12">
        <f>'data convert'!AL531</f>
        <v>415.70833333333331</v>
      </c>
      <c r="AM531" s="12">
        <f>'data convert'!AM531</f>
        <v>471.83749999999998</v>
      </c>
      <c r="AN531" s="12">
        <f>'data convert'!AN531</f>
        <v>626.82941176470592</v>
      </c>
      <c r="AO531" s="12">
        <f>'data convert'!AO531</f>
        <v>838.50588235294117</v>
      </c>
      <c r="AP531" s="12">
        <f>'data convert'!AP531</f>
        <v>672.46666666666658</v>
      </c>
      <c r="AQ531" s="12">
        <f>'data convert'!AQ531</f>
        <v>749.91176470588232</v>
      </c>
      <c r="AR531" s="12">
        <f>'data convert'!AR531</f>
        <v>696.5</v>
      </c>
      <c r="AS531" s="12">
        <f>'data convert'!AS531</f>
        <v>536.76</v>
      </c>
      <c r="AT531" s="12">
        <f>'data convert'!AT531</f>
        <v>464.80666666666662</v>
      </c>
      <c r="AU531" s="12">
        <f>'data convert'!AU531</f>
        <v>553</v>
      </c>
      <c r="AV531" s="12">
        <f>'data convert'!AV531</f>
        <v>938</v>
      </c>
      <c r="AW531" s="12">
        <f>'data convert'!AW531</f>
        <v>419.44</v>
      </c>
      <c r="AX531" s="12">
        <f>'data convert'!AX531</f>
        <v>448.17333333333329</v>
      </c>
      <c r="AY531" s="12">
        <f>'data convert'!AY531</f>
        <v>888.70666666666659</v>
      </c>
      <c r="AZ531" s="12">
        <f>'data convert'!AZ531</f>
        <v>588.74374999999998</v>
      </c>
      <c r="BA531" s="12">
        <f>'data convert'!BA531</f>
        <v>691.37777777777774</v>
      </c>
      <c r="BB531" s="12">
        <f>'data convert'!BB531</f>
        <v>576.47058823529414</v>
      </c>
      <c r="BC531" s="12">
        <f>'data convert'!BC531</f>
        <v>834.4823529411766</v>
      </c>
      <c r="BD531" s="12">
        <f>'data convert'!BD531</f>
        <v>814.4</v>
      </c>
      <c r="BE531" s="12">
        <f>'data convert'!BE531</f>
        <v>489.8</v>
      </c>
      <c r="BF531" s="12">
        <f>'data convert'!BF531</f>
        <v>884.7</v>
      </c>
      <c r="BG531" s="12">
        <f>'data convert'!BG531</f>
        <v>577.4</v>
      </c>
      <c r="BH531" s="12">
        <f>'data convert'!BH531</f>
        <v>271.3</v>
      </c>
      <c r="BI531" s="12">
        <f>'data convert'!BI531</f>
        <v>398.2</v>
      </c>
      <c r="BJ531" s="12">
        <f>'data convert'!BJ531</f>
        <v>497.4</v>
      </c>
      <c r="BK531" s="12">
        <f>'data convert'!BK531</f>
        <v>531</v>
      </c>
      <c r="BL531" s="12">
        <f>'data convert'!BL531</f>
        <v>488.8</v>
      </c>
      <c r="BM531" s="12">
        <f>'data convert'!BM531</f>
        <v>589.6</v>
      </c>
      <c r="BN531" s="12">
        <f>'data convert'!BN531</f>
        <v>223</v>
      </c>
      <c r="BO531" s="12">
        <f>'data convert'!BO531</f>
        <v>345.17</v>
      </c>
      <c r="BP531" s="12">
        <f>'data convert'!BP531</f>
        <v>321.49000000000007</v>
      </c>
      <c r="BQ531" s="12">
        <f>'data convert'!BQ531</f>
        <v>603.04999999999995</v>
      </c>
      <c r="BR531" s="12">
        <f>'data convert'!BR531</f>
        <v>792.81</v>
      </c>
      <c r="BS531" s="12">
        <f>'data convert'!BS531</f>
        <v>543.49999999999989</v>
      </c>
      <c r="BU531" s="61" t="s">
        <v>19</v>
      </c>
      <c r="BV531" s="14">
        <f t="shared" si="1912"/>
        <v>572.8538359874251</v>
      </c>
      <c r="BX531" s="12">
        <f t="shared" si="1913"/>
        <v>535.148303849949</v>
      </c>
      <c r="BY531" s="12">
        <f t="shared" si="1914"/>
        <v>496.63762745098029</v>
      </c>
      <c r="BZ531" s="12">
        <f t="shared" si="1915"/>
        <v>627.566611730418</v>
      </c>
      <c r="CA531" s="13"/>
      <c r="CB531" s="12">
        <f t="shared" si="1916"/>
        <v>559.04064400305583</v>
      </c>
      <c r="CC531" s="12">
        <f t="shared" si="1917"/>
        <v>683.8416666666667</v>
      </c>
      <c r="CD531" s="12">
        <f t="shared" si="1918"/>
        <v>401.07077205882354</v>
      </c>
      <c r="CF531" s="12">
        <f t="shared" si="1919"/>
        <v>501.939705882353</v>
      </c>
      <c r="CG531" s="12">
        <f t="shared" si="1920"/>
        <v>471.58648148148154</v>
      </c>
      <c r="CH531" s="12">
        <f t="shared" si="1921"/>
        <v>631.62888888888881</v>
      </c>
      <c r="CJ531" s="12">
        <f t="shared" si="1922"/>
        <v>677.24527696078439</v>
      </c>
      <c r="CK531" s="12">
        <f t="shared" si="1923"/>
        <v>607.55779509025831</v>
      </c>
      <c r="CL531" s="12">
        <f t="shared" si="1924"/>
        <v>587.89849025974013</v>
      </c>
      <c r="CM531" s="13"/>
      <c r="CN531" s="12">
        <f t="shared" si="1925"/>
        <v>-6.5820510868157625</v>
      </c>
      <c r="CO531" s="12">
        <f t="shared" si="1925"/>
        <v>-13.30465185854457</v>
      </c>
      <c r="CP531" s="12">
        <f t="shared" si="1925"/>
        <v>9.5509137420167196</v>
      </c>
      <c r="CR531" s="12">
        <f t="shared" si="1926"/>
        <v>-2.4112943156886684</v>
      </c>
      <c r="CS531" s="12">
        <f t="shared" si="1926"/>
        <v>19.374546124480858</v>
      </c>
      <c r="CT531" s="12">
        <f t="shared" si="1926"/>
        <v>-29.987241620281729</v>
      </c>
      <c r="CV531" s="12">
        <f t="shared" si="1927"/>
        <v>-12.379096664830357</v>
      </c>
      <c r="CW531" s="12">
        <f t="shared" si="1927"/>
        <v>-17.677695101995706</v>
      </c>
      <c r="CX531" s="12">
        <f t="shared" si="1927"/>
        <v>10.260043524043697</v>
      </c>
      <c r="CZ531" s="12">
        <f t="shared" si="1928"/>
        <v>18.22305000252295</v>
      </c>
      <c r="DA531" s="12">
        <f t="shared" si="1928"/>
        <v>6.0580826945173865</v>
      </c>
      <c r="DB531" s="12">
        <f t="shared" si="1928"/>
        <v>2.6262640358133655</v>
      </c>
      <c r="DC531" s="13"/>
      <c r="DD531" s="12">
        <f t="shared" si="1929"/>
        <v>535.148303849949</v>
      </c>
      <c r="DE531" s="12">
        <f t="shared" si="1911"/>
        <v>496.63762745098029</v>
      </c>
      <c r="DF531" s="12">
        <f t="shared" si="1911"/>
        <v>627.566611730418</v>
      </c>
      <c r="DH531" s="12">
        <f t="shared" si="1930"/>
        <v>4.4646203643403561</v>
      </c>
      <c r="DI531" s="12">
        <f t="shared" si="1930"/>
        <v>27.785449705622174</v>
      </c>
      <c r="DJ531" s="12">
        <f t="shared" si="1930"/>
        <v>-25.054275763661892</v>
      </c>
      <c r="DL531" s="12">
        <f t="shared" si="1931"/>
        <v>1.0675949904532835</v>
      </c>
      <c r="DM531" s="12">
        <f t="shared" si="1931"/>
        <v>-5.0441498156462936</v>
      </c>
      <c r="DN531" s="12">
        <f t="shared" si="1931"/>
        <v>27.181037838546089</v>
      </c>
      <c r="DP531" s="12">
        <f t="shared" si="1932"/>
        <v>7.9160784372172293</v>
      </c>
      <c r="DQ531" s="12">
        <f t="shared" si="1932"/>
        <v>-3.1883175851227121</v>
      </c>
      <c r="DR531" s="12">
        <f t="shared" si="1932"/>
        <v>-6.3209419891378795</v>
      </c>
    </row>
    <row r="532" spans="1:122" s="12" customFormat="1" ht="15.75" x14ac:dyDescent="0.25">
      <c r="A532" s="21" t="str">
        <f>'data convert'!A532</f>
        <v>Sep</v>
      </c>
      <c r="B532" s="12">
        <f>'data convert'!B532</f>
        <v>236.72</v>
      </c>
      <c r="C532" s="12">
        <f>'data convert'!C532</f>
        <v>140.08000000000001</v>
      </c>
      <c r="D532" s="12">
        <f>'data convert'!D532</f>
        <v>130.96</v>
      </c>
      <c r="E532" s="12">
        <f>'data convert'!E532</f>
        <v>161.72</v>
      </c>
      <c r="F532" s="12">
        <f>'data convert'!F532</f>
        <v>206.32499999999999</v>
      </c>
      <c r="G532" s="12">
        <f>'data convert'!G532</f>
        <v>141.82</v>
      </c>
      <c r="H532" s="12">
        <f>'data convert'!H532</f>
        <v>78.26666666666668</v>
      </c>
      <c r="I532" s="12">
        <f>'data convert'!I532</f>
        <v>163.98</v>
      </c>
      <c r="J532" s="12">
        <f>'data convert'!J532</f>
        <v>239.2</v>
      </c>
      <c r="K532" s="12">
        <f>'data convert'!K532</f>
        <v>185.96</v>
      </c>
      <c r="L532" s="12">
        <f>'data convert'!L532</f>
        <v>231.71666666666667</v>
      </c>
      <c r="M532" s="12">
        <f>'data convert'!M532</f>
        <v>177.9</v>
      </c>
      <c r="N532" s="12">
        <f>'data convert'!N532</f>
        <v>156.35</v>
      </c>
      <c r="O532" s="12">
        <f>'data convert'!O532</f>
        <v>370.87777777777785</v>
      </c>
      <c r="P532" s="12">
        <f>'data convert'!P532</f>
        <v>219.35</v>
      </c>
      <c r="Q532" s="12">
        <f>'data convert'!Q532</f>
        <v>272.48750000000001</v>
      </c>
      <c r="R532" s="12">
        <f>'data convert'!R532</f>
        <v>132.1875</v>
      </c>
      <c r="S532" s="12">
        <f>'data convert'!S532</f>
        <v>211.6</v>
      </c>
      <c r="T532" s="12">
        <f>'data convert'!T532</f>
        <v>311.4111111111111</v>
      </c>
      <c r="U532" s="12">
        <f>'data convert'!U532</f>
        <v>225.11818181818182</v>
      </c>
      <c r="V532" s="12">
        <f>'data convert'!V532</f>
        <v>256.89090909090913</v>
      </c>
      <c r="W532" s="12">
        <f>'data convert'!W532</f>
        <v>193.54545454545453</v>
      </c>
      <c r="X532" s="12">
        <f>'data convert'!X532</f>
        <v>135.69999999999999</v>
      </c>
      <c r="Y532" s="12">
        <f>'data convert'!Y532</f>
        <v>293.14545454545453</v>
      </c>
      <c r="Z532" s="12">
        <f>'data convert'!Z532</f>
        <v>379.1</v>
      </c>
      <c r="AA532" s="12">
        <f>'data convert'!AA532</f>
        <v>214.14</v>
      </c>
      <c r="AB532" s="12">
        <f>'data convert'!AB532</f>
        <v>357.91111111111115</v>
      </c>
      <c r="AC532" s="12">
        <f>'data convert'!AC532</f>
        <v>172.47499999999999</v>
      </c>
      <c r="AD532" s="12">
        <f>'data convert'!AD532</f>
        <v>252.48666666666665</v>
      </c>
      <c r="AE532" s="12">
        <f>'data convert'!AE532</f>
        <v>202.38</v>
      </c>
      <c r="AF532" s="12">
        <f>'data convert'!AF532</f>
        <v>308.3266666666666</v>
      </c>
      <c r="AG532" s="12">
        <f>'data convert'!AG532</f>
        <v>105.61428571428571</v>
      </c>
      <c r="AH532" s="12">
        <f>'data convert'!AH532</f>
        <v>346.25</v>
      </c>
      <c r="AI532" s="12">
        <f>'data convert'!AI532</f>
        <v>232.7</v>
      </c>
      <c r="AJ532" s="12">
        <f>'data convert'!AJ532</f>
        <v>202.90714285714287</v>
      </c>
      <c r="AK532" s="12">
        <f>'data convert'!AK532</f>
        <v>156.69166666666669</v>
      </c>
      <c r="AL532" s="12">
        <f>'data convert'!AL532</f>
        <v>148.78333333333333</v>
      </c>
      <c r="AM532" s="12">
        <f>'data convert'!AM532</f>
        <v>322.16250000000002</v>
      </c>
      <c r="AN532" s="12">
        <f>'data convert'!AN532</f>
        <v>204.99411764705883</v>
      </c>
      <c r="AO532" s="12">
        <f>'data convert'!AO532</f>
        <v>137.22352941176473</v>
      </c>
      <c r="AP532" s="12">
        <f>'data convert'!AP532</f>
        <v>141.47222222222223</v>
      </c>
      <c r="AQ532" s="12">
        <f>'data convert'!AQ532</f>
        <v>336.26470588235293</v>
      </c>
      <c r="AR532" s="12">
        <f>'data convert'!AR532</f>
        <v>144.82666666666665</v>
      </c>
      <c r="AS532" s="12">
        <f>'data convert'!AS532</f>
        <v>271.86666666666667</v>
      </c>
      <c r="AT532" s="12">
        <f>'data convert'!AT532</f>
        <v>596.1733333333334</v>
      </c>
      <c r="AU532" s="12">
        <f>'data convert'!AU532</f>
        <v>304</v>
      </c>
      <c r="AV532" s="12">
        <f>'data convert'!AV532</f>
        <v>126</v>
      </c>
      <c r="AW532" s="12">
        <f>'data convert'!AW532</f>
        <v>262.1733333333334</v>
      </c>
      <c r="AX532" s="12">
        <f>'data convert'!AX532</f>
        <v>136.19333333333333</v>
      </c>
      <c r="AY532" s="12">
        <f>'data convert'!AY532</f>
        <v>265.05333333333334</v>
      </c>
      <c r="AZ532" s="12">
        <f>'data convert'!AZ532</f>
        <v>134.25</v>
      </c>
      <c r="BA532" s="12">
        <f>'data convert'!BA532</f>
        <v>171.97222222222226</v>
      </c>
      <c r="BB532" s="12">
        <f>'data convert'!BB532</f>
        <v>149.48235294117649</v>
      </c>
      <c r="BC532" s="12">
        <f>'data convert'!BC532</f>
        <v>95.552941176470597</v>
      </c>
      <c r="BD532" s="12">
        <f>'data convert'!BD532</f>
        <v>484.73684210526324</v>
      </c>
      <c r="BE532" s="12">
        <f>'data convert'!BE532</f>
        <v>303.5</v>
      </c>
      <c r="BF532" s="12">
        <f>'data convert'!BF532</f>
        <v>442.6</v>
      </c>
      <c r="BG532" s="12">
        <f>'data convert'!BG532</f>
        <v>222.4</v>
      </c>
      <c r="BH532" s="12">
        <f>'data convert'!BH532</f>
        <v>337.8</v>
      </c>
      <c r="BI532" s="12">
        <f>'data convert'!BI532</f>
        <v>263.89999999999998</v>
      </c>
      <c r="BJ532" s="12">
        <f>'data convert'!BJ532</f>
        <v>303</v>
      </c>
      <c r="BK532" s="12">
        <f>'data convert'!BK532</f>
        <v>238.6</v>
      </c>
      <c r="BL532" s="12">
        <f>'data convert'!BL532</f>
        <v>238.9</v>
      </c>
      <c r="BM532" s="12">
        <f>'data convert'!BM532</f>
        <v>354.2</v>
      </c>
      <c r="BN532" s="12">
        <f>'data convert'!BN532</f>
        <v>148</v>
      </c>
      <c r="BO532" s="12">
        <f>'data convert'!BO532</f>
        <v>137.22000000000003</v>
      </c>
      <c r="BP532" s="12">
        <f>'data convert'!BP532</f>
        <v>304.13000000000005</v>
      </c>
      <c r="BQ532" s="12">
        <f>'data convert'!BQ532</f>
        <v>108.63999999999999</v>
      </c>
      <c r="BR532" s="12">
        <f>'data convert'!BR532</f>
        <v>312.54000000000008</v>
      </c>
      <c r="BS532" s="12">
        <f>'data convert'!BS532</f>
        <v>346.43</v>
      </c>
      <c r="BU532" s="61" t="s">
        <v>20</v>
      </c>
      <c r="BV532" s="14">
        <f t="shared" si="1912"/>
        <v>232.84765993590423</v>
      </c>
      <c r="BX532" s="12">
        <f t="shared" si="1913"/>
        <v>256.25200367647057</v>
      </c>
      <c r="BY532" s="12">
        <f t="shared" si="1914"/>
        <v>236.5161431966726</v>
      </c>
      <c r="BZ532" s="12">
        <f t="shared" si="1915"/>
        <v>221.37794707209673</v>
      </c>
      <c r="CA532" s="13"/>
      <c r="CB532" s="12">
        <f t="shared" si="1916"/>
        <v>288.66413725490202</v>
      </c>
      <c r="CC532" s="12">
        <f t="shared" si="1917"/>
        <v>160.62916666666666</v>
      </c>
      <c r="CD532" s="12">
        <f t="shared" si="1918"/>
        <v>223.03308823529414</v>
      </c>
      <c r="CF532" s="12">
        <f t="shared" si="1919"/>
        <v>205.65955882352941</v>
      </c>
      <c r="CG532" s="12">
        <f t="shared" si="1920"/>
        <v>242.43441077441079</v>
      </c>
      <c r="CH532" s="12">
        <f t="shared" si="1921"/>
        <v>239.26444444444442</v>
      </c>
      <c r="CJ532" s="12">
        <f t="shared" si="1922"/>
        <v>217.07076633986929</v>
      </c>
      <c r="CK532" s="12">
        <f t="shared" si="1923"/>
        <v>244.92466058938194</v>
      </c>
      <c r="CL532" s="12">
        <f t="shared" si="1924"/>
        <v>207.29001352813856</v>
      </c>
      <c r="CM532" s="13"/>
      <c r="CN532" s="12">
        <f t="shared" si="1925"/>
        <v>10.051354498047704</v>
      </c>
      <c r="CO532" s="12">
        <f t="shared" si="1925"/>
        <v>1.5754864196523122</v>
      </c>
      <c r="CP532" s="12">
        <f t="shared" si="1925"/>
        <v>-4.9258441622152267</v>
      </c>
      <c r="CR532" s="12">
        <f t="shared" si="1926"/>
        <v>23.971242543026776</v>
      </c>
      <c r="CS532" s="12">
        <f t="shared" si="1926"/>
        <v>-31.015339939047308</v>
      </c>
      <c r="CT532" s="12">
        <f t="shared" si="1926"/>
        <v>-4.2150183958523515</v>
      </c>
      <c r="CV532" s="12">
        <f t="shared" si="1927"/>
        <v>-11.67634715326702</v>
      </c>
      <c r="CW532" s="12">
        <f t="shared" si="1927"/>
        <v>4.117177231304578</v>
      </c>
      <c r="CX532" s="12">
        <f t="shared" si="1927"/>
        <v>2.7557865560283199</v>
      </c>
      <c r="CZ532" s="12">
        <f t="shared" si="1928"/>
        <v>-6.7756290101338488</v>
      </c>
      <c r="DA532" s="12">
        <f t="shared" si="1928"/>
        <v>5.1866532207375995</v>
      </c>
      <c r="DB532" s="12">
        <f t="shared" si="1928"/>
        <v>-10.976123365294246</v>
      </c>
      <c r="DC532" s="13"/>
      <c r="DD532" s="12">
        <f t="shared" si="1929"/>
        <v>256.25200367647057</v>
      </c>
      <c r="DE532" s="12">
        <f t="shared" si="1911"/>
        <v>236.5161431966726</v>
      </c>
      <c r="DF532" s="12">
        <f t="shared" si="1911"/>
        <v>221.37794707209673</v>
      </c>
      <c r="DH532" s="12">
        <f t="shared" si="1930"/>
        <v>12.648538592249681</v>
      </c>
      <c r="DI532" s="12">
        <f t="shared" si="1930"/>
        <v>-37.315937295277479</v>
      </c>
      <c r="DJ532" s="12">
        <f t="shared" si="1930"/>
        <v>-12.963377832985362</v>
      </c>
      <c r="DL532" s="12">
        <f t="shared" si="1931"/>
        <v>-13.046291029481532</v>
      </c>
      <c r="DM532" s="12">
        <f t="shared" si="1931"/>
        <v>2.5022679203833103</v>
      </c>
      <c r="DN532" s="12">
        <f t="shared" si="1931"/>
        <v>1.1619930929985183</v>
      </c>
      <c r="DP532" s="12">
        <f t="shared" si="1932"/>
        <v>-1.9456232154979312</v>
      </c>
      <c r="DQ532" s="12">
        <f t="shared" si="1932"/>
        <v>10.63643141907748</v>
      </c>
      <c r="DR532" s="12">
        <f t="shared" si="1932"/>
        <v>-6.3637474871741038</v>
      </c>
    </row>
    <row r="533" spans="1:122" s="12" customFormat="1" ht="15.75" x14ac:dyDescent="0.25">
      <c r="A533" s="21" t="str">
        <f>'data convert'!A533</f>
        <v>Oct</v>
      </c>
      <c r="B533" s="12">
        <f>'data convert'!B533</f>
        <v>140.38</v>
      </c>
      <c r="C533" s="12">
        <f>'data convert'!C533</f>
        <v>240.76</v>
      </c>
      <c r="D533" s="12">
        <f>'data convert'!D533</f>
        <v>274.98</v>
      </c>
      <c r="E533" s="12">
        <f>'data convert'!E533</f>
        <v>239.06</v>
      </c>
      <c r="F533" s="12">
        <f>'data convert'!F533</f>
        <v>202.8</v>
      </c>
      <c r="G533" s="12">
        <f>'data convert'!G533</f>
        <v>220.56</v>
      </c>
      <c r="H533" s="12">
        <f>'data convert'!H533</f>
        <v>179.58333333333334</v>
      </c>
      <c r="I533" s="12">
        <f>'data convert'!I533</f>
        <v>121.98</v>
      </c>
      <c r="J533" s="12">
        <f>'data convert'!J533</f>
        <v>103.6</v>
      </c>
      <c r="K533" s="12">
        <f>'data convert'!K533</f>
        <v>199.02</v>
      </c>
      <c r="L533" s="12">
        <f>'data convert'!L533</f>
        <v>251.61666666666667</v>
      </c>
      <c r="M533" s="12">
        <f>'data convert'!M533</f>
        <v>228.6</v>
      </c>
      <c r="N533" s="12">
        <f>'data convert'!N533</f>
        <v>261.95</v>
      </c>
      <c r="O533" s="12">
        <f>'data convert'!O533</f>
        <v>267.7</v>
      </c>
      <c r="P533" s="12">
        <f>'data convert'!P533</f>
        <v>102.3125</v>
      </c>
      <c r="Q533" s="12">
        <f>'data convert'!Q533</f>
        <v>238.11250000000001</v>
      </c>
      <c r="R533" s="12">
        <f>'data convert'!R533</f>
        <v>280.77499999999998</v>
      </c>
      <c r="S533" s="12">
        <f>'data convert'!S533</f>
        <v>122.67142857142858</v>
      </c>
      <c r="T533" s="12">
        <f>'data convert'!T533</f>
        <v>185.05555555555557</v>
      </c>
      <c r="U533" s="12">
        <f>'data convert'!U533</f>
        <v>317.82727272727271</v>
      </c>
      <c r="V533" s="12">
        <f>'data convert'!V533</f>
        <v>144.32727272727274</v>
      </c>
      <c r="W533" s="12">
        <f>'data convert'!W533</f>
        <v>167.91818181818184</v>
      </c>
      <c r="X533" s="12">
        <f>'data convert'!X533</f>
        <v>120.28181818181817</v>
      </c>
      <c r="Y533" s="12">
        <f>'data convert'!Y533</f>
        <v>132.52727272727273</v>
      </c>
      <c r="Z533" s="12">
        <f>'data convert'!Z533</f>
        <v>145.72</v>
      </c>
      <c r="AA533" s="12">
        <f>'data convert'!AA533</f>
        <v>112.72</v>
      </c>
      <c r="AB533" s="12">
        <f>'data convert'!AB533</f>
        <v>290.07777777777778</v>
      </c>
      <c r="AC533" s="12">
        <f>'data convert'!AC533</f>
        <v>103.925</v>
      </c>
      <c r="AD533" s="12">
        <f>'data convert'!AD533</f>
        <v>103.84666666666666</v>
      </c>
      <c r="AE533" s="12">
        <f>'data convert'!AE533</f>
        <v>143.10666666666665</v>
      </c>
      <c r="AF533" s="12">
        <f>'data convert'!AF533</f>
        <v>146.26</v>
      </c>
      <c r="AG533" s="12">
        <f>'data convert'!AG533</f>
        <v>122.27142857142859</v>
      </c>
      <c r="AH533" s="12">
        <f>'data convert'!AH533</f>
        <v>160.69285714285712</v>
      </c>
      <c r="AI533" s="12">
        <f>'data convert'!AI533</f>
        <v>274.73571428571421</v>
      </c>
      <c r="AJ533" s="12">
        <f>'data convert'!AJ533</f>
        <v>119.9142857142857</v>
      </c>
      <c r="AK533" s="12">
        <f>'data convert'!AK533</f>
        <v>144.27500000000001</v>
      </c>
      <c r="AL533" s="12">
        <f>'data convert'!AL533</f>
        <v>207.75</v>
      </c>
      <c r="AM533" s="12">
        <f>'data convert'!AM533</f>
        <v>101.1</v>
      </c>
      <c r="AN533" s="12">
        <f>'data convert'!AN533</f>
        <v>177.98823529411766</v>
      </c>
      <c r="AO533" s="12">
        <f>'data convert'!AO533</f>
        <v>273.02941176470586</v>
      </c>
      <c r="AP533" s="12">
        <f>'data convert'!AP533</f>
        <v>185.55555555555554</v>
      </c>
      <c r="AQ533" s="12">
        <f>'data convert'!AQ533</f>
        <v>145.34117647058821</v>
      </c>
      <c r="AR533" s="12">
        <f>'data convert'!AR533</f>
        <v>207.14666666666665</v>
      </c>
      <c r="AS533" s="12">
        <f>'data convert'!AS533</f>
        <v>283.45333333333332</v>
      </c>
      <c r="AT533" s="12">
        <f>'data convert'!AT533</f>
        <v>99.206666666666663</v>
      </c>
      <c r="AU533" s="12">
        <f>'data convert'!AU533</f>
        <v>383</v>
      </c>
      <c r="AV533" s="12">
        <f>'data convert'!AV533</f>
        <v>171</v>
      </c>
      <c r="AW533" s="12">
        <f>'data convert'!AW533</f>
        <v>213.03333333333333</v>
      </c>
      <c r="AX533" s="12">
        <f>'data convert'!AX533</f>
        <v>315.77999999999997</v>
      </c>
      <c r="AY533" s="12">
        <f>'data convert'!AY533</f>
        <v>170.13333333333333</v>
      </c>
      <c r="AZ533" s="12">
        <f>'data convert'!AZ533</f>
        <v>161.98750000000001</v>
      </c>
      <c r="BA533" s="12">
        <f>'data convert'!BA533</f>
        <v>388.03333333333336</v>
      </c>
      <c r="BB533" s="12">
        <f>'data convert'!BB533</f>
        <v>202.88823529411764</v>
      </c>
      <c r="BC533" s="12">
        <f>'data convert'!BC533</f>
        <v>189.87647058823529</v>
      </c>
      <c r="BD533" s="12">
        <f>'data convert'!BD533</f>
        <v>284.24736842105267</v>
      </c>
      <c r="BE533" s="12">
        <f>'data convert'!BE533</f>
        <v>161.5</v>
      </c>
      <c r="BF533" s="12">
        <f>'data convert'!BF533</f>
        <v>176</v>
      </c>
      <c r="BG533" s="12">
        <f>'data convert'!BG533</f>
        <v>195.4</v>
      </c>
      <c r="BH533" s="12">
        <f>'data convert'!BH533</f>
        <v>145.69999999999999</v>
      </c>
      <c r="BI533" s="12">
        <f>'data convert'!BI533</f>
        <v>221.8</v>
      </c>
      <c r="BJ533" s="12">
        <f>'data convert'!BJ533</f>
        <v>220.3</v>
      </c>
      <c r="BK533" s="12">
        <f>'data convert'!BK533</f>
        <v>98.2</v>
      </c>
      <c r="BL533" s="12">
        <f>'data convert'!BL533</f>
        <v>159.69999999999999</v>
      </c>
      <c r="BM533" s="12">
        <f>'data convert'!BM533</f>
        <v>108.2</v>
      </c>
      <c r="BN533" s="12">
        <f>'data convert'!BN533</f>
        <v>89</v>
      </c>
      <c r="BO533" s="12">
        <f>'data convert'!BO533</f>
        <v>31.349999999999998</v>
      </c>
      <c r="BP533" s="12">
        <f>'data convert'!BP533</f>
        <v>98.38000000000001</v>
      </c>
      <c r="BQ533" s="12">
        <f>'data convert'!BQ533</f>
        <v>158.91000000000003</v>
      </c>
      <c r="BR533" s="12">
        <f>'data convert'!BR533</f>
        <v>257.54999999999995</v>
      </c>
      <c r="BS533" s="12">
        <f>'data convert'!BS533</f>
        <v>142.93</v>
      </c>
      <c r="BU533" s="61" t="s">
        <v>21</v>
      </c>
      <c r="BV533" s="14">
        <f t="shared" si="1912"/>
        <v>186.24878313127482</v>
      </c>
      <c r="BX533" s="12">
        <f t="shared" si="1913"/>
        <v>148.47301585975299</v>
      </c>
      <c r="BY533" s="12">
        <f t="shared" si="1914"/>
        <v>173.40174093879978</v>
      </c>
      <c r="BZ533" s="12">
        <f t="shared" si="1915"/>
        <v>209.40053819345246</v>
      </c>
      <c r="CA533" s="13"/>
      <c r="CB533" s="12">
        <f t="shared" si="1916"/>
        <v>143.27925184619301</v>
      </c>
      <c r="CC533" s="12">
        <f t="shared" si="1917"/>
        <v>155.83750000000001</v>
      </c>
      <c r="CD533" s="12">
        <f t="shared" si="1918"/>
        <v>157.7751838235294</v>
      </c>
      <c r="CF533" s="12">
        <f t="shared" si="1919"/>
        <v>190.39411764705883</v>
      </c>
      <c r="CG533" s="12">
        <f t="shared" si="1920"/>
        <v>188.75606060606063</v>
      </c>
      <c r="CH533" s="12">
        <f t="shared" si="1921"/>
        <v>127.01777777777778</v>
      </c>
      <c r="CJ533" s="12">
        <f t="shared" si="1922"/>
        <v>224.43184150326798</v>
      </c>
      <c r="CK533" s="12">
        <f t="shared" si="1923"/>
        <v>222.35136858690842</v>
      </c>
      <c r="CL533" s="12">
        <f t="shared" si="1924"/>
        <v>176.90364628427125</v>
      </c>
      <c r="CM533" s="13"/>
      <c r="CN533" s="12">
        <f t="shared" si="1925"/>
        <v>-20.282423668183707</v>
      </c>
      <c r="CO533" s="12">
        <f t="shared" si="1925"/>
        <v>-6.8977858413281483</v>
      </c>
      <c r="CP533" s="12">
        <f t="shared" si="1925"/>
        <v>12.430553731918589</v>
      </c>
      <c r="CR533" s="12">
        <f t="shared" si="1926"/>
        <v>-23.071040015759646</v>
      </c>
      <c r="CS533" s="12">
        <f t="shared" si="1926"/>
        <v>-16.328312389477386</v>
      </c>
      <c r="CT533" s="12">
        <f t="shared" si="1926"/>
        <v>-15.287938438597049</v>
      </c>
      <c r="CV533" s="12">
        <f t="shared" si="1927"/>
        <v>2.2256975031413946</v>
      </c>
      <c r="CW533" s="12">
        <f t="shared" si="1927"/>
        <v>1.3461980436235066</v>
      </c>
      <c r="CX533" s="12">
        <f t="shared" si="1927"/>
        <v>-31.802089848688514</v>
      </c>
      <c r="CZ533" s="12">
        <f t="shared" si="1928"/>
        <v>20.501104882430489</v>
      </c>
      <c r="DA533" s="12">
        <f t="shared" si="1928"/>
        <v>19.384065145911425</v>
      </c>
      <c r="DB533" s="12">
        <f t="shared" si="1928"/>
        <v>-5.0175559216495849</v>
      </c>
      <c r="DC533" s="13"/>
      <c r="DD533" s="12">
        <f t="shared" si="1929"/>
        <v>148.47301585975299</v>
      </c>
      <c r="DE533" s="12">
        <f t="shared" si="1911"/>
        <v>173.40174093879978</v>
      </c>
      <c r="DF533" s="12">
        <f t="shared" si="1911"/>
        <v>209.40053819345246</v>
      </c>
      <c r="DH533" s="12">
        <f t="shared" si="1930"/>
        <v>-3.4981198324050973</v>
      </c>
      <c r="DI533" s="12">
        <f t="shared" si="1930"/>
        <v>4.9601498949839318</v>
      </c>
      <c r="DJ533" s="12">
        <f t="shared" si="1930"/>
        <v>6.2652246335207478</v>
      </c>
      <c r="DL533" s="12">
        <f t="shared" si="1931"/>
        <v>9.7994268202049533</v>
      </c>
      <c r="DM533" s="12">
        <f t="shared" si="1931"/>
        <v>8.8547667307907769</v>
      </c>
      <c r="DN533" s="12">
        <f t="shared" si="1931"/>
        <v>-26.749421839653099</v>
      </c>
      <c r="DP533" s="12">
        <f t="shared" si="1932"/>
        <v>7.1782543824834883</v>
      </c>
      <c r="DQ533" s="12">
        <f t="shared" si="1932"/>
        <v>6.1847168613728547</v>
      </c>
      <c r="DR533" s="12">
        <f t="shared" si="1932"/>
        <v>-15.519010690965516</v>
      </c>
    </row>
    <row r="534" spans="1:122" s="12" customFormat="1" ht="15.75" x14ac:dyDescent="0.25">
      <c r="A534" s="21" t="str">
        <f>'data convert'!A534</f>
        <v>Nov</v>
      </c>
      <c r="B534" s="12">
        <f>'data convert'!B534</f>
        <v>85.16</v>
      </c>
      <c r="C534" s="12">
        <f>'data convert'!C534</f>
        <v>7.32</v>
      </c>
      <c r="D534" s="12">
        <f>'data convert'!D534</f>
        <v>23.66</v>
      </c>
      <c r="E534" s="12">
        <f>'data convert'!E534</f>
        <v>12.76</v>
      </c>
      <c r="F534" s="12">
        <f>'data convert'!F534</f>
        <v>31.475000000000001</v>
      </c>
      <c r="G534" s="12">
        <f>'data convert'!G534</f>
        <v>126.08</v>
      </c>
      <c r="H534" s="12">
        <f>'data convert'!H534</f>
        <v>153.48333333333332</v>
      </c>
      <c r="I534" s="12">
        <f>'data convert'!I534</f>
        <v>76.760000000000005</v>
      </c>
      <c r="J534" s="12">
        <f>'data convert'!J534</f>
        <v>71.5</v>
      </c>
      <c r="K534" s="12">
        <f>'data convert'!K534</f>
        <v>128.96</v>
      </c>
      <c r="L534" s="12">
        <f>'data convert'!L534</f>
        <v>15.516666666666666</v>
      </c>
      <c r="M534" s="12">
        <f>'data convert'!M534</f>
        <v>22.725000000000001</v>
      </c>
      <c r="N534" s="12">
        <f>'data convert'!N534</f>
        <v>26.65</v>
      </c>
      <c r="O534" s="12">
        <f>'data convert'!O534</f>
        <v>77.13333333333334</v>
      </c>
      <c r="P534" s="12">
        <f>'data convert'!P534</f>
        <v>70.5</v>
      </c>
      <c r="Q534" s="12">
        <f>'data convert'!Q534</f>
        <v>159.36250000000001</v>
      </c>
      <c r="R534" s="12">
        <f>'data convert'!R534</f>
        <v>68.387500000000003</v>
      </c>
      <c r="S534" s="12">
        <f>'data convert'!S534</f>
        <v>50.385714285714286</v>
      </c>
      <c r="T534" s="12">
        <f>'data convert'!T534</f>
        <v>114.14444444444445</v>
      </c>
      <c r="U534" s="12">
        <f>'data convert'!U534</f>
        <v>91.654545454545456</v>
      </c>
      <c r="V534" s="12">
        <f>'data convert'!V534</f>
        <v>23.163636363636364</v>
      </c>
      <c r="W534" s="12">
        <f>'data convert'!W534</f>
        <v>24.4</v>
      </c>
      <c r="X534" s="12">
        <f>'data convert'!X534</f>
        <v>41.336363636363636</v>
      </c>
      <c r="Y534" s="12">
        <f>'data convert'!Y534</f>
        <v>26.763636363636362</v>
      </c>
      <c r="Z534" s="12">
        <f>'data convert'!Z534</f>
        <v>66.260000000000005</v>
      </c>
      <c r="AA534" s="12">
        <f>'data convert'!AA534</f>
        <v>145.04</v>
      </c>
      <c r="AB534" s="12">
        <f>'data convert'!AB534</f>
        <v>189.74444444444441</v>
      </c>
      <c r="AC534" s="12">
        <f>'data convert'!AC534</f>
        <v>97.075000000000003</v>
      </c>
      <c r="AD534" s="12">
        <f>'data convert'!AD534</f>
        <v>150.78666666666666</v>
      </c>
      <c r="AE534" s="12">
        <f>'data convert'!AE534</f>
        <v>73.126666666666679</v>
      </c>
      <c r="AF534" s="12">
        <f>'data convert'!AF534</f>
        <v>41.78</v>
      </c>
      <c r="AG534" s="12">
        <f>'data convert'!AG534</f>
        <v>66.228571428571428</v>
      </c>
      <c r="AH534" s="12">
        <f>'data convert'!AH534</f>
        <v>29.7</v>
      </c>
      <c r="AI534" s="12">
        <f>'data convert'!AI534</f>
        <v>10.107142857142858</v>
      </c>
      <c r="AJ534" s="12">
        <f>'data convert'!AJ534</f>
        <v>75.19285714285715</v>
      </c>
      <c r="AK534" s="12">
        <f>'data convert'!AK534</f>
        <v>94.108333333333334</v>
      </c>
      <c r="AL534" s="12">
        <f>'data convert'!AL534</f>
        <v>91.85</v>
      </c>
      <c r="AM534" s="12">
        <f>'data convert'!AM534</f>
        <v>17.481249999999999</v>
      </c>
      <c r="AN534" s="12">
        <f>'data convert'!AN534</f>
        <v>20.08235294117647</v>
      </c>
      <c r="AO534" s="12">
        <f>'data convert'!AO534</f>
        <v>33.4</v>
      </c>
      <c r="AP534" s="12">
        <f>'data convert'!AP534</f>
        <v>51.733333333333341</v>
      </c>
      <c r="AQ534" s="12">
        <f>'data convert'!AQ534</f>
        <v>240.91176470588238</v>
      </c>
      <c r="AR534" s="12">
        <f>'data convert'!AR534</f>
        <v>32.446666666666665</v>
      </c>
      <c r="AS534" s="12">
        <f>'data convert'!AS534</f>
        <v>31.173333333333328</v>
      </c>
      <c r="AT534" s="12">
        <f>'data convert'!AT534</f>
        <v>81.306666666666672</v>
      </c>
      <c r="AU534" s="12">
        <f>'data convert'!AU534</f>
        <v>46</v>
      </c>
      <c r="AV534" s="12">
        <f>'data convert'!AV534</f>
        <v>184</v>
      </c>
      <c r="AW534" s="12">
        <f>'data convert'!AW534</f>
        <v>105.30666666666666</v>
      </c>
      <c r="AX534" s="12">
        <f>'data convert'!AX534</f>
        <v>31.22</v>
      </c>
      <c r="AY534" s="12">
        <f>'data convert'!AY534</f>
        <v>20.653333333333329</v>
      </c>
      <c r="AZ534" s="12">
        <f>'data convert'!AZ534</f>
        <v>91.787499999999994</v>
      </c>
      <c r="BA534" s="12">
        <f>'data convert'!BA534</f>
        <v>7.2222222222222223</v>
      </c>
      <c r="BB534" s="12">
        <f>'data convert'!BB534</f>
        <v>3.3941176470588239</v>
      </c>
      <c r="BC534" s="12">
        <f>'data convert'!BC534</f>
        <v>31.976470588235294</v>
      </c>
      <c r="BD534" s="12">
        <f>'data convert'!BD534</f>
        <v>75.594736842105263</v>
      </c>
      <c r="BE534" s="12">
        <f>'data convert'!BE534</f>
        <v>91.3</v>
      </c>
      <c r="BF534" s="12">
        <f>'data convert'!BF534</f>
        <v>54.4</v>
      </c>
      <c r="BG534" s="12">
        <f>'data convert'!BG534</f>
        <v>10.1</v>
      </c>
      <c r="BH534" s="12">
        <f>'data convert'!BH534</f>
        <v>161.19999999999999</v>
      </c>
      <c r="BI534" s="12">
        <f>'data convert'!BI534</f>
        <v>251.6</v>
      </c>
      <c r="BJ534" s="12">
        <f>'data convert'!BJ534</f>
        <v>94.8</v>
      </c>
      <c r="BK534" s="12">
        <f>'data convert'!BK534</f>
        <v>94.9</v>
      </c>
      <c r="BL534" s="12">
        <f>'data convert'!BL534</f>
        <v>28.2</v>
      </c>
      <c r="BM534" s="12">
        <f>'data convert'!BM534</f>
        <v>20.6</v>
      </c>
      <c r="BN534" s="12">
        <f>'data convert'!BN534</f>
        <v>6</v>
      </c>
      <c r="BO534" s="12">
        <f>'data convert'!BO534</f>
        <v>20.88000000000001</v>
      </c>
      <c r="BP534" s="12">
        <f>'data convert'!BP534</f>
        <v>11.999999999999998</v>
      </c>
      <c r="BQ534" s="12">
        <f>'data convert'!BQ534</f>
        <v>15.42</v>
      </c>
      <c r="BR534" s="12">
        <f>'data convert'!BR534</f>
        <v>52.609999999999992</v>
      </c>
      <c r="BS534" s="12">
        <f>'data convert'!BS534</f>
        <v>29.79</v>
      </c>
      <c r="BU534" s="61" t="s">
        <v>22</v>
      </c>
      <c r="BV534" s="14">
        <f t="shared" si="1912"/>
        <v>67.282453876686233</v>
      </c>
      <c r="BX534" s="12">
        <f t="shared" si="1913"/>
        <v>84.40568724933155</v>
      </c>
      <c r="BY534" s="12">
        <f t="shared" si="1914"/>
        <v>51.596863933452155</v>
      </c>
      <c r="BZ534" s="12">
        <f t="shared" si="1915"/>
        <v>66.15336358886708</v>
      </c>
      <c r="CA534" s="13"/>
      <c r="CB534" s="12">
        <f t="shared" si="1916"/>
        <v>97.5328128342246</v>
      </c>
      <c r="CC534" s="12">
        <f t="shared" si="1917"/>
        <v>94.462500000000006</v>
      </c>
      <c r="CD534" s="12">
        <f t="shared" si="1918"/>
        <v>46.559466911764709</v>
      </c>
      <c r="CF534" s="12">
        <f t="shared" si="1919"/>
        <v>25.778676470588238</v>
      </c>
      <c r="CG534" s="12">
        <f t="shared" si="1920"/>
        <v>41.849141414141414</v>
      </c>
      <c r="CH534" s="12">
        <f t="shared" si="1921"/>
        <v>86.864444444444459</v>
      </c>
      <c r="CJ534" s="12">
        <f t="shared" si="1922"/>
        <v>65.678424836601309</v>
      </c>
      <c r="CK534" s="12">
        <f t="shared" si="1923"/>
        <v>40.266373572820939</v>
      </c>
      <c r="CL534" s="12">
        <f t="shared" si="1924"/>
        <v>84.60578373015872</v>
      </c>
      <c r="CM534" s="13"/>
      <c r="CN534" s="12">
        <f t="shared" si="1925"/>
        <v>25.449775366440104</v>
      </c>
      <c r="CO534" s="12">
        <f t="shared" si="1925"/>
        <v>-23.313046774397193</v>
      </c>
      <c r="CP534" s="12">
        <f t="shared" si="1925"/>
        <v>-1.6781348223245907</v>
      </c>
      <c r="CR534" s="12">
        <f t="shared" si="1926"/>
        <v>44.960249239691144</v>
      </c>
      <c r="CS534" s="12">
        <f t="shared" si="1926"/>
        <v>40.396930488190499</v>
      </c>
      <c r="CT534" s="12">
        <f t="shared" si="1926"/>
        <v>-30.799986877562684</v>
      </c>
      <c r="CV534" s="12">
        <f t="shared" si="1927"/>
        <v>-61.685885419941997</v>
      </c>
      <c r="CW534" s="12">
        <f t="shared" si="1927"/>
        <v>-37.800809865166961</v>
      </c>
      <c r="CX534" s="12">
        <f t="shared" si="1927"/>
        <v>29.10415634311979</v>
      </c>
      <c r="CZ534" s="12">
        <f t="shared" si="1928"/>
        <v>-2.3840227989079481</v>
      </c>
      <c r="DA534" s="12">
        <f t="shared" si="1928"/>
        <v>-40.153232748287927</v>
      </c>
      <c r="DB534" s="12">
        <f t="shared" si="1928"/>
        <v>25.747173082037548</v>
      </c>
      <c r="DC534" s="13"/>
      <c r="DD534" s="12">
        <f t="shared" si="1929"/>
        <v>84.40568724933155</v>
      </c>
      <c r="DE534" s="12">
        <f t="shared" si="1911"/>
        <v>51.596863933452155</v>
      </c>
      <c r="DF534" s="12">
        <f t="shared" si="1911"/>
        <v>66.15336358886708</v>
      </c>
      <c r="DH534" s="12">
        <f t="shared" si="1930"/>
        <v>15.552418341332814</v>
      </c>
      <c r="DI534" s="12">
        <f t="shared" si="1930"/>
        <v>11.914852041854679</v>
      </c>
      <c r="DJ534" s="12">
        <f t="shared" si="1930"/>
        <v>-44.838471874259355</v>
      </c>
      <c r="DL534" s="12">
        <f t="shared" si="1931"/>
        <v>-50.038288172248848</v>
      </c>
      <c r="DM534" s="12">
        <f t="shared" si="1931"/>
        <v>-18.892083309332552</v>
      </c>
      <c r="DN534" s="12">
        <f t="shared" si="1931"/>
        <v>68.352178451153947</v>
      </c>
      <c r="DP534" s="12">
        <f t="shared" si="1932"/>
        <v>-0.71793590907552662</v>
      </c>
      <c r="DQ534" s="12">
        <f t="shared" si="1932"/>
        <v>-39.131781986067679</v>
      </c>
      <c r="DR534" s="12">
        <f t="shared" si="1932"/>
        <v>27.893396707642225</v>
      </c>
    </row>
    <row r="535" spans="1:122" s="12" customFormat="1" ht="15.75" x14ac:dyDescent="0.25">
      <c r="A535" s="21" t="str">
        <f>'data convert'!A535</f>
        <v>Dec</v>
      </c>
      <c r="B535" s="12">
        <f>'data convert'!B535</f>
        <v>10.66</v>
      </c>
      <c r="C535" s="12">
        <f>'data convert'!C535</f>
        <v>43.66</v>
      </c>
      <c r="D535" s="12">
        <f>'data convert'!D535</f>
        <v>7.52</v>
      </c>
      <c r="E535" s="12">
        <f>'data convert'!E535</f>
        <v>14.02</v>
      </c>
      <c r="F535" s="12">
        <f>'data convert'!F535</f>
        <v>7.9249999999999998</v>
      </c>
      <c r="G535" s="12">
        <f>'data convert'!G535</f>
        <v>20.68</v>
      </c>
      <c r="H535" s="12">
        <f>'data convert'!H535</f>
        <v>7.95</v>
      </c>
      <c r="I535" s="12">
        <f>'data convert'!I535</f>
        <v>0.62</v>
      </c>
      <c r="J535" s="12">
        <f>'data convert'!J535</f>
        <v>23.966666666666669</v>
      </c>
      <c r="K535" s="12">
        <f>'data convert'!K535</f>
        <v>0</v>
      </c>
      <c r="L535" s="12">
        <f>'data convert'!L535</f>
        <v>9.5500000000000007</v>
      </c>
      <c r="M535" s="12">
        <f>'data convert'!M535</f>
        <v>27.75</v>
      </c>
      <c r="N535" s="12">
        <f>'data convert'!N535</f>
        <v>20.183333333333334</v>
      </c>
      <c r="O535" s="12">
        <f>'data convert'!O535</f>
        <v>30.611111111111111</v>
      </c>
      <c r="P535" s="12">
        <f>'data convert'!P535</f>
        <v>61.25</v>
      </c>
      <c r="Q535" s="12">
        <f>'data convert'!Q535</f>
        <v>10.525</v>
      </c>
      <c r="R535" s="12">
        <f>'data convert'!R535</f>
        <v>5.2374999999999998</v>
      </c>
      <c r="S535" s="12">
        <f>'data convert'!S535</f>
        <v>21.028571428571432</v>
      </c>
      <c r="T535" s="12">
        <f>'data convert'!T535</f>
        <v>39.799999999999997</v>
      </c>
      <c r="U535" s="12">
        <f>'data convert'!U535</f>
        <v>2.3818181818181818</v>
      </c>
      <c r="V535" s="12">
        <f>'data convert'!V535</f>
        <v>9.1818181818181817</v>
      </c>
      <c r="W535" s="12">
        <f>'data convert'!W535</f>
        <v>28.190909090909091</v>
      </c>
      <c r="X535" s="12">
        <f>'data convert'!X535</f>
        <v>8.0545454545454547</v>
      </c>
      <c r="Y535" s="12">
        <f>'data convert'!Y535</f>
        <v>0</v>
      </c>
      <c r="Z535" s="12">
        <f>'data convert'!Z535</f>
        <v>2.72</v>
      </c>
      <c r="AA535" s="12">
        <f>'data convert'!AA535</f>
        <v>1.02</v>
      </c>
      <c r="AB535" s="12">
        <f>'data convert'!AB535</f>
        <v>11.266666666666667</v>
      </c>
      <c r="AC535" s="12">
        <f>'data convert'!AC535</f>
        <v>26.458333333333332</v>
      </c>
      <c r="AD535" s="12">
        <f>'data convert'!AD535</f>
        <v>6.6666666666666666E-2</v>
      </c>
      <c r="AE535" s="12">
        <f>'data convert'!AE535</f>
        <v>1.7866666666666666</v>
      </c>
      <c r="AF535" s="12">
        <f>'data convert'!AF535</f>
        <v>7.1</v>
      </c>
      <c r="AG535" s="12">
        <f>'data convert'!AG535</f>
        <v>3</v>
      </c>
      <c r="AH535" s="12">
        <f>'data convert'!AH535</f>
        <v>43.95</v>
      </c>
      <c r="AI535" s="12">
        <f>'data convert'!AI535</f>
        <v>1.5714285714285714</v>
      </c>
      <c r="AJ535" s="12">
        <f>'data convert'!AJ535</f>
        <v>15.035714285714286</v>
      </c>
      <c r="AK535" s="12">
        <f>'data convert'!AK535</f>
        <v>25.041666666666668</v>
      </c>
      <c r="AL535" s="12">
        <f>'data convert'!AL535</f>
        <v>22.566666666666666</v>
      </c>
      <c r="AM535" s="12">
        <f>'data convert'!AM535</f>
        <v>21.21875</v>
      </c>
      <c r="AN535" s="12">
        <f>'data convert'!AN535</f>
        <v>1.3588235294117648</v>
      </c>
      <c r="AO535" s="12">
        <f>'data convert'!AO535</f>
        <v>0.21176470588235294</v>
      </c>
      <c r="AP535" s="12">
        <f>'data convert'!AP535</f>
        <v>1.0555555555555556</v>
      </c>
      <c r="AQ535" s="12">
        <f>'data convert'!AQ535</f>
        <v>0.58823529411764708</v>
      </c>
      <c r="AR535" s="12">
        <f>'data convert'!AR535</f>
        <v>22.24</v>
      </c>
      <c r="AS535" s="12">
        <f>'data convert'!AS535</f>
        <v>0</v>
      </c>
      <c r="AT535" s="12">
        <f>'data convert'!AT535</f>
        <v>0</v>
      </c>
      <c r="AU535" s="12">
        <f>'data convert'!AU535</f>
        <v>77</v>
      </c>
      <c r="AV535" s="12">
        <f>'data convert'!AV535</f>
        <v>0</v>
      </c>
      <c r="AW535" s="12">
        <f>'data convert'!AW535</f>
        <v>37.533333333333331</v>
      </c>
      <c r="AX535" s="12">
        <f>'data convert'!AX535</f>
        <v>1.5533333333333332</v>
      </c>
      <c r="AY535" s="12">
        <f>'data convert'!AY535</f>
        <v>65.593333333333334</v>
      </c>
      <c r="AZ535" s="12">
        <f>'data convert'!AZ535</f>
        <v>0</v>
      </c>
      <c r="BA535" s="12">
        <f>'data convert'!BA535</f>
        <v>0</v>
      </c>
      <c r="BB535" s="12">
        <f>'data convert'!BB535</f>
        <v>4.1176470588235294E-2</v>
      </c>
      <c r="BC535" s="12">
        <f>'data convert'!BC535</f>
        <v>0</v>
      </c>
      <c r="BD535" s="12">
        <f>'data convert'!BD535</f>
        <v>3.9842105263157888</v>
      </c>
      <c r="BE535" s="12">
        <f>'data convert'!BE535</f>
        <v>1.9</v>
      </c>
      <c r="BF535" s="12">
        <f>'data convert'!BF535</f>
        <v>4</v>
      </c>
      <c r="BG535" s="12">
        <f>'data convert'!BG535</f>
        <v>1.9</v>
      </c>
      <c r="BH535" s="12">
        <f>'data convert'!BH535</f>
        <v>82.3</v>
      </c>
      <c r="BI535" s="12">
        <f>'data convert'!BI535</f>
        <v>11.1</v>
      </c>
      <c r="BJ535" s="12">
        <f>'data convert'!BJ535</f>
        <v>0.2</v>
      </c>
      <c r="BK535" s="12">
        <f>'data convert'!BK535</f>
        <v>8.6</v>
      </c>
      <c r="BL535" s="12">
        <f>'data convert'!BL535</f>
        <v>2.5</v>
      </c>
      <c r="BM535" s="12">
        <f>'data convert'!BM535</f>
        <v>24.7</v>
      </c>
      <c r="BN535" s="12">
        <f>'data convert'!BN535</f>
        <v>0</v>
      </c>
      <c r="BO535" s="12">
        <f>'data convert'!BO535</f>
        <v>46.590000000000011</v>
      </c>
      <c r="BP535" s="12">
        <f>'data convert'!BP535</f>
        <v>23.880000000000003</v>
      </c>
      <c r="BQ535" s="12">
        <f>'data convert'!BQ535</f>
        <v>7.96</v>
      </c>
      <c r="BR535" s="12">
        <f>'data convert'!BR535</f>
        <v>26.75</v>
      </c>
      <c r="BS535" s="12">
        <f>'data convert'!BS535</f>
        <v>18.269999999999996</v>
      </c>
      <c r="BU535" s="61" t="s">
        <v>23</v>
      </c>
      <c r="BV535" s="14">
        <f t="shared" si="1912"/>
        <v>15.219408557920776</v>
      </c>
      <c r="BX535" s="12">
        <f t="shared" si="1913"/>
        <v>14.689544201203208</v>
      </c>
      <c r="BY535" s="12">
        <f t="shared" si="1914"/>
        <v>13.238153891859774</v>
      </c>
      <c r="BZ535" s="12">
        <f t="shared" si="1915"/>
        <v>15.9943925471221</v>
      </c>
      <c r="CA535" s="13"/>
      <c r="CB535" s="12">
        <f t="shared" si="1916"/>
        <v>15.422278074866309</v>
      </c>
      <c r="CC535" s="12">
        <f t="shared" si="1917"/>
        <v>24.512499999999999</v>
      </c>
      <c r="CD535" s="12">
        <f t="shared" si="1918"/>
        <v>7.9462316176470589</v>
      </c>
      <c r="CF535" s="12">
        <f t="shared" si="1919"/>
        <v>4.6419117647058821</v>
      </c>
      <c r="CG535" s="12">
        <f t="shared" si="1920"/>
        <v>11.490572390572391</v>
      </c>
      <c r="CH535" s="12">
        <f t="shared" si="1921"/>
        <v>25.071111111111108</v>
      </c>
      <c r="CJ535" s="12">
        <f t="shared" si="1922"/>
        <v>15.461694444444444</v>
      </c>
      <c r="CK535" s="12">
        <f t="shared" si="1923"/>
        <v>20.881053491572064</v>
      </c>
      <c r="CL535" s="12">
        <f t="shared" si="1924"/>
        <v>14.011386183261182</v>
      </c>
      <c r="CM535" s="13"/>
      <c r="CN535" s="12">
        <f t="shared" si="1925"/>
        <v>-3.4815042562334342</v>
      </c>
      <c r="CO535" s="12">
        <f t="shared" si="1925"/>
        <v>-13.017947829712998</v>
      </c>
      <c r="CP535" s="12">
        <f t="shared" si="1925"/>
        <v>5.0920769112147406</v>
      </c>
      <c r="CR535" s="12">
        <f t="shared" si="1926"/>
        <v>1.3329658388068699</v>
      </c>
      <c r="CS535" s="12">
        <f t="shared" si="1926"/>
        <v>61.060792255575102</v>
      </c>
      <c r="CT535" s="12">
        <f t="shared" si="1926"/>
        <v>-47.788827749738481</v>
      </c>
      <c r="CV535" s="12">
        <f t="shared" si="1927"/>
        <v>-69.500051549046233</v>
      </c>
      <c r="CW535" s="12">
        <f t="shared" si="1927"/>
        <v>-24.500532679423689</v>
      </c>
      <c r="CX535" s="12">
        <f t="shared" si="1927"/>
        <v>64.731178716291964</v>
      </c>
      <c r="CZ535" s="12">
        <f t="shared" si="1928"/>
        <v>1.5919533640324848</v>
      </c>
      <c r="DA535" s="12">
        <f t="shared" si="1928"/>
        <v>37.200163936099521</v>
      </c>
      <c r="DB535" s="12">
        <f t="shared" si="1928"/>
        <v>-7.9373805497250522</v>
      </c>
      <c r="DC535" s="13"/>
      <c r="DD535" s="12">
        <f t="shared" si="1929"/>
        <v>14.689544201203208</v>
      </c>
      <c r="DE535" s="12">
        <f t="shared" si="1911"/>
        <v>13.238153891859774</v>
      </c>
      <c r="DF535" s="12">
        <f t="shared" si="1911"/>
        <v>15.9943925471221</v>
      </c>
      <c r="DH535" s="12">
        <f t="shared" si="1930"/>
        <v>4.988132127360922</v>
      </c>
      <c r="DI535" s="12">
        <f t="shared" si="1930"/>
        <v>66.870392057448598</v>
      </c>
      <c r="DJ535" s="12">
        <f t="shared" si="1930"/>
        <v>-45.905526347126617</v>
      </c>
      <c r="DL535" s="12">
        <f t="shared" si="1931"/>
        <v>-64.935354259930293</v>
      </c>
      <c r="DM535" s="12">
        <f t="shared" si="1931"/>
        <v>-13.201096735716167</v>
      </c>
      <c r="DN535" s="12">
        <f t="shared" si="1931"/>
        <v>89.385252021639488</v>
      </c>
      <c r="DP535" s="12">
        <f t="shared" si="1932"/>
        <v>-3.3305303787451801</v>
      </c>
      <c r="DQ535" s="12">
        <f t="shared" si="1932"/>
        <v>30.552338452698724</v>
      </c>
      <c r="DR535" s="12">
        <f t="shared" si="1932"/>
        <v>-12.398134896456096</v>
      </c>
    </row>
    <row r="536" spans="1:122" ht="15.75" x14ac:dyDescent="0.25">
      <c r="A536" s="21" t="str">
        <f>'data convert'!A536</f>
        <v xml:space="preserve">Annual </v>
      </c>
      <c r="B536">
        <f>SUM(B524:B535)</f>
        <v>2185.3799999999997</v>
      </c>
      <c r="C536">
        <f t="shared" ref="C536:BN536" si="1933">SUM(C524:C535)</f>
        <v>2404.7400000000002</v>
      </c>
      <c r="D536">
        <f t="shared" si="1933"/>
        <v>2169.4399999999996</v>
      </c>
      <c r="E536">
        <f t="shared" si="1933"/>
        <v>2219.1400000000003</v>
      </c>
      <c r="F536">
        <f t="shared" si="1933"/>
        <v>1738.2499999999998</v>
      </c>
      <c r="G536">
        <f t="shared" si="1933"/>
        <v>2247.2999999999997</v>
      </c>
      <c r="H536">
        <f t="shared" si="1933"/>
        <v>2706.8666666666668</v>
      </c>
      <c r="I536">
        <f t="shared" si="1933"/>
        <v>2502.5600000000004</v>
      </c>
      <c r="J536">
        <f t="shared" si="1933"/>
        <v>2747.8</v>
      </c>
      <c r="K536">
        <f t="shared" si="1933"/>
        <v>2563.02</v>
      </c>
      <c r="L536">
        <f t="shared" si="1933"/>
        <v>3362.4500000000007</v>
      </c>
      <c r="M536">
        <f t="shared" si="1933"/>
        <v>2248.3249999999998</v>
      </c>
      <c r="N536">
        <f t="shared" si="1933"/>
        <v>2475.9166666666665</v>
      </c>
      <c r="O536">
        <f t="shared" si="1933"/>
        <v>3460.1777777777775</v>
      </c>
      <c r="P536">
        <f t="shared" si="1933"/>
        <v>2415.3375000000001</v>
      </c>
      <c r="Q536">
        <f t="shared" si="1933"/>
        <v>2321.3000000000002</v>
      </c>
      <c r="R536">
        <f t="shared" si="1933"/>
        <v>4095.85</v>
      </c>
      <c r="S536">
        <f t="shared" si="1933"/>
        <v>2547.3857142857137</v>
      </c>
      <c r="T536">
        <f t="shared" si="1933"/>
        <v>3245.2333333333336</v>
      </c>
      <c r="U536">
        <f t="shared" si="1933"/>
        <v>3032.2090909090907</v>
      </c>
      <c r="V536">
        <f t="shared" si="1933"/>
        <v>2671.8545454545456</v>
      </c>
      <c r="W536">
        <f t="shared" si="1933"/>
        <v>2224.7909090909088</v>
      </c>
      <c r="X536">
        <f t="shared" si="1933"/>
        <v>2584.0636363636363</v>
      </c>
      <c r="Y536">
        <f t="shared" si="1933"/>
        <v>2775.4181818181819</v>
      </c>
      <c r="Z536">
        <f t="shared" si="1933"/>
        <v>3255.68</v>
      </c>
      <c r="AA536">
        <f t="shared" si="1933"/>
        <v>2044.1000000000001</v>
      </c>
      <c r="AB536">
        <f t="shared" si="1933"/>
        <v>2972.233333333334</v>
      </c>
      <c r="AC536">
        <f t="shared" si="1933"/>
        <v>3354.2</v>
      </c>
      <c r="AD536">
        <f t="shared" si="1933"/>
        <v>2994.7599999999998</v>
      </c>
      <c r="AE536">
        <f t="shared" si="1933"/>
        <v>3545.44</v>
      </c>
      <c r="AF536">
        <f t="shared" si="1933"/>
        <v>3225.1866666666665</v>
      </c>
      <c r="AG536">
        <f t="shared" si="1933"/>
        <v>2237.5857142857139</v>
      </c>
      <c r="AH536">
        <f t="shared" si="1933"/>
        <v>2488.6428571428569</v>
      </c>
      <c r="AI536">
        <f t="shared" si="1933"/>
        <v>2888.2285714285708</v>
      </c>
      <c r="AJ536">
        <f t="shared" si="1933"/>
        <v>2182.5357142857142</v>
      </c>
      <c r="AK536">
        <f t="shared" si="1933"/>
        <v>2386.6666666666665</v>
      </c>
      <c r="AL536">
        <f t="shared" si="1933"/>
        <v>1606.258333333333</v>
      </c>
      <c r="AM536">
        <f t="shared" si="1933"/>
        <v>2280</v>
      </c>
      <c r="AN536">
        <f t="shared" si="1933"/>
        <v>2781.0705882352945</v>
      </c>
      <c r="AO536">
        <f t="shared" si="1933"/>
        <v>2790.0823529411764</v>
      </c>
      <c r="AP536">
        <f t="shared" si="1933"/>
        <v>3229.9055555555556</v>
      </c>
      <c r="AQ536">
        <f t="shared" si="1933"/>
        <v>3484.8882352941177</v>
      </c>
      <c r="AR536">
        <f t="shared" si="1933"/>
        <v>2520.9933333333333</v>
      </c>
      <c r="AS536">
        <f t="shared" si="1933"/>
        <v>3499.7466666666664</v>
      </c>
      <c r="AT536">
        <f t="shared" si="1933"/>
        <v>2857.0933333333332</v>
      </c>
      <c r="AU536">
        <f t="shared" si="1933"/>
        <v>2997</v>
      </c>
      <c r="AV536">
        <f t="shared" si="1933"/>
        <v>3294</v>
      </c>
      <c r="AW536">
        <f t="shared" si="1933"/>
        <v>2809.0866666666666</v>
      </c>
      <c r="AX536">
        <f t="shared" si="1933"/>
        <v>2776.3866666666659</v>
      </c>
      <c r="AY536">
        <f t="shared" si="1933"/>
        <v>2925.2933333333326</v>
      </c>
      <c r="AZ536">
        <f t="shared" si="1933"/>
        <v>2701.1812500000001</v>
      </c>
      <c r="BA536">
        <f t="shared" si="1933"/>
        <v>2354.2888888888888</v>
      </c>
      <c r="BB536">
        <f t="shared" si="1933"/>
        <v>2188.3882352941177</v>
      </c>
      <c r="BC536">
        <f t="shared" si="1933"/>
        <v>2915.3352941176472</v>
      </c>
      <c r="BD536">
        <f t="shared" si="1933"/>
        <v>3867.1684210526319</v>
      </c>
      <c r="BE536">
        <f t="shared" si="1933"/>
        <v>3040.9000000000005</v>
      </c>
      <c r="BF536">
        <f t="shared" si="1933"/>
        <v>3760.1000000000004</v>
      </c>
      <c r="BG536">
        <f t="shared" si="1933"/>
        <v>2386.8000000000002</v>
      </c>
      <c r="BH536">
        <f t="shared" si="1933"/>
        <v>2744.3999999999996</v>
      </c>
      <c r="BI536">
        <f t="shared" si="1933"/>
        <v>2316.1</v>
      </c>
      <c r="BJ536">
        <f t="shared" si="1933"/>
        <v>2747.0000000000005</v>
      </c>
      <c r="BK536">
        <f t="shared" si="1933"/>
        <v>1807.7</v>
      </c>
      <c r="BL536">
        <f t="shared" si="1933"/>
        <v>3031.2999999999997</v>
      </c>
      <c r="BM536">
        <f t="shared" si="1933"/>
        <v>2629.9999999999995</v>
      </c>
      <c r="BN536">
        <f t="shared" si="1933"/>
        <v>2433</v>
      </c>
      <c r="BO536">
        <f t="shared" ref="BO536:BS536" si="1934">SUM(BO524:BO535)</f>
        <v>1815.71</v>
      </c>
      <c r="BP536">
        <f t="shared" si="1934"/>
        <v>1626.6300000000003</v>
      </c>
      <c r="BQ536">
        <f t="shared" si="1934"/>
        <v>2375.5700000000002</v>
      </c>
      <c r="BR536">
        <f t="shared" si="1934"/>
        <v>2163.6</v>
      </c>
      <c r="BS536">
        <f t="shared" si="1934"/>
        <v>1904.37</v>
      </c>
      <c r="BU536" s="10" t="s">
        <v>24</v>
      </c>
      <c r="BV536" s="14">
        <f t="shared" ref="BV536" si="1935">SUM(BV524:BV535)</f>
        <v>2674.0202242984105</v>
      </c>
      <c r="BX536">
        <f t="shared" ref="BX536:BZ536" si="1936">SUM(BX524:BX535)</f>
        <v>2646.676956089254</v>
      </c>
      <c r="BY536">
        <f t="shared" si="1936"/>
        <v>2324.3918877005349</v>
      </c>
      <c r="BZ536">
        <f t="shared" si="1936"/>
        <v>2821.6027917882302</v>
      </c>
      <c r="CB536">
        <f t="shared" ref="CB536:CD536" si="1937">SUM(CB524:CB535)</f>
        <v>2816.3684728800613</v>
      </c>
      <c r="CC536">
        <f t="shared" si="1937"/>
        <v>2480.2291666666665</v>
      </c>
      <c r="CD536">
        <f t="shared" si="1937"/>
        <v>2305.6720588235289</v>
      </c>
      <c r="CF536">
        <f t="shared" ref="CF536:CH536" si="1938">SUM(CF524:CF535)</f>
        <v>2259.660294117647</v>
      </c>
      <c r="CG536">
        <f t="shared" si="1938"/>
        <v>2376.0093771043771</v>
      </c>
      <c r="CH536">
        <f t="shared" si="1938"/>
        <v>2259.0311111111109</v>
      </c>
      <c r="CJ536">
        <f t="shared" ref="CJ536:CL536" si="1939">SUM(CJ524:CJ535)</f>
        <v>2949.3534321895422</v>
      </c>
      <c r="CK536">
        <f t="shared" si="1939"/>
        <v>2762.7426207164149</v>
      </c>
      <c r="CL536">
        <f t="shared" si="1939"/>
        <v>2768.1282016594514</v>
      </c>
      <c r="CN536" s="12">
        <f>(BX536-$BV536)/$BV536*100</f>
        <v>-1.0225527825366654</v>
      </c>
      <c r="CO536" s="12">
        <f t="shared" si="1925"/>
        <v>-13.075007190329254</v>
      </c>
      <c r="CP536" s="12">
        <f t="shared" si="1925"/>
        <v>5.5191268244256184</v>
      </c>
      <c r="CR536" s="12">
        <f>(CB536-$BV536)/$BV536*100</f>
        <v>5.3233796546545946</v>
      </c>
      <c r="CS536" s="12">
        <f t="shared" si="1926"/>
        <v>-7.2471799528961851</v>
      </c>
      <c r="CT536" s="12">
        <f t="shared" si="1926"/>
        <v>-13.775070290335073</v>
      </c>
      <c r="CV536" s="12">
        <f>(CF536-$BV536)/$BV536*100</f>
        <v>-15.495766502270197</v>
      </c>
      <c r="CW536" s="12">
        <f t="shared" si="1927"/>
        <v>-11.144674392738494</v>
      </c>
      <c r="CX536" s="12">
        <f t="shared" si="1927"/>
        <v>-15.519295980499972</v>
      </c>
      <c r="CZ536" s="12">
        <f>(CJ536-$BV536)/$BV536*100</f>
        <v>10.296601551073593</v>
      </c>
      <c r="DA536" s="12">
        <f t="shared" si="1928"/>
        <v>3.3179403660375328</v>
      </c>
      <c r="DB536" s="12">
        <f t="shared" si="1928"/>
        <v>3.5193442632144718</v>
      </c>
      <c r="DD536" s="12">
        <f t="shared" si="1929"/>
        <v>2646.676956089254</v>
      </c>
      <c r="DE536" s="12">
        <f t="shared" si="1911"/>
        <v>2324.3918877005349</v>
      </c>
      <c r="DF536" s="12">
        <f t="shared" si="1911"/>
        <v>2821.6027917882302</v>
      </c>
      <c r="DH536" s="12">
        <f t="shared" si="1930"/>
        <v>6.411493340749244</v>
      </c>
      <c r="DI536" s="12">
        <f t="shared" si="1930"/>
        <v>-6.2889348486462699</v>
      </c>
      <c r="DJ536" s="12">
        <f t="shared" si="1930"/>
        <v>-12.884265927549993</v>
      </c>
      <c r="DL536" s="12">
        <f t="shared" si="1931"/>
        <v>-2.7848829590833439</v>
      </c>
      <c r="DM536" s="12">
        <f t="shared" si="1931"/>
        <v>2.220687900219191</v>
      </c>
      <c r="DN536" s="12">
        <f t="shared" si="1931"/>
        <v>-2.8119516736949119</v>
      </c>
      <c r="DP536" s="12">
        <f t="shared" si="1932"/>
        <v>4.5275912248565735</v>
      </c>
      <c r="DQ536" s="12">
        <f t="shared" si="1932"/>
        <v>-2.0860544667419991</v>
      </c>
      <c r="DR536" s="12">
        <f t="shared" si="1932"/>
        <v>-1.8951849028646777</v>
      </c>
    </row>
    <row r="537" spans="1:122" ht="15.75" x14ac:dyDescent="0.25">
      <c r="A537" s="21" t="str">
        <f>'data convert'!A537</f>
        <v>winter</v>
      </c>
      <c r="B537">
        <f>SUM(B524:B525)</f>
        <v>0.5</v>
      </c>
      <c r="C537">
        <f t="shared" ref="C537:BN537" si="1940">SUM(C524:C525)</f>
        <v>8.3800000000000008</v>
      </c>
      <c r="D537">
        <f t="shared" si="1940"/>
        <v>7.04</v>
      </c>
      <c r="E537">
        <f t="shared" si="1940"/>
        <v>18.66</v>
      </c>
      <c r="F537">
        <f t="shared" si="1940"/>
        <v>0</v>
      </c>
      <c r="G537">
        <f t="shared" si="1940"/>
        <v>6.3599999999999994</v>
      </c>
      <c r="H537">
        <f t="shared" si="1940"/>
        <v>0</v>
      </c>
      <c r="I537">
        <f t="shared" si="1940"/>
        <v>7.92</v>
      </c>
      <c r="J537">
        <f t="shared" si="1940"/>
        <v>0</v>
      </c>
      <c r="K537">
        <f t="shared" si="1940"/>
        <v>3.82</v>
      </c>
      <c r="L537">
        <f t="shared" si="1940"/>
        <v>4.5333333333333332</v>
      </c>
      <c r="M537">
        <f t="shared" si="1940"/>
        <v>27.55</v>
      </c>
      <c r="N537">
        <f t="shared" si="1940"/>
        <v>32.483333333333334</v>
      </c>
      <c r="O537">
        <f t="shared" si="1940"/>
        <v>0</v>
      </c>
      <c r="P537">
        <f t="shared" si="1940"/>
        <v>3.625</v>
      </c>
      <c r="Q537">
        <f t="shared" si="1940"/>
        <v>2.2250000000000001</v>
      </c>
      <c r="R537">
        <f t="shared" si="1940"/>
        <v>3.7</v>
      </c>
      <c r="S537">
        <f t="shared" si="1940"/>
        <v>4.2285714285714286</v>
      </c>
      <c r="T537">
        <f t="shared" si="1940"/>
        <v>3.3777777777777773</v>
      </c>
      <c r="U537">
        <f t="shared" si="1940"/>
        <v>18.718181818181819</v>
      </c>
      <c r="V537">
        <f t="shared" si="1940"/>
        <v>1.9636363636363636</v>
      </c>
      <c r="W537">
        <f t="shared" si="1940"/>
        <v>2.2272727272727271</v>
      </c>
      <c r="X537">
        <f t="shared" si="1940"/>
        <v>16.681818181818183</v>
      </c>
      <c r="Y537">
        <f t="shared" si="1940"/>
        <v>5.2363636363636363</v>
      </c>
      <c r="Z537">
        <f t="shared" si="1940"/>
        <v>13.96</v>
      </c>
      <c r="AA537">
        <f t="shared" si="1940"/>
        <v>2.98</v>
      </c>
      <c r="AB537">
        <f t="shared" si="1940"/>
        <v>4.3111111111111109</v>
      </c>
      <c r="AC537">
        <f t="shared" si="1940"/>
        <v>14.766666666666666</v>
      </c>
      <c r="AD537">
        <f t="shared" si="1940"/>
        <v>3.3666666666666667</v>
      </c>
      <c r="AE537">
        <f t="shared" si="1940"/>
        <v>3</v>
      </c>
      <c r="AF537">
        <f t="shared" si="1940"/>
        <v>0.24</v>
      </c>
      <c r="AG537">
        <f t="shared" si="1940"/>
        <v>0.31428571428571433</v>
      </c>
      <c r="AH537">
        <f t="shared" si="1940"/>
        <v>0.1142857142857143</v>
      </c>
      <c r="AI537">
        <f t="shared" si="1940"/>
        <v>11.37857142857143</v>
      </c>
      <c r="AJ537">
        <f t="shared" si="1940"/>
        <v>15.885714285714284</v>
      </c>
      <c r="AK537">
        <f t="shared" si="1940"/>
        <v>3.941666666666666</v>
      </c>
      <c r="AL537">
        <f t="shared" si="1940"/>
        <v>0</v>
      </c>
      <c r="AM537">
        <f t="shared" si="1940"/>
        <v>7.6187500000000004</v>
      </c>
      <c r="AN537">
        <f t="shared" si="1940"/>
        <v>0.56470588235294117</v>
      </c>
      <c r="AO537">
        <f t="shared" si="1940"/>
        <v>9.1117647058823525</v>
      </c>
      <c r="AP537">
        <f t="shared" si="1940"/>
        <v>0</v>
      </c>
      <c r="AQ537">
        <f t="shared" si="1940"/>
        <v>0</v>
      </c>
      <c r="AR537">
        <f t="shared" si="1940"/>
        <v>6.58</v>
      </c>
      <c r="AS537">
        <f t="shared" si="1940"/>
        <v>11.213333333333333</v>
      </c>
      <c r="AT537">
        <f t="shared" si="1940"/>
        <v>3.8933333333333331</v>
      </c>
      <c r="AU537">
        <f t="shared" si="1940"/>
        <v>2</v>
      </c>
      <c r="AV537">
        <f t="shared" si="1940"/>
        <v>7</v>
      </c>
      <c r="AW537">
        <f t="shared" si="1940"/>
        <v>1.6</v>
      </c>
      <c r="AX537">
        <f t="shared" si="1940"/>
        <v>7.333333333333333</v>
      </c>
      <c r="AY537">
        <f t="shared" si="1940"/>
        <v>13.953333333333333</v>
      </c>
      <c r="AZ537">
        <f t="shared" si="1940"/>
        <v>16.306249999999999</v>
      </c>
      <c r="BA537">
        <f t="shared" si="1940"/>
        <v>23.894444444444446</v>
      </c>
      <c r="BB537">
        <f t="shared" si="1940"/>
        <v>21.852941176470587</v>
      </c>
      <c r="BC537">
        <f t="shared" si="1940"/>
        <v>0.88235294117647056</v>
      </c>
      <c r="BD537">
        <f t="shared" si="1940"/>
        <v>4.0894736842105264</v>
      </c>
      <c r="BE537">
        <f t="shared" si="1940"/>
        <v>0.1</v>
      </c>
      <c r="BF537">
        <f t="shared" si="1940"/>
        <v>0</v>
      </c>
      <c r="BG537">
        <f t="shared" si="1940"/>
        <v>19.5</v>
      </c>
      <c r="BH537">
        <f t="shared" si="1940"/>
        <v>0</v>
      </c>
      <c r="BI537">
        <f t="shared" si="1940"/>
        <v>13.3</v>
      </c>
      <c r="BJ537">
        <f t="shared" si="1940"/>
        <v>22.9</v>
      </c>
      <c r="BK537">
        <f t="shared" si="1940"/>
        <v>2.7</v>
      </c>
      <c r="BL537">
        <f t="shared" si="1940"/>
        <v>22.5</v>
      </c>
      <c r="BM537">
        <f t="shared" si="1940"/>
        <v>3.9</v>
      </c>
      <c r="BN537">
        <f t="shared" si="1940"/>
        <v>39</v>
      </c>
      <c r="BO537">
        <f t="shared" ref="BO537:BS537" si="1941">SUM(BO524:BO525)</f>
        <v>1.4000000000000001</v>
      </c>
      <c r="BP537">
        <f t="shared" si="1941"/>
        <v>35.53</v>
      </c>
      <c r="BQ537">
        <f t="shared" si="1941"/>
        <v>6.2599999999999989</v>
      </c>
      <c r="BR537">
        <f t="shared" si="1941"/>
        <v>5.51</v>
      </c>
      <c r="BS537">
        <f t="shared" si="1941"/>
        <v>0.26</v>
      </c>
      <c r="BU537" s="10" t="s">
        <v>25</v>
      </c>
      <c r="BV537" s="14">
        <f t="shared" ref="BV537" si="1942">SUM(BV524:BV525)</f>
        <v>8.0606181860303927</v>
      </c>
      <c r="BX537">
        <f t="shared" ref="BX537:BZ537" si="1943">SUM(BX524:BX525)</f>
        <v>8.3357996920359057</v>
      </c>
      <c r="BY537">
        <f t="shared" si="1943"/>
        <v>9.8220915032679734</v>
      </c>
      <c r="BZ537">
        <f t="shared" si="1943"/>
        <v>7.4615554052771937</v>
      </c>
      <c r="CB537">
        <f t="shared" ref="CB537:CD537" si="1944">SUM(CB524:CB525)</f>
        <v>4.7909437229437231</v>
      </c>
      <c r="CC537">
        <f t="shared" si="1944"/>
        <v>7.3833333333333329</v>
      </c>
      <c r="CD537">
        <f t="shared" si="1944"/>
        <v>17.674172794117645</v>
      </c>
      <c r="CF537">
        <f t="shared" ref="CF537:CH537" si="1945">SUM(CF524:CF525)</f>
        <v>0.28235294117647058</v>
      </c>
      <c r="CG537">
        <f t="shared" si="1945"/>
        <v>14.07037037037037</v>
      </c>
      <c r="CH537">
        <f t="shared" si="1945"/>
        <v>6.5444444444444443</v>
      </c>
      <c r="CJ537">
        <f t="shared" ref="CJ537:CL537" si="1946">SUM(CJ524:CJ525)</f>
        <v>7.0064714052287576</v>
      </c>
      <c r="CK537">
        <f t="shared" si="1946"/>
        <v>6.3406521409733489</v>
      </c>
      <c r="CL537">
        <f t="shared" si="1946"/>
        <v>7.4167739898989886</v>
      </c>
      <c r="CN537" s="12">
        <f t="shared" ref="CN537:CO540" si="1947">(BX537-$BV537)/$BV537*100</f>
        <v>3.4139007661027967</v>
      </c>
      <c r="CO537" s="12">
        <f>(BY537-$BV537)/$BV537*100</f>
        <v>21.85283158914952</v>
      </c>
      <c r="CP537" s="12">
        <f t="shared" si="1925"/>
        <v>-7.4319706867075785</v>
      </c>
      <c r="CR537" s="12">
        <f t="shared" ref="CR537:CS540" si="1948">(CB537-$BV537)/$BV537*100</f>
        <v>-40.563569538044128</v>
      </c>
      <c r="CS537" s="12">
        <f>(CC537-$BV537)/$BV537*100</f>
        <v>-8.4023934277254462</v>
      </c>
      <c r="CT537" s="12">
        <f t="shared" si="1926"/>
        <v>119.26572362338419</v>
      </c>
      <c r="CV537" s="12">
        <f t="shared" ref="CV537:CW540" si="1949">(CF537-$BV537)/$BV537*100</f>
        <v>-96.497130435159335</v>
      </c>
      <c r="CW537" s="12">
        <f>(CG537-$BV537)/$BV537*100</f>
        <v>74.556963816438937</v>
      </c>
      <c r="CX537" s="12">
        <f t="shared" si="1927"/>
        <v>-18.809645942709231</v>
      </c>
      <c r="CZ537" s="12">
        <f t="shared" ref="CZ537:DA540" si="1950">(CJ537-$BV537)/$BV537*100</f>
        <v>-13.07774114184622</v>
      </c>
      <c r="DA537" s="12">
        <f>(CK537-$BV537)/$BV537*100</f>
        <v>-21.337892520921827</v>
      </c>
      <c r="DB537" s="12">
        <f t="shared" si="1928"/>
        <v>-7.9875287635783385</v>
      </c>
      <c r="DD537" s="12">
        <f t="shared" si="1929"/>
        <v>8.3357996920359057</v>
      </c>
      <c r="DE537" s="12">
        <f t="shared" si="1911"/>
        <v>9.8220915032679734</v>
      </c>
      <c r="DF537" s="12">
        <f t="shared" si="1911"/>
        <v>7.4615554052771937</v>
      </c>
      <c r="DH537" s="12">
        <f t="shared" si="1930"/>
        <v>-42.525685597735375</v>
      </c>
      <c r="DI537" s="12">
        <f t="shared" si="1930"/>
        <v>-11.426214567182647</v>
      </c>
      <c r="DJ537" s="12">
        <f t="shared" si="1930"/>
        <v>112.02732127792972</v>
      </c>
      <c r="DL537" s="12">
        <f t="shared" si="1931"/>
        <v>-97.125327725947898</v>
      </c>
      <c r="DM537" s="12">
        <f t="shared" si="1931"/>
        <v>43.252283545606588</v>
      </c>
      <c r="DN537" s="12">
        <f t="shared" si="1931"/>
        <v>-33.370153981288006</v>
      </c>
      <c r="DP537" s="12">
        <f t="shared" si="1932"/>
        <v>-6.0990500683889248</v>
      </c>
      <c r="DQ537" s="12">
        <f t="shared" si="1932"/>
        <v>-15.022380769444995</v>
      </c>
      <c r="DR537" s="12">
        <f t="shared" si="1932"/>
        <v>-0.60016193602922807</v>
      </c>
    </row>
    <row r="538" spans="1:122" ht="15.75" x14ac:dyDescent="0.25">
      <c r="A538" s="21" t="str">
        <f>'data convert'!A538</f>
        <v>summer</v>
      </c>
      <c r="B538">
        <f>SUM(B526:B528)</f>
        <v>264.42</v>
      </c>
      <c r="C538">
        <f t="shared" ref="C538:BN538" si="1951">SUM(C526:C528)</f>
        <v>301.18</v>
      </c>
      <c r="D538">
        <f t="shared" si="1951"/>
        <v>215.1</v>
      </c>
      <c r="E538">
        <f t="shared" si="1951"/>
        <v>238.34</v>
      </c>
      <c r="F538">
        <f t="shared" si="1951"/>
        <v>316.10000000000002</v>
      </c>
      <c r="G538">
        <f t="shared" si="1951"/>
        <v>186.4</v>
      </c>
      <c r="H538">
        <f t="shared" si="1951"/>
        <v>337.48333333333335</v>
      </c>
      <c r="I538">
        <f t="shared" si="1951"/>
        <v>426.44</v>
      </c>
      <c r="J538">
        <f t="shared" si="1951"/>
        <v>607.80000000000007</v>
      </c>
      <c r="K538">
        <f t="shared" si="1951"/>
        <v>396.48</v>
      </c>
      <c r="L538">
        <f t="shared" si="1951"/>
        <v>427.58333333333337</v>
      </c>
      <c r="M538">
        <f t="shared" si="1951"/>
        <v>326.27499999999998</v>
      </c>
      <c r="N538">
        <f t="shared" si="1951"/>
        <v>226.03333333333336</v>
      </c>
      <c r="O538">
        <f t="shared" si="1951"/>
        <v>136.62222222222221</v>
      </c>
      <c r="P538">
        <f t="shared" si="1951"/>
        <v>141.3125</v>
      </c>
      <c r="Q538">
        <f t="shared" si="1951"/>
        <v>234.0625</v>
      </c>
      <c r="R538">
        <f t="shared" si="1951"/>
        <v>522.13750000000005</v>
      </c>
      <c r="S538">
        <f t="shared" si="1951"/>
        <v>241.71428571428572</v>
      </c>
      <c r="T538">
        <f t="shared" si="1951"/>
        <v>254.31111111111113</v>
      </c>
      <c r="U538">
        <f t="shared" si="1951"/>
        <v>401.92727272727268</v>
      </c>
      <c r="V538">
        <f t="shared" si="1951"/>
        <v>290.43636363636358</v>
      </c>
      <c r="W538">
        <f t="shared" si="1951"/>
        <v>291.0090909090909</v>
      </c>
      <c r="X538">
        <f t="shared" si="1951"/>
        <v>198.02727272727276</v>
      </c>
      <c r="Y538">
        <f t="shared" si="1951"/>
        <v>231.10909090909092</v>
      </c>
      <c r="Z538">
        <f t="shared" si="1951"/>
        <v>187.70999999999998</v>
      </c>
      <c r="AA538">
        <f t="shared" si="1951"/>
        <v>165.93</v>
      </c>
      <c r="AB538">
        <f t="shared" si="1951"/>
        <v>291.35555555555555</v>
      </c>
      <c r="AC538">
        <f t="shared" si="1951"/>
        <v>235.6</v>
      </c>
      <c r="AD538">
        <f t="shared" si="1951"/>
        <v>138.18</v>
      </c>
      <c r="AE538">
        <f t="shared" si="1951"/>
        <v>257.06</v>
      </c>
      <c r="AF538">
        <f t="shared" si="1951"/>
        <v>202.26</v>
      </c>
      <c r="AG538">
        <f t="shared" si="1951"/>
        <v>137.15714285714287</v>
      </c>
      <c r="AH538">
        <f t="shared" si="1951"/>
        <v>100.40714285714284</v>
      </c>
      <c r="AI538">
        <f t="shared" si="1951"/>
        <v>264.27857142857147</v>
      </c>
      <c r="AJ538">
        <f t="shared" si="1951"/>
        <v>157.3857142857143</v>
      </c>
      <c r="AK538">
        <f t="shared" si="1951"/>
        <v>110.43333333333334</v>
      </c>
      <c r="AL538">
        <f t="shared" si="1951"/>
        <v>131.25833333333333</v>
      </c>
      <c r="AM538">
        <f t="shared" si="1951"/>
        <v>203.73124999999999</v>
      </c>
      <c r="AN538">
        <f t="shared" si="1951"/>
        <v>219.56470588235294</v>
      </c>
      <c r="AO538">
        <f t="shared" si="1951"/>
        <v>225.88235294117646</v>
      </c>
      <c r="AP538">
        <f t="shared" si="1951"/>
        <v>249.22222222222223</v>
      </c>
      <c r="AQ538">
        <f t="shared" si="1951"/>
        <v>197.20000000000002</v>
      </c>
      <c r="AR538">
        <f t="shared" si="1951"/>
        <v>197.43333333333334</v>
      </c>
      <c r="AS538">
        <f t="shared" si="1951"/>
        <v>214.62666666666667</v>
      </c>
      <c r="AT538">
        <f t="shared" si="1951"/>
        <v>237.00666666666669</v>
      </c>
      <c r="AU538">
        <f t="shared" si="1951"/>
        <v>154</v>
      </c>
      <c r="AV538">
        <f t="shared" si="1951"/>
        <v>184</v>
      </c>
      <c r="AW538">
        <f t="shared" si="1951"/>
        <v>147.35333333333335</v>
      </c>
      <c r="AX538">
        <f t="shared" si="1951"/>
        <v>310.92666666666668</v>
      </c>
      <c r="AY538">
        <f t="shared" si="1951"/>
        <v>164.75333333333333</v>
      </c>
      <c r="AZ538">
        <f t="shared" si="1951"/>
        <v>245.88125000000002</v>
      </c>
      <c r="BA538">
        <f t="shared" si="1951"/>
        <v>186.17777777777775</v>
      </c>
      <c r="BB538">
        <f t="shared" si="1951"/>
        <v>121.15294117647059</v>
      </c>
      <c r="BC538">
        <f t="shared" si="1951"/>
        <v>453.24705882352936</v>
      </c>
      <c r="BD538">
        <f t="shared" si="1951"/>
        <v>179.4631578947369</v>
      </c>
      <c r="BE538">
        <f t="shared" si="1951"/>
        <v>622.29999999999995</v>
      </c>
      <c r="BF538">
        <f t="shared" si="1951"/>
        <v>96.2</v>
      </c>
      <c r="BG538">
        <f t="shared" si="1951"/>
        <v>271.3</v>
      </c>
      <c r="BH538">
        <f t="shared" si="1951"/>
        <v>208.89999999999998</v>
      </c>
      <c r="BI538">
        <f t="shared" si="1951"/>
        <v>211.9</v>
      </c>
      <c r="BJ538">
        <f t="shared" si="1951"/>
        <v>259.2</v>
      </c>
      <c r="BK538">
        <f t="shared" si="1951"/>
        <v>196.7</v>
      </c>
      <c r="BL538">
        <f t="shared" si="1951"/>
        <v>210</v>
      </c>
      <c r="BM538">
        <f t="shared" si="1951"/>
        <v>300.39999999999998</v>
      </c>
      <c r="BN538">
        <f t="shared" si="1951"/>
        <v>1124</v>
      </c>
      <c r="BO538">
        <f t="shared" ref="BO538:BS538" si="1952">SUM(BO526:BO528)</f>
        <v>158.26</v>
      </c>
      <c r="BP538">
        <f t="shared" si="1952"/>
        <v>287.24999999999994</v>
      </c>
      <c r="BQ538">
        <f t="shared" si="1952"/>
        <v>439.74</v>
      </c>
      <c r="BR538">
        <f t="shared" si="1952"/>
        <v>184.30999999999997</v>
      </c>
      <c r="BS538">
        <f t="shared" si="1952"/>
        <v>237.35000000000002</v>
      </c>
      <c r="BU538" s="10" t="s">
        <v>26</v>
      </c>
      <c r="BV538" s="14">
        <f t="shared" ref="BV538" si="1953">SUM(BV526:BV528)</f>
        <v>261.29646743322525</v>
      </c>
      <c r="BX538">
        <f t="shared" ref="BX538:BZ538" si="1954">SUM(BX526:BX528)</f>
        <v>254.97871500588872</v>
      </c>
      <c r="BY538">
        <f t="shared" si="1954"/>
        <v>248.51434402852044</v>
      </c>
      <c r="BZ538">
        <f t="shared" si="1954"/>
        <v>259.88363473167749</v>
      </c>
      <c r="CB538">
        <f t="shared" ref="CB538:CD538" si="1955">SUM(CB526:CB528)</f>
        <v>202.98544155844155</v>
      </c>
      <c r="CC538">
        <f t="shared" si="1955"/>
        <v>183.42916666666667</v>
      </c>
      <c r="CD538">
        <f t="shared" si="1955"/>
        <v>420.73667279411768</v>
      </c>
      <c r="CF538">
        <f t="shared" ref="CF538:CH538" si="1956">SUM(CF526:CF528)</f>
        <v>267.83235294117645</v>
      </c>
      <c r="CG538">
        <f t="shared" si="1956"/>
        <v>266.6941245791246</v>
      </c>
      <c r="CH538">
        <f t="shared" si="1956"/>
        <v>175.79444444444445</v>
      </c>
      <c r="CJ538">
        <f t="shared" ref="CJ538:CL538" si="1957">SUM(CJ526:CJ528)</f>
        <v>288.27502532679739</v>
      </c>
      <c r="CK538">
        <f t="shared" si="1957"/>
        <v>242.98516492415683</v>
      </c>
      <c r="CL538">
        <f t="shared" si="1957"/>
        <v>267.67991341991342</v>
      </c>
      <c r="CN538" s="12">
        <f t="shared" si="1947"/>
        <v>-2.417848388612847</v>
      </c>
      <c r="CO538" s="12">
        <f t="shared" si="1947"/>
        <v>-4.8918087298563648</v>
      </c>
      <c r="CP538" s="12">
        <f t="shared" si="1925"/>
        <v>-0.54070103412661263</v>
      </c>
      <c r="CR538" s="12">
        <f t="shared" si="1948"/>
        <v>-22.316040644401429</v>
      </c>
      <c r="CS538" s="12">
        <f t="shared" si="1948"/>
        <v>-29.80036490024791</v>
      </c>
      <c r="CT538" s="12">
        <f t="shared" si="1926"/>
        <v>61.018890506676158</v>
      </c>
      <c r="CV538" s="12">
        <f t="shared" si="1949"/>
        <v>2.5013294562129751</v>
      </c>
      <c r="CW538" s="12">
        <f t="shared" si="1949"/>
        <v>2.0657214385336991</v>
      </c>
      <c r="CX538" s="12">
        <f t="shared" si="1927"/>
        <v>-32.722226912857508</v>
      </c>
      <c r="CZ538" s="12">
        <f t="shared" si="1950"/>
        <v>10.324884281287332</v>
      </c>
      <c r="DA538" s="12">
        <f t="shared" si="1950"/>
        <v>-7.0078645490099847</v>
      </c>
      <c r="DB538" s="12">
        <f t="shared" si="1928"/>
        <v>2.4429897768592963</v>
      </c>
      <c r="DD538" s="12">
        <f t="shared" si="1929"/>
        <v>254.97871500588872</v>
      </c>
      <c r="DE538" s="12">
        <f t="shared" si="1911"/>
        <v>248.51434402852044</v>
      </c>
      <c r="DF538" s="12">
        <f t="shared" si="1911"/>
        <v>259.88363473167749</v>
      </c>
      <c r="DH538" s="12">
        <f t="shared" si="1930"/>
        <v>-20.391221065745189</v>
      </c>
      <c r="DI538" s="12">
        <f t="shared" si="1930"/>
        <v>-28.060988674121134</v>
      </c>
      <c r="DJ538" s="12">
        <f t="shared" si="1930"/>
        <v>65.008547001423551</v>
      </c>
      <c r="DL538" s="12">
        <f t="shared" si="1931"/>
        <v>7.773397945367293</v>
      </c>
      <c r="DM538" s="12">
        <f t="shared" si="1931"/>
        <v>7.3153848006929465</v>
      </c>
      <c r="DN538" s="12">
        <f t="shared" si="1931"/>
        <v>-29.261852014357121</v>
      </c>
      <c r="DP538" s="12">
        <f t="shared" si="1932"/>
        <v>10.924655038180148</v>
      </c>
      <c r="DQ538" s="12">
        <f t="shared" si="1932"/>
        <v>-6.502321635207176</v>
      </c>
      <c r="DR538" s="12">
        <f t="shared" si="1932"/>
        <v>2.9999113627471643</v>
      </c>
    </row>
    <row r="539" spans="1:122" s="59" customFormat="1" ht="15.75" x14ac:dyDescent="0.25">
      <c r="A539" s="58" t="str">
        <f>'data convert'!A539</f>
        <v>SWMS</v>
      </c>
      <c r="B539" s="59">
        <f>SUM(B529:B532)</f>
        <v>1684.26</v>
      </c>
      <c r="C539" s="59">
        <f t="shared" ref="C539:BN539" si="1958">SUM(C529:C532)</f>
        <v>1803.44</v>
      </c>
      <c r="D539" s="59">
        <f t="shared" si="1958"/>
        <v>1641.1399999999999</v>
      </c>
      <c r="E539" s="59">
        <f t="shared" si="1958"/>
        <v>1696.3</v>
      </c>
      <c r="F539" s="59">
        <f t="shared" si="1958"/>
        <v>1179.95</v>
      </c>
      <c r="G539" s="59">
        <f t="shared" si="1958"/>
        <v>1687.22</v>
      </c>
      <c r="H539" s="59">
        <f t="shared" si="1958"/>
        <v>2028.3666666666668</v>
      </c>
      <c r="I539" s="59">
        <f t="shared" si="1958"/>
        <v>1868.84</v>
      </c>
      <c r="J539" s="59">
        <f t="shared" si="1958"/>
        <v>1940.9333333333332</v>
      </c>
      <c r="K539" s="59">
        <f t="shared" si="1958"/>
        <v>1834.74</v>
      </c>
      <c r="L539" s="59">
        <f t="shared" si="1958"/>
        <v>2653.65</v>
      </c>
      <c r="M539" s="59">
        <f t="shared" si="1958"/>
        <v>1615.4250000000002</v>
      </c>
      <c r="N539" s="59">
        <f t="shared" si="1958"/>
        <v>1908.6166666666668</v>
      </c>
      <c r="O539" s="59">
        <f t="shared" si="1958"/>
        <v>2948.1111111111109</v>
      </c>
      <c r="P539" s="59">
        <f t="shared" si="1958"/>
        <v>2036.3375000000001</v>
      </c>
      <c r="Q539" s="59">
        <f t="shared" si="1958"/>
        <v>1677.0125</v>
      </c>
      <c r="R539" s="59">
        <f t="shared" si="1958"/>
        <v>3215.6125000000002</v>
      </c>
      <c r="S539" s="59">
        <f t="shared" si="1958"/>
        <v>2107.3571428571427</v>
      </c>
      <c r="T539" s="59">
        <f t="shared" si="1958"/>
        <v>2648.5444444444443</v>
      </c>
      <c r="U539" s="59">
        <f t="shared" si="1958"/>
        <v>2199.6999999999998</v>
      </c>
      <c r="V539" s="59">
        <f t="shared" si="1958"/>
        <v>2202.7818181818184</v>
      </c>
      <c r="W539" s="59">
        <f t="shared" si="1958"/>
        <v>1711.0454545454545</v>
      </c>
      <c r="X539" s="59">
        <f t="shared" si="1958"/>
        <v>2199.681818181818</v>
      </c>
      <c r="Y539" s="59">
        <f t="shared" si="1958"/>
        <v>2379.7818181818179</v>
      </c>
      <c r="Z539" s="59">
        <f t="shared" si="1958"/>
        <v>2839.31</v>
      </c>
      <c r="AA539" s="59">
        <f t="shared" si="1958"/>
        <v>1616.4099999999999</v>
      </c>
      <c r="AB539" s="59">
        <f t="shared" si="1958"/>
        <v>2185.4777777777776</v>
      </c>
      <c r="AC539" s="59">
        <f t="shared" si="1958"/>
        <v>2876.375</v>
      </c>
      <c r="AD539" s="59">
        <f t="shared" si="1958"/>
        <v>2598.5133333333333</v>
      </c>
      <c r="AE539" s="59">
        <f t="shared" si="1958"/>
        <v>3067.3600000000006</v>
      </c>
      <c r="AF539" s="59">
        <f t="shared" si="1958"/>
        <v>2827.5466666666662</v>
      </c>
      <c r="AG539" s="59">
        <f t="shared" si="1958"/>
        <v>1908.6142857142856</v>
      </c>
      <c r="AH539" s="59">
        <f t="shared" si="1958"/>
        <v>2153.7785714285715</v>
      </c>
      <c r="AI539" s="59">
        <f t="shared" si="1958"/>
        <v>2326.1571428571428</v>
      </c>
      <c r="AJ539" s="59">
        <f t="shared" si="1958"/>
        <v>1799.1214285714286</v>
      </c>
      <c r="AK539" s="59">
        <f t="shared" si="1958"/>
        <v>2008.8666666666666</v>
      </c>
      <c r="AL539" s="59">
        <f t="shared" si="1958"/>
        <v>1152.8333333333333</v>
      </c>
      <c r="AM539" s="59">
        <f t="shared" si="1958"/>
        <v>1928.85</v>
      </c>
      <c r="AN539" s="59">
        <f t="shared" si="1958"/>
        <v>2361.5117647058828</v>
      </c>
      <c r="AO539" s="59">
        <f t="shared" si="1958"/>
        <v>2248.447058823529</v>
      </c>
      <c r="AP539" s="59">
        <f t="shared" si="1958"/>
        <v>2742.338888888889</v>
      </c>
      <c r="AQ539" s="59">
        <f t="shared" si="1958"/>
        <v>2900.8470588235296</v>
      </c>
      <c r="AR539" s="59">
        <f t="shared" si="1958"/>
        <v>2055.146666666667</v>
      </c>
      <c r="AS539" s="59">
        <f t="shared" si="1958"/>
        <v>2959.2799999999997</v>
      </c>
      <c r="AT539" s="59">
        <f t="shared" si="1958"/>
        <v>2435.6800000000003</v>
      </c>
      <c r="AU539" s="59">
        <f t="shared" si="1958"/>
        <v>2335</v>
      </c>
      <c r="AV539" s="59">
        <f t="shared" si="1958"/>
        <v>2748</v>
      </c>
      <c r="AW539" s="59">
        <f t="shared" si="1958"/>
        <v>2304.2600000000002</v>
      </c>
      <c r="AX539" s="59">
        <f t="shared" si="1958"/>
        <v>2109.5733333333328</v>
      </c>
      <c r="AY539" s="59">
        <f t="shared" si="1958"/>
        <v>2490.2066666666665</v>
      </c>
      <c r="AZ539" s="59">
        <f t="shared" si="1958"/>
        <v>2185.21875</v>
      </c>
      <c r="BA539" s="59">
        <f t="shared" si="1958"/>
        <v>1748.961111111111</v>
      </c>
      <c r="BB539" s="59">
        <f t="shared" si="1958"/>
        <v>1839.0588235294117</v>
      </c>
      <c r="BC539" s="59">
        <f t="shared" si="1958"/>
        <v>2239.3529411764707</v>
      </c>
      <c r="BD539" s="59">
        <f t="shared" si="1958"/>
        <v>3319.7894736842109</v>
      </c>
      <c r="BE539" s="59">
        <f t="shared" si="1958"/>
        <v>2163.8000000000002</v>
      </c>
      <c r="BF539" s="59">
        <f t="shared" si="1958"/>
        <v>3429.4999999999995</v>
      </c>
      <c r="BG539" s="59">
        <f t="shared" si="1958"/>
        <v>1888.6000000000004</v>
      </c>
      <c r="BH539" s="59">
        <f t="shared" si="1958"/>
        <v>2146.2999999999997</v>
      </c>
      <c r="BI539" s="59">
        <f t="shared" si="1958"/>
        <v>1606.4</v>
      </c>
      <c r="BJ539" s="59">
        <f t="shared" si="1958"/>
        <v>2149.6</v>
      </c>
      <c r="BK539" s="59">
        <f t="shared" si="1958"/>
        <v>1406.6</v>
      </c>
      <c r="BL539" s="59">
        <f t="shared" si="1958"/>
        <v>2608.4</v>
      </c>
      <c r="BM539" s="59">
        <f t="shared" si="1958"/>
        <v>2172.1999999999998</v>
      </c>
      <c r="BN539" s="59">
        <f t="shared" si="1958"/>
        <v>1175</v>
      </c>
      <c r="BO539" s="59">
        <f t="shared" ref="BO539:BS539" si="1959">SUM(BO529:BO532)</f>
        <v>1557.2300000000002</v>
      </c>
      <c r="BP539" s="59">
        <f t="shared" si="1959"/>
        <v>1169.5900000000001</v>
      </c>
      <c r="BQ539" s="59">
        <f t="shared" si="1959"/>
        <v>1747.2800000000002</v>
      </c>
      <c r="BR539" s="59">
        <f t="shared" si="1959"/>
        <v>1636.87</v>
      </c>
      <c r="BS539" s="59">
        <f t="shared" si="1959"/>
        <v>1475.7700000000002</v>
      </c>
      <c r="BU539" s="62" t="s">
        <v>27</v>
      </c>
      <c r="BV539" s="59">
        <f t="shared" ref="BV539" si="1960">SUM(BV529:BV532)</f>
        <v>2135.9124931132733</v>
      </c>
      <c r="BX539" s="59">
        <f t="shared" ref="BX539:BZ539" si="1961">SUM(BX529:BX532)</f>
        <v>2135.7941940810415</v>
      </c>
      <c r="BY539" s="59">
        <f t="shared" si="1961"/>
        <v>1827.8186934046344</v>
      </c>
      <c r="BZ539" s="59">
        <f t="shared" si="1961"/>
        <v>2262.7093073218339</v>
      </c>
      <c r="CB539" s="59">
        <f t="shared" ref="CB539:CD539" si="1962">SUM(CB529:CB532)</f>
        <v>2352.3577448433925</v>
      </c>
      <c r="CC539" s="59">
        <f t="shared" si="1962"/>
        <v>2014.6041666666665</v>
      </c>
      <c r="CD539" s="59">
        <f t="shared" si="1962"/>
        <v>1654.980330882353</v>
      </c>
      <c r="CF539" s="59">
        <f t="shared" ref="CF539:CH539" si="1963">SUM(CF529:CF532)</f>
        <v>1770.7308823529413</v>
      </c>
      <c r="CG539" s="59">
        <f t="shared" si="1963"/>
        <v>1853.1491077441078</v>
      </c>
      <c r="CH539" s="59">
        <f t="shared" si="1963"/>
        <v>1837.7388888888891</v>
      </c>
      <c r="CJ539" s="59">
        <f t="shared" ref="CJ539:CL539" si="1964">SUM(CJ529:CJ532)</f>
        <v>2348.4999746732028</v>
      </c>
      <c r="CK539" s="59">
        <f t="shared" si="1964"/>
        <v>2229.9180079999833</v>
      </c>
      <c r="CL539" s="59">
        <f t="shared" si="1964"/>
        <v>2217.5106980519481</v>
      </c>
      <c r="CN539" s="59">
        <f t="shared" si="1947"/>
        <v>-5.5385711078152974E-3</v>
      </c>
      <c r="CO539" s="59">
        <f t="shared" si="1947"/>
        <v>-14.424457963610958</v>
      </c>
      <c r="CP539" s="59">
        <f t="shared" si="1925"/>
        <v>5.9364236417636889</v>
      </c>
      <c r="CR539" s="59">
        <f t="shared" si="1948"/>
        <v>10.133619819538204</v>
      </c>
      <c r="CS539" s="59">
        <f t="shared" si="1948"/>
        <v>-5.6794614403790309</v>
      </c>
      <c r="CT539" s="59">
        <f t="shared" si="1926"/>
        <v>-22.516473113087184</v>
      </c>
      <c r="CV539" s="59">
        <f t="shared" si="1949"/>
        <v>-17.097217790418412</v>
      </c>
      <c r="CW539" s="59">
        <f t="shared" si="1949"/>
        <v>-13.238528557741327</v>
      </c>
      <c r="CX539" s="59">
        <f t="shared" si="1927"/>
        <v>-13.96001030874495</v>
      </c>
      <c r="CZ539" s="59">
        <f t="shared" si="1950"/>
        <v>9.9530052024774331</v>
      </c>
      <c r="DA539" s="59">
        <f t="shared" si="1950"/>
        <v>4.4011875575337349</v>
      </c>
      <c r="DB539" s="59">
        <f t="shared" si="1928"/>
        <v>3.8202971892232593</v>
      </c>
      <c r="DD539" s="59">
        <f t="shared" si="1929"/>
        <v>2135.7941940810415</v>
      </c>
      <c r="DE539" s="59">
        <f t="shared" si="1911"/>
        <v>1827.8186934046344</v>
      </c>
      <c r="DF539" s="59">
        <f t="shared" si="1911"/>
        <v>2262.7093073218339</v>
      </c>
      <c r="DH539" s="59">
        <f t="shared" si="1930"/>
        <v>10.139719986247592</v>
      </c>
      <c r="DI539" s="59">
        <f t="shared" si="1930"/>
        <v>-5.6742371409300922</v>
      </c>
      <c r="DJ539" s="59">
        <f t="shared" si="1930"/>
        <v>-22.51218139515386</v>
      </c>
      <c r="DL539" s="59">
        <f t="shared" si="1931"/>
        <v>-3.1232753695803903</v>
      </c>
      <c r="DM539" s="59">
        <f t="shared" si="1931"/>
        <v>1.3858275129187514</v>
      </c>
      <c r="DN539" s="59">
        <f t="shared" si="1931"/>
        <v>0.54273410815033185</v>
      </c>
      <c r="DP539" s="59">
        <f t="shared" si="1932"/>
        <v>3.7915019429920345</v>
      </c>
      <c r="DQ539" s="59">
        <f t="shared" si="1932"/>
        <v>-1.4492051283716476</v>
      </c>
      <c r="DR539" s="59">
        <f t="shared" si="1932"/>
        <v>-1.9975437906950277</v>
      </c>
    </row>
    <row r="540" spans="1:122" ht="15.75" x14ac:dyDescent="0.25">
      <c r="A540" s="21" t="str">
        <f>'data convert'!A540</f>
        <v>NEMS</v>
      </c>
      <c r="B540">
        <f>SUM(B533:B535)</f>
        <v>236.2</v>
      </c>
      <c r="C540">
        <f t="shared" ref="C540:BN540" si="1965">SUM(C533:C535)</f>
        <v>291.74</v>
      </c>
      <c r="D540">
        <f t="shared" si="1965"/>
        <v>306.16000000000003</v>
      </c>
      <c r="E540">
        <f t="shared" si="1965"/>
        <v>265.83999999999997</v>
      </c>
      <c r="F540">
        <f t="shared" si="1965"/>
        <v>242.20000000000002</v>
      </c>
      <c r="G540">
        <f t="shared" si="1965"/>
        <v>367.32</v>
      </c>
      <c r="H540">
        <f t="shared" si="1965"/>
        <v>341.01666666666665</v>
      </c>
      <c r="I540">
        <f t="shared" si="1965"/>
        <v>199.36</v>
      </c>
      <c r="J540">
        <f t="shared" si="1965"/>
        <v>199.06666666666666</v>
      </c>
      <c r="K540">
        <f t="shared" si="1965"/>
        <v>327.98</v>
      </c>
      <c r="L540">
        <f t="shared" si="1965"/>
        <v>276.68333333333334</v>
      </c>
      <c r="M540">
        <f t="shared" si="1965"/>
        <v>279.07499999999999</v>
      </c>
      <c r="N540">
        <f t="shared" si="1965"/>
        <v>308.7833333333333</v>
      </c>
      <c r="O540">
        <f t="shared" si="1965"/>
        <v>375.4444444444444</v>
      </c>
      <c r="P540">
        <f t="shared" si="1965"/>
        <v>234.0625</v>
      </c>
      <c r="Q540">
        <f t="shared" si="1965"/>
        <v>408</v>
      </c>
      <c r="R540">
        <f t="shared" si="1965"/>
        <v>354.4</v>
      </c>
      <c r="S540">
        <f t="shared" si="1965"/>
        <v>194.08571428571432</v>
      </c>
      <c r="T540">
        <f t="shared" si="1965"/>
        <v>339.00000000000006</v>
      </c>
      <c r="U540">
        <f t="shared" si="1965"/>
        <v>411.86363636363637</v>
      </c>
      <c r="V540">
        <f t="shared" si="1965"/>
        <v>176.67272727272729</v>
      </c>
      <c r="W540">
        <f t="shared" si="1965"/>
        <v>220.50909090909093</v>
      </c>
      <c r="X540">
        <f t="shared" si="1965"/>
        <v>169.67272727272726</v>
      </c>
      <c r="Y540">
        <f t="shared" si="1965"/>
        <v>159.29090909090908</v>
      </c>
      <c r="Z540">
        <f t="shared" si="1965"/>
        <v>214.70000000000002</v>
      </c>
      <c r="AA540">
        <f t="shared" si="1965"/>
        <v>258.77999999999997</v>
      </c>
      <c r="AB540">
        <f t="shared" si="1965"/>
        <v>491.08888888888885</v>
      </c>
      <c r="AC540">
        <f t="shared" si="1965"/>
        <v>227.45833333333334</v>
      </c>
      <c r="AD540">
        <f t="shared" si="1965"/>
        <v>254.7</v>
      </c>
      <c r="AE540">
        <f t="shared" si="1965"/>
        <v>218.02</v>
      </c>
      <c r="AF540">
        <f t="shared" si="1965"/>
        <v>195.14</v>
      </c>
      <c r="AG540">
        <f t="shared" si="1965"/>
        <v>191.5</v>
      </c>
      <c r="AH540">
        <f t="shared" si="1965"/>
        <v>234.3428571428571</v>
      </c>
      <c r="AI540">
        <f t="shared" si="1965"/>
        <v>286.4142857142856</v>
      </c>
      <c r="AJ540">
        <f t="shared" si="1965"/>
        <v>210.14285714285711</v>
      </c>
      <c r="AK540">
        <f t="shared" si="1965"/>
        <v>263.42500000000001</v>
      </c>
      <c r="AL540">
        <f t="shared" si="1965"/>
        <v>322.16666666666669</v>
      </c>
      <c r="AM540">
        <f t="shared" si="1965"/>
        <v>139.80000000000001</v>
      </c>
      <c r="AN540">
        <f t="shared" si="1965"/>
        <v>199.42941176470589</v>
      </c>
      <c r="AO540">
        <f t="shared" si="1965"/>
        <v>306.64117647058816</v>
      </c>
      <c r="AP540">
        <f t="shared" si="1965"/>
        <v>238.34444444444443</v>
      </c>
      <c r="AQ540">
        <f t="shared" si="1965"/>
        <v>386.84117647058821</v>
      </c>
      <c r="AR540">
        <f t="shared" si="1965"/>
        <v>261.83333333333331</v>
      </c>
      <c r="AS540">
        <f t="shared" si="1965"/>
        <v>314.62666666666667</v>
      </c>
      <c r="AT540">
        <f t="shared" si="1965"/>
        <v>180.51333333333332</v>
      </c>
      <c r="AU540">
        <f t="shared" si="1965"/>
        <v>506</v>
      </c>
      <c r="AV540">
        <f t="shared" si="1965"/>
        <v>355</v>
      </c>
      <c r="AW540">
        <f t="shared" si="1965"/>
        <v>355.87333333333333</v>
      </c>
      <c r="AX540">
        <f t="shared" si="1965"/>
        <v>348.55333333333334</v>
      </c>
      <c r="AY540">
        <f t="shared" si="1965"/>
        <v>256.38</v>
      </c>
      <c r="AZ540">
        <f t="shared" si="1965"/>
        <v>253.77500000000001</v>
      </c>
      <c r="BA540">
        <f t="shared" si="1965"/>
        <v>395.25555555555559</v>
      </c>
      <c r="BB540">
        <f t="shared" si="1965"/>
        <v>206.3235294117647</v>
      </c>
      <c r="BC540">
        <f t="shared" si="1965"/>
        <v>221.85294117647058</v>
      </c>
      <c r="BD540">
        <f t="shared" si="1965"/>
        <v>363.82631578947371</v>
      </c>
      <c r="BE540">
        <f t="shared" si="1965"/>
        <v>254.70000000000002</v>
      </c>
      <c r="BF540">
        <f t="shared" si="1965"/>
        <v>234.4</v>
      </c>
      <c r="BG540">
        <f t="shared" si="1965"/>
        <v>207.4</v>
      </c>
      <c r="BH540">
        <f t="shared" si="1965"/>
        <v>389.2</v>
      </c>
      <c r="BI540">
        <f t="shared" si="1965"/>
        <v>484.5</v>
      </c>
      <c r="BJ540">
        <f t="shared" si="1965"/>
        <v>315.3</v>
      </c>
      <c r="BK540">
        <f t="shared" si="1965"/>
        <v>201.70000000000002</v>
      </c>
      <c r="BL540">
        <f t="shared" si="1965"/>
        <v>190.39999999999998</v>
      </c>
      <c r="BM540">
        <f t="shared" si="1965"/>
        <v>153.5</v>
      </c>
      <c r="BN540">
        <f t="shared" si="1965"/>
        <v>95</v>
      </c>
      <c r="BO540">
        <f t="shared" ref="BO540:BS540" si="1966">SUM(BO533:BO535)</f>
        <v>98.820000000000022</v>
      </c>
      <c r="BP540">
        <f t="shared" si="1966"/>
        <v>134.26000000000002</v>
      </c>
      <c r="BQ540">
        <f t="shared" si="1966"/>
        <v>182.29000000000002</v>
      </c>
      <c r="BR540">
        <f t="shared" si="1966"/>
        <v>336.90999999999997</v>
      </c>
      <c r="BS540">
        <f t="shared" si="1966"/>
        <v>190.99</v>
      </c>
      <c r="BU540" s="10" t="s">
        <v>28</v>
      </c>
      <c r="BV540" s="14">
        <f t="shared" ref="BV540" si="1967">SUM(BV533:BV535)</f>
        <v>268.75064556588183</v>
      </c>
      <c r="BX540">
        <f t="shared" ref="BX540:BZ540" si="1968">SUM(BX533:BX535)</f>
        <v>247.56824731028775</v>
      </c>
      <c r="BY540">
        <f t="shared" si="1968"/>
        <v>238.2367587641117</v>
      </c>
      <c r="BZ540">
        <f t="shared" si="1968"/>
        <v>291.54829432944166</v>
      </c>
      <c r="CB540">
        <f t="shared" ref="CB540:CD540" si="1969">SUM(CB533:CB535)</f>
        <v>256.23434275528393</v>
      </c>
      <c r="CC540">
        <f t="shared" si="1969"/>
        <v>274.8125</v>
      </c>
      <c r="CD540">
        <f t="shared" si="1969"/>
        <v>212.28088235294118</v>
      </c>
      <c r="CF540">
        <f t="shared" ref="CF540:CH540" si="1970">SUM(CF533:CF535)</f>
        <v>220.81470588235297</v>
      </c>
      <c r="CG540">
        <f t="shared" si="1970"/>
        <v>242.09577441077445</v>
      </c>
      <c r="CH540">
        <f t="shared" si="1970"/>
        <v>238.95333333333338</v>
      </c>
      <c r="CJ540">
        <f t="shared" ref="CJ540:CL540" si="1971">SUM(CJ533:CJ535)</f>
        <v>305.57196078431372</v>
      </c>
      <c r="CK540">
        <f t="shared" si="1971"/>
        <v>283.49879565130141</v>
      </c>
      <c r="CL540">
        <f t="shared" si="1971"/>
        <v>275.5208161976912</v>
      </c>
      <c r="CN540" s="12">
        <f t="shared" si="1947"/>
        <v>-7.8818036738078838</v>
      </c>
      <c r="CO540" s="12">
        <f t="shared" si="1947"/>
        <v>-11.353977117904233</v>
      </c>
      <c r="CP540" s="12">
        <f t="shared" si="1925"/>
        <v>8.4828256749140323</v>
      </c>
      <c r="CR540" s="12">
        <f t="shared" si="1948"/>
        <v>-4.657217765651704</v>
      </c>
      <c r="CS540" s="12">
        <f t="shared" si="1948"/>
        <v>2.2555683248143734</v>
      </c>
      <c r="CT540" s="12">
        <f t="shared" si="1926"/>
        <v>-21.011954443509453</v>
      </c>
      <c r="CV540" s="12">
        <f t="shared" si="1949"/>
        <v>-17.836585874089664</v>
      </c>
      <c r="CW540" s="12">
        <f t="shared" si="1949"/>
        <v>-9.9180677683518965</v>
      </c>
      <c r="CX540" s="12">
        <f t="shared" si="1927"/>
        <v>-11.087345360531945</v>
      </c>
      <c r="CZ540" s="12">
        <f t="shared" si="1950"/>
        <v>13.700921588821066</v>
      </c>
      <c r="DA540" s="12">
        <f t="shared" si="1950"/>
        <v>5.4876705707500166</v>
      </c>
      <c r="DB540" s="12">
        <f>(CL540-$BV540)/$BV540*100</f>
        <v>2.5191272071380872</v>
      </c>
      <c r="DD540" s="12">
        <f t="shared" si="1929"/>
        <v>247.56824731028775</v>
      </c>
      <c r="DE540" s="12">
        <f t="shared" si="1911"/>
        <v>238.2367587641117</v>
      </c>
      <c r="DF540" s="12">
        <f t="shared" si="1911"/>
        <v>291.54829432944166</v>
      </c>
      <c r="DH540" s="12">
        <f t="shared" si="1930"/>
        <v>3.5004874571554421</v>
      </c>
      <c r="DI540" s="12">
        <f t="shared" si="1930"/>
        <v>11.004744342502809</v>
      </c>
      <c r="DJ540" s="12">
        <f>(CD540-$DD540)/$DD540*100</f>
        <v>-14.253590814139999</v>
      </c>
      <c r="DL540" s="12">
        <f t="shared" si="1931"/>
        <v>-7.3129155098223295</v>
      </c>
      <c r="DM540" s="12">
        <f t="shared" si="1931"/>
        <v>1.6198237697162972</v>
      </c>
      <c r="DN540" s="12">
        <f t="shared" si="1931"/>
        <v>0.30078253790011822</v>
      </c>
      <c r="DP540" s="12">
        <f t="shared" si="1932"/>
        <v>4.8100663689788892</v>
      </c>
      <c r="DQ540" s="12">
        <f t="shared" si="1932"/>
        <v>-2.7609486437415196</v>
      </c>
      <c r="DR540" s="12">
        <f t="shared" si="1932"/>
        <v>-5.4973664547115613</v>
      </c>
    </row>
    <row r="541" spans="1:122" ht="15.75" x14ac:dyDescent="0.25">
      <c r="A541" s="21"/>
    </row>
    <row r="543" spans="1:122" x14ac:dyDescent="0.25">
      <c r="A543" s="47" t="s">
        <v>73</v>
      </c>
      <c r="BU543" s="10" t="s">
        <v>73</v>
      </c>
      <c r="BX543" s="72" t="s">
        <v>40</v>
      </c>
      <c r="BY543" s="72"/>
      <c r="BZ543" s="72"/>
      <c r="CB543" s="71" t="s">
        <v>3</v>
      </c>
      <c r="CC543" s="71"/>
      <c r="CD543" s="71"/>
      <c r="CF543" s="71" t="s">
        <v>7</v>
      </c>
      <c r="CG543" s="71"/>
      <c r="CH543" s="71"/>
      <c r="CJ543" s="71" t="s">
        <v>4</v>
      </c>
      <c r="CK543" s="71"/>
      <c r="CL543" s="71"/>
      <c r="CN543" s="2"/>
      <c r="CO543" s="2"/>
      <c r="CP543" s="2"/>
      <c r="CR543" s="71" t="s">
        <v>3</v>
      </c>
      <c r="CS543" s="71"/>
      <c r="CT543" s="71"/>
      <c r="CV543" s="71" t="s">
        <v>7</v>
      </c>
      <c r="CW543" s="71"/>
      <c r="CX543" s="71"/>
      <c r="CZ543" s="71" t="s">
        <v>4</v>
      </c>
      <c r="DA543" s="71"/>
      <c r="DB543" s="71"/>
      <c r="DD543" s="2"/>
      <c r="DE543" s="2" t="s">
        <v>43</v>
      </c>
      <c r="DF543" s="2"/>
      <c r="DH543" s="71" t="s">
        <v>3</v>
      </c>
      <c r="DI543" s="71"/>
      <c r="DJ543" s="71"/>
      <c r="DL543" s="71" t="s">
        <v>7</v>
      </c>
      <c r="DM543" s="71"/>
      <c r="DN543" s="71"/>
      <c r="DP543" s="71" t="s">
        <v>4</v>
      </c>
      <c r="DQ543" s="71"/>
      <c r="DR543" s="71"/>
    </row>
    <row r="544" spans="1:122" x14ac:dyDescent="0.25">
      <c r="A544" t="s">
        <v>11</v>
      </c>
      <c r="B544" s="8">
        <v>1951</v>
      </c>
      <c r="C544" s="8">
        <v>1952</v>
      </c>
      <c r="D544" s="8">
        <v>1953</v>
      </c>
      <c r="E544" s="8">
        <v>1954</v>
      </c>
      <c r="F544" s="8">
        <v>1955</v>
      </c>
      <c r="G544" s="8">
        <v>1956</v>
      </c>
      <c r="H544" s="8">
        <v>1957</v>
      </c>
      <c r="I544" s="8">
        <v>1958</v>
      </c>
      <c r="J544" s="8">
        <v>1959</v>
      </c>
      <c r="K544" s="8">
        <v>1960</v>
      </c>
      <c r="L544" s="8">
        <v>1961</v>
      </c>
      <c r="M544" s="8">
        <v>1962</v>
      </c>
      <c r="N544" s="8">
        <v>1963</v>
      </c>
      <c r="O544" s="8">
        <v>1964</v>
      </c>
      <c r="P544" s="8">
        <v>1965</v>
      </c>
      <c r="Q544" s="8">
        <v>1966</v>
      </c>
      <c r="R544" s="8">
        <v>1967</v>
      </c>
      <c r="S544" s="8">
        <v>1968</v>
      </c>
      <c r="T544" s="8">
        <v>1969</v>
      </c>
      <c r="U544" s="8">
        <v>1970</v>
      </c>
      <c r="V544" s="8">
        <v>1971</v>
      </c>
      <c r="W544" s="8">
        <v>1972</v>
      </c>
      <c r="X544" s="8">
        <v>1973</v>
      </c>
      <c r="Y544" s="8">
        <v>1974</v>
      </c>
      <c r="Z544" s="8">
        <v>1975</v>
      </c>
      <c r="AA544" s="8">
        <v>1976</v>
      </c>
      <c r="AB544" s="8">
        <v>1977</v>
      </c>
      <c r="AC544" s="8">
        <v>1978</v>
      </c>
      <c r="AD544" s="8">
        <v>1979</v>
      </c>
      <c r="AE544" s="8">
        <v>1980</v>
      </c>
      <c r="AF544" s="8">
        <v>1981</v>
      </c>
      <c r="AG544" s="8">
        <v>1982</v>
      </c>
      <c r="AH544" s="8">
        <v>1983</v>
      </c>
      <c r="AI544" s="8">
        <v>1984</v>
      </c>
      <c r="AJ544" s="8">
        <v>1985</v>
      </c>
      <c r="AK544" s="8">
        <v>1986</v>
      </c>
      <c r="AL544" s="8">
        <v>1987</v>
      </c>
      <c r="AM544" s="8">
        <v>1988</v>
      </c>
      <c r="AN544" s="8">
        <v>1989</v>
      </c>
      <c r="AO544" s="8">
        <v>1990</v>
      </c>
      <c r="AP544" s="8">
        <v>1991</v>
      </c>
      <c r="AQ544" s="8">
        <v>1992</v>
      </c>
      <c r="AR544" s="8">
        <v>1993</v>
      </c>
      <c r="AS544" s="8">
        <v>1994</v>
      </c>
      <c r="AT544" s="8">
        <v>1995</v>
      </c>
      <c r="AU544" s="8">
        <v>1996</v>
      </c>
      <c r="AV544" s="8">
        <v>1997</v>
      </c>
      <c r="AW544" s="8">
        <v>1998</v>
      </c>
      <c r="AX544" s="8">
        <v>1999</v>
      </c>
      <c r="AY544" s="8">
        <v>2000</v>
      </c>
      <c r="AZ544" s="8">
        <v>2001</v>
      </c>
      <c r="BA544" s="8">
        <v>2002</v>
      </c>
      <c r="BB544" s="8">
        <v>2003</v>
      </c>
      <c r="BC544" s="8">
        <v>2004</v>
      </c>
      <c r="BD544" s="8">
        <v>2005</v>
      </c>
      <c r="BE544" s="8">
        <v>2006</v>
      </c>
      <c r="BF544" s="8">
        <v>2007</v>
      </c>
      <c r="BG544" s="8">
        <v>2008</v>
      </c>
      <c r="BH544" s="8">
        <v>2009</v>
      </c>
      <c r="BI544" s="8">
        <v>2010</v>
      </c>
      <c r="BJ544" s="8">
        <v>2011</v>
      </c>
      <c r="BK544" s="8">
        <v>2012</v>
      </c>
      <c r="BL544" s="9">
        <v>2013</v>
      </c>
      <c r="BM544" s="9">
        <v>2014</v>
      </c>
      <c r="BN544">
        <v>2015</v>
      </c>
      <c r="BO544">
        <v>2016</v>
      </c>
      <c r="BP544" s="9">
        <v>2017</v>
      </c>
      <c r="BQ544">
        <v>2018</v>
      </c>
      <c r="BR544">
        <v>2019</v>
      </c>
      <c r="BS544" s="9">
        <v>2020</v>
      </c>
      <c r="BU544" s="10" t="s">
        <v>11</v>
      </c>
      <c r="BV544" s="15" t="s">
        <v>29</v>
      </c>
      <c r="BX544" s="16" t="s">
        <v>3</v>
      </c>
      <c r="BY544" s="16" t="s">
        <v>7</v>
      </c>
      <c r="BZ544" s="16" t="s">
        <v>4</v>
      </c>
      <c r="CB544" s="10" t="s">
        <v>30</v>
      </c>
      <c r="CC544" s="10" t="s">
        <v>31</v>
      </c>
      <c r="CD544" s="10" t="s">
        <v>32</v>
      </c>
      <c r="CF544" s="10" t="s">
        <v>33</v>
      </c>
      <c r="CG544" s="10" t="s">
        <v>34</v>
      </c>
      <c r="CH544" s="10" t="s">
        <v>35</v>
      </c>
      <c r="CJ544" s="10" t="s">
        <v>36</v>
      </c>
      <c r="CK544" s="10" t="s">
        <v>37</v>
      </c>
      <c r="CL544" s="10" t="s">
        <v>38</v>
      </c>
      <c r="CN544" s="11" t="s">
        <v>3</v>
      </c>
      <c r="CO544" s="11" t="s">
        <v>7</v>
      </c>
      <c r="CP544" s="11" t="s">
        <v>4</v>
      </c>
      <c r="CR544" t="s">
        <v>30</v>
      </c>
      <c r="CS544" t="s">
        <v>31</v>
      </c>
      <c r="CT544" t="s">
        <v>32</v>
      </c>
      <c r="CV544" t="s">
        <v>33</v>
      </c>
      <c r="CW544" t="s">
        <v>34</v>
      </c>
      <c r="CX544" t="s">
        <v>35</v>
      </c>
      <c r="CZ544" t="s">
        <v>36</v>
      </c>
      <c r="DA544" t="s">
        <v>37</v>
      </c>
      <c r="DB544" t="s">
        <v>38</v>
      </c>
      <c r="DD544" s="11" t="s">
        <v>3</v>
      </c>
      <c r="DE544" s="11" t="s">
        <v>7</v>
      </c>
      <c r="DF544" s="11" t="s">
        <v>4</v>
      </c>
      <c r="DH544" t="s">
        <v>30</v>
      </c>
      <c r="DI544" t="s">
        <v>31</v>
      </c>
      <c r="DJ544" t="s">
        <v>32</v>
      </c>
      <c r="DL544" t="s">
        <v>33</v>
      </c>
      <c r="DM544" t="s">
        <v>34</v>
      </c>
      <c r="DN544" t="s">
        <v>35</v>
      </c>
      <c r="DP544" t="s">
        <v>36</v>
      </c>
      <c r="DQ544" t="s">
        <v>37</v>
      </c>
      <c r="DR544" t="s">
        <v>38</v>
      </c>
    </row>
    <row r="545" spans="1:122" x14ac:dyDescent="0.25">
      <c r="A545" t="s">
        <v>12</v>
      </c>
      <c r="B545" s="27">
        <f>AVERAGE(B4,B24,B44,B64,B84,B104,B124,B144,B164,B184,B204,B224,B244,B264,B284,B304,B324,B344,B364,B384,B404,B424,B444,B464,B484,B504,B524,)</f>
        <v>5.155844155844156E-2</v>
      </c>
      <c r="C545" s="27">
        <f t="shared" ref="C545:BN546" si="1972">AVERAGE(C4,C24,C44,C64,C84,C104,C124,C144,C164,C184,C204,C224,C244,C264,C284,C304,C324,C344,C364,C384,C404,C424,C444,C464,C484,C504,C524,)</f>
        <v>0.43801211552466646</v>
      </c>
      <c r="D545" s="27">
        <f t="shared" si="1972"/>
        <v>0.56222574722175223</v>
      </c>
      <c r="E545" s="27">
        <f t="shared" si="1972"/>
        <v>1.7801846342181951</v>
      </c>
      <c r="F545" s="27">
        <f t="shared" si="1972"/>
        <v>0.9399723016997471</v>
      </c>
      <c r="G545" s="27">
        <f t="shared" si="1972"/>
        <v>0.40106027913575515</v>
      </c>
      <c r="H545" s="27">
        <f t="shared" si="1972"/>
        <v>0.16301385952548747</v>
      </c>
      <c r="I545" s="27">
        <f t="shared" si="1972"/>
        <v>2.3543928968953769</v>
      </c>
      <c r="J545" s="27">
        <f t="shared" si="1972"/>
        <v>0.7410714285714286</v>
      </c>
      <c r="K545" s="27">
        <f t="shared" si="1972"/>
        <v>0.7958263600278741</v>
      </c>
      <c r="L545" s="27">
        <f t="shared" si="1972"/>
        <v>1.1078728136511522</v>
      </c>
      <c r="M545" s="27">
        <f t="shared" si="1972"/>
        <v>1.2326281179138323</v>
      </c>
      <c r="N545" s="27">
        <f t="shared" si="1972"/>
        <v>1.7019064132004893</v>
      </c>
      <c r="O545" s="27">
        <f t="shared" si="1972"/>
        <v>8.7912087912087919E-2</v>
      </c>
      <c r="P545" s="27">
        <f t="shared" si="1972"/>
        <v>0.79979439947636199</v>
      </c>
      <c r="Q545" s="27">
        <f t="shared" si="1972"/>
        <v>5.9936346605540809</v>
      </c>
      <c r="R545" s="27">
        <f t="shared" si="1972"/>
        <v>3.6912375409189786</v>
      </c>
      <c r="S545" s="27">
        <f t="shared" si="1972"/>
        <v>0.67635652993081286</v>
      </c>
      <c r="T545" s="27">
        <f t="shared" si="1972"/>
        <v>0.24586317609593469</v>
      </c>
      <c r="U545" s="27">
        <f t="shared" si="1972"/>
        <v>2.0539417011905421</v>
      </c>
      <c r="V545" s="27">
        <f t="shared" si="1972"/>
        <v>1.3360807228529268</v>
      </c>
      <c r="W545" s="27">
        <f t="shared" si="1972"/>
        <v>0.10004272481231005</v>
      </c>
      <c r="X545" s="27">
        <f t="shared" si="1972"/>
        <v>0.68234410006192969</v>
      </c>
      <c r="Y545" s="27">
        <f t="shared" si="1972"/>
        <v>0.14304653679653681</v>
      </c>
      <c r="Z545" s="27">
        <f t="shared" si="1972"/>
        <v>4.2850108781101808</v>
      </c>
      <c r="AA545" s="27">
        <f t="shared" si="1972"/>
        <v>1.9495006095741392</v>
      </c>
      <c r="AB545" s="27">
        <f t="shared" si="1972"/>
        <v>7.6388888888888881E-2</v>
      </c>
      <c r="AC545" s="27">
        <f t="shared" si="1972"/>
        <v>0.90634237098902914</v>
      </c>
      <c r="AD545" s="27">
        <f t="shared" si="1972"/>
        <v>0.68645741374075586</v>
      </c>
      <c r="AE545" s="27">
        <f t="shared" si="1972"/>
        <v>0.25554065932164138</v>
      </c>
      <c r="AF545" s="27">
        <f t="shared" si="1972"/>
        <v>2.9160166553477627</v>
      </c>
      <c r="AG545" s="27">
        <f t="shared" si="1972"/>
        <v>1.785342315601429</v>
      </c>
      <c r="AH545" s="27">
        <f t="shared" si="1972"/>
        <v>7.8784983702371594E-2</v>
      </c>
      <c r="AI545" s="27">
        <f t="shared" si="1972"/>
        <v>2.3172023544484861</v>
      </c>
      <c r="AJ545" s="27">
        <f t="shared" si="1972"/>
        <v>4.8017420681908138</v>
      </c>
      <c r="AK545" s="27">
        <f t="shared" si="1972"/>
        <v>9.8296150861008851</v>
      </c>
      <c r="AL545" s="27">
        <f t="shared" si="1972"/>
        <v>0.86779477940361072</v>
      </c>
      <c r="AM545" s="27">
        <f t="shared" si="1972"/>
        <v>0.4214092563940125</v>
      </c>
      <c r="AN545" s="27">
        <f t="shared" si="1972"/>
        <v>8.9874348146406963E-2</v>
      </c>
      <c r="AO545" s="27">
        <f t="shared" si="1972"/>
        <v>3.964806328868955</v>
      </c>
      <c r="AP545" s="27">
        <f t="shared" si="1972"/>
        <v>0.62774971603599516</v>
      </c>
      <c r="AQ545" s="27">
        <f t="shared" si="1972"/>
        <v>0.24916922963023463</v>
      </c>
      <c r="AR545" s="27">
        <f t="shared" si="1972"/>
        <v>0.1427450980392157</v>
      </c>
      <c r="AS545" s="27">
        <f t="shared" si="1972"/>
        <v>6.4959235392628747</v>
      </c>
      <c r="AT545" s="27">
        <f t="shared" si="1972"/>
        <v>10.860986123876925</v>
      </c>
      <c r="AU545" s="27">
        <f t="shared" si="1972"/>
        <v>0.90313810809203587</v>
      </c>
      <c r="AV545" s="27">
        <f t="shared" si="1972"/>
        <v>2.8821923296502838</v>
      </c>
      <c r="AW545" s="27">
        <f t="shared" si="1972"/>
        <v>0.37323666580653647</v>
      </c>
      <c r="AX545" s="27">
        <f t="shared" si="1972"/>
        <v>9.769148576771082E-2</v>
      </c>
      <c r="AY545" s="27">
        <f t="shared" si="1972"/>
        <v>3.0067789953330641</v>
      </c>
      <c r="AZ545" s="27">
        <f t="shared" si="1972"/>
        <v>1.1407923377459495</v>
      </c>
      <c r="BA545" s="27">
        <f t="shared" si="1972"/>
        <v>2.2879065403045393</v>
      </c>
      <c r="BB545" s="27">
        <f t="shared" si="1972"/>
        <v>0.33731265032778335</v>
      </c>
      <c r="BC545" s="27">
        <f t="shared" si="1972"/>
        <v>1.0305568780519008</v>
      </c>
      <c r="BD545" s="27">
        <f t="shared" si="1972"/>
        <v>5.5788352983333054</v>
      </c>
      <c r="BE545" s="27">
        <f t="shared" si="1972"/>
        <v>0.37547619047619041</v>
      </c>
      <c r="BF545" s="27">
        <f t="shared" si="1972"/>
        <v>5.7142857142857148E-2</v>
      </c>
      <c r="BG545" s="27">
        <f t="shared" si="1972"/>
        <v>2.4999999999999998E-2</v>
      </c>
      <c r="BH545" s="27">
        <f t="shared" si="1972"/>
        <v>2.1428571428571429E-2</v>
      </c>
      <c r="BI545" s="27">
        <f t="shared" si="1972"/>
        <v>8.3285714285714274</v>
      </c>
      <c r="BJ545" s="27">
        <f t="shared" si="1972"/>
        <v>0.38214285714285712</v>
      </c>
      <c r="BK545" s="27">
        <f t="shared" si="1972"/>
        <v>0.14642857142857144</v>
      </c>
      <c r="BL545" s="27">
        <f t="shared" si="1972"/>
        <v>1.2178571428571427</v>
      </c>
      <c r="BM545" s="27">
        <f t="shared" si="1972"/>
        <v>0.24285714285714285</v>
      </c>
      <c r="BN545" s="27">
        <f t="shared" si="1972"/>
        <v>1.2972527472527473</v>
      </c>
      <c r="BO545" s="27">
        <f t="shared" ref="BO545:BS549" si="1973">AVERAGE(BO4,BO24,BO44,BO64,BO84,BO104,BO124,BO144,BO164,BO184,BO204,BO224,BO244,BO264,BO284,BO304,BO324,BO344,BO364,BO384,BO404,BO424,BO444,BO464,BO484,BO504,BO524,)</f>
        <v>2.6490476190476184</v>
      </c>
      <c r="BP545" s="27">
        <f t="shared" si="1973"/>
        <v>4.7660714285714301</v>
      </c>
      <c r="BQ545" s="27">
        <f t="shared" si="1973"/>
        <v>0.10285714285714286</v>
      </c>
      <c r="BR545" s="27">
        <f t="shared" si="1973"/>
        <v>1.8785714285714286</v>
      </c>
      <c r="BS545" s="27">
        <f t="shared" si="1973"/>
        <v>0.73428571428571465</v>
      </c>
      <c r="BU545" s="10" t="s">
        <v>12</v>
      </c>
      <c r="BV545" s="14">
        <f>AVERAGE(B545:BS545)</f>
        <v>1.7364544917903608</v>
      </c>
      <c r="BW545" s="12"/>
      <c r="BX545" s="12">
        <f>AVERAGE(I545,Q545,X545,AC545,AE545,AH545,AL545,AM545,AQ545,AT545,AW545,BB545,BF545,BI545,BN545,BO545)</f>
        <v>2.2320601893111367</v>
      </c>
      <c r="BY545" s="12">
        <f>AVERAGE(B545,F545,G545,M545,V545,Y545,AA545,AN545,AX545,AY545,BG545,BJ545,BK545,BP545,BS545)</f>
        <v>1.0201413606804757</v>
      </c>
      <c r="BZ545" s="12">
        <f>AVERAGE(C545,D545,E545,H545,K545,L545,N545,O545,P545,R545,S545,T545,U545,W545,Z545,AB545,AD545,AF545,AG545,AI545,AJ545,AK545,AO545,AP545,AR545,AS545,AU545,AV545,AZ545,BA545,BC545,BD545,BE545,BH545,BL545,BM545,BQ545,BR545)</f>
        <v>1.8367278830939087</v>
      </c>
      <c r="CB545" s="12">
        <f>AVERAGE(I545,X545,AE545,AH545,AQ545,AT545,AW545,BF545,BI545,BO545)</f>
        <v>2.5889216564056921</v>
      </c>
      <c r="CC545" s="12">
        <f>AVERAGE(AC545,AL545)</f>
        <v>0.88706857519631988</v>
      </c>
      <c r="CD545" s="12">
        <f>AVERAGE(Q545,AM545,BB545,BN545)</f>
        <v>2.012402328632156</v>
      </c>
      <c r="CE545" s="12"/>
      <c r="CF545" s="12">
        <f>AVERAGE(F545,AN545)</f>
        <v>0.51492332492307702</v>
      </c>
      <c r="CG545" s="12">
        <f>AVERAGE(G545,M545,V545,Y545,AX545,BG545,BJ545,BP545,BS545)</f>
        <v>1.0131119047185293</v>
      </c>
      <c r="CH545" s="12">
        <f>AVERAGE(AA545,AY545,BK545)</f>
        <v>1.7009027254452584</v>
      </c>
      <c r="CI545" s="12"/>
      <c r="CJ545" s="12">
        <f>AVERAGE(C545,L545,O545,R545,AB545,AK545,AZ545,BC545,BL545,BR545)</f>
        <v>2.0498816320223083</v>
      </c>
      <c r="CK545" s="12">
        <f>AVERAGE(D545,J545,P545,S545,AF545,AI545,AO545,AR545,AU545,BA545,BD545,BM545)</f>
        <v>1.7610796359576499</v>
      </c>
      <c r="CL545" s="12">
        <f>AVERAGE(E545,H545,K545,N545,T545,W545,Z545,AD545,AG545,AJ545,AP545,AS545,AV545,BE545,BH545,BQ545)</f>
        <v>1.6781885833271584</v>
      </c>
      <c r="CN545" s="12">
        <f>(BX545-$BV545)/$BV545*100</f>
        <v>28.541243082609359</v>
      </c>
      <c r="CO545" s="12">
        <f>(BY545-$BV545)/$BV545*100</f>
        <v>-41.251477334792398</v>
      </c>
      <c r="CP545" s="12">
        <f>(BZ545-$BV545)/$BV545*100</f>
        <v>5.7746051956801683</v>
      </c>
      <c r="CQ545" s="12"/>
      <c r="CR545" s="12">
        <f>(CB545-$BV545)/$BV545*100</f>
        <v>49.092398830239439</v>
      </c>
      <c r="CS545" s="12">
        <f>(CC545-$BV545)/$BV545*100</f>
        <v>-48.914954040533871</v>
      </c>
      <c r="CT545" s="12">
        <f>(CD545-$BV545)/$BV545*100</f>
        <v>15.891452275105742</v>
      </c>
      <c r="CU545" s="12"/>
      <c r="CV545" s="12">
        <f>(CF545-$BV545)/$BV545*100</f>
        <v>-70.346281612472978</v>
      </c>
      <c r="CW545" s="12">
        <f>(CG545-$BV545)/$BV545*100</f>
        <v>-41.65629393063066</v>
      </c>
      <c r="CX545" s="12">
        <f>(CH545-$BV545)/$BV545*100</f>
        <v>-2.0473767964081189</v>
      </c>
      <c r="CY545" s="12"/>
      <c r="CZ545" s="12">
        <f>(CJ545-$BV545)/$BV545*100</f>
        <v>18.049833250095162</v>
      </c>
      <c r="DA545" s="12">
        <f>(CK545-$BV545)/$BV545*100</f>
        <v>1.4181278164047657</v>
      </c>
      <c r="DB545" s="12">
        <f>(CL545-$BV545)/$BV545*100</f>
        <v>-3.3554526616547111</v>
      </c>
      <c r="DD545" s="12">
        <f>BX545</f>
        <v>2.2320601893111367</v>
      </c>
      <c r="DE545" s="12">
        <f t="shared" ref="DE545:DE561" si="1974">BY545</f>
        <v>1.0201413606804757</v>
      </c>
      <c r="DF545" s="12">
        <f>BZ545</f>
        <v>1.8367278830939087</v>
      </c>
      <c r="DG545" s="12"/>
      <c r="DH545" s="12">
        <f>(CB545-$DD545)/$DD545*100</f>
        <v>15.987985843907316</v>
      </c>
      <c r="DI545" s="12">
        <f>(CC545-$DD545)/$DD545*100</f>
        <v>-60.25785597340505</v>
      </c>
      <c r="DJ545" s="12">
        <f>(CD545-$DD545)/$DD545*100</f>
        <v>-9.8410366230657971</v>
      </c>
      <c r="DK545" s="12"/>
      <c r="DL545" s="12">
        <f>(CF545-$DE545)/$DE545*100</f>
        <v>-49.524316455554526</v>
      </c>
      <c r="DM545" s="12">
        <f>(CG545-$DE545)/$DE545*100</f>
        <v>-0.68906685219168462</v>
      </c>
      <c r="DN545" s="12">
        <f>(CH545-$DE545)/$DE545*100</f>
        <v>66.732061947835092</v>
      </c>
      <c r="DO545" s="12"/>
      <c r="DP545" s="12">
        <f>(CJ545-$DF545)/$DF545*100</f>
        <v>11.605080474378658</v>
      </c>
      <c r="DQ545" s="12">
        <f>(CK545-$DF545)/$DF545*100</f>
        <v>-4.1186420608387406</v>
      </c>
      <c r="DR545" s="12">
        <f>(CL545-$DF545)/$DF545*100</f>
        <v>-8.6316161052499503</v>
      </c>
    </row>
    <row r="546" spans="1:122" x14ac:dyDescent="0.25">
      <c r="A546" t="s">
        <v>13</v>
      </c>
      <c r="B546" s="27">
        <f t="shared" ref="B546:Q556" si="1975">AVERAGE(B5,B25,B45,B65,B85,B105,B125,B145,B165,B185,B205,B225,B245,B265,B285,B305,B325,B345,B365,B385,B405,B425,B445,B465,B485,B505,B525,)</f>
        <v>1.8877551020408164E-2</v>
      </c>
      <c r="C546" s="27">
        <f t="shared" si="1975"/>
        <v>6.0493589226103825</v>
      </c>
      <c r="D546" s="27">
        <f t="shared" si="1975"/>
        <v>0.87853392253316609</v>
      </c>
      <c r="E546" s="27">
        <f t="shared" si="1975"/>
        <v>1.1036930552390667</v>
      </c>
      <c r="F546" s="27">
        <f t="shared" si="1975"/>
        <v>0.19512632614630362</v>
      </c>
      <c r="G546" s="27">
        <f t="shared" si="1975"/>
        <v>1.0584249236591388</v>
      </c>
      <c r="H546" s="27">
        <f t="shared" si="1975"/>
        <v>1.0779946030561625</v>
      </c>
      <c r="I546" s="27">
        <f t="shared" si="1975"/>
        <v>0.75562846167622377</v>
      </c>
      <c r="J546" s="27">
        <f t="shared" si="1975"/>
        <v>2.5467192275460908</v>
      </c>
      <c r="K546" s="27">
        <f t="shared" si="1975"/>
        <v>0.85077150816715452</v>
      </c>
      <c r="L546" s="27">
        <f t="shared" si="1975"/>
        <v>1.7123051499914852</v>
      </c>
      <c r="M546" s="27">
        <f t="shared" si="1975"/>
        <v>6.8664797856991182</v>
      </c>
      <c r="N546" s="27">
        <f t="shared" si="1975"/>
        <v>5.3712503629199215</v>
      </c>
      <c r="O546" s="27">
        <f t="shared" si="1975"/>
        <v>0.21445293836598184</v>
      </c>
      <c r="P546" s="27">
        <f t="shared" si="1975"/>
        <v>7.15656328320802E-2</v>
      </c>
      <c r="Q546" s="27">
        <f t="shared" si="1975"/>
        <v>0.50959469834645765</v>
      </c>
      <c r="R546" s="27">
        <f t="shared" si="1972"/>
        <v>5.0535714285714288E-2</v>
      </c>
      <c r="S546" s="27">
        <f t="shared" si="1972"/>
        <v>9.1207904739924537</v>
      </c>
      <c r="T546" s="27">
        <f t="shared" si="1972"/>
        <v>0.12430555555555554</v>
      </c>
      <c r="U546" s="27">
        <f t="shared" si="1972"/>
        <v>3.0499670265709287</v>
      </c>
      <c r="V546" s="27">
        <f t="shared" si="1972"/>
        <v>1.8707812086618476</v>
      </c>
      <c r="W546" s="27">
        <f t="shared" si="1972"/>
        <v>1.3139978617397186</v>
      </c>
      <c r="X546" s="27">
        <f t="shared" si="1972"/>
        <v>4.8626450023836011E-2</v>
      </c>
      <c r="Y546" s="27">
        <f t="shared" si="1972"/>
        <v>0.19243256743256745</v>
      </c>
      <c r="Z546" s="27">
        <f t="shared" si="1972"/>
        <v>2.7850751501727631</v>
      </c>
      <c r="AA546" s="27">
        <f t="shared" si="1972"/>
        <v>3.2507288629737612E-2</v>
      </c>
      <c r="AB546" s="27">
        <f t="shared" si="1972"/>
        <v>2.2357466789811973</v>
      </c>
      <c r="AC546" s="27">
        <f t="shared" si="1972"/>
        <v>7.3560034592285763</v>
      </c>
      <c r="AD546" s="27">
        <f t="shared" si="1972"/>
        <v>16.995614328030562</v>
      </c>
      <c r="AE546" s="27">
        <f t="shared" si="1972"/>
        <v>0.8063297843795475</v>
      </c>
      <c r="AF546" s="27">
        <f t="shared" si="1972"/>
        <v>7.236621021010331E-2</v>
      </c>
      <c r="AG546" s="27">
        <f t="shared" si="1972"/>
        <v>0.33644255652487043</v>
      </c>
      <c r="AH546" s="27">
        <f t="shared" si="1972"/>
        <v>4.0213604403694238E-2</v>
      </c>
      <c r="AI546" s="27">
        <f t="shared" si="1972"/>
        <v>7.0437268233702905</v>
      </c>
      <c r="AJ546" s="27">
        <f t="shared" si="1972"/>
        <v>0.20996093261730661</v>
      </c>
      <c r="AK546" s="27">
        <f t="shared" si="1972"/>
        <v>6.1368853958535698</v>
      </c>
      <c r="AL546" s="27">
        <f t="shared" si="1972"/>
        <v>0.71883695510919998</v>
      </c>
      <c r="AM546" s="27">
        <f t="shared" si="1972"/>
        <v>1.8060853097922547</v>
      </c>
      <c r="AN546" s="27">
        <f t="shared" si="1972"/>
        <v>5.5839485251249966E-2</v>
      </c>
      <c r="AO546" s="27">
        <f t="shared" si="1972"/>
        <v>7.9835419482478312E-2</v>
      </c>
      <c r="AP546" s="27">
        <f t="shared" si="1972"/>
        <v>7.2470986284124045E-2</v>
      </c>
      <c r="AQ546" s="27">
        <f t="shared" si="1972"/>
        <v>0.17567034136754542</v>
      </c>
      <c r="AR546" s="27">
        <f t="shared" si="1972"/>
        <v>0.3890309088586687</v>
      </c>
      <c r="AS546" s="27">
        <f t="shared" si="1972"/>
        <v>1.3728899467603732</v>
      </c>
      <c r="AT546" s="27">
        <f t="shared" si="1972"/>
        <v>0.18015544720797746</v>
      </c>
      <c r="AU546" s="27">
        <f t="shared" si="1972"/>
        <v>0.30706822202172585</v>
      </c>
      <c r="AV546" s="27">
        <f t="shared" si="1972"/>
        <v>0.74347439887140854</v>
      </c>
      <c r="AW546" s="27">
        <f t="shared" si="1972"/>
        <v>9.5474469549724647E-2</v>
      </c>
      <c r="AX546" s="27">
        <f t="shared" si="1972"/>
        <v>3.5917086765602702</v>
      </c>
      <c r="AY546" s="27">
        <f t="shared" si="1972"/>
        <v>10.586141387335042</v>
      </c>
      <c r="AZ546" s="27">
        <f t="shared" si="1972"/>
        <v>1.3372010444044875</v>
      </c>
      <c r="BA546" s="27">
        <f t="shared" si="1972"/>
        <v>9.5893197674661046</v>
      </c>
      <c r="BB546" s="27">
        <f t="shared" si="1972"/>
        <v>4.0184036029907615</v>
      </c>
      <c r="BC546" s="27">
        <f t="shared" si="1972"/>
        <v>0.55995048621824284</v>
      </c>
      <c r="BD546" s="27">
        <f t="shared" si="1972"/>
        <v>2.0606286339787054</v>
      </c>
      <c r="BE546" s="27">
        <f t="shared" si="1972"/>
        <v>0.14083333333333334</v>
      </c>
      <c r="BF546" s="27">
        <f t="shared" si="1972"/>
        <v>0.23214285714285715</v>
      </c>
      <c r="BG546" s="27">
        <f t="shared" si="1972"/>
        <v>12.14642857142857</v>
      </c>
      <c r="BH546" s="27">
        <f t="shared" si="1972"/>
        <v>1.4535714285714287</v>
      </c>
      <c r="BI546" s="27">
        <f t="shared" si="1972"/>
        <v>1.5035714285714283</v>
      </c>
      <c r="BJ546" s="27">
        <f t="shared" si="1972"/>
        <v>7.2642857142857133</v>
      </c>
      <c r="BK546" s="27">
        <f t="shared" si="1972"/>
        <v>0.21428571428571425</v>
      </c>
      <c r="BL546" s="27">
        <f t="shared" si="1972"/>
        <v>9.4035714285714285</v>
      </c>
      <c r="BM546" s="27">
        <f t="shared" si="1972"/>
        <v>3.2642857142857133</v>
      </c>
      <c r="BN546" s="27">
        <f t="shared" si="1972"/>
        <v>3.7028380473692977</v>
      </c>
      <c r="BO546" s="27">
        <f t="shared" si="1973"/>
        <v>0.58833333333333326</v>
      </c>
      <c r="BP546" s="27">
        <f t="shared" si="1973"/>
        <v>2.8571428571428571E-3</v>
      </c>
      <c r="BQ546" s="27">
        <f t="shared" si="1973"/>
        <v>3.1267857142857154</v>
      </c>
      <c r="BR546" s="27">
        <f t="shared" si="1973"/>
        <v>5.2103571428571422</v>
      </c>
      <c r="BS546" s="27">
        <f t="shared" si="1973"/>
        <v>0.44785714285714279</v>
      </c>
      <c r="BU546" s="10" t="s">
        <v>13</v>
      </c>
      <c r="BV546" s="14">
        <f t="shared" ref="BV546:BV556" si="1976">AVERAGE(B546:BS546)</f>
        <v>2.5077896620574331</v>
      </c>
      <c r="BW546" s="12"/>
      <c r="BX546" s="12">
        <f t="shared" ref="BX546:BX556" si="1977">AVERAGE(I546,Q546,X546,AC546,AE546,AH546,AL546,AM546,AQ546,AT546,AW546,BB546,BF546,BI546,BN546,BO546)</f>
        <v>1.4086192656557952</v>
      </c>
      <c r="BY546" s="12">
        <f t="shared" ref="BY546:BY556" si="1978">AVERAGE(B546,F546,G546,M546,V546,Y546,AA546,AN546,AX546,AY546,BG546,BJ546,BK546,BP546,BS546)</f>
        <v>2.9696022324073317</v>
      </c>
      <c r="BZ546" s="12">
        <f t="shared" ref="BZ546:BZ556" si="1979">AVERAGE(C546,D546,E546,H546,K546,L546,N546,O546,P546,R546,S546,T546,U546,W546,Z546,AB546,AD546,AF546,AG546,AI546,AJ546,AK546,AO546,AP546,AR546,AS546,AU546,AV546,AZ546,BA546,BC546,BD546,BE546,BH546,BL546,BM546,BQ546,BR546)</f>
        <v>2.7872793521018822</v>
      </c>
      <c r="CB546" s="12">
        <f t="shared" ref="CB546:CB556" si="1980">AVERAGE(I546,X546,AE546,AH546,AQ546,AT546,AW546,BF546,BI546,BO546)</f>
        <v>0.44261461776561672</v>
      </c>
      <c r="CC546" s="12">
        <f t="shared" ref="CC546:CC556" si="1981">AVERAGE(AC546,AL546)</f>
        <v>4.0374202071688883</v>
      </c>
      <c r="CD546" s="12">
        <f t="shared" ref="CD546:CD556" si="1982">AVERAGE(Q546,AM546,BB546,BN546)</f>
        <v>2.5092304146246929</v>
      </c>
      <c r="CE546" s="12"/>
      <c r="CF546" s="12">
        <f t="shared" ref="CF546:CF556" si="1983">AVERAGE(F546,AN546)</f>
        <v>0.12548290569877679</v>
      </c>
      <c r="CG546" s="12">
        <f t="shared" ref="CG546:CG556" si="1984">AVERAGE(G546,M546,V546,Y546,AX546,BG546,BJ546,BP546,BS546)</f>
        <v>3.7156950814935019</v>
      </c>
      <c r="CH546" s="12">
        <f t="shared" ref="CH546:CH556" si="1985">AVERAGE(AA546,AY546,BK546)</f>
        <v>3.6109781300834976</v>
      </c>
      <c r="CI546" s="12"/>
      <c r="CJ546" s="12">
        <f t="shared" ref="CJ546:CJ556" si="1986">AVERAGE(C546,L546,O546,R546,AB546,AK546,AZ546,BC546,BL546,BR546)</f>
        <v>3.2910364902139633</v>
      </c>
      <c r="CK546" s="12">
        <f t="shared" ref="CK546:CK556" si="1987">AVERAGE(D546,J546,P546,S546,AF546,AI546,AO546,AR546,AU546,BA546,BD546,BM546)</f>
        <v>2.9519892463814652</v>
      </c>
      <c r="CL546" s="12">
        <f t="shared" ref="CL546:CL556" si="1988">AVERAGE(E546,H546,K546,N546,T546,W546,Z546,AD546,AG546,AJ546,AP546,AS546,AV546,BE546,BH546,BQ546)</f>
        <v>2.3174457326330913</v>
      </c>
      <c r="CN546" s="12">
        <f t="shared" ref="CN546:CN556" si="1989">(BX546-$BV546)/$BV546*100</f>
        <v>-43.830246732090757</v>
      </c>
      <c r="CO546" s="12">
        <f t="shared" ref="CO546:CO557" si="1990">(BY546-$BV546)/$BV546*100</f>
        <v>18.415123777606599</v>
      </c>
      <c r="CP546" s="12">
        <f t="shared" ref="CP546:CP561" si="1991">(BZ546-$BV546)/$BV546*100</f>
        <v>11.144861719190233</v>
      </c>
      <c r="CQ546" s="12"/>
      <c r="CR546" s="12">
        <f t="shared" ref="CR546:CR556" si="1992">(CB546-$BV546)/$BV546*100</f>
        <v>-82.350409029021662</v>
      </c>
      <c r="CS546" s="12">
        <f t="shared" ref="CS546:CS557" si="1993">(CC546-$BV546)/$BV546*100</f>
        <v>60.99516910267986</v>
      </c>
      <c r="CT546" s="12">
        <f t="shared" ref="CT546:CT561" si="1994">(CD546-$BV546)/$BV546*100</f>
        <v>5.745109285113293E-2</v>
      </c>
      <c r="CU546" s="12"/>
      <c r="CV546" s="12">
        <f t="shared" ref="CV546:CV556" si="1995">(CF546-$BV546)/$BV546*100</f>
        <v>-94.996274703683554</v>
      </c>
      <c r="CW546" s="12">
        <f t="shared" ref="CW546:CW557" si="1996">(CG546-$BV546)/$BV546*100</f>
        <v>48.166137603625124</v>
      </c>
      <c r="CX546" s="12">
        <f t="shared" ref="CX546:CX561" si="1997">(CH546-$BV546)/$BV546*100</f>
        <v>43.990470361895895</v>
      </c>
      <c r="CY546" s="12"/>
      <c r="CZ546" s="12">
        <f t="shared" ref="CZ546:CZ556" si="1998">(CJ546-$BV546)/$BV546*100</f>
        <v>31.232556701503473</v>
      </c>
      <c r="DA546" s="12">
        <f t="shared" ref="DA546:DA557" si="1999">(CK546-$BV546)/$BV546*100</f>
        <v>17.712792705254362</v>
      </c>
      <c r="DB546" s="12">
        <f t="shared" ref="DB546:DB560" si="2000">(CL546-$BV546)/$BV546*100</f>
        <v>-7.5901074282354468</v>
      </c>
      <c r="DD546" s="12">
        <f t="shared" ref="DD546:DD561" si="2001">BX546</f>
        <v>1.4086192656557952</v>
      </c>
      <c r="DE546" s="12">
        <f t="shared" si="1974"/>
        <v>2.9696022324073317</v>
      </c>
      <c r="DF546" s="12">
        <f t="shared" ref="DF546:DF561" si="2002">BZ546</f>
        <v>2.7872793521018822</v>
      </c>
      <c r="DG546" s="12"/>
      <c r="DH546" s="12">
        <f t="shared" ref="DH546:DH561" si="2003">(CB546-$DD546)/$DD546*100</f>
        <v>-68.578122665420622</v>
      </c>
      <c r="DI546" s="12">
        <f t="shared" ref="DI546:DI561" si="2004">(CC546-$DD546)/$DD546*100</f>
        <v>186.62253212114288</v>
      </c>
      <c r="DJ546" s="12">
        <f t="shared" ref="DJ546:DJ560" si="2005">(CD546-$DD546)/$DD546*100</f>
        <v>78.134040602979994</v>
      </c>
      <c r="DK546" s="12"/>
      <c r="DL546" s="12">
        <f t="shared" ref="DL546:DL561" si="2006">(CF546-$DE546)/$DE546*100</f>
        <v>-95.774420414647494</v>
      </c>
      <c r="DM546" s="12">
        <f t="shared" ref="DM546:DM561" si="2007">(CG546-$DE546)/$DE546*100</f>
        <v>25.124336213922632</v>
      </c>
      <c r="DN546" s="12">
        <f>(CH546-$DE546)/$DE546*100</f>
        <v>21.598040662712911</v>
      </c>
      <c r="DO546" s="12"/>
      <c r="DP546" s="12">
        <f t="shared" ref="DP546:DP561" si="2008">(CJ546-$DF546)/$DF546*100</f>
        <v>18.073435579114051</v>
      </c>
      <c r="DQ546" s="12">
        <f t="shared" ref="DQ546:DQ561" si="2009">(CK546-$DF546)/$DF546*100</f>
        <v>5.9093428922140738</v>
      </c>
      <c r="DR546" s="12">
        <f t="shared" ref="DR546:DR561" si="2010">(CL546-$DF546)/$DF546*100</f>
        <v>-16.856352023506012</v>
      </c>
    </row>
    <row r="547" spans="1:122" x14ac:dyDescent="0.25">
      <c r="A547" t="s">
        <v>14</v>
      </c>
      <c r="B547" s="27">
        <f t="shared" si="1975"/>
        <v>8.0368786804800134</v>
      </c>
      <c r="C547" s="27">
        <f t="shared" ref="C547:BN550" si="2011">AVERAGE(C6,C26,C46,C66,C86,C106,C126,C146,C166,C186,C206,C226,C246,C266,C286,C306,C326,C346,C366,C386,C406,C426,C446,C466,C486,C506,C526,)</f>
        <v>1.7264237172958361</v>
      </c>
      <c r="D547" s="27">
        <f t="shared" si="2011"/>
        <v>1.1372449053548042</v>
      </c>
      <c r="E547" s="27">
        <f t="shared" si="2011"/>
        <v>6.8590488048971334</v>
      </c>
      <c r="F547" s="27">
        <f t="shared" si="2011"/>
        <v>7.6934622081574284</v>
      </c>
      <c r="G547" s="27">
        <f t="shared" si="2011"/>
        <v>2.2565519845360487</v>
      </c>
      <c r="H547" s="27">
        <f t="shared" si="2011"/>
        <v>9.8787531186124244</v>
      </c>
      <c r="I547" s="27">
        <f t="shared" si="2011"/>
        <v>9.2701332275366219</v>
      </c>
      <c r="J547" s="27">
        <f t="shared" si="2011"/>
        <v>11.437083333333334</v>
      </c>
      <c r="K547" s="27">
        <f t="shared" si="2011"/>
        <v>15.563451106309461</v>
      </c>
      <c r="L547" s="27">
        <f t="shared" si="2011"/>
        <v>4.1323620289303529</v>
      </c>
      <c r="M547" s="27">
        <f t="shared" si="2011"/>
        <v>4.6623210476258379</v>
      </c>
      <c r="N547" s="27">
        <f t="shared" si="2011"/>
        <v>23.098448624988414</v>
      </c>
      <c r="O547" s="27">
        <f t="shared" si="2011"/>
        <v>1.6640378238214149</v>
      </c>
      <c r="P547" s="27">
        <f t="shared" si="2011"/>
        <v>3.0661664015287138</v>
      </c>
      <c r="Q547" s="27">
        <f t="shared" si="2011"/>
        <v>2.9884039020444724</v>
      </c>
      <c r="R547" s="27">
        <f t="shared" si="2011"/>
        <v>6.90919056196649</v>
      </c>
      <c r="S547" s="27">
        <f t="shared" si="2011"/>
        <v>6.3350072428094046</v>
      </c>
      <c r="T547" s="27">
        <f t="shared" si="2011"/>
        <v>2.3903105720099975</v>
      </c>
      <c r="U547" s="27">
        <f t="shared" si="2011"/>
        <v>3.9957994729324082</v>
      </c>
      <c r="V547" s="27">
        <f t="shared" si="2011"/>
        <v>2.6107454029310371</v>
      </c>
      <c r="W547" s="27">
        <f t="shared" si="2011"/>
        <v>0.31601355951979976</v>
      </c>
      <c r="X547" s="27">
        <f t="shared" si="2011"/>
        <v>0.22231372701269805</v>
      </c>
      <c r="Y547" s="27">
        <f t="shared" si="2011"/>
        <v>4.8535256620834426</v>
      </c>
      <c r="Z547" s="27">
        <f t="shared" si="2011"/>
        <v>11.012502238452869</v>
      </c>
      <c r="AA547" s="27">
        <f t="shared" si="2011"/>
        <v>3.4267810215243584</v>
      </c>
      <c r="AB547" s="27">
        <f t="shared" si="2011"/>
        <v>11.125383151839099</v>
      </c>
      <c r="AC547" s="27">
        <f t="shared" si="2011"/>
        <v>2.3047226755254875</v>
      </c>
      <c r="AD547" s="27">
        <f t="shared" si="2011"/>
        <v>3.1828490066136803</v>
      </c>
      <c r="AE547" s="27">
        <f t="shared" si="2011"/>
        <v>9.0114331621959423</v>
      </c>
      <c r="AF547" s="27">
        <f t="shared" si="2011"/>
        <v>14.391781092271064</v>
      </c>
      <c r="AG547" s="27">
        <f t="shared" si="2011"/>
        <v>1.7990325791694974</v>
      </c>
      <c r="AH547" s="27">
        <f t="shared" si="2011"/>
        <v>0.83562402728887819</v>
      </c>
      <c r="AI547" s="27">
        <f t="shared" si="2011"/>
        <v>47.47362400261229</v>
      </c>
      <c r="AJ547" s="27">
        <f t="shared" si="2011"/>
        <v>12.077273508633345</v>
      </c>
      <c r="AK547" s="27">
        <f t="shared" si="2011"/>
        <v>3.6289909239268021</v>
      </c>
      <c r="AL547" s="27">
        <f t="shared" si="2011"/>
        <v>2.9377822957614326</v>
      </c>
      <c r="AM547" s="27">
        <f t="shared" si="2011"/>
        <v>6.2898378118789458</v>
      </c>
      <c r="AN547" s="27">
        <f t="shared" si="2011"/>
        <v>13.277787625030275</v>
      </c>
      <c r="AO547" s="27">
        <f t="shared" si="2011"/>
        <v>3.336062492838852</v>
      </c>
      <c r="AP547" s="27">
        <f t="shared" si="2011"/>
        <v>2.2715399165284453</v>
      </c>
      <c r="AQ547" s="27">
        <f t="shared" si="2011"/>
        <v>6.7071412796517127E-2</v>
      </c>
      <c r="AR547" s="27">
        <f t="shared" si="2011"/>
        <v>6.1762375868528094</v>
      </c>
      <c r="AS547" s="27">
        <f t="shared" si="2011"/>
        <v>2.7114466202784078</v>
      </c>
      <c r="AT547" s="27">
        <f t="shared" si="2011"/>
        <v>3.8178922512093849</v>
      </c>
      <c r="AU547" s="27">
        <f t="shared" si="2011"/>
        <v>2.2639245618031723</v>
      </c>
      <c r="AV547" s="27">
        <f t="shared" si="2011"/>
        <v>19.871629352371819</v>
      </c>
      <c r="AW547" s="27">
        <f t="shared" si="2011"/>
        <v>2.9361222377463192</v>
      </c>
      <c r="AX547" s="27">
        <f t="shared" si="2011"/>
        <v>0.87701789479951631</v>
      </c>
      <c r="AY547" s="27">
        <f t="shared" si="2011"/>
        <v>0.56400281708788236</v>
      </c>
      <c r="AZ547" s="27">
        <f t="shared" si="2011"/>
        <v>1.0822719819636628</v>
      </c>
      <c r="BA547" s="27">
        <f t="shared" si="2011"/>
        <v>1.8050257011042246</v>
      </c>
      <c r="BB547" s="27">
        <f t="shared" si="2011"/>
        <v>14.834661737883604</v>
      </c>
      <c r="BC547" s="27">
        <f t="shared" si="2011"/>
        <v>6.7511232169387281</v>
      </c>
      <c r="BD547" s="27">
        <f t="shared" si="2011"/>
        <v>4.314260948750384</v>
      </c>
      <c r="BE547" s="27">
        <f t="shared" si="2011"/>
        <v>28.970714285714283</v>
      </c>
      <c r="BF547" s="27">
        <f t="shared" si="2011"/>
        <v>2.6892857142857145</v>
      </c>
      <c r="BG547" s="27">
        <f t="shared" si="2011"/>
        <v>123.47142857142858</v>
      </c>
      <c r="BH547" s="27">
        <f t="shared" si="2011"/>
        <v>27.12142857142857</v>
      </c>
      <c r="BI547" s="27">
        <f t="shared" si="2011"/>
        <v>4.7857142857142856</v>
      </c>
      <c r="BJ547" s="27">
        <f t="shared" si="2011"/>
        <v>4.5107142857142852</v>
      </c>
      <c r="BK547" s="27">
        <f t="shared" si="2011"/>
        <v>1.1142857142857143</v>
      </c>
      <c r="BL547" s="27">
        <f t="shared" si="2011"/>
        <v>9.6964285714285712</v>
      </c>
      <c r="BM547" s="27">
        <f t="shared" si="2011"/>
        <v>16.807142857142857</v>
      </c>
      <c r="BN547" s="27">
        <f t="shared" si="2011"/>
        <v>28.501489656177153</v>
      </c>
      <c r="BO547" s="27">
        <f t="shared" si="1973"/>
        <v>5.2072619047619026</v>
      </c>
      <c r="BP547" s="27">
        <f t="shared" si="1973"/>
        <v>14.722500000000002</v>
      </c>
      <c r="BQ547" s="27">
        <f t="shared" si="1973"/>
        <v>19.568571428571431</v>
      </c>
      <c r="BR547" s="27">
        <f t="shared" si="1973"/>
        <v>4.253571428571429</v>
      </c>
      <c r="BS547" s="27">
        <f t="shared" si="1973"/>
        <v>8.013928571428572</v>
      </c>
      <c r="BU547" s="10" t="s">
        <v>14</v>
      </c>
      <c r="BV547" s="14">
        <f t="shared" si="1976"/>
        <v>9.3856262688149812</v>
      </c>
      <c r="BW547" s="12"/>
      <c r="BX547" s="12">
        <f t="shared" si="1977"/>
        <v>6.0437343768637097</v>
      </c>
      <c r="BY547" s="12">
        <f t="shared" si="1978"/>
        <v>13.339462099140865</v>
      </c>
      <c r="BZ547" s="12">
        <f t="shared" si="1979"/>
        <v>9.1780282622837639</v>
      </c>
      <c r="CB547" s="12">
        <f t="shared" si="1980"/>
        <v>3.8842851950548267</v>
      </c>
      <c r="CC547" s="12">
        <f t="shared" si="1981"/>
        <v>2.6212524856434598</v>
      </c>
      <c r="CD547" s="12">
        <f t="shared" si="1982"/>
        <v>13.153598276996043</v>
      </c>
      <c r="CE547" s="12"/>
      <c r="CF547" s="12">
        <f t="shared" si="1983"/>
        <v>10.485624916593851</v>
      </c>
      <c r="CG547" s="12">
        <f t="shared" si="1984"/>
        <v>18.442081491171923</v>
      </c>
      <c r="CH547" s="12">
        <f t="shared" si="1985"/>
        <v>1.701689850965985</v>
      </c>
      <c r="CI547" s="12"/>
      <c r="CJ547" s="12">
        <f t="shared" si="1986"/>
        <v>5.0969783406682385</v>
      </c>
      <c r="CK547" s="12">
        <f t="shared" si="1987"/>
        <v>9.8786300938668248</v>
      </c>
      <c r="CL547" s="12">
        <f t="shared" si="1988"/>
        <v>11.668313330881222</v>
      </c>
      <c r="CN547" s="12">
        <f t="shared" si="1989"/>
        <v>-35.606488008745472</v>
      </c>
      <c r="CO547" s="12">
        <f t="shared" si="1990"/>
        <v>42.1264997889703</v>
      </c>
      <c r="CP547" s="12">
        <f t="shared" si="1991"/>
        <v>-2.2118716491087</v>
      </c>
      <c r="CQ547" s="12"/>
      <c r="CR547" s="12">
        <f t="shared" si="1992"/>
        <v>-58.614533715657402</v>
      </c>
      <c r="CS547" s="12">
        <f t="shared" si="1993"/>
        <v>-72.071629419627243</v>
      </c>
      <c r="CT547" s="12">
        <f t="shared" si="1994"/>
        <v>40.146196963975228</v>
      </c>
      <c r="CU547" s="12"/>
      <c r="CV547" s="12">
        <f t="shared" si="1995"/>
        <v>11.720034617548803</v>
      </c>
      <c r="CW547" s="12">
        <f t="shared" si="1996"/>
        <v>96.492817452664241</v>
      </c>
      <c r="CX547" s="12">
        <f t="shared" si="1997"/>
        <v>-81.869192292259925</v>
      </c>
      <c r="CY547" s="12"/>
      <c r="CZ547" s="12">
        <f t="shared" si="1998"/>
        <v>-45.693785425873585</v>
      </c>
      <c r="DA547" s="12">
        <f t="shared" si="1999"/>
        <v>5.2527536355236704</v>
      </c>
      <c r="DB547" s="12">
        <f t="shared" si="2000"/>
        <v>24.321094796314011</v>
      </c>
      <c r="DD547" s="12">
        <f t="shared" si="2001"/>
        <v>6.0437343768637097</v>
      </c>
      <c r="DE547" s="12">
        <f t="shared" si="1974"/>
        <v>13.339462099140865</v>
      </c>
      <c r="DF547" s="12">
        <f t="shared" si="2002"/>
        <v>9.1780282622837639</v>
      </c>
      <c r="DG547" s="12"/>
      <c r="DH547" s="12">
        <f t="shared" si="2003"/>
        <v>-35.730378722062426</v>
      </c>
      <c r="DI547" s="12">
        <f t="shared" si="2004"/>
        <v>-56.628595464453333</v>
      </c>
      <c r="DJ547" s="12">
        <f t="shared" si="2005"/>
        <v>117.64024453738273</v>
      </c>
      <c r="DK547" s="12"/>
      <c r="DL547" s="12">
        <f t="shared" si="2006"/>
        <v>-21.393944983215007</v>
      </c>
      <c r="DM547" s="12">
        <f t="shared" si="2007"/>
        <v>38.252062595235337</v>
      </c>
      <c r="DN547" s="12">
        <f t="shared" ref="DN547:DN561" si="2012">(CH547-$DE547)/$DE547*100</f>
        <v>-87.243189880380683</v>
      </c>
      <c r="DO547" s="12"/>
      <c r="DP547" s="12">
        <f t="shared" si="2008"/>
        <v>-44.465432062202431</v>
      </c>
      <c r="DQ547" s="12">
        <f t="shared" si="2009"/>
        <v>7.6334677946255365</v>
      </c>
      <c r="DR547" s="12">
        <f t="shared" si="2010"/>
        <v>27.133116149043129</v>
      </c>
    </row>
    <row r="548" spans="1:122" x14ac:dyDescent="0.25">
      <c r="A548" t="s">
        <v>15</v>
      </c>
      <c r="B548" s="27">
        <f t="shared" si="1975"/>
        <v>41.460565309579358</v>
      </c>
      <c r="C548" s="27">
        <f t="shared" si="2011"/>
        <v>42.246023413098285</v>
      </c>
      <c r="D548" s="27">
        <f t="shared" si="2011"/>
        <v>52.566811795972612</v>
      </c>
      <c r="E548" s="27">
        <f t="shared" si="2011"/>
        <v>29.928201086988565</v>
      </c>
      <c r="F548" s="27">
        <f t="shared" si="2011"/>
        <v>40.903648904073997</v>
      </c>
      <c r="G548" s="27">
        <f t="shared" si="2011"/>
        <v>53.615612405872419</v>
      </c>
      <c r="H548" s="27">
        <f t="shared" si="2011"/>
        <v>21.951654936431527</v>
      </c>
      <c r="I548" s="27">
        <f t="shared" si="2011"/>
        <v>53.849372904124742</v>
      </c>
      <c r="J548" s="27">
        <f t="shared" si="2011"/>
        <v>65.303069476244943</v>
      </c>
      <c r="K548" s="27">
        <f t="shared" si="2011"/>
        <v>51.671538571594162</v>
      </c>
      <c r="L548" s="27">
        <f t="shared" si="2011"/>
        <v>53.654742831357737</v>
      </c>
      <c r="M548" s="27">
        <f t="shared" si="2011"/>
        <v>71.305663686382644</v>
      </c>
      <c r="N548" s="27">
        <f t="shared" si="2011"/>
        <v>48.439788500628659</v>
      </c>
      <c r="O548" s="27">
        <f t="shared" si="2011"/>
        <v>23.404809130910792</v>
      </c>
      <c r="P548" s="27">
        <f t="shared" si="2011"/>
        <v>23.421825705498829</v>
      </c>
      <c r="Q548" s="27">
        <f t="shared" si="2011"/>
        <v>19.017262801298482</v>
      </c>
      <c r="R548" s="27">
        <f t="shared" si="2011"/>
        <v>43.132587017627905</v>
      </c>
      <c r="S548" s="27">
        <f t="shared" si="2011"/>
        <v>42.560427779496663</v>
      </c>
      <c r="T548" s="27">
        <f t="shared" si="2011"/>
        <v>29.675523970227989</v>
      </c>
      <c r="U548" s="27">
        <f t="shared" si="2011"/>
        <v>45.216832330750648</v>
      </c>
      <c r="V548" s="27">
        <f t="shared" si="2011"/>
        <v>31.065148330426208</v>
      </c>
      <c r="W548" s="27">
        <f t="shared" si="2011"/>
        <v>21.107964634797451</v>
      </c>
      <c r="X548" s="27">
        <f t="shared" si="2011"/>
        <v>18.095385317229972</v>
      </c>
      <c r="Y548" s="27">
        <f t="shared" si="2011"/>
        <v>29.432261214423932</v>
      </c>
      <c r="Z548" s="27">
        <f t="shared" si="2011"/>
        <v>16.993973868434072</v>
      </c>
      <c r="AA548" s="27">
        <f t="shared" si="2011"/>
        <v>50.450930292242845</v>
      </c>
      <c r="AB548" s="27">
        <f t="shared" si="2011"/>
        <v>41.460359953518001</v>
      </c>
      <c r="AC548" s="27">
        <f t="shared" si="2011"/>
        <v>33.675842623663954</v>
      </c>
      <c r="AD548" s="27">
        <f t="shared" si="2011"/>
        <v>20.110150327954212</v>
      </c>
      <c r="AE548" s="27">
        <f t="shared" si="2011"/>
        <v>62.132644433748474</v>
      </c>
      <c r="AF548" s="27">
        <f t="shared" si="2011"/>
        <v>21.175985701405221</v>
      </c>
      <c r="AG548" s="27">
        <f t="shared" si="2011"/>
        <v>15.904178245068564</v>
      </c>
      <c r="AH548" s="27">
        <f t="shared" si="2011"/>
        <v>3.3618491324347941</v>
      </c>
      <c r="AI548" s="27">
        <f t="shared" si="2011"/>
        <v>34.926309215137344</v>
      </c>
      <c r="AJ548" s="27">
        <f t="shared" si="2011"/>
        <v>31.147638801121559</v>
      </c>
      <c r="AK548" s="27">
        <f t="shared" si="2011"/>
        <v>23.939225843258658</v>
      </c>
      <c r="AL548" s="27">
        <f t="shared" si="2011"/>
        <v>7.5177321755676667</v>
      </c>
      <c r="AM548" s="27">
        <f t="shared" si="2011"/>
        <v>56.340650503552958</v>
      </c>
      <c r="AN548" s="27">
        <f t="shared" si="2011"/>
        <v>20.700400867674254</v>
      </c>
      <c r="AO548" s="27">
        <f t="shared" si="2011"/>
        <v>10.68894034995397</v>
      </c>
      <c r="AP548" s="27">
        <f t="shared" si="2011"/>
        <v>55.078878426731528</v>
      </c>
      <c r="AQ548" s="27">
        <f t="shared" si="2011"/>
        <v>23.054509544505766</v>
      </c>
      <c r="AR548" s="27">
        <f t="shared" si="2011"/>
        <v>19.957275838619775</v>
      </c>
      <c r="AS548" s="27">
        <f t="shared" si="2011"/>
        <v>52.860246916539509</v>
      </c>
      <c r="AT548" s="27">
        <f t="shared" si="2011"/>
        <v>25.932991743503617</v>
      </c>
      <c r="AU548" s="27">
        <f t="shared" si="2011"/>
        <v>38.427229757921495</v>
      </c>
      <c r="AV548" s="27">
        <f t="shared" si="2011"/>
        <v>28.745912714138406</v>
      </c>
      <c r="AW548" s="27">
        <f t="shared" si="2011"/>
        <v>22.856138290198025</v>
      </c>
      <c r="AX548" s="27">
        <f t="shared" si="2011"/>
        <v>26.302242359222671</v>
      </c>
      <c r="AY548" s="27">
        <f t="shared" si="2011"/>
        <v>29.820435643314887</v>
      </c>
      <c r="AZ548" s="27">
        <f t="shared" si="2011"/>
        <v>70.129204193113111</v>
      </c>
      <c r="BA548" s="27">
        <f t="shared" si="2011"/>
        <v>22.004362665717832</v>
      </c>
      <c r="BB548" s="27">
        <f t="shared" si="2011"/>
        <v>32.328432625905684</v>
      </c>
      <c r="BC548" s="27">
        <f t="shared" si="2011"/>
        <v>48.268817266856097</v>
      </c>
      <c r="BD548" s="27">
        <f t="shared" si="2011"/>
        <v>63.039454255715285</v>
      </c>
      <c r="BE548" s="27">
        <f t="shared" si="2011"/>
        <v>21.650833333333331</v>
      </c>
      <c r="BF548" s="27">
        <f t="shared" si="2011"/>
        <v>23.789285714285711</v>
      </c>
      <c r="BG548" s="27">
        <f t="shared" si="2011"/>
        <v>24.150000000000002</v>
      </c>
      <c r="BH548" s="27">
        <f t="shared" si="2011"/>
        <v>22.11428571428571</v>
      </c>
      <c r="BI548" s="27">
        <f t="shared" si="2011"/>
        <v>54.285714285714278</v>
      </c>
      <c r="BJ548" s="27">
        <f t="shared" si="2011"/>
        <v>75.335714285714289</v>
      </c>
      <c r="BK548" s="27">
        <f t="shared" si="2011"/>
        <v>78.096428571428561</v>
      </c>
      <c r="BL548" s="27">
        <f t="shared" si="2011"/>
        <v>35.560714285714283</v>
      </c>
      <c r="BM548" s="27">
        <f t="shared" si="2011"/>
        <v>34.374999999999993</v>
      </c>
      <c r="BN548" s="27">
        <f t="shared" si="2011"/>
        <v>63.182285943223448</v>
      </c>
      <c r="BO548" s="27">
        <f t="shared" si="1973"/>
        <v>12.288571428571428</v>
      </c>
      <c r="BP548" s="27">
        <f t="shared" si="1973"/>
        <v>28.078214285714289</v>
      </c>
      <c r="BQ548" s="27">
        <f t="shared" si="1973"/>
        <v>33.247499999999995</v>
      </c>
      <c r="BR548" s="27">
        <f t="shared" si="1973"/>
        <v>31.157142857142851</v>
      </c>
      <c r="BS548" s="27">
        <f t="shared" si="1973"/>
        <v>49.401785714285715</v>
      </c>
      <c r="BU548" s="10" t="s">
        <v>15</v>
      </c>
      <c r="BV548" s="14">
        <f t="shared" si="1976"/>
        <v>36.415330615017041</v>
      </c>
      <c r="BW548" s="12"/>
      <c r="BX548" s="12">
        <f t="shared" si="1977"/>
        <v>31.981791841720561</v>
      </c>
      <c r="BY548" s="12">
        <f t="shared" si="1978"/>
        <v>43.341270124690396</v>
      </c>
      <c r="BZ548" s="12">
        <f t="shared" si="1979"/>
        <v>34.787956637817445</v>
      </c>
      <c r="CB548" s="12">
        <f t="shared" si="1980"/>
        <v>29.96464627943168</v>
      </c>
      <c r="CC548" s="12">
        <f t="shared" si="1981"/>
        <v>20.59678739961581</v>
      </c>
      <c r="CD548" s="12">
        <f t="shared" si="1982"/>
        <v>42.717157968495144</v>
      </c>
      <c r="CE548" s="12"/>
      <c r="CF548" s="12">
        <f t="shared" si="1983"/>
        <v>30.802024885874125</v>
      </c>
      <c r="CG548" s="12">
        <f t="shared" si="1984"/>
        <v>43.187404698004684</v>
      </c>
      <c r="CH548" s="12">
        <f t="shared" si="1985"/>
        <v>52.789264835662095</v>
      </c>
      <c r="CI548" s="12"/>
      <c r="CJ548" s="12">
        <f t="shared" si="1986"/>
        <v>41.295362679259782</v>
      </c>
      <c r="CK548" s="12">
        <f t="shared" si="1987"/>
        <v>35.703891045140331</v>
      </c>
      <c r="CL548" s="12">
        <f t="shared" si="1988"/>
        <v>31.289266878017198</v>
      </c>
      <c r="CN548" s="12">
        <f t="shared" si="1989"/>
        <v>-12.174923853274496</v>
      </c>
      <c r="CO548" s="12">
        <f t="shared" si="1990"/>
        <v>19.019295974254373</v>
      </c>
      <c r="CP548" s="12">
        <f t="shared" si="1991"/>
        <v>-4.4689254490209027</v>
      </c>
      <c r="CQ548" s="12"/>
      <c r="CR548" s="12">
        <f t="shared" si="1992"/>
        <v>-17.714199560020504</v>
      </c>
      <c r="CS548" s="12">
        <f t="shared" si="1993"/>
        <v>-43.439240968686804</v>
      </c>
      <c r="CT548" s="12">
        <f t="shared" si="1994"/>
        <v>17.305423971296694</v>
      </c>
      <c r="CU548" s="12"/>
      <c r="CV548" s="12">
        <f t="shared" si="1995"/>
        <v>-15.414677374446484</v>
      </c>
      <c r="CW548" s="12">
        <f t="shared" si="1996"/>
        <v>18.596766715046545</v>
      </c>
      <c r="CX548" s="12">
        <f t="shared" si="1997"/>
        <v>44.964398082088906</v>
      </c>
      <c r="CY548" s="12"/>
      <c r="CZ548" s="12">
        <f t="shared" si="1998"/>
        <v>13.401037370316505</v>
      </c>
      <c r="DA548" s="12">
        <f t="shared" si="1999"/>
        <v>-1.9536814793693638</v>
      </c>
      <c r="DB548" s="12">
        <f t="shared" si="2000"/>
        <v>-14.076664005038428</v>
      </c>
      <c r="DD548" s="12">
        <f t="shared" si="2001"/>
        <v>31.981791841720561</v>
      </c>
      <c r="DE548" s="12">
        <f t="shared" si="1974"/>
        <v>43.341270124690396</v>
      </c>
      <c r="DF548" s="12">
        <f t="shared" si="2002"/>
        <v>34.787956637817445</v>
      </c>
      <c r="DG548" s="12"/>
      <c r="DH548" s="12">
        <f t="shared" si="2003"/>
        <v>-6.3071686923354155</v>
      </c>
      <c r="DI548" s="12">
        <f t="shared" si="2004"/>
        <v>-35.598394544150899</v>
      </c>
      <c r="DJ548" s="12">
        <f t="shared" si="2005"/>
        <v>33.567119002914005</v>
      </c>
      <c r="DK548" s="12"/>
      <c r="DL548" s="12">
        <f t="shared" si="2006"/>
        <v>-28.931420797640605</v>
      </c>
      <c r="DM548" s="12">
        <f t="shared" si="2007"/>
        <v>-0.35500903928991939</v>
      </c>
      <c r="DN548" s="12">
        <f t="shared" si="2012"/>
        <v>21.799072071008414</v>
      </c>
      <c r="DO548" s="12"/>
      <c r="DP548" s="12">
        <f t="shared" si="2008"/>
        <v>18.705916272093535</v>
      </c>
      <c r="DQ548" s="12">
        <f t="shared" si="2009"/>
        <v>2.6329066028764352</v>
      </c>
      <c r="DR548" s="12">
        <f t="shared" si="2010"/>
        <v>-10.057186733402085</v>
      </c>
    </row>
    <row r="549" spans="1:122" x14ac:dyDescent="0.25">
      <c r="A549" t="s">
        <v>16</v>
      </c>
      <c r="B549" s="27">
        <f t="shared" si="1975"/>
        <v>90.002167248497628</v>
      </c>
      <c r="C549" s="27">
        <f t="shared" si="2011"/>
        <v>91.240287020844448</v>
      </c>
      <c r="D549" s="27">
        <f t="shared" si="2011"/>
        <v>31.209358245998722</v>
      </c>
      <c r="E549" s="27">
        <f t="shared" si="2011"/>
        <v>95.433891612715612</v>
      </c>
      <c r="F549" s="27">
        <f t="shared" si="2011"/>
        <v>133.8479947718229</v>
      </c>
      <c r="G549" s="27">
        <f t="shared" si="2011"/>
        <v>101.44084517359173</v>
      </c>
      <c r="H549" s="27">
        <f t="shared" si="2011"/>
        <v>136.93878242365415</v>
      </c>
      <c r="I549" s="27">
        <f t="shared" si="2011"/>
        <v>132.9911337762297</v>
      </c>
      <c r="J549" s="27">
        <f t="shared" si="2011"/>
        <v>149.35043321614731</v>
      </c>
      <c r="K549" s="27">
        <f t="shared" si="2011"/>
        <v>140.61697344567892</v>
      </c>
      <c r="L549" s="27">
        <f t="shared" si="2011"/>
        <v>186.59633779962363</v>
      </c>
      <c r="M549" s="27">
        <f t="shared" si="2011"/>
        <v>131.53221729956553</v>
      </c>
      <c r="N549" s="27">
        <f t="shared" si="2011"/>
        <v>80.528820048283222</v>
      </c>
      <c r="O549" s="27">
        <f t="shared" si="2011"/>
        <v>37.546383420966087</v>
      </c>
      <c r="P549" s="27">
        <f t="shared" si="2011"/>
        <v>34.668390920364651</v>
      </c>
      <c r="Q549" s="27">
        <f t="shared" si="2011"/>
        <v>84.442738774337798</v>
      </c>
      <c r="R549" s="27">
        <f t="shared" si="2011"/>
        <v>97.165898704133951</v>
      </c>
      <c r="S549" s="27">
        <f t="shared" si="2011"/>
        <v>53.471716557506547</v>
      </c>
      <c r="T549" s="27">
        <f t="shared" si="2011"/>
        <v>74.716282827262631</v>
      </c>
      <c r="U549" s="27">
        <f t="shared" si="2011"/>
        <v>132.85423795630939</v>
      </c>
      <c r="V549" s="27">
        <f t="shared" si="2011"/>
        <v>101.0379616063444</v>
      </c>
      <c r="W549" s="27">
        <f t="shared" si="2011"/>
        <v>127.41091261103382</v>
      </c>
      <c r="X549" s="27">
        <f t="shared" si="2011"/>
        <v>70.180568291732513</v>
      </c>
      <c r="Y549" s="27">
        <f t="shared" si="2011"/>
        <v>102.40553631297244</v>
      </c>
      <c r="Z549" s="27">
        <f t="shared" si="2011"/>
        <v>80.871541983052978</v>
      </c>
      <c r="AA549" s="27">
        <f t="shared" si="2011"/>
        <v>23.957972938496148</v>
      </c>
      <c r="AB549" s="27">
        <f t="shared" si="2011"/>
        <v>112.01367339412286</v>
      </c>
      <c r="AC549" s="27">
        <f t="shared" si="2011"/>
        <v>110.70695933662212</v>
      </c>
      <c r="AD549" s="27">
        <f t="shared" si="2011"/>
        <v>42.933998935499794</v>
      </c>
      <c r="AE549" s="27">
        <f t="shared" si="2011"/>
        <v>66.05249973786718</v>
      </c>
      <c r="AF549" s="27">
        <f t="shared" si="2011"/>
        <v>73.236047481429466</v>
      </c>
      <c r="AG549" s="27">
        <f t="shared" si="2011"/>
        <v>80.982895880723348</v>
      </c>
      <c r="AH549" s="27">
        <f t="shared" si="2011"/>
        <v>53.444142572667658</v>
      </c>
      <c r="AI549" s="27">
        <f t="shared" si="2011"/>
        <v>33.358301039196462</v>
      </c>
      <c r="AJ549" s="27">
        <f t="shared" si="2011"/>
        <v>49.19792018469083</v>
      </c>
      <c r="AK549" s="27">
        <f t="shared" si="2011"/>
        <v>44.9537839100418</v>
      </c>
      <c r="AL549" s="27">
        <f t="shared" si="2011"/>
        <v>55.87106254256495</v>
      </c>
      <c r="AM549" s="27">
        <f t="shared" si="2011"/>
        <v>58.139797977777498</v>
      </c>
      <c r="AN549" s="27">
        <f t="shared" si="2011"/>
        <v>48.991353174426891</v>
      </c>
      <c r="AO549" s="27">
        <f t="shared" si="2011"/>
        <v>143.49890498200159</v>
      </c>
      <c r="AP549" s="27">
        <f t="shared" si="2011"/>
        <v>90.274732007319798</v>
      </c>
      <c r="AQ549" s="27">
        <f t="shared" si="2011"/>
        <v>72.194638137503759</v>
      </c>
      <c r="AR549" s="27">
        <f t="shared" si="2011"/>
        <v>57.637665063372928</v>
      </c>
      <c r="AS549" s="27">
        <f t="shared" si="2011"/>
        <v>48.479164824242687</v>
      </c>
      <c r="AT549" s="27">
        <f t="shared" si="2011"/>
        <v>72.759952208539687</v>
      </c>
      <c r="AU549" s="27">
        <f t="shared" si="2011"/>
        <v>42.105786840674135</v>
      </c>
      <c r="AV549" s="27">
        <f t="shared" si="2011"/>
        <v>49.404398405578256</v>
      </c>
      <c r="AW549" s="27">
        <f t="shared" si="2011"/>
        <v>45.052322090037215</v>
      </c>
      <c r="AX549" s="27">
        <f t="shared" si="2011"/>
        <v>142.17364090991518</v>
      </c>
      <c r="AY549" s="27">
        <f t="shared" si="2011"/>
        <v>72.249761703082271</v>
      </c>
      <c r="AZ549" s="27">
        <f t="shared" si="2011"/>
        <v>44.233125493299539</v>
      </c>
      <c r="BA549" s="27">
        <f t="shared" si="2011"/>
        <v>77.998229860336025</v>
      </c>
      <c r="BB549" s="27">
        <f t="shared" si="2011"/>
        <v>9.2056616672585978</v>
      </c>
      <c r="BC549" s="27">
        <f t="shared" si="2011"/>
        <v>167.92038998047332</v>
      </c>
      <c r="BD549" s="27">
        <f t="shared" si="2011"/>
        <v>62.348128131909938</v>
      </c>
      <c r="BE549" s="27">
        <f t="shared" si="2011"/>
        <v>151.58309523809524</v>
      </c>
      <c r="BF549" s="27">
        <f t="shared" si="2011"/>
        <v>67.492857142857162</v>
      </c>
      <c r="BG549" s="27">
        <f t="shared" si="2011"/>
        <v>58.267857142857153</v>
      </c>
      <c r="BH549" s="27">
        <f t="shared" si="2011"/>
        <v>78.935714285714283</v>
      </c>
      <c r="BI549" s="27">
        <f t="shared" si="2011"/>
        <v>80.75</v>
      </c>
      <c r="BJ549" s="27">
        <f t="shared" si="2011"/>
        <v>72.046428571428564</v>
      </c>
      <c r="BK549" s="27">
        <f t="shared" si="2011"/>
        <v>38.932142857142857</v>
      </c>
      <c r="BL549" s="27">
        <f t="shared" si="2011"/>
        <v>77.535714285714292</v>
      </c>
      <c r="BM549" s="27">
        <f t="shared" si="2011"/>
        <v>116.78928571428571</v>
      </c>
      <c r="BN549" s="27">
        <f t="shared" si="2011"/>
        <v>119.99316204628705</v>
      </c>
      <c r="BO549" s="27">
        <f t="shared" si="1973"/>
        <v>82.010833333333338</v>
      </c>
      <c r="BP549" s="27">
        <f t="shared" si="1973"/>
        <v>112.12607142857144</v>
      </c>
      <c r="BQ549" s="27">
        <f t="shared" si="1973"/>
        <v>156.15535714285713</v>
      </c>
      <c r="BR549" s="27">
        <f t="shared" si="1973"/>
        <v>55.956785714285715</v>
      </c>
      <c r="BS549" s="27">
        <f t="shared" si="1973"/>
        <v>88.277500000000003</v>
      </c>
      <c r="BU549" s="10" t="s">
        <v>16</v>
      </c>
      <c r="BV549" s="14">
        <f t="shared" si="1976"/>
        <v>84.381873262339639</v>
      </c>
      <c r="BW549" s="12"/>
      <c r="BX549" s="12">
        <f t="shared" si="1977"/>
        <v>73.830520602226002</v>
      </c>
      <c r="BY549" s="12">
        <f t="shared" si="1978"/>
        <v>87.819296742581002</v>
      </c>
      <c r="BZ549" s="12">
        <f t="shared" si="1979"/>
        <v>85.757971430876168</v>
      </c>
      <c r="CB549" s="12">
        <f t="shared" si="1980"/>
        <v>74.292894729076821</v>
      </c>
      <c r="CC549" s="12">
        <f t="shared" si="1981"/>
        <v>83.289010939593538</v>
      </c>
      <c r="CD549" s="12">
        <f t="shared" si="1982"/>
        <v>67.945340116415238</v>
      </c>
      <c r="CE549" s="12"/>
      <c r="CF549" s="12">
        <f t="shared" si="1983"/>
        <v>91.419673973124901</v>
      </c>
      <c r="CG549" s="12">
        <f t="shared" si="1984"/>
        <v>101.0342287161385</v>
      </c>
      <c r="CH549" s="12">
        <f t="shared" si="1985"/>
        <v>45.04662583290709</v>
      </c>
      <c r="CI549" s="12"/>
      <c r="CJ549" s="12">
        <f t="shared" si="1986"/>
        <v>91.516237972350567</v>
      </c>
      <c r="CK549" s="12">
        <f t="shared" si="1987"/>
        <v>72.972687337768619</v>
      </c>
      <c r="CL549" s="12">
        <f t="shared" si="1988"/>
        <v>92.779030116025169</v>
      </c>
      <c r="CN549" s="12">
        <f t="shared" si="1989"/>
        <v>-12.504288246019298</v>
      </c>
      <c r="CO549" s="12">
        <f t="shared" si="1990"/>
        <v>4.0736515407219756</v>
      </c>
      <c r="CP549" s="12">
        <f t="shared" si="1991"/>
        <v>1.630798316432605</v>
      </c>
      <c r="CQ549" s="12"/>
      <c r="CR549" s="12">
        <f t="shared" si="1992"/>
        <v>-11.956333917708386</v>
      </c>
      <c r="CS549" s="12">
        <f t="shared" si="1993"/>
        <v>-1.2951387312159306</v>
      </c>
      <c r="CT549" s="12">
        <f t="shared" si="1994"/>
        <v>-19.478748824198203</v>
      </c>
      <c r="CU549" s="12"/>
      <c r="CV549" s="12">
        <f t="shared" si="1995"/>
        <v>8.3404177208830621</v>
      </c>
      <c r="CW549" s="12">
        <f t="shared" si="1996"/>
        <v>19.734517390989176</v>
      </c>
      <c r="CX549" s="12">
        <f t="shared" si="1997"/>
        <v>-46.615755148195092</v>
      </c>
      <c r="CY549" s="12"/>
      <c r="CZ549" s="12">
        <f t="shared" si="1998"/>
        <v>8.4548546200562438</v>
      </c>
      <c r="DA549" s="12">
        <f t="shared" si="1999"/>
        <v>-13.520896708586152</v>
      </c>
      <c r="DB549" s="12">
        <f t="shared" si="2000"/>
        <v>9.9513752528094841</v>
      </c>
      <c r="DD549" s="12">
        <f t="shared" si="2001"/>
        <v>73.830520602226002</v>
      </c>
      <c r="DE549" s="12">
        <f t="shared" si="1974"/>
        <v>87.819296742581002</v>
      </c>
      <c r="DF549" s="12">
        <f t="shared" si="2002"/>
        <v>85.757971430876168</v>
      </c>
      <c r="DG549" s="12"/>
      <c r="DH549" s="12">
        <f t="shared" si="2003"/>
        <v>0.62626421035540925</v>
      </c>
      <c r="DI549" s="12">
        <f t="shared" si="2004"/>
        <v>12.81108444071077</v>
      </c>
      <c r="DJ549" s="12">
        <f t="shared" si="2005"/>
        <v>-7.9712027462438408</v>
      </c>
      <c r="DK549" s="12"/>
      <c r="DL549" s="12">
        <f t="shared" si="2006"/>
        <v>4.0997563907821419</v>
      </c>
      <c r="DM549" s="12">
        <f t="shared" si="2007"/>
        <v>15.047868138017057</v>
      </c>
      <c r="DN549" s="12">
        <f t="shared" si="2012"/>
        <v>-48.705321604943684</v>
      </c>
      <c r="DO549" s="12"/>
      <c r="DP549" s="12">
        <f t="shared" si="2008"/>
        <v>6.7145554464470472</v>
      </c>
      <c r="DQ549" s="12">
        <f t="shared" si="2009"/>
        <v>-14.908566375561858</v>
      </c>
      <c r="DR549" s="12">
        <f t="shared" si="2010"/>
        <v>8.1870624596201083</v>
      </c>
    </row>
    <row r="550" spans="1:122" x14ac:dyDescent="0.25">
      <c r="A550" t="s">
        <v>17</v>
      </c>
      <c r="B550" s="27">
        <f t="shared" si="1975"/>
        <v>195.28334357557782</v>
      </c>
      <c r="C550" s="27">
        <f t="shared" si="2011"/>
        <v>169.28610057250503</v>
      </c>
      <c r="D550" s="27">
        <f t="shared" si="2011"/>
        <v>170.20830060737964</v>
      </c>
      <c r="E550" s="27">
        <f t="shared" si="2011"/>
        <v>195.28591777095943</v>
      </c>
      <c r="F550" s="27">
        <f t="shared" si="2011"/>
        <v>195.04521253778995</v>
      </c>
      <c r="G550" s="27">
        <f t="shared" si="2011"/>
        <v>248.52181038808618</v>
      </c>
      <c r="H550" s="27">
        <f t="shared" si="2011"/>
        <v>218.43495824471998</v>
      </c>
      <c r="I550" s="27">
        <f t="shared" si="2011"/>
        <v>203.30945687463853</v>
      </c>
      <c r="J550" s="27">
        <f t="shared" si="2011"/>
        <v>386.61480945981845</v>
      </c>
      <c r="K550" s="27">
        <f t="shared" si="2011"/>
        <v>200.53100131143421</v>
      </c>
      <c r="L550" s="27">
        <f t="shared" si="2011"/>
        <v>260.91775629001205</v>
      </c>
      <c r="M550" s="27">
        <f t="shared" si="2011"/>
        <v>108.1892500934424</v>
      </c>
      <c r="N550" s="27">
        <f t="shared" si="2011"/>
        <v>162.3691087150543</v>
      </c>
      <c r="O550" s="27">
        <f t="shared" si="2011"/>
        <v>165.96881722724342</v>
      </c>
      <c r="P550" s="27">
        <f t="shared" si="2011"/>
        <v>176.58593648192601</v>
      </c>
      <c r="Q550" s="27">
        <f t="shared" si="2011"/>
        <v>113.99172565762503</v>
      </c>
      <c r="R550" s="27">
        <f t="shared" si="2011"/>
        <v>180.33233548824506</v>
      </c>
      <c r="S550" s="27">
        <f t="shared" si="2011"/>
        <v>173.88462355133015</v>
      </c>
      <c r="T550" s="27">
        <f t="shared" si="2011"/>
        <v>148.69931505251884</v>
      </c>
      <c r="U550" s="27">
        <f t="shared" si="2011"/>
        <v>171.09188484330349</v>
      </c>
      <c r="V550" s="27">
        <f t="shared" si="2011"/>
        <v>283.54826624761563</v>
      </c>
      <c r="W550" s="27">
        <f t="shared" si="2011"/>
        <v>165.71307511448123</v>
      </c>
      <c r="X550" s="27">
        <f t="shared" si="2011"/>
        <v>244.46416596922617</v>
      </c>
      <c r="Y550" s="27">
        <f t="shared" si="2011"/>
        <v>118.8956691424128</v>
      </c>
      <c r="Z550" s="27">
        <f t="shared" si="2011"/>
        <v>290.14625502140257</v>
      </c>
      <c r="AA550" s="27">
        <f t="shared" si="2011"/>
        <v>102.67230209810188</v>
      </c>
      <c r="AB550" s="27">
        <f t="shared" si="2011"/>
        <v>212.82279857230378</v>
      </c>
      <c r="AC550" s="27">
        <f t="shared" si="2011"/>
        <v>265.09412111826987</v>
      </c>
      <c r="AD550" s="27">
        <f t="shared" si="2011"/>
        <v>209.36642095298595</v>
      </c>
      <c r="AE550" s="27">
        <f t="shared" si="2011"/>
        <v>265.59584560729041</v>
      </c>
      <c r="AF550" s="27">
        <f t="shared" si="2011"/>
        <v>230.63550960722824</v>
      </c>
      <c r="AG550" s="27">
        <f t="shared" si="2011"/>
        <v>200.21895179979296</v>
      </c>
      <c r="AH550" s="27">
        <f t="shared" si="2011"/>
        <v>200.38945432256963</v>
      </c>
      <c r="AI550" s="27">
        <f t="shared" si="2011"/>
        <v>246.55894684644275</v>
      </c>
      <c r="AJ550" s="27">
        <f t="shared" si="2011"/>
        <v>226.65947144111371</v>
      </c>
      <c r="AK550" s="27">
        <f t="shared" si="2011"/>
        <v>239.00964151226225</v>
      </c>
      <c r="AL550" s="27">
        <f t="shared" si="2011"/>
        <v>176.96069439274675</v>
      </c>
      <c r="AM550" s="27">
        <f t="shared" si="2011"/>
        <v>130.59638410287184</v>
      </c>
      <c r="AN550" s="27">
        <f t="shared" si="2011"/>
        <v>193.02421539331735</v>
      </c>
      <c r="AO550" s="27">
        <f t="shared" si="2011"/>
        <v>215.92429847736202</v>
      </c>
      <c r="AP550" s="27">
        <f t="shared" si="2011"/>
        <v>306.28598779655749</v>
      </c>
      <c r="AQ550" s="27">
        <f t="shared" si="2011"/>
        <v>282.78212858317431</v>
      </c>
      <c r="AR550" s="27">
        <f t="shared" si="2011"/>
        <v>162.58953315726438</v>
      </c>
      <c r="AS550" s="27">
        <f t="shared" si="2011"/>
        <v>268.97862424540887</v>
      </c>
      <c r="AT550" s="27">
        <f t="shared" si="2011"/>
        <v>139.3340140486365</v>
      </c>
      <c r="AU550" s="27">
        <f t="shared" si="2011"/>
        <v>245.34666969142978</v>
      </c>
      <c r="AV550" s="27">
        <f t="shared" si="2011"/>
        <v>197.18898017829886</v>
      </c>
      <c r="AW550" s="27">
        <f t="shared" si="2011"/>
        <v>207.83460760306525</v>
      </c>
      <c r="AX550" s="27">
        <f t="shared" si="2011"/>
        <v>163.55554965793269</v>
      </c>
      <c r="AY550" s="27">
        <f t="shared" si="2011"/>
        <v>221.45383557372438</v>
      </c>
      <c r="AZ550" s="27">
        <f t="shared" si="2011"/>
        <v>190.22014007679346</v>
      </c>
      <c r="BA550" s="27">
        <f t="shared" si="2011"/>
        <v>171.31868019034553</v>
      </c>
      <c r="BB550" s="27">
        <f t="shared" si="2011"/>
        <v>166.78433561076596</v>
      </c>
      <c r="BC550" s="27">
        <f t="shared" si="2011"/>
        <v>201.49651695401158</v>
      </c>
      <c r="BD550" s="27">
        <f t="shared" si="2011"/>
        <v>177.53299661794463</v>
      </c>
      <c r="BE550" s="27">
        <f t="shared" si="2011"/>
        <v>211.95738095238093</v>
      </c>
      <c r="BF550" s="27">
        <f t="shared" si="2011"/>
        <v>279.06071428571425</v>
      </c>
      <c r="BG550" s="27">
        <f t="shared" si="2011"/>
        <v>215.77857142857144</v>
      </c>
      <c r="BH550" s="27">
        <f t="shared" si="2011"/>
        <v>151.11785714285716</v>
      </c>
      <c r="BI550" s="27">
        <f t="shared" si="2011"/>
        <v>198.59285714285716</v>
      </c>
      <c r="BJ550" s="27">
        <f t="shared" si="2011"/>
        <v>240.79642857142858</v>
      </c>
      <c r="BK550" s="27">
        <f t="shared" si="2011"/>
        <v>147.23214285714286</v>
      </c>
      <c r="BL550" s="27">
        <f t="shared" si="2011"/>
        <v>246.35714285714286</v>
      </c>
      <c r="BM550" s="27">
        <f t="shared" si="2011"/>
        <v>129.89642857142857</v>
      </c>
      <c r="BN550" s="27">
        <f t="shared" ref="BN550:BS553" si="2013">AVERAGE(BN9,BN29,BN49,BN69,BN89,BN109,BN129,BN149,BN169,BN189,BN209,BN229,BN249,BN269,BN289,BN309,BN329,BN349,BN369,BN389,BN409,BN429,BN449,BN469,BN489,BN509,BN529,)</f>
        <v>204.06836184648685</v>
      </c>
      <c r="BO550" s="27">
        <f t="shared" si="2013"/>
        <v>233.97047619047621</v>
      </c>
      <c r="BP550" s="27">
        <f t="shared" si="2013"/>
        <v>162.3367857142857</v>
      </c>
      <c r="BQ550" s="27">
        <f t="shared" si="2013"/>
        <v>212.59892857142859</v>
      </c>
      <c r="BR550" s="27">
        <f t="shared" si="2013"/>
        <v>128.02785714285713</v>
      </c>
      <c r="BS550" s="27">
        <f t="shared" si="2013"/>
        <v>166.69571428571427</v>
      </c>
      <c r="BU550" s="10" t="s">
        <v>17</v>
      </c>
      <c r="BV550" s="14">
        <f t="shared" si="1976"/>
        <v>201.34340571470759</v>
      </c>
      <c r="BW550" s="12"/>
      <c r="BX550" s="12">
        <f t="shared" si="1977"/>
        <v>207.05183395977593</v>
      </c>
      <c r="BY550" s="12">
        <f t="shared" si="1978"/>
        <v>184.20193983767621</v>
      </c>
      <c r="BZ550" s="12">
        <f t="shared" si="1979"/>
        <v>200.83066183284629</v>
      </c>
      <c r="CB550" s="12">
        <f t="shared" si="1980"/>
        <v>225.53337206276487</v>
      </c>
      <c r="CC550" s="12">
        <f t="shared" si="1981"/>
        <v>221.02740775550831</v>
      </c>
      <c r="CD550" s="12">
        <f t="shared" si="1982"/>
        <v>153.86020180443742</v>
      </c>
      <c r="CE550" s="12"/>
      <c r="CF550" s="12">
        <f t="shared" si="1983"/>
        <v>194.03471396555364</v>
      </c>
      <c r="CG550" s="12">
        <f t="shared" si="1984"/>
        <v>189.81311616994333</v>
      </c>
      <c r="CH550" s="12">
        <f t="shared" si="1985"/>
        <v>157.1194268429897</v>
      </c>
      <c r="CI550" s="12"/>
      <c r="CJ550" s="12">
        <f t="shared" si="1986"/>
        <v>199.4439106693377</v>
      </c>
      <c r="CK550" s="12">
        <f t="shared" si="1987"/>
        <v>207.2580611049917</v>
      </c>
      <c r="CL550" s="12">
        <f t="shared" si="1988"/>
        <v>210.34701464446218</v>
      </c>
      <c r="CN550" s="12">
        <f t="shared" si="1989"/>
        <v>2.8351702032679791</v>
      </c>
      <c r="CO550" s="12">
        <f t="shared" si="1990"/>
        <v>-8.513547198719726</v>
      </c>
      <c r="CP550" s="12">
        <f t="shared" si="1991"/>
        <v>-0.2546613732102192</v>
      </c>
      <c r="CQ550" s="12"/>
      <c r="CR550" s="12">
        <f t="shared" si="1992"/>
        <v>12.014282892548824</v>
      </c>
      <c r="CS550" s="12">
        <f t="shared" si="1993"/>
        <v>9.776333111545684</v>
      </c>
      <c r="CT550" s="12">
        <f t="shared" si="1994"/>
        <v>-23.583192974072976</v>
      </c>
      <c r="CU550" s="12"/>
      <c r="CV550" s="12">
        <f t="shared" si="1995"/>
        <v>-3.6299633073208075</v>
      </c>
      <c r="CW550" s="12">
        <f t="shared" si="1996"/>
        <v>-5.726678509204338</v>
      </c>
      <c r="CX550" s="12">
        <f t="shared" si="1997"/>
        <v>-21.964453573602906</v>
      </c>
      <c r="CY550" s="12"/>
      <c r="CZ550" s="12">
        <f t="shared" si="1998"/>
        <v>-0.94341060668327414</v>
      </c>
      <c r="DA550" s="12">
        <f t="shared" si="1999"/>
        <v>2.9375957803479538</v>
      </c>
      <c r="DB550" s="12">
        <f t="shared" si="2000"/>
        <v>4.4717674749736798</v>
      </c>
      <c r="DD550" s="12">
        <f t="shared" si="2001"/>
        <v>207.05183395977593</v>
      </c>
      <c r="DE550" s="12">
        <f t="shared" si="1974"/>
        <v>184.20193983767621</v>
      </c>
      <c r="DF550" s="12">
        <f t="shared" si="2002"/>
        <v>200.83066183284629</v>
      </c>
      <c r="DG550" s="12"/>
      <c r="DH550" s="12">
        <f t="shared" si="2003"/>
        <v>8.9260441453415726</v>
      </c>
      <c r="DI550" s="12">
        <f t="shared" si="2004"/>
        <v>6.7497947390542867</v>
      </c>
      <c r="DJ550" s="12">
        <f t="shared" si="2005"/>
        <v>-25.690007732881071</v>
      </c>
      <c r="DK550" s="12"/>
      <c r="DL550" s="12">
        <f t="shared" si="2006"/>
        <v>5.3380404878158929</v>
      </c>
      <c r="DM550" s="12">
        <f t="shared" si="2007"/>
        <v>3.0462091426462954</v>
      </c>
      <c r="DN550" s="12">
        <f t="shared" si="2012"/>
        <v>-14.702620948808878</v>
      </c>
      <c r="DO550" s="12"/>
      <c r="DP550" s="12">
        <f t="shared" si="2008"/>
        <v>-0.69050768983811905</v>
      </c>
      <c r="DQ550" s="12">
        <f t="shared" si="2009"/>
        <v>3.2004073548764223</v>
      </c>
      <c r="DR550" s="12">
        <f t="shared" si="2010"/>
        <v>4.7384959670831837</v>
      </c>
    </row>
    <row r="551" spans="1:122" x14ac:dyDescent="0.25">
      <c r="A551" t="s">
        <v>18</v>
      </c>
      <c r="B551" s="27">
        <f t="shared" si="1975"/>
        <v>295.93332555920699</v>
      </c>
      <c r="C551" s="27">
        <f t="shared" ref="C551:BN554" si="2014">AVERAGE(C10,C30,C50,C70,C90,C110,C130,C150,C170,C190,C210,C230,C250,C270,C290,C310,C330,C350,C370,C390,C410,C430,C450,C470,C490,C510,C530,)</f>
        <v>246.96274317884394</v>
      </c>
      <c r="D551" s="27">
        <f t="shared" si="2014"/>
        <v>440.26337109347094</v>
      </c>
      <c r="E551" s="27">
        <f t="shared" si="2014"/>
        <v>371.27225460565109</v>
      </c>
      <c r="F551" s="27">
        <f t="shared" si="2014"/>
        <v>220.63559619551526</v>
      </c>
      <c r="G551" s="27">
        <f t="shared" si="2014"/>
        <v>320.40084793099606</v>
      </c>
      <c r="H551" s="27">
        <f t="shared" si="2014"/>
        <v>322.25856279605159</v>
      </c>
      <c r="I551" s="27">
        <f t="shared" si="2014"/>
        <v>373.2797537920801</v>
      </c>
      <c r="J551" s="27">
        <f t="shared" si="2014"/>
        <v>587.02882960837974</v>
      </c>
      <c r="K551" s="27">
        <f t="shared" si="2014"/>
        <v>362.88042941423322</v>
      </c>
      <c r="L551" s="27">
        <f t="shared" si="2014"/>
        <v>555.17364289681143</v>
      </c>
      <c r="M551" s="27">
        <f t="shared" si="2014"/>
        <v>373.98935112075645</v>
      </c>
      <c r="N551" s="27">
        <f t="shared" si="2014"/>
        <v>242.01238734314379</v>
      </c>
      <c r="O551" s="27">
        <f t="shared" si="2014"/>
        <v>358.76803904543675</v>
      </c>
      <c r="P551" s="27">
        <f t="shared" si="2014"/>
        <v>282.19307612960881</v>
      </c>
      <c r="Q551" s="27">
        <f t="shared" si="2014"/>
        <v>307.4439566597195</v>
      </c>
      <c r="R551" s="27">
        <f t="shared" si="2014"/>
        <v>490.59666402083252</v>
      </c>
      <c r="S551" s="27">
        <f t="shared" si="2014"/>
        <v>414.77734726317237</v>
      </c>
      <c r="T551" s="27">
        <f t="shared" si="2014"/>
        <v>378.37047545651888</v>
      </c>
      <c r="U551" s="27">
        <f t="shared" si="2014"/>
        <v>340.50872668680273</v>
      </c>
      <c r="V551" s="27">
        <f t="shared" si="2014"/>
        <v>277.42119378771866</v>
      </c>
      <c r="W551" s="27">
        <f t="shared" si="2014"/>
        <v>286.89498682132222</v>
      </c>
      <c r="X551" s="27">
        <f t="shared" si="2014"/>
        <v>289.211658458957</v>
      </c>
      <c r="Y551" s="27">
        <f t="shared" si="2014"/>
        <v>397.88237280483685</v>
      </c>
      <c r="Z551" s="27">
        <f t="shared" si="2014"/>
        <v>358.43103373895207</v>
      </c>
      <c r="AA551" s="27">
        <f t="shared" si="2014"/>
        <v>309.52777245528767</v>
      </c>
      <c r="AB551" s="27">
        <f t="shared" si="2014"/>
        <v>331.21122718942559</v>
      </c>
      <c r="AC551" s="27">
        <f t="shared" si="2014"/>
        <v>384.41947679246357</v>
      </c>
      <c r="AD551" s="27">
        <f t="shared" si="2014"/>
        <v>270.95997788513387</v>
      </c>
      <c r="AE551" s="27">
        <f t="shared" si="2014"/>
        <v>349.71273390076766</v>
      </c>
      <c r="AF551" s="27">
        <f t="shared" si="2014"/>
        <v>275.74086253282701</v>
      </c>
      <c r="AG551" s="27">
        <f t="shared" si="2014"/>
        <v>307.05992432214458</v>
      </c>
      <c r="AH551" s="27">
        <f t="shared" si="2014"/>
        <v>277.75051537481016</v>
      </c>
      <c r="AI551" s="27">
        <f t="shared" si="2014"/>
        <v>325.60616885794877</v>
      </c>
      <c r="AJ551" s="27">
        <f t="shared" si="2014"/>
        <v>188.29018049670501</v>
      </c>
      <c r="AK551" s="27">
        <f t="shared" si="2014"/>
        <v>188.66752859203092</v>
      </c>
      <c r="AL551" s="27">
        <f t="shared" si="2014"/>
        <v>158.82980527300006</v>
      </c>
      <c r="AM551" s="27">
        <f t="shared" si="2014"/>
        <v>345.15600110300545</v>
      </c>
      <c r="AN551" s="27">
        <f t="shared" si="2014"/>
        <v>331.53062757266554</v>
      </c>
      <c r="AO551" s="27">
        <f t="shared" si="2014"/>
        <v>248.63610294917467</v>
      </c>
      <c r="AP551" s="27">
        <f t="shared" si="2014"/>
        <v>369.65395677728026</v>
      </c>
      <c r="AQ551" s="27">
        <f t="shared" si="2014"/>
        <v>279.740841085255</v>
      </c>
      <c r="AR551" s="27">
        <f t="shared" si="2014"/>
        <v>326.27482100066476</v>
      </c>
      <c r="AS551" s="27">
        <f t="shared" si="2014"/>
        <v>463.13407233438204</v>
      </c>
      <c r="AT551" s="27">
        <f t="shared" si="2014"/>
        <v>375.54409259081274</v>
      </c>
      <c r="AU551" s="27">
        <f t="shared" si="2014"/>
        <v>287.93836214444775</v>
      </c>
      <c r="AV551" s="27">
        <f t="shared" si="2014"/>
        <v>321.92521822611474</v>
      </c>
      <c r="AW551" s="27">
        <f t="shared" si="2014"/>
        <v>328.09549308467859</v>
      </c>
      <c r="AX551" s="27">
        <f t="shared" si="2014"/>
        <v>343.71304958343524</v>
      </c>
      <c r="AY551" s="27">
        <f t="shared" si="2014"/>
        <v>240.71973641650666</v>
      </c>
      <c r="AZ551" s="27">
        <f t="shared" si="2014"/>
        <v>230.16574066235199</v>
      </c>
      <c r="BA551" s="27">
        <f t="shared" si="2014"/>
        <v>132.52807540137619</v>
      </c>
      <c r="BB551" s="27">
        <f t="shared" si="2014"/>
        <v>227.25689093609785</v>
      </c>
      <c r="BC551" s="27">
        <f t="shared" si="2014"/>
        <v>223.2057600048185</v>
      </c>
      <c r="BD551" s="27">
        <f t="shared" si="2014"/>
        <v>389.99434566531988</v>
      </c>
      <c r="BE551" s="27">
        <f t="shared" si="2014"/>
        <v>250.30238095238093</v>
      </c>
      <c r="BF551" s="27">
        <f t="shared" si="2014"/>
        <v>303.04285714285709</v>
      </c>
      <c r="BG551" s="27">
        <f t="shared" si="2014"/>
        <v>220.93571428571431</v>
      </c>
      <c r="BH551" s="27">
        <f t="shared" si="2014"/>
        <v>410.58571428571429</v>
      </c>
      <c r="BI551" s="27">
        <f t="shared" si="2014"/>
        <v>317.09642857142853</v>
      </c>
      <c r="BJ551" s="27">
        <f t="shared" si="2014"/>
        <v>277.58928571428572</v>
      </c>
      <c r="BK551" s="27">
        <f t="shared" si="2014"/>
        <v>185.63928571428571</v>
      </c>
      <c r="BL551" s="27">
        <f t="shared" si="2014"/>
        <v>378.42857142857144</v>
      </c>
      <c r="BM551" s="27">
        <f t="shared" si="2014"/>
        <v>310.23214285714283</v>
      </c>
      <c r="BN551" s="27">
        <f t="shared" si="2014"/>
        <v>180.05336486430238</v>
      </c>
      <c r="BO551" s="27">
        <f t="shared" si="2013"/>
        <v>243.68571428571431</v>
      </c>
      <c r="BP551" s="27">
        <f t="shared" si="2013"/>
        <v>158.56285714285715</v>
      </c>
      <c r="BQ551" s="27">
        <f t="shared" si="2013"/>
        <v>229.14571428571432</v>
      </c>
      <c r="BR551" s="27">
        <f t="shared" si="2013"/>
        <v>218.43535714285713</v>
      </c>
      <c r="BS551" s="27">
        <f t="shared" si="2013"/>
        <v>262.58750000000003</v>
      </c>
      <c r="BU551" s="10" t="s">
        <v>18</v>
      </c>
      <c r="BV551" s="14">
        <f t="shared" si="1976"/>
        <v>309.62718394705394</v>
      </c>
      <c r="BW551" s="12"/>
      <c r="BX551" s="12">
        <f t="shared" si="1977"/>
        <v>296.26997399474692</v>
      </c>
      <c r="BY551" s="12">
        <f t="shared" si="1978"/>
        <v>281.13790108560454</v>
      </c>
      <c r="BZ551" s="12">
        <f t="shared" si="1979"/>
        <v>319.19699859172056</v>
      </c>
      <c r="CB551" s="12">
        <f t="shared" si="1980"/>
        <v>313.71600882873611</v>
      </c>
      <c r="CC551" s="12">
        <f t="shared" si="1981"/>
        <v>271.6246410327318</v>
      </c>
      <c r="CD551" s="12">
        <f t="shared" si="1982"/>
        <v>264.97755339078128</v>
      </c>
      <c r="CE551" s="12"/>
      <c r="CF551" s="12">
        <f t="shared" si="1983"/>
        <v>276.08311188409039</v>
      </c>
      <c r="CG551" s="12">
        <f t="shared" si="1984"/>
        <v>292.56468581895558</v>
      </c>
      <c r="CH551" s="12">
        <f t="shared" si="1985"/>
        <v>245.29559819536004</v>
      </c>
      <c r="CI551" s="12"/>
      <c r="CJ551" s="12">
        <f t="shared" si="1986"/>
        <v>322.16152741619806</v>
      </c>
      <c r="CK551" s="12">
        <f t="shared" si="1987"/>
        <v>335.10112545862779</v>
      </c>
      <c r="CL551" s="12">
        <f t="shared" si="1988"/>
        <v>320.82357935884016</v>
      </c>
      <c r="CN551" s="12">
        <f t="shared" si="1989"/>
        <v>-4.3139655187998907</v>
      </c>
      <c r="CO551" s="12">
        <f t="shared" si="1990"/>
        <v>-9.2011568552459675</v>
      </c>
      <c r="CP551" s="12">
        <f t="shared" si="1991"/>
        <v>3.0907540231684094</v>
      </c>
      <c r="CQ551" s="12"/>
      <c r="CR551" s="12">
        <f t="shared" si="1992"/>
        <v>1.3205639212806839</v>
      </c>
      <c r="CS551" s="12">
        <f t="shared" si="1993"/>
        <v>-12.27364549516445</v>
      </c>
      <c r="CT551" s="12">
        <f t="shared" si="1994"/>
        <v>-14.420449130819119</v>
      </c>
      <c r="CU551" s="12"/>
      <c r="CV551" s="12">
        <f t="shared" si="1995"/>
        <v>-10.833697363180995</v>
      </c>
      <c r="CW551" s="12">
        <f t="shared" si="1996"/>
        <v>-5.5106589513845883</v>
      </c>
      <c r="CX551" s="12">
        <f t="shared" si="1997"/>
        <v>-20.777111664295781</v>
      </c>
      <c r="CY551" s="12"/>
      <c r="CZ551" s="12">
        <f t="shared" si="1998"/>
        <v>4.0482051056884867</v>
      </c>
      <c r="DA551" s="12">
        <f t="shared" si="1999"/>
        <v>8.2272948992520902</v>
      </c>
      <c r="DB551" s="12">
        <f t="shared" si="2000"/>
        <v>3.6160892816506718</v>
      </c>
      <c r="DD551" s="12">
        <f t="shared" si="2001"/>
        <v>296.26997399474692</v>
      </c>
      <c r="DE551" s="12">
        <f t="shared" si="1974"/>
        <v>281.13790108560454</v>
      </c>
      <c r="DF551" s="12">
        <f t="shared" si="2002"/>
        <v>319.19699859172056</v>
      </c>
      <c r="DG551" s="12"/>
      <c r="DH551" s="12">
        <f t="shared" si="2003"/>
        <v>5.8885598829864954</v>
      </c>
      <c r="DI551" s="12">
        <f t="shared" si="2004"/>
        <v>-8.3185388751045348</v>
      </c>
      <c r="DJ551" s="12">
        <f t="shared" si="2005"/>
        <v>-10.562130269914046</v>
      </c>
      <c r="DK551" s="12"/>
      <c r="DL551" s="12">
        <f t="shared" si="2006"/>
        <v>-1.7979750087040047</v>
      </c>
      <c r="DM551" s="12">
        <f t="shared" si="2007"/>
        <v>4.0644767885179824</v>
      </c>
      <c r="DN551" s="12">
        <f t="shared" si="2012"/>
        <v>-12.749011339929853</v>
      </c>
      <c r="DO551" s="12"/>
      <c r="DP551" s="12">
        <f t="shared" si="2008"/>
        <v>0.9287458333119778</v>
      </c>
      <c r="DQ551" s="12">
        <f t="shared" si="2009"/>
        <v>4.9825427360142349</v>
      </c>
      <c r="DR551" s="12">
        <f t="shared" si="2010"/>
        <v>0.50958523241007592</v>
      </c>
    </row>
    <row r="552" spans="1:122" x14ac:dyDescent="0.25">
      <c r="A552" t="s">
        <v>19</v>
      </c>
      <c r="B552" s="27">
        <f t="shared" si="1975"/>
        <v>126.71204519870022</v>
      </c>
      <c r="C552" s="27">
        <f t="shared" si="2014"/>
        <v>177.35689003646419</v>
      </c>
      <c r="D552" s="27">
        <f t="shared" si="2014"/>
        <v>194.33055426128197</v>
      </c>
      <c r="E552" s="27">
        <f t="shared" si="2014"/>
        <v>222.61900308751572</v>
      </c>
      <c r="F552" s="27">
        <f t="shared" si="2014"/>
        <v>238.03025136331209</v>
      </c>
      <c r="G552" s="27">
        <f t="shared" si="2014"/>
        <v>162.84696906832852</v>
      </c>
      <c r="H552" s="27">
        <f t="shared" si="2014"/>
        <v>213.96570082736292</v>
      </c>
      <c r="I552" s="27">
        <f t="shared" si="2014"/>
        <v>252.09990148401747</v>
      </c>
      <c r="J552" s="27">
        <f t="shared" si="2014"/>
        <v>241.31391951527189</v>
      </c>
      <c r="K552" s="27">
        <f t="shared" si="2014"/>
        <v>193.88243346851127</v>
      </c>
      <c r="L552" s="27">
        <f t="shared" si="2014"/>
        <v>267.56684306840305</v>
      </c>
      <c r="M552" s="27">
        <f t="shared" si="2014"/>
        <v>308.52560466978673</v>
      </c>
      <c r="N552" s="27">
        <f t="shared" si="2014"/>
        <v>309.70096669263364</v>
      </c>
      <c r="O552" s="27">
        <f t="shared" si="2014"/>
        <v>336.02846011105487</v>
      </c>
      <c r="P552" s="27">
        <f t="shared" si="2014"/>
        <v>179.99872114951731</v>
      </c>
      <c r="Q552" s="27">
        <f t="shared" si="2014"/>
        <v>113.98999168793394</v>
      </c>
      <c r="R552" s="27">
        <f t="shared" si="2014"/>
        <v>255.50966154204906</v>
      </c>
      <c r="S552" s="27">
        <f t="shared" si="2014"/>
        <v>148.29059531969963</v>
      </c>
      <c r="T552" s="27">
        <f t="shared" si="2014"/>
        <v>229.93508566040003</v>
      </c>
      <c r="U552" s="27">
        <f t="shared" si="2014"/>
        <v>341.14185339683428</v>
      </c>
      <c r="V552" s="27">
        <f t="shared" si="2014"/>
        <v>222.24443424060979</v>
      </c>
      <c r="W552" s="27">
        <f t="shared" si="2014"/>
        <v>140.59929246964728</v>
      </c>
      <c r="X552" s="27">
        <f t="shared" si="2014"/>
        <v>296.63158352421789</v>
      </c>
      <c r="Y552" s="27">
        <f t="shared" si="2014"/>
        <v>237.41436376160664</v>
      </c>
      <c r="Z552" s="27">
        <f t="shared" si="2014"/>
        <v>325.38001027757946</v>
      </c>
      <c r="AA552" s="27">
        <f t="shared" si="2014"/>
        <v>219.3718606844206</v>
      </c>
      <c r="AB552" s="27">
        <f t="shared" si="2014"/>
        <v>181.17748712810484</v>
      </c>
      <c r="AC552" s="27">
        <f t="shared" si="2014"/>
        <v>304.8624570574928</v>
      </c>
      <c r="AD552" s="27">
        <f t="shared" si="2014"/>
        <v>254.07880572318496</v>
      </c>
      <c r="AE552" s="27">
        <f t="shared" si="2014"/>
        <v>259.94134075120803</v>
      </c>
      <c r="AF552" s="27">
        <f t="shared" si="2014"/>
        <v>362.25257993965249</v>
      </c>
      <c r="AG552" s="27">
        <f t="shared" si="2014"/>
        <v>315.31634263864765</v>
      </c>
      <c r="AH552" s="27">
        <f t="shared" si="2014"/>
        <v>333.01693884974731</v>
      </c>
      <c r="AI552" s="27">
        <f t="shared" si="2014"/>
        <v>158.5039830815127</v>
      </c>
      <c r="AJ552" s="27">
        <f t="shared" si="2014"/>
        <v>214.06964577450282</v>
      </c>
      <c r="AK552" s="27">
        <f t="shared" si="2014"/>
        <v>250.09249536293416</v>
      </c>
      <c r="AL552" s="27">
        <f t="shared" si="2014"/>
        <v>219.25521034298274</v>
      </c>
      <c r="AM552" s="27">
        <f t="shared" si="2014"/>
        <v>291.60871947038316</v>
      </c>
      <c r="AN552" s="27">
        <f t="shared" si="2014"/>
        <v>207.80127545288948</v>
      </c>
      <c r="AO552" s="27">
        <f t="shared" si="2014"/>
        <v>305.1121899595214</v>
      </c>
      <c r="AP552" s="27">
        <f t="shared" si="2014"/>
        <v>232.4250446790704</v>
      </c>
      <c r="AQ552" s="27">
        <f t="shared" si="2014"/>
        <v>288.66804948608848</v>
      </c>
      <c r="AR552" s="27">
        <f t="shared" si="2014"/>
        <v>242.96706020296497</v>
      </c>
      <c r="AS552" s="27">
        <f t="shared" si="2014"/>
        <v>221.17912922381643</v>
      </c>
      <c r="AT552" s="27">
        <f t="shared" si="2014"/>
        <v>220.07452129081756</v>
      </c>
      <c r="AU552" s="27">
        <f t="shared" si="2014"/>
        <v>253.45786072717823</v>
      </c>
      <c r="AV552" s="27">
        <f t="shared" si="2014"/>
        <v>279.38068919526137</v>
      </c>
      <c r="AW552" s="27">
        <f t="shared" si="2014"/>
        <v>234.15101991230569</v>
      </c>
      <c r="AX552" s="27">
        <f t="shared" si="2014"/>
        <v>170.24624475852235</v>
      </c>
      <c r="AY552" s="27">
        <f t="shared" si="2014"/>
        <v>294.82785058896854</v>
      </c>
      <c r="AZ552" s="27">
        <f t="shared" si="2014"/>
        <v>206.83874021442506</v>
      </c>
      <c r="BA552" s="27">
        <f t="shared" si="2014"/>
        <v>201.67840235791132</v>
      </c>
      <c r="BB552" s="27">
        <f t="shared" si="2014"/>
        <v>193.92847823758134</v>
      </c>
      <c r="BC552" s="27">
        <f t="shared" si="2014"/>
        <v>229.07500735275542</v>
      </c>
      <c r="BD552" s="27">
        <f t="shared" si="2014"/>
        <v>248.36998910041706</v>
      </c>
      <c r="BE552" s="27">
        <f t="shared" si="2014"/>
        <v>190.08428571428573</v>
      </c>
      <c r="BF552" s="27">
        <f t="shared" si="2014"/>
        <v>298.0107142857143</v>
      </c>
      <c r="BG552" s="27">
        <f t="shared" si="2014"/>
        <v>282.98571428571421</v>
      </c>
      <c r="BH552" s="27">
        <f t="shared" si="2014"/>
        <v>210.47142857142853</v>
      </c>
      <c r="BI552" s="27">
        <f t="shared" si="2014"/>
        <v>253.89285714285714</v>
      </c>
      <c r="BJ552" s="27">
        <f t="shared" si="2014"/>
        <v>262.19285714285718</v>
      </c>
      <c r="BK552" s="27">
        <f t="shared" si="2014"/>
        <v>266.76785714285711</v>
      </c>
      <c r="BL552" s="27">
        <f t="shared" si="2014"/>
        <v>180.28571428571428</v>
      </c>
      <c r="BM552" s="27">
        <f t="shared" si="2014"/>
        <v>313.35714285714278</v>
      </c>
      <c r="BN552" s="27">
        <f t="shared" si="2014"/>
        <v>163.62370806277053</v>
      </c>
      <c r="BO552" s="27">
        <f t="shared" si="2013"/>
        <v>140.27464285714288</v>
      </c>
      <c r="BP552" s="27">
        <f t="shared" si="2013"/>
        <v>197.15071428571429</v>
      </c>
      <c r="BQ552" s="27">
        <f t="shared" si="2013"/>
        <v>233.00250000000003</v>
      </c>
      <c r="BR552" s="27">
        <f t="shared" si="2013"/>
        <v>359.10964285714283</v>
      </c>
      <c r="BS552" s="27">
        <f t="shared" si="2013"/>
        <v>276.3510714285714</v>
      </c>
      <c r="BU552" s="10" t="s">
        <v>19</v>
      </c>
      <c r="BV552" s="14">
        <f t="shared" si="1976"/>
        <v>239.39150580497034</v>
      </c>
      <c r="BW552" s="12"/>
      <c r="BX552" s="12">
        <f t="shared" si="1977"/>
        <v>241.50188340270384</v>
      </c>
      <c r="BY552" s="12">
        <f t="shared" si="1978"/>
        <v>231.56460760485729</v>
      </c>
      <c r="BZ552" s="12">
        <f t="shared" si="1979"/>
        <v>241.54190100832975</v>
      </c>
      <c r="CB552" s="12">
        <f t="shared" si="1980"/>
        <v>257.67615695841164</v>
      </c>
      <c r="CC552" s="12">
        <f t="shared" si="1981"/>
        <v>262.05883370023776</v>
      </c>
      <c r="CD552" s="12">
        <f t="shared" si="1982"/>
        <v>190.78772436466724</v>
      </c>
      <c r="CE552" s="12"/>
      <c r="CF552" s="12">
        <f t="shared" si="1983"/>
        <v>222.91576340810079</v>
      </c>
      <c r="CG552" s="12">
        <f t="shared" si="1984"/>
        <v>235.55088596019016</v>
      </c>
      <c r="CH552" s="12">
        <f t="shared" si="1985"/>
        <v>260.32252280541542</v>
      </c>
      <c r="CI552" s="12"/>
      <c r="CJ552" s="12">
        <f t="shared" si="1986"/>
        <v>244.30409419590478</v>
      </c>
      <c r="CK552" s="12">
        <f t="shared" si="1987"/>
        <v>237.46941653933928</v>
      </c>
      <c r="CL552" s="12">
        <f t="shared" si="1988"/>
        <v>236.63064775024051</v>
      </c>
      <c r="CN552" s="12">
        <f t="shared" si="1989"/>
        <v>0.8815590973611257</v>
      </c>
      <c r="CO552" s="12">
        <f t="shared" si="1990"/>
        <v>-3.2694970415907485</v>
      </c>
      <c r="CP552" s="12">
        <f t="shared" si="1991"/>
        <v>0.89827548230191279</v>
      </c>
      <c r="CQ552" s="12"/>
      <c r="CR552" s="12">
        <f t="shared" si="1992"/>
        <v>7.6379698987054319</v>
      </c>
      <c r="CS552" s="12">
        <f t="shared" si="1993"/>
        <v>9.4687268953202732</v>
      </c>
      <c r="CT552" s="12">
        <f t="shared" si="1994"/>
        <v>-20.303051804979276</v>
      </c>
      <c r="CU552" s="12"/>
      <c r="CV552" s="12">
        <f t="shared" si="1995"/>
        <v>-6.8823421037721184</v>
      </c>
      <c r="CW552" s="12">
        <f t="shared" si="1996"/>
        <v>-1.6043258643893115</v>
      </c>
      <c r="CX552" s="12">
        <f t="shared" si="1997"/>
        <v>8.7434250977548693</v>
      </c>
      <c r="CY552" s="12"/>
      <c r="CZ552" s="12">
        <f t="shared" si="1998"/>
        <v>2.0521147458492859</v>
      </c>
      <c r="DA552" s="12">
        <f t="shared" si="1999"/>
        <v>-0.80290620971195348</v>
      </c>
      <c r="DB552" s="12">
        <f t="shared" si="2000"/>
        <v>-1.1532815441576547</v>
      </c>
      <c r="DD552" s="12">
        <f t="shared" si="2001"/>
        <v>241.50188340270384</v>
      </c>
      <c r="DE552" s="12">
        <f t="shared" si="1974"/>
        <v>231.56460760485729</v>
      </c>
      <c r="DF552" s="12">
        <f t="shared" si="2002"/>
        <v>241.54190100832975</v>
      </c>
      <c r="DG552" s="12"/>
      <c r="DH552" s="12">
        <f t="shared" si="2003"/>
        <v>6.6973695309602341</v>
      </c>
      <c r="DI552" s="12">
        <f t="shared" si="2004"/>
        <v>8.5121283560572696</v>
      </c>
      <c r="DJ552" s="12">
        <f t="shared" si="2005"/>
        <v>-20.999488005429281</v>
      </c>
      <c r="DK552" s="12"/>
      <c r="DL552" s="12">
        <f t="shared" si="2006"/>
        <v>-3.7349594509342809</v>
      </c>
      <c r="DM552" s="12">
        <f t="shared" si="2007"/>
        <v>1.7214540669941547</v>
      </c>
      <c r="DN552" s="12">
        <f t="shared" si="2012"/>
        <v>12.418959657958933</v>
      </c>
      <c r="DO552" s="12"/>
      <c r="DP552" s="12">
        <f t="shared" si="2008"/>
        <v>1.1435668826170993</v>
      </c>
      <c r="DQ552" s="12">
        <f t="shared" si="2009"/>
        <v>-1.686036440050219</v>
      </c>
      <c r="DR552" s="12">
        <f t="shared" si="2010"/>
        <v>-2.0332924588185071</v>
      </c>
    </row>
    <row r="553" spans="1:122" x14ac:dyDescent="0.25">
      <c r="A553" t="s">
        <v>20</v>
      </c>
      <c r="B553" s="27">
        <f t="shared" si="1975"/>
        <v>161.3627556738727</v>
      </c>
      <c r="C553" s="27">
        <f t="shared" si="2014"/>
        <v>91.253363429485475</v>
      </c>
      <c r="D553" s="27">
        <f t="shared" si="2014"/>
        <v>128.47141857693046</v>
      </c>
      <c r="E553" s="27">
        <f t="shared" si="2014"/>
        <v>93.027677184089043</v>
      </c>
      <c r="F553" s="27">
        <f t="shared" si="2014"/>
        <v>203.81328874707077</v>
      </c>
      <c r="G553" s="27">
        <f t="shared" si="2014"/>
        <v>146.65820676119918</v>
      </c>
      <c r="H553" s="27">
        <f t="shared" si="2014"/>
        <v>64.100085320356484</v>
      </c>
      <c r="I553" s="27">
        <f t="shared" si="2014"/>
        <v>128.5944417532898</v>
      </c>
      <c r="J553" s="27">
        <f t="shared" si="2014"/>
        <v>326.92024224000727</v>
      </c>
      <c r="K553" s="27">
        <f t="shared" si="2014"/>
        <v>257.36501277568931</v>
      </c>
      <c r="L553" s="27">
        <f t="shared" si="2014"/>
        <v>153.26745043383244</v>
      </c>
      <c r="M553" s="27">
        <f t="shared" si="2014"/>
        <v>175.86790990574301</v>
      </c>
      <c r="N553" s="27">
        <f t="shared" si="2014"/>
        <v>97.810685866566473</v>
      </c>
      <c r="O553" s="27">
        <f t="shared" si="2014"/>
        <v>254.57220758257435</v>
      </c>
      <c r="P553" s="27">
        <f t="shared" si="2014"/>
        <v>117.42059728246321</v>
      </c>
      <c r="Q553" s="27">
        <f t="shared" si="2014"/>
        <v>190.64922642976896</v>
      </c>
      <c r="R553" s="27">
        <f t="shared" si="2014"/>
        <v>144.94468352773887</v>
      </c>
      <c r="S553" s="27">
        <f t="shared" si="2014"/>
        <v>214.2414942425068</v>
      </c>
      <c r="T553" s="27">
        <f t="shared" si="2014"/>
        <v>155.39650829734984</v>
      </c>
      <c r="U553" s="27">
        <f t="shared" si="2014"/>
        <v>174.49678195431767</v>
      </c>
      <c r="V553" s="27">
        <f t="shared" si="2014"/>
        <v>148.71828323301546</v>
      </c>
      <c r="W553" s="27">
        <f t="shared" si="2014"/>
        <v>156.63652198817954</v>
      </c>
      <c r="X553" s="27">
        <f t="shared" si="2014"/>
        <v>118.81689786094266</v>
      </c>
      <c r="Y553" s="27">
        <f t="shared" si="2014"/>
        <v>248.6498662711424</v>
      </c>
      <c r="Z553" s="27">
        <f t="shared" si="2014"/>
        <v>257.2377237285508</v>
      </c>
      <c r="AA553" s="27">
        <f t="shared" si="2014"/>
        <v>111.61817562434899</v>
      </c>
      <c r="AB553" s="27">
        <f t="shared" si="2014"/>
        <v>153.78078377819944</v>
      </c>
      <c r="AC553" s="27">
        <f t="shared" si="2014"/>
        <v>181.98543872787823</v>
      </c>
      <c r="AD553" s="27">
        <f t="shared" si="2014"/>
        <v>239.09537439798632</v>
      </c>
      <c r="AE553" s="27">
        <f t="shared" si="2014"/>
        <v>146.31614617973054</v>
      </c>
      <c r="AF553" s="27">
        <f t="shared" si="2014"/>
        <v>261.1332445520128</v>
      </c>
      <c r="AG553" s="27">
        <f t="shared" si="2014"/>
        <v>149.17447689674324</v>
      </c>
      <c r="AH553" s="27">
        <f t="shared" si="2014"/>
        <v>237.07354669744382</v>
      </c>
      <c r="AI553" s="27">
        <f t="shared" si="2014"/>
        <v>150.72847340398397</v>
      </c>
      <c r="AJ553" s="27">
        <f t="shared" si="2014"/>
        <v>116.62536215286777</v>
      </c>
      <c r="AK553" s="27">
        <f t="shared" si="2014"/>
        <v>154.69087742930037</v>
      </c>
      <c r="AL553" s="27">
        <f t="shared" si="2014"/>
        <v>132.18925783715144</v>
      </c>
      <c r="AM553" s="27">
        <f t="shared" si="2014"/>
        <v>222.05388359686256</v>
      </c>
      <c r="AN553" s="27">
        <f t="shared" si="2014"/>
        <v>170.9397782633169</v>
      </c>
      <c r="AO553" s="27">
        <f t="shared" si="2014"/>
        <v>93.383406067488266</v>
      </c>
      <c r="AP553" s="27">
        <f t="shared" si="2014"/>
        <v>95.620202063916267</v>
      </c>
      <c r="AQ553" s="27">
        <f t="shared" si="2014"/>
        <v>156.22638976726233</v>
      </c>
      <c r="AR553" s="27">
        <f t="shared" si="2014"/>
        <v>117.91370260130307</v>
      </c>
      <c r="AS553" s="27">
        <f t="shared" si="2014"/>
        <v>98.09738539799794</v>
      </c>
      <c r="AT553" s="27">
        <f t="shared" si="2014"/>
        <v>167.64312618320668</v>
      </c>
      <c r="AU553" s="27">
        <f t="shared" si="2014"/>
        <v>190.31709913718115</v>
      </c>
      <c r="AV553" s="27">
        <f t="shared" si="2014"/>
        <v>122.68255267192085</v>
      </c>
      <c r="AW553" s="27">
        <f t="shared" si="2014"/>
        <v>232.43793718639435</v>
      </c>
      <c r="AX553" s="27">
        <f t="shared" si="2014"/>
        <v>115.02674373413895</v>
      </c>
      <c r="AY553" s="27">
        <f t="shared" si="2014"/>
        <v>171.3175551390803</v>
      </c>
      <c r="AZ553" s="27">
        <f t="shared" si="2014"/>
        <v>183.94685632723818</v>
      </c>
      <c r="BA553" s="27">
        <f t="shared" si="2014"/>
        <v>83.706474042511246</v>
      </c>
      <c r="BB553" s="27">
        <f t="shared" si="2014"/>
        <v>78.421043487665784</v>
      </c>
      <c r="BC553" s="27">
        <f t="shared" si="2014"/>
        <v>122.89063234640018</v>
      </c>
      <c r="BD553" s="27">
        <f t="shared" si="2014"/>
        <v>183.23131305315317</v>
      </c>
      <c r="BE553" s="27">
        <f t="shared" si="2014"/>
        <v>154.28928571428574</v>
      </c>
      <c r="BF553" s="27">
        <f t="shared" si="2014"/>
        <v>258.64285714285717</v>
      </c>
      <c r="BG553" s="27">
        <f t="shared" si="2014"/>
        <v>170.8321428571428</v>
      </c>
      <c r="BH553" s="27">
        <f t="shared" si="2014"/>
        <v>270.6357142857143</v>
      </c>
      <c r="BI553" s="27">
        <f t="shared" si="2014"/>
        <v>180.97142857142856</v>
      </c>
      <c r="BJ553" s="27">
        <f t="shared" si="2014"/>
        <v>142.35714285714286</v>
      </c>
      <c r="BK553" s="27">
        <f t="shared" si="2014"/>
        <v>119.08214285714284</v>
      </c>
      <c r="BL553" s="27">
        <f t="shared" si="2014"/>
        <v>201.03928571428568</v>
      </c>
      <c r="BM553" s="27">
        <f t="shared" si="2014"/>
        <v>160.10357142857146</v>
      </c>
      <c r="BN553" s="27">
        <f t="shared" si="2014"/>
        <v>145.25010198135197</v>
      </c>
      <c r="BO553" s="27">
        <f t="shared" si="2013"/>
        <v>108.63499999999999</v>
      </c>
      <c r="BP553" s="27">
        <f t="shared" si="2013"/>
        <v>234.74428571428572</v>
      </c>
      <c r="BQ553" s="27">
        <f t="shared" si="2013"/>
        <v>94.899642857142879</v>
      </c>
      <c r="BR553" s="27">
        <f t="shared" si="2013"/>
        <v>215.25178571428572</v>
      </c>
      <c r="BS553" s="27">
        <f t="shared" si="2013"/>
        <v>257.45464285714286</v>
      </c>
      <c r="BU553" s="10" t="s">
        <v>20</v>
      </c>
      <c r="BV553" s="14">
        <f t="shared" si="1976"/>
        <v>165.21070857663071</v>
      </c>
      <c r="BW553" s="12"/>
      <c r="BX553" s="12">
        <f t="shared" si="1977"/>
        <v>167.86917021270222</v>
      </c>
      <c r="BY553" s="12">
        <f t="shared" si="1978"/>
        <v>171.89619469971905</v>
      </c>
      <c r="BZ553" s="12">
        <f t="shared" si="1979"/>
        <v>157.1968345848716</v>
      </c>
      <c r="CB553" s="12">
        <f t="shared" si="1980"/>
        <v>173.5357771342556</v>
      </c>
      <c r="CC553" s="12">
        <f t="shared" si="1981"/>
        <v>157.08734828251482</v>
      </c>
      <c r="CD553" s="12">
        <f t="shared" si="1982"/>
        <v>159.09356387391233</v>
      </c>
      <c r="CE553" s="12"/>
      <c r="CF553" s="12">
        <f t="shared" si="1983"/>
        <v>187.37653350519383</v>
      </c>
      <c r="CG553" s="12">
        <f t="shared" si="1984"/>
        <v>182.25658046566144</v>
      </c>
      <c r="CH553" s="12">
        <f t="shared" si="1985"/>
        <v>134.00595787352407</v>
      </c>
      <c r="CI553" s="12"/>
      <c r="CJ553" s="12">
        <f t="shared" si="1986"/>
        <v>167.56379262833406</v>
      </c>
      <c r="CK553" s="12">
        <f t="shared" si="1987"/>
        <v>168.96425305234274</v>
      </c>
      <c r="CL553" s="12">
        <f t="shared" si="1988"/>
        <v>151.41838822495976</v>
      </c>
      <c r="CN553" s="12">
        <f t="shared" si="1989"/>
        <v>1.6091339713844375</v>
      </c>
      <c r="CO553" s="12">
        <f t="shared" si="1990"/>
        <v>4.0466421218618338</v>
      </c>
      <c r="CP553" s="12">
        <f t="shared" si="1991"/>
        <v>-4.8506988807217581</v>
      </c>
      <c r="CQ553" s="12"/>
      <c r="CR553" s="12">
        <f t="shared" si="1992"/>
        <v>5.0390611052693473</v>
      </c>
      <c r="CS553" s="12">
        <f t="shared" si="1993"/>
        <v>-4.9169695863558234</v>
      </c>
      <c r="CT553" s="12">
        <f t="shared" si="1994"/>
        <v>-3.7026320844577847</v>
      </c>
      <c r="CU553" s="12"/>
      <c r="CV553" s="12">
        <f t="shared" si="1995"/>
        <v>13.416699873472071</v>
      </c>
      <c r="CW553" s="12">
        <f t="shared" si="1996"/>
        <v>10.317655578073042</v>
      </c>
      <c r="CX553" s="12">
        <f t="shared" si="1997"/>
        <v>-18.887849929311784</v>
      </c>
      <c r="CY553" s="12"/>
      <c r="CZ553" s="12">
        <f t="shared" si="1998"/>
        <v>1.4242926938430887</v>
      </c>
      <c r="DA553" s="12">
        <f t="shared" si="1999"/>
        <v>2.2719740796771677</v>
      </c>
      <c r="DB553" s="12">
        <f t="shared" si="2000"/>
        <v>-8.3483210443792597</v>
      </c>
      <c r="DD553" s="12">
        <f t="shared" si="2001"/>
        <v>167.86917021270222</v>
      </c>
      <c r="DE553" s="12">
        <f t="shared" si="1974"/>
        <v>171.89619469971905</v>
      </c>
      <c r="DF553" s="12">
        <f t="shared" si="2002"/>
        <v>157.1968345848716</v>
      </c>
      <c r="DG553" s="12"/>
      <c r="DH553" s="12">
        <f t="shared" si="2003"/>
        <v>3.3756090617314576</v>
      </c>
      <c r="DI553" s="12">
        <f t="shared" si="2004"/>
        <v>-6.4227528595787149</v>
      </c>
      <c r="DJ553" s="12">
        <f t="shared" si="2005"/>
        <v>-5.2276462245393631</v>
      </c>
      <c r="DK553" s="12"/>
      <c r="DL553" s="12">
        <f t="shared" si="2006"/>
        <v>9.0056320516675683</v>
      </c>
      <c r="DM553" s="12">
        <f t="shared" si="2007"/>
        <v>6.0271175775826116</v>
      </c>
      <c r="DN553" s="12">
        <f t="shared" si="2012"/>
        <v>-22.0425105351427</v>
      </c>
      <c r="DO553" s="12"/>
      <c r="DP553" s="12">
        <f t="shared" si="2008"/>
        <v>6.5948898213120648</v>
      </c>
      <c r="DQ553" s="12">
        <f t="shared" si="2009"/>
        <v>7.4857858929200258</v>
      </c>
      <c r="DR553" s="12">
        <f t="shared" si="2010"/>
        <v>-3.6759304824245804</v>
      </c>
    </row>
    <row r="554" spans="1:122" x14ac:dyDescent="0.25">
      <c r="A554" t="s">
        <v>21</v>
      </c>
      <c r="B554" s="27">
        <f t="shared" si="1975"/>
        <v>96.679207181650781</v>
      </c>
      <c r="C554" s="27">
        <f t="shared" si="2014"/>
        <v>180.47510015865717</v>
      </c>
      <c r="D554" s="27">
        <f t="shared" si="2014"/>
        <v>247.89918411588073</v>
      </c>
      <c r="E554" s="27">
        <f t="shared" si="2014"/>
        <v>146.38943031463788</v>
      </c>
      <c r="F554" s="27">
        <f t="shared" si="2014"/>
        <v>149.70794046618329</v>
      </c>
      <c r="G554" s="27">
        <f t="shared" si="2014"/>
        <v>227.49614384178383</v>
      </c>
      <c r="H554" s="27">
        <f t="shared" si="2014"/>
        <v>170.40856265049007</v>
      </c>
      <c r="I554" s="27">
        <f t="shared" si="2014"/>
        <v>102.90245396272793</v>
      </c>
      <c r="J554" s="27">
        <f t="shared" si="2014"/>
        <v>72.747858695370965</v>
      </c>
      <c r="K554" s="27">
        <f t="shared" si="2014"/>
        <v>123.47292851574187</v>
      </c>
      <c r="L554" s="27">
        <f t="shared" si="2014"/>
        <v>182.07232466874106</v>
      </c>
      <c r="M554" s="27">
        <f t="shared" si="2014"/>
        <v>193.41034790907847</v>
      </c>
      <c r="N554" s="27">
        <f t="shared" si="2014"/>
        <v>204.12291219807645</v>
      </c>
      <c r="O554" s="27">
        <f t="shared" si="2014"/>
        <v>142.86255228684323</v>
      </c>
      <c r="P554" s="27">
        <f t="shared" si="2014"/>
        <v>17.769031243335611</v>
      </c>
      <c r="Q554" s="27">
        <f t="shared" si="2014"/>
        <v>118.17753651155422</v>
      </c>
      <c r="R554" s="27">
        <f t="shared" si="2014"/>
        <v>123.98684081878672</v>
      </c>
      <c r="S554" s="27">
        <f t="shared" si="2014"/>
        <v>102.09180548866269</v>
      </c>
      <c r="T554" s="27">
        <f t="shared" si="2014"/>
        <v>153.55356057359623</v>
      </c>
      <c r="U554" s="27">
        <f t="shared" si="2014"/>
        <v>176.00684679504823</v>
      </c>
      <c r="V554" s="27">
        <f t="shared" si="2014"/>
        <v>120.26859041550667</v>
      </c>
      <c r="W554" s="27">
        <f t="shared" si="2014"/>
        <v>118.72910805812761</v>
      </c>
      <c r="X554" s="27">
        <f t="shared" si="2014"/>
        <v>158.33064290340627</v>
      </c>
      <c r="Y554" s="27">
        <f t="shared" si="2014"/>
        <v>147.98734889263329</v>
      </c>
      <c r="Z554" s="27">
        <f t="shared" si="2014"/>
        <v>202.31030298808312</v>
      </c>
      <c r="AA554" s="27">
        <f t="shared" si="2014"/>
        <v>43.897157850965463</v>
      </c>
      <c r="AB554" s="27">
        <f t="shared" si="2014"/>
        <v>189.16286306138713</v>
      </c>
      <c r="AC554" s="27">
        <f t="shared" si="2014"/>
        <v>99.551519566080401</v>
      </c>
      <c r="AD554" s="27">
        <f t="shared" si="2014"/>
        <v>75.999847468489094</v>
      </c>
      <c r="AE554" s="27">
        <f t="shared" si="2014"/>
        <v>81.901625431911938</v>
      </c>
      <c r="AF554" s="27">
        <f t="shared" si="2014"/>
        <v>105.24391042219425</v>
      </c>
      <c r="AG554" s="27">
        <f t="shared" si="2014"/>
        <v>95.908119456416486</v>
      </c>
      <c r="AH554" s="27">
        <f t="shared" si="2014"/>
        <v>95.839149205970017</v>
      </c>
      <c r="AI554" s="27">
        <f t="shared" si="2014"/>
        <v>136.870120438535</v>
      </c>
      <c r="AJ554" s="27">
        <f t="shared" si="2014"/>
        <v>95.207055074375134</v>
      </c>
      <c r="AK554" s="27">
        <f t="shared" si="2014"/>
        <v>68.451239215737857</v>
      </c>
      <c r="AL554" s="27">
        <f t="shared" si="2014"/>
        <v>170.81792653977382</v>
      </c>
      <c r="AM554" s="27">
        <f t="shared" si="2014"/>
        <v>46.794329467405952</v>
      </c>
      <c r="AN554" s="27">
        <f t="shared" si="2014"/>
        <v>78.896223232861004</v>
      </c>
      <c r="AO554" s="27">
        <f t="shared" si="2014"/>
        <v>124.95617257557392</v>
      </c>
      <c r="AP554" s="27">
        <f t="shared" si="2014"/>
        <v>139.48443362128046</v>
      </c>
      <c r="AQ554" s="27">
        <f t="shared" si="2014"/>
        <v>103.61039789555163</v>
      </c>
      <c r="AR554" s="27">
        <f t="shared" si="2014"/>
        <v>227.8412947980417</v>
      </c>
      <c r="AS554" s="27">
        <f t="shared" si="2014"/>
        <v>234.54957517891793</v>
      </c>
      <c r="AT554" s="27">
        <f t="shared" si="2014"/>
        <v>126.63688136754205</v>
      </c>
      <c r="AU554" s="27">
        <f t="shared" si="2014"/>
        <v>142.15240157961551</v>
      </c>
      <c r="AV554" s="27">
        <f t="shared" si="2014"/>
        <v>128.0864172457679</v>
      </c>
      <c r="AW554" s="27">
        <f t="shared" si="2014"/>
        <v>170.48534124136299</v>
      </c>
      <c r="AX554" s="27">
        <f t="shared" si="2014"/>
        <v>229.39041195430536</v>
      </c>
      <c r="AY554" s="27">
        <f t="shared" si="2014"/>
        <v>169.79619227614788</v>
      </c>
      <c r="AZ554" s="27">
        <f t="shared" si="2014"/>
        <v>144.96136254128402</v>
      </c>
      <c r="BA554" s="27">
        <f t="shared" si="2014"/>
        <v>168.70798287715726</v>
      </c>
      <c r="BB554" s="27">
        <f t="shared" si="2014"/>
        <v>154.65985516989193</v>
      </c>
      <c r="BC554" s="27">
        <f t="shared" si="2014"/>
        <v>99.23692388495752</v>
      </c>
      <c r="BD554" s="27">
        <f t="shared" si="2014"/>
        <v>198.83722598186426</v>
      </c>
      <c r="BE554" s="27">
        <f t="shared" si="2014"/>
        <v>77.263690476190476</v>
      </c>
      <c r="BF554" s="27">
        <f t="shared" si="2014"/>
        <v>122.37857142857142</v>
      </c>
      <c r="BG554" s="27">
        <f t="shared" si="2014"/>
        <v>109.60714285714289</v>
      </c>
      <c r="BH554" s="27">
        <f t="shared" si="2014"/>
        <v>151.00357142857146</v>
      </c>
      <c r="BI554" s="27">
        <f t="shared" si="2014"/>
        <v>138.64285714285714</v>
      </c>
      <c r="BJ554" s="27">
        <f t="shared" si="2014"/>
        <v>129.92857142857142</v>
      </c>
      <c r="BK554" s="27">
        <f t="shared" si="2014"/>
        <v>84.299999999999983</v>
      </c>
      <c r="BL554" s="27">
        <f t="shared" si="2014"/>
        <v>115.61785714285713</v>
      </c>
      <c r="BM554" s="27">
        <f t="shared" si="2014"/>
        <v>131.3642857142857</v>
      </c>
      <c r="BN554" s="27">
        <f t="shared" ref="BN554:BS556" si="2015">AVERAGE(BN13,BN33,BN53,BN73,BN93,BN113,BN133,BN153,BN173,BN193,BN213,BN233,BN253,BN273,BN293,BN313,BN333,BN353,BN373,BN393,BN413,BN433,BN453,BN473,BN493,BN513,BN533,)</f>
        <v>108.24168956043955</v>
      </c>
      <c r="BO554" s="27">
        <f t="shared" si="2015"/>
        <v>40.273333333333326</v>
      </c>
      <c r="BP554" s="27">
        <f t="shared" si="2015"/>
        <v>166.1767857142857</v>
      </c>
      <c r="BQ554" s="27">
        <f t="shared" si="2015"/>
        <v>90.408571428571435</v>
      </c>
      <c r="BR554" s="27">
        <f t="shared" si="2015"/>
        <v>256.59142857142854</v>
      </c>
      <c r="BS554" s="27">
        <f t="shared" si="2015"/>
        <v>181.12321428571425</v>
      </c>
      <c r="BU554" s="10" t="s">
        <v>21</v>
      </c>
      <c r="BV554" s="14">
        <f t="shared" si="1976"/>
        <v>136.1530584112684</v>
      </c>
      <c r="BW554" s="12"/>
      <c r="BX554" s="12">
        <f t="shared" si="1977"/>
        <v>114.95275692052377</v>
      </c>
      <c r="BY554" s="12">
        <f t="shared" si="1978"/>
        <v>141.91101855378869</v>
      </c>
      <c r="BZ554" s="12">
        <f t="shared" si="1979"/>
        <v>144.47518002784764</v>
      </c>
      <c r="CB554" s="12">
        <f t="shared" si="1980"/>
        <v>114.10012539132347</v>
      </c>
      <c r="CC554" s="12">
        <f t="shared" si="1981"/>
        <v>135.1847230529271</v>
      </c>
      <c r="CD554" s="12">
        <f t="shared" si="1982"/>
        <v>106.96835267732291</v>
      </c>
      <c r="CE554" s="12"/>
      <c r="CF554" s="12">
        <f t="shared" si="1983"/>
        <v>114.30208184952215</v>
      </c>
      <c r="CG554" s="12">
        <f t="shared" si="1984"/>
        <v>167.26539525544686</v>
      </c>
      <c r="CH554" s="12">
        <f t="shared" si="1985"/>
        <v>99.331116709037772</v>
      </c>
      <c r="CI554" s="12"/>
      <c r="CJ554" s="12">
        <f t="shared" si="1986"/>
        <v>150.34184923506805</v>
      </c>
      <c r="CK554" s="12">
        <f t="shared" si="1987"/>
        <v>139.70677282754315</v>
      </c>
      <c r="CL554" s="12">
        <f t="shared" si="1988"/>
        <v>137.93113041733338</v>
      </c>
      <c r="CN554" s="12">
        <f t="shared" si="1989"/>
        <v>-15.570932991241598</v>
      </c>
      <c r="CO554" s="12">
        <f t="shared" si="1990"/>
        <v>4.2290347420089569</v>
      </c>
      <c r="CP554" s="12">
        <f t="shared" si="1991"/>
        <v>6.1123280767158121</v>
      </c>
      <c r="CQ554" s="12"/>
      <c r="CR554" s="12">
        <f t="shared" si="1992"/>
        <v>-16.19716316127921</v>
      </c>
      <c r="CS554" s="12">
        <f t="shared" si="1993"/>
        <v>-0.71121087520217208</v>
      </c>
      <c r="CT554" s="12">
        <f t="shared" si="1994"/>
        <v>-21.435218624167231</v>
      </c>
      <c r="CU554" s="12"/>
      <c r="CV554" s="12">
        <f t="shared" si="1995"/>
        <v>-16.048832701019812</v>
      </c>
      <c r="CW554" s="12">
        <f t="shared" si="1996"/>
        <v>22.851001077184407</v>
      </c>
      <c r="CX554" s="12">
        <f t="shared" si="1997"/>
        <v>-27.044520433029913</v>
      </c>
      <c r="CY554" s="12"/>
      <c r="CZ554" s="12">
        <f t="shared" si="1998"/>
        <v>10.421206096553865</v>
      </c>
      <c r="DA554" s="12">
        <f t="shared" si="1999"/>
        <v>2.610087836249904</v>
      </c>
      <c r="DB554" s="12">
        <f t="shared" si="2000"/>
        <v>1.3059361477537077</v>
      </c>
      <c r="DD554" s="12">
        <f t="shared" si="2001"/>
        <v>114.95275692052377</v>
      </c>
      <c r="DE554" s="12">
        <f t="shared" si="1974"/>
        <v>141.91101855378869</v>
      </c>
      <c r="DF554" s="12">
        <f t="shared" si="2002"/>
        <v>144.47518002784764</v>
      </c>
      <c r="DG554" s="12"/>
      <c r="DH554" s="12">
        <f t="shared" si="2003"/>
        <v>-0.74172342799032531</v>
      </c>
      <c r="DI554" s="12">
        <f t="shared" si="2004"/>
        <v>17.600244373774647</v>
      </c>
      <c r="DJ554" s="12">
        <f t="shared" si="2005"/>
        <v>-6.9458136169114475</v>
      </c>
      <c r="DK554" s="12"/>
      <c r="DL554" s="12">
        <f t="shared" si="2006"/>
        <v>-19.45510432215092</v>
      </c>
      <c r="DM554" s="12">
        <f t="shared" si="2007"/>
        <v>17.86639047485102</v>
      </c>
      <c r="DN554" s="12">
        <f t="shared" si="2012"/>
        <v>-30.004648179317954</v>
      </c>
      <c r="DO554" s="12"/>
      <c r="DP554" s="12">
        <f t="shared" si="2008"/>
        <v>4.0606761701834237</v>
      </c>
      <c r="DQ554" s="12">
        <f t="shared" si="2009"/>
        <v>-3.3005026879948391</v>
      </c>
      <c r="DR554" s="12">
        <f t="shared" si="2010"/>
        <v>-4.529532068589841</v>
      </c>
    </row>
    <row r="555" spans="1:122" x14ac:dyDescent="0.25">
      <c r="A555" t="s">
        <v>22</v>
      </c>
      <c r="B555" s="27">
        <f t="shared" si="1975"/>
        <v>29.905545468553992</v>
      </c>
      <c r="C555" s="27">
        <f t="shared" ref="C555:BN556" si="2016">AVERAGE(C14,C34,C54,C74,C94,C114,C134,C154,C174,C194,C214,C234,C254,C274,C294,C314,C334,C354,C374,C394,C414,C434,C454,C474,C494,C514,C534,)</f>
        <v>10.902614158160882</v>
      </c>
      <c r="D555" s="27">
        <f t="shared" si="2016"/>
        <v>5.0717188849984334</v>
      </c>
      <c r="E555" s="27">
        <f t="shared" si="2016"/>
        <v>11.535987412521569</v>
      </c>
      <c r="F555" s="27">
        <f t="shared" si="2016"/>
        <v>22.395695981542694</v>
      </c>
      <c r="G555" s="27">
        <f t="shared" si="2016"/>
        <v>92.551154144050898</v>
      </c>
      <c r="H555" s="27">
        <f t="shared" si="2016"/>
        <v>66.674848383768946</v>
      </c>
      <c r="I555" s="27">
        <f t="shared" si="2016"/>
        <v>49.596629575012685</v>
      </c>
      <c r="J555" s="27">
        <f t="shared" si="2016"/>
        <v>44.687569217586372</v>
      </c>
      <c r="K555" s="27">
        <f t="shared" si="2016"/>
        <v>62.699131987353205</v>
      </c>
      <c r="L555" s="27">
        <f t="shared" si="2016"/>
        <v>12.826418552548208</v>
      </c>
      <c r="M555" s="27">
        <f t="shared" si="2016"/>
        <v>25.498206523216226</v>
      </c>
      <c r="N555" s="27">
        <f t="shared" si="2016"/>
        <v>8.2221850605414506</v>
      </c>
      <c r="O555" s="27">
        <f t="shared" si="2016"/>
        <v>74.208206543731109</v>
      </c>
      <c r="P555" s="27">
        <f t="shared" si="2016"/>
        <v>20.250518480882892</v>
      </c>
      <c r="Q555" s="27">
        <f t="shared" si="2016"/>
        <v>125.69194013498816</v>
      </c>
      <c r="R555" s="27">
        <f t="shared" si="2016"/>
        <v>13.385107557722467</v>
      </c>
      <c r="S555" s="27">
        <f t="shared" si="2016"/>
        <v>24.75935691461142</v>
      </c>
      <c r="T555" s="27">
        <f t="shared" si="2016"/>
        <v>47.901708823824258</v>
      </c>
      <c r="U555" s="27">
        <f t="shared" si="2016"/>
        <v>22.463790759089484</v>
      </c>
      <c r="V555" s="27">
        <f t="shared" si="2016"/>
        <v>10.809466178883783</v>
      </c>
      <c r="W555" s="27">
        <f t="shared" si="2016"/>
        <v>27.696308362103363</v>
      </c>
      <c r="X555" s="27">
        <f t="shared" si="2016"/>
        <v>23.164548281685462</v>
      </c>
      <c r="Y555" s="27">
        <f t="shared" si="2016"/>
        <v>7.4301320153789465</v>
      </c>
      <c r="Z555" s="27">
        <f t="shared" si="2016"/>
        <v>58.593036589933504</v>
      </c>
      <c r="AA555" s="27">
        <f t="shared" si="2016"/>
        <v>96.577533879699772</v>
      </c>
      <c r="AB555" s="27">
        <f t="shared" si="2016"/>
        <v>90.837943713544277</v>
      </c>
      <c r="AC555" s="27">
        <f t="shared" si="2016"/>
        <v>71.298191953187512</v>
      </c>
      <c r="AD555" s="27">
        <f t="shared" si="2016"/>
        <v>107.55582607707221</v>
      </c>
      <c r="AE555" s="27">
        <f t="shared" si="2016"/>
        <v>50.945896939278931</v>
      </c>
      <c r="AF555" s="27">
        <f t="shared" si="2016"/>
        <v>29.316173190418162</v>
      </c>
      <c r="AG555" s="27">
        <f t="shared" si="2016"/>
        <v>50.435273962414449</v>
      </c>
      <c r="AH555" s="27">
        <f t="shared" si="2016"/>
        <v>21.900791647548338</v>
      </c>
      <c r="AI555" s="27">
        <f t="shared" si="2016"/>
        <v>6.7022154584637308</v>
      </c>
      <c r="AJ555" s="27">
        <f t="shared" si="2016"/>
        <v>24.675206926448197</v>
      </c>
      <c r="AK555" s="27">
        <f t="shared" si="2016"/>
        <v>84.09407620772491</v>
      </c>
      <c r="AL555" s="27">
        <f t="shared" si="2016"/>
        <v>73.524474375825505</v>
      </c>
      <c r="AM555" s="27">
        <f t="shared" si="2016"/>
        <v>5.9746342468520552</v>
      </c>
      <c r="AN555" s="27">
        <f t="shared" si="2016"/>
        <v>16.246836004172746</v>
      </c>
      <c r="AO555" s="27">
        <f t="shared" si="2016"/>
        <v>41.24337670946754</v>
      </c>
      <c r="AP555" s="27">
        <f t="shared" si="2016"/>
        <v>45.720546459395436</v>
      </c>
      <c r="AQ555" s="27">
        <f t="shared" si="2016"/>
        <v>154.4612821025076</v>
      </c>
      <c r="AR555" s="27">
        <f t="shared" si="2016"/>
        <v>29.016731069676627</v>
      </c>
      <c r="AS555" s="27">
        <f t="shared" si="2016"/>
        <v>21.07990157033958</v>
      </c>
      <c r="AT555" s="27">
        <f t="shared" si="2016"/>
        <v>32.439352462532334</v>
      </c>
      <c r="AU555" s="27">
        <f t="shared" si="2016"/>
        <v>20.656190042499208</v>
      </c>
      <c r="AV555" s="27">
        <f t="shared" si="2016"/>
        <v>84.109730132564778</v>
      </c>
      <c r="AW555" s="27">
        <f t="shared" si="2016"/>
        <v>50.37827271325876</v>
      </c>
      <c r="AX555" s="27">
        <f t="shared" si="2016"/>
        <v>20.728735704061439</v>
      </c>
      <c r="AY555" s="27">
        <f t="shared" si="2016"/>
        <v>11.328338533143242</v>
      </c>
      <c r="AZ555" s="27">
        <f t="shared" si="2016"/>
        <v>35.176024877635868</v>
      </c>
      <c r="BA555" s="27">
        <f t="shared" si="2016"/>
        <v>15.842639946198227</v>
      </c>
      <c r="BB555" s="27">
        <f t="shared" si="2016"/>
        <v>8.5065919716357694</v>
      </c>
      <c r="BC555" s="27">
        <f t="shared" si="2016"/>
        <v>20.338445140935608</v>
      </c>
      <c r="BD555" s="27">
        <f t="shared" si="2016"/>
        <v>39.12285914627347</v>
      </c>
      <c r="BE555" s="27">
        <f t="shared" si="2016"/>
        <v>67.969642857142858</v>
      </c>
      <c r="BF555" s="27">
        <f t="shared" si="2016"/>
        <v>27.56785714285715</v>
      </c>
      <c r="BG555" s="27">
        <f t="shared" si="2016"/>
        <v>27.128571428571433</v>
      </c>
      <c r="BH555" s="27">
        <f t="shared" si="2016"/>
        <v>68.882142857142867</v>
      </c>
      <c r="BI555" s="27">
        <f t="shared" si="2016"/>
        <v>153.09642857142853</v>
      </c>
      <c r="BJ555" s="27">
        <f t="shared" si="2016"/>
        <v>49.928571428571423</v>
      </c>
      <c r="BK555" s="27">
        <f t="shared" si="2016"/>
        <v>72.646428571428572</v>
      </c>
      <c r="BL555" s="27">
        <f t="shared" si="2016"/>
        <v>25.925000000000001</v>
      </c>
      <c r="BM555" s="27">
        <f t="shared" si="2016"/>
        <v>22.742857142857151</v>
      </c>
      <c r="BN555" s="27">
        <f t="shared" si="2016"/>
        <v>69.805799669080912</v>
      </c>
      <c r="BO555" s="27">
        <f t="shared" si="2015"/>
        <v>10.781904761904761</v>
      </c>
      <c r="BP555" s="27">
        <f t="shared" si="2015"/>
        <v>14.588571428571429</v>
      </c>
      <c r="BQ555" s="27">
        <f t="shared" si="2015"/>
        <v>15.978214285714285</v>
      </c>
      <c r="BR555" s="27">
        <f t="shared" si="2015"/>
        <v>30.20571428571429</v>
      </c>
      <c r="BS555" s="27">
        <f t="shared" si="2015"/>
        <v>37.620000000000005</v>
      </c>
      <c r="BU555" s="10" t="s">
        <v>22</v>
      </c>
      <c r="BV555" s="14">
        <f t="shared" si="1976"/>
        <v>42.200337479835035</v>
      </c>
      <c r="BW555" s="12"/>
      <c r="BX555" s="12">
        <f t="shared" si="1977"/>
        <v>58.070912284349035</v>
      </c>
      <c r="BY555" s="12">
        <f t="shared" si="1978"/>
        <v>35.692252485989776</v>
      </c>
      <c r="BZ555" s="12">
        <f t="shared" si="1979"/>
        <v>38.021517645564074</v>
      </c>
      <c r="CB555" s="12">
        <f t="shared" si="1980"/>
        <v>57.433296419801458</v>
      </c>
      <c r="CC555" s="12">
        <f t="shared" si="1981"/>
        <v>72.411333164506516</v>
      </c>
      <c r="CD555" s="12">
        <f t="shared" si="1982"/>
        <v>52.494741505639226</v>
      </c>
      <c r="CE555" s="12"/>
      <c r="CF555" s="12">
        <f t="shared" si="1983"/>
        <v>19.321265992857718</v>
      </c>
      <c r="CG555" s="12">
        <f t="shared" si="1984"/>
        <v>31.809267650145063</v>
      </c>
      <c r="CH555" s="12">
        <f t="shared" si="1985"/>
        <v>60.18410032809053</v>
      </c>
      <c r="CI555" s="12"/>
      <c r="CJ555" s="12">
        <f t="shared" si="1986"/>
        <v>39.789955103771767</v>
      </c>
      <c r="CK555" s="12">
        <f t="shared" si="1987"/>
        <v>24.951017183661104</v>
      </c>
      <c r="CL555" s="12">
        <f t="shared" si="1988"/>
        <v>48.108105734267561</v>
      </c>
      <c r="CN555" s="12">
        <f t="shared" si="1989"/>
        <v>37.607696412611816</v>
      </c>
      <c r="CO555" s="12">
        <f t="shared" si="1990"/>
        <v>-15.42187902396533</v>
      </c>
      <c r="CP555" s="12">
        <f t="shared" si="1991"/>
        <v>-9.9023374783857196</v>
      </c>
      <c r="CQ555" s="12"/>
      <c r="CR555" s="12">
        <f t="shared" si="1992"/>
        <v>36.096770428069021</v>
      </c>
      <c r="CS555" s="12">
        <f t="shared" si="1993"/>
        <v>71.589464655602512</v>
      </c>
      <c r="CT555" s="12">
        <f t="shared" si="1994"/>
        <v>24.394127252473417</v>
      </c>
      <c r="CU555" s="12"/>
      <c r="CV555" s="12">
        <f t="shared" si="1995"/>
        <v>-54.215375642220465</v>
      </c>
      <c r="CW555" s="12">
        <f t="shared" si="1996"/>
        <v>-24.623191306598507</v>
      </c>
      <c r="CX555" s="12">
        <f t="shared" si="1997"/>
        <v>42.615210972776786</v>
      </c>
      <c r="CY555" s="12"/>
      <c r="CZ555" s="12">
        <f t="shared" si="1998"/>
        <v>-5.7117609005260732</v>
      </c>
      <c r="DA555" s="12">
        <f t="shared" si="1999"/>
        <v>-40.8748396962852</v>
      </c>
      <c r="DB555" s="12">
        <f t="shared" si="2000"/>
        <v>13.999338885039691</v>
      </c>
      <c r="DD555" s="12">
        <f t="shared" si="2001"/>
        <v>58.070912284349035</v>
      </c>
      <c r="DE555" s="12">
        <f t="shared" si="1974"/>
        <v>35.692252485989776</v>
      </c>
      <c r="DF555" s="12">
        <f t="shared" si="2002"/>
        <v>38.021517645564074</v>
      </c>
      <c r="DG555" s="12"/>
      <c r="DH555" s="12">
        <f t="shared" si="2003"/>
        <v>-1.0979952603903276</v>
      </c>
      <c r="DI555" s="12">
        <f t="shared" si="2004"/>
        <v>24.694671249417301</v>
      </c>
      <c r="DJ555" s="12">
        <f t="shared" si="2005"/>
        <v>-9.6023474737328502</v>
      </c>
      <c r="DK555" s="12"/>
      <c r="DL555" s="12">
        <f t="shared" si="2006"/>
        <v>-45.867058963449104</v>
      </c>
      <c r="DM555" s="12">
        <f t="shared" si="2007"/>
        <v>-10.879069168775199</v>
      </c>
      <c r="DN555" s="12">
        <f t="shared" si="2012"/>
        <v>68.619507417511684</v>
      </c>
      <c r="DO555" s="12"/>
      <c r="DP555" s="12">
        <f t="shared" si="2008"/>
        <v>4.6511490537885312</v>
      </c>
      <c r="DQ555" s="12">
        <f t="shared" si="2009"/>
        <v>-34.376587972489546</v>
      </c>
      <c r="DR555" s="12">
        <f t="shared" si="2010"/>
        <v>26.528630926125789</v>
      </c>
    </row>
    <row r="556" spans="1:122" x14ac:dyDescent="0.25">
      <c r="A556" t="s">
        <v>23</v>
      </c>
      <c r="B556" s="27">
        <f t="shared" si="1975"/>
        <v>0.77181547619047619</v>
      </c>
      <c r="C556" s="27">
        <f t="shared" si="2016"/>
        <v>32.164103938169127</v>
      </c>
      <c r="D556" s="27">
        <f t="shared" si="2016"/>
        <v>1.1132836811880928</v>
      </c>
      <c r="E556" s="27">
        <f t="shared" si="2016"/>
        <v>10.6108032814652</v>
      </c>
      <c r="F556" s="27">
        <f t="shared" si="2016"/>
        <v>4.0858763355467556</v>
      </c>
      <c r="G556" s="27">
        <f t="shared" si="2016"/>
        <v>4.2676420353274507</v>
      </c>
      <c r="H556" s="27">
        <f t="shared" si="2016"/>
        <v>0.54718107347207379</v>
      </c>
      <c r="I556" s="27">
        <f t="shared" si="2016"/>
        <v>1.2266746031833418</v>
      </c>
      <c r="J556" s="27">
        <f t="shared" si="2016"/>
        <v>6.9110890466866675</v>
      </c>
      <c r="K556" s="27">
        <f t="shared" si="2016"/>
        <v>3.3769999513427815</v>
      </c>
      <c r="L556" s="27">
        <f t="shared" si="2016"/>
        <v>1.6721387902987281</v>
      </c>
      <c r="M556" s="27">
        <f t="shared" si="2016"/>
        <v>65.904387425369549</v>
      </c>
      <c r="N556" s="27">
        <f t="shared" si="2016"/>
        <v>10.904521705576299</v>
      </c>
      <c r="O556" s="27">
        <f t="shared" si="2016"/>
        <v>7.7437946402309752</v>
      </c>
      <c r="P556" s="27">
        <f t="shared" si="2016"/>
        <v>33.841509098558909</v>
      </c>
      <c r="Q556" s="27">
        <f t="shared" si="2016"/>
        <v>13.85212018042947</v>
      </c>
      <c r="R556" s="27">
        <f t="shared" si="2016"/>
        <v>13.887905960114661</v>
      </c>
      <c r="S556" s="27">
        <f t="shared" si="2016"/>
        <v>3.3291881324438788</v>
      </c>
      <c r="T556" s="27">
        <f t="shared" si="2016"/>
        <v>18.305412957179922</v>
      </c>
      <c r="U556" s="27">
        <f t="shared" si="2016"/>
        <v>0.37497384684514806</v>
      </c>
      <c r="V556" s="27">
        <f t="shared" si="2016"/>
        <v>5.2342614707366204</v>
      </c>
      <c r="W556" s="27">
        <f t="shared" si="2016"/>
        <v>24.351370743051486</v>
      </c>
      <c r="X556" s="27">
        <f t="shared" si="2016"/>
        <v>6.3657598251618959</v>
      </c>
      <c r="Y556" s="27">
        <f t="shared" si="2016"/>
        <v>9.067935776461121E-2</v>
      </c>
      <c r="Z556" s="27">
        <f t="shared" si="2016"/>
        <v>1.4366213876067999</v>
      </c>
      <c r="AA556" s="27">
        <f t="shared" si="2016"/>
        <v>3.8012781361499854</v>
      </c>
      <c r="AB556" s="27">
        <f t="shared" si="2016"/>
        <v>1.0435828973708328</v>
      </c>
      <c r="AC556" s="27">
        <f t="shared" si="2016"/>
        <v>19.137157673993816</v>
      </c>
      <c r="AD556" s="27">
        <f t="shared" si="2016"/>
        <v>1.2225874822930891</v>
      </c>
      <c r="AE556" s="27">
        <f t="shared" si="2016"/>
        <v>2.7805772639254571</v>
      </c>
      <c r="AF556" s="27">
        <f t="shared" si="2016"/>
        <v>4.7012137140441732</v>
      </c>
      <c r="AG556" s="27">
        <f t="shared" si="2016"/>
        <v>0.87573966155268501</v>
      </c>
      <c r="AH556" s="27">
        <f t="shared" si="2016"/>
        <v>25.438027180822797</v>
      </c>
      <c r="AI556" s="27">
        <f t="shared" si="2016"/>
        <v>2.7919086106760282</v>
      </c>
      <c r="AJ556" s="27">
        <f t="shared" si="2016"/>
        <v>5.7493120322422389</v>
      </c>
      <c r="AK556" s="27">
        <f t="shared" si="2016"/>
        <v>6.8686833490563526</v>
      </c>
      <c r="AL556" s="27">
        <f t="shared" si="2016"/>
        <v>25.589146968564624</v>
      </c>
      <c r="AM556" s="27">
        <f t="shared" si="2016"/>
        <v>17.916170513892716</v>
      </c>
      <c r="AN556" s="27">
        <f t="shared" si="2016"/>
        <v>7.7342359418550677</v>
      </c>
      <c r="AO556" s="27">
        <f t="shared" si="2016"/>
        <v>1.8823367763993788</v>
      </c>
      <c r="AP556" s="27">
        <f t="shared" si="2016"/>
        <v>0.35822290763870646</v>
      </c>
      <c r="AQ556" s="27">
        <f t="shared" si="2016"/>
        <v>0.29689974377470479</v>
      </c>
      <c r="AR556" s="27">
        <f t="shared" si="2016"/>
        <v>33.648123319019831</v>
      </c>
      <c r="AS556" s="27">
        <f t="shared" si="2016"/>
        <v>1.8796269693942669</v>
      </c>
      <c r="AT556" s="27">
        <f t="shared" si="2016"/>
        <v>7.2404678290022353E-2</v>
      </c>
      <c r="AU556" s="27">
        <f t="shared" si="2016"/>
        <v>19.303532206622858</v>
      </c>
      <c r="AV556" s="27">
        <f t="shared" si="2016"/>
        <v>21.99644783119302</v>
      </c>
      <c r="AW556" s="27">
        <f t="shared" si="2016"/>
        <v>9.9153117306424896</v>
      </c>
      <c r="AX556" s="27">
        <f t="shared" si="2016"/>
        <v>2.6279426440245897</v>
      </c>
      <c r="AY556" s="27">
        <f t="shared" si="2016"/>
        <v>8.1748238831735822</v>
      </c>
      <c r="AZ556" s="27">
        <f t="shared" si="2016"/>
        <v>2.3118894511001331</v>
      </c>
      <c r="BA556" s="27">
        <f t="shared" si="2016"/>
        <v>0.56549440405755258</v>
      </c>
      <c r="BB556" s="27">
        <f t="shared" si="2016"/>
        <v>0.88065982248619945</v>
      </c>
      <c r="BC556" s="27">
        <f t="shared" si="2016"/>
        <v>9.0827067669172923E-2</v>
      </c>
      <c r="BD556" s="27">
        <f t="shared" si="2016"/>
        <v>4.2982192999962923</v>
      </c>
      <c r="BE556" s="27">
        <f t="shared" si="2016"/>
        <v>0.79095238095238074</v>
      </c>
      <c r="BF556" s="27">
        <f t="shared" si="2016"/>
        <v>10.339285714285712</v>
      </c>
      <c r="BG556" s="27">
        <f t="shared" si="2016"/>
        <v>2.4714285714285715</v>
      </c>
      <c r="BH556" s="27">
        <f t="shared" si="2016"/>
        <v>25.93214285714286</v>
      </c>
      <c r="BI556" s="27">
        <f t="shared" si="2016"/>
        <v>6.1892857142857158</v>
      </c>
      <c r="BJ556" s="27">
        <f t="shared" si="2016"/>
        <v>1.6678571428571429</v>
      </c>
      <c r="BK556" s="27">
        <f t="shared" si="2016"/>
        <v>4.8964285714285714</v>
      </c>
      <c r="BL556" s="27">
        <f t="shared" si="2016"/>
        <v>2.15</v>
      </c>
      <c r="BM556" s="27">
        <f t="shared" si="2016"/>
        <v>16.932142857142857</v>
      </c>
      <c r="BN556" s="27">
        <f t="shared" si="2016"/>
        <v>3.5047702297702297</v>
      </c>
      <c r="BO556" s="27">
        <f t="shared" si="2015"/>
        <v>21.450476190476195</v>
      </c>
      <c r="BP556" s="27">
        <f t="shared" si="2015"/>
        <v>9.8089285714285701</v>
      </c>
      <c r="BQ556" s="27">
        <f t="shared" si="2015"/>
        <v>5.0025000000000022</v>
      </c>
      <c r="BR556" s="27">
        <f t="shared" si="2015"/>
        <v>13.675357142857141</v>
      </c>
      <c r="BS556" s="27">
        <f t="shared" si="2015"/>
        <v>13.761785714285711</v>
      </c>
      <c r="BU556" s="10" t="s">
        <v>23</v>
      </c>
      <c r="BV556" s="14">
        <f t="shared" si="1976"/>
        <v>9.2127977252029307</v>
      </c>
      <c r="BW556" s="12"/>
      <c r="BX556" s="12">
        <f t="shared" si="1977"/>
        <v>10.309670502124085</v>
      </c>
      <c r="BY556" s="12">
        <f t="shared" si="1978"/>
        <v>9.0199580851711509</v>
      </c>
      <c r="BZ556" s="12">
        <f t="shared" si="1979"/>
        <v>8.8876487475254198</v>
      </c>
      <c r="CB556" s="12">
        <f t="shared" si="1980"/>
        <v>8.4074702644848323</v>
      </c>
      <c r="CC556" s="12">
        <f t="shared" si="1981"/>
        <v>22.36315232127922</v>
      </c>
      <c r="CD556" s="12">
        <f t="shared" si="1982"/>
        <v>9.0384301866446535</v>
      </c>
      <c r="CE556" s="12"/>
      <c r="CF556" s="12">
        <f t="shared" si="1983"/>
        <v>5.9100561387009112</v>
      </c>
      <c r="CG556" s="12">
        <f t="shared" si="1984"/>
        <v>11.759434770358091</v>
      </c>
      <c r="CH556" s="12">
        <f t="shared" si="1985"/>
        <v>5.6241768635840463</v>
      </c>
      <c r="CI556" s="12"/>
      <c r="CJ556" s="12">
        <f t="shared" si="1986"/>
        <v>8.1608283236867116</v>
      </c>
      <c r="CK556" s="12">
        <f t="shared" si="1987"/>
        <v>10.776503428903043</v>
      </c>
      <c r="CL556" s="12">
        <f t="shared" si="1988"/>
        <v>8.3337777013814893</v>
      </c>
      <c r="CN556" s="12">
        <f t="shared" si="1989"/>
        <v>11.905968302337753</v>
      </c>
      <c r="CO556" s="12">
        <f t="shared" si="1990"/>
        <v>-2.0931713230199254</v>
      </c>
      <c r="CP556" s="12">
        <f t="shared" si="1991"/>
        <v>-3.5293185346729068</v>
      </c>
      <c r="CQ556" s="12"/>
      <c r="CR556" s="12">
        <f t="shared" si="1992"/>
        <v>-8.7413995698072213</v>
      </c>
      <c r="CS556" s="12">
        <f t="shared" si="1993"/>
        <v>142.74007731768174</v>
      </c>
      <c r="CT556" s="12">
        <f t="shared" si="1994"/>
        <v>-1.8926665249717773</v>
      </c>
      <c r="CU556" s="12"/>
      <c r="CV556" s="12">
        <f t="shared" si="1995"/>
        <v>-35.849496374666899</v>
      </c>
      <c r="CW556" s="12">
        <f t="shared" si="1996"/>
        <v>27.642385311342167</v>
      </c>
      <c r="CX556" s="12">
        <f t="shared" si="1997"/>
        <v>-38.952563256671709</v>
      </c>
      <c r="CY556" s="12"/>
      <c r="CZ556" s="12">
        <f t="shared" si="1998"/>
        <v>-11.418566139126291</v>
      </c>
      <c r="DA556" s="12">
        <f t="shared" si="1999"/>
        <v>16.973190450305566</v>
      </c>
      <c r="DB556" s="12">
        <f t="shared" si="2000"/>
        <v>-9.5412929930802228</v>
      </c>
      <c r="DD556" s="12">
        <f t="shared" si="2001"/>
        <v>10.309670502124085</v>
      </c>
      <c r="DE556" s="12">
        <f t="shared" si="1974"/>
        <v>9.0199580851711509</v>
      </c>
      <c r="DF556" s="12">
        <f t="shared" si="2002"/>
        <v>8.8876487475254198</v>
      </c>
      <c r="DG556" s="12"/>
      <c r="DH556" s="12">
        <f t="shared" si="2003"/>
        <v>-18.450640466611862</v>
      </c>
      <c r="DI556" s="12">
        <f t="shared" si="2004"/>
        <v>116.91432637611237</v>
      </c>
      <c r="DJ556" s="12">
        <f t="shared" si="2005"/>
        <v>-12.330562021526488</v>
      </c>
      <c r="DK556" s="12"/>
      <c r="DL556" s="12">
        <f t="shared" si="2006"/>
        <v>-34.478008845550313</v>
      </c>
      <c r="DM556" s="12">
        <f t="shared" si="2007"/>
        <v>30.371279548301349</v>
      </c>
      <c r="DN556" s="12">
        <f t="shared" si="2012"/>
        <v>-37.647416867377501</v>
      </c>
      <c r="DO556" s="12"/>
      <c r="DP556" s="12">
        <f t="shared" si="2008"/>
        <v>-8.17787071120555</v>
      </c>
      <c r="DQ556" s="12">
        <f t="shared" si="2009"/>
        <v>21.252580238429598</v>
      </c>
      <c r="DR556" s="12">
        <f t="shared" si="2010"/>
        <v>-6.2319187208894169</v>
      </c>
    </row>
    <row r="557" spans="1:122" x14ac:dyDescent="0.25">
      <c r="A557" t="s">
        <v>24</v>
      </c>
      <c r="B557" s="36">
        <f>SUM(B545:B556)</f>
        <v>1046.218085364889</v>
      </c>
      <c r="C557" s="36">
        <f t="shared" ref="C557:E557" si="2017">SUM(C545:C556)</f>
        <v>1050.1010206616595</v>
      </c>
      <c r="D557" s="36">
        <f t="shared" si="2017"/>
        <v>1273.7120058382113</v>
      </c>
      <c r="E557" s="36">
        <f t="shared" si="2017"/>
        <v>1185.8460928508985</v>
      </c>
      <c r="F557" s="36">
        <f t="shared" ref="F557" si="2018">SUM(F545:F556)</f>
        <v>1217.2940661388614</v>
      </c>
      <c r="G557" s="36">
        <f t="shared" ref="G557:I557" si="2019">SUM(G545:G556)</f>
        <v>1361.5152689365673</v>
      </c>
      <c r="H557" s="36">
        <f t="shared" si="2019"/>
        <v>1226.4000982375019</v>
      </c>
      <c r="I557" s="36">
        <f t="shared" si="2019"/>
        <v>1310.2299733114126</v>
      </c>
      <c r="J557" s="36">
        <f t="shared" ref="J557" si="2020">SUM(J545:J556)</f>
        <v>1895.6026944649643</v>
      </c>
      <c r="K557" s="36">
        <f t="shared" ref="K557" si="2021">SUM(K545:K556)</f>
        <v>1413.7064984160834</v>
      </c>
      <c r="L557" s="36">
        <f t="shared" ref="L557" si="2022">SUM(L545:L556)</f>
        <v>1680.7001953242011</v>
      </c>
      <c r="M557" s="36">
        <f t="shared" ref="M557" si="2023">SUM(M545:M556)</f>
        <v>1466.9843675845796</v>
      </c>
      <c r="N557" s="36">
        <f t="shared" ref="N557" si="2024">SUM(N545:N556)</f>
        <v>1194.2829815316134</v>
      </c>
      <c r="O557" s="36">
        <f t="shared" ref="O557:P557" si="2025">SUM(O545:O556)</f>
        <v>1403.0696728390913</v>
      </c>
      <c r="P557" s="36">
        <f t="shared" si="2025"/>
        <v>890.08713292599339</v>
      </c>
      <c r="Q557" s="36">
        <f t="shared" ref="Q557" si="2026">SUM(Q545:Q556)</f>
        <v>1096.7481320986005</v>
      </c>
      <c r="R557" s="36">
        <f t="shared" ref="R557" si="2027">SUM(R545:R556)</f>
        <v>1373.5926484544225</v>
      </c>
      <c r="S557" s="36">
        <f t="shared" ref="S557" si="2028">SUM(S545:S556)</f>
        <v>1193.5387094961627</v>
      </c>
      <c r="T557" s="36">
        <f t="shared" ref="T557" si="2029">SUM(T545:T556)</f>
        <v>1239.3143529225401</v>
      </c>
      <c r="U557" s="36">
        <f t="shared" ref="U557" si="2030">SUM(U545:U556)</f>
        <v>1413.2556367699949</v>
      </c>
      <c r="V557" s="36">
        <f t="shared" ref="V557:W557" si="2031">SUM(V545:V556)</f>
        <v>1206.1652128453029</v>
      </c>
      <c r="W557" s="36">
        <f t="shared" si="2031"/>
        <v>1070.8695949488158</v>
      </c>
      <c r="X557" s="36">
        <f t="shared" ref="X557" si="2032">SUM(X545:X556)</f>
        <v>1226.2144947096581</v>
      </c>
      <c r="Y557" s="36">
        <f t="shared" ref="Y557" si="2033">SUM(Y545:Y556)</f>
        <v>1295.3772345394846</v>
      </c>
      <c r="Z557" s="36">
        <f t="shared" ref="Z557" si="2034">SUM(Z545:Z556)</f>
        <v>1609.483087850331</v>
      </c>
      <c r="AA557" s="36">
        <f t="shared" ref="AA557" si="2035">SUM(AA545:AA556)</f>
        <v>967.28377287944159</v>
      </c>
      <c r="AB557" s="36">
        <f t="shared" ref="AB557" si="2036">SUM(AB545:AB556)</f>
        <v>1326.9482384076859</v>
      </c>
      <c r="AC557" s="36">
        <f t="shared" ref="AC557:AD557" si="2037">SUM(AC545:AC556)</f>
        <v>1481.2982333553955</v>
      </c>
      <c r="AD557" s="36">
        <f t="shared" si="2037"/>
        <v>1242.1879099989847</v>
      </c>
      <c r="AE557" s="36">
        <f t="shared" ref="AE557" si="2038">SUM(AE545:AE556)</f>
        <v>1295.4526138516258</v>
      </c>
      <c r="AF557" s="36">
        <f t="shared" ref="AF557" si="2039">SUM(AF545:AF556)</f>
        <v>1380.8156910990406</v>
      </c>
      <c r="AG557" s="36">
        <f t="shared" ref="AG557" si="2040">SUM(AG545:AG556)</f>
        <v>1219.7967203147996</v>
      </c>
      <c r="AH557" s="36">
        <f t="shared" ref="AH557" si="2041">SUM(AH545:AH556)</f>
        <v>1249.1690375994094</v>
      </c>
      <c r="AI557" s="36">
        <f t="shared" ref="AI557" si="2042">SUM(AI545:AI556)</f>
        <v>1152.880980132328</v>
      </c>
      <c r="AJ557" s="36">
        <f t="shared" ref="AJ557:AK557" si="2043">SUM(AJ545:AJ556)</f>
        <v>968.7107693935086</v>
      </c>
      <c r="AK557" s="36">
        <f t="shared" si="2043"/>
        <v>1080.3630428282283</v>
      </c>
      <c r="AL557" s="36">
        <f t="shared" ref="AL557" si="2044">SUM(AL545:AL556)</f>
        <v>1025.0797244784519</v>
      </c>
      <c r="AM557" s="36">
        <f t="shared" ref="AM557" si="2045">SUM(AM545:AM556)</f>
        <v>1183.0979033606693</v>
      </c>
      <c r="AN557" s="36">
        <f t="shared" ref="AN557" si="2046">SUM(AN545:AN556)</f>
        <v>1089.2884473616073</v>
      </c>
      <c r="AO557" s="36">
        <f t="shared" ref="AO557" si="2047">SUM(AO545:AO556)</f>
        <v>1192.7064330881331</v>
      </c>
      <c r="AP557" s="36">
        <f t="shared" ref="AP557" si="2048">SUM(AP545:AP556)</f>
        <v>1337.8737653580388</v>
      </c>
      <c r="AQ557" s="36">
        <f t="shared" ref="AQ557:AR557" si="2049">SUM(AQ545:AQ556)</f>
        <v>1361.5270473294179</v>
      </c>
      <c r="AR557" s="36">
        <f t="shared" si="2049"/>
        <v>1224.5542206446785</v>
      </c>
      <c r="AS557" s="36">
        <f t="shared" ref="AS557" si="2050">SUM(AS545:AS556)</f>
        <v>1420.8179867673407</v>
      </c>
      <c r="AT557" s="36">
        <f t="shared" ref="AT557" si="2051">SUM(AT545:AT556)</f>
        <v>1175.2963703961752</v>
      </c>
      <c r="AU557" s="36">
        <f t="shared" ref="AU557" si="2052">SUM(AU545:AU556)</f>
        <v>1243.1792630194873</v>
      </c>
      <c r="AV557" s="36">
        <f t="shared" ref="AV557" si="2053">SUM(AV545:AV556)</f>
        <v>1257.0176426817316</v>
      </c>
      <c r="AW557" s="36">
        <f t="shared" ref="AW557" si="2054">SUM(AW545:AW556)</f>
        <v>1304.6112772250458</v>
      </c>
      <c r="AX557" s="36">
        <f t="shared" ref="AX557:AY557" si="2055">SUM(AX545:AX556)</f>
        <v>1218.3309793626859</v>
      </c>
      <c r="AY557" s="36">
        <f t="shared" si="2055"/>
        <v>1233.8454529568978</v>
      </c>
      <c r="AZ557" s="36">
        <f t="shared" ref="AZ557" si="2056">SUM(AZ545:AZ556)</f>
        <v>1111.5433492013556</v>
      </c>
      <c r="BA557" s="36">
        <f t="shared" ref="BA557" si="2057">SUM(BA545:BA556)</f>
        <v>888.03259375448602</v>
      </c>
      <c r="BB557" s="36">
        <f t="shared" ref="BB557" si="2058">SUM(BB545:BB556)</f>
        <v>891.1623275204912</v>
      </c>
      <c r="BC557" s="36">
        <f t="shared" ref="BC557" si="2059">SUM(BC545:BC556)</f>
        <v>1120.8649505800861</v>
      </c>
      <c r="BD557" s="36">
        <f t="shared" ref="BD557" si="2060">SUM(BD545:BD556)</f>
        <v>1378.7282561336565</v>
      </c>
      <c r="BE557" s="36">
        <f t="shared" ref="BE557:BF557" si="2061">SUM(BE545:BE556)</f>
        <v>1155.3785714285711</v>
      </c>
      <c r="BF557" s="36">
        <f t="shared" si="2061"/>
        <v>1393.3035714285713</v>
      </c>
      <c r="BG557" s="36">
        <f t="shared" ref="BG557" si="2062">SUM(BG545:BG556)</f>
        <v>1247.8</v>
      </c>
      <c r="BH557" s="36">
        <f t="shared" ref="BH557" si="2063">SUM(BH545:BH556)</f>
        <v>1418.2750000000001</v>
      </c>
      <c r="BI557" s="36">
        <f t="shared" ref="BI557" si="2064">SUM(BI545:BI556)</f>
        <v>1398.1357142857141</v>
      </c>
      <c r="BJ557" s="36">
        <f t="shared" ref="BJ557" si="2065">SUM(BJ545:BJ556)</f>
        <v>1263.9999999999998</v>
      </c>
      <c r="BK557" s="36">
        <f t="shared" ref="BK557" si="2066">SUM(BK545:BK556)</f>
        <v>999.06785714285706</v>
      </c>
      <c r="BL557" s="36">
        <f t="shared" ref="BL557:BM557" si="2067">SUM(BL545:BL556)</f>
        <v>1283.2178571428569</v>
      </c>
      <c r="BM557" s="36">
        <f t="shared" si="2067"/>
        <v>1256.1071428571429</v>
      </c>
      <c r="BN557" s="36">
        <f t="shared" ref="BN557" si="2068">SUM(BN545:BN556)</f>
        <v>1091.2248246545123</v>
      </c>
      <c r="BO557" s="36">
        <f t="shared" ref="BO557" si="2069">SUM(BO545:BO556)</f>
        <v>901.81559523809528</v>
      </c>
      <c r="BP557" s="36">
        <f t="shared" ref="BP557" si="2070">SUM(BP545:BP556)</f>
        <v>1103.0646428571429</v>
      </c>
      <c r="BQ557" s="36">
        <f t="shared" ref="BQ557" si="2071">SUM(BQ545:BQ556)</f>
        <v>1093.237142857143</v>
      </c>
      <c r="BR557" s="36">
        <f t="shared" ref="BR557" si="2072">SUM(BR545:BR556)</f>
        <v>1319.7535714285714</v>
      </c>
      <c r="BS557" s="36">
        <f t="shared" ref="BS557" si="2073">SUM(BS545:BS556)</f>
        <v>1342.4692857142857</v>
      </c>
      <c r="BU557" s="10" t="s">
        <v>24</v>
      </c>
      <c r="BV557" s="14">
        <f t="shared" ref="BV557" si="2074">SUM(BV545:BV556)</f>
        <v>1237.5660719596883</v>
      </c>
      <c r="BX557">
        <f t="shared" ref="BX557:BZ557" si="2075">SUM(BX545:BX556)</f>
        <v>1211.5229275527033</v>
      </c>
      <c r="BY557">
        <f t="shared" si="2075"/>
        <v>1203.9136449123066</v>
      </c>
      <c r="BZ557">
        <f t="shared" si="2075"/>
        <v>1244.4987060048786</v>
      </c>
      <c r="CB557">
        <f t="shared" ref="CB557:CD557" si="2076">SUM(CB545:CB556)</f>
        <v>1261.5755695375126</v>
      </c>
      <c r="CC557">
        <f t="shared" si="2076"/>
        <v>1253.1889789169236</v>
      </c>
      <c r="CD557">
        <f t="shared" si="2076"/>
        <v>1065.5582969085685</v>
      </c>
      <c r="CF557">
        <f t="shared" ref="CF557:CH557" si="2077">SUM(CF545:CF556)</f>
        <v>1153.291256750234</v>
      </c>
      <c r="CG557">
        <f t="shared" si="2077"/>
        <v>1278.4118879822277</v>
      </c>
      <c r="CH557">
        <f t="shared" si="2077"/>
        <v>1066.7323609930656</v>
      </c>
      <c r="CJ557">
        <f t="shared" ref="CJ557:CL557" si="2078">SUM(CJ545:CJ556)</f>
        <v>1275.0154546868159</v>
      </c>
      <c r="CK557">
        <f t="shared" si="2078"/>
        <v>1247.4954269545235</v>
      </c>
      <c r="CL557">
        <f t="shared" si="2078"/>
        <v>1253.3248884723689</v>
      </c>
      <c r="CN557" s="12">
        <f>(BX557-$BV557)/$BV557*100</f>
        <v>-2.1043841615458656</v>
      </c>
      <c r="CO557" s="12">
        <f t="shared" si="1990"/>
        <v>-2.7192428598250942</v>
      </c>
      <c r="CP557" s="12">
        <f t="shared" si="1991"/>
        <v>0.56018294313874151</v>
      </c>
      <c r="CR557" s="12">
        <f>(CB557-$BV557)/$BV557*100</f>
        <v>1.9400578378659969</v>
      </c>
      <c r="CS557" s="12">
        <f t="shared" si="1993"/>
        <v>1.262389726998282</v>
      </c>
      <c r="CT557" s="12">
        <f t="shared" si="1994"/>
        <v>-13.898876104347716</v>
      </c>
      <c r="CV557" s="12">
        <f>(CF557-$BV557)/$BV557*100</f>
        <v>-6.8097224963516503</v>
      </c>
      <c r="CW557" s="12">
        <f t="shared" si="1996"/>
        <v>3.3004957834582447</v>
      </c>
      <c r="CX557" s="12">
        <f t="shared" si="1997"/>
        <v>-13.804007304119704</v>
      </c>
      <c r="CZ557" s="12">
        <f>(CJ557-$BV557)/$BV557*100</f>
        <v>3.0260511802676073</v>
      </c>
      <c r="DA557" s="12">
        <f t="shared" si="1999"/>
        <v>0.80232928324481623</v>
      </c>
      <c r="DB557" s="12">
        <f t="shared" si="2000"/>
        <v>1.2733717309918231</v>
      </c>
      <c r="DD557" s="12">
        <f t="shared" si="2001"/>
        <v>1211.5229275527033</v>
      </c>
      <c r="DE557" s="12">
        <f t="shared" si="1974"/>
        <v>1203.9136449123066</v>
      </c>
      <c r="DF557" s="12">
        <f t="shared" si="2002"/>
        <v>1244.4987060048786</v>
      </c>
      <c r="DH557" s="12">
        <f t="shared" si="2003"/>
        <v>4.1313821510515245</v>
      </c>
      <c r="DI557" s="12">
        <f t="shared" si="2004"/>
        <v>3.4391467480014093</v>
      </c>
      <c r="DJ557" s="12">
        <f t="shared" si="2005"/>
        <v>-12.048028751629635</v>
      </c>
      <c r="DL557" s="12">
        <f t="shared" si="2006"/>
        <v>-4.2048188735131404</v>
      </c>
      <c r="DM557" s="12">
        <f t="shared" si="2007"/>
        <v>6.1880055421539399</v>
      </c>
      <c r="DN557" s="12">
        <f t="shared" si="2012"/>
        <v>-11.394611606817802</v>
      </c>
      <c r="DP557" s="12">
        <f t="shared" si="2008"/>
        <v>2.4521318129693324</v>
      </c>
      <c r="DQ557" s="12">
        <f t="shared" si="2009"/>
        <v>0.2407974339535511</v>
      </c>
      <c r="DR557" s="12">
        <f t="shared" si="2010"/>
        <v>0.70921588145513892</v>
      </c>
    </row>
    <row r="558" spans="1:122" x14ac:dyDescent="0.25">
      <c r="A558" t="s">
        <v>25</v>
      </c>
      <c r="B558" s="36">
        <f>SUM(B545:B546)</f>
        <v>7.0435992578849721E-2</v>
      </c>
      <c r="C558" s="36">
        <f t="shared" ref="C558:E558" si="2079">SUM(C545:C546)</f>
        <v>6.4873710381350493</v>
      </c>
      <c r="D558" s="36">
        <f t="shared" si="2079"/>
        <v>1.4407596697549183</v>
      </c>
      <c r="E558" s="36">
        <f t="shared" si="2079"/>
        <v>2.883877689457262</v>
      </c>
      <c r="F558" s="36">
        <f t="shared" ref="F558:L558" si="2080">SUM(F545:F546)</f>
        <v>1.1350986278460506</v>
      </c>
      <c r="G558" s="36">
        <f t="shared" si="2080"/>
        <v>1.4594852027948939</v>
      </c>
      <c r="H558" s="36">
        <f t="shared" si="2080"/>
        <v>1.24100846258165</v>
      </c>
      <c r="I558" s="36">
        <f t="shared" si="2080"/>
        <v>3.1100213585716006</v>
      </c>
      <c r="J558" s="36">
        <f t="shared" si="2080"/>
        <v>3.2877906561175196</v>
      </c>
      <c r="K558" s="36">
        <f t="shared" si="2080"/>
        <v>1.6465978681950286</v>
      </c>
      <c r="L558" s="36">
        <f t="shared" si="2080"/>
        <v>2.8201779636426374</v>
      </c>
      <c r="M558" s="36">
        <f t="shared" ref="M558:BS558" si="2081">SUM(M545:M546)</f>
        <v>8.0991079036129499</v>
      </c>
      <c r="N558" s="36">
        <f t="shared" si="2081"/>
        <v>7.0731567761204106</v>
      </c>
      <c r="O558" s="36">
        <f t="shared" si="2081"/>
        <v>0.30236502627806977</v>
      </c>
      <c r="P558" s="36">
        <f t="shared" si="2081"/>
        <v>0.87136003230844217</v>
      </c>
      <c r="Q558" s="36">
        <f t="shared" si="2081"/>
        <v>6.5032293589005388</v>
      </c>
      <c r="R558" s="36">
        <f t="shared" si="2081"/>
        <v>3.7417732552046927</v>
      </c>
      <c r="S558" s="36">
        <f t="shared" si="2081"/>
        <v>9.797147003923266</v>
      </c>
      <c r="T558" s="36">
        <f t="shared" si="2081"/>
        <v>0.37016873165149022</v>
      </c>
      <c r="U558" s="36">
        <f t="shared" si="2081"/>
        <v>5.1039087277614712</v>
      </c>
      <c r="V558" s="36">
        <f t="shared" si="2081"/>
        <v>3.2068619315147746</v>
      </c>
      <c r="W558" s="36">
        <f t="shared" si="2081"/>
        <v>1.4140405865520287</v>
      </c>
      <c r="X558" s="36">
        <f t="shared" si="2081"/>
        <v>0.73097055008576572</v>
      </c>
      <c r="Y558" s="36">
        <f t="shared" si="2081"/>
        <v>0.33547910422910426</v>
      </c>
      <c r="Z558" s="36">
        <f t="shared" si="2081"/>
        <v>7.0700860282829439</v>
      </c>
      <c r="AA558" s="36">
        <f t="shared" si="2081"/>
        <v>1.9820078982038767</v>
      </c>
      <c r="AB558" s="36">
        <f t="shared" si="2081"/>
        <v>2.3121355678700861</v>
      </c>
      <c r="AC558" s="36">
        <f t="shared" si="2081"/>
        <v>8.2623458302176047</v>
      </c>
      <c r="AD558" s="36">
        <f t="shared" si="2081"/>
        <v>17.682071741771317</v>
      </c>
      <c r="AE558" s="36">
        <f t="shared" si="2081"/>
        <v>1.061870443701189</v>
      </c>
      <c r="AF558" s="36">
        <f t="shared" si="2081"/>
        <v>2.9883828655578659</v>
      </c>
      <c r="AG558" s="36">
        <f t="shared" si="2081"/>
        <v>2.1217848721262995</v>
      </c>
      <c r="AH558" s="36">
        <f t="shared" si="2081"/>
        <v>0.11899858810606584</v>
      </c>
      <c r="AI558" s="36">
        <f t="shared" si="2081"/>
        <v>9.3609291778187771</v>
      </c>
      <c r="AJ558" s="36">
        <f t="shared" si="2081"/>
        <v>5.0117030008081205</v>
      </c>
      <c r="AK558" s="36">
        <f t="shared" si="2081"/>
        <v>15.966500481954455</v>
      </c>
      <c r="AL558" s="36">
        <f t="shared" si="2081"/>
        <v>1.5866317345128107</v>
      </c>
      <c r="AM558" s="36">
        <f t="shared" si="2081"/>
        <v>2.2274945661862673</v>
      </c>
      <c r="AN558" s="36">
        <f t="shared" si="2081"/>
        <v>0.14571383339765692</v>
      </c>
      <c r="AO558" s="36">
        <f t="shared" si="2081"/>
        <v>4.0446417483514336</v>
      </c>
      <c r="AP558" s="36">
        <f t="shared" si="2081"/>
        <v>0.70022070232011924</v>
      </c>
      <c r="AQ558" s="36">
        <f t="shared" si="2081"/>
        <v>0.42483957099778002</v>
      </c>
      <c r="AR558" s="36">
        <f t="shared" si="2081"/>
        <v>0.5317760068978844</v>
      </c>
      <c r="AS558" s="36">
        <f t="shared" si="2081"/>
        <v>7.8688134860232477</v>
      </c>
      <c r="AT558" s="36">
        <f t="shared" si="2081"/>
        <v>11.041141571084903</v>
      </c>
      <c r="AU558" s="36">
        <f t="shared" si="2081"/>
        <v>1.2102063301137618</v>
      </c>
      <c r="AV558" s="36">
        <f t="shared" si="2081"/>
        <v>3.6256667285216926</v>
      </c>
      <c r="AW558" s="36">
        <f t="shared" si="2081"/>
        <v>0.46871113535626113</v>
      </c>
      <c r="AX558" s="36">
        <f t="shared" si="2081"/>
        <v>3.6894001623279808</v>
      </c>
      <c r="AY558" s="36">
        <f t="shared" si="2081"/>
        <v>13.592920382668106</v>
      </c>
      <c r="AZ558" s="36">
        <f t="shared" si="2081"/>
        <v>2.4779933821504372</v>
      </c>
      <c r="BA558" s="36">
        <f t="shared" si="2081"/>
        <v>11.877226307770645</v>
      </c>
      <c r="BB558" s="36">
        <f t="shared" si="2081"/>
        <v>4.355716253318545</v>
      </c>
      <c r="BC558" s="36">
        <f t="shared" si="2081"/>
        <v>1.5905073642701435</v>
      </c>
      <c r="BD558" s="36">
        <f t="shared" si="2081"/>
        <v>7.6394639323120108</v>
      </c>
      <c r="BE558" s="36">
        <f t="shared" si="2081"/>
        <v>0.51630952380952377</v>
      </c>
      <c r="BF558" s="36">
        <f t="shared" si="2081"/>
        <v>0.28928571428571431</v>
      </c>
      <c r="BG558" s="36">
        <f t="shared" si="2081"/>
        <v>12.171428571428571</v>
      </c>
      <c r="BH558" s="36">
        <f t="shared" si="2081"/>
        <v>1.4750000000000001</v>
      </c>
      <c r="BI558" s="36">
        <f t="shared" si="2081"/>
        <v>9.8321428571428555</v>
      </c>
      <c r="BJ558" s="36">
        <f t="shared" si="2081"/>
        <v>7.6464285714285705</v>
      </c>
      <c r="BK558" s="36">
        <f t="shared" si="2081"/>
        <v>0.36071428571428565</v>
      </c>
      <c r="BL558" s="36">
        <f t="shared" si="2081"/>
        <v>10.621428571428572</v>
      </c>
      <c r="BM558" s="36">
        <f t="shared" si="2081"/>
        <v>3.5071428571428562</v>
      </c>
      <c r="BN558" s="36">
        <f t="shared" si="2081"/>
        <v>5.0000907946220448</v>
      </c>
      <c r="BO558" s="36">
        <f t="shared" si="2081"/>
        <v>3.2373809523809518</v>
      </c>
      <c r="BP558" s="36">
        <f t="shared" si="2081"/>
        <v>4.7689285714285727</v>
      </c>
      <c r="BQ558" s="36">
        <f t="shared" si="2081"/>
        <v>3.2296428571428581</v>
      </c>
      <c r="BR558" s="36">
        <f t="shared" si="2081"/>
        <v>7.0889285714285712</v>
      </c>
      <c r="BS558" s="36">
        <f t="shared" si="2081"/>
        <v>1.1821428571428574</v>
      </c>
      <c r="BU558" s="10" t="s">
        <v>25</v>
      </c>
      <c r="BV558" s="14">
        <f t="shared" ref="BV558" si="2082">SUM(BV545:BV546)</f>
        <v>4.2442441538477942</v>
      </c>
      <c r="BX558">
        <f t="shared" ref="BX558:BZ558" si="2083">SUM(BX545:BX546)</f>
        <v>3.6406794549669321</v>
      </c>
      <c r="BY558">
        <f t="shared" si="2083"/>
        <v>3.9897435930878071</v>
      </c>
      <c r="BZ558">
        <f t="shared" si="2083"/>
        <v>4.6240072351957906</v>
      </c>
      <c r="CB558">
        <f t="shared" ref="CB558:CD558" si="2084">SUM(CB545:CB546)</f>
        <v>3.0315362741713088</v>
      </c>
      <c r="CC558">
        <f t="shared" si="2084"/>
        <v>4.9244887823652084</v>
      </c>
      <c r="CD558">
        <f t="shared" si="2084"/>
        <v>4.5216327432568484</v>
      </c>
      <c r="CF558">
        <f t="shared" ref="CF558:CH558" si="2085">SUM(CF545:CF546)</f>
        <v>0.64040623062185387</v>
      </c>
      <c r="CG558">
        <f t="shared" si="2085"/>
        <v>4.7288069862120317</v>
      </c>
      <c r="CH558">
        <f t="shared" si="2085"/>
        <v>5.3118808555287558</v>
      </c>
      <c r="CJ558">
        <f t="shared" ref="CJ558:CL558" si="2086">SUM(CJ545:CJ546)</f>
        <v>5.3409181222362712</v>
      </c>
      <c r="CK558">
        <f t="shared" si="2086"/>
        <v>4.7130688823391154</v>
      </c>
      <c r="CL558">
        <f t="shared" si="2086"/>
        <v>3.9956343159602499</v>
      </c>
      <c r="CN558" s="12">
        <f t="shared" ref="CN558:CN561" si="2087">(BX558-$BV558)/$BV558*100</f>
        <v>-14.220781769438867</v>
      </c>
      <c r="CO558" s="12">
        <f>(BY558-$BV558)/$BV558*100</f>
        <v>-5.9963694720356537</v>
      </c>
      <c r="CP558" s="12">
        <f t="shared" si="1991"/>
        <v>8.947719961013707</v>
      </c>
      <c r="CR558" s="12">
        <f t="shared" ref="CR558:CR561" si="2088">(CB558-$BV558)/$BV558*100</f>
        <v>-28.572999943395228</v>
      </c>
      <c r="CS558" s="12">
        <f>(CC558-$BV558)/$BV558*100</f>
        <v>16.02746222553456</v>
      </c>
      <c r="CT558" s="12">
        <f t="shared" si="1994"/>
        <v>6.5356416679652165</v>
      </c>
      <c r="CV558" s="12">
        <f t="shared" ref="CV558:CV561" si="2089">(CF558-$BV558)/$BV558*100</f>
        <v>-84.91118306562862</v>
      </c>
      <c r="CW558" s="12">
        <f>(CG558-$BV558)/$BV558*100</f>
        <v>11.416940562312776</v>
      </c>
      <c r="CX558" s="12">
        <f t="shared" si="1997"/>
        <v>25.154931313577983</v>
      </c>
      <c r="CZ558" s="12">
        <f t="shared" ref="CZ558:CZ561" si="2090">(CJ558-$BV558)/$BV558*100</f>
        <v>25.839087682885587</v>
      </c>
      <c r="DA558" s="12">
        <f>(CK558-$BV558)/$BV558*100</f>
        <v>11.046130040994196</v>
      </c>
      <c r="DB558" s="12">
        <f t="shared" si="2000"/>
        <v>-5.857576258004781</v>
      </c>
      <c r="DD558" s="12">
        <f t="shared" si="2001"/>
        <v>3.6406794549669321</v>
      </c>
      <c r="DE558" s="12">
        <f t="shared" si="1974"/>
        <v>3.9897435930878071</v>
      </c>
      <c r="DF558" s="12">
        <f t="shared" si="2002"/>
        <v>4.6240072351957906</v>
      </c>
      <c r="DH558" s="12">
        <f t="shared" si="2003"/>
        <v>-16.731579594698378</v>
      </c>
      <c r="DI558" s="12">
        <f t="shared" si="2004"/>
        <v>35.262904720897403</v>
      </c>
      <c r="DJ558" s="12">
        <f t="shared" si="2005"/>
        <v>24.197496626297131</v>
      </c>
      <c r="DL558" s="12">
        <f t="shared" si="2006"/>
        <v>-83.948687035143024</v>
      </c>
      <c r="DM558" s="12">
        <f t="shared" si="2007"/>
        <v>18.524082459951682</v>
      </c>
      <c r="DN558" s="12">
        <f t="shared" si="2012"/>
        <v>33.138401794329312</v>
      </c>
      <c r="DP558" s="12">
        <f t="shared" si="2008"/>
        <v>15.504103920592696</v>
      </c>
      <c r="DQ558" s="12">
        <f t="shared" si="2009"/>
        <v>1.9260706701630776</v>
      </c>
      <c r="DR558" s="12">
        <f t="shared" si="2010"/>
        <v>-13.589358477916265</v>
      </c>
    </row>
    <row r="559" spans="1:122" x14ac:dyDescent="0.25">
      <c r="A559" t="s">
        <v>26</v>
      </c>
      <c r="B559" s="36">
        <f>SUM(B547:B549)</f>
        <v>139.49961123855701</v>
      </c>
      <c r="C559" s="36">
        <f t="shared" ref="C559:E559" si="2091">SUM(C547:C549)</f>
        <v>135.21273415123858</v>
      </c>
      <c r="D559" s="36">
        <f t="shared" si="2091"/>
        <v>84.913414947326146</v>
      </c>
      <c r="E559" s="36">
        <f t="shared" si="2091"/>
        <v>132.22114150460132</v>
      </c>
      <c r="F559" s="36">
        <f t="shared" ref="F559:L559" si="2092">SUM(F547:F549)</f>
        <v>182.44510588405433</v>
      </c>
      <c r="G559" s="36">
        <f t="shared" si="2092"/>
        <v>157.3130095640002</v>
      </c>
      <c r="H559" s="36">
        <f t="shared" si="2092"/>
        <v>168.76919047869811</v>
      </c>
      <c r="I559" s="36">
        <f t="shared" si="2092"/>
        <v>196.11063990789108</v>
      </c>
      <c r="J559" s="36">
        <f t="shared" si="2092"/>
        <v>226.0905860257256</v>
      </c>
      <c r="K559" s="36">
        <f t="shared" si="2092"/>
        <v>207.85196312358255</v>
      </c>
      <c r="L559" s="36">
        <f t="shared" si="2092"/>
        <v>244.38344265991171</v>
      </c>
      <c r="M559" s="36">
        <f t="shared" ref="M559:BS559" si="2093">SUM(M547:M549)</f>
        <v>207.500202033574</v>
      </c>
      <c r="N559" s="36">
        <f t="shared" si="2093"/>
        <v>152.06705717390031</v>
      </c>
      <c r="O559" s="36">
        <f t="shared" si="2093"/>
        <v>62.615230375698289</v>
      </c>
      <c r="P559" s="36">
        <f t="shared" si="2093"/>
        <v>61.156383027392195</v>
      </c>
      <c r="Q559" s="36">
        <f t="shared" si="2093"/>
        <v>106.44840547768075</v>
      </c>
      <c r="R559" s="36">
        <f t="shared" si="2093"/>
        <v>147.20767628372835</v>
      </c>
      <c r="S559" s="36">
        <f t="shared" si="2093"/>
        <v>102.36715157981261</v>
      </c>
      <c r="T559" s="36">
        <f t="shared" si="2093"/>
        <v>106.78211736950061</v>
      </c>
      <c r="U559" s="36">
        <f t="shared" si="2093"/>
        <v>182.06686975999244</v>
      </c>
      <c r="V559" s="36">
        <f t="shared" si="2093"/>
        <v>134.71385533970164</v>
      </c>
      <c r="W559" s="36">
        <f t="shared" si="2093"/>
        <v>148.83489080535108</v>
      </c>
      <c r="X559" s="36">
        <f t="shared" si="2093"/>
        <v>88.498267335975186</v>
      </c>
      <c r="Y559" s="36">
        <f t="shared" si="2093"/>
        <v>136.69132318947982</v>
      </c>
      <c r="Z559" s="36">
        <f t="shared" si="2093"/>
        <v>108.87801808993993</v>
      </c>
      <c r="AA559" s="36">
        <f t="shared" si="2093"/>
        <v>77.835684252263349</v>
      </c>
      <c r="AB559" s="36">
        <f t="shared" si="2093"/>
        <v>164.59941649947996</v>
      </c>
      <c r="AC559" s="36">
        <f t="shared" si="2093"/>
        <v>146.68752463581157</v>
      </c>
      <c r="AD559" s="36">
        <f t="shared" si="2093"/>
        <v>66.226998270067682</v>
      </c>
      <c r="AE559" s="36">
        <f t="shared" si="2093"/>
        <v>137.1965773338116</v>
      </c>
      <c r="AF559" s="36">
        <f t="shared" si="2093"/>
        <v>108.80381427510575</v>
      </c>
      <c r="AG559" s="36">
        <f t="shared" si="2093"/>
        <v>98.686106704961418</v>
      </c>
      <c r="AH559" s="36">
        <f t="shared" si="2093"/>
        <v>57.64161573239133</v>
      </c>
      <c r="AI559" s="36">
        <f t="shared" si="2093"/>
        <v>115.7582342569461</v>
      </c>
      <c r="AJ559" s="36">
        <f t="shared" si="2093"/>
        <v>92.422832494445743</v>
      </c>
      <c r="AK559" s="36">
        <f t="shared" si="2093"/>
        <v>72.522000677227254</v>
      </c>
      <c r="AL559" s="36">
        <f t="shared" si="2093"/>
        <v>66.326577013894052</v>
      </c>
      <c r="AM559" s="36">
        <f t="shared" si="2093"/>
        <v>120.77028629320941</v>
      </c>
      <c r="AN559" s="36">
        <f t="shared" si="2093"/>
        <v>82.969541667131423</v>
      </c>
      <c r="AO559" s="36">
        <f t="shared" si="2093"/>
        <v>157.52390782479441</v>
      </c>
      <c r="AP559" s="36">
        <f t="shared" si="2093"/>
        <v>147.62515035057976</v>
      </c>
      <c r="AQ559" s="36">
        <f t="shared" si="2093"/>
        <v>95.316219094806044</v>
      </c>
      <c r="AR559" s="36">
        <f t="shared" si="2093"/>
        <v>83.771178488845521</v>
      </c>
      <c r="AS559" s="36">
        <f t="shared" si="2093"/>
        <v>104.05085836106061</v>
      </c>
      <c r="AT559" s="36">
        <f t="shared" si="2093"/>
        <v>102.51083620325269</v>
      </c>
      <c r="AU559" s="36">
        <f t="shared" si="2093"/>
        <v>82.796941160398802</v>
      </c>
      <c r="AV559" s="36">
        <f t="shared" si="2093"/>
        <v>98.021940472088488</v>
      </c>
      <c r="AW559" s="36">
        <f t="shared" si="2093"/>
        <v>70.844582617981558</v>
      </c>
      <c r="AX559" s="36">
        <f t="shared" si="2093"/>
        <v>169.35290116393736</v>
      </c>
      <c r="AY559" s="36">
        <f t="shared" si="2093"/>
        <v>102.63420016348505</v>
      </c>
      <c r="AZ559" s="36">
        <f t="shared" si="2093"/>
        <v>115.44460166837631</v>
      </c>
      <c r="BA559" s="36">
        <f t="shared" si="2093"/>
        <v>101.80761822715809</v>
      </c>
      <c r="BB559" s="36">
        <f t="shared" si="2093"/>
        <v>56.36875603104788</v>
      </c>
      <c r="BC559" s="36">
        <f t="shared" si="2093"/>
        <v>222.94033046426813</v>
      </c>
      <c r="BD559" s="36">
        <f t="shared" si="2093"/>
        <v>129.70184333637562</v>
      </c>
      <c r="BE559" s="36">
        <f t="shared" si="2093"/>
        <v>202.20464285714286</v>
      </c>
      <c r="BF559" s="36">
        <f t="shared" si="2093"/>
        <v>93.971428571428589</v>
      </c>
      <c r="BG559" s="36">
        <f t="shared" si="2093"/>
        <v>205.88928571428573</v>
      </c>
      <c r="BH559" s="36">
        <f t="shared" si="2093"/>
        <v>128.17142857142858</v>
      </c>
      <c r="BI559" s="36">
        <f t="shared" si="2093"/>
        <v>139.82142857142856</v>
      </c>
      <c r="BJ559" s="36">
        <f t="shared" si="2093"/>
        <v>151.89285714285714</v>
      </c>
      <c r="BK559" s="36">
        <f t="shared" si="2093"/>
        <v>118.14285714285714</v>
      </c>
      <c r="BL559" s="36">
        <f t="shared" si="2093"/>
        <v>122.79285714285714</v>
      </c>
      <c r="BM559" s="36">
        <f t="shared" si="2093"/>
        <v>167.97142857142856</v>
      </c>
      <c r="BN559" s="36">
        <f t="shared" si="2093"/>
        <v>211.67693764568764</v>
      </c>
      <c r="BO559" s="36">
        <f t="shared" si="2093"/>
        <v>99.506666666666661</v>
      </c>
      <c r="BP559" s="36">
        <f t="shared" si="2093"/>
        <v>154.92678571428573</v>
      </c>
      <c r="BQ559" s="36">
        <f t="shared" si="2093"/>
        <v>208.97142857142856</v>
      </c>
      <c r="BR559" s="36">
        <f t="shared" si="2093"/>
        <v>91.367499999999993</v>
      </c>
      <c r="BS559" s="36">
        <f t="shared" si="2093"/>
        <v>145.6932142857143</v>
      </c>
      <c r="BU559" s="10" t="s">
        <v>26</v>
      </c>
      <c r="BV559" s="14">
        <f t="shared" ref="BV559" si="2094">SUM(BV547:BV549)</f>
        <v>130.18283014617165</v>
      </c>
      <c r="BX559">
        <f t="shared" ref="BX559:BZ559" si="2095">SUM(BX547:BX549)</f>
        <v>111.85604682081026</v>
      </c>
      <c r="BY559">
        <f t="shared" si="2095"/>
        <v>144.50002896641226</v>
      </c>
      <c r="BZ559">
        <f t="shared" si="2095"/>
        <v>129.72395633097739</v>
      </c>
      <c r="CB559">
        <f t="shared" ref="CB559:CD559" si="2096">SUM(CB547:CB549)</f>
        <v>108.14182620356333</v>
      </c>
      <c r="CC559">
        <f t="shared" si="2096"/>
        <v>106.50705082485281</v>
      </c>
      <c r="CD559">
        <f t="shared" si="2096"/>
        <v>123.81609636190643</v>
      </c>
      <c r="CF559">
        <f t="shared" ref="CF559:CH559" si="2097">SUM(CF547:CF549)</f>
        <v>132.70732377559287</v>
      </c>
      <c r="CG559">
        <f t="shared" si="2097"/>
        <v>162.66371490531509</v>
      </c>
      <c r="CH559">
        <f t="shared" si="2097"/>
        <v>99.537580519535169</v>
      </c>
      <c r="CJ559">
        <f t="shared" ref="CJ559:CL559" si="2098">SUM(CJ547:CJ549)</f>
        <v>137.90857899227859</v>
      </c>
      <c r="CK559">
        <f t="shared" si="2098"/>
        <v>118.55520847677577</v>
      </c>
      <c r="CL559">
        <f t="shared" si="2098"/>
        <v>135.73661032492359</v>
      </c>
      <c r="CN559" s="12">
        <f t="shared" si="2087"/>
        <v>-14.077726920503835</v>
      </c>
      <c r="CO559" s="12">
        <f t="shared" ref="CO559:CO561" si="2099">(BY559-$BV559)/$BV559*100</f>
        <v>10.99776276500134</v>
      </c>
      <c r="CP559" s="12">
        <f t="shared" si="1991"/>
        <v>-0.35248412918895261</v>
      </c>
      <c r="CR559" s="12">
        <f t="shared" si="2088"/>
        <v>-16.930807171621854</v>
      </c>
      <c r="CS559" s="12">
        <f t="shared" ref="CS559:CS561" si="2100">(CC559-$BV559)/$BV559*100</f>
        <v>-18.186560619964435</v>
      </c>
      <c r="CT559" s="12">
        <f t="shared" si="1994"/>
        <v>-4.8906094429784153</v>
      </c>
      <c r="CV559" s="12">
        <f t="shared" si="2089"/>
        <v>1.9391909260127991</v>
      </c>
      <c r="CW559" s="12">
        <f t="shared" ref="CW559:CW561" si="2101">(CG559-$BV559)/$BV559*100</f>
        <v>24.950206354150779</v>
      </c>
      <c r="CX559" s="12">
        <f t="shared" si="1997"/>
        <v>-23.540162394862239</v>
      </c>
      <c r="CZ559" s="12">
        <f t="shared" si="2090"/>
        <v>5.9345374788920529</v>
      </c>
      <c r="DA559" s="12">
        <f t="shared" ref="DA559:DA561" si="2102">(CK559-$BV559)/$BV559*100</f>
        <v>-8.9317628571603294</v>
      </c>
      <c r="DB559" s="12">
        <f t="shared" si="2000"/>
        <v>4.2661387623206917</v>
      </c>
      <c r="DD559" s="12">
        <f t="shared" si="2001"/>
        <v>111.85604682081026</v>
      </c>
      <c r="DE559" s="12">
        <f t="shared" si="1974"/>
        <v>144.50002896641226</v>
      </c>
      <c r="DF559" s="12">
        <f t="shared" si="2002"/>
        <v>129.72395633097739</v>
      </c>
      <c r="DH559" s="12">
        <f t="shared" si="2003"/>
        <v>-3.3205362810622101</v>
      </c>
      <c r="DI559" s="12">
        <f t="shared" si="2004"/>
        <v>-4.7820356145129725</v>
      </c>
      <c r="DJ559" s="12">
        <f t="shared" si="2005"/>
        <v>10.692358509912099</v>
      </c>
      <c r="DL559" s="12">
        <f t="shared" si="2006"/>
        <v>-8.161040018587471</v>
      </c>
      <c r="DM559" s="12">
        <f t="shared" si="2007"/>
        <v>12.570022351431373</v>
      </c>
      <c r="DN559" s="12">
        <f t="shared" si="2012"/>
        <v>-31.115875040639757</v>
      </c>
      <c r="DP559" s="12">
        <f t="shared" si="2008"/>
        <v>6.3092607508970655</v>
      </c>
      <c r="DQ559" s="12">
        <f t="shared" si="2009"/>
        <v>-8.6096262942410551</v>
      </c>
      <c r="DR559" s="12">
        <f t="shared" si="2010"/>
        <v>4.6349603912831112</v>
      </c>
    </row>
    <row r="560" spans="1:122" x14ac:dyDescent="0.25">
      <c r="A560" t="s">
        <v>27</v>
      </c>
      <c r="B560" s="36">
        <f>SUM(B550:B553)</f>
        <v>779.2914700073577</v>
      </c>
      <c r="C560" s="36">
        <f t="shared" ref="C560:E560" si="2103">SUM(C550:C553)</f>
        <v>684.85909721729865</v>
      </c>
      <c r="D560" s="36">
        <f t="shared" si="2103"/>
        <v>933.27364453906296</v>
      </c>
      <c r="E560" s="36">
        <f t="shared" si="2103"/>
        <v>882.20485264821525</v>
      </c>
      <c r="F560" s="36">
        <f t="shared" ref="F560:L560" si="2104">SUM(F550:F553)</f>
        <v>857.52434884368813</v>
      </c>
      <c r="G560" s="36">
        <f t="shared" si="2104"/>
        <v>878.42783414860992</v>
      </c>
      <c r="H560" s="36">
        <f t="shared" si="2104"/>
        <v>818.75930718849088</v>
      </c>
      <c r="I560" s="36">
        <f t="shared" si="2104"/>
        <v>957.28355390402589</v>
      </c>
      <c r="J560" s="36">
        <f t="shared" si="2104"/>
        <v>1541.8778008234772</v>
      </c>
      <c r="K560" s="36">
        <f t="shared" si="2104"/>
        <v>1014.6588769698681</v>
      </c>
      <c r="L560" s="36">
        <f t="shared" si="2104"/>
        <v>1236.9256926890589</v>
      </c>
      <c r="M560" s="36">
        <f t="shared" ref="M560:BS560" si="2105">SUM(M550:M553)</f>
        <v>966.57211578972863</v>
      </c>
      <c r="N560" s="36">
        <f t="shared" si="2105"/>
        <v>811.8931486173982</v>
      </c>
      <c r="O560" s="36">
        <f t="shared" si="2105"/>
        <v>1115.3375239663094</v>
      </c>
      <c r="P560" s="36">
        <f t="shared" si="2105"/>
        <v>756.19833104351528</v>
      </c>
      <c r="Q560" s="36">
        <f t="shared" si="2105"/>
        <v>726.07490043504743</v>
      </c>
      <c r="R560" s="36">
        <f t="shared" si="2105"/>
        <v>1071.3833445788655</v>
      </c>
      <c r="S560" s="36">
        <f t="shared" si="2105"/>
        <v>951.19406037670888</v>
      </c>
      <c r="T560" s="36">
        <f t="shared" si="2105"/>
        <v>912.40138446678748</v>
      </c>
      <c r="U560" s="36">
        <f t="shared" si="2105"/>
        <v>1027.2392468812582</v>
      </c>
      <c r="V560" s="36">
        <f t="shared" si="2105"/>
        <v>931.93217750895951</v>
      </c>
      <c r="W560" s="36">
        <f t="shared" si="2105"/>
        <v>749.84387639363024</v>
      </c>
      <c r="X560" s="36">
        <f t="shared" si="2105"/>
        <v>949.12430581334365</v>
      </c>
      <c r="Y560" s="36">
        <f t="shared" si="2105"/>
        <v>1002.8422719799987</v>
      </c>
      <c r="Z560" s="36">
        <f t="shared" si="2105"/>
        <v>1231.1950227664847</v>
      </c>
      <c r="AA560" s="36">
        <f t="shared" si="2105"/>
        <v>743.19011086215903</v>
      </c>
      <c r="AB560" s="36">
        <f t="shared" si="2105"/>
        <v>878.99229666803365</v>
      </c>
      <c r="AC560" s="36">
        <f t="shared" si="2105"/>
        <v>1136.3614936961046</v>
      </c>
      <c r="AD560" s="36">
        <f t="shared" si="2105"/>
        <v>973.50057895929115</v>
      </c>
      <c r="AE560" s="36">
        <f t="shared" si="2105"/>
        <v>1021.5660664389966</v>
      </c>
      <c r="AF560" s="36">
        <f t="shared" si="2105"/>
        <v>1129.7621966317206</v>
      </c>
      <c r="AG560" s="36">
        <f t="shared" si="2105"/>
        <v>971.76969565732838</v>
      </c>
      <c r="AH560" s="36">
        <f t="shared" si="2105"/>
        <v>1048.230455244571</v>
      </c>
      <c r="AI560" s="36">
        <f t="shared" si="2105"/>
        <v>881.39757218988825</v>
      </c>
      <c r="AJ560" s="36">
        <f t="shared" si="2105"/>
        <v>745.64465986518928</v>
      </c>
      <c r="AK560" s="36">
        <f t="shared" si="2105"/>
        <v>832.46054289652773</v>
      </c>
      <c r="AL560" s="36">
        <f t="shared" si="2105"/>
        <v>687.23496784588099</v>
      </c>
      <c r="AM560" s="36">
        <f t="shared" si="2105"/>
        <v>989.41498827312307</v>
      </c>
      <c r="AN560" s="36">
        <f t="shared" si="2105"/>
        <v>903.29589668218932</v>
      </c>
      <c r="AO560" s="36">
        <f t="shared" si="2105"/>
        <v>863.05599745354641</v>
      </c>
      <c r="AP560" s="36">
        <f t="shared" si="2105"/>
        <v>1003.9851913168244</v>
      </c>
      <c r="AQ560" s="36">
        <f t="shared" si="2105"/>
        <v>1007.4174089217802</v>
      </c>
      <c r="AR560" s="36">
        <f t="shared" si="2105"/>
        <v>849.74511696219713</v>
      </c>
      <c r="AS560" s="36">
        <f t="shared" si="2105"/>
        <v>1051.3892112016053</v>
      </c>
      <c r="AT560" s="36">
        <f t="shared" si="2105"/>
        <v>902.5957541134735</v>
      </c>
      <c r="AU560" s="36">
        <f t="shared" si="2105"/>
        <v>977.05999170023699</v>
      </c>
      <c r="AV560" s="36">
        <f t="shared" si="2105"/>
        <v>921.17744027159574</v>
      </c>
      <c r="AW560" s="36">
        <f t="shared" si="2105"/>
        <v>1002.5190577864438</v>
      </c>
      <c r="AX560" s="36">
        <f t="shared" si="2105"/>
        <v>792.54158773402924</v>
      </c>
      <c r="AY560" s="36">
        <f t="shared" si="2105"/>
        <v>928.31897771827994</v>
      </c>
      <c r="AZ560" s="36">
        <f t="shared" si="2105"/>
        <v>811.17147728080874</v>
      </c>
      <c r="BA560" s="36">
        <f t="shared" si="2105"/>
        <v>589.23163199214423</v>
      </c>
      <c r="BB560" s="36">
        <f t="shared" si="2105"/>
        <v>666.39074827211095</v>
      </c>
      <c r="BC560" s="36">
        <f t="shared" si="2105"/>
        <v>776.66791665798564</v>
      </c>
      <c r="BD560" s="36">
        <f t="shared" si="2105"/>
        <v>999.12864443683475</v>
      </c>
      <c r="BE560" s="36">
        <f t="shared" si="2105"/>
        <v>806.63333333333333</v>
      </c>
      <c r="BF560" s="36">
        <f t="shared" si="2105"/>
        <v>1138.7571428571428</v>
      </c>
      <c r="BG560" s="36">
        <f t="shared" si="2105"/>
        <v>890.53214285714284</v>
      </c>
      <c r="BH560" s="36">
        <f t="shared" si="2105"/>
        <v>1042.8107142857143</v>
      </c>
      <c r="BI560" s="36">
        <f t="shared" si="2105"/>
        <v>950.55357142857133</v>
      </c>
      <c r="BJ560" s="36">
        <f t="shared" si="2105"/>
        <v>922.93571428571443</v>
      </c>
      <c r="BK560" s="36">
        <f t="shared" si="2105"/>
        <v>718.72142857142853</v>
      </c>
      <c r="BL560" s="36">
        <f t="shared" si="2105"/>
        <v>1006.1107142857144</v>
      </c>
      <c r="BM560" s="36">
        <f t="shared" si="2105"/>
        <v>913.58928571428555</v>
      </c>
      <c r="BN560" s="36">
        <f t="shared" si="2105"/>
        <v>692.99553675491165</v>
      </c>
      <c r="BO560" s="36">
        <f t="shared" si="2105"/>
        <v>726.56583333333344</v>
      </c>
      <c r="BP560" s="36">
        <f t="shared" si="2105"/>
        <v>752.79464285714289</v>
      </c>
      <c r="BQ560" s="36">
        <f t="shared" si="2105"/>
        <v>769.6467857142859</v>
      </c>
      <c r="BR560" s="36">
        <f t="shared" si="2105"/>
        <v>920.82464285714275</v>
      </c>
      <c r="BS560" s="36">
        <f t="shared" si="2105"/>
        <v>963.08892857142848</v>
      </c>
      <c r="BU560" s="10" t="s">
        <v>27</v>
      </c>
      <c r="BV560" s="14">
        <f t="shared" ref="BV560" si="2106">SUM(BV550:BV553)</f>
        <v>915.57280404336268</v>
      </c>
      <c r="BX560">
        <f t="shared" ref="BX560:BZ560" si="2107">SUM(BX550:BX553)</f>
        <v>912.69286156992894</v>
      </c>
      <c r="BY560">
        <f t="shared" si="2107"/>
        <v>868.80064322785711</v>
      </c>
      <c r="BZ560">
        <f t="shared" si="2107"/>
        <v>918.76639601776822</v>
      </c>
      <c r="CB560">
        <f t="shared" ref="CB560:CD560" si="2108">SUM(CB550:CB553)</f>
        <v>970.46131498416821</v>
      </c>
      <c r="CC560">
        <f t="shared" si="2108"/>
        <v>911.79823077099263</v>
      </c>
      <c r="CD560">
        <f t="shared" si="2108"/>
        <v>768.71904343379833</v>
      </c>
      <c r="CF560">
        <f t="shared" ref="CF560:CH560" si="2109">SUM(CF550:CF553)</f>
        <v>880.41012276293861</v>
      </c>
      <c r="CG560">
        <f t="shared" si="2109"/>
        <v>900.18526841475045</v>
      </c>
      <c r="CH560">
        <f t="shared" si="2109"/>
        <v>796.74350571728928</v>
      </c>
      <c r="CJ560">
        <f t="shared" ref="CJ560:CL560" si="2110">SUM(CJ550:CJ553)</f>
        <v>933.47332490977465</v>
      </c>
      <c r="CK560">
        <f t="shared" si="2110"/>
        <v>948.79285615530148</v>
      </c>
      <c r="CL560">
        <f t="shared" si="2110"/>
        <v>919.21962997850255</v>
      </c>
      <c r="CN560" s="12">
        <f t="shared" si="2087"/>
        <v>-0.31455089761462002</v>
      </c>
      <c r="CO560" s="12">
        <f t="shared" si="2099"/>
        <v>-5.1085135566445228</v>
      </c>
      <c r="CP560" s="12">
        <f t="shared" si="1991"/>
        <v>0.34880808607485492</v>
      </c>
      <c r="CR560" s="12">
        <f t="shared" si="2088"/>
        <v>5.9949914084828952</v>
      </c>
      <c r="CS560" s="12">
        <f t="shared" si="2100"/>
        <v>-0.4122635857793871</v>
      </c>
      <c r="CT560" s="12">
        <f t="shared" si="1994"/>
        <v>-16.03955031877609</v>
      </c>
      <c r="CV560" s="12">
        <f t="shared" si="2089"/>
        <v>-3.8405117676211269</v>
      </c>
      <c r="CW560" s="12">
        <f t="shared" si="2101"/>
        <v>-1.6806457728601836</v>
      </c>
      <c r="CX560" s="12">
        <f t="shared" si="1997"/>
        <v>-12.978683705031226</v>
      </c>
      <c r="CZ560" s="12">
        <f t="shared" si="2090"/>
        <v>1.9551171449566314</v>
      </c>
      <c r="DA560" s="12">
        <f t="shared" si="2102"/>
        <v>3.6283353945455827</v>
      </c>
      <c r="DB560" s="12">
        <f t="shared" si="2000"/>
        <v>0.39831086277734773</v>
      </c>
      <c r="DD560" s="12">
        <f t="shared" si="2001"/>
        <v>912.69286156992894</v>
      </c>
      <c r="DE560" s="12">
        <f t="shared" si="1974"/>
        <v>868.80064322785711</v>
      </c>
      <c r="DF560" s="12">
        <f t="shared" si="2002"/>
        <v>918.76639601776822</v>
      </c>
      <c r="DH560" s="12">
        <f t="shared" si="2003"/>
        <v>6.329451653086382</v>
      </c>
      <c r="DI560" s="12">
        <f t="shared" si="2004"/>
        <v>-9.8021014144609897E-2</v>
      </c>
      <c r="DJ560" s="12">
        <f t="shared" si="2005"/>
        <v>-15.774618625643713</v>
      </c>
      <c r="DL560" s="12">
        <f t="shared" si="2006"/>
        <v>1.3362650713458011</v>
      </c>
      <c r="DM560" s="12">
        <f t="shared" si="2007"/>
        <v>3.6124081435172481</v>
      </c>
      <c r="DN560" s="12">
        <f t="shared" si="2012"/>
        <v>-8.2938632783297415</v>
      </c>
      <c r="DP560" s="12">
        <f t="shared" si="2008"/>
        <v>1.6007255985581357</v>
      </c>
      <c r="DQ560" s="12">
        <f t="shared" si="2009"/>
        <v>3.2681278143908714</v>
      </c>
      <c r="DR560" s="12">
        <f t="shared" si="2010"/>
        <v>4.9330707206837396E-2</v>
      </c>
    </row>
    <row r="561" spans="1:122" x14ac:dyDescent="0.25">
      <c r="A561" t="s">
        <v>28</v>
      </c>
      <c r="B561" s="36">
        <f>SUM(B554:B556)</f>
        <v>127.35656812639526</v>
      </c>
      <c r="C561" s="36">
        <f t="shared" ref="C561:E561" si="2111">SUM(C554:C556)</f>
        <v>223.54181825498716</v>
      </c>
      <c r="D561" s="36">
        <f t="shared" si="2111"/>
        <v>254.08418668206724</v>
      </c>
      <c r="E561" s="36">
        <f t="shared" si="2111"/>
        <v>168.53622100862464</v>
      </c>
      <c r="F561" s="36">
        <f t="shared" ref="F561:L561" si="2112">SUM(F554:F556)</f>
        <v>176.18951278327273</v>
      </c>
      <c r="G561" s="36">
        <f t="shared" si="2112"/>
        <v>324.31494002116222</v>
      </c>
      <c r="H561" s="36">
        <f t="shared" si="2112"/>
        <v>237.6305921077311</v>
      </c>
      <c r="I561" s="36">
        <f t="shared" si="2112"/>
        <v>153.72575814092394</v>
      </c>
      <c r="J561" s="36">
        <f t="shared" si="2112"/>
        <v>124.34651695964401</v>
      </c>
      <c r="K561" s="36">
        <f t="shared" si="2112"/>
        <v>189.54906045443786</v>
      </c>
      <c r="L561" s="36">
        <f t="shared" si="2112"/>
        <v>196.570882011588</v>
      </c>
      <c r="M561" s="36">
        <f t="shared" ref="M561:BS561" si="2113">SUM(M554:M556)</f>
        <v>284.81294185766421</v>
      </c>
      <c r="N561" s="36">
        <f t="shared" si="2113"/>
        <v>223.24961896419418</v>
      </c>
      <c r="O561" s="36">
        <f t="shared" si="2113"/>
        <v>224.81455347080532</v>
      </c>
      <c r="P561" s="36">
        <f t="shared" si="2113"/>
        <v>71.861058822777409</v>
      </c>
      <c r="Q561" s="36">
        <f t="shared" si="2113"/>
        <v>257.72159682697185</v>
      </c>
      <c r="R561" s="36">
        <f t="shared" si="2113"/>
        <v>151.25985433662385</v>
      </c>
      <c r="S561" s="36">
        <f t="shared" si="2113"/>
        <v>130.18035053571799</v>
      </c>
      <c r="T561" s="36">
        <f t="shared" si="2113"/>
        <v>219.76068235460042</v>
      </c>
      <c r="U561" s="36">
        <f t="shared" si="2113"/>
        <v>198.84561140098285</v>
      </c>
      <c r="V561" s="36">
        <f t="shared" si="2113"/>
        <v>136.31231806512707</v>
      </c>
      <c r="W561" s="36">
        <f t="shared" si="2113"/>
        <v>170.77678716328245</v>
      </c>
      <c r="X561" s="36">
        <f t="shared" si="2113"/>
        <v>187.86095101025361</v>
      </c>
      <c r="Y561" s="36">
        <f t="shared" si="2113"/>
        <v>155.50816026577684</v>
      </c>
      <c r="Z561" s="36">
        <f t="shared" si="2113"/>
        <v>262.33996096562345</v>
      </c>
      <c r="AA561" s="36">
        <f t="shared" si="2113"/>
        <v>144.27596986681522</v>
      </c>
      <c r="AB561" s="36">
        <f t="shared" si="2113"/>
        <v>281.0443896723022</v>
      </c>
      <c r="AC561" s="36">
        <f t="shared" si="2113"/>
        <v>189.98686919326173</v>
      </c>
      <c r="AD561" s="36">
        <f t="shared" si="2113"/>
        <v>184.7782610278544</v>
      </c>
      <c r="AE561" s="36">
        <f t="shared" si="2113"/>
        <v>135.62809963511634</v>
      </c>
      <c r="AF561" s="36">
        <f t="shared" si="2113"/>
        <v>139.26129732665657</v>
      </c>
      <c r="AG561" s="36">
        <f t="shared" si="2113"/>
        <v>147.21913308038361</v>
      </c>
      <c r="AH561" s="36">
        <f t="shared" si="2113"/>
        <v>143.17796803434115</v>
      </c>
      <c r="AI561" s="36">
        <f t="shared" si="2113"/>
        <v>146.36424450767475</v>
      </c>
      <c r="AJ561" s="36">
        <f t="shared" si="2113"/>
        <v>125.63157403306558</v>
      </c>
      <c r="AK561" s="36">
        <f t="shared" si="2113"/>
        <v>159.41399877251911</v>
      </c>
      <c r="AL561" s="36">
        <f t="shared" si="2113"/>
        <v>269.93154788416399</v>
      </c>
      <c r="AM561" s="36">
        <f t="shared" si="2113"/>
        <v>70.68513422815073</v>
      </c>
      <c r="AN561" s="36">
        <f t="shared" si="2113"/>
        <v>102.87729517888882</v>
      </c>
      <c r="AO561" s="36">
        <f t="shared" si="2113"/>
        <v>168.08188606144083</v>
      </c>
      <c r="AP561" s="36">
        <f t="shared" si="2113"/>
        <v>185.56320298831463</v>
      </c>
      <c r="AQ561" s="36">
        <f t="shared" si="2113"/>
        <v>258.36857974183391</v>
      </c>
      <c r="AR561" s="36">
        <f t="shared" si="2113"/>
        <v>290.50614918673813</v>
      </c>
      <c r="AS561" s="36">
        <f t="shared" si="2113"/>
        <v>257.50910371865177</v>
      </c>
      <c r="AT561" s="36">
        <f t="shared" si="2113"/>
        <v>159.1486385083644</v>
      </c>
      <c r="AU561" s="36">
        <f t="shared" si="2113"/>
        <v>182.11212382873759</v>
      </c>
      <c r="AV561" s="36">
        <f t="shared" si="2113"/>
        <v>234.19259520952571</v>
      </c>
      <c r="AW561" s="36">
        <f t="shared" si="2113"/>
        <v>230.77892568526423</v>
      </c>
      <c r="AX561" s="36">
        <f t="shared" si="2113"/>
        <v>252.7470903023914</v>
      </c>
      <c r="AY561" s="36">
        <f t="shared" si="2113"/>
        <v>189.2993546924647</v>
      </c>
      <c r="AZ561" s="36">
        <f t="shared" si="2113"/>
        <v>182.44927687002004</v>
      </c>
      <c r="BA561" s="36">
        <f t="shared" si="2113"/>
        <v>185.11611722741304</v>
      </c>
      <c r="BB561" s="36">
        <f t="shared" si="2113"/>
        <v>164.04710696401389</v>
      </c>
      <c r="BC561" s="36">
        <f t="shared" si="2113"/>
        <v>119.66619609356229</v>
      </c>
      <c r="BD561" s="36">
        <f t="shared" si="2113"/>
        <v>242.25830442813404</v>
      </c>
      <c r="BE561" s="36">
        <f t="shared" si="2113"/>
        <v>146.02428571428572</v>
      </c>
      <c r="BF561" s="36">
        <f t="shared" si="2113"/>
        <v>160.28571428571428</v>
      </c>
      <c r="BG561" s="36">
        <f t="shared" si="2113"/>
        <v>139.20714285714288</v>
      </c>
      <c r="BH561" s="36">
        <f t="shared" si="2113"/>
        <v>245.81785714285718</v>
      </c>
      <c r="BI561" s="36">
        <f t="shared" si="2113"/>
        <v>297.92857142857133</v>
      </c>
      <c r="BJ561" s="36">
        <f t="shared" si="2113"/>
        <v>181.52499999999998</v>
      </c>
      <c r="BK561" s="36">
        <f t="shared" si="2113"/>
        <v>161.84285714285713</v>
      </c>
      <c r="BL561" s="36">
        <f t="shared" si="2113"/>
        <v>143.69285714285715</v>
      </c>
      <c r="BM561" s="36">
        <f t="shared" si="2113"/>
        <v>171.03928571428571</v>
      </c>
      <c r="BN561" s="36">
        <f t="shared" si="2113"/>
        <v>181.5522594592907</v>
      </c>
      <c r="BO561" s="36">
        <f t="shared" si="2113"/>
        <v>72.505714285714276</v>
      </c>
      <c r="BP561" s="36">
        <f t="shared" si="2113"/>
        <v>190.57428571428571</v>
      </c>
      <c r="BQ561" s="36">
        <f t="shared" si="2113"/>
        <v>111.38928571428572</v>
      </c>
      <c r="BR561" s="36">
        <f t="shared" si="2113"/>
        <v>300.47249999999997</v>
      </c>
      <c r="BS561" s="36">
        <f t="shared" si="2113"/>
        <v>232.50499999999997</v>
      </c>
      <c r="BU561" s="10" t="s">
        <v>28</v>
      </c>
      <c r="BV561" s="14">
        <f t="shared" ref="BV561" si="2114">SUM(BV554:BV556)</f>
        <v>187.56619361630638</v>
      </c>
      <c r="BX561">
        <f t="shared" ref="BX561:BZ561" si="2115">SUM(BX554:BX556)</f>
        <v>183.3333397069969</v>
      </c>
      <c r="BY561">
        <f t="shared" si="2115"/>
        <v>186.6232291249496</v>
      </c>
      <c r="BZ561">
        <f t="shared" si="2115"/>
        <v>191.38434642093713</v>
      </c>
      <c r="CB561">
        <f t="shared" ref="CB561:CD561" si="2116">SUM(CB554:CB556)</f>
        <v>179.94089207560975</v>
      </c>
      <c r="CC561">
        <f t="shared" si="2116"/>
        <v>229.95920853871283</v>
      </c>
      <c r="CD561">
        <f t="shared" si="2116"/>
        <v>168.50152436960681</v>
      </c>
      <c r="CF561">
        <f t="shared" ref="CF561:CH561" si="2117">SUM(CF554:CF556)</f>
        <v>139.5334039810808</v>
      </c>
      <c r="CG561">
        <f t="shared" si="2117"/>
        <v>210.83409767595003</v>
      </c>
      <c r="CH561">
        <f t="shared" si="2117"/>
        <v>165.13939390071235</v>
      </c>
      <c r="CJ561">
        <f t="shared" ref="CJ561:CL561" si="2118">SUM(CJ554:CJ556)</f>
        <v>198.29263266252653</v>
      </c>
      <c r="CK561">
        <f t="shared" si="2118"/>
        <v>175.4342934401073</v>
      </c>
      <c r="CL561">
        <f t="shared" si="2118"/>
        <v>194.37301385298241</v>
      </c>
      <c r="CN561" s="12">
        <f t="shared" si="2087"/>
        <v>-2.256725387288284</v>
      </c>
      <c r="CO561" s="12">
        <f t="shared" si="2099"/>
        <v>-0.50273691286061128</v>
      </c>
      <c r="CP561" s="12">
        <f t="shared" si="1991"/>
        <v>2.0356295188467368</v>
      </c>
      <c r="CR561" s="12">
        <f t="shared" si="2088"/>
        <v>-4.0653922722850986</v>
      </c>
      <c r="CS561" s="12">
        <f t="shared" si="2100"/>
        <v>22.601628846362079</v>
      </c>
      <c r="CT561" s="12">
        <f t="shared" si="1994"/>
        <v>-10.164235291621415</v>
      </c>
      <c r="CV561" s="12">
        <f t="shared" si="2089"/>
        <v>-25.608447188240945</v>
      </c>
      <c r="CW561" s="12">
        <f t="shared" si="2101"/>
        <v>12.405169402350563</v>
      </c>
      <c r="CX561" s="12">
        <f t="shared" si="1997"/>
        <v>-11.956738729512885</v>
      </c>
      <c r="CZ561" s="12">
        <f t="shared" si="2090"/>
        <v>5.7187485865190739</v>
      </c>
      <c r="DA561" s="12">
        <f t="shared" si="2102"/>
        <v>-6.4680633232962164</v>
      </c>
      <c r="DB561" s="12">
        <f>(CL561-$BV561)/$BV561*100</f>
        <v>3.6290229627415487</v>
      </c>
      <c r="DD561" s="12">
        <f t="shared" si="2001"/>
        <v>183.3333397069969</v>
      </c>
      <c r="DE561" s="12">
        <f t="shared" si="1974"/>
        <v>186.6232291249496</v>
      </c>
      <c r="DF561" s="12">
        <f t="shared" si="2002"/>
        <v>191.38434642093713</v>
      </c>
      <c r="DH561" s="12">
        <f t="shared" si="2003"/>
        <v>-1.8504259164257564</v>
      </c>
      <c r="DI561" s="12">
        <f t="shared" si="2004"/>
        <v>25.432291205862139</v>
      </c>
      <c r="DJ561" s="12">
        <f>(CD561-$DD561)/$DD561*100</f>
        <v>-8.0900808118666632</v>
      </c>
      <c r="DL561" s="12">
        <f t="shared" si="2006"/>
        <v>-25.23256368709643</v>
      </c>
      <c r="DM561" s="12">
        <f t="shared" si="2007"/>
        <v>12.973127013460131</v>
      </c>
      <c r="DN561" s="12">
        <f t="shared" si="2012"/>
        <v>-11.511876268014424</v>
      </c>
      <c r="DP561" s="12">
        <f t="shared" si="2008"/>
        <v>3.6096401669105571</v>
      </c>
      <c r="DQ561" s="12">
        <f t="shared" si="2009"/>
        <v>-8.3340426106473497</v>
      </c>
      <c r="DR561" s="12">
        <f t="shared" si="2010"/>
        <v>1.5616049525136713</v>
      </c>
    </row>
    <row r="564" spans="1:122" ht="15.75" x14ac:dyDescent="0.25">
      <c r="A564" s="48" t="s">
        <v>74</v>
      </c>
      <c r="BU564" s="10" t="s">
        <v>74</v>
      </c>
      <c r="BX564" s="72" t="s">
        <v>40</v>
      </c>
      <c r="BY564" s="72"/>
      <c r="BZ564" s="72"/>
      <c r="CB564" s="71" t="s">
        <v>3</v>
      </c>
      <c r="CC564" s="71"/>
      <c r="CD564" s="71"/>
      <c r="CF564" s="71" t="s">
        <v>7</v>
      </c>
      <c r="CG564" s="71"/>
      <c r="CH564" s="71"/>
      <c r="CJ564" s="71" t="s">
        <v>4</v>
      </c>
      <c r="CK564" s="71"/>
      <c r="CL564" s="71"/>
      <c r="CN564" s="2"/>
      <c r="CO564" s="2"/>
      <c r="CP564" s="2"/>
      <c r="CR564" s="71" t="s">
        <v>3</v>
      </c>
      <c r="CS564" s="71"/>
      <c r="CT564" s="71"/>
      <c r="CV564" s="71" t="s">
        <v>7</v>
      </c>
      <c r="CW564" s="71"/>
      <c r="CX564" s="71"/>
      <c r="CZ564" s="71" t="s">
        <v>4</v>
      </c>
      <c r="DA564" s="71"/>
      <c r="DB564" s="71"/>
      <c r="DD564" s="2"/>
      <c r="DE564" s="2" t="s">
        <v>43</v>
      </c>
      <c r="DF564" s="2"/>
      <c r="DH564" s="71" t="s">
        <v>3</v>
      </c>
      <c r="DI564" s="71"/>
      <c r="DJ564" s="71"/>
      <c r="DL564" s="71" t="s">
        <v>7</v>
      </c>
      <c r="DM564" s="71"/>
      <c r="DN564" s="71"/>
      <c r="DP564" s="71" t="s">
        <v>4</v>
      </c>
      <c r="DQ564" s="71"/>
      <c r="DR564" s="71"/>
    </row>
    <row r="565" spans="1:122" x14ac:dyDescent="0.25">
      <c r="A565" t="s">
        <v>11</v>
      </c>
      <c r="B565" s="8">
        <v>1951</v>
      </c>
      <c r="C565" s="8">
        <v>1952</v>
      </c>
      <c r="D565" s="8">
        <v>1953</v>
      </c>
      <c r="E565" s="8">
        <v>1954</v>
      </c>
      <c r="F565" s="8">
        <v>1955</v>
      </c>
      <c r="G565" s="8">
        <v>1956</v>
      </c>
      <c r="H565" s="8">
        <v>1957</v>
      </c>
      <c r="I565" s="8">
        <v>1958</v>
      </c>
      <c r="J565" s="8">
        <v>1959</v>
      </c>
      <c r="K565" s="8">
        <v>1960</v>
      </c>
      <c r="L565" s="8">
        <v>1961</v>
      </c>
      <c r="M565" s="8">
        <v>1962</v>
      </c>
      <c r="N565" s="8">
        <v>1963</v>
      </c>
      <c r="O565" s="8">
        <v>1964</v>
      </c>
      <c r="P565" s="8">
        <v>1965</v>
      </c>
      <c r="Q565" s="8">
        <v>1966</v>
      </c>
      <c r="R565" s="8">
        <v>1967</v>
      </c>
      <c r="S565" s="8">
        <v>1968</v>
      </c>
      <c r="T565" s="8">
        <v>1969</v>
      </c>
      <c r="U565" s="8">
        <v>1970</v>
      </c>
      <c r="V565" s="8">
        <v>1971</v>
      </c>
      <c r="W565" s="8">
        <v>1972</v>
      </c>
      <c r="X565" s="8">
        <v>1973</v>
      </c>
      <c r="Y565" s="8">
        <v>1974</v>
      </c>
      <c r="Z565" s="8">
        <v>1975</v>
      </c>
      <c r="AA565" s="8">
        <v>1976</v>
      </c>
      <c r="AB565" s="8">
        <v>1977</v>
      </c>
      <c r="AC565" s="8">
        <v>1978</v>
      </c>
      <c r="AD565" s="8">
        <v>1979</v>
      </c>
      <c r="AE565" s="8">
        <v>1980</v>
      </c>
      <c r="AF565" s="8">
        <v>1981</v>
      </c>
      <c r="AG565" s="8">
        <v>1982</v>
      </c>
      <c r="AH565" s="8">
        <v>1983</v>
      </c>
      <c r="AI565" s="8">
        <v>1984</v>
      </c>
      <c r="AJ565" s="8">
        <v>1985</v>
      </c>
      <c r="AK565" s="8">
        <v>1986</v>
      </c>
      <c r="AL565" s="8">
        <v>1987</v>
      </c>
      <c r="AM565" s="8">
        <v>1988</v>
      </c>
      <c r="AN565" s="8">
        <v>1989</v>
      </c>
      <c r="AO565" s="8">
        <v>1990</v>
      </c>
      <c r="AP565" s="8">
        <v>1991</v>
      </c>
      <c r="AQ565" s="8">
        <v>1992</v>
      </c>
      <c r="AR565" s="8">
        <v>1993</v>
      </c>
      <c r="AS565" s="8">
        <v>1994</v>
      </c>
      <c r="AT565" s="8">
        <v>1995</v>
      </c>
      <c r="AU565" s="8">
        <v>1996</v>
      </c>
      <c r="AV565" s="8">
        <v>1997</v>
      </c>
      <c r="AW565" s="8">
        <v>1998</v>
      </c>
      <c r="AX565" s="8">
        <v>1999</v>
      </c>
      <c r="AY565" s="8">
        <v>2000</v>
      </c>
      <c r="AZ565" s="8">
        <v>2001</v>
      </c>
      <c r="BA565" s="8">
        <v>2002</v>
      </c>
      <c r="BB565" s="8">
        <v>2003</v>
      </c>
      <c r="BC565" s="8">
        <v>2004</v>
      </c>
      <c r="BD565" s="8">
        <v>2005</v>
      </c>
      <c r="BE565" s="8">
        <v>2006</v>
      </c>
      <c r="BF565" s="8">
        <v>2007</v>
      </c>
      <c r="BG565" s="8">
        <v>2008</v>
      </c>
      <c r="BH565" s="8">
        <v>2009</v>
      </c>
      <c r="BI565" s="8">
        <v>2010</v>
      </c>
      <c r="BJ565" s="8">
        <v>2011</v>
      </c>
      <c r="BK565" s="8">
        <v>2012</v>
      </c>
      <c r="BL565" s="9">
        <v>2013</v>
      </c>
      <c r="BM565" s="9">
        <v>2014</v>
      </c>
      <c r="BN565">
        <v>2015</v>
      </c>
      <c r="BO565">
        <v>2016</v>
      </c>
      <c r="BP565" s="9">
        <v>2017</v>
      </c>
      <c r="BQ565">
        <v>2018</v>
      </c>
      <c r="BR565">
        <v>2019</v>
      </c>
      <c r="BS565" s="9">
        <v>2020</v>
      </c>
      <c r="BU565" s="10" t="s">
        <v>11</v>
      </c>
      <c r="BV565" s="15" t="s">
        <v>29</v>
      </c>
      <c r="BX565" s="16" t="s">
        <v>3</v>
      </c>
      <c r="BY565" s="16" t="s">
        <v>7</v>
      </c>
      <c r="BZ565" s="16" t="s">
        <v>4</v>
      </c>
      <c r="CB565" s="10" t="s">
        <v>30</v>
      </c>
      <c r="CC565" s="10" t="s">
        <v>31</v>
      </c>
      <c r="CD565" s="10" t="s">
        <v>32</v>
      </c>
      <c r="CF565" s="10" t="s">
        <v>33</v>
      </c>
      <c r="CG565" s="10" t="s">
        <v>34</v>
      </c>
      <c r="CH565" s="10" t="s">
        <v>35</v>
      </c>
      <c r="CJ565" s="10" t="s">
        <v>36</v>
      </c>
      <c r="CK565" s="10" t="s">
        <v>37</v>
      </c>
      <c r="CL565" s="10" t="s">
        <v>38</v>
      </c>
      <c r="CN565" s="11" t="s">
        <v>3</v>
      </c>
      <c r="CO565" s="11" t="s">
        <v>7</v>
      </c>
      <c r="CP565" s="11" t="s">
        <v>4</v>
      </c>
      <c r="CR565" t="s">
        <v>30</v>
      </c>
      <c r="CS565" t="s">
        <v>31</v>
      </c>
      <c r="CT565" t="s">
        <v>32</v>
      </c>
      <c r="CV565" t="s">
        <v>33</v>
      </c>
      <c r="CW565" t="s">
        <v>34</v>
      </c>
      <c r="CX565" t="s">
        <v>35</v>
      </c>
      <c r="CZ565" t="s">
        <v>36</v>
      </c>
      <c r="DA565" t="s">
        <v>37</v>
      </c>
      <c r="DB565" t="s">
        <v>38</v>
      </c>
      <c r="DD565" s="11" t="s">
        <v>3</v>
      </c>
      <c r="DE565" s="11" t="s">
        <v>7</v>
      </c>
      <c r="DF565" s="11" t="s">
        <v>4</v>
      </c>
      <c r="DH565" t="s">
        <v>30</v>
      </c>
      <c r="DI565" t="s">
        <v>31</v>
      </c>
      <c r="DJ565" t="s">
        <v>32</v>
      </c>
      <c r="DL565" t="s">
        <v>33</v>
      </c>
      <c r="DM565" t="s">
        <v>34</v>
      </c>
      <c r="DN565" t="s">
        <v>35</v>
      </c>
      <c r="DP565" t="s">
        <v>36</v>
      </c>
      <c r="DQ565" t="s">
        <v>37</v>
      </c>
      <c r="DR565" t="s">
        <v>38</v>
      </c>
    </row>
    <row r="566" spans="1:122" x14ac:dyDescent="0.25">
      <c r="A566" t="s">
        <v>12</v>
      </c>
      <c r="B566" s="27">
        <f>AVERAGE(B4,B24,B44,B64,B84,B104,B124,B144,B164,)</f>
        <v>5.6363636363636359E-2</v>
      </c>
      <c r="C566" s="27">
        <f t="shared" ref="C566:F566" si="2119">AVERAGE(C4,C24,C44,C64,C84,C104,C124,C144,C164,)</f>
        <v>0.46907337128399751</v>
      </c>
      <c r="D566" s="27">
        <f t="shared" si="2119"/>
        <v>0.11205370424031683</v>
      </c>
      <c r="E566" s="27">
        <f t="shared" si="2119"/>
        <v>2.2418981369673965</v>
      </c>
      <c r="F566" s="27">
        <f t="shared" si="2119"/>
        <v>1.5941998132586366</v>
      </c>
      <c r="G566" s="27">
        <f t="shared" ref="G566:BR566" si="2120">AVERAGE(G4,G24,G44,G64,G84,G104,G124,G144,G164,)</f>
        <v>0.41582633053221285</v>
      </c>
      <c r="H566" s="27">
        <f t="shared" si="2120"/>
        <v>0.24532769556025374</v>
      </c>
      <c r="I566" s="27">
        <f t="shared" si="2120"/>
        <v>3.5419137982319215</v>
      </c>
      <c r="J566" s="27">
        <f t="shared" si="2120"/>
        <v>0.3633333333333334</v>
      </c>
      <c r="K566" s="27">
        <f t="shared" si="2120"/>
        <v>1.041709746346843</v>
      </c>
      <c r="L566" s="27">
        <f t="shared" si="2120"/>
        <v>1.8929731711525193</v>
      </c>
      <c r="M566" s="27">
        <f t="shared" si="2120"/>
        <v>1.7017063492063493</v>
      </c>
      <c r="N566" s="27">
        <f t="shared" si="2120"/>
        <v>2.4107919799498747</v>
      </c>
      <c r="O566" s="27">
        <f t="shared" si="2120"/>
        <v>0</v>
      </c>
      <c r="P566" s="27">
        <f t="shared" si="2120"/>
        <v>0.45309582166199808</v>
      </c>
      <c r="Q566" s="27">
        <f t="shared" si="2120"/>
        <v>2.6803332381903808</v>
      </c>
      <c r="R566" s="27">
        <f t="shared" si="2120"/>
        <v>6.4322731066662966</v>
      </c>
      <c r="S566" s="27">
        <f t="shared" si="2120"/>
        <v>2.7391304347826086E-2</v>
      </c>
      <c r="T566" s="27">
        <f t="shared" si="2120"/>
        <v>0.16826363636363637</v>
      </c>
      <c r="U566" s="27">
        <f t="shared" si="2120"/>
        <v>2.9548019505398817</v>
      </c>
      <c r="V566" s="27">
        <f t="shared" si="2120"/>
        <v>1.9830844204528417</v>
      </c>
      <c r="W566" s="27">
        <f t="shared" si="2120"/>
        <v>2.6577060931899644E-2</v>
      </c>
      <c r="X566" s="27">
        <f t="shared" si="2120"/>
        <v>1.3387096774193549E-2</v>
      </c>
      <c r="Y566" s="27">
        <f t="shared" si="2120"/>
        <v>9.7500000000000003E-2</v>
      </c>
      <c r="Z566" s="27">
        <f t="shared" si="2120"/>
        <v>2.0814358237547892</v>
      </c>
      <c r="AA566" s="27">
        <f t="shared" si="2120"/>
        <v>5.3186417186417187E-2</v>
      </c>
      <c r="AB566" s="27">
        <f t="shared" si="2120"/>
        <v>0</v>
      </c>
      <c r="AC566" s="27">
        <f t="shared" si="2120"/>
        <v>0.6520313944028866</v>
      </c>
      <c r="AD566" s="27">
        <f t="shared" si="2120"/>
        <v>0.30793048713738369</v>
      </c>
      <c r="AE566" s="27">
        <f t="shared" si="2120"/>
        <v>3.3571428571428572E-2</v>
      </c>
      <c r="AF566" s="27">
        <f t="shared" si="2120"/>
        <v>1.2321628261604598</v>
      </c>
      <c r="AG566" s="27">
        <f t="shared" si="2120"/>
        <v>2.8425724861089554</v>
      </c>
      <c r="AH566" s="27">
        <f t="shared" si="2120"/>
        <v>0</v>
      </c>
      <c r="AI566" s="27">
        <f t="shared" si="2120"/>
        <v>2.896669698156602</v>
      </c>
      <c r="AJ566" s="27">
        <f t="shared" si="2120"/>
        <v>4.4632253467440668</v>
      </c>
      <c r="AK566" s="27">
        <f t="shared" si="2120"/>
        <v>12.63191345669045</v>
      </c>
      <c r="AL566" s="27">
        <f t="shared" si="2120"/>
        <v>1.4397500449483207</v>
      </c>
      <c r="AM566" s="27">
        <f t="shared" si="2120"/>
        <v>0.37604166666666666</v>
      </c>
      <c r="AN566" s="27">
        <f t="shared" si="2120"/>
        <v>4.0888370888370891E-2</v>
      </c>
      <c r="AO566" s="27">
        <f t="shared" si="2120"/>
        <v>2.3364641541570381</v>
      </c>
      <c r="AP566" s="27">
        <f t="shared" si="2120"/>
        <v>0.99170586634279245</v>
      </c>
      <c r="AQ566" s="27">
        <f t="shared" si="2120"/>
        <v>0.4096226173396188</v>
      </c>
      <c r="AR566" s="27">
        <f t="shared" si="2120"/>
        <v>0</v>
      </c>
      <c r="AS566" s="27">
        <f t="shared" si="2120"/>
        <v>10.714901930664741</v>
      </c>
      <c r="AT566" s="27">
        <f t="shared" si="2120"/>
        <v>3.99559061772971</v>
      </c>
      <c r="AU566" s="27">
        <f t="shared" si="2120"/>
        <v>1.7711527528928681</v>
      </c>
      <c r="AV566" s="27">
        <f t="shared" si="2120"/>
        <v>2.4493681701740524</v>
      </c>
      <c r="AW566" s="27">
        <f t="shared" si="2120"/>
        <v>0.80374857764804819</v>
      </c>
      <c r="AX566" s="27">
        <f t="shared" si="2120"/>
        <v>9.2999999999999999E-2</v>
      </c>
      <c r="AY566" s="27">
        <f t="shared" si="2120"/>
        <v>0.31051083591331274</v>
      </c>
      <c r="AZ566" s="27">
        <f t="shared" si="2120"/>
        <v>1.1076287709580392</v>
      </c>
      <c r="BA566" s="27">
        <f t="shared" si="2120"/>
        <v>1.3934173020748819</v>
      </c>
      <c r="BB566" s="27">
        <f t="shared" si="2120"/>
        <v>0.34490952006294262</v>
      </c>
      <c r="BC566" s="27">
        <f t="shared" si="2120"/>
        <v>0.92798061668632792</v>
      </c>
      <c r="BD566" s="27">
        <f t="shared" si="2120"/>
        <v>6.3626505723198772</v>
      </c>
      <c r="BE566" s="27">
        <f t="shared" si="2120"/>
        <v>0.62133333333333329</v>
      </c>
      <c r="BF566" s="27">
        <f t="shared" si="2120"/>
        <v>0.16</v>
      </c>
      <c r="BG566" s="27">
        <f t="shared" si="2120"/>
        <v>6.9999999999999993E-2</v>
      </c>
      <c r="BH566" s="27">
        <f t="shared" si="2120"/>
        <v>0.05</v>
      </c>
      <c r="BI566" s="27">
        <f t="shared" si="2120"/>
        <v>3.8</v>
      </c>
      <c r="BJ566" s="27">
        <f t="shared" si="2120"/>
        <v>0.84000000000000008</v>
      </c>
      <c r="BK566" s="27">
        <f t="shared" si="2120"/>
        <v>0.28000000000000003</v>
      </c>
      <c r="BL566" s="27">
        <f t="shared" si="2120"/>
        <v>0.02</v>
      </c>
      <c r="BM566" s="27">
        <f t="shared" si="2120"/>
        <v>0.26999999999999996</v>
      </c>
      <c r="BN566" s="27">
        <f t="shared" si="2120"/>
        <v>1.1300000000000001</v>
      </c>
      <c r="BO566" s="27">
        <f t="shared" si="2120"/>
        <v>4.4709999999999992</v>
      </c>
      <c r="BP566" s="27">
        <f t="shared" si="2120"/>
        <v>4.516</v>
      </c>
      <c r="BQ566" s="27">
        <f t="shared" si="2120"/>
        <v>0.28799999999999998</v>
      </c>
      <c r="BR566" s="27">
        <f t="shared" si="2120"/>
        <v>2.5790000000000002</v>
      </c>
      <c r="BS566" s="27">
        <f t="shared" ref="BS566" si="2121">AVERAGE(BS4,BS24,BS44,BS64,BS84,BS104,BS124,BS144,BS164,)</f>
        <v>0.93</v>
      </c>
      <c r="BU566" s="10" t="s">
        <v>12</v>
      </c>
      <c r="BV566" s="14">
        <f>AVERAGE(B566:BS566)</f>
        <v>1.628760625543866</v>
      </c>
      <c r="BW566" s="12"/>
      <c r="BX566" s="12">
        <f>AVERAGE(I566,Q566,X566,AC566,AE566,AH566,AL566,AM566,AQ566,AT566,AW566,BB566,BF566,BI566,BN566,BO566)</f>
        <v>1.4907437500353822</v>
      </c>
      <c r="BY566" s="12">
        <f>AVERAGE(B566,F566,G566,M566,V566,Y566,AA566,AN566,AX566,AY566,BG566,BJ566,BK566,BP566,BS566)</f>
        <v>0.86548441158678513</v>
      </c>
      <c r="BZ566" s="12">
        <f>AVERAGE(C566,D566,E566,H566,K566,L566,N566,O566,P566,R566,S566,T566,U566,W566,Z566,AB566,AD566,AF566,AG566,AI566,AJ566,AK566,AO566,AP566,AR566,AS566,AU566,AV566,AZ566,BA566,BC566,BD566,BE566,BH566,BL566,BM566,BQ566,BR566)</f>
        <v>2.0214669547465625</v>
      </c>
      <c r="CB566" s="12">
        <f>AVERAGE(I566,X566,AE566,AH566,AQ566,AT566,AW566,BF566,BI566,BO566)</f>
        <v>1.7228834136294922</v>
      </c>
      <c r="CC566" s="12">
        <f>AVERAGE(AC566,AL566)</f>
        <v>1.0458907196756035</v>
      </c>
      <c r="CD566" s="12">
        <f>AVERAGE(Q566,AM566,BB566,BN566)</f>
        <v>1.1328211062299975</v>
      </c>
      <c r="CE566" s="12"/>
      <c r="CF566" s="12">
        <f>AVERAGE(F566,AN566)</f>
        <v>0.81754409207350376</v>
      </c>
      <c r="CG566" s="12">
        <f>AVERAGE(G566,M566,V566,Y566,AX566,BG566,BJ566,BP566,BS566)</f>
        <v>1.1830130111323782</v>
      </c>
      <c r="CH566" s="12">
        <f>AVERAGE(AA566,AY566,BK566)</f>
        <v>0.21456575103324335</v>
      </c>
      <c r="CI566" s="12"/>
      <c r="CJ566" s="12">
        <f>AVERAGE(C566,L566,O566,R566,AB566,AK566,AZ566,BC566,BL566,BR566)</f>
        <v>2.6060842493437635</v>
      </c>
      <c r="CK566" s="12">
        <f>AVERAGE(D566,J566,P566,S566,AF566,AI566,AO566,AR566,AU566,BA566,BD566,BM566)</f>
        <v>1.4348659557787669</v>
      </c>
      <c r="CL566" s="12">
        <f>AVERAGE(E566,H566,K566,N566,T566,W566,Z566,AD566,AG566,AJ566,AP566,AS566,AV566,BE566,BH566,BQ566)</f>
        <v>1.9340651062737511</v>
      </c>
      <c r="CN566" s="12">
        <f>(BX566-$BV566)/$BV566*100</f>
        <v>-8.4737360017159098</v>
      </c>
      <c r="CO566" s="12">
        <f>(BY566-$BV566)/$BV566*100</f>
        <v>-46.862393527115884</v>
      </c>
      <c r="CP566" s="12">
        <f>(BZ566-$BV566)/$BV566*100</f>
        <v>24.110745498379561</v>
      </c>
      <c r="CQ566" s="12"/>
      <c r="CR566" s="12">
        <f>(CB566-$BV566)/$BV566*100</f>
        <v>5.7787981001933426</v>
      </c>
      <c r="CS566" s="12">
        <f>(CC566-$BV566)/$BV566*100</f>
        <v>-35.786099978542524</v>
      </c>
      <c r="CT566" s="12">
        <f>(CD566-$BV566)/$BV566*100</f>
        <v>-30.448889268075678</v>
      </c>
      <c r="CU566" s="12"/>
      <c r="CV566" s="12">
        <f>(CF566-$BV566)/$BV566*100</f>
        <v>-49.805755415992188</v>
      </c>
      <c r="CW566" s="12">
        <f>(CG566-$BV566)/$BV566*100</f>
        <v>-27.367288195749843</v>
      </c>
      <c r="CX566" s="12">
        <f>(CH566-$BV566)/$BV566*100</f>
        <v>-86.826440443843808</v>
      </c>
      <c r="CY566" s="12"/>
      <c r="CZ566" s="12">
        <f>(CJ566-$BV566)/$BV566*100</f>
        <v>60.004128812578294</v>
      </c>
      <c r="DA566" s="12">
        <f>(CK566-$BV566)/$BV566*100</f>
        <v>-11.90443007549713</v>
      </c>
      <c r="DB566" s="12">
        <f>(CL566-$BV566)/$BV566*100</f>
        <v>18.744588734636164</v>
      </c>
      <c r="DD566" s="12">
        <f>BX566</f>
        <v>1.4907437500353822</v>
      </c>
      <c r="DE566" s="12">
        <f t="shared" ref="DE566:DE582" si="2122">BY566</f>
        <v>0.86548441158678513</v>
      </c>
      <c r="DF566" s="12">
        <f>BZ566</f>
        <v>2.0214669547465625</v>
      </c>
      <c r="DG566" s="12"/>
      <c r="DH566" s="12">
        <f>(CB566-$DD566)/$DD566*100</f>
        <v>15.572070222571801</v>
      </c>
      <c r="DI566" s="12">
        <f>(CC566-$DD566)/$DD566*100</f>
        <v>-29.841012605232809</v>
      </c>
      <c r="DJ566" s="12">
        <f>(CD566-$DD566)/$DD566*100</f>
        <v>-24.009669253813037</v>
      </c>
      <c r="DK566" s="12"/>
      <c r="DL566" s="12">
        <f>(CF566-$DE566)/$DE566*100</f>
        <v>-5.5391314819162663</v>
      </c>
      <c r="DM566" s="12">
        <f>(CG566-$DE566)/$DE566*100</f>
        <v>36.687962867341994</v>
      </c>
      <c r="DN566" s="12">
        <f>(CH566-$DE566)/$DE566*100</f>
        <v>-75.208594382438733</v>
      </c>
      <c r="DP566" s="12">
        <f>(CJ566-$DF566)/$DF566*100</f>
        <v>28.920447758222011</v>
      </c>
      <c r="DQ566" s="12">
        <f>(CK566-$DF566)/$DF566*100</f>
        <v>-29.018579679989852</v>
      </c>
      <c r="DR566" s="12">
        <f>(CL566-$DF566)/$DF566*100</f>
        <v>-4.3236842565041709</v>
      </c>
    </row>
    <row r="567" spans="1:122" x14ac:dyDescent="0.25">
      <c r="A567" t="s">
        <v>13</v>
      </c>
      <c r="B567" s="27">
        <f t="shared" ref="B567:E577" si="2123">AVERAGE(B5,B25,B45,B65,B85,B105,B125,B145,B165,)</f>
        <v>0</v>
      </c>
      <c r="C567" s="27">
        <f t="shared" si="2123"/>
        <v>8.8257806240775878</v>
      </c>
      <c r="D567" s="27">
        <f t="shared" si="2123"/>
        <v>1.6832596348884379</v>
      </c>
      <c r="E567" s="27">
        <f t="shared" si="2123"/>
        <v>0.62139037433155075</v>
      </c>
      <c r="F567" s="27">
        <f t="shared" ref="F567:BQ567" si="2124">AVERAGE(F5,F25,F45,F65,F85,F105,F125,F145,F165,)</f>
        <v>9.5042016806722682E-2</v>
      </c>
      <c r="G567" s="27">
        <f t="shared" si="2124"/>
        <v>1.006905758350771</v>
      </c>
      <c r="H567" s="27">
        <f t="shared" si="2124"/>
        <v>0.14786973704210365</v>
      </c>
      <c r="I567" s="27">
        <f t="shared" si="2124"/>
        <v>1.171529754667048</v>
      </c>
      <c r="J567" s="27">
        <f t="shared" si="2124"/>
        <v>5.0597027260179432</v>
      </c>
      <c r="K567" s="27">
        <f t="shared" si="2124"/>
        <v>1.9693378136200717</v>
      </c>
      <c r="L567" s="27">
        <f t="shared" si="2124"/>
        <v>4.1989827467218763</v>
      </c>
      <c r="M567" s="27">
        <f t="shared" si="2124"/>
        <v>10.14726343101343</v>
      </c>
      <c r="N567" s="27">
        <f t="shared" si="2124"/>
        <v>1.951906432748538</v>
      </c>
      <c r="O567" s="27">
        <f t="shared" si="2124"/>
        <v>0.16392976588628763</v>
      </c>
      <c r="P567" s="27">
        <f t="shared" si="2124"/>
        <v>0.15354166666666666</v>
      </c>
      <c r="Q567" s="27">
        <f t="shared" si="2124"/>
        <v>0.79799476713762429</v>
      </c>
      <c r="R567" s="27">
        <f t="shared" si="2124"/>
        <v>6.5000000000000006E-3</v>
      </c>
      <c r="S567" s="27">
        <f t="shared" si="2124"/>
        <v>5.7128557111021383</v>
      </c>
      <c r="T567" s="27">
        <f t="shared" si="2124"/>
        <v>0</v>
      </c>
      <c r="U567" s="27">
        <f t="shared" si="2124"/>
        <v>7.5668773713682969</v>
      </c>
      <c r="V567" s="27">
        <f t="shared" si="2124"/>
        <v>4.327736686802476</v>
      </c>
      <c r="W567" s="27">
        <f t="shared" si="2124"/>
        <v>0.33368058526567984</v>
      </c>
      <c r="X567" s="27">
        <f t="shared" si="2124"/>
        <v>0.13201612903225807</v>
      </c>
      <c r="Y567" s="27">
        <f t="shared" si="2124"/>
        <v>7.1538461538461537E-2</v>
      </c>
      <c r="Z567" s="27">
        <f t="shared" si="2124"/>
        <v>4.355499571070693</v>
      </c>
      <c r="AA567" s="27">
        <f t="shared" si="2124"/>
        <v>3.1020408163265307E-2</v>
      </c>
      <c r="AB567" s="27">
        <f t="shared" si="2124"/>
        <v>1.9622509604974052</v>
      </c>
      <c r="AC567" s="27">
        <f t="shared" si="2124"/>
        <v>6.297755290371823</v>
      </c>
      <c r="AD567" s="27">
        <f t="shared" si="2124"/>
        <v>33.588210389479443</v>
      </c>
      <c r="AE567" s="27">
        <f t="shared" si="2124"/>
        <v>2.2081658595641649</v>
      </c>
      <c r="AF567" s="27">
        <f t="shared" si="2124"/>
        <v>0.13012256920302898</v>
      </c>
      <c r="AG567" s="27">
        <f t="shared" si="2124"/>
        <v>0.76758620689655177</v>
      </c>
      <c r="AH567" s="27">
        <f t="shared" si="2124"/>
        <v>2.5442970822281169E-2</v>
      </c>
      <c r="AI567" s="27">
        <f t="shared" si="2124"/>
        <v>10.30885454508099</v>
      </c>
      <c r="AJ567" s="27">
        <f t="shared" si="2124"/>
        <v>0.33158317607365467</v>
      </c>
      <c r="AK567" s="27">
        <f t="shared" si="2124"/>
        <v>8.0627679326643023</v>
      </c>
      <c r="AL567" s="27">
        <f t="shared" si="2124"/>
        <v>1.0916865079365079</v>
      </c>
      <c r="AM567" s="27">
        <f t="shared" si="2124"/>
        <v>2.9000393917624523</v>
      </c>
      <c r="AN567" s="27">
        <f t="shared" si="2124"/>
        <v>3.2678062678062683E-2</v>
      </c>
      <c r="AO567" s="27">
        <f t="shared" si="2124"/>
        <v>0.13160512820512821</v>
      </c>
      <c r="AP567" s="27">
        <f t="shared" si="2124"/>
        <v>0.1253405303030303</v>
      </c>
      <c r="AQ567" s="27">
        <f t="shared" si="2124"/>
        <v>0</v>
      </c>
      <c r="AR567" s="27">
        <f t="shared" si="2124"/>
        <v>0.57884810636583406</v>
      </c>
      <c r="AS567" s="27">
        <f t="shared" si="2124"/>
        <v>2.8556336518478362</v>
      </c>
      <c r="AT567" s="27">
        <f t="shared" si="2124"/>
        <v>0.28601659083481917</v>
      </c>
      <c r="AU567" s="27">
        <f t="shared" si="2124"/>
        <v>0.46114803790167203</v>
      </c>
      <c r="AV567" s="27">
        <f t="shared" si="2124"/>
        <v>0.9349501256913022</v>
      </c>
      <c r="AW567" s="27">
        <f t="shared" si="2124"/>
        <v>9.5238095238095233E-2</v>
      </c>
      <c r="AX567" s="27">
        <f t="shared" si="2124"/>
        <v>4.8858213775789565</v>
      </c>
      <c r="AY567" s="27">
        <f t="shared" si="2124"/>
        <v>21.288741455085166</v>
      </c>
      <c r="AZ567" s="27">
        <f t="shared" si="2124"/>
        <v>1.6346225609756098</v>
      </c>
      <c r="BA567" s="27">
        <f t="shared" si="2124"/>
        <v>5.9449743895842841</v>
      </c>
      <c r="BB567" s="27">
        <f t="shared" si="2124"/>
        <v>6.001076776903111</v>
      </c>
      <c r="BC567" s="27">
        <f t="shared" si="2124"/>
        <v>0.75203003337041163</v>
      </c>
      <c r="BD567" s="27">
        <f t="shared" si="2124"/>
        <v>3.8661668950027228</v>
      </c>
      <c r="BE567" s="27">
        <f t="shared" si="2124"/>
        <v>0.39433333333333337</v>
      </c>
      <c r="BF567" s="27">
        <f t="shared" si="2124"/>
        <v>0.54</v>
      </c>
      <c r="BG567" s="27">
        <f t="shared" si="2124"/>
        <v>10.370000000000001</v>
      </c>
      <c r="BH567" s="27">
        <f t="shared" si="2124"/>
        <v>4.07</v>
      </c>
      <c r="BI567" s="27">
        <f t="shared" si="2124"/>
        <v>0.5</v>
      </c>
      <c r="BJ567" s="27">
        <f t="shared" si="2124"/>
        <v>10.459999999999999</v>
      </c>
      <c r="BK567" s="27">
        <f t="shared" si="2124"/>
        <v>0.25999999999999995</v>
      </c>
      <c r="BL567" s="27">
        <f t="shared" si="2124"/>
        <v>5.5499999999999989</v>
      </c>
      <c r="BM567" s="27">
        <f t="shared" si="2124"/>
        <v>1.3800000000000001</v>
      </c>
      <c r="BN567" s="27">
        <f t="shared" si="2124"/>
        <v>3.2399999999999998</v>
      </c>
      <c r="BO567" s="27">
        <f t="shared" si="2124"/>
        <v>0.39900000000000002</v>
      </c>
      <c r="BP567" s="27">
        <f t="shared" si="2124"/>
        <v>8.0000000000000002E-3</v>
      </c>
      <c r="BQ567" s="27">
        <f t="shared" si="2124"/>
        <v>2.851</v>
      </c>
      <c r="BR567" s="27">
        <f t="shared" ref="BR567:BS567" si="2125">AVERAGE(BR5,BR25,BR45,BR65,BR85,BR105,BR125,BR145,BR165,)</f>
        <v>10.068999999999999</v>
      </c>
      <c r="BS567" s="27">
        <f t="shared" si="2125"/>
        <v>0.55999999999999994</v>
      </c>
      <c r="BU567" s="10" t="s">
        <v>13</v>
      </c>
      <c r="BV567" s="14">
        <f t="shared" ref="BV567:BV577" si="2126">AVERAGE(B567:BS567)</f>
        <v>3.2676121875081692</v>
      </c>
      <c r="BW567" s="12"/>
      <c r="BX567" s="12">
        <f t="shared" ref="BX567:BX577" si="2127">AVERAGE(I567,Q567,X567,AC567,AE567,AH567,AL567,AM567,AQ567,AT567,AW567,BB567,BF567,BI567,BN567,BO567)</f>
        <v>1.6053726333918865</v>
      </c>
      <c r="BY567" s="12">
        <f t="shared" ref="BY567:BY577" si="2128">AVERAGE(B567,F567,G567,M567,V567,Y567,AA567,AN567,AX567,AY567,BG567,BJ567,BK567,BP567,BS567)</f>
        <v>4.236316510534488</v>
      </c>
      <c r="BZ567" s="12">
        <f t="shared" ref="BZ567:BZ577" si="2129">AVERAGE(C567,D567,E567,H567,K567,L567,N567,O567,P567,R567,S567,T567,U567,W567,Z567,AB567,AD567,AF567,AG567,AI567,AJ567,AK567,AO567,AP567,AR567,AS567,AU567,AV567,AZ567,BA567,BC567,BD567,BE567,BH567,BL567,BM567,BQ567,BR567)</f>
        <v>3.537958963349118</v>
      </c>
      <c r="CB567" s="12">
        <f t="shared" ref="CB567:CB577" si="2130">AVERAGE(I567,X567,AE567,AH567,AQ567,AT567,AW567,BF567,BI567,BO567)</f>
        <v>0.5357409400158667</v>
      </c>
      <c r="CC567" s="12">
        <f t="shared" ref="CC567:CC577" si="2131">AVERAGE(AC567,AL567)</f>
        <v>3.6947208991541656</v>
      </c>
      <c r="CD567" s="12">
        <f t="shared" ref="CD567:CD577" si="2132">AVERAGE(Q567,AM567,BB567,BN567)</f>
        <v>3.2347777339507968</v>
      </c>
      <c r="CE567" s="12"/>
      <c r="CF567" s="12">
        <f t="shared" ref="CF567:CF577" si="2133">AVERAGE(F567,AN567)</f>
        <v>6.3860039742392682E-2</v>
      </c>
      <c r="CG567" s="12">
        <f t="shared" ref="CG567:CG577" si="2134">AVERAGE(G567,M567,V567,Y567,AX567,BG567,BJ567,BP567,BS567)</f>
        <v>4.6485850794760104</v>
      </c>
      <c r="CH567" s="12">
        <f t="shared" ref="CH567:CH577" si="2135">AVERAGE(AA567,AY567,BK567)</f>
        <v>7.1932539544161438</v>
      </c>
      <c r="CI567" s="12"/>
      <c r="CJ567" s="12">
        <f t="shared" ref="CJ567:CJ577" si="2136">AVERAGE(C567,L567,O567,R567,AB567,AK567,AZ567,BC567,BL567,BR567)</f>
        <v>4.1225864624193473</v>
      </c>
      <c r="CK567" s="12">
        <f t="shared" ref="CK567:CK577" si="2137">AVERAGE(D567,J567,P567,S567,AF567,AI567,AO567,AR567,AU567,BA567,BD567,BM567)</f>
        <v>2.9509232841682369</v>
      </c>
      <c r="CL567" s="12">
        <f t="shared" ref="CL567:CL577" si="2138">AVERAGE(E567,H567,K567,N567,T567,W567,Z567,AD567,AG567,AJ567,AP567,AS567,AV567,BE567,BH567,BQ567)</f>
        <v>3.4561451204814868</v>
      </c>
      <c r="CN567" s="12">
        <f t="shared" ref="CN567:CN577" si="2139">(BX567-$BV567)/$BV567*100</f>
        <v>-50.870160188252967</v>
      </c>
      <c r="CO567" s="12">
        <f t="shared" ref="CO567:CO578" si="2140">(BY567-$BV567)/$BV567*100</f>
        <v>29.645633185284385</v>
      </c>
      <c r="CP567" s="12">
        <f t="shared" ref="CP567:CP582" si="2141">(BZ567-$BV567)/$BV567*100</f>
        <v>8.2735269771138622</v>
      </c>
      <c r="CQ567" s="12"/>
      <c r="CR567" s="12">
        <f t="shared" ref="CR567:CR577" si="2142">(CB567-$BV567)/$BV567*100</f>
        <v>-83.604512736732858</v>
      </c>
      <c r="CS567" s="12">
        <f t="shared" ref="CS567:CS578" si="2143">(CC567-$BV567)/$BV567*100</f>
        <v>13.070973149102585</v>
      </c>
      <c r="CT567" s="12">
        <f t="shared" ref="CT567:CT582" si="2144">(CD567-$BV567)/$BV567*100</f>
        <v>-1.0048454857310165</v>
      </c>
      <c r="CU567" s="12"/>
      <c r="CV567" s="12">
        <f t="shared" ref="CV567:CV577" si="2145">(CF567-$BV567)/$BV567*100</f>
        <v>-98.045666496577383</v>
      </c>
      <c r="CW567" s="12">
        <f t="shared" ref="CW567:CW578" si="2146">(CG567-$BV567)/$BV567*100</f>
        <v>42.262447705611905</v>
      </c>
      <c r="CX567" s="12">
        <f t="shared" ref="CX567:CX582" si="2147">(CH567-$BV567)/$BV567*100</f>
        <v>120.13793380730438</v>
      </c>
      <c r="CY567" s="12"/>
      <c r="CZ567" s="12">
        <f t="shared" ref="CZ567:CZ577" si="2148">(CJ567-$BV567)/$BV567*100</f>
        <v>26.16510852112987</v>
      </c>
      <c r="DA567" s="12">
        <f t="shared" ref="DA567:DA578" si="2149">(CK567-$BV567)/$BV567*100</f>
        <v>-9.69175303454338</v>
      </c>
      <c r="DB567" s="12">
        <f t="shared" ref="DB567:DB581" si="2150">(CL567-$BV567)/$BV567*100</f>
        <v>5.7697462903971468</v>
      </c>
      <c r="DD567" s="12">
        <f t="shared" ref="DD567:DD582" si="2151">BX567</f>
        <v>1.6053726333918865</v>
      </c>
      <c r="DE567" s="12">
        <f t="shared" si="2122"/>
        <v>4.236316510534488</v>
      </c>
      <c r="DF567" s="12">
        <f t="shared" ref="DF567:DF582" si="2152">BZ567</f>
        <v>3.537958963349118</v>
      </c>
      <c r="DG567" s="12"/>
      <c r="DH567" s="12">
        <f t="shared" ref="DH567:DH582" si="2153">(CB567-$DD567)/$DD567*100</f>
        <v>-66.628250110135824</v>
      </c>
      <c r="DI567" s="12">
        <f t="shared" ref="DI567:DI582" si="2154">(CC567-$DD567)/$DD567*100</f>
        <v>130.14724571128588</v>
      </c>
      <c r="DJ567" s="12">
        <f t="shared" ref="DJ567:DJ581" si="2155">(CD567-$DD567)/$DD567*100</f>
        <v>101.49700241969661</v>
      </c>
      <c r="DK567" s="12"/>
      <c r="DL567" s="12">
        <f t="shared" ref="DL567:DL582" si="2156">(CF567-$DE567)/$DE567*100</f>
        <v>-98.492557400194457</v>
      </c>
      <c r="DM567" s="12">
        <f t="shared" ref="DM567:DM582" si="2157">(CG567-$DE567)/$DE567*100</f>
        <v>9.7317697560210696</v>
      </c>
      <c r="DN567" s="12">
        <f>(CH567-$DE567)/$DE567*100</f>
        <v>69.79972899873303</v>
      </c>
      <c r="DP567" s="12">
        <f t="shared" ref="DP567:DP582" si="2158">(CJ567-$DF567)/$DF567*100</f>
        <v>16.524428494693641</v>
      </c>
      <c r="DQ567" s="12">
        <f t="shared" ref="DQ567:DQ582" si="2159">(CK567-$DF567)/$DF567*100</f>
        <v>-16.592495426379362</v>
      </c>
      <c r="DR567" s="12">
        <f t="shared" ref="DR567:DR582" si="2160">(CL567-$DF567)/$DF567*100</f>
        <v>-2.3124587852817879</v>
      </c>
    </row>
    <row r="568" spans="1:122" x14ac:dyDescent="0.25">
      <c r="A568" t="s">
        <v>14</v>
      </c>
      <c r="B568" s="27">
        <f t="shared" si="2123"/>
        <v>10.225212430280031</v>
      </c>
      <c r="C568" s="27">
        <f t="shared" si="2123"/>
        <v>1.4035618279569895</v>
      </c>
      <c r="D568" s="27">
        <f t="shared" si="2123"/>
        <v>0.78606490872210943</v>
      </c>
      <c r="E568" s="27">
        <f t="shared" si="2123"/>
        <v>6.8355872400843936</v>
      </c>
      <c r="F568" s="27">
        <f t="shared" ref="F568:BQ568" si="2161">AVERAGE(F6,F26,F46,F66,F86,F106,F126,F146,F166,)</f>
        <v>6.6407628004690249</v>
      </c>
      <c r="G568" s="27">
        <f t="shared" si="2161"/>
        <v>2.1861079900293601</v>
      </c>
      <c r="H568" s="27">
        <f t="shared" si="2161"/>
        <v>10.468366611988799</v>
      </c>
      <c r="I568" s="27">
        <f t="shared" si="2161"/>
        <v>12.115154014443087</v>
      </c>
      <c r="J568" s="27">
        <f t="shared" si="2161"/>
        <v>0.36661111111111111</v>
      </c>
      <c r="K568" s="27">
        <f t="shared" si="2161"/>
        <v>10.373763093739138</v>
      </c>
      <c r="L568" s="27">
        <f t="shared" si="2161"/>
        <v>1.968013802622498</v>
      </c>
      <c r="M568" s="27">
        <f t="shared" si="2161"/>
        <v>8.6402896683419943</v>
      </c>
      <c r="N568" s="27">
        <f t="shared" si="2161"/>
        <v>10.500353383458647</v>
      </c>
      <c r="O568" s="27">
        <f t="shared" si="2161"/>
        <v>1.0197905992949472</v>
      </c>
      <c r="P568" s="27">
        <f t="shared" si="2161"/>
        <v>5.1867099206349208</v>
      </c>
      <c r="Q568" s="27">
        <f t="shared" si="2161"/>
        <v>2.3733888373531231</v>
      </c>
      <c r="R568" s="27">
        <f t="shared" si="2161"/>
        <v>5.7465976926209281</v>
      </c>
      <c r="S568" s="27">
        <f t="shared" si="2161"/>
        <v>8.3004728930168561</v>
      </c>
      <c r="T568" s="27">
        <f t="shared" si="2161"/>
        <v>3.0796944147355911</v>
      </c>
      <c r="U568" s="27">
        <f t="shared" si="2161"/>
        <v>5.1418428809007759</v>
      </c>
      <c r="V568" s="27">
        <f t="shared" si="2161"/>
        <v>4.5063082653214233</v>
      </c>
      <c r="W568" s="27">
        <f t="shared" si="2161"/>
        <v>0.21238598442714127</v>
      </c>
      <c r="X568" s="27">
        <f t="shared" si="2161"/>
        <v>0.46951344086021496</v>
      </c>
      <c r="Y568" s="27">
        <f t="shared" si="2161"/>
        <v>2.9235718913702784</v>
      </c>
      <c r="Z568" s="27">
        <f t="shared" si="2161"/>
        <v>12.056668824470549</v>
      </c>
      <c r="AA568" s="27">
        <f t="shared" si="2161"/>
        <v>1.9124853557853752</v>
      </c>
      <c r="AB568" s="27">
        <f t="shared" si="2161"/>
        <v>13.232658503852036</v>
      </c>
      <c r="AC568" s="27">
        <f t="shared" si="2161"/>
        <v>3.4145412523268623</v>
      </c>
      <c r="AD568" s="27">
        <f t="shared" si="2161"/>
        <v>2.4359816063146367</v>
      </c>
      <c r="AE568" s="27">
        <f t="shared" si="2161"/>
        <v>19.41908895614743</v>
      </c>
      <c r="AF568" s="27">
        <f t="shared" si="2161"/>
        <v>23.257880550700655</v>
      </c>
      <c r="AG568" s="27">
        <f t="shared" si="2161"/>
        <v>3.0758043115307347</v>
      </c>
      <c r="AH568" s="27">
        <f t="shared" si="2161"/>
        <v>0.98535688867481797</v>
      </c>
      <c r="AI568" s="27">
        <f t="shared" si="2161"/>
        <v>62.765510357219355</v>
      </c>
      <c r="AJ568" s="27">
        <f t="shared" si="2161"/>
        <v>15.171553566288239</v>
      </c>
      <c r="AK568" s="27">
        <f t="shared" si="2161"/>
        <v>3.7586737305344378</v>
      </c>
      <c r="AL568" s="27">
        <f t="shared" si="2161"/>
        <v>6.7667327800991588</v>
      </c>
      <c r="AM568" s="27">
        <f t="shared" si="2161"/>
        <v>13.610616977969348</v>
      </c>
      <c r="AN568" s="27">
        <f t="shared" si="2161"/>
        <v>9.1447326625616103</v>
      </c>
      <c r="AO568" s="27">
        <f t="shared" si="2161"/>
        <v>7.0514035217786644</v>
      </c>
      <c r="AP568" s="27">
        <f t="shared" si="2161"/>
        <v>2.3168006534871304</v>
      </c>
      <c r="AQ568" s="27">
        <f t="shared" si="2161"/>
        <v>2.8717948717948714E-2</v>
      </c>
      <c r="AR568" s="27">
        <f t="shared" si="2161"/>
        <v>5.0365849847618591</v>
      </c>
      <c r="AS568" s="27">
        <f t="shared" si="2161"/>
        <v>3.0295082456405984</v>
      </c>
      <c r="AT568" s="27">
        <f t="shared" si="2161"/>
        <v>3.2105732055462313</v>
      </c>
      <c r="AU568" s="27">
        <f t="shared" si="2161"/>
        <v>3.0208109302829889</v>
      </c>
      <c r="AV568" s="27">
        <f t="shared" si="2161"/>
        <v>18.79829707438531</v>
      </c>
      <c r="AW568" s="27">
        <f t="shared" si="2161"/>
        <v>3.8022231165438511</v>
      </c>
      <c r="AX568" s="27">
        <f t="shared" si="2161"/>
        <v>0.96952210251101967</v>
      </c>
      <c r="AY568" s="27">
        <f t="shared" si="2161"/>
        <v>0.63433509937693322</v>
      </c>
      <c r="AZ568" s="27">
        <f t="shared" si="2161"/>
        <v>2.0635107368692736</v>
      </c>
      <c r="BA568" s="27">
        <f t="shared" si="2161"/>
        <v>3.0269381850886088</v>
      </c>
      <c r="BB568" s="27">
        <f t="shared" si="2161"/>
        <v>17.874070415179197</v>
      </c>
      <c r="BC568" s="27">
        <f t="shared" si="2161"/>
        <v>8.5936573740801148</v>
      </c>
      <c r="BD568" s="27">
        <f t="shared" si="2161"/>
        <v>4.5648174782238558</v>
      </c>
      <c r="BE568" s="27">
        <f t="shared" si="2161"/>
        <v>40.487999999999992</v>
      </c>
      <c r="BF568" s="27">
        <f t="shared" si="2161"/>
        <v>4.87</v>
      </c>
      <c r="BG568" s="27">
        <f t="shared" si="2161"/>
        <v>84.910000000000011</v>
      </c>
      <c r="BH568" s="27">
        <f t="shared" si="2161"/>
        <v>35.24</v>
      </c>
      <c r="BI568" s="27">
        <f t="shared" si="2161"/>
        <v>7.9599999999999991</v>
      </c>
      <c r="BJ568" s="27">
        <f t="shared" si="2161"/>
        <v>7.5299999999999994</v>
      </c>
      <c r="BK568" s="27">
        <f t="shared" si="2161"/>
        <v>1.48</v>
      </c>
      <c r="BL568" s="27">
        <f t="shared" si="2161"/>
        <v>5.01</v>
      </c>
      <c r="BM568" s="27">
        <f t="shared" si="2161"/>
        <v>13.779999999999998</v>
      </c>
      <c r="BN568" s="27">
        <f t="shared" si="2161"/>
        <v>21.369999999999997</v>
      </c>
      <c r="BO568" s="27">
        <f t="shared" si="2161"/>
        <v>5.4019999999999992</v>
      </c>
      <c r="BP568" s="27">
        <f t="shared" si="2161"/>
        <v>20.297999999999998</v>
      </c>
      <c r="BQ568" s="27">
        <f t="shared" si="2161"/>
        <v>21.988</v>
      </c>
      <c r="BR568" s="27">
        <f t="shared" ref="BR568:BS568" si="2162">AVERAGE(BR6,BR26,BR46,BR66,BR86,BR106,BR126,BR146,BR166,)</f>
        <v>3.6060000000000003</v>
      </c>
      <c r="BS568" s="27">
        <f t="shared" si="2162"/>
        <v>8.2049999999999983</v>
      </c>
      <c r="BU568" s="10" t="s">
        <v>14</v>
      </c>
      <c r="BV568" s="14">
        <f t="shared" si="2126"/>
        <v>9.6948169014390349</v>
      </c>
      <c r="BW568" s="12"/>
      <c r="BX568" s="12">
        <f t="shared" si="2127"/>
        <v>7.7294986146163298</v>
      </c>
      <c r="BY568" s="12">
        <f t="shared" si="2128"/>
        <v>11.347088551069806</v>
      </c>
      <c r="BZ568" s="12">
        <f t="shared" si="2129"/>
        <v>10.115585944466124</v>
      </c>
      <c r="CB568" s="12">
        <f t="shared" si="2130"/>
        <v>5.8262627570933576</v>
      </c>
      <c r="CC568" s="12">
        <f t="shared" si="2131"/>
        <v>5.0906370162130106</v>
      </c>
      <c r="CD568" s="12">
        <f t="shared" si="2132"/>
        <v>13.807019057625416</v>
      </c>
      <c r="CE568" s="12"/>
      <c r="CF568" s="12">
        <f t="shared" si="2133"/>
        <v>7.8927477315153176</v>
      </c>
      <c r="CG568" s="12">
        <f t="shared" si="2134"/>
        <v>15.574311101952674</v>
      </c>
      <c r="CH568" s="12">
        <f t="shared" si="2135"/>
        <v>1.3422734850541029</v>
      </c>
      <c r="CI568" s="12"/>
      <c r="CJ568" s="12">
        <f t="shared" si="2136"/>
        <v>4.640246426783122</v>
      </c>
      <c r="CK568" s="12">
        <f t="shared" si="2137"/>
        <v>11.42865040346175</v>
      </c>
      <c r="CL568" s="12">
        <f t="shared" si="2138"/>
        <v>12.254422813159433</v>
      </c>
      <c r="CN568" s="12">
        <f t="shared" si="2139"/>
        <v>-20.27184532521688</v>
      </c>
      <c r="CO568" s="12">
        <f t="shared" si="2140"/>
        <v>17.042835016157127</v>
      </c>
      <c r="CP568" s="12">
        <f t="shared" si="2141"/>
        <v>4.340144298801901</v>
      </c>
      <c r="CQ568" s="12"/>
      <c r="CR568" s="12">
        <f t="shared" si="2142"/>
        <v>-39.903323432250218</v>
      </c>
      <c r="CS568" s="12">
        <f t="shared" si="2143"/>
        <v>-47.491148435641009</v>
      </c>
      <c r="CT568" s="12">
        <f t="shared" si="2144"/>
        <v>42.416501497578487</v>
      </c>
      <c r="CU568" s="12"/>
      <c r="CV568" s="12">
        <f t="shared" si="2145"/>
        <v>-18.587964973905077</v>
      </c>
      <c r="CW568" s="12">
        <f t="shared" si="2146"/>
        <v>60.645747725683449</v>
      </c>
      <c r="CX568" s="12">
        <f t="shared" si="2147"/>
        <v>-86.154730938189616</v>
      </c>
      <c r="CY568" s="12"/>
      <c r="CZ568" s="12">
        <f t="shared" si="2148"/>
        <v>-52.13683276375901</v>
      </c>
      <c r="DA568" s="12">
        <f t="shared" si="2149"/>
        <v>17.884128392000438</v>
      </c>
      <c r="DB568" s="12">
        <f t="shared" si="2150"/>
        <v>26.401797349473068</v>
      </c>
      <c r="DD568" s="12">
        <f t="shared" si="2151"/>
        <v>7.7294986146163298</v>
      </c>
      <c r="DE568" s="12">
        <f t="shared" si="2122"/>
        <v>11.347088551069806</v>
      </c>
      <c r="DF568" s="12">
        <f t="shared" si="2152"/>
        <v>10.115585944466124</v>
      </c>
      <c r="DG568" s="12"/>
      <c r="DH568" s="12">
        <f t="shared" si="2153"/>
        <v>-24.623018288974016</v>
      </c>
      <c r="DI568" s="12">
        <f t="shared" si="2154"/>
        <v>-34.140139354100974</v>
      </c>
      <c r="DJ568" s="12">
        <f t="shared" si="2155"/>
        <v>78.627615399485478</v>
      </c>
      <c r="DK568" s="12"/>
      <c r="DL568" s="12">
        <f t="shared" si="2156"/>
        <v>-30.442529852548056</v>
      </c>
      <c r="DM568" s="12">
        <f t="shared" si="2157"/>
        <v>37.253807722196051</v>
      </c>
      <c r="DN568" s="12">
        <f t="shared" ref="DN568:DN582" si="2163">(CH568-$DE568)/$DE568*100</f>
        <v>-88.170767514389823</v>
      </c>
      <c r="DP568" s="12">
        <f t="shared" si="2158"/>
        <v>-54.127754415238449</v>
      </c>
      <c r="DQ568" s="12">
        <f t="shared" si="2159"/>
        <v>12.98060701776704</v>
      </c>
      <c r="DR568" s="12">
        <f t="shared" si="2160"/>
        <v>21.143974065717767</v>
      </c>
    </row>
    <row r="569" spans="1:122" x14ac:dyDescent="0.25">
      <c r="A569" t="s">
        <v>15</v>
      </c>
      <c r="B569" s="27">
        <f t="shared" si="2123"/>
        <v>42.817097715772526</v>
      </c>
      <c r="C569" s="27">
        <f t="shared" si="2123"/>
        <v>32.537762017710307</v>
      </c>
      <c r="D569" s="27">
        <f t="shared" si="2123"/>
        <v>69.070850752006805</v>
      </c>
      <c r="E569" s="27">
        <f t="shared" si="2123"/>
        <v>26.668579013017343</v>
      </c>
      <c r="F569" s="27">
        <f t="shared" ref="F569:BQ569" si="2164">AVERAGE(F7,F27,F47,F67,F87,F107,F127,F147,F167,)</f>
        <v>45.390830334153868</v>
      </c>
      <c r="G569" s="27">
        <f t="shared" si="2164"/>
        <v>49.157268855123021</v>
      </c>
      <c r="H569" s="27">
        <f t="shared" si="2164"/>
        <v>18.664727477456768</v>
      </c>
      <c r="I569" s="27">
        <f t="shared" si="2164"/>
        <v>51.002961346203371</v>
      </c>
      <c r="J569" s="27">
        <f t="shared" si="2164"/>
        <v>28.200697722567288</v>
      </c>
      <c r="K569" s="27">
        <f t="shared" si="2164"/>
        <v>36.576181742774644</v>
      </c>
      <c r="L569" s="27">
        <f t="shared" si="2164"/>
        <v>55.137004830917874</v>
      </c>
      <c r="M569" s="27">
        <f t="shared" si="2164"/>
        <v>91.171973332223331</v>
      </c>
      <c r="N569" s="27">
        <f t="shared" si="2164"/>
        <v>47.320443571048834</v>
      </c>
      <c r="O569" s="27">
        <f t="shared" si="2164"/>
        <v>23.850994439637915</v>
      </c>
      <c r="P569" s="27">
        <f t="shared" si="2164"/>
        <v>36.729558423369348</v>
      </c>
      <c r="Q569" s="27">
        <f t="shared" si="2164"/>
        <v>23.475733898454489</v>
      </c>
      <c r="R569" s="27">
        <f t="shared" si="2164"/>
        <v>24.90565606594128</v>
      </c>
      <c r="S569" s="27">
        <f t="shared" si="2164"/>
        <v>40.504316472698306</v>
      </c>
      <c r="T569" s="27">
        <f t="shared" si="2164"/>
        <v>34.706399475034765</v>
      </c>
      <c r="U569" s="27">
        <f t="shared" si="2164"/>
        <v>42.296428652855511</v>
      </c>
      <c r="V569" s="27">
        <f t="shared" si="2164"/>
        <v>37.024982300837564</v>
      </c>
      <c r="W569" s="27">
        <f t="shared" si="2164"/>
        <v>22.194836616342663</v>
      </c>
      <c r="X569" s="27">
        <f t="shared" si="2164"/>
        <v>20.540104078940015</v>
      </c>
      <c r="Y569" s="27">
        <f t="shared" si="2164"/>
        <v>31.722113662662878</v>
      </c>
      <c r="Z569" s="27">
        <f t="shared" si="2164"/>
        <v>16.94667457685992</v>
      </c>
      <c r="AA569" s="27">
        <f t="shared" si="2164"/>
        <v>59.550801539248411</v>
      </c>
      <c r="AB569" s="27">
        <f t="shared" si="2164"/>
        <v>49.304134640622337</v>
      </c>
      <c r="AC569" s="27">
        <f t="shared" si="2164"/>
        <v>38.646399399023558</v>
      </c>
      <c r="AD569" s="27">
        <f t="shared" si="2164"/>
        <v>26.15877492221934</v>
      </c>
      <c r="AE569" s="27">
        <f t="shared" si="2164"/>
        <v>63.683024579510388</v>
      </c>
      <c r="AF569" s="27">
        <f t="shared" si="2164"/>
        <v>24.901933359214041</v>
      </c>
      <c r="AG569" s="27">
        <f t="shared" si="2164"/>
        <v>15.749202032594557</v>
      </c>
      <c r="AH569" s="27">
        <f t="shared" si="2164"/>
        <v>5.8886252323167838</v>
      </c>
      <c r="AI569" s="27">
        <f t="shared" si="2164"/>
        <v>29.343155519447873</v>
      </c>
      <c r="AJ569" s="27">
        <f t="shared" si="2164"/>
        <v>36.578847545286692</v>
      </c>
      <c r="AK569" s="27">
        <f t="shared" si="2164"/>
        <v>22.900046239455399</v>
      </c>
      <c r="AL569" s="27">
        <f t="shared" si="2164"/>
        <v>14.259192860016134</v>
      </c>
      <c r="AM569" s="27">
        <f t="shared" si="2164"/>
        <v>63.068426804613395</v>
      </c>
      <c r="AN569" s="27">
        <f t="shared" si="2164"/>
        <v>27.978932692185982</v>
      </c>
      <c r="AO569" s="27">
        <f t="shared" si="2164"/>
        <v>15.796712711640035</v>
      </c>
      <c r="AP569" s="27">
        <f t="shared" si="2164"/>
        <v>55.315726187061827</v>
      </c>
      <c r="AQ569" s="27">
        <f t="shared" si="2164"/>
        <v>24.558551098897446</v>
      </c>
      <c r="AR569" s="27">
        <f t="shared" si="2164"/>
        <v>17.329731928440246</v>
      </c>
      <c r="AS569" s="27">
        <f t="shared" si="2164"/>
        <v>50.656229846112367</v>
      </c>
      <c r="AT569" s="27">
        <f t="shared" si="2164"/>
        <v>32.115630291499976</v>
      </c>
      <c r="AU569" s="27">
        <f t="shared" si="2164"/>
        <v>48.604600753875658</v>
      </c>
      <c r="AV569" s="27">
        <f t="shared" si="2164"/>
        <v>32.534583635291725</v>
      </c>
      <c r="AW569" s="27">
        <f t="shared" si="2164"/>
        <v>38.575276997775887</v>
      </c>
      <c r="AX569" s="27">
        <f t="shared" si="2164"/>
        <v>48.944793218699125</v>
      </c>
      <c r="AY569" s="27">
        <f t="shared" si="2164"/>
        <v>41.898123829012079</v>
      </c>
      <c r="AZ569" s="27">
        <f t="shared" si="2164"/>
        <v>96.124591368241056</v>
      </c>
      <c r="BA569" s="27">
        <f t="shared" si="2164"/>
        <v>18.720211932942735</v>
      </c>
      <c r="BB569" s="27">
        <f t="shared" si="2164"/>
        <v>27.474891199760226</v>
      </c>
      <c r="BC569" s="27">
        <f t="shared" si="2164"/>
        <v>57.457350897535761</v>
      </c>
      <c r="BD569" s="27">
        <f t="shared" si="2164"/>
        <v>59.809444664161809</v>
      </c>
      <c r="BE569" s="27">
        <f t="shared" si="2164"/>
        <v>31.80233333333333</v>
      </c>
      <c r="BF569" s="27">
        <f t="shared" si="2164"/>
        <v>29.439999999999998</v>
      </c>
      <c r="BG569" s="27">
        <f t="shared" si="2164"/>
        <v>24.53</v>
      </c>
      <c r="BH569" s="27">
        <f t="shared" si="2164"/>
        <v>27.880000000000003</v>
      </c>
      <c r="BI569" s="27">
        <f t="shared" si="2164"/>
        <v>67.59</v>
      </c>
      <c r="BJ569" s="27">
        <f t="shared" si="2164"/>
        <v>95.5</v>
      </c>
      <c r="BK569" s="27">
        <f t="shared" si="2164"/>
        <v>77.75</v>
      </c>
      <c r="BL569" s="27">
        <f t="shared" si="2164"/>
        <v>48.95</v>
      </c>
      <c r="BM569" s="27">
        <f t="shared" si="2164"/>
        <v>26.529999999999994</v>
      </c>
      <c r="BN569" s="27">
        <f t="shared" si="2164"/>
        <v>65.289999999999992</v>
      </c>
      <c r="BO569" s="27">
        <f t="shared" si="2164"/>
        <v>11.517999999999999</v>
      </c>
      <c r="BP569" s="27">
        <f t="shared" si="2164"/>
        <v>36.025999999999996</v>
      </c>
      <c r="BQ569" s="27">
        <f t="shared" si="2164"/>
        <v>24.209</v>
      </c>
      <c r="BR569" s="27">
        <f t="shared" ref="BR569:BS569" si="2165">AVERAGE(BR7,BR27,BR47,BR67,BR87,BR107,BR127,BR147,BR167,)</f>
        <v>33.482999999999997</v>
      </c>
      <c r="BS569" s="27">
        <f t="shared" si="2165"/>
        <v>54.981000000000009</v>
      </c>
      <c r="BU569" s="10" t="s">
        <v>15</v>
      </c>
      <c r="BV569" s="14">
        <f t="shared" si="2126"/>
        <v>39.257449409066382</v>
      </c>
      <c r="BW569" s="12"/>
      <c r="BX569" s="12">
        <f t="shared" si="2127"/>
        <v>36.070426111688228</v>
      </c>
      <c r="BY569" s="12">
        <f t="shared" si="2128"/>
        <v>50.962927831994584</v>
      </c>
      <c r="BZ569" s="12">
        <f t="shared" si="2129"/>
        <v>36.269737516977614</v>
      </c>
      <c r="CB569" s="12">
        <f t="shared" si="2130"/>
        <v>34.491217362514377</v>
      </c>
      <c r="CC569" s="12">
        <f t="shared" si="2131"/>
        <v>26.452796129519847</v>
      </c>
      <c r="CD569" s="12">
        <f t="shared" si="2132"/>
        <v>44.827262975707029</v>
      </c>
      <c r="CE569" s="12"/>
      <c r="CF569" s="12">
        <f t="shared" si="2133"/>
        <v>36.684881513169927</v>
      </c>
      <c r="CG569" s="12">
        <f t="shared" si="2134"/>
        <v>52.117570152171773</v>
      </c>
      <c r="CH569" s="12">
        <f t="shared" si="2135"/>
        <v>59.732975122753494</v>
      </c>
      <c r="CI569" s="12"/>
      <c r="CJ569" s="12">
        <f t="shared" si="2136"/>
        <v>44.465054050006202</v>
      </c>
      <c r="CK569" s="12">
        <f t="shared" si="2137"/>
        <v>34.628434520030339</v>
      </c>
      <c r="CL569" s="12">
        <f t="shared" si="2138"/>
        <v>31.497658748402174</v>
      </c>
      <c r="CN569" s="12">
        <f t="shared" si="2139"/>
        <v>-8.1182637826748909</v>
      </c>
      <c r="CO569" s="12">
        <f t="shared" si="2140"/>
        <v>29.817215838339354</v>
      </c>
      <c r="CP569" s="12">
        <f t="shared" si="2141"/>
        <v>-7.6105603829645787</v>
      </c>
      <c r="CQ569" s="12"/>
      <c r="CR569" s="12">
        <f t="shared" si="2142"/>
        <v>-12.140962080565682</v>
      </c>
      <c r="CS569" s="12">
        <f t="shared" si="2143"/>
        <v>-32.617129926401539</v>
      </c>
      <c r="CT569" s="12">
        <f t="shared" si="2144"/>
        <v>14.187915033915363</v>
      </c>
      <c r="CU569" s="12"/>
      <c r="CV569" s="12">
        <f t="shared" si="2145"/>
        <v>-6.5530693782218279</v>
      </c>
      <c r="CW569" s="12">
        <f t="shared" si="2146"/>
        <v>32.758421488624236</v>
      </c>
      <c r="CX569" s="12">
        <f t="shared" si="2147"/>
        <v>52.157045406414902</v>
      </c>
      <c r="CY569" s="12"/>
      <c r="CZ569" s="12">
        <f t="shared" si="2148"/>
        <v>13.265264858845214</v>
      </c>
      <c r="DA569" s="12">
        <f t="shared" si="2149"/>
        <v>-11.791430565957722</v>
      </c>
      <c r="DB569" s="12">
        <f t="shared" si="2150"/>
        <v>-19.766415743943135</v>
      </c>
      <c r="DD569" s="12">
        <f t="shared" si="2151"/>
        <v>36.070426111688228</v>
      </c>
      <c r="DE569" s="12">
        <f t="shared" si="2122"/>
        <v>50.962927831994584</v>
      </c>
      <c r="DF569" s="12">
        <f t="shared" si="2152"/>
        <v>36.269737516977614</v>
      </c>
      <c r="DG569" s="12"/>
      <c r="DH569" s="12">
        <f t="shared" si="2153"/>
        <v>-4.3781261254968262</v>
      </c>
      <c r="DI569" s="12">
        <f t="shared" si="2154"/>
        <v>-26.663477587950901</v>
      </c>
      <c r="DJ569" s="12">
        <f t="shared" si="2155"/>
        <v>24.277054107717468</v>
      </c>
      <c r="DK569" s="12"/>
      <c r="DL569" s="12">
        <f t="shared" si="2156"/>
        <v>-28.016534618838918</v>
      </c>
      <c r="DM569" s="12">
        <f t="shared" si="2157"/>
        <v>2.2656514633217424</v>
      </c>
      <c r="DN569" s="12">
        <f t="shared" si="2163"/>
        <v>17.208680238447887</v>
      </c>
      <c r="DP569" s="12">
        <f t="shared" si="2158"/>
        <v>22.595466893556694</v>
      </c>
      <c r="DQ569" s="12">
        <f t="shared" si="2159"/>
        <v>-4.5252684725909358</v>
      </c>
      <c r="DR569" s="12">
        <f t="shared" si="2160"/>
        <v>-13.157191353650308</v>
      </c>
    </row>
    <row r="570" spans="1:122" x14ac:dyDescent="0.25">
      <c r="A570" t="s">
        <v>16</v>
      </c>
      <c r="B570" s="27">
        <f t="shared" si="2123"/>
        <v>105.21638204387325</v>
      </c>
      <c r="C570" s="27">
        <f t="shared" si="2123"/>
        <v>76.763746995572433</v>
      </c>
      <c r="D570" s="27">
        <f t="shared" si="2123"/>
        <v>36.365464405816773</v>
      </c>
      <c r="E570" s="27">
        <f t="shared" si="2123"/>
        <v>130.48844168245617</v>
      </c>
      <c r="F570" s="27">
        <f t="shared" ref="F570:BQ570" si="2166">AVERAGE(F8,F28,F48,F68,F88,F108,F128,F148,F168,)</f>
        <v>132.56783504512916</v>
      </c>
      <c r="G570" s="27">
        <f t="shared" si="2166"/>
        <v>41.407123251273724</v>
      </c>
      <c r="H570" s="27">
        <f t="shared" si="2166"/>
        <v>165.39752010243512</v>
      </c>
      <c r="I570" s="27">
        <f t="shared" si="2166"/>
        <v>135.29695816696611</v>
      </c>
      <c r="J570" s="27">
        <f t="shared" si="2166"/>
        <v>112.14762405106971</v>
      </c>
      <c r="K570" s="27">
        <f t="shared" si="2166"/>
        <v>92.611396401268408</v>
      </c>
      <c r="L570" s="27">
        <f t="shared" si="2166"/>
        <v>122.53239205504899</v>
      </c>
      <c r="M570" s="27">
        <f t="shared" si="2166"/>
        <v>127.01602153402152</v>
      </c>
      <c r="N570" s="27">
        <f t="shared" si="2166"/>
        <v>63.266216184400399</v>
      </c>
      <c r="O570" s="27">
        <f t="shared" si="2166"/>
        <v>59.892324523185394</v>
      </c>
      <c r="P570" s="27">
        <f t="shared" si="2166"/>
        <v>42.126388702147537</v>
      </c>
      <c r="Q570" s="27">
        <f t="shared" si="2166"/>
        <v>79.22473582789759</v>
      </c>
      <c r="R570" s="27">
        <f t="shared" si="2166"/>
        <v>112.25444699856386</v>
      </c>
      <c r="S570" s="27">
        <f t="shared" si="2166"/>
        <v>75.573176706333484</v>
      </c>
      <c r="T570" s="27">
        <f t="shared" si="2166"/>
        <v>100.19260097522017</v>
      </c>
      <c r="U570" s="27">
        <f t="shared" si="2166"/>
        <v>124.87317153281617</v>
      </c>
      <c r="V570" s="27">
        <f t="shared" si="2166"/>
        <v>99.898350480903105</v>
      </c>
      <c r="W570" s="27">
        <f t="shared" si="2166"/>
        <v>165.68707412837682</v>
      </c>
      <c r="X570" s="27">
        <f t="shared" si="2166"/>
        <v>91.553037799731754</v>
      </c>
      <c r="Y570" s="27">
        <f t="shared" si="2166"/>
        <v>98.113203367668035</v>
      </c>
      <c r="Z570" s="27">
        <f t="shared" si="2166"/>
        <v>90.212843751315745</v>
      </c>
      <c r="AA570" s="27">
        <f t="shared" si="2166"/>
        <v>28.936221878606801</v>
      </c>
      <c r="AB570" s="27">
        <f t="shared" si="2166"/>
        <v>133.72721388400541</v>
      </c>
      <c r="AC570" s="27">
        <f t="shared" si="2166"/>
        <v>91.575340910182618</v>
      </c>
      <c r="AD570" s="27">
        <f t="shared" si="2166"/>
        <v>48.946005430242266</v>
      </c>
      <c r="AE570" s="27">
        <f t="shared" si="2166"/>
        <v>89.172632277171786</v>
      </c>
      <c r="AF570" s="27">
        <f t="shared" si="2166"/>
        <v>92.75004538187855</v>
      </c>
      <c r="AG570" s="27">
        <f t="shared" si="2166"/>
        <v>80.557157089142407</v>
      </c>
      <c r="AH570" s="27">
        <f t="shared" si="2166"/>
        <v>79.056601384162136</v>
      </c>
      <c r="AI570" s="27">
        <f t="shared" si="2166"/>
        <v>46.688951538162769</v>
      </c>
      <c r="AJ570" s="27">
        <f t="shared" si="2166"/>
        <v>47.80582659815483</v>
      </c>
      <c r="AK570" s="27">
        <f t="shared" si="2166"/>
        <v>50.444619286436492</v>
      </c>
      <c r="AL570" s="27">
        <f t="shared" si="2166"/>
        <v>52.101586300880889</v>
      </c>
      <c r="AM570" s="27">
        <f t="shared" si="2166"/>
        <v>79.76890362375164</v>
      </c>
      <c r="AN570" s="27">
        <f t="shared" si="2166"/>
        <v>67.152674866556453</v>
      </c>
      <c r="AO570" s="27">
        <f t="shared" si="2166"/>
        <v>95.767253480506412</v>
      </c>
      <c r="AP570" s="27">
        <f t="shared" si="2166"/>
        <v>94.826802085683468</v>
      </c>
      <c r="AQ570" s="27">
        <f t="shared" si="2166"/>
        <v>83.52552792691759</v>
      </c>
      <c r="AR570" s="27">
        <f t="shared" si="2166"/>
        <v>66.036649362399459</v>
      </c>
      <c r="AS570" s="27">
        <f t="shared" si="2166"/>
        <v>65.510932848077474</v>
      </c>
      <c r="AT570" s="27">
        <f t="shared" si="2166"/>
        <v>70.069347458986996</v>
      </c>
      <c r="AU570" s="27">
        <f t="shared" si="2166"/>
        <v>54.292749376700712</v>
      </c>
      <c r="AV570" s="27">
        <f t="shared" si="2166"/>
        <v>51.214570914733414</v>
      </c>
      <c r="AW570" s="27">
        <f t="shared" si="2166"/>
        <v>38.443057372740995</v>
      </c>
      <c r="AX570" s="27">
        <f t="shared" si="2166"/>
        <v>101.82725825481562</v>
      </c>
      <c r="AY570" s="27">
        <f t="shared" si="2166"/>
        <v>57.404118930134999</v>
      </c>
      <c r="AZ570" s="27">
        <f t="shared" si="2166"/>
        <v>28.374888503355272</v>
      </c>
      <c r="BA570" s="27">
        <f t="shared" si="2166"/>
        <v>71.626301442360955</v>
      </c>
      <c r="BB570" s="27">
        <f t="shared" si="2166"/>
        <v>16.970573281008846</v>
      </c>
      <c r="BC570" s="27">
        <f t="shared" si="2166"/>
        <v>141.06593997639243</v>
      </c>
      <c r="BD570" s="27">
        <f t="shared" si="2166"/>
        <v>86.654136728275688</v>
      </c>
      <c r="BE570" s="27">
        <f t="shared" si="2166"/>
        <v>90.022666666666652</v>
      </c>
      <c r="BF570" s="27">
        <f t="shared" si="2166"/>
        <v>88.76</v>
      </c>
      <c r="BG570" s="27">
        <f t="shared" si="2166"/>
        <v>79.12</v>
      </c>
      <c r="BH570" s="27">
        <f t="shared" si="2166"/>
        <v>84.11999999999999</v>
      </c>
      <c r="BI570" s="27">
        <f t="shared" si="2166"/>
        <v>90.170000000000016</v>
      </c>
      <c r="BJ570" s="27">
        <f t="shared" si="2166"/>
        <v>94.09</v>
      </c>
      <c r="BK570" s="27">
        <f t="shared" si="2166"/>
        <v>56.9</v>
      </c>
      <c r="BL570" s="27">
        <f t="shared" si="2166"/>
        <v>83.300000000000011</v>
      </c>
      <c r="BM570" s="27">
        <f t="shared" si="2166"/>
        <v>101</v>
      </c>
      <c r="BN570" s="27">
        <f t="shared" si="2166"/>
        <v>117.84</v>
      </c>
      <c r="BO570" s="27">
        <f t="shared" si="2166"/>
        <v>93.710999999999999</v>
      </c>
      <c r="BP570" s="27">
        <f t="shared" si="2166"/>
        <v>147.214</v>
      </c>
      <c r="BQ570" s="27">
        <f t="shared" si="2166"/>
        <v>130.58799999999999</v>
      </c>
      <c r="BR570" s="27">
        <f t="shared" ref="BR570:BS570" si="2167">AVERAGE(BR8,BR28,BR48,BR68,BR88,BR108,BR128,BR148,BR168,)</f>
        <v>90.343000000000004</v>
      </c>
      <c r="BS570" s="27">
        <f t="shared" si="2167"/>
        <v>84.271000000000001</v>
      </c>
      <c r="BU570" s="10" t="s">
        <v>16</v>
      </c>
      <c r="BV570" s="14">
        <f t="shared" si="2126"/>
        <v>86.063171882465483</v>
      </c>
      <c r="BW570" s="12"/>
      <c r="BX570" s="12">
        <f t="shared" si="2127"/>
        <v>81.077456395649918</v>
      </c>
      <c r="BY570" s="12">
        <f t="shared" si="2128"/>
        <v>88.075612643532182</v>
      </c>
      <c r="BZ570" s="12">
        <f t="shared" si="2129"/>
        <v>86.681603045740346</v>
      </c>
      <c r="CB570" s="12">
        <f t="shared" si="2130"/>
        <v>85.975816238667747</v>
      </c>
      <c r="CC570" s="12">
        <f t="shared" si="2131"/>
        <v>71.838463605531757</v>
      </c>
      <c r="CD570" s="12">
        <f t="shared" si="2132"/>
        <v>73.451053183164532</v>
      </c>
      <c r="CE570" s="12"/>
      <c r="CF570" s="12">
        <f t="shared" si="2133"/>
        <v>99.860254955842805</v>
      </c>
      <c r="CG570" s="12">
        <f t="shared" si="2134"/>
        <v>96.995217432075776</v>
      </c>
      <c r="CH570" s="12">
        <f t="shared" si="2135"/>
        <v>47.746780269580597</v>
      </c>
      <c r="CI570" s="12"/>
      <c r="CJ570" s="12">
        <f t="shared" si="2136"/>
        <v>89.86985722225603</v>
      </c>
      <c r="CK570" s="12">
        <f t="shared" si="2137"/>
        <v>73.419061764637675</v>
      </c>
      <c r="CL570" s="12">
        <f t="shared" si="2138"/>
        <v>93.840503428635841</v>
      </c>
      <c r="CN570" s="12">
        <f t="shared" si="2139"/>
        <v>-5.793088237120104</v>
      </c>
      <c r="CO570" s="12">
        <f t="shared" si="2140"/>
        <v>2.3383297606263498</v>
      </c>
      <c r="CP570" s="12">
        <f t="shared" si="2141"/>
        <v>0.71857816734832936</v>
      </c>
      <c r="CQ570" s="12"/>
      <c r="CR570" s="12">
        <f t="shared" si="2142"/>
        <v>-0.10150177118388717</v>
      </c>
      <c r="CS570" s="12">
        <f t="shared" si="2143"/>
        <v>-16.528217547408182</v>
      </c>
      <c r="CT570" s="12">
        <f t="shared" si="2144"/>
        <v>-14.654489746816482</v>
      </c>
      <c r="CU570" s="12"/>
      <c r="CV570" s="12">
        <f t="shared" si="2145"/>
        <v>16.03134392050956</v>
      </c>
      <c r="CW570" s="12">
        <f t="shared" si="2146"/>
        <v>12.702350274214783</v>
      </c>
      <c r="CX570" s="12">
        <f t="shared" si="2147"/>
        <v>-44.52124035727234</v>
      </c>
      <c r="CY570" s="12"/>
      <c r="CZ570" s="12">
        <f t="shared" si="2148"/>
        <v>4.423129262525034</v>
      </c>
      <c r="DA570" s="12">
        <f t="shared" si="2149"/>
        <v>-14.691661765726671</v>
      </c>
      <c r="DB570" s="12">
        <f t="shared" si="2150"/>
        <v>9.0367707534550128</v>
      </c>
      <c r="DD570" s="12">
        <f t="shared" si="2151"/>
        <v>81.077456395649918</v>
      </c>
      <c r="DE570" s="12">
        <f t="shared" si="2122"/>
        <v>88.075612643532182</v>
      </c>
      <c r="DF570" s="12">
        <f t="shared" si="2152"/>
        <v>86.681603045740346</v>
      </c>
      <c r="DG570" s="12"/>
      <c r="DH570" s="12">
        <f t="shared" si="2153"/>
        <v>6.0415805586133837</v>
      </c>
      <c r="DI570" s="12">
        <f t="shared" si="2154"/>
        <v>-11.395267193673165</v>
      </c>
      <c r="DJ570" s="12">
        <f t="shared" si="2155"/>
        <v>-9.4063177996967458</v>
      </c>
      <c r="DK570" s="12"/>
      <c r="DL570" s="12">
        <f t="shared" si="2156"/>
        <v>13.380142310228967</v>
      </c>
      <c r="DM570" s="12">
        <f t="shared" si="2157"/>
        <v>10.127212880872994</v>
      </c>
      <c r="DN570" s="12">
        <f t="shared" si="2163"/>
        <v>-45.788875221537417</v>
      </c>
      <c r="DP570" s="12">
        <f t="shared" si="2158"/>
        <v>3.6781209212678023</v>
      </c>
      <c r="DQ570" s="12">
        <f t="shared" si="2159"/>
        <v>-15.300295351141882</v>
      </c>
      <c r="DR570" s="12">
        <f t="shared" si="2160"/>
        <v>8.2588463195793356</v>
      </c>
    </row>
    <row r="571" spans="1:122" x14ac:dyDescent="0.25">
      <c r="A571" t="s">
        <v>17</v>
      </c>
      <c r="B571" s="27">
        <f t="shared" si="2123"/>
        <v>79.77049706026105</v>
      </c>
      <c r="C571" s="27">
        <f t="shared" si="2123"/>
        <v>74.181981551760487</v>
      </c>
      <c r="D571" s="27">
        <f t="shared" si="2123"/>
        <v>98.380026637969166</v>
      </c>
      <c r="E571" s="27">
        <f t="shared" si="2123"/>
        <v>92.53685934369237</v>
      </c>
      <c r="F571" s="27">
        <f t="shared" ref="F571:BQ571" si="2168">AVERAGE(F9,F29,F49,F69,F89,F109,F129,F149,F169,)</f>
        <v>79.31043593975059</v>
      </c>
      <c r="G571" s="27">
        <f t="shared" si="2168"/>
        <v>120.59574363658506</v>
      </c>
      <c r="H571" s="27">
        <f t="shared" si="2168"/>
        <v>118.60089141738551</v>
      </c>
      <c r="I571" s="27">
        <f t="shared" si="2168"/>
        <v>95.227533325025576</v>
      </c>
      <c r="J571" s="27">
        <f t="shared" si="2168"/>
        <v>207.8864126984127</v>
      </c>
      <c r="K571" s="27">
        <f t="shared" si="2168"/>
        <v>80.548864799866777</v>
      </c>
      <c r="L571" s="27">
        <f t="shared" si="2168"/>
        <v>120.87825417933132</v>
      </c>
      <c r="M571" s="27">
        <f t="shared" si="2168"/>
        <v>59.583676193315725</v>
      </c>
      <c r="N571" s="27">
        <f t="shared" si="2168"/>
        <v>62.835680421985195</v>
      </c>
      <c r="O571" s="27">
        <f t="shared" si="2168"/>
        <v>91.58873176138394</v>
      </c>
      <c r="P571" s="27">
        <f t="shared" si="2168"/>
        <v>68.209481299186365</v>
      </c>
      <c r="Q571" s="27">
        <f t="shared" si="2168"/>
        <v>66.037408400423118</v>
      </c>
      <c r="R571" s="27">
        <f t="shared" si="2168"/>
        <v>103.36947925307406</v>
      </c>
      <c r="S571" s="27">
        <f t="shared" si="2168"/>
        <v>89.466974838711465</v>
      </c>
      <c r="T571" s="27">
        <f t="shared" si="2168"/>
        <v>57.628876668756085</v>
      </c>
      <c r="U571" s="27">
        <f t="shared" si="2168"/>
        <v>64.958968505850549</v>
      </c>
      <c r="V571" s="27">
        <f t="shared" si="2168"/>
        <v>106.45922173489279</v>
      </c>
      <c r="W571" s="27">
        <f t="shared" si="2168"/>
        <v>96.580495170696011</v>
      </c>
      <c r="X571" s="27">
        <f t="shared" si="2168"/>
        <v>128.97297077148716</v>
      </c>
      <c r="Y571" s="27">
        <f t="shared" si="2168"/>
        <v>42.277515580359569</v>
      </c>
      <c r="Z571" s="27">
        <f t="shared" si="2168"/>
        <v>141.44800771809605</v>
      </c>
      <c r="AA571" s="27">
        <f t="shared" si="2168"/>
        <v>32.144312993277268</v>
      </c>
      <c r="AB571" s="27">
        <f t="shared" si="2168"/>
        <v>110.85497151402733</v>
      </c>
      <c r="AC571" s="27">
        <f t="shared" si="2168"/>
        <v>113.60484986019046</v>
      </c>
      <c r="AD571" s="27">
        <f t="shared" si="2168"/>
        <v>136.5686149029182</v>
      </c>
      <c r="AE571" s="27">
        <f t="shared" si="2168"/>
        <v>129.46734994785777</v>
      </c>
      <c r="AF571" s="27">
        <f t="shared" si="2168"/>
        <v>90.988910482309294</v>
      </c>
      <c r="AG571" s="27">
        <f t="shared" si="2168"/>
        <v>102.1827940357631</v>
      </c>
      <c r="AH571" s="27">
        <f t="shared" si="2168"/>
        <v>138.92514354783236</v>
      </c>
      <c r="AI571" s="27">
        <f t="shared" si="2168"/>
        <v>131.70403407738092</v>
      </c>
      <c r="AJ571" s="27">
        <f t="shared" si="2168"/>
        <v>116.78084520006368</v>
      </c>
      <c r="AK571" s="27">
        <f t="shared" si="2168"/>
        <v>127.95489928049581</v>
      </c>
      <c r="AL571" s="27">
        <f t="shared" si="2168"/>
        <v>98.209685266559774</v>
      </c>
      <c r="AM571" s="27">
        <f t="shared" si="2168"/>
        <v>48.596013957587459</v>
      </c>
      <c r="AN571" s="27">
        <f t="shared" si="2168"/>
        <v>89.008128212430819</v>
      </c>
      <c r="AO571" s="27">
        <f t="shared" si="2168"/>
        <v>82.966153775962582</v>
      </c>
      <c r="AP571" s="27">
        <f t="shared" si="2168"/>
        <v>180.15143647059728</v>
      </c>
      <c r="AQ571" s="27">
        <f t="shared" si="2168"/>
        <v>194.07485303862009</v>
      </c>
      <c r="AR571" s="27">
        <f t="shared" si="2168"/>
        <v>121.30558216299455</v>
      </c>
      <c r="AS571" s="27">
        <f t="shared" si="2168"/>
        <v>116.59137985848584</v>
      </c>
      <c r="AT571" s="27">
        <f t="shared" si="2168"/>
        <v>75.168266603028741</v>
      </c>
      <c r="AU571" s="27">
        <f t="shared" si="2168"/>
        <v>152.19929553367487</v>
      </c>
      <c r="AV571" s="27">
        <f t="shared" si="2168"/>
        <v>55.871518346441142</v>
      </c>
      <c r="AW571" s="27">
        <f t="shared" si="2168"/>
        <v>45.443503822870071</v>
      </c>
      <c r="AX571" s="27">
        <f t="shared" si="2168"/>
        <v>38.576813569912318</v>
      </c>
      <c r="AY571" s="27">
        <f t="shared" si="2168"/>
        <v>45.816634832114595</v>
      </c>
      <c r="AZ571" s="27">
        <f t="shared" si="2168"/>
        <v>20.54844211511163</v>
      </c>
      <c r="BA571" s="27">
        <f t="shared" si="2168"/>
        <v>54.935789395804555</v>
      </c>
      <c r="BB571" s="27">
        <f t="shared" si="2168"/>
        <v>44.069041704155033</v>
      </c>
      <c r="BC571" s="27">
        <f t="shared" si="2168"/>
        <v>44.057787799944791</v>
      </c>
      <c r="BD571" s="27">
        <f t="shared" si="2168"/>
        <v>54.973757002659909</v>
      </c>
      <c r="BE571" s="27">
        <f t="shared" si="2168"/>
        <v>90.660666666666671</v>
      </c>
      <c r="BF571" s="27">
        <f t="shared" si="2168"/>
        <v>106.95</v>
      </c>
      <c r="BG571" s="27">
        <f t="shared" si="2168"/>
        <v>99.11999999999999</v>
      </c>
      <c r="BH571" s="27">
        <f t="shared" si="2168"/>
        <v>98.81</v>
      </c>
      <c r="BI571" s="27">
        <f t="shared" si="2168"/>
        <v>82.160000000000011</v>
      </c>
      <c r="BJ571" s="27">
        <f t="shared" si="2168"/>
        <v>49.480000000000004</v>
      </c>
      <c r="BK571" s="27">
        <f t="shared" si="2168"/>
        <v>22.43</v>
      </c>
      <c r="BL571" s="27">
        <f t="shared" si="2168"/>
        <v>62.33</v>
      </c>
      <c r="BM571" s="27">
        <f t="shared" si="2168"/>
        <v>61.809999999999988</v>
      </c>
      <c r="BN571" s="27">
        <f t="shared" si="2168"/>
        <v>72.89</v>
      </c>
      <c r="BO571" s="27">
        <f t="shared" si="2168"/>
        <v>99.919999999999987</v>
      </c>
      <c r="BP571" s="27">
        <f t="shared" si="2168"/>
        <v>46.938000000000009</v>
      </c>
      <c r="BQ571" s="27">
        <f t="shared" si="2168"/>
        <v>77.051999999999992</v>
      </c>
      <c r="BR571" s="27">
        <f t="shared" ref="BR571:BS571" si="2169">AVERAGE(BR9,BR29,BR49,BR69,BR89,BR109,BR129,BR149,BR169,)</f>
        <v>63.558000000000007</v>
      </c>
      <c r="BS571" s="27">
        <f t="shared" si="2169"/>
        <v>83.637</v>
      </c>
      <c r="BU571" s="10" t="s">
        <v>17</v>
      </c>
      <c r="BV571" s="14">
        <f t="shared" si="2126"/>
        <v>89.411735212657106</v>
      </c>
      <c r="BW571" s="12"/>
      <c r="BX571" s="12">
        <f t="shared" si="2127"/>
        <v>96.232288765352365</v>
      </c>
      <c r="BY571" s="12">
        <f t="shared" si="2128"/>
        <v>66.343198650193315</v>
      </c>
      <c r="BZ571" s="12">
        <f t="shared" si="2129"/>
        <v>92.528169794448615</v>
      </c>
      <c r="CB571" s="12">
        <f t="shared" si="2130"/>
        <v>109.63096210567218</v>
      </c>
      <c r="CC571" s="12">
        <f t="shared" si="2131"/>
        <v>105.90726756337511</v>
      </c>
      <c r="CD571" s="12">
        <f t="shared" si="2132"/>
        <v>57.898116015541405</v>
      </c>
      <c r="CE571" s="12"/>
      <c r="CF571" s="12">
        <f t="shared" si="2133"/>
        <v>84.159282076090705</v>
      </c>
      <c r="CG571" s="12">
        <f t="shared" si="2134"/>
        <v>71.851996746118374</v>
      </c>
      <c r="CH571" s="12">
        <f t="shared" si="2135"/>
        <v>33.463649275130621</v>
      </c>
      <c r="CI571" s="12"/>
      <c r="CJ571" s="12">
        <f t="shared" si="2136"/>
        <v>81.93225474551295</v>
      </c>
      <c r="CK571" s="12">
        <f t="shared" si="2137"/>
        <v>101.23553482542218</v>
      </c>
      <c r="CL571" s="12">
        <f t="shared" si="2138"/>
        <v>101.55305818883836</v>
      </c>
      <c r="CN571" s="12">
        <f t="shared" si="2139"/>
        <v>7.6282532001791887</v>
      </c>
      <c r="CO571" s="12">
        <f t="shared" si="2140"/>
        <v>-25.800345455322528</v>
      </c>
      <c r="CP571" s="12">
        <f t="shared" si="2141"/>
        <v>3.4854871951420838</v>
      </c>
      <c r="CQ571" s="12"/>
      <c r="CR571" s="12">
        <f t="shared" si="2142"/>
        <v>22.613616484374912</v>
      </c>
      <c r="CS571" s="12">
        <f t="shared" si="2143"/>
        <v>18.448956740952394</v>
      </c>
      <c r="CT571" s="12">
        <f t="shared" si="2144"/>
        <v>-35.245506780696772</v>
      </c>
      <c r="CU571" s="12"/>
      <c r="CV571" s="12">
        <f t="shared" si="2145"/>
        <v>-5.8744561036355609</v>
      </c>
      <c r="CW571" s="12">
        <f t="shared" si="2146"/>
        <v>-19.639187657833286</v>
      </c>
      <c r="CX571" s="12">
        <f t="shared" si="2147"/>
        <v>-62.573537807379999</v>
      </c>
      <c r="CY571" s="12"/>
      <c r="CZ571" s="12">
        <f t="shared" si="2148"/>
        <v>-8.3652111765362118</v>
      </c>
      <c r="DA571" s="12">
        <f t="shared" si="2149"/>
        <v>13.223990771058535</v>
      </c>
      <c r="DB571" s="12">
        <f t="shared" si="2150"/>
        <v>13.579115702546543</v>
      </c>
      <c r="DD571" s="12">
        <f t="shared" si="2151"/>
        <v>96.232288765352365</v>
      </c>
      <c r="DE571" s="12">
        <f t="shared" si="2122"/>
        <v>66.343198650193315</v>
      </c>
      <c r="DF571" s="12">
        <f t="shared" si="2152"/>
        <v>92.528169794448615</v>
      </c>
      <c r="DG571" s="12"/>
      <c r="DH571" s="12">
        <f t="shared" si="2153"/>
        <v>13.923261633099489</v>
      </c>
      <c r="DI571" s="12">
        <f t="shared" si="2154"/>
        <v>10.053776047677404</v>
      </c>
      <c r="DJ571" s="12">
        <f t="shared" si="2155"/>
        <v>-39.835042106587473</v>
      </c>
      <c r="DK571" s="12"/>
      <c r="DL571" s="12">
        <f t="shared" si="2156"/>
        <v>26.854423344638473</v>
      </c>
      <c r="DM571" s="12">
        <f t="shared" si="2157"/>
        <v>8.3034858252331301</v>
      </c>
      <c r="DN571" s="12">
        <f t="shared" si="2163"/>
        <v>-49.559789163055207</v>
      </c>
      <c r="DP571" s="12">
        <f t="shared" si="2158"/>
        <v>-11.451555858582848</v>
      </c>
      <c r="DQ571" s="12">
        <f t="shared" si="2159"/>
        <v>9.4105017426768303</v>
      </c>
      <c r="DR571" s="12">
        <f t="shared" si="2160"/>
        <v>9.753665737081521</v>
      </c>
    </row>
    <row r="572" spans="1:122" x14ac:dyDescent="0.25">
      <c r="A572" t="s">
        <v>18</v>
      </c>
      <c r="B572" s="27">
        <f t="shared" si="2123"/>
        <v>123.88276151457649</v>
      </c>
      <c r="C572" s="27">
        <f t="shared" si="2123"/>
        <v>120.77855360531312</v>
      </c>
      <c r="D572" s="27">
        <f t="shared" si="2123"/>
        <v>235.44527293449141</v>
      </c>
      <c r="E572" s="27">
        <f t="shared" si="2123"/>
        <v>194.37551501439739</v>
      </c>
      <c r="F572" s="27">
        <f t="shared" ref="F572:BQ572" si="2170">AVERAGE(F10,F30,F50,F70,F90,F110,F130,F150,F170,)</f>
        <v>68.152172315954815</v>
      </c>
      <c r="G572" s="27">
        <f t="shared" si="2170"/>
        <v>144.74994355644029</v>
      </c>
      <c r="H572" s="27">
        <f t="shared" si="2170"/>
        <v>132.51152996477271</v>
      </c>
      <c r="I572" s="27">
        <f t="shared" si="2170"/>
        <v>169.55242637647558</v>
      </c>
      <c r="J572" s="27">
        <f t="shared" si="2170"/>
        <v>275.15316011042097</v>
      </c>
      <c r="K572" s="27">
        <f t="shared" si="2170"/>
        <v>157.18393933523316</v>
      </c>
      <c r="L572" s="27">
        <f t="shared" si="2170"/>
        <v>235.98808865248225</v>
      </c>
      <c r="M572" s="27">
        <f t="shared" si="2170"/>
        <v>189.54746126096126</v>
      </c>
      <c r="N572" s="27">
        <f t="shared" si="2170"/>
        <v>102.98509433467389</v>
      </c>
      <c r="O572" s="27">
        <f t="shared" si="2170"/>
        <v>238.79986831953789</v>
      </c>
      <c r="P572" s="27">
        <f t="shared" si="2170"/>
        <v>111.97962542350274</v>
      </c>
      <c r="Q572" s="27">
        <f t="shared" si="2170"/>
        <v>136.70000184815186</v>
      </c>
      <c r="R572" s="27">
        <f t="shared" si="2170"/>
        <v>207.08104399862631</v>
      </c>
      <c r="S572" s="27">
        <f t="shared" si="2170"/>
        <v>169.48153966138793</v>
      </c>
      <c r="T572" s="27">
        <f t="shared" si="2170"/>
        <v>139.72654952727007</v>
      </c>
      <c r="U572" s="27">
        <f t="shared" si="2170"/>
        <v>111.97149074894318</v>
      </c>
      <c r="V572" s="27">
        <f t="shared" si="2170"/>
        <v>94.466296226677798</v>
      </c>
      <c r="W572" s="27">
        <f t="shared" si="2170"/>
        <v>112.46793159738816</v>
      </c>
      <c r="X572" s="27">
        <f t="shared" si="2170"/>
        <v>136.41855355250129</v>
      </c>
      <c r="Y572" s="27">
        <f t="shared" si="2170"/>
        <v>184.83843659995301</v>
      </c>
      <c r="Z572" s="27">
        <f t="shared" si="2170"/>
        <v>199.93409239949295</v>
      </c>
      <c r="AA572" s="27">
        <f t="shared" si="2170"/>
        <v>110.28689395265192</v>
      </c>
      <c r="AB572" s="27">
        <f t="shared" si="2170"/>
        <v>154.89362500887947</v>
      </c>
      <c r="AC572" s="27">
        <f t="shared" si="2170"/>
        <v>168.97761932811824</v>
      </c>
      <c r="AD572" s="27">
        <f t="shared" si="2170"/>
        <v>137.30747951415896</v>
      </c>
      <c r="AE572" s="27">
        <f t="shared" si="2170"/>
        <v>162.1482648164494</v>
      </c>
      <c r="AF572" s="27">
        <f t="shared" si="2170"/>
        <v>128.89724676523213</v>
      </c>
      <c r="AG572" s="27">
        <f t="shared" si="2170"/>
        <v>117.28886773481338</v>
      </c>
      <c r="AH572" s="27">
        <f t="shared" si="2170"/>
        <v>102.035566781133</v>
      </c>
      <c r="AI572" s="27">
        <f t="shared" si="2170"/>
        <v>150.12672311362218</v>
      </c>
      <c r="AJ572" s="27">
        <f t="shared" si="2170"/>
        <v>79.301471249150083</v>
      </c>
      <c r="AK572" s="27">
        <f t="shared" si="2170"/>
        <v>83.448308966532792</v>
      </c>
      <c r="AL572" s="27">
        <f t="shared" si="2170"/>
        <v>62.446833370477044</v>
      </c>
      <c r="AM572" s="27">
        <f t="shared" si="2170"/>
        <v>177.64929690934929</v>
      </c>
      <c r="AN572" s="27">
        <f t="shared" si="2170"/>
        <v>209.17516545637599</v>
      </c>
      <c r="AO572" s="27">
        <f t="shared" si="2170"/>
        <v>95.061087539584591</v>
      </c>
      <c r="AP572" s="27">
        <f t="shared" si="2170"/>
        <v>155.16932519319269</v>
      </c>
      <c r="AQ572" s="27">
        <f t="shared" si="2170"/>
        <v>135.63591907376093</v>
      </c>
      <c r="AR572" s="27">
        <f t="shared" si="2170"/>
        <v>118.73552720324547</v>
      </c>
      <c r="AS572" s="27">
        <f t="shared" si="2170"/>
        <v>190.44341981497627</v>
      </c>
      <c r="AT572" s="27">
        <f t="shared" si="2170"/>
        <v>165.51465147840733</v>
      </c>
      <c r="AU572" s="27">
        <f t="shared" si="2170"/>
        <v>116.02963413050141</v>
      </c>
      <c r="AV572" s="27">
        <f t="shared" si="2170"/>
        <v>48.826557605969739</v>
      </c>
      <c r="AW572" s="27">
        <f t="shared" si="2170"/>
        <v>116.8633252497048</v>
      </c>
      <c r="AX572" s="27">
        <f t="shared" si="2170"/>
        <v>52.773295431721309</v>
      </c>
      <c r="AY572" s="27">
        <f t="shared" si="2170"/>
        <v>48.521047513512748</v>
      </c>
      <c r="AZ572" s="27">
        <f t="shared" si="2170"/>
        <v>62.483076680862041</v>
      </c>
      <c r="BA572" s="27">
        <f t="shared" si="2170"/>
        <v>28.327112183990842</v>
      </c>
      <c r="BB572" s="27">
        <f t="shared" si="2170"/>
        <v>47.803462540126091</v>
      </c>
      <c r="BC572" s="27">
        <f t="shared" si="2170"/>
        <v>98.805992392966886</v>
      </c>
      <c r="BD572" s="27">
        <f t="shared" si="2170"/>
        <v>123.1784100275656</v>
      </c>
      <c r="BE572" s="27">
        <f t="shared" si="2170"/>
        <v>52.636666666666677</v>
      </c>
      <c r="BF572" s="27">
        <f t="shared" si="2170"/>
        <v>151.62999999999997</v>
      </c>
      <c r="BG572" s="27">
        <f t="shared" si="2170"/>
        <v>168.81</v>
      </c>
      <c r="BH572" s="27">
        <f t="shared" si="2170"/>
        <v>103.03</v>
      </c>
      <c r="BI572" s="27">
        <f t="shared" si="2170"/>
        <v>98.08</v>
      </c>
      <c r="BJ572" s="27">
        <f t="shared" si="2170"/>
        <v>76.45</v>
      </c>
      <c r="BK572" s="27">
        <f t="shared" si="2170"/>
        <v>50.92</v>
      </c>
      <c r="BL572" s="27">
        <f t="shared" si="2170"/>
        <v>68.679999999999993</v>
      </c>
      <c r="BM572" s="27">
        <f t="shared" si="2170"/>
        <v>71.559999999999988</v>
      </c>
      <c r="BN572" s="27">
        <f t="shared" si="2170"/>
        <v>46.29</v>
      </c>
      <c r="BO572" s="27">
        <f t="shared" si="2170"/>
        <v>123.298</v>
      </c>
      <c r="BP572" s="27">
        <f t="shared" si="2170"/>
        <v>47.519000000000005</v>
      </c>
      <c r="BQ572" s="27">
        <f t="shared" si="2170"/>
        <v>60.438999999999986</v>
      </c>
      <c r="BR572" s="27">
        <f t="shared" ref="BR572:BS572" si="2171">AVERAGE(BR10,BR30,BR50,BR70,BR90,BR110,BR130,BR150,BR170,)</f>
        <v>54.887</v>
      </c>
      <c r="BS572" s="27">
        <f t="shared" si="2171"/>
        <v>151.66799999999998</v>
      </c>
      <c r="BU572" s="10" t="s">
        <v>18</v>
      </c>
      <c r="BV572" s="14">
        <f t="shared" si="2126"/>
        <v>125.2603460367618</v>
      </c>
      <c r="BW572" s="12"/>
      <c r="BX572" s="12">
        <f t="shared" si="2127"/>
        <v>125.06524508279092</v>
      </c>
      <c r="BY572" s="12">
        <f t="shared" si="2128"/>
        <v>114.78403158858836</v>
      </c>
      <c r="BZ572" s="12">
        <f t="shared" si="2129"/>
        <v>125.53333335024799</v>
      </c>
      <c r="CB572" s="12">
        <f t="shared" si="2130"/>
        <v>136.11767073284321</v>
      </c>
      <c r="CC572" s="12">
        <f t="shared" si="2131"/>
        <v>115.71222634929764</v>
      </c>
      <c r="CD572" s="12">
        <f t="shared" si="2132"/>
        <v>102.11069032440682</v>
      </c>
      <c r="CE572" s="12"/>
      <c r="CF572" s="12">
        <f t="shared" si="2133"/>
        <v>138.6636688861654</v>
      </c>
      <c r="CG572" s="12">
        <f t="shared" si="2134"/>
        <v>123.42471478619485</v>
      </c>
      <c r="CH572" s="12">
        <f t="shared" si="2135"/>
        <v>69.909313822054898</v>
      </c>
      <c r="CI572" s="12"/>
      <c r="CJ572" s="12">
        <f t="shared" si="2136"/>
        <v>132.58455576252007</v>
      </c>
      <c r="CK572" s="12">
        <f t="shared" si="2137"/>
        <v>135.33127825779545</v>
      </c>
      <c r="CL572" s="12">
        <f t="shared" si="2138"/>
        <v>123.97671499700978</v>
      </c>
      <c r="CN572" s="12">
        <f t="shared" si="2139"/>
        <v>-0.15575635877105146</v>
      </c>
      <c r="CO572" s="12">
        <f t="shared" si="2140"/>
        <v>-8.3636320508797066</v>
      </c>
      <c r="CP572" s="12">
        <f t="shared" si="2141"/>
        <v>0.21793594072146835</v>
      </c>
      <c r="CQ572" s="12"/>
      <c r="CR572" s="12">
        <f t="shared" si="2142"/>
        <v>8.6678067238413696</v>
      </c>
      <c r="CS572" s="12">
        <f t="shared" si="2143"/>
        <v>-7.6226195995514443</v>
      </c>
      <c r="CT572" s="12">
        <f t="shared" si="2144"/>
        <v>-18.481232444911935</v>
      </c>
      <c r="CU572" s="12"/>
      <c r="CV572" s="12">
        <f t="shared" si="2145"/>
        <v>10.700371884227387</v>
      </c>
      <c r="CW572" s="12">
        <f t="shared" si="2146"/>
        <v>-1.4654528018214328</v>
      </c>
      <c r="CX572" s="12">
        <f t="shared" si="2147"/>
        <v>-44.188790759417437</v>
      </c>
      <c r="CY572" s="12"/>
      <c r="CZ572" s="12">
        <f t="shared" si="2148"/>
        <v>5.8471894398317676</v>
      </c>
      <c r="DA572" s="12">
        <f t="shared" si="2149"/>
        <v>8.04000031907783</v>
      </c>
      <c r="DB572" s="12">
        <f t="shared" si="2150"/>
        <v>-1.0247704723530777</v>
      </c>
      <c r="DD572" s="12">
        <f t="shared" si="2151"/>
        <v>125.06524508279092</v>
      </c>
      <c r="DE572" s="12">
        <f t="shared" si="2122"/>
        <v>114.78403158858836</v>
      </c>
      <c r="DF572" s="12">
        <f t="shared" si="2152"/>
        <v>125.53333335024799</v>
      </c>
      <c r="DG572" s="12"/>
      <c r="DH572" s="12">
        <f t="shared" si="2153"/>
        <v>8.83732778257923</v>
      </c>
      <c r="DI572" s="12">
        <f t="shared" si="2154"/>
        <v>-7.4785114979799197</v>
      </c>
      <c r="DJ572" s="12">
        <f t="shared" si="2155"/>
        <v>-18.354063707458142</v>
      </c>
      <c r="DK572" s="12"/>
      <c r="DL572" s="12">
        <f t="shared" si="2156"/>
        <v>20.803971569117728</v>
      </c>
      <c r="DM572" s="12">
        <f t="shared" si="2157"/>
        <v>7.527774619884962</v>
      </c>
      <c r="DN572" s="12">
        <f t="shared" si="2163"/>
        <v>-39.094913417377157</v>
      </c>
      <c r="DP572" s="12">
        <f t="shared" si="2158"/>
        <v>5.6170120111433759</v>
      </c>
      <c r="DQ572" s="12">
        <f t="shared" si="2159"/>
        <v>7.8050543597136981</v>
      </c>
      <c r="DR572" s="12">
        <f t="shared" si="2160"/>
        <v>-1.2400039986950062</v>
      </c>
    </row>
    <row r="573" spans="1:122" x14ac:dyDescent="0.25">
      <c r="A573" t="s">
        <v>19</v>
      </c>
      <c r="B573" s="27">
        <f t="shared" si="2123"/>
        <v>50.399703258869536</v>
      </c>
      <c r="C573" s="27">
        <f t="shared" si="2123"/>
        <v>102.75366561248154</v>
      </c>
      <c r="D573" s="27">
        <f t="shared" si="2123"/>
        <v>92.305188640973626</v>
      </c>
      <c r="E573" s="27">
        <f t="shared" si="2123"/>
        <v>142.58022569820073</v>
      </c>
      <c r="F573" s="27">
        <f t="shared" ref="F573:BQ573" si="2172">AVERAGE(F11,F31,F51,F71,F91,F111,F131,F151,F171,)</f>
        <v>87.663717581982297</v>
      </c>
      <c r="G573" s="27">
        <f t="shared" si="2172"/>
        <v>75.842619111216507</v>
      </c>
      <c r="H573" s="27">
        <f t="shared" si="2172"/>
        <v>77.151493527341046</v>
      </c>
      <c r="I573" s="27">
        <f t="shared" si="2172"/>
        <v>141.64060136954996</v>
      </c>
      <c r="J573" s="27">
        <f t="shared" si="2172"/>
        <v>129.22783868184956</v>
      </c>
      <c r="K573" s="27">
        <f t="shared" si="2172"/>
        <v>100.87642095381777</v>
      </c>
      <c r="L573" s="27">
        <f t="shared" si="2172"/>
        <v>126.89273112968593</v>
      </c>
      <c r="M573" s="27">
        <f t="shared" si="2172"/>
        <v>178.46111921411921</v>
      </c>
      <c r="N573" s="27">
        <f t="shared" si="2172"/>
        <v>128.16066689450898</v>
      </c>
      <c r="O573" s="27">
        <f t="shared" si="2172"/>
        <v>171.95615974311625</v>
      </c>
      <c r="P573" s="27">
        <f t="shared" si="2172"/>
        <v>116.51283958916899</v>
      </c>
      <c r="Q573" s="27">
        <f t="shared" si="2172"/>
        <v>63.487004098842341</v>
      </c>
      <c r="R573" s="27">
        <f t="shared" si="2172"/>
        <v>86.978043447522552</v>
      </c>
      <c r="S573" s="27">
        <f t="shared" si="2172"/>
        <v>60.499340593777241</v>
      </c>
      <c r="T573" s="27">
        <f t="shared" si="2172"/>
        <v>168.49724270280802</v>
      </c>
      <c r="U573" s="27">
        <f t="shared" si="2172"/>
        <v>116.8266787700167</v>
      </c>
      <c r="V573" s="27">
        <f t="shared" si="2172"/>
        <v>159.91746627251891</v>
      </c>
      <c r="W573" s="27">
        <f t="shared" si="2172"/>
        <v>75.122291889474155</v>
      </c>
      <c r="X573" s="27">
        <f t="shared" si="2172"/>
        <v>159.31349273307518</v>
      </c>
      <c r="Y573" s="27">
        <f t="shared" si="2172"/>
        <v>103.97648993251218</v>
      </c>
      <c r="Z573" s="27">
        <f t="shared" si="2172"/>
        <v>177.68166344950887</v>
      </c>
      <c r="AA573" s="27">
        <f t="shared" si="2172"/>
        <v>110.78910735716298</v>
      </c>
      <c r="AB573" s="27">
        <f t="shared" si="2172"/>
        <v>108.33257674600063</v>
      </c>
      <c r="AC573" s="27">
        <f t="shared" si="2172"/>
        <v>123.99581419039285</v>
      </c>
      <c r="AD573" s="27">
        <f t="shared" si="2172"/>
        <v>140.48908688387635</v>
      </c>
      <c r="AE573" s="27">
        <f t="shared" si="2172"/>
        <v>84.651426772453775</v>
      </c>
      <c r="AF573" s="27">
        <f t="shared" si="2172"/>
        <v>200.56066871871025</v>
      </c>
      <c r="AG573" s="27">
        <f t="shared" si="2172"/>
        <v>100.74475272294566</v>
      </c>
      <c r="AH573" s="27">
        <f t="shared" si="2172"/>
        <v>154.11467733687897</v>
      </c>
      <c r="AI573" s="27">
        <f t="shared" si="2172"/>
        <v>66.389908536121567</v>
      </c>
      <c r="AJ573" s="27">
        <f t="shared" si="2172"/>
        <v>91.464695244411317</v>
      </c>
      <c r="AK573" s="27">
        <f t="shared" si="2172"/>
        <v>113.26971646934847</v>
      </c>
      <c r="AL573" s="27">
        <f t="shared" si="2172"/>
        <v>99.174693004706072</v>
      </c>
      <c r="AM573" s="27">
        <f t="shared" si="2172"/>
        <v>179.45644678019596</v>
      </c>
      <c r="AN573" s="27">
        <f t="shared" si="2172"/>
        <v>88.937169876419873</v>
      </c>
      <c r="AO573" s="27">
        <f t="shared" si="2172"/>
        <v>122.56122406612994</v>
      </c>
      <c r="AP573" s="27">
        <f t="shared" si="2172"/>
        <v>113.58226363305809</v>
      </c>
      <c r="AQ573" s="27">
        <f t="shared" si="2172"/>
        <v>118.79074610132514</v>
      </c>
      <c r="AR573" s="27">
        <f t="shared" si="2172"/>
        <v>126.10317173899475</v>
      </c>
      <c r="AS573" s="27">
        <f t="shared" si="2172"/>
        <v>87.831049822253817</v>
      </c>
      <c r="AT573" s="27">
        <f t="shared" si="2172"/>
        <v>140.86591515655829</v>
      </c>
      <c r="AU573" s="27">
        <f t="shared" si="2172"/>
        <v>157.03684580315061</v>
      </c>
      <c r="AV573" s="27">
        <f t="shared" si="2172"/>
        <v>71.92951462642749</v>
      </c>
      <c r="AW573" s="27">
        <f t="shared" si="2172"/>
        <v>150.34020012477617</v>
      </c>
      <c r="AX573" s="27">
        <f t="shared" si="2172"/>
        <v>66.358836120605048</v>
      </c>
      <c r="AY573" s="27">
        <f t="shared" si="2172"/>
        <v>163.57029621543322</v>
      </c>
      <c r="AZ573" s="27">
        <f t="shared" si="2172"/>
        <v>85.378893989547038</v>
      </c>
      <c r="BA573" s="27">
        <f t="shared" si="2172"/>
        <v>37.767218180721741</v>
      </c>
      <c r="BB573" s="27">
        <f t="shared" si="2172"/>
        <v>68.966988555043599</v>
      </c>
      <c r="BC573" s="27">
        <f t="shared" si="2172"/>
        <v>47.04795679652532</v>
      </c>
      <c r="BD573" s="27">
        <f t="shared" si="2172"/>
        <v>112.59565827328986</v>
      </c>
      <c r="BE573" s="27">
        <f t="shared" si="2172"/>
        <v>44.746000000000002</v>
      </c>
      <c r="BF573" s="27">
        <f t="shared" si="2172"/>
        <v>162.42000000000002</v>
      </c>
      <c r="BG573" s="27">
        <f t="shared" si="2172"/>
        <v>194.19</v>
      </c>
      <c r="BH573" s="27">
        <f t="shared" si="2172"/>
        <v>171.81</v>
      </c>
      <c r="BI573" s="27">
        <f t="shared" si="2172"/>
        <v>118.55</v>
      </c>
      <c r="BJ573" s="27">
        <f t="shared" si="2172"/>
        <v>127.16000000000001</v>
      </c>
      <c r="BK573" s="27">
        <f t="shared" si="2172"/>
        <v>86.65</v>
      </c>
      <c r="BL573" s="27">
        <f t="shared" si="2172"/>
        <v>69.929999999999993</v>
      </c>
      <c r="BM573" s="27">
        <f t="shared" si="2172"/>
        <v>107.00999999999999</v>
      </c>
      <c r="BN573" s="27">
        <f t="shared" si="2172"/>
        <v>94.97</v>
      </c>
      <c r="BO573" s="27">
        <f t="shared" si="2172"/>
        <v>39.6</v>
      </c>
      <c r="BP573" s="27">
        <f t="shared" si="2172"/>
        <v>136.72200000000004</v>
      </c>
      <c r="BQ573" s="27">
        <f t="shared" si="2172"/>
        <v>71.369</v>
      </c>
      <c r="BR573" s="27">
        <f t="shared" ref="BR573:BS573" si="2173">AVERAGE(BR11,BR31,BR51,BR71,BR91,BR111,BR131,BR151,BR171,)</f>
        <v>135.32</v>
      </c>
      <c r="BS573" s="27">
        <f t="shared" si="2173"/>
        <v>84.742999999999995</v>
      </c>
      <c r="BU573" s="10" t="s">
        <v>19</v>
      </c>
      <c r="BV573" s="14">
        <f t="shared" si="2126"/>
        <v>112.47160321057717</v>
      </c>
      <c r="BW573" s="12"/>
      <c r="BX573" s="12">
        <f t="shared" si="2127"/>
        <v>118.7711253889874</v>
      </c>
      <c r="BY573" s="12">
        <f t="shared" si="2128"/>
        <v>114.35876832938932</v>
      </c>
      <c r="BZ573" s="12">
        <f t="shared" si="2129"/>
        <v>108.63328565510304</v>
      </c>
      <c r="CB573" s="12">
        <f t="shared" si="2130"/>
        <v>127.02870595946175</v>
      </c>
      <c r="CC573" s="12">
        <f t="shared" si="2131"/>
        <v>111.58525359754947</v>
      </c>
      <c r="CD573" s="12">
        <f t="shared" si="2132"/>
        <v>101.72010985852049</v>
      </c>
      <c r="CE573" s="12"/>
      <c r="CF573" s="12">
        <f t="shared" si="2133"/>
        <v>88.300443729201078</v>
      </c>
      <c r="CG573" s="12">
        <f t="shared" si="2134"/>
        <v>125.26350340566354</v>
      </c>
      <c r="CH573" s="12">
        <f t="shared" si="2135"/>
        <v>120.33646785753206</v>
      </c>
      <c r="CI573" s="12"/>
      <c r="CJ573" s="12">
        <f t="shared" si="2136"/>
        <v>104.78597439342278</v>
      </c>
      <c r="CK573" s="12">
        <f t="shared" si="2137"/>
        <v>110.71415856857402</v>
      </c>
      <c r="CL573" s="12">
        <f t="shared" si="2138"/>
        <v>110.25227300303952</v>
      </c>
      <c r="CN573" s="12">
        <f t="shared" si="2139"/>
        <v>5.6009890484230267</v>
      </c>
      <c r="CO573" s="12">
        <f t="shared" si="2140"/>
        <v>1.6779036351770207</v>
      </c>
      <c r="CP573" s="12">
        <f t="shared" si="2141"/>
        <v>-3.412699246660305</v>
      </c>
      <c r="CQ573" s="12"/>
      <c r="CR573" s="12">
        <f t="shared" si="2142"/>
        <v>12.942913885231771</v>
      </c>
      <c r="CS573" s="12">
        <f t="shared" si="2143"/>
        <v>-0.78806524289354951</v>
      </c>
      <c r="CT573" s="12">
        <f t="shared" si="2144"/>
        <v>-9.559295897940558</v>
      </c>
      <c r="CU573" s="12"/>
      <c r="CV573" s="12">
        <f t="shared" si="2145"/>
        <v>-21.490899739484608</v>
      </c>
      <c r="CW573" s="12">
        <f t="shared" si="2146"/>
        <v>11.373448790568482</v>
      </c>
      <c r="CX573" s="12">
        <f t="shared" si="2147"/>
        <v>6.9927558801040099</v>
      </c>
      <c r="CY573" s="12"/>
      <c r="CZ573" s="12">
        <f t="shared" si="2148"/>
        <v>-6.833394917261761</v>
      </c>
      <c r="DA573" s="12">
        <f t="shared" si="2149"/>
        <v>-1.562567431987913</v>
      </c>
      <c r="DB573" s="12">
        <f t="shared" si="2150"/>
        <v>-1.9732360384180418</v>
      </c>
      <c r="DD573" s="12">
        <f t="shared" si="2151"/>
        <v>118.7711253889874</v>
      </c>
      <c r="DE573" s="12">
        <f t="shared" si="2122"/>
        <v>114.35876832938932</v>
      </c>
      <c r="DF573" s="12">
        <f t="shared" si="2152"/>
        <v>108.63328565510304</v>
      </c>
      <c r="DG573" s="12"/>
      <c r="DH573" s="12">
        <f t="shared" si="2153"/>
        <v>6.9525152207070011</v>
      </c>
      <c r="DI573" s="12">
        <f t="shared" si="2154"/>
        <v>-6.0501841402137755</v>
      </c>
      <c r="DJ573" s="12">
        <f t="shared" si="2155"/>
        <v>-14.356195981660628</v>
      </c>
      <c r="DK573" s="12"/>
      <c r="DL573" s="12">
        <f t="shared" si="2156"/>
        <v>-22.786468393164263</v>
      </c>
      <c r="DM573" s="12">
        <f t="shared" si="2157"/>
        <v>9.5355478513594569</v>
      </c>
      <c r="DN573" s="12">
        <f t="shared" si="2163"/>
        <v>5.2271457759365472</v>
      </c>
      <c r="DP573" s="12">
        <f t="shared" si="2158"/>
        <v>-3.5415584077011055</v>
      </c>
      <c r="DQ573" s="12">
        <f t="shared" si="2159"/>
        <v>1.915502141836612</v>
      </c>
      <c r="DR573" s="12">
        <f t="shared" si="2160"/>
        <v>1.4903234659371001</v>
      </c>
    </row>
    <row r="574" spans="1:122" x14ac:dyDescent="0.25">
      <c r="A574" t="s">
        <v>20</v>
      </c>
      <c r="B574" s="27">
        <f t="shared" si="2123"/>
        <v>130.31866340348455</v>
      </c>
      <c r="C574" s="27">
        <f t="shared" si="2123"/>
        <v>92.938923835125451</v>
      </c>
      <c r="D574" s="27">
        <f t="shared" si="2123"/>
        <v>98.128412570472832</v>
      </c>
      <c r="E574" s="27">
        <f t="shared" si="2123"/>
        <v>38.782495243595918</v>
      </c>
      <c r="F574" s="27">
        <f t="shared" ref="F574:BQ574" si="2174">AVERAGE(F12,F32,F52,F72,F92,F112,F132,F152,F172,)</f>
        <v>151.66108853238265</v>
      </c>
      <c r="G574" s="27">
        <f t="shared" si="2174"/>
        <v>105.16013078722924</v>
      </c>
      <c r="H574" s="27">
        <f t="shared" si="2174"/>
        <v>38.654650889426279</v>
      </c>
      <c r="I574" s="27">
        <f t="shared" si="2174"/>
        <v>108.72751198774185</v>
      </c>
      <c r="J574" s="27">
        <f t="shared" si="2174"/>
        <v>279.12249068322984</v>
      </c>
      <c r="K574" s="27">
        <f t="shared" si="2174"/>
        <v>125.81097191150442</v>
      </c>
      <c r="L574" s="27">
        <f t="shared" si="2174"/>
        <v>68.73384173421141</v>
      </c>
      <c r="M574" s="27">
        <f t="shared" si="2174"/>
        <v>135.61469835719836</v>
      </c>
      <c r="N574" s="27">
        <f t="shared" si="2174"/>
        <v>99.341866636287676</v>
      </c>
      <c r="O574" s="27">
        <f t="shared" si="2174"/>
        <v>189.87341482849308</v>
      </c>
      <c r="P574" s="27">
        <f t="shared" si="2174"/>
        <v>59.90807653728158</v>
      </c>
      <c r="Q574" s="27">
        <f t="shared" si="2174"/>
        <v>167.50699530469532</v>
      </c>
      <c r="R574" s="27">
        <f t="shared" si="2174"/>
        <v>47.731457058642384</v>
      </c>
      <c r="S574" s="27">
        <f t="shared" si="2174"/>
        <v>188.70496793865576</v>
      </c>
      <c r="T574" s="27">
        <f t="shared" si="2174"/>
        <v>63.985737962862729</v>
      </c>
      <c r="U574" s="27">
        <f t="shared" si="2174"/>
        <v>103.27081305248491</v>
      </c>
      <c r="V574" s="27">
        <f t="shared" si="2174"/>
        <v>149.83219786646106</v>
      </c>
      <c r="W574" s="27">
        <f t="shared" si="2174"/>
        <v>175.1992406869648</v>
      </c>
      <c r="X574" s="27">
        <f t="shared" si="2174"/>
        <v>120.15323027778304</v>
      </c>
      <c r="Y574" s="27">
        <f t="shared" si="2174"/>
        <v>211.89155823286214</v>
      </c>
      <c r="Z574" s="27">
        <f t="shared" si="2174"/>
        <v>189.60405194254977</v>
      </c>
      <c r="AA574" s="27">
        <f t="shared" si="2174"/>
        <v>65.3901772091086</v>
      </c>
      <c r="AB574" s="27">
        <f t="shared" si="2174"/>
        <v>145.16597685690218</v>
      </c>
      <c r="AC574" s="27">
        <f t="shared" si="2174"/>
        <v>138.18819194710929</v>
      </c>
      <c r="AD574" s="27">
        <f t="shared" si="2174"/>
        <v>211.6331173659724</v>
      </c>
      <c r="AE574" s="27">
        <f t="shared" si="2174"/>
        <v>118.65217427677949</v>
      </c>
      <c r="AF574" s="27">
        <f t="shared" si="2174"/>
        <v>230.98184708107121</v>
      </c>
      <c r="AG574" s="27">
        <f t="shared" si="2174"/>
        <v>140.25325371201237</v>
      </c>
      <c r="AH574" s="27">
        <f t="shared" si="2174"/>
        <v>148.57341986890879</v>
      </c>
      <c r="AI574" s="27">
        <f t="shared" si="2174"/>
        <v>140.91984860051446</v>
      </c>
      <c r="AJ574" s="27">
        <f t="shared" si="2174"/>
        <v>130.99125894225315</v>
      </c>
      <c r="AK574" s="27">
        <f t="shared" si="2174"/>
        <v>175.9441973247057</v>
      </c>
      <c r="AL574" s="27">
        <f t="shared" si="2174"/>
        <v>135.38930805482536</v>
      </c>
      <c r="AM574" s="27">
        <f t="shared" si="2174"/>
        <v>175.37715379844232</v>
      </c>
      <c r="AN574" s="27">
        <f t="shared" si="2174"/>
        <v>144.47948435628697</v>
      </c>
      <c r="AO574" s="27">
        <f t="shared" si="2174"/>
        <v>76.692364702617638</v>
      </c>
      <c r="AP574" s="27">
        <f t="shared" si="2174"/>
        <v>115.3226615243797</v>
      </c>
      <c r="AQ574" s="27">
        <f t="shared" si="2174"/>
        <v>117.01115972269668</v>
      </c>
      <c r="AR574" s="27">
        <f t="shared" si="2174"/>
        <v>108.15844935933725</v>
      </c>
      <c r="AS574" s="27">
        <f t="shared" si="2174"/>
        <v>77.601379521701148</v>
      </c>
      <c r="AT574" s="27">
        <f t="shared" si="2174"/>
        <v>117.90722170302952</v>
      </c>
      <c r="AU574" s="27">
        <f t="shared" si="2174"/>
        <v>164.98323770763017</v>
      </c>
      <c r="AV574" s="27">
        <f t="shared" si="2174"/>
        <v>137.62803918022337</v>
      </c>
      <c r="AW574" s="27">
        <f t="shared" si="2174"/>
        <v>113.16146396856384</v>
      </c>
      <c r="AX574" s="27">
        <f t="shared" si="2174"/>
        <v>96.262478996329094</v>
      </c>
      <c r="AY574" s="27">
        <f t="shared" si="2174"/>
        <v>151.44904452830806</v>
      </c>
      <c r="AZ574" s="27">
        <f t="shared" si="2174"/>
        <v>199.12368765324558</v>
      </c>
      <c r="BA574" s="27">
        <f t="shared" si="2174"/>
        <v>73.242551447808324</v>
      </c>
      <c r="BB574" s="27">
        <f t="shared" si="2174"/>
        <v>39.944166464199995</v>
      </c>
      <c r="BC574" s="27">
        <f t="shared" si="2174"/>
        <v>107.58638813033583</v>
      </c>
      <c r="BD574" s="27">
        <f t="shared" si="2174"/>
        <v>107.87153402242652</v>
      </c>
      <c r="BE574" s="27">
        <f t="shared" si="2174"/>
        <v>60.260000000000005</v>
      </c>
      <c r="BF574" s="27">
        <f t="shared" si="2174"/>
        <v>140.32</v>
      </c>
      <c r="BG574" s="27">
        <f t="shared" si="2174"/>
        <v>118.88000000000002</v>
      </c>
      <c r="BH574" s="27">
        <f t="shared" si="2174"/>
        <v>197.37</v>
      </c>
      <c r="BI574" s="27">
        <f t="shared" si="2174"/>
        <v>110.28999999999999</v>
      </c>
      <c r="BJ574" s="27">
        <f t="shared" si="2174"/>
        <v>49.970000000000006</v>
      </c>
      <c r="BK574" s="27">
        <f t="shared" si="2174"/>
        <v>48.61</v>
      </c>
      <c r="BL574" s="27">
        <f t="shared" si="2174"/>
        <v>161.85</v>
      </c>
      <c r="BM574" s="27">
        <f t="shared" si="2174"/>
        <v>129.92000000000002</v>
      </c>
      <c r="BN574" s="27">
        <f t="shared" si="2174"/>
        <v>127.85999999999999</v>
      </c>
      <c r="BO574" s="27">
        <f t="shared" si="2174"/>
        <v>45.067</v>
      </c>
      <c r="BP574" s="27">
        <f t="shared" si="2174"/>
        <v>242.08200000000002</v>
      </c>
      <c r="BQ574" s="27">
        <f t="shared" si="2174"/>
        <v>107.077</v>
      </c>
      <c r="BR574" s="27">
        <f t="shared" ref="BR574:BS574" si="2175">AVERAGE(BR12,BR32,BR52,BR72,BR92,BR112,BR132,BR152,BR172,)</f>
        <v>131.041</v>
      </c>
      <c r="BS574" s="27">
        <f t="shared" si="2175"/>
        <v>164.32999999999998</v>
      </c>
      <c r="BU574" s="10" t="s">
        <v>20</v>
      </c>
      <c r="BV574" s="14">
        <f t="shared" si="2126"/>
        <v>126.87813894699073</v>
      </c>
      <c r="BW574" s="12"/>
      <c r="BX574" s="12">
        <f t="shared" si="2127"/>
        <v>120.25806233592346</v>
      </c>
      <c r="BY574" s="12">
        <f t="shared" si="2128"/>
        <v>131.06210148464339</v>
      </c>
      <c r="BZ574" s="12">
        <f t="shared" si="2129"/>
        <v>124.00754515688679</v>
      </c>
      <c r="CB574" s="12">
        <f t="shared" si="2130"/>
        <v>113.9863181805503</v>
      </c>
      <c r="CC574" s="12">
        <f t="shared" si="2131"/>
        <v>136.78875000096733</v>
      </c>
      <c r="CD574" s="12">
        <f t="shared" si="2132"/>
        <v>127.67207889183442</v>
      </c>
      <c r="CE574" s="12"/>
      <c r="CF574" s="12">
        <f t="shared" si="2133"/>
        <v>148.07028644433481</v>
      </c>
      <c r="CG574" s="12">
        <f t="shared" si="2134"/>
        <v>141.55811824889776</v>
      </c>
      <c r="CH574" s="12">
        <f t="shared" si="2135"/>
        <v>88.483073912472221</v>
      </c>
      <c r="CI574" s="12"/>
      <c r="CJ574" s="12">
        <f t="shared" si="2136"/>
        <v>131.99888874216614</v>
      </c>
      <c r="CK574" s="12">
        <f t="shared" si="2137"/>
        <v>138.21948172092047</v>
      </c>
      <c r="CL574" s="12">
        <f t="shared" si="2138"/>
        <v>119.34473284498337</v>
      </c>
      <c r="CN574" s="12">
        <f t="shared" si="2139"/>
        <v>-5.2176652857693018</v>
      </c>
      <c r="CO574" s="12">
        <f t="shared" si="2140"/>
        <v>3.297622878438268</v>
      </c>
      <c r="CP574" s="12">
        <f t="shared" si="2141"/>
        <v>-2.2624810025809601</v>
      </c>
      <c r="CQ574" s="12"/>
      <c r="CR574" s="12">
        <f t="shared" si="2142"/>
        <v>-10.160789615480246</v>
      </c>
      <c r="CS574" s="12">
        <f t="shared" si="2143"/>
        <v>7.8111258064064257</v>
      </c>
      <c r="CT574" s="12">
        <f t="shared" si="2144"/>
        <v>0.62574999242020046</v>
      </c>
      <c r="CU574" s="12"/>
      <c r="CV574" s="12">
        <f t="shared" si="2145"/>
        <v>16.702757207211317</v>
      </c>
      <c r="CW574" s="12">
        <f t="shared" si="2146"/>
        <v>11.570140785277653</v>
      </c>
      <c r="CX574" s="12">
        <f t="shared" si="2147"/>
        <v>-30.261371543729719</v>
      </c>
      <c r="CY574" s="12"/>
      <c r="CZ574" s="12">
        <f t="shared" si="2148"/>
        <v>4.035959100341822</v>
      </c>
      <c r="DA574" s="12">
        <f t="shared" si="2149"/>
        <v>8.9387682291494794</v>
      </c>
      <c r="DB574" s="12">
        <f t="shared" si="2150"/>
        <v>-5.9375130850199449</v>
      </c>
      <c r="DD574" s="12">
        <f t="shared" si="2151"/>
        <v>120.25806233592346</v>
      </c>
      <c r="DE574" s="12">
        <f t="shared" si="2122"/>
        <v>131.06210148464339</v>
      </c>
      <c r="DF574" s="12">
        <f t="shared" si="2152"/>
        <v>124.00754515688679</v>
      </c>
      <c r="DG574" s="12"/>
      <c r="DH574" s="12">
        <f t="shared" si="2153"/>
        <v>-5.2152379919892171</v>
      </c>
      <c r="DI574" s="12">
        <f t="shared" si="2154"/>
        <v>13.746011987843104</v>
      </c>
      <c r="DJ574" s="12">
        <f t="shared" si="2155"/>
        <v>6.1650889860514981</v>
      </c>
      <c r="DK574" s="12"/>
      <c r="DL574" s="12">
        <f t="shared" si="2156"/>
        <v>12.977195365423219</v>
      </c>
      <c r="DM574" s="12">
        <f t="shared" si="2157"/>
        <v>8.0084300841797411</v>
      </c>
      <c r="DN574" s="12">
        <f t="shared" si="2163"/>
        <v>-32.487673469176123</v>
      </c>
      <c r="DP574" s="12">
        <f t="shared" si="2158"/>
        <v>6.4442398042548072</v>
      </c>
      <c r="DQ574" s="12">
        <f t="shared" si="2159"/>
        <v>11.460541813043394</v>
      </c>
      <c r="DR574" s="12">
        <f t="shared" si="2160"/>
        <v>-3.7601037146605205</v>
      </c>
    </row>
    <row r="575" spans="1:122" x14ac:dyDescent="0.25">
      <c r="A575" t="s">
        <v>21</v>
      </c>
      <c r="B575" s="27">
        <f t="shared" si="2123"/>
        <v>75.891302254039445</v>
      </c>
      <c r="C575" s="27">
        <f t="shared" si="2123"/>
        <v>165.61881578115114</v>
      </c>
      <c r="D575" s="27">
        <f t="shared" si="2123"/>
        <v>268.07611787201273</v>
      </c>
      <c r="E575" s="27">
        <f t="shared" si="2123"/>
        <v>177.15056989724548</v>
      </c>
      <c r="F575" s="27">
        <f t="shared" ref="F575:BQ575" si="2176">AVERAGE(F13,F33,F53,F73,F93,F113,F133,F153,F173,)</f>
        <v>140.40404597798715</v>
      </c>
      <c r="G575" s="27">
        <f t="shared" si="2176"/>
        <v>274.39629802223919</v>
      </c>
      <c r="H575" s="27">
        <f t="shared" si="2176"/>
        <v>164.11789447364612</v>
      </c>
      <c r="I575" s="27">
        <f t="shared" si="2176"/>
        <v>102.24235781898169</v>
      </c>
      <c r="J575" s="27">
        <f t="shared" si="2176"/>
        <v>57.173813319530701</v>
      </c>
      <c r="K575" s="27">
        <f t="shared" si="2176"/>
        <v>105.82117371470274</v>
      </c>
      <c r="L575" s="27">
        <f t="shared" si="2176"/>
        <v>161.08378364572781</v>
      </c>
      <c r="M575" s="27">
        <f t="shared" si="2176"/>
        <v>196.57272311022308</v>
      </c>
      <c r="N575" s="27">
        <f t="shared" si="2176"/>
        <v>174.43857518796992</v>
      </c>
      <c r="O575" s="27">
        <f t="shared" si="2176"/>
        <v>126.27677733758605</v>
      </c>
      <c r="P575" s="27">
        <f t="shared" si="2176"/>
        <v>23.205710510871015</v>
      </c>
      <c r="Q575" s="27">
        <f t="shared" si="2176"/>
        <v>121.76107337270574</v>
      </c>
      <c r="R575" s="27">
        <f t="shared" si="2176"/>
        <v>87.510225218409033</v>
      </c>
      <c r="S575" s="27">
        <f t="shared" si="2176"/>
        <v>84.789508530126341</v>
      </c>
      <c r="T575" s="27">
        <f t="shared" si="2176"/>
        <v>148.82678259830982</v>
      </c>
      <c r="U575" s="27">
        <f t="shared" si="2176"/>
        <v>233.18329567657588</v>
      </c>
      <c r="V575" s="27">
        <f t="shared" si="2176"/>
        <v>107.07060239808925</v>
      </c>
      <c r="W575" s="27">
        <f t="shared" si="2176"/>
        <v>142.72750072219591</v>
      </c>
      <c r="X575" s="27">
        <f t="shared" si="2176"/>
        <v>133.30860117667228</v>
      </c>
      <c r="Y575" s="27">
        <f t="shared" si="2176"/>
        <v>125.25814180455559</v>
      </c>
      <c r="Z575" s="27">
        <f t="shared" si="2176"/>
        <v>136.55046050692604</v>
      </c>
      <c r="AA575" s="27">
        <f t="shared" si="2176"/>
        <v>56.375216064068695</v>
      </c>
      <c r="AB575" s="27">
        <f t="shared" si="2176"/>
        <v>211.48993389512512</v>
      </c>
      <c r="AC575" s="27">
        <f t="shared" si="2176"/>
        <v>95.187857314827667</v>
      </c>
      <c r="AD575" s="27">
        <f t="shared" si="2176"/>
        <v>73.199531994497733</v>
      </c>
      <c r="AE575" s="27">
        <f t="shared" si="2176"/>
        <v>99.951475338699623</v>
      </c>
      <c r="AF575" s="27">
        <f t="shared" si="2176"/>
        <v>119.05807925681405</v>
      </c>
      <c r="AG575" s="27">
        <f t="shared" si="2176"/>
        <v>75.017515458596549</v>
      </c>
      <c r="AH575" s="27">
        <f t="shared" si="2176"/>
        <v>71.467008546223425</v>
      </c>
      <c r="AI575" s="27">
        <f t="shared" si="2176"/>
        <v>117.5960188945697</v>
      </c>
      <c r="AJ575" s="27">
        <f t="shared" si="2176"/>
        <v>59.99205946475594</v>
      </c>
      <c r="AK575" s="27">
        <f t="shared" si="2176"/>
        <v>76.136166327309681</v>
      </c>
      <c r="AL575" s="27">
        <f t="shared" si="2176"/>
        <v>159.97026473408337</v>
      </c>
      <c r="AM575" s="27">
        <f t="shared" si="2176"/>
        <v>48.303312443078326</v>
      </c>
      <c r="AN575" s="27">
        <f t="shared" si="2176"/>
        <v>88.502925990189169</v>
      </c>
      <c r="AO575" s="27">
        <f t="shared" si="2176"/>
        <v>97.65209754428578</v>
      </c>
      <c r="AP575" s="27">
        <f t="shared" si="2176"/>
        <v>200.5066100086091</v>
      </c>
      <c r="AQ575" s="27">
        <f t="shared" si="2176"/>
        <v>106.43942657978346</v>
      </c>
      <c r="AR575" s="27">
        <f t="shared" si="2176"/>
        <v>183.10593365865083</v>
      </c>
      <c r="AS575" s="27">
        <f t="shared" si="2176"/>
        <v>217.03169208257628</v>
      </c>
      <c r="AT575" s="27">
        <f t="shared" si="2176"/>
        <v>103.16942564675105</v>
      </c>
      <c r="AU575" s="27">
        <f t="shared" si="2176"/>
        <v>105.1501536209993</v>
      </c>
      <c r="AV575" s="27">
        <f t="shared" si="2176"/>
        <v>139.16981443414971</v>
      </c>
      <c r="AW575" s="27">
        <f t="shared" si="2176"/>
        <v>120.9129663926557</v>
      </c>
      <c r="AX575" s="27">
        <f t="shared" si="2176"/>
        <v>226.6107437888997</v>
      </c>
      <c r="AY575" s="27">
        <f t="shared" si="2176"/>
        <v>202.98481851818804</v>
      </c>
      <c r="AZ575" s="27">
        <f t="shared" si="2176"/>
        <v>140.35798401245324</v>
      </c>
      <c r="BA575" s="27">
        <f t="shared" si="2176"/>
        <v>111.77732737767542</v>
      </c>
      <c r="BB575" s="27">
        <f t="shared" si="2176"/>
        <v>168.93422147600219</v>
      </c>
      <c r="BC575" s="27">
        <f t="shared" si="2176"/>
        <v>119.74905417209632</v>
      </c>
      <c r="BD575" s="27">
        <f t="shared" si="2176"/>
        <v>250.09448741011187</v>
      </c>
      <c r="BE575" s="27">
        <f t="shared" si="2176"/>
        <v>63.98833333333333</v>
      </c>
      <c r="BF575" s="27">
        <f t="shared" si="2176"/>
        <v>141.79</v>
      </c>
      <c r="BG575" s="27">
        <f t="shared" si="2176"/>
        <v>139.63</v>
      </c>
      <c r="BH575" s="27">
        <f t="shared" si="2176"/>
        <v>54.069999999999993</v>
      </c>
      <c r="BI575" s="27">
        <f t="shared" si="2176"/>
        <v>97.06</v>
      </c>
      <c r="BJ575" s="27">
        <f t="shared" si="2176"/>
        <v>129.98999999999998</v>
      </c>
      <c r="BK575" s="27">
        <f t="shared" si="2176"/>
        <v>80.22</v>
      </c>
      <c r="BL575" s="27">
        <f t="shared" si="2176"/>
        <v>90.649999999999991</v>
      </c>
      <c r="BM575" s="27">
        <f t="shared" si="2176"/>
        <v>154.09</v>
      </c>
      <c r="BN575" s="27">
        <f t="shared" si="2176"/>
        <v>118.95</v>
      </c>
      <c r="BO575" s="27">
        <f t="shared" si="2176"/>
        <v>33.460999999999999</v>
      </c>
      <c r="BP575" s="27">
        <f t="shared" si="2176"/>
        <v>175.90300000000002</v>
      </c>
      <c r="BQ575" s="27">
        <f t="shared" si="2176"/>
        <v>104.15599999999999</v>
      </c>
      <c r="BR575" s="27">
        <f t="shared" ref="BR575:BS575" si="2177">AVERAGE(BR13,BR33,BR53,BR73,BR93,BR113,BR133,BR153,BR173,)</f>
        <v>197.398</v>
      </c>
      <c r="BS575" s="27">
        <f t="shared" si="2177"/>
        <v>162.96499999999997</v>
      </c>
      <c r="BU575" s="10" t="s">
        <v>21</v>
      </c>
      <c r="BV575" s="14">
        <f t="shared" si="2126"/>
        <v>130.33816581012201</v>
      </c>
      <c r="BW575" s="12"/>
      <c r="BX575" s="12">
        <f t="shared" si="2127"/>
        <v>107.68181192752904</v>
      </c>
      <c r="BY575" s="12">
        <f t="shared" si="2128"/>
        <v>145.51832119523198</v>
      </c>
      <c r="BZ575" s="12">
        <f t="shared" si="2129"/>
        <v>135.81089433210698</v>
      </c>
      <c r="CB575" s="12">
        <f t="shared" si="2130"/>
        <v>100.98022614997672</v>
      </c>
      <c r="CC575" s="12">
        <f t="shared" si="2131"/>
        <v>127.57906102445551</v>
      </c>
      <c r="CD575" s="12">
        <f t="shared" si="2132"/>
        <v>114.48715182294656</v>
      </c>
      <c r="CE575" s="12"/>
      <c r="CF575" s="12">
        <f t="shared" si="2133"/>
        <v>114.45348598408816</v>
      </c>
      <c r="CG575" s="12">
        <f t="shared" si="2134"/>
        <v>170.93294545822297</v>
      </c>
      <c r="CH575" s="12">
        <f t="shared" si="2135"/>
        <v>113.19334486075225</v>
      </c>
      <c r="CI575" s="12"/>
      <c r="CJ575" s="12">
        <f t="shared" si="2136"/>
        <v>137.62707403898582</v>
      </c>
      <c r="CK575" s="12">
        <f t="shared" si="2137"/>
        <v>130.98077066630398</v>
      </c>
      <c r="CL575" s="12">
        <f t="shared" si="2138"/>
        <v>127.29778211734465</v>
      </c>
      <c r="CN575" s="12">
        <f t="shared" si="2139"/>
        <v>-17.382747211280368</v>
      </c>
      <c r="CO575" s="12">
        <f t="shared" si="2140"/>
        <v>11.646746208800097</v>
      </c>
      <c r="CP575" s="12">
        <f t="shared" si="2141"/>
        <v>4.1988687564912519</v>
      </c>
      <c r="CQ575" s="12"/>
      <c r="CR575" s="12">
        <f t="shared" si="2142"/>
        <v>-22.524438239306086</v>
      </c>
      <c r="CS575" s="12">
        <f t="shared" si="2143"/>
        <v>-2.1168817042323482</v>
      </c>
      <c r="CT575" s="12">
        <f t="shared" si="2144"/>
        <v>-12.161452394740135</v>
      </c>
      <c r="CU575" s="12"/>
      <c r="CV575" s="12">
        <f t="shared" si="2145"/>
        <v>-12.187282003933378</v>
      </c>
      <c r="CW575" s="12">
        <f t="shared" si="2146"/>
        <v>31.145734939403603</v>
      </c>
      <c r="CX575" s="12">
        <f t="shared" si="2147"/>
        <v>-13.154106353120323</v>
      </c>
      <c r="CY575" s="12"/>
      <c r="CZ575" s="12">
        <f t="shared" si="2148"/>
        <v>5.5923053570374579</v>
      </c>
      <c r="DA575" s="12">
        <f t="shared" si="2149"/>
        <v>0.49302892379054108</v>
      </c>
      <c r="DB575" s="12">
        <f t="shared" si="2150"/>
        <v>-2.3326887208207427</v>
      </c>
      <c r="DD575" s="12">
        <f t="shared" si="2151"/>
        <v>107.68181192752904</v>
      </c>
      <c r="DE575" s="12">
        <f t="shared" si="2122"/>
        <v>145.51832119523198</v>
      </c>
      <c r="DF575" s="12">
        <f t="shared" si="2152"/>
        <v>135.81089433210698</v>
      </c>
      <c r="DG575" s="12"/>
      <c r="DH575" s="12">
        <f t="shared" si="2153"/>
        <v>-6.2235076263970752</v>
      </c>
      <c r="DI575" s="12">
        <f t="shared" si="2154"/>
        <v>18.477817879139629</v>
      </c>
      <c r="DJ575" s="12">
        <f t="shared" si="2155"/>
        <v>6.3198601264228174</v>
      </c>
      <c r="DK575" s="12"/>
      <c r="DL575" s="12">
        <f t="shared" si="2156"/>
        <v>-21.34771412698354</v>
      </c>
      <c r="DM575" s="12">
        <f t="shared" si="2157"/>
        <v>17.464896553399576</v>
      </c>
      <c r="DN575" s="12">
        <f t="shared" si="2163"/>
        <v>-22.213681458784507</v>
      </c>
      <c r="DP575" s="12">
        <f t="shared" si="2158"/>
        <v>1.337285727931091</v>
      </c>
      <c r="DQ575" s="12">
        <f t="shared" si="2159"/>
        <v>-3.55650678066488</v>
      </c>
      <c r="DR575" s="12">
        <f t="shared" si="2160"/>
        <v>-6.2683573778291146</v>
      </c>
    </row>
    <row r="576" spans="1:122" x14ac:dyDescent="0.25">
      <c r="A576" t="s">
        <v>22</v>
      </c>
      <c r="B576" s="27">
        <f t="shared" si="2123"/>
        <v>26.501548049278369</v>
      </c>
      <c r="C576" s="27">
        <f t="shared" si="2123"/>
        <v>5.6621732026143778</v>
      </c>
      <c r="D576" s="27">
        <f t="shared" si="2123"/>
        <v>2.7981573215493092</v>
      </c>
      <c r="E576" s="27">
        <f t="shared" si="2123"/>
        <v>5.3226845782301195</v>
      </c>
      <c r="F576" s="27">
        <f t="shared" ref="F576:BQ576" si="2178">AVERAGE(F14,F34,F54,F74,F94,F114,F134,F154,F174,)</f>
        <v>24.414904677022324</v>
      </c>
      <c r="G576" s="27">
        <f t="shared" si="2178"/>
        <v>95.585355328956354</v>
      </c>
      <c r="H576" s="27">
        <f t="shared" si="2178"/>
        <v>56.006933432007813</v>
      </c>
      <c r="I576" s="27">
        <f t="shared" si="2178"/>
        <v>56.799501442747484</v>
      </c>
      <c r="J576" s="27">
        <f t="shared" si="2178"/>
        <v>42.415792270531398</v>
      </c>
      <c r="K576" s="27">
        <f t="shared" si="2178"/>
        <v>48.041741041456724</v>
      </c>
      <c r="L576" s="27">
        <f t="shared" si="2178"/>
        <v>16.548837646652863</v>
      </c>
      <c r="M576" s="27">
        <f t="shared" si="2178"/>
        <v>21.487690376806658</v>
      </c>
      <c r="N576" s="27">
        <f t="shared" si="2178"/>
        <v>9.9356256727089054</v>
      </c>
      <c r="O576" s="27">
        <f t="shared" si="2178"/>
        <v>106.61298855731029</v>
      </c>
      <c r="P576" s="27">
        <f t="shared" si="2178"/>
        <v>27.024506696011734</v>
      </c>
      <c r="Q576" s="27">
        <f t="shared" si="2178"/>
        <v>125.83046075591076</v>
      </c>
      <c r="R576" s="27">
        <f t="shared" si="2178"/>
        <v>18.936624191392234</v>
      </c>
      <c r="S576" s="27">
        <f t="shared" si="2178"/>
        <v>19.962723532079661</v>
      </c>
      <c r="T576" s="27">
        <f t="shared" si="2178"/>
        <v>52.38555962468903</v>
      </c>
      <c r="U576" s="27">
        <f t="shared" si="2178"/>
        <v>33.821731484339651</v>
      </c>
      <c r="V576" s="27">
        <f t="shared" si="2178"/>
        <v>16.108871141529036</v>
      </c>
      <c r="W576" s="27">
        <f t="shared" si="2178"/>
        <v>25.358317098665527</v>
      </c>
      <c r="X576" s="27">
        <f t="shared" si="2178"/>
        <v>27.653027996695084</v>
      </c>
      <c r="Y576" s="27">
        <f t="shared" si="2178"/>
        <v>11.149574329524553</v>
      </c>
      <c r="Z576" s="27">
        <f t="shared" si="2178"/>
        <v>76.387320749652645</v>
      </c>
      <c r="AA576" s="27">
        <f t="shared" si="2178"/>
        <v>100.85415109245416</v>
      </c>
      <c r="AB576" s="27">
        <f t="shared" si="2178"/>
        <v>81.229497495559414</v>
      </c>
      <c r="AC576" s="27">
        <f t="shared" si="2178"/>
        <v>75.920733007590741</v>
      </c>
      <c r="AD576" s="27">
        <f t="shared" si="2178"/>
        <v>99.111112904387412</v>
      </c>
      <c r="AE576" s="27">
        <f t="shared" si="2178"/>
        <v>55.266777913734515</v>
      </c>
      <c r="AF576" s="27">
        <f t="shared" si="2178"/>
        <v>33.766102497171417</v>
      </c>
      <c r="AG576" s="27">
        <f t="shared" si="2178"/>
        <v>48.54957974829356</v>
      </c>
      <c r="AH576" s="27">
        <f t="shared" si="2178"/>
        <v>19.11163280816028</v>
      </c>
      <c r="AI576" s="27">
        <f t="shared" si="2178"/>
        <v>7.4941350137819587</v>
      </c>
      <c r="AJ576" s="27">
        <f t="shared" si="2178"/>
        <v>30.591918866251348</v>
      </c>
      <c r="AK576" s="27">
        <f t="shared" si="2178"/>
        <v>75.093881893942267</v>
      </c>
      <c r="AL576" s="27">
        <f t="shared" si="2178"/>
        <v>78.384777223297007</v>
      </c>
      <c r="AM576" s="27">
        <f t="shared" si="2178"/>
        <v>11.827631492996669</v>
      </c>
      <c r="AN576" s="27">
        <f t="shared" si="2178"/>
        <v>11.687251033262545</v>
      </c>
      <c r="AO576" s="27">
        <f t="shared" si="2178"/>
        <v>37.525944131032375</v>
      </c>
      <c r="AP576" s="27">
        <f t="shared" si="2178"/>
        <v>70.091879454640463</v>
      </c>
      <c r="AQ576" s="27">
        <f t="shared" si="2178"/>
        <v>87.67998958503037</v>
      </c>
      <c r="AR576" s="27">
        <f t="shared" si="2178"/>
        <v>40.393344064750067</v>
      </c>
      <c r="AS576" s="27">
        <f t="shared" si="2178"/>
        <v>28.366129080083066</v>
      </c>
      <c r="AT576" s="27">
        <f t="shared" si="2178"/>
        <v>27.415646166295026</v>
      </c>
      <c r="AU576" s="27">
        <f t="shared" si="2178"/>
        <v>17.415793973700808</v>
      </c>
      <c r="AV576" s="27">
        <f t="shared" si="2178"/>
        <v>86.567429572619659</v>
      </c>
      <c r="AW576" s="27">
        <f t="shared" si="2178"/>
        <v>57.039254763991813</v>
      </c>
      <c r="AX576" s="27">
        <f t="shared" si="2178"/>
        <v>41.296725462421449</v>
      </c>
      <c r="AY576" s="27">
        <f t="shared" si="2178"/>
        <v>20.190056994122159</v>
      </c>
      <c r="AZ576" s="27">
        <f t="shared" si="2178"/>
        <v>48.021893858885022</v>
      </c>
      <c r="BA576" s="27">
        <f t="shared" si="2178"/>
        <v>21.044871506469498</v>
      </c>
      <c r="BB576" s="27">
        <f t="shared" si="2178"/>
        <v>13.646968096325889</v>
      </c>
      <c r="BC576" s="27">
        <f t="shared" si="2178"/>
        <v>19.029295048719707</v>
      </c>
      <c r="BD576" s="27">
        <f t="shared" si="2178"/>
        <v>66.146025948570625</v>
      </c>
      <c r="BE576" s="27">
        <f t="shared" si="2178"/>
        <v>69.695000000000007</v>
      </c>
      <c r="BF576" s="27">
        <f t="shared" si="2178"/>
        <v>35.590000000000003</v>
      </c>
      <c r="BG576" s="27">
        <f t="shared" si="2178"/>
        <v>25.479999999999997</v>
      </c>
      <c r="BH576" s="27">
        <f t="shared" si="2178"/>
        <v>52.23</v>
      </c>
      <c r="BI576" s="27">
        <f t="shared" si="2178"/>
        <v>158.19999999999999</v>
      </c>
      <c r="BJ576" s="27">
        <f t="shared" si="2178"/>
        <v>70.059999999999988</v>
      </c>
      <c r="BK576" s="27">
        <f t="shared" si="2178"/>
        <v>71.83</v>
      </c>
      <c r="BL576" s="27">
        <f t="shared" si="2178"/>
        <v>41.78</v>
      </c>
      <c r="BM576" s="27">
        <f t="shared" si="2178"/>
        <v>17.090000000000003</v>
      </c>
      <c r="BN576" s="27">
        <f t="shared" si="2178"/>
        <v>120.75999999999999</v>
      </c>
      <c r="BO576" s="27">
        <f t="shared" si="2178"/>
        <v>10.02</v>
      </c>
      <c r="BP576" s="27">
        <f t="shared" si="2178"/>
        <v>19.133000000000003</v>
      </c>
      <c r="BQ576" s="27">
        <f t="shared" si="2178"/>
        <v>17.308999999999997</v>
      </c>
      <c r="BR576" s="27">
        <f t="shared" ref="BR576:BS576" si="2179">AVERAGE(BR14,BR34,BR54,BR74,BR94,BR114,BR134,BR154,BR174,)</f>
        <v>33.412999999999997</v>
      </c>
      <c r="BS576" s="27">
        <f t="shared" si="2179"/>
        <v>61.467000000000006</v>
      </c>
      <c r="BU576" s="10" t="s">
        <v>22</v>
      </c>
      <c r="BV576" s="14">
        <f t="shared" si="2126"/>
        <v>45.251001169955785</v>
      </c>
      <c r="BW576" s="12"/>
      <c r="BX576" s="12">
        <f t="shared" si="2127"/>
        <v>60.071650078298475</v>
      </c>
      <c r="BY576" s="12">
        <f t="shared" si="2128"/>
        <v>41.14974189902518</v>
      </c>
      <c r="BZ576" s="12">
        <f t="shared" si="2129"/>
        <v>40.704256839163669</v>
      </c>
      <c r="CB576" s="12">
        <f t="shared" si="2130"/>
        <v>53.477583067665456</v>
      </c>
      <c r="CC576" s="12">
        <f t="shared" si="2131"/>
        <v>77.152755115443881</v>
      </c>
      <c r="CD576" s="12">
        <f t="shared" si="2132"/>
        <v>68.016265086308323</v>
      </c>
      <c r="CE576" s="12"/>
      <c r="CF576" s="12">
        <f t="shared" si="2133"/>
        <v>18.051077855142434</v>
      </c>
      <c r="CG576" s="12">
        <f t="shared" si="2134"/>
        <v>40.196468515470883</v>
      </c>
      <c r="CH576" s="12">
        <f t="shared" si="2135"/>
        <v>64.291402695525434</v>
      </c>
      <c r="CI576" s="12"/>
      <c r="CJ576" s="12">
        <f t="shared" si="2136"/>
        <v>44.632819189507622</v>
      </c>
      <c r="CK576" s="12">
        <f t="shared" si="2137"/>
        <v>27.756449746304071</v>
      </c>
      <c r="CL576" s="12">
        <f t="shared" si="2138"/>
        <v>48.496889488980393</v>
      </c>
      <c r="CN576" s="12">
        <f t="shared" si="2139"/>
        <v>32.752090617130477</v>
      </c>
      <c r="CO576" s="12">
        <f t="shared" si="2140"/>
        <v>-9.0633558703528081</v>
      </c>
      <c r="CP576" s="12">
        <f t="shared" si="2141"/>
        <v>-10.047831458391926</v>
      </c>
      <c r="CQ576" s="12"/>
      <c r="CR576" s="12">
        <f t="shared" si="2142"/>
        <v>18.179889251095016</v>
      </c>
      <c r="CS576" s="12">
        <f t="shared" si="2143"/>
        <v>70.49955386770344</v>
      </c>
      <c r="CT576" s="12">
        <f t="shared" si="2144"/>
        <v>50.30886240693264</v>
      </c>
      <c r="CU576" s="12"/>
      <c r="CV576" s="12">
        <f t="shared" si="2145"/>
        <v>-60.108997837759723</v>
      </c>
      <c r="CW576" s="12">
        <f t="shared" si="2146"/>
        <v>-11.169990771034781</v>
      </c>
      <c r="CX576" s="12">
        <f t="shared" si="2147"/>
        <v>42.077304442517935</v>
      </c>
      <c r="CY576" s="12"/>
      <c r="CZ576" s="12">
        <f t="shared" si="2148"/>
        <v>-1.3661177973198144</v>
      </c>
      <c r="DA576" s="12">
        <f t="shared" si="2149"/>
        <v>-38.661136707108149</v>
      </c>
      <c r="DB576" s="12">
        <f t="shared" si="2150"/>
        <v>7.1730751477377312</v>
      </c>
      <c r="DD576" s="12">
        <f t="shared" si="2151"/>
        <v>60.071650078298475</v>
      </c>
      <c r="DE576" s="12">
        <f t="shared" si="2122"/>
        <v>41.14974189902518</v>
      </c>
      <c r="DF576" s="12">
        <f t="shared" si="2152"/>
        <v>40.704256839163669</v>
      </c>
      <c r="DG576" s="12"/>
      <c r="DH576" s="12">
        <f t="shared" si="2153"/>
        <v>-10.977003298624547</v>
      </c>
      <c r="DI576" s="12">
        <f t="shared" si="2154"/>
        <v>28.434552763044774</v>
      </c>
      <c r="DJ576" s="12">
        <f t="shared" si="2155"/>
        <v>13.225231865038985</v>
      </c>
      <c r="DK576" s="12"/>
      <c r="DL576" s="12">
        <f t="shared" si="2156"/>
        <v>-56.133193011424318</v>
      </c>
      <c r="DM576" s="12">
        <f t="shared" si="2157"/>
        <v>-2.3165962641842954</v>
      </c>
      <c r="DN576" s="12">
        <f t="shared" si="2163"/>
        <v>56.237681522489623</v>
      </c>
      <c r="DP576" s="12">
        <f t="shared" si="2158"/>
        <v>9.6514778930052341</v>
      </c>
      <c r="DQ576" s="12">
        <f t="shared" si="2159"/>
        <v>-31.809466867361753</v>
      </c>
      <c r="DR576" s="12">
        <f t="shared" si="2160"/>
        <v>19.144515229962458</v>
      </c>
    </row>
    <row r="577" spans="1:122" x14ac:dyDescent="0.25">
      <c r="A577" t="s">
        <v>23</v>
      </c>
      <c r="B577" s="27">
        <f t="shared" si="2123"/>
        <v>0</v>
      </c>
      <c r="C577" s="27">
        <f t="shared" si="2123"/>
        <v>55.305045540796961</v>
      </c>
      <c r="D577" s="27">
        <f t="shared" si="2123"/>
        <v>1.0257843137254903</v>
      </c>
      <c r="E577" s="27">
        <f t="shared" si="2123"/>
        <v>15.837981210440413</v>
      </c>
      <c r="F577" s="27">
        <f t="shared" ref="F577:BQ577" si="2180">AVERAGE(F15,F35,F55,F75,F95,F115,F135,F155,F175,)</f>
        <v>4.1016456112160622</v>
      </c>
      <c r="G577" s="27">
        <f t="shared" si="2180"/>
        <v>3.2694907349832105</v>
      </c>
      <c r="H577" s="27">
        <f t="shared" si="2180"/>
        <v>9.4245052859853629E-2</v>
      </c>
      <c r="I577" s="27">
        <f t="shared" si="2180"/>
        <v>0.94856416744152772</v>
      </c>
      <c r="J577" s="27">
        <f t="shared" si="2180"/>
        <v>5.4765146652864036</v>
      </c>
      <c r="K577" s="27">
        <f t="shared" si="2180"/>
        <v>6.4724153285981245</v>
      </c>
      <c r="L577" s="27">
        <f t="shared" si="2180"/>
        <v>1.6440465838509319</v>
      </c>
      <c r="M577" s="27">
        <f t="shared" si="2180"/>
        <v>63.198282668881504</v>
      </c>
      <c r="N577" s="27">
        <f t="shared" si="2180"/>
        <v>18.720874696431004</v>
      </c>
      <c r="O577" s="27">
        <f t="shared" si="2180"/>
        <v>6.4424717569934957</v>
      </c>
      <c r="P577" s="27">
        <f t="shared" si="2180"/>
        <v>19.716116013071897</v>
      </c>
      <c r="Q577" s="27">
        <f t="shared" si="2180"/>
        <v>7.9277150111792976</v>
      </c>
      <c r="R577" s="27">
        <f t="shared" si="2180"/>
        <v>17.56715342478153</v>
      </c>
      <c r="S577" s="27">
        <f t="shared" si="2180"/>
        <v>4.7594595892971983</v>
      </c>
      <c r="T577" s="27">
        <f t="shared" si="2180"/>
        <v>34.206553385176917</v>
      </c>
      <c r="U577" s="27">
        <f t="shared" si="2180"/>
        <v>0.44208092136404298</v>
      </c>
      <c r="V577" s="27">
        <f t="shared" si="2180"/>
        <v>8.1025295878585357</v>
      </c>
      <c r="W577" s="27">
        <f t="shared" si="2180"/>
        <v>51.391873123664439</v>
      </c>
      <c r="X577" s="27">
        <f t="shared" si="2180"/>
        <v>10.156801687301963</v>
      </c>
      <c r="Y577" s="27">
        <f t="shared" si="2180"/>
        <v>0.1353942652329749</v>
      </c>
      <c r="Z577" s="27">
        <f t="shared" si="2180"/>
        <v>2.5300188176287315</v>
      </c>
      <c r="AA577" s="27">
        <f t="shared" si="2180"/>
        <v>2.6389991827224528</v>
      </c>
      <c r="AB577" s="27">
        <f t="shared" si="2180"/>
        <v>0.23483462863442192</v>
      </c>
      <c r="AC577" s="27">
        <f t="shared" si="2180"/>
        <v>24.642803834597558</v>
      </c>
      <c r="AD577" s="27">
        <f t="shared" si="2180"/>
        <v>1.127406609195402</v>
      </c>
      <c r="AE577" s="27">
        <f t="shared" si="2180"/>
        <v>1.7789729094290627</v>
      </c>
      <c r="AF577" s="27">
        <f t="shared" si="2180"/>
        <v>6.894894636740478</v>
      </c>
      <c r="AG577" s="27">
        <f t="shared" si="2180"/>
        <v>1.3715924055987996</v>
      </c>
      <c r="AH577" s="27">
        <f t="shared" si="2180"/>
        <v>35.337779334045543</v>
      </c>
      <c r="AI577" s="27">
        <f t="shared" si="2180"/>
        <v>5.9481258471541469</v>
      </c>
      <c r="AJ577" s="27">
        <f t="shared" si="2180"/>
        <v>6.4315587400120338</v>
      </c>
      <c r="AK577" s="27">
        <f t="shared" si="2180"/>
        <v>6.8454972081143612</v>
      </c>
      <c r="AL577" s="27">
        <f t="shared" si="2180"/>
        <v>25.587737219027993</v>
      </c>
      <c r="AM577" s="27">
        <f t="shared" si="2180"/>
        <v>16.172735832391183</v>
      </c>
      <c r="AN577" s="27">
        <f t="shared" si="2180"/>
        <v>5.0551110836045057</v>
      </c>
      <c r="AO577" s="27">
        <f t="shared" si="2180"/>
        <v>3.8599070408086531</v>
      </c>
      <c r="AP577" s="27">
        <f t="shared" si="2180"/>
        <v>0.67464317315026701</v>
      </c>
      <c r="AQ577" s="27">
        <f t="shared" si="2180"/>
        <v>0.25630880265385281</v>
      </c>
      <c r="AR577" s="27">
        <f t="shared" si="2180"/>
        <v>25.633517832869973</v>
      </c>
      <c r="AS577" s="27">
        <f t="shared" si="2180"/>
        <v>4.5770649914281307</v>
      </c>
      <c r="AT577" s="27">
        <f t="shared" si="2180"/>
        <v>1.1590145576707726E-2</v>
      </c>
      <c r="AU577" s="27">
        <f t="shared" si="2180"/>
        <v>20.488799008888499</v>
      </c>
      <c r="AV577" s="27">
        <f t="shared" si="2180"/>
        <v>14.76869972138428</v>
      </c>
      <c r="AW577" s="27">
        <f t="shared" si="2180"/>
        <v>14.609876624268997</v>
      </c>
      <c r="AX577" s="27">
        <f t="shared" si="2180"/>
        <v>5.5511740929394353</v>
      </c>
      <c r="AY577" s="27">
        <f t="shared" si="2180"/>
        <v>13.203094618826395</v>
      </c>
      <c r="AZ577" s="27">
        <f t="shared" si="2180"/>
        <v>3.9700876161440184</v>
      </c>
      <c r="BA577" s="27">
        <f t="shared" si="2180"/>
        <v>0.95952245762711874</v>
      </c>
      <c r="BB577" s="27">
        <f t="shared" si="2180"/>
        <v>0.26372316733478257</v>
      </c>
      <c r="BC577" s="27">
        <f t="shared" si="2180"/>
        <v>0.11399999999999999</v>
      </c>
      <c r="BD577" s="27">
        <f t="shared" si="2180"/>
        <v>8.2330491673014574</v>
      </c>
      <c r="BE577" s="27">
        <f t="shared" si="2180"/>
        <v>1.0646666666666667</v>
      </c>
      <c r="BF577" s="27">
        <f t="shared" si="2180"/>
        <v>21.9</v>
      </c>
      <c r="BG577" s="27">
        <f t="shared" si="2180"/>
        <v>1.5</v>
      </c>
      <c r="BH577" s="27">
        <f t="shared" si="2180"/>
        <v>18.060000000000002</v>
      </c>
      <c r="BI577" s="27">
        <f t="shared" si="2180"/>
        <v>7.910000000000001</v>
      </c>
      <c r="BJ577" s="27">
        <f t="shared" si="2180"/>
        <v>3.2399999999999998</v>
      </c>
      <c r="BK577" s="27">
        <f t="shared" si="2180"/>
        <v>8.3600000000000012</v>
      </c>
      <c r="BL577" s="27">
        <f t="shared" si="2180"/>
        <v>1.7600000000000002</v>
      </c>
      <c r="BM577" s="27">
        <f t="shared" si="2180"/>
        <v>11.420000000000002</v>
      </c>
      <c r="BN577" s="27">
        <f t="shared" si="2180"/>
        <v>4.1399999999999997</v>
      </c>
      <c r="BO577" s="27">
        <f t="shared" si="2180"/>
        <v>36.160000000000011</v>
      </c>
      <c r="BP577" s="27">
        <f t="shared" si="2180"/>
        <v>17.456999999999997</v>
      </c>
      <c r="BQ577" s="27">
        <f t="shared" si="2180"/>
        <v>3.5280000000000009</v>
      </c>
      <c r="BR577" s="27">
        <f t="shared" ref="BR577:BS577" si="2181">AVERAGE(BR15,BR35,BR55,BR75,BR95,BR115,BR135,BR155,BR175,)</f>
        <v>15.166999999999998</v>
      </c>
      <c r="BS577" s="27">
        <f t="shared" si="2181"/>
        <v>22.823999999999998</v>
      </c>
      <c r="BU577" s="10" t="s">
        <v>23</v>
      </c>
      <c r="BV577" s="14">
        <f t="shared" si="2126"/>
        <v>11.017240467959995</v>
      </c>
      <c r="BW577" s="12"/>
      <c r="BX577" s="12">
        <f t="shared" si="2127"/>
        <v>12.987788045953028</v>
      </c>
      <c r="BY577" s="12">
        <f t="shared" si="2128"/>
        <v>10.575781456417671</v>
      </c>
      <c r="BZ577" s="12">
        <f t="shared" si="2129"/>
        <v>10.507604934484204</v>
      </c>
      <c r="CB577" s="12">
        <f t="shared" si="2130"/>
        <v>12.906989367071764</v>
      </c>
      <c r="CC577" s="12">
        <f t="shared" si="2131"/>
        <v>25.115270526812775</v>
      </c>
      <c r="CD577" s="12">
        <f t="shared" si="2132"/>
        <v>7.1260435027263158</v>
      </c>
      <c r="CE577" s="12"/>
      <c r="CF577" s="12">
        <f t="shared" si="2133"/>
        <v>4.5783783474102844</v>
      </c>
      <c r="CG577" s="12">
        <f t="shared" si="2134"/>
        <v>13.919763483321738</v>
      </c>
      <c r="CH577" s="12">
        <f t="shared" si="2135"/>
        <v>8.0673646005162833</v>
      </c>
      <c r="CI577" s="12"/>
      <c r="CJ577" s="12">
        <f t="shared" si="2136"/>
        <v>10.905013675931574</v>
      </c>
      <c r="CK577" s="12">
        <f t="shared" si="2137"/>
        <v>9.5346408810642753</v>
      </c>
      <c r="CL577" s="12">
        <f t="shared" si="2138"/>
        <v>11.303599620139689</v>
      </c>
      <c r="CN577" s="12">
        <f t="shared" si="2139"/>
        <v>17.886035833779971</v>
      </c>
      <c r="CO577" s="12">
        <f t="shared" si="2140"/>
        <v>-4.0069835348167464</v>
      </c>
      <c r="CP577" s="12">
        <f t="shared" si="2141"/>
        <v>-4.6258002170134853</v>
      </c>
      <c r="CQ577" s="12"/>
      <c r="CR577" s="12">
        <f t="shared" si="2142"/>
        <v>17.15265183334683</v>
      </c>
      <c r="CS577" s="12">
        <f t="shared" si="2143"/>
        <v>127.9633507124787</v>
      </c>
      <c r="CT577" s="12">
        <f t="shared" si="2144"/>
        <v>-35.319161604486538</v>
      </c>
      <c r="CU577" s="12"/>
      <c r="CV577" s="12">
        <f t="shared" si="2145"/>
        <v>-58.443510779990817</v>
      </c>
      <c r="CW577" s="12">
        <f t="shared" si="2146"/>
        <v>26.345281504953732</v>
      </c>
      <c r="CX577" s="12">
        <f t="shared" si="2147"/>
        <v>-26.775088335617721</v>
      </c>
      <c r="CY577" s="12"/>
      <c r="CZ577" s="12">
        <f t="shared" si="2148"/>
        <v>-1.0186470228619933</v>
      </c>
      <c r="DA577" s="12">
        <f t="shared" si="2149"/>
        <v>-13.457086565436882</v>
      </c>
      <c r="DB577" s="12">
        <f t="shared" si="2150"/>
        <v>2.5991912676543167</v>
      </c>
      <c r="DD577" s="12">
        <f t="shared" si="2151"/>
        <v>12.987788045953028</v>
      </c>
      <c r="DE577" s="12">
        <f t="shared" si="2122"/>
        <v>10.575781456417671</v>
      </c>
      <c r="DF577" s="12">
        <f t="shared" si="2152"/>
        <v>10.507604934484204</v>
      </c>
      <c r="DG577" s="12"/>
      <c r="DH577" s="12">
        <f t="shared" si="2153"/>
        <v>-0.62211269998697372</v>
      </c>
      <c r="DI577" s="12">
        <f t="shared" si="2154"/>
        <v>93.376042463509791</v>
      </c>
      <c r="DJ577" s="12">
        <f t="shared" si="2155"/>
        <v>-45.132739481787439</v>
      </c>
      <c r="DK577" s="12"/>
      <c r="DL577" s="12">
        <f t="shared" si="2156"/>
        <v>-56.70884117379336</v>
      </c>
      <c r="DM577" s="12">
        <f t="shared" si="2157"/>
        <v>31.619242896465565</v>
      </c>
      <c r="DN577" s="12">
        <f t="shared" si="2163"/>
        <v>-23.718501240201139</v>
      </c>
      <c r="DP577" s="12">
        <f t="shared" si="2158"/>
        <v>3.7821058549997497</v>
      </c>
      <c r="DQ577" s="12">
        <f t="shared" si="2159"/>
        <v>-9.2596177671928217</v>
      </c>
      <c r="DR577" s="12">
        <f t="shared" si="2160"/>
        <v>7.5754150505141578</v>
      </c>
    </row>
    <row r="578" spans="1:122" x14ac:dyDescent="0.25">
      <c r="A578" t="s">
        <v>24</v>
      </c>
      <c r="B578" s="36">
        <f>SUM(B566:B577)</f>
        <v>645.07953136679885</v>
      </c>
      <c r="C578" s="36">
        <f t="shared" ref="C578:BN578" si="2182">SUM(C566:C577)</f>
        <v>737.23908396584443</v>
      </c>
      <c r="D578" s="36">
        <f t="shared" si="2182"/>
        <v>904.17665369686904</v>
      </c>
      <c r="E578" s="36">
        <f t="shared" si="2182"/>
        <v>833.44222743265914</v>
      </c>
      <c r="F578" s="36">
        <f t="shared" si="2182"/>
        <v>741.99668064611342</v>
      </c>
      <c r="G578" s="36">
        <f t="shared" si="2182"/>
        <v>913.77281336295891</v>
      </c>
      <c r="H578" s="36">
        <f t="shared" si="2182"/>
        <v>782.06145038192244</v>
      </c>
      <c r="I578" s="36">
        <f t="shared" si="2182"/>
        <v>878.26701356847514</v>
      </c>
      <c r="J578" s="36">
        <f t="shared" si="2182"/>
        <v>1142.593991373361</v>
      </c>
      <c r="K578" s="36">
        <f t="shared" si="2182"/>
        <v>767.32791588292878</v>
      </c>
      <c r="L578" s="36">
        <f t="shared" si="2182"/>
        <v>917.49895017840618</v>
      </c>
      <c r="M578" s="36">
        <f t="shared" si="2182"/>
        <v>1083.1429054963123</v>
      </c>
      <c r="N578" s="36">
        <f t="shared" si="2182"/>
        <v>721.86809539617184</v>
      </c>
      <c r="O578" s="36">
        <f t="shared" si="2182"/>
        <v>1016.4774516324255</v>
      </c>
      <c r="P578" s="36">
        <f t="shared" si="2182"/>
        <v>511.20565060357484</v>
      </c>
      <c r="Q578" s="36">
        <f t="shared" si="2182"/>
        <v>797.80284536094166</v>
      </c>
      <c r="R578" s="36">
        <f t="shared" si="2182"/>
        <v>718.51950045624028</v>
      </c>
      <c r="S578" s="36">
        <f t="shared" si="2182"/>
        <v>747.78272777153416</v>
      </c>
      <c r="T578" s="36">
        <f t="shared" si="2182"/>
        <v>803.40426097122679</v>
      </c>
      <c r="U578" s="36">
        <f t="shared" si="2182"/>
        <v>847.3081815480557</v>
      </c>
      <c r="V578" s="36">
        <f t="shared" si="2182"/>
        <v>789.69764738234483</v>
      </c>
      <c r="W578" s="36">
        <f t="shared" si="2182"/>
        <v>867.30220466439334</v>
      </c>
      <c r="X578" s="36">
        <f t="shared" si="2182"/>
        <v>828.68473674085431</v>
      </c>
      <c r="Y578" s="36">
        <f t="shared" si="2182"/>
        <v>812.45503812823972</v>
      </c>
      <c r="Z578" s="36">
        <f t="shared" si="2182"/>
        <v>1049.7887381313267</v>
      </c>
      <c r="AA578" s="36">
        <f t="shared" si="2182"/>
        <v>568.96257345043637</v>
      </c>
      <c r="AB578" s="36">
        <f t="shared" si="2182"/>
        <v>1010.4276741341057</v>
      </c>
      <c r="AC578" s="36">
        <f t="shared" si="2182"/>
        <v>881.10393772913449</v>
      </c>
      <c r="AD578" s="36">
        <f t="shared" si="2182"/>
        <v>910.87325301039948</v>
      </c>
      <c r="AE578" s="36">
        <f t="shared" si="2182"/>
        <v>826.43292507636886</v>
      </c>
      <c r="AF578" s="36">
        <f t="shared" si="2182"/>
        <v>953.41989412520559</v>
      </c>
      <c r="AG578" s="36">
        <f t="shared" si="2182"/>
        <v>688.4006779442966</v>
      </c>
      <c r="AH578" s="36">
        <f t="shared" si="2182"/>
        <v>755.52125469915825</v>
      </c>
      <c r="AI578" s="36">
        <f t="shared" si="2182"/>
        <v>772.18193574121256</v>
      </c>
      <c r="AJ578" s="36">
        <f t="shared" si="2182"/>
        <v>619.90484393944507</v>
      </c>
      <c r="AK578" s="36">
        <f t="shared" si="2182"/>
        <v>756.4906881162301</v>
      </c>
      <c r="AL578" s="36">
        <f t="shared" si="2182"/>
        <v>734.8222473668576</v>
      </c>
      <c r="AM578" s="36">
        <f t="shared" si="2182"/>
        <v>817.1066196788048</v>
      </c>
      <c r="AN578" s="36">
        <f t="shared" si="2182"/>
        <v>741.19514266344038</v>
      </c>
      <c r="AO578" s="36">
        <f t="shared" si="2182"/>
        <v>637.4022177967089</v>
      </c>
      <c r="AP578" s="36">
        <f t="shared" si="2182"/>
        <v>989.07519478050574</v>
      </c>
      <c r="AQ578" s="36">
        <f t="shared" si="2182"/>
        <v>868.4108224957431</v>
      </c>
      <c r="AR578" s="36">
        <f t="shared" si="2182"/>
        <v>812.41734040281028</v>
      </c>
      <c r="AS578" s="36">
        <f t="shared" si="2182"/>
        <v>855.20932169384764</v>
      </c>
      <c r="AT578" s="36">
        <f t="shared" si="2182"/>
        <v>739.72987506424442</v>
      </c>
      <c r="AU578" s="36">
        <f t="shared" si="2182"/>
        <v>841.45422163019941</v>
      </c>
      <c r="AV578" s="36">
        <f t="shared" si="2182"/>
        <v>660.69334340749128</v>
      </c>
      <c r="AW578" s="36">
        <f t="shared" si="2182"/>
        <v>700.09013510677823</v>
      </c>
      <c r="AX578" s="36">
        <f t="shared" si="2182"/>
        <v>684.15046241643302</v>
      </c>
      <c r="AY578" s="36">
        <f t="shared" si="2182"/>
        <v>767.27082337002776</v>
      </c>
      <c r="AZ578" s="36">
        <f t="shared" si="2182"/>
        <v>689.18930786664794</v>
      </c>
      <c r="BA578" s="36">
        <f t="shared" si="2182"/>
        <v>428.76623580214897</v>
      </c>
      <c r="BB578" s="36">
        <f t="shared" si="2182"/>
        <v>452.29409319610198</v>
      </c>
      <c r="BC578" s="36">
        <f t="shared" si="2182"/>
        <v>645.18743323865397</v>
      </c>
      <c r="BD578" s="36">
        <f t="shared" si="2182"/>
        <v>884.35013818990967</v>
      </c>
      <c r="BE578" s="36">
        <f t="shared" si="2182"/>
        <v>546.38</v>
      </c>
      <c r="BF578" s="36">
        <f t="shared" si="2182"/>
        <v>884.36999999999989</v>
      </c>
      <c r="BG578" s="36">
        <f t="shared" si="2182"/>
        <v>946.61</v>
      </c>
      <c r="BH578" s="36">
        <f t="shared" si="2182"/>
        <v>846.74</v>
      </c>
      <c r="BI578" s="36">
        <f t="shared" si="2182"/>
        <v>842.2700000000001</v>
      </c>
      <c r="BJ578" s="36">
        <f t="shared" si="2182"/>
        <v>714.77</v>
      </c>
      <c r="BK578" s="36">
        <f t="shared" si="2182"/>
        <v>505.69</v>
      </c>
      <c r="BL578" s="36">
        <f t="shared" si="2182"/>
        <v>639.80999999999995</v>
      </c>
      <c r="BM578" s="36">
        <f t="shared" si="2182"/>
        <v>695.86</v>
      </c>
      <c r="BN578" s="36">
        <f t="shared" si="2182"/>
        <v>794.73</v>
      </c>
      <c r="BO578" s="36">
        <f t="shared" ref="BO578:BS578" si="2183">SUM(BO566:BO577)</f>
        <v>503.02700000000004</v>
      </c>
      <c r="BP578" s="36">
        <f t="shared" si="2183"/>
        <v>893.81600000000014</v>
      </c>
      <c r="BQ578" s="36">
        <f t="shared" si="2183"/>
        <v>620.85399999999993</v>
      </c>
      <c r="BR578" s="36">
        <f t="shared" si="2183"/>
        <v>770.86400000000003</v>
      </c>
      <c r="BS578" s="36">
        <f t="shared" si="2183"/>
        <v>880.5809999999999</v>
      </c>
      <c r="BU578" s="10" t="s">
        <v>24</v>
      </c>
      <c r="BV578" s="14">
        <f t="shared" ref="BV578" si="2184">SUM(BV566:BV577)</f>
        <v>780.5400418610476</v>
      </c>
      <c r="BX578">
        <f t="shared" ref="BX578:BZ578" si="2185">SUM(BX566:BX577)</f>
        <v>769.04146913021646</v>
      </c>
      <c r="BY578">
        <f t="shared" si="2185"/>
        <v>779.27937455220717</v>
      </c>
      <c r="BZ578">
        <f t="shared" si="2185"/>
        <v>776.35144248772099</v>
      </c>
      <c r="CB578">
        <f t="shared" ref="CB578:CD578" si="2186">SUM(CB566:CB577)</f>
        <v>782.68037627516219</v>
      </c>
      <c r="CC578">
        <f t="shared" si="2186"/>
        <v>807.96309254799621</v>
      </c>
      <c r="CD578">
        <f t="shared" si="2186"/>
        <v>715.48338955896213</v>
      </c>
      <c r="CF578">
        <f t="shared" ref="CF578:CH578" si="2187">SUM(CF566:CF577)</f>
        <v>741.59591165477684</v>
      </c>
      <c r="CG578">
        <f t="shared" si="2187"/>
        <v>857.6662074206987</v>
      </c>
      <c r="CH578">
        <f t="shared" si="2187"/>
        <v>613.97446560682135</v>
      </c>
      <c r="CJ578">
        <f t="shared" ref="CJ578:CL578" si="2188">SUM(CJ566:CJ577)</f>
        <v>790.17040895885543</v>
      </c>
      <c r="CK578">
        <f t="shared" si="2188"/>
        <v>777.63425059446126</v>
      </c>
      <c r="CL578">
        <f t="shared" si="2188"/>
        <v>785.20784547728852</v>
      </c>
      <c r="CN578" s="12">
        <f>(BX578-$BV578)/$BV578*100</f>
        <v>-1.4731560348159727</v>
      </c>
      <c r="CO578" s="12">
        <f t="shared" si="2140"/>
        <v>-0.1615121891549095</v>
      </c>
      <c r="CP578" s="12">
        <f t="shared" si="2141"/>
        <v>-0.53662837890285564</v>
      </c>
      <c r="CR578" s="12">
        <f>(CB578-$BV578)/$BV578*100</f>
        <v>0.27421199417410735</v>
      </c>
      <c r="CS578" s="12">
        <f t="shared" si="2143"/>
        <v>3.5133432260007607</v>
      </c>
      <c r="CT578" s="12">
        <f t="shared" si="2144"/>
        <v>-8.3348257376995534</v>
      </c>
      <c r="CV578" s="12">
        <f>(CF578-$BV578)/$BV578*100</f>
        <v>-4.9893827501041415</v>
      </c>
      <c r="CW578" s="12">
        <f t="shared" si="2146"/>
        <v>9.8811286318839695</v>
      </c>
      <c r="CX578" s="12">
        <f t="shared" si="2147"/>
        <v>-21.339786214821558</v>
      </c>
      <c r="CZ578" s="12">
        <f>(CJ578-$BV578)/$BV578*100</f>
        <v>1.2338082073081191</v>
      </c>
      <c r="DA578" s="12">
        <f t="shared" si="2149"/>
        <v>-0.37227958986678422</v>
      </c>
      <c r="DB578" s="12">
        <f t="shared" si="2150"/>
        <v>0.59802231351404311</v>
      </c>
      <c r="DD578" s="12">
        <f t="shared" si="2151"/>
        <v>769.04146913021646</v>
      </c>
      <c r="DE578" s="12">
        <f t="shared" si="2122"/>
        <v>779.27937455220717</v>
      </c>
      <c r="DF578" s="12">
        <f t="shared" si="2152"/>
        <v>776.35144248772099</v>
      </c>
      <c r="DH578" s="12">
        <f t="shared" si="2153"/>
        <v>1.7734943683038698</v>
      </c>
      <c r="DI578" s="12">
        <f t="shared" si="2154"/>
        <v>5.0610565203720412</v>
      </c>
      <c r="DJ578" s="12">
        <f t="shared" si="2155"/>
        <v>-6.96426418094571</v>
      </c>
      <c r="DL578" s="12">
        <f t="shared" si="2156"/>
        <v>-4.8356807748292017</v>
      </c>
      <c r="DM578" s="12">
        <f t="shared" si="2157"/>
        <v>10.058887149879272</v>
      </c>
      <c r="DN578" s="12">
        <f t="shared" si="2163"/>
        <v>-21.212534855086346</v>
      </c>
      <c r="DP578" s="12">
        <f t="shared" si="2158"/>
        <v>1.7799885096952093</v>
      </c>
      <c r="DQ578" s="12">
        <f t="shared" si="2159"/>
        <v>0.16523548956509676</v>
      </c>
      <c r="DR578" s="12">
        <f t="shared" si="2160"/>
        <v>1.1407724008585973</v>
      </c>
    </row>
    <row r="579" spans="1:122" x14ac:dyDescent="0.25">
      <c r="A579" t="s">
        <v>25</v>
      </c>
      <c r="B579" s="36">
        <f>SUM(B566:B567)</f>
        <v>5.6363636363636359E-2</v>
      </c>
      <c r="C579" s="36">
        <f t="shared" ref="C579:BN579" si="2189">SUM(C566:C567)</f>
        <v>9.294853995361585</v>
      </c>
      <c r="D579" s="36">
        <f t="shared" si="2189"/>
        <v>1.7953133391287548</v>
      </c>
      <c r="E579" s="36">
        <f t="shared" si="2189"/>
        <v>2.863288511298947</v>
      </c>
      <c r="F579" s="36">
        <f t="shared" si="2189"/>
        <v>1.6892418300653593</v>
      </c>
      <c r="G579" s="36">
        <f t="shared" si="2189"/>
        <v>1.422732088882984</v>
      </c>
      <c r="H579" s="36">
        <f t="shared" si="2189"/>
        <v>0.3931974326023574</v>
      </c>
      <c r="I579" s="36">
        <f t="shared" si="2189"/>
        <v>4.7134435528989691</v>
      </c>
      <c r="J579" s="36">
        <f t="shared" si="2189"/>
        <v>5.4230360593512765</v>
      </c>
      <c r="K579" s="36">
        <f t="shared" si="2189"/>
        <v>3.0110475599669146</v>
      </c>
      <c r="L579" s="36">
        <f t="shared" si="2189"/>
        <v>6.0919559178743956</v>
      </c>
      <c r="M579" s="36">
        <f t="shared" si="2189"/>
        <v>11.848969780219779</v>
      </c>
      <c r="N579" s="36">
        <f t="shared" si="2189"/>
        <v>4.3626984126984123</v>
      </c>
      <c r="O579" s="36">
        <f t="shared" si="2189"/>
        <v>0.16392976588628763</v>
      </c>
      <c r="P579" s="36">
        <f t="shared" si="2189"/>
        <v>0.60663748832866471</v>
      </c>
      <c r="Q579" s="36">
        <f t="shared" si="2189"/>
        <v>3.478328005328005</v>
      </c>
      <c r="R579" s="36">
        <f t="shared" si="2189"/>
        <v>6.4387731066662965</v>
      </c>
      <c r="S579" s="36">
        <f t="shared" si="2189"/>
        <v>5.7402470154499641</v>
      </c>
      <c r="T579" s="36">
        <f t="shared" si="2189"/>
        <v>0.16826363636363637</v>
      </c>
      <c r="U579" s="36">
        <f t="shared" si="2189"/>
        <v>10.521679321908179</v>
      </c>
      <c r="V579" s="36">
        <f t="shared" si="2189"/>
        <v>6.3108211072553182</v>
      </c>
      <c r="W579" s="36">
        <f t="shared" si="2189"/>
        <v>0.3602576461975795</v>
      </c>
      <c r="X579" s="36">
        <f t="shared" si="2189"/>
        <v>0.14540322580645162</v>
      </c>
      <c r="Y579" s="36">
        <f t="shared" si="2189"/>
        <v>0.16903846153846153</v>
      </c>
      <c r="Z579" s="36">
        <f t="shared" si="2189"/>
        <v>6.4369353948254826</v>
      </c>
      <c r="AA579" s="36">
        <f t="shared" si="2189"/>
        <v>8.420682534968249E-2</v>
      </c>
      <c r="AB579" s="36">
        <f t="shared" si="2189"/>
        <v>1.9622509604974052</v>
      </c>
      <c r="AC579" s="36">
        <f t="shared" si="2189"/>
        <v>6.9497866847747094</v>
      </c>
      <c r="AD579" s="36">
        <f t="shared" si="2189"/>
        <v>33.896140876616826</v>
      </c>
      <c r="AE579" s="36">
        <f t="shared" si="2189"/>
        <v>2.2417372881355933</v>
      </c>
      <c r="AF579" s="36">
        <f t="shared" si="2189"/>
        <v>1.3622853953634888</v>
      </c>
      <c r="AG579" s="36">
        <f t="shared" si="2189"/>
        <v>3.6101586930055074</v>
      </c>
      <c r="AH579" s="36">
        <f t="shared" si="2189"/>
        <v>2.5442970822281169E-2</v>
      </c>
      <c r="AI579" s="36">
        <f t="shared" si="2189"/>
        <v>13.205524243237592</v>
      </c>
      <c r="AJ579" s="36">
        <f t="shared" si="2189"/>
        <v>4.7948085228177213</v>
      </c>
      <c r="AK579" s="36">
        <f t="shared" si="2189"/>
        <v>20.694681389354752</v>
      </c>
      <c r="AL579" s="36">
        <f t="shared" si="2189"/>
        <v>2.5314365528848288</v>
      </c>
      <c r="AM579" s="36">
        <f t="shared" si="2189"/>
        <v>3.2760810584291189</v>
      </c>
      <c r="AN579" s="36">
        <f t="shared" si="2189"/>
        <v>7.3566433566433581E-2</v>
      </c>
      <c r="AO579" s="36">
        <f t="shared" si="2189"/>
        <v>2.4680692823621664</v>
      </c>
      <c r="AP579" s="36">
        <f t="shared" si="2189"/>
        <v>1.1170463966458228</v>
      </c>
      <c r="AQ579" s="36">
        <f t="shared" si="2189"/>
        <v>0.4096226173396188</v>
      </c>
      <c r="AR579" s="36">
        <f t="shared" si="2189"/>
        <v>0.57884810636583406</v>
      </c>
      <c r="AS579" s="36">
        <f t="shared" si="2189"/>
        <v>13.570535582512576</v>
      </c>
      <c r="AT579" s="36">
        <f t="shared" si="2189"/>
        <v>4.2816072085645294</v>
      </c>
      <c r="AU579" s="36">
        <f t="shared" si="2189"/>
        <v>2.23230079079454</v>
      </c>
      <c r="AV579" s="36">
        <f t="shared" si="2189"/>
        <v>3.3843182958653548</v>
      </c>
      <c r="AW579" s="36">
        <f t="shared" si="2189"/>
        <v>0.89898667288614342</v>
      </c>
      <c r="AX579" s="36">
        <f t="shared" si="2189"/>
        <v>4.9788213775789565</v>
      </c>
      <c r="AY579" s="36">
        <f t="shared" si="2189"/>
        <v>21.599252290998479</v>
      </c>
      <c r="AZ579" s="36">
        <f t="shared" si="2189"/>
        <v>2.742251331933649</v>
      </c>
      <c r="BA579" s="36">
        <f t="shared" si="2189"/>
        <v>7.338391691659166</v>
      </c>
      <c r="BB579" s="36">
        <f t="shared" si="2189"/>
        <v>6.3459862969660534</v>
      </c>
      <c r="BC579" s="36">
        <f t="shared" si="2189"/>
        <v>1.6800106500567396</v>
      </c>
      <c r="BD579" s="36">
        <f t="shared" si="2189"/>
        <v>10.2288174673226</v>
      </c>
      <c r="BE579" s="36">
        <f t="shared" si="2189"/>
        <v>1.0156666666666667</v>
      </c>
      <c r="BF579" s="36">
        <f t="shared" si="2189"/>
        <v>0.70000000000000007</v>
      </c>
      <c r="BG579" s="36">
        <f t="shared" si="2189"/>
        <v>10.440000000000001</v>
      </c>
      <c r="BH579" s="36">
        <f t="shared" si="2189"/>
        <v>4.12</v>
      </c>
      <c r="BI579" s="36">
        <f t="shared" si="2189"/>
        <v>4.3</v>
      </c>
      <c r="BJ579" s="36">
        <f t="shared" si="2189"/>
        <v>11.299999999999999</v>
      </c>
      <c r="BK579" s="36">
        <f t="shared" si="2189"/>
        <v>0.54</v>
      </c>
      <c r="BL579" s="36">
        <f t="shared" si="2189"/>
        <v>5.5699999999999985</v>
      </c>
      <c r="BM579" s="36">
        <f t="shared" si="2189"/>
        <v>1.6500000000000001</v>
      </c>
      <c r="BN579" s="36">
        <f t="shared" si="2189"/>
        <v>4.37</v>
      </c>
      <c r="BO579" s="36">
        <f t="shared" ref="BO579:BS579" si="2190">SUM(BO566:BO567)</f>
        <v>4.8699999999999992</v>
      </c>
      <c r="BP579" s="36">
        <f t="shared" si="2190"/>
        <v>4.524</v>
      </c>
      <c r="BQ579" s="36">
        <f t="shared" si="2190"/>
        <v>3.1389999999999998</v>
      </c>
      <c r="BR579" s="36">
        <f t="shared" si="2190"/>
        <v>12.648</v>
      </c>
      <c r="BS579" s="36">
        <f t="shared" si="2190"/>
        <v>1.49</v>
      </c>
      <c r="BU579" s="10" t="s">
        <v>25</v>
      </c>
      <c r="BV579" s="14">
        <f t="shared" ref="BV579" si="2191">SUM(BV566:BV567)</f>
        <v>4.896372813052035</v>
      </c>
      <c r="BX579">
        <f t="shared" ref="BX579:BZ579" si="2192">SUM(BX566:BX567)</f>
        <v>3.0961163834272689</v>
      </c>
      <c r="BY579">
        <f t="shared" si="2192"/>
        <v>5.1018009221212735</v>
      </c>
      <c r="BZ579">
        <f t="shared" si="2192"/>
        <v>5.5594259180956804</v>
      </c>
      <c r="CB579">
        <f t="shared" ref="CB579:CD579" si="2193">SUM(CB566:CB567)</f>
        <v>2.258624353645359</v>
      </c>
      <c r="CC579">
        <f t="shared" si="2193"/>
        <v>4.7406116188297691</v>
      </c>
      <c r="CD579">
        <f t="shared" si="2193"/>
        <v>4.3675988401807944</v>
      </c>
      <c r="CF579">
        <f t="shared" ref="CF579:CH579" si="2194">SUM(CF566:CF567)</f>
        <v>0.8814041318158965</v>
      </c>
      <c r="CG579">
        <f t="shared" si="2194"/>
        <v>5.8315980906083889</v>
      </c>
      <c r="CH579">
        <f t="shared" si="2194"/>
        <v>7.4078197054493868</v>
      </c>
      <c r="CJ579">
        <f t="shared" ref="CJ579:CL579" si="2195">SUM(CJ566:CJ567)</f>
        <v>6.7286707117631108</v>
      </c>
      <c r="CK579">
        <f t="shared" si="2195"/>
        <v>4.3857892399470035</v>
      </c>
      <c r="CL579">
        <f t="shared" si="2195"/>
        <v>5.3902102267552383</v>
      </c>
      <c r="CN579" s="12">
        <f t="shared" ref="CN579:CN582" si="2196">(BX579-$BV579)/$BV579*100</f>
        <v>-36.767143727820425</v>
      </c>
      <c r="CO579" s="12">
        <f>(BY579-$BV579)/$BV579*100</f>
        <v>4.1955160873705992</v>
      </c>
      <c r="CP579" s="12">
        <f t="shared" si="2141"/>
        <v>13.541720174496833</v>
      </c>
      <c r="CR579" s="12">
        <f t="shared" ref="CR579:CR582" si="2197">(CB579-$BV579)/$BV579*100</f>
        <v>-53.871479156475822</v>
      </c>
      <c r="CS579" s="12">
        <f>(CC579-$BV579)/$BV579*100</f>
        <v>-3.1811547071550685</v>
      </c>
      <c r="CT579" s="12">
        <f t="shared" si="2144"/>
        <v>-10.799299666514614</v>
      </c>
      <c r="CV579" s="12">
        <f t="shared" ref="CV579:CV582" si="2198">(CF579-$BV579)/$BV579*100</f>
        <v>-81.998835352847749</v>
      </c>
      <c r="CW579" s="12">
        <f>(CG579-$BV579)/$BV579*100</f>
        <v>19.10036905407544</v>
      </c>
      <c r="CX579" s="12">
        <f t="shared" si="2147"/>
        <v>51.291986707031455</v>
      </c>
      <c r="CZ579" s="12">
        <f t="shared" ref="CZ579:CZ582" si="2199">(CJ579-$BV579)/$BV579*100</f>
        <v>37.42153566874655</v>
      </c>
      <c r="DA579" s="12">
        <f>(CK579-$BV579)/$BV579*100</f>
        <v>-10.427792012568823</v>
      </c>
      <c r="DB579" s="12">
        <f t="shared" si="2150"/>
        <v>10.085780486052935</v>
      </c>
      <c r="DD579" s="12">
        <f t="shared" si="2151"/>
        <v>3.0961163834272689</v>
      </c>
      <c r="DE579" s="12">
        <f t="shared" si="2122"/>
        <v>5.1018009221212735</v>
      </c>
      <c r="DF579" s="12">
        <f t="shared" si="2152"/>
        <v>5.5594259180956804</v>
      </c>
      <c r="DH579" s="12">
        <f t="shared" si="2153"/>
        <v>-27.049759313467476</v>
      </c>
      <c r="DI579" s="12">
        <f t="shared" si="2154"/>
        <v>53.114774502827764</v>
      </c>
      <c r="DJ579" s="12">
        <f t="shared" si="2155"/>
        <v>41.067011032254818</v>
      </c>
      <c r="DL579" s="12">
        <f t="shared" si="2156"/>
        <v>-82.723666695927861</v>
      </c>
      <c r="DM579" s="12">
        <f t="shared" si="2157"/>
        <v>14.30469709868008</v>
      </c>
      <c r="DN579" s="12">
        <f t="shared" si="2163"/>
        <v>45.200093428367168</v>
      </c>
      <c r="DP579" s="12">
        <f t="shared" si="2158"/>
        <v>21.031754193568645</v>
      </c>
      <c r="DQ579" s="12">
        <f t="shared" si="2159"/>
        <v>-21.110753078452625</v>
      </c>
      <c r="DR579" s="12">
        <f t="shared" si="2160"/>
        <v>-3.0437619609185309</v>
      </c>
    </row>
    <row r="580" spans="1:122" x14ac:dyDescent="0.25">
      <c r="A580" t="s">
        <v>26</v>
      </c>
      <c r="B580" s="36">
        <f>SUM(B568:B570)</f>
        <v>158.2586921899258</v>
      </c>
      <c r="C580" s="36">
        <f t="shared" ref="C580:BN580" si="2200">SUM(C568:C570)</f>
        <v>110.70507084123973</v>
      </c>
      <c r="D580" s="36">
        <f t="shared" si="2200"/>
        <v>106.2223800665457</v>
      </c>
      <c r="E580" s="36">
        <f t="shared" si="2200"/>
        <v>163.99260793555791</v>
      </c>
      <c r="F580" s="36">
        <f t="shared" si="2200"/>
        <v>184.59942817975207</v>
      </c>
      <c r="G580" s="36">
        <f t="shared" si="2200"/>
        <v>92.750500096426109</v>
      </c>
      <c r="H580" s="36">
        <f t="shared" si="2200"/>
        <v>194.53061419188069</v>
      </c>
      <c r="I580" s="36">
        <f t="shared" si="2200"/>
        <v>198.41507352761255</v>
      </c>
      <c r="J580" s="36">
        <f t="shared" si="2200"/>
        <v>140.71493288474812</v>
      </c>
      <c r="K580" s="36">
        <f t="shared" si="2200"/>
        <v>139.56134123778219</v>
      </c>
      <c r="L580" s="36">
        <f t="shared" si="2200"/>
        <v>179.63741068858937</v>
      </c>
      <c r="M580" s="36">
        <f t="shared" si="2200"/>
        <v>226.82828453458683</v>
      </c>
      <c r="N580" s="36">
        <f t="shared" si="2200"/>
        <v>121.08701313890788</v>
      </c>
      <c r="O580" s="36">
        <f t="shared" si="2200"/>
        <v>84.76310956211826</v>
      </c>
      <c r="P580" s="36">
        <f t="shared" si="2200"/>
        <v>84.042657046151803</v>
      </c>
      <c r="Q580" s="36">
        <f t="shared" si="2200"/>
        <v>105.0738585637052</v>
      </c>
      <c r="R580" s="36">
        <f t="shared" si="2200"/>
        <v>142.90670075712606</v>
      </c>
      <c r="S580" s="36">
        <f t="shared" si="2200"/>
        <v>124.37796607204865</v>
      </c>
      <c r="T580" s="36">
        <f t="shared" si="2200"/>
        <v>137.97869486499053</v>
      </c>
      <c r="U580" s="36">
        <f t="shared" si="2200"/>
        <v>172.31144306657245</v>
      </c>
      <c r="V580" s="36">
        <f t="shared" si="2200"/>
        <v>141.42964104706209</v>
      </c>
      <c r="W580" s="36">
        <f t="shared" si="2200"/>
        <v>188.09429672914663</v>
      </c>
      <c r="X580" s="36">
        <f t="shared" si="2200"/>
        <v>112.56265531953198</v>
      </c>
      <c r="Y580" s="36">
        <f t="shared" si="2200"/>
        <v>132.75888892170119</v>
      </c>
      <c r="Z580" s="36">
        <f t="shared" si="2200"/>
        <v>119.21618715264621</v>
      </c>
      <c r="AA580" s="36">
        <f t="shared" si="2200"/>
        <v>90.399508773640591</v>
      </c>
      <c r="AB580" s="36">
        <f t="shared" si="2200"/>
        <v>196.2640070284798</v>
      </c>
      <c r="AC580" s="36">
        <f t="shared" si="2200"/>
        <v>133.63628156153305</v>
      </c>
      <c r="AD580" s="36">
        <f t="shared" si="2200"/>
        <v>77.540761958776244</v>
      </c>
      <c r="AE580" s="36">
        <f t="shared" si="2200"/>
        <v>172.27474581282962</v>
      </c>
      <c r="AF580" s="36">
        <f t="shared" si="2200"/>
        <v>140.90985929179325</v>
      </c>
      <c r="AG580" s="36">
        <f t="shared" si="2200"/>
        <v>99.382163433267692</v>
      </c>
      <c r="AH580" s="36">
        <f t="shared" si="2200"/>
        <v>85.930583505153734</v>
      </c>
      <c r="AI580" s="36">
        <f t="shared" si="2200"/>
        <v>138.79761741483</v>
      </c>
      <c r="AJ580" s="36">
        <f t="shared" si="2200"/>
        <v>99.556227709729768</v>
      </c>
      <c r="AK580" s="36">
        <f t="shared" si="2200"/>
        <v>77.103339256426324</v>
      </c>
      <c r="AL580" s="36">
        <f t="shared" si="2200"/>
        <v>73.127511940996186</v>
      </c>
      <c r="AM580" s="36">
        <f t="shared" si="2200"/>
        <v>156.44794740633438</v>
      </c>
      <c r="AN580" s="36">
        <f t="shared" si="2200"/>
        <v>104.27634022130405</v>
      </c>
      <c r="AO580" s="36">
        <f t="shared" si="2200"/>
        <v>118.61536971392511</v>
      </c>
      <c r="AP580" s="36">
        <f t="shared" si="2200"/>
        <v>152.45932892623242</v>
      </c>
      <c r="AQ580" s="36">
        <f t="shared" si="2200"/>
        <v>108.11279697453298</v>
      </c>
      <c r="AR580" s="36">
        <f t="shared" si="2200"/>
        <v>88.402966275601557</v>
      </c>
      <c r="AS580" s="36">
        <f t="shared" si="2200"/>
        <v>119.19667093983044</v>
      </c>
      <c r="AT580" s="36">
        <f t="shared" si="2200"/>
        <v>105.3955509560332</v>
      </c>
      <c r="AU580" s="36">
        <f t="shared" si="2200"/>
        <v>105.91816106085936</v>
      </c>
      <c r="AV580" s="36">
        <f t="shared" si="2200"/>
        <v>102.54745162441046</v>
      </c>
      <c r="AW580" s="36">
        <f t="shared" si="2200"/>
        <v>80.820557487060739</v>
      </c>
      <c r="AX580" s="36">
        <f t="shared" si="2200"/>
        <v>151.74157357602576</v>
      </c>
      <c r="AY580" s="36">
        <f t="shared" si="2200"/>
        <v>99.936577858524004</v>
      </c>
      <c r="AZ580" s="36">
        <f t="shared" si="2200"/>
        <v>126.56299060846561</v>
      </c>
      <c r="BA580" s="36">
        <f t="shared" si="2200"/>
        <v>93.373451560392297</v>
      </c>
      <c r="BB580" s="36">
        <f t="shared" si="2200"/>
        <v>62.319534895948273</v>
      </c>
      <c r="BC580" s="36">
        <f t="shared" si="2200"/>
        <v>207.1169482480083</v>
      </c>
      <c r="BD580" s="36">
        <f t="shared" si="2200"/>
        <v>151.02839887066136</v>
      </c>
      <c r="BE580" s="36">
        <f t="shared" si="2200"/>
        <v>162.31299999999999</v>
      </c>
      <c r="BF580" s="36">
        <f t="shared" si="2200"/>
        <v>123.07</v>
      </c>
      <c r="BG580" s="36">
        <f t="shared" si="2200"/>
        <v>188.56</v>
      </c>
      <c r="BH580" s="36">
        <f t="shared" si="2200"/>
        <v>147.24</v>
      </c>
      <c r="BI580" s="36">
        <f t="shared" si="2200"/>
        <v>165.72000000000003</v>
      </c>
      <c r="BJ580" s="36">
        <f t="shared" si="2200"/>
        <v>197.12</v>
      </c>
      <c r="BK580" s="36">
        <f t="shared" si="2200"/>
        <v>136.13</v>
      </c>
      <c r="BL580" s="36">
        <f t="shared" si="2200"/>
        <v>137.26000000000002</v>
      </c>
      <c r="BM580" s="36">
        <f t="shared" si="2200"/>
        <v>141.31</v>
      </c>
      <c r="BN580" s="36">
        <f t="shared" si="2200"/>
        <v>204.5</v>
      </c>
      <c r="BO580" s="36">
        <f t="shared" ref="BO580:BS580" si="2201">SUM(BO568:BO570)</f>
        <v>110.631</v>
      </c>
      <c r="BP580" s="36">
        <f t="shared" si="2201"/>
        <v>203.53800000000001</v>
      </c>
      <c r="BQ580" s="36">
        <f t="shared" si="2201"/>
        <v>176.785</v>
      </c>
      <c r="BR580" s="36">
        <f t="shared" si="2201"/>
        <v>127.432</v>
      </c>
      <c r="BS580" s="36">
        <f t="shared" si="2201"/>
        <v>147.45699999999999</v>
      </c>
      <c r="BU580" s="10" t="s">
        <v>26</v>
      </c>
      <c r="BV580" s="14">
        <f t="shared" ref="BV580" si="2202">SUM(BV568:BV570)</f>
        <v>135.01543819297089</v>
      </c>
      <c r="BX580">
        <f t="shared" ref="BX580:BZ580" si="2203">SUM(BX568:BX570)</f>
        <v>124.87738112195447</v>
      </c>
      <c r="BY580">
        <f t="shared" si="2203"/>
        <v>150.38562902659658</v>
      </c>
      <c r="BZ580">
        <f t="shared" si="2203"/>
        <v>133.06692650718409</v>
      </c>
      <c r="CB580">
        <f t="shared" ref="CB580:CD580" si="2204">SUM(CB568:CB570)</f>
        <v>126.29329635827548</v>
      </c>
      <c r="CC580">
        <f t="shared" si="2204"/>
        <v>103.38189675126461</v>
      </c>
      <c r="CD580">
        <f t="shared" si="2204"/>
        <v>132.08533521649699</v>
      </c>
      <c r="CF580">
        <f t="shared" ref="CF580:CH580" si="2205">SUM(CF568:CF570)</f>
        <v>144.43788420052806</v>
      </c>
      <c r="CG580">
        <f t="shared" si="2205"/>
        <v>164.68709868620022</v>
      </c>
      <c r="CH580">
        <f t="shared" si="2205"/>
        <v>108.82202887738819</v>
      </c>
      <c r="CJ580">
        <f t="shared" ref="CJ580:CL580" si="2206">SUM(CJ568:CJ570)</f>
        <v>138.97515769904535</v>
      </c>
      <c r="CK580">
        <f t="shared" si="2206"/>
        <v>119.47614668812977</v>
      </c>
      <c r="CL580">
        <f t="shared" si="2206"/>
        <v>137.59258499019745</v>
      </c>
      <c r="CN580" s="12">
        <f t="shared" si="2196"/>
        <v>-7.5088132192161581</v>
      </c>
      <c r="CO580" s="12">
        <f t="shared" ref="CO580:CO582" si="2207">(BY580-$BV580)/$BV580*100</f>
        <v>11.384024700684844</v>
      </c>
      <c r="CP580" s="12">
        <f t="shared" si="2141"/>
        <v>-1.4431769521066817</v>
      </c>
      <c r="CR580" s="12">
        <f t="shared" si="2197"/>
        <v>-6.4601070451138192</v>
      </c>
      <c r="CS580" s="12">
        <f t="shared" ref="CS580:CS582" si="2208">(CC580-$BV580)/$BV580*100</f>
        <v>-23.429573584388201</v>
      </c>
      <c r="CT580" s="12">
        <f t="shared" si="2144"/>
        <v>-2.1701984718858989</v>
      </c>
      <c r="CV580" s="12">
        <f t="shared" si="2198"/>
        <v>6.9787915616658109</v>
      </c>
      <c r="CW580" s="12">
        <f t="shared" ref="CW580:CW582" si="2209">(CG580-$BV580)/$BV580*100</f>
        <v>21.976494607098996</v>
      </c>
      <c r="CX580" s="12">
        <f t="shared" si="2147"/>
        <v>-19.400306858350341</v>
      </c>
      <c r="CZ580" s="12">
        <f t="shared" si="2199"/>
        <v>2.9327901750131957</v>
      </c>
      <c r="DA580" s="12">
        <f t="shared" ref="DA580:DA582" si="2210">(CK580-$BV580)/$BV580*100</f>
        <v>-11.509270134450533</v>
      </c>
      <c r="DB580" s="12">
        <f t="shared" si="2150"/>
        <v>1.9087793453243271</v>
      </c>
      <c r="DD580" s="12">
        <f t="shared" si="2151"/>
        <v>124.87738112195447</v>
      </c>
      <c r="DE580" s="12">
        <f t="shared" si="2122"/>
        <v>150.38562902659658</v>
      </c>
      <c r="DF580" s="12">
        <f t="shared" si="2152"/>
        <v>133.06692650718409</v>
      </c>
      <c r="DH580" s="12">
        <f t="shared" si="2153"/>
        <v>1.1338444349167114</v>
      </c>
      <c r="DI580" s="12">
        <f t="shared" si="2154"/>
        <v>-17.21327287421051</v>
      </c>
      <c r="DJ580" s="12">
        <f t="shared" si="2155"/>
        <v>5.7720253498135676</v>
      </c>
      <c r="DL580" s="12">
        <f t="shared" si="2156"/>
        <v>-3.954995477005733</v>
      </c>
      <c r="DM580" s="12">
        <f t="shared" si="2157"/>
        <v>9.5098645742768024</v>
      </c>
      <c r="DN580" s="12">
        <f t="shared" si="2163"/>
        <v>-27.638013298370161</v>
      </c>
      <c r="DP580" s="12">
        <f t="shared" si="2158"/>
        <v>4.4400448307809111</v>
      </c>
      <c r="DQ580" s="12">
        <f t="shared" si="2159"/>
        <v>-10.213491944086176</v>
      </c>
      <c r="DR580" s="12">
        <f t="shared" si="2160"/>
        <v>3.4010393129272627</v>
      </c>
    </row>
    <row r="581" spans="1:122" x14ac:dyDescent="0.25">
      <c r="A581" t="s">
        <v>27</v>
      </c>
      <c r="B581" s="36">
        <f>SUM(B571:B574)</f>
        <v>384.37162523719161</v>
      </c>
      <c r="C581" s="36">
        <f t="shared" ref="C581:BN581" si="2211">SUM(C571:C574)</f>
        <v>390.65312460468056</v>
      </c>
      <c r="D581" s="36">
        <f t="shared" si="2211"/>
        <v>524.25890078390705</v>
      </c>
      <c r="E581" s="36">
        <f t="shared" si="2211"/>
        <v>468.2750952998864</v>
      </c>
      <c r="F581" s="36">
        <f t="shared" si="2211"/>
        <v>386.78741437007034</v>
      </c>
      <c r="G581" s="36">
        <f t="shared" si="2211"/>
        <v>446.34843709147106</v>
      </c>
      <c r="H581" s="36">
        <f t="shared" si="2211"/>
        <v>366.91856579892556</v>
      </c>
      <c r="I581" s="36">
        <f t="shared" si="2211"/>
        <v>515.14807305879299</v>
      </c>
      <c r="J581" s="36">
        <f t="shared" si="2211"/>
        <v>891.38990217391301</v>
      </c>
      <c r="K581" s="36">
        <f t="shared" si="2211"/>
        <v>464.42019700042215</v>
      </c>
      <c r="L581" s="36">
        <f t="shared" si="2211"/>
        <v>552.49291569571085</v>
      </c>
      <c r="M581" s="36">
        <f t="shared" si="2211"/>
        <v>563.20695502559454</v>
      </c>
      <c r="N581" s="36">
        <f t="shared" si="2211"/>
        <v>393.3233082874558</v>
      </c>
      <c r="O581" s="36">
        <f t="shared" si="2211"/>
        <v>692.21817465253116</v>
      </c>
      <c r="P581" s="36">
        <f t="shared" si="2211"/>
        <v>356.61002284913968</v>
      </c>
      <c r="Q581" s="36">
        <f t="shared" si="2211"/>
        <v>433.73140965211269</v>
      </c>
      <c r="R581" s="36">
        <f t="shared" si="2211"/>
        <v>445.1600237578653</v>
      </c>
      <c r="S581" s="36">
        <f t="shared" si="2211"/>
        <v>508.15282303253241</v>
      </c>
      <c r="T581" s="36">
        <f t="shared" si="2211"/>
        <v>429.83840686169691</v>
      </c>
      <c r="U581" s="36">
        <f t="shared" si="2211"/>
        <v>397.02795107729537</v>
      </c>
      <c r="V581" s="36">
        <f t="shared" si="2211"/>
        <v>510.67518210055056</v>
      </c>
      <c r="W581" s="36">
        <f t="shared" si="2211"/>
        <v>459.36995934452312</v>
      </c>
      <c r="X581" s="36">
        <f t="shared" si="2211"/>
        <v>544.85824733484662</v>
      </c>
      <c r="Y581" s="36">
        <f t="shared" si="2211"/>
        <v>542.98400034568692</v>
      </c>
      <c r="Z581" s="36">
        <f t="shared" si="2211"/>
        <v>708.66781550964765</v>
      </c>
      <c r="AA581" s="36">
        <f t="shared" si="2211"/>
        <v>318.61049151220078</v>
      </c>
      <c r="AB581" s="36">
        <f t="shared" si="2211"/>
        <v>519.24715012580953</v>
      </c>
      <c r="AC581" s="36">
        <f t="shared" si="2211"/>
        <v>544.7664753258108</v>
      </c>
      <c r="AD581" s="36">
        <f t="shared" si="2211"/>
        <v>625.99829866692585</v>
      </c>
      <c r="AE581" s="36">
        <f t="shared" si="2211"/>
        <v>494.9192158135404</v>
      </c>
      <c r="AF581" s="36">
        <f t="shared" si="2211"/>
        <v>651.42867304732283</v>
      </c>
      <c r="AG581" s="36">
        <f t="shared" si="2211"/>
        <v>460.4696682055345</v>
      </c>
      <c r="AH581" s="36">
        <f t="shared" si="2211"/>
        <v>543.64880753475313</v>
      </c>
      <c r="AI581" s="36">
        <f t="shared" si="2211"/>
        <v>489.14051432763915</v>
      </c>
      <c r="AJ581" s="36">
        <f t="shared" si="2211"/>
        <v>418.53827063587823</v>
      </c>
      <c r="AK581" s="36">
        <f t="shared" si="2211"/>
        <v>500.61712204108278</v>
      </c>
      <c r="AL581" s="36">
        <f t="shared" si="2211"/>
        <v>395.2205196965682</v>
      </c>
      <c r="AM581" s="36">
        <f t="shared" si="2211"/>
        <v>581.07891144557505</v>
      </c>
      <c r="AN581" s="36">
        <f t="shared" si="2211"/>
        <v>531.5999479015137</v>
      </c>
      <c r="AO581" s="36">
        <f t="shared" si="2211"/>
        <v>377.28083008429473</v>
      </c>
      <c r="AP581" s="36">
        <f t="shared" si="2211"/>
        <v>564.22568682122778</v>
      </c>
      <c r="AQ581" s="36">
        <f t="shared" si="2211"/>
        <v>565.51267793640284</v>
      </c>
      <c r="AR581" s="36">
        <f t="shared" si="2211"/>
        <v>474.30273046457205</v>
      </c>
      <c r="AS581" s="36">
        <f t="shared" si="2211"/>
        <v>472.46722901741703</v>
      </c>
      <c r="AT581" s="36">
        <f t="shared" si="2211"/>
        <v>499.45605494102387</v>
      </c>
      <c r="AU581" s="36">
        <f t="shared" si="2211"/>
        <v>590.2490131749571</v>
      </c>
      <c r="AV581" s="36">
        <f t="shared" si="2211"/>
        <v>314.25562975906172</v>
      </c>
      <c r="AW581" s="36">
        <f t="shared" si="2211"/>
        <v>425.80849316591491</v>
      </c>
      <c r="AX581" s="36">
        <f t="shared" si="2211"/>
        <v>253.97142411856777</v>
      </c>
      <c r="AY581" s="36">
        <f t="shared" si="2211"/>
        <v>409.35702308936857</v>
      </c>
      <c r="AZ581" s="36">
        <f t="shared" si="2211"/>
        <v>367.53410043876625</v>
      </c>
      <c r="BA581" s="36">
        <f t="shared" si="2211"/>
        <v>194.27267120832545</v>
      </c>
      <c r="BB581" s="36">
        <f t="shared" si="2211"/>
        <v>200.78365926352473</v>
      </c>
      <c r="BC581" s="36">
        <f t="shared" si="2211"/>
        <v>297.49812511977285</v>
      </c>
      <c r="BD581" s="36">
        <f t="shared" si="2211"/>
        <v>398.6193593259419</v>
      </c>
      <c r="BE581" s="36">
        <f t="shared" si="2211"/>
        <v>248.30333333333334</v>
      </c>
      <c r="BF581" s="36">
        <f t="shared" si="2211"/>
        <v>561.31999999999994</v>
      </c>
      <c r="BG581" s="36">
        <f t="shared" si="2211"/>
        <v>581</v>
      </c>
      <c r="BH581" s="36">
        <f t="shared" si="2211"/>
        <v>571.02</v>
      </c>
      <c r="BI581" s="36">
        <f t="shared" si="2211"/>
        <v>409.08000000000004</v>
      </c>
      <c r="BJ581" s="36">
        <f t="shared" si="2211"/>
        <v>303.06000000000006</v>
      </c>
      <c r="BK581" s="36">
        <f t="shared" si="2211"/>
        <v>208.61</v>
      </c>
      <c r="BL581" s="36">
        <f t="shared" si="2211"/>
        <v>362.78999999999996</v>
      </c>
      <c r="BM581" s="36">
        <f t="shared" si="2211"/>
        <v>370.29999999999995</v>
      </c>
      <c r="BN581" s="36">
        <f t="shared" si="2211"/>
        <v>342.01</v>
      </c>
      <c r="BO581" s="36">
        <f t="shared" ref="BO581:BS581" si="2212">SUM(BO571:BO574)</f>
        <v>307.88499999999999</v>
      </c>
      <c r="BP581" s="36">
        <f t="shared" si="2212"/>
        <v>473.26100000000008</v>
      </c>
      <c r="BQ581" s="36">
        <f t="shared" si="2212"/>
        <v>315.93700000000001</v>
      </c>
      <c r="BR581" s="36">
        <f t="shared" si="2212"/>
        <v>384.80599999999998</v>
      </c>
      <c r="BS581" s="36">
        <f t="shared" si="2212"/>
        <v>484.37799999999999</v>
      </c>
      <c r="BU581" s="10" t="s">
        <v>27</v>
      </c>
      <c r="BV581" s="14">
        <f t="shared" ref="BV581" si="2213">SUM(BV571:BV574)</f>
        <v>454.02182340698675</v>
      </c>
      <c r="BX581">
        <f t="shared" ref="BX581:BZ581" si="2214">SUM(BX571:BX574)</f>
        <v>460.32672157305416</v>
      </c>
      <c r="BY581">
        <f t="shared" si="2214"/>
        <v>426.54810005281439</v>
      </c>
      <c r="BZ581">
        <f t="shared" si="2214"/>
        <v>450.70233395668646</v>
      </c>
      <c r="CB581">
        <f t="shared" ref="CB581:CD581" si="2215">SUM(CB571:CB574)</f>
        <v>486.76365697852742</v>
      </c>
      <c r="CC581">
        <f t="shared" si="2215"/>
        <v>469.9934975111895</v>
      </c>
      <c r="CD581">
        <f t="shared" si="2215"/>
        <v>389.40099509030313</v>
      </c>
      <c r="CF581">
        <f t="shared" ref="CF581:CH581" si="2216">SUM(CF571:CF574)</f>
        <v>459.19368113579196</v>
      </c>
      <c r="CG581">
        <f t="shared" si="2216"/>
        <v>462.09833318687453</v>
      </c>
      <c r="CH581">
        <f t="shared" si="2216"/>
        <v>312.19250486718977</v>
      </c>
      <c r="CJ581">
        <f t="shared" ref="CJ581:CL581" si="2217">SUM(CJ571:CJ574)</f>
        <v>451.30167364362194</v>
      </c>
      <c r="CK581">
        <f t="shared" si="2217"/>
        <v>485.50045337271217</v>
      </c>
      <c r="CL581">
        <f t="shared" si="2217"/>
        <v>455.126779033871</v>
      </c>
      <c r="CN581" s="12">
        <f t="shared" si="2196"/>
        <v>1.3886773368635343</v>
      </c>
      <c r="CO581" s="12">
        <f t="shared" si="2207"/>
        <v>-6.0511900392825</v>
      </c>
      <c r="CP581" s="12">
        <f t="shared" si="2141"/>
        <v>-0.73112993234351509</v>
      </c>
      <c r="CR581" s="12">
        <f t="shared" si="2197"/>
        <v>7.2115109634698706</v>
      </c>
      <c r="CS581" s="12">
        <f t="shared" si="2208"/>
        <v>3.5178207920383779</v>
      </c>
      <c r="CT581" s="12">
        <f t="shared" si="2144"/>
        <v>-14.232978457239772</v>
      </c>
      <c r="CV581" s="12">
        <f t="shared" si="2198"/>
        <v>1.1391209545822065</v>
      </c>
      <c r="CW581" s="12">
        <f t="shared" si="2209"/>
        <v>1.7788814025020909</v>
      </c>
      <c r="CX581" s="12">
        <f t="shared" si="2147"/>
        <v>-31.23843639838887</v>
      </c>
      <c r="CZ581" s="12">
        <f t="shared" si="2199"/>
        <v>-0.59912313089991365</v>
      </c>
      <c r="DA581" s="12">
        <f t="shared" si="2210"/>
        <v>6.9332856578367297</v>
      </c>
      <c r="DB581" s="12">
        <f t="shared" si="2150"/>
        <v>0.2433705980458481</v>
      </c>
      <c r="DD581" s="12">
        <f t="shared" si="2151"/>
        <v>460.32672157305416</v>
      </c>
      <c r="DE581" s="12">
        <f t="shared" si="2122"/>
        <v>426.54810005281439</v>
      </c>
      <c r="DF581" s="12">
        <f t="shared" si="2152"/>
        <v>450.70233395668646</v>
      </c>
      <c r="DH581" s="12">
        <f t="shared" si="2153"/>
        <v>5.743080765577</v>
      </c>
      <c r="DI581" s="12">
        <f t="shared" si="2154"/>
        <v>2.0999814881702932</v>
      </c>
      <c r="DJ581" s="12">
        <f t="shared" si="2155"/>
        <v>-15.407692658027688</v>
      </c>
      <c r="DL581" s="12">
        <f t="shared" si="2156"/>
        <v>7.6534348831785808</v>
      </c>
      <c r="DM581" s="12">
        <f t="shared" si="2157"/>
        <v>8.3344019419283253</v>
      </c>
      <c r="DN581" s="12">
        <f t="shared" si="2163"/>
        <v>-26.809542738899861</v>
      </c>
      <c r="DP581" s="12">
        <f t="shared" si="2158"/>
        <v>0.1329790510898658</v>
      </c>
      <c r="DQ581" s="12">
        <f t="shared" si="2159"/>
        <v>7.7208651463007278</v>
      </c>
      <c r="DR581" s="12">
        <f t="shared" si="2160"/>
        <v>0.98167787114449312</v>
      </c>
    </row>
    <row r="582" spans="1:122" x14ac:dyDescent="0.25">
      <c r="A582" t="s">
        <v>28</v>
      </c>
      <c r="B582" s="36">
        <f>SUM(B575:B577)</f>
        <v>102.39285030331781</v>
      </c>
      <c r="C582" s="36">
        <f t="shared" ref="C582:BN582" si="2218">SUM(C575:C577)</f>
        <v>226.58603452456248</v>
      </c>
      <c r="D582" s="36">
        <f t="shared" si="2218"/>
        <v>271.90005950728749</v>
      </c>
      <c r="E582" s="36">
        <f t="shared" si="2218"/>
        <v>198.31123568591599</v>
      </c>
      <c r="F582" s="36">
        <f t="shared" si="2218"/>
        <v>168.92059626622554</v>
      </c>
      <c r="G582" s="36">
        <f t="shared" si="2218"/>
        <v>373.25114408617873</v>
      </c>
      <c r="H582" s="36">
        <f t="shared" si="2218"/>
        <v>220.21907295851381</v>
      </c>
      <c r="I582" s="36">
        <f t="shared" si="2218"/>
        <v>159.9904234291707</v>
      </c>
      <c r="J582" s="36">
        <f t="shared" si="2218"/>
        <v>105.06612025534849</v>
      </c>
      <c r="K582" s="36">
        <f t="shared" si="2218"/>
        <v>160.33533008475757</v>
      </c>
      <c r="L582" s="36">
        <f t="shared" si="2218"/>
        <v>179.27666787623158</v>
      </c>
      <c r="M582" s="36">
        <f t="shared" si="2218"/>
        <v>281.25869615591125</v>
      </c>
      <c r="N582" s="36">
        <f t="shared" si="2218"/>
        <v>203.09507555710982</v>
      </c>
      <c r="O582" s="36">
        <f t="shared" si="2218"/>
        <v>239.33223765188984</v>
      </c>
      <c r="P582" s="36">
        <f t="shared" si="2218"/>
        <v>69.946333219954653</v>
      </c>
      <c r="Q582" s="36">
        <f t="shared" si="2218"/>
        <v>255.51924913979579</v>
      </c>
      <c r="R582" s="36">
        <f t="shared" si="2218"/>
        <v>124.01400283458281</v>
      </c>
      <c r="S582" s="36">
        <f t="shared" si="2218"/>
        <v>109.5116916515032</v>
      </c>
      <c r="T582" s="36">
        <f t="shared" si="2218"/>
        <v>235.41889560817577</v>
      </c>
      <c r="U582" s="36">
        <f t="shared" si="2218"/>
        <v>267.44710808227956</v>
      </c>
      <c r="V582" s="36">
        <f t="shared" si="2218"/>
        <v>131.28200312747683</v>
      </c>
      <c r="W582" s="36">
        <f t="shared" si="2218"/>
        <v>219.47769094452588</v>
      </c>
      <c r="X582" s="36">
        <f t="shared" si="2218"/>
        <v>171.11843086066932</v>
      </c>
      <c r="Y582" s="36">
        <f t="shared" si="2218"/>
        <v>136.54311039931312</v>
      </c>
      <c r="Z582" s="36">
        <f t="shared" si="2218"/>
        <v>215.46780007420742</v>
      </c>
      <c r="AA582" s="36">
        <f t="shared" si="2218"/>
        <v>159.86836633924531</v>
      </c>
      <c r="AB582" s="36">
        <f t="shared" si="2218"/>
        <v>292.95426601931894</v>
      </c>
      <c r="AC582" s="36">
        <f t="shared" si="2218"/>
        <v>195.75139415701597</v>
      </c>
      <c r="AD582" s="36">
        <f t="shared" si="2218"/>
        <v>173.43805150808052</v>
      </c>
      <c r="AE582" s="36">
        <f t="shared" si="2218"/>
        <v>156.99722616186318</v>
      </c>
      <c r="AF582" s="36">
        <f t="shared" si="2218"/>
        <v>159.71907639072595</v>
      </c>
      <c r="AG582" s="36">
        <f t="shared" si="2218"/>
        <v>124.93868761248892</v>
      </c>
      <c r="AH582" s="36">
        <f t="shared" si="2218"/>
        <v>125.91642068842924</v>
      </c>
      <c r="AI582" s="36">
        <f t="shared" si="2218"/>
        <v>131.03827975550581</v>
      </c>
      <c r="AJ582" s="36">
        <f t="shared" si="2218"/>
        <v>97.015537071019324</v>
      </c>
      <c r="AK582" s="36">
        <f t="shared" si="2218"/>
        <v>158.07554542936629</v>
      </c>
      <c r="AL582" s="36">
        <f t="shared" si="2218"/>
        <v>263.94277917640835</v>
      </c>
      <c r="AM582" s="36">
        <f t="shared" si="2218"/>
        <v>76.303679768466182</v>
      </c>
      <c r="AN582" s="36">
        <f t="shared" si="2218"/>
        <v>105.24528810705621</v>
      </c>
      <c r="AO582" s="36">
        <f t="shared" si="2218"/>
        <v>139.03794871612681</v>
      </c>
      <c r="AP582" s="36">
        <f t="shared" si="2218"/>
        <v>271.27313263639985</v>
      </c>
      <c r="AQ582" s="36">
        <f t="shared" si="2218"/>
        <v>194.37572496746768</v>
      </c>
      <c r="AR582" s="36">
        <f t="shared" si="2218"/>
        <v>249.13279555627088</v>
      </c>
      <c r="AS582" s="36">
        <f t="shared" si="2218"/>
        <v>249.97488615408747</v>
      </c>
      <c r="AT582" s="36">
        <f t="shared" si="2218"/>
        <v>130.5966619586228</v>
      </c>
      <c r="AU582" s="36">
        <f t="shared" si="2218"/>
        <v>143.0547466035886</v>
      </c>
      <c r="AV582" s="36">
        <f t="shared" si="2218"/>
        <v>240.50594372815365</v>
      </c>
      <c r="AW582" s="36">
        <f t="shared" si="2218"/>
        <v>192.5620977809165</v>
      </c>
      <c r="AX582" s="36">
        <f t="shared" si="2218"/>
        <v>273.45864334426057</v>
      </c>
      <c r="AY582" s="36">
        <f t="shared" si="2218"/>
        <v>236.37797013113658</v>
      </c>
      <c r="AZ582" s="36">
        <f t="shared" si="2218"/>
        <v>192.34996548748228</v>
      </c>
      <c r="BA582" s="36">
        <f t="shared" si="2218"/>
        <v>133.78172134177203</v>
      </c>
      <c r="BB582" s="36">
        <f t="shared" si="2218"/>
        <v>182.84491273966285</v>
      </c>
      <c r="BC582" s="36">
        <f t="shared" si="2218"/>
        <v>138.89234922081604</v>
      </c>
      <c r="BD582" s="36">
        <f t="shared" si="2218"/>
        <v>324.47356252598394</v>
      </c>
      <c r="BE582" s="36">
        <f t="shared" si="2218"/>
        <v>134.74799999999999</v>
      </c>
      <c r="BF582" s="36">
        <f t="shared" si="2218"/>
        <v>199.28</v>
      </c>
      <c r="BG582" s="36">
        <f t="shared" si="2218"/>
        <v>166.60999999999999</v>
      </c>
      <c r="BH582" s="36">
        <f t="shared" si="2218"/>
        <v>124.35999999999999</v>
      </c>
      <c r="BI582" s="36">
        <f t="shared" si="2218"/>
        <v>263.17</v>
      </c>
      <c r="BJ582" s="36">
        <f t="shared" si="2218"/>
        <v>203.28999999999996</v>
      </c>
      <c r="BK582" s="36">
        <f t="shared" si="2218"/>
        <v>160.41000000000003</v>
      </c>
      <c r="BL582" s="36">
        <f t="shared" si="2218"/>
        <v>134.19</v>
      </c>
      <c r="BM582" s="36">
        <f t="shared" si="2218"/>
        <v>182.60000000000002</v>
      </c>
      <c r="BN582" s="36">
        <f t="shared" si="2218"/>
        <v>243.84999999999997</v>
      </c>
      <c r="BO582" s="36">
        <f t="shared" ref="BO582:BS582" si="2219">SUM(BO575:BO577)</f>
        <v>79.641000000000005</v>
      </c>
      <c r="BP582" s="36">
        <f t="shared" si="2219"/>
        <v>212.49300000000002</v>
      </c>
      <c r="BQ582" s="36">
        <f t="shared" si="2219"/>
        <v>124.99299999999999</v>
      </c>
      <c r="BR582" s="36">
        <f t="shared" si="2219"/>
        <v>245.97799999999998</v>
      </c>
      <c r="BS582" s="36">
        <f t="shared" si="2219"/>
        <v>247.25599999999997</v>
      </c>
      <c r="BU582" s="10" t="s">
        <v>28</v>
      </c>
      <c r="BV582" s="14">
        <f t="shared" ref="BV582" si="2220">SUM(BV575:BV577)</f>
        <v>186.60640744803777</v>
      </c>
      <c r="BX582">
        <f t="shared" ref="BX582:BZ582" si="2221">SUM(BX575:BX577)</f>
        <v>180.74125005178055</v>
      </c>
      <c r="BY582">
        <f t="shared" si="2221"/>
        <v>197.24384455067482</v>
      </c>
      <c r="BZ582">
        <f t="shared" si="2221"/>
        <v>187.02275610575484</v>
      </c>
      <c r="CB582">
        <f t="shared" ref="CB582:CD582" si="2222">SUM(CB575:CB577)</f>
        <v>167.36479858471392</v>
      </c>
      <c r="CC582">
        <f t="shared" si="2222"/>
        <v>229.84708666671216</v>
      </c>
      <c r="CD582">
        <f t="shared" si="2222"/>
        <v>189.6294604119812</v>
      </c>
      <c r="CF582">
        <f t="shared" ref="CF582:CH582" si="2223">SUM(CF575:CF577)</f>
        <v>137.08294218664088</v>
      </c>
      <c r="CG582">
        <f t="shared" si="2223"/>
        <v>225.04917745701559</v>
      </c>
      <c r="CH582">
        <f t="shared" si="2223"/>
        <v>185.55211215679395</v>
      </c>
      <c r="CJ582">
        <f t="shared" ref="CJ582:CL582" si="2224">SUM(CJ575:CJ577)</f>
        <v>193.16490690442501</v>
      </c>
      <c r="CK582">
        <f t="shared" si="2224"/>
        <v>168.27186129367232</v>
      </c>
      <c r="CL582">
        <f t="shared" si="2224"/>
        <v>187.09827122646473</v>
      </c>
      <c r="CN582" s="12">
        <f t="shared" si="2196"/>
        <v>-3.1430632401464687</v>
      </c>
      <c r="CO582" s="12">
        <f t="shared" si="2207"/>
        <v>5.700467228382359</v>
      </c>
      <c r="CP582" s="12">
        <f t="shared" si="2141"/>
        <v>0.22311594945259419</v>
      </c>
      <c r="CR582" s="12">
        <f t="shared" si="2197"/>
        <v>-10.311333424433373</v>
      </c>
      <c r="CS582" s="12">
        <f t="shared" si="2208"/>
        <v>23.172129944527839</v>
      </c>
      <c r="CT582" s="12">
        <f t="shared" si="2144"/>
        <v>1.6200156282335718</v>
      </c>
      <c r="CV582" s="12">
        <f t="shared" si="2198"/>
        <v>-26.538995063814809</v>
      </c>
      <c r="CW582" s="12">
        <f t="shared" si="2209"/>
        <v>20.600991431487984</v>
      </c>
      <c r="CX582" s="12">
        <f t="shared" si="2147"/>
        <v>-0.56498343527533801</v>
      </c>
      <c r="CZ582" s="12">
        <f t="shared" si="2199"/>
        <v>3.5146164304210781</v>
      </c>
      <c r="DA582" s="12">
        <f t="shared" si="2210"/>
        <v>-9.8252500571133243</v>
      </c>
      <c r="DB582" s="12">
        <f>(CL582-$BV582)/$BV582*100</f>
        <v>0.26358354204097978</v>
      </c>
      <c r="DD582" s="12">
        <f t="shared" si="2151"/>
        <v>180.74125005178055</v>
      </c>
      <c r="DE582" s="12">
        <f t="shared" si="2122"/>
        <v>197.24384455067482</v>
      </c>
      <c r="DF582" s="12">
        <f t="shared" si="2152"/>
        <v>187.02275610575484</v>
      </c>
      <c r="DH582" s="12">
        <f t="shared" si="2153"/>
        <v>-7.4008846697886685</v>
      </c>
      <c r="DI582" s="12">
        <f t="shared" si="2154"/>
        <v>27.169136321046398</v>
      </c>
      <c r="DJ582" s="12">
        <f>(CD582-$DD582)/$DD582*100</f>
        <v>4.9176435139484003</v>
      </c>
      <c r="DL582" s="12">
        <f t="shared" si="2156"/>
        <v>-30.500775576080265</v>
      </c>
      <c r="DM582" s="12">
        <f t="shared" si="2157"/>
        <v>14.096933148753937</v>
      </c>
      <c r="DN582" s="12">
        <f t="shared" si="2163"/>
        <v>-5.9275524772470618</v>
      </c>
      <c r="DP582" s="12">
        <f t="shared" si="2158"/>
        <v>3.2841729672708921</v>
      </c>
      <c r="DQ582" s="12">
        <f t="shared" si="2159"/>
        <v>-10.025996409484813</v>
      </c>
      <c r="DR582" s="12">
        <f t="shared" si="2160"/>
        <v>4.0377503937111044E-2</v>
      </c>
    </row>
    <row r="585" spans="1:122" ht="15.75" x14ac:dyDescent="0.25">
      <c r="A585" s="48" t="s">
        <v>75</v>
      </c>
      <c r="BU585" s="10" t="s">
        <v>75</v>
      </c>
      <c r="BX585" s="72" t="s">
        <v>40</v>
      </c>
      <c r="BY585" s="72"/>
      <c r="BZ585" s="72"/>
      <c r="CB585" s="71" t="s">
        <v>3</v>
      </c>
      <c r="CC585" s="71"/>
      <c r="CD585" s="71"/>
      <c r="CF585" s="71" t="s">
        <v>7</v>
      </c>
      <c r="CG585" s="71"/>
      <c r="CH585" s="71"/>
      <c r="CJ585" s="71" t="s">
        <v>4</v>
      </c>
      <c r="CK585" s="71"/>
      <c r="CL585" s="71"/>
      <c r="CN585" s="2"/>
      <c r="CO585" s="2"/>
      <c r="CP585" s="2"/>
      <c r="CR585" s="71" t="s">
        <v>3</v>
      </c>
      <c r="CS585" s="71"/>
      <c r="CT585" s="71"/>
      <c r="CV585" s="71" t="s">
        <v>7</v>
      </c>
      <c r="CW585" s="71"/>
      <c r="CX585" s="71"/>
      <c r="CZ585" s="71" t="s">
        <v>4</v>
      </c>
      <c r="DA585" s="71"/>
      <c r="DB585" s="71"/>
      <c r="DD585" s="2"/>
      <c r="DE585" s="2" t="s">
        <v>43</v>
      </c>
      <c r="DF585" s="2"/>
      <c r="DH585" s="71" t="s">
        <v>3</v>
      </c>
      <c r="DI585" s="71"/>
      <c r="DJ585" s="71"/>
      <c r="DL585" s="71" t="s">
        <v>7</v>
      </c>
      <c r="DM585" s="71"/>
      <c r="DN585" s="71"/>
      <c r="DP585" s="71" t="s">
        <v>4</v>
      </c>
      <c r="DQ585" s="71"/>
      <c r="DR585" s="71"/>
    </row>
    <row r="586" spans="1:122" x14ac:dyDescent="0.25">
      <c r="A586" t="s">
        <v>11</v>
      </c>
      <c r="B586" s="8">
        <v>1951</v>
      </c>
      <c r="C586" s="8">
        <v>1952</v>
      </c>
      <c r="D586" s="8">
        <v>1953</v>
      </c>
      <c r="E586" s="8">
        <v>1954</v>
      </c>
      <c r="F586" s="8">
        <v>1955</v>
      </c>
      <c r="G586" s="8">
        <v>1956</v>
      </c>
      <c r="H586" s="8">
        <v>1957</v>
      </c>
      <c r="I586" s="8">
        <v>1958</v>
      </c>
      <c r="J586" s="8">
        <v>1959</v>
      </c>
      <c r="K586" s="8">
        <v>1960</v>
      </c>
      <c r="L586" s="8">
        <v>1961</v>
      </c>
      <c r="M586" s="8">
        <v>1962</v>
      </c>
      <c r="N586" s="8">
        <v>1963</v>
      </c>
      <c r="O586" s="8">
        <v>1964</v>
      </c>
      <c r="P586" s="8">
        <v>1965</v>
      </c>
      <c r="Q586" s="8">
        <v>1966</v>
      </c>
      <c r="R586" s="8">
        <v>1967</v>
      </c>
      <c r="S586" s="8">
        <v>1968</v>
      </c>
      <c r="T586" s="8">
        <v>1969</v>
      </c>
      <c r="U586" s="8">
        <v>1970</v>
      </c>
      <c r="V586" s="8">
        <v>1971</v>
      </c>
      <c r="W586" s="8">
        <v>1972</v>
      </c>
      <c r="X586" s="8">
        <v>1973</v>
      </c>
      <c r="Y586" s="8">
        <v>1974</v>
      </c>
      <c r="Z586" s="8">
        <v>1975</v>
      </c>
      <c r="AA586" s="8">
        <v>1976</v>
      </c>
      <c r="AB586" s="8">
        <v>1977</v>
      </c>
      <c r="AC586" s="8">
        <v>1978</v>
      </c>
      <c r="AD586" s="8">
        <v>1979</v>
      </c>
      <c r="AE586" s="8">
        <v>1980</v>
      </c>
      <c r="AF586" s="8">
        <v>1981</v>
      </c>
      <c r="AG586" s="8">
        <v>1982</v>
      </c>
      <c r="AH586" s="8">
        <v>1983</v>
      </c>
      <c r="AI586" s="8">
        <v>1984</v>
      </c>
      <c r="AJ586" s="8">
        <v>1985</v>
      </c>
      <c r="AK586" s="8">
        <v>1986</v>
      </c>
      <c r="AL586" s="8">
        <v>1987</v>
      </c>
      <c r="AM586" s="8">
        <v>1988</v>
      </c>
      <c r="AN586" s="8">
        <v>1989</v>
      </c>
      <c r="AO586" s="8">
        <v>1990</v>
      </c>
      <c r="AP586" s="8">
        <v>1991</v>
      </c>
      <c r="AQ586" s="8">
        <v>1992</v>
      </c>
      <c r="AR586" s="8">
        <v>1993</v>
      </c>
      <c r="AS586" s="8">
        <v>1994</v>
      </c>
      <c r="AT586" s="8">
        <v>1995</v>
      </c>
      <c r="AU586" s="8">
        <v>1996</v>
      </c>
      <c r="AV586" s="8">
        <v>1997</v>
      </c>
      <c r="AW586" s="8">
        <v>1998</v>
      </c>
      <c r="AX586" s="8">
        <v>1999</v>
      </c>
      <c r="AY586" s="8">
        <v>2000</v>
      </c>
      <c r="AZ586" s="8">
        <v>2001</v>
      </c>
      <c r="BA586" s="8">
        <v>2002</v>
      </c>
      <c r="BB586" s="8">
        <v>2003</v>
      </c>
      <c r="BC586" s="8">
        <v>2004</v>
      </c>
      <c r="BD586" s="8">
        <v>2005</v>
      </c>
      <c r="BE586" s="8">
        <v>2006</v>
      </c>
      <c r="BF586" s="8">
        <v>2007</v>
      </c>
      <c r="BG586" s="8">
        <v>2008</v>
      </c>
      <c r="BH586" s="8">
        <v>2009</v>
      </c>
      <c r="BI586" s="8">
        <v>2010</v>
      </c>
      <c r="BJ586" s="8">
        <v>2011</v>
      </c>
      <c r="BK586" s="8">
        <v>2012</v>
      </c>
      <c r="BL586" s="9">
        <v>2013</v>
      </c>
      <c r="BM586" s="9">
        <v>2014</v>
      </c>
      <c r="BN586">
        <v>2015</v>
      </c>
      <c r="BO586">
        <v>2016</v>
      </c>
      <c r="BP586" s="9">
        <v>2017</v>
      </c>
      <c r="BQ586">
        <v>2018</v>
      </c>
      <c r="BR586">
        <v>2019</v>
      </c>
      <c r="BS586" s="9">
        <v>2020</v>
      </c>
      <c r="BU586" s="10" t="s">
        <v>11</v>
      </c>
      <c r="BV586" s="15" t="s">
        <v>29</v>
      </c>
      <c r="BX586" s="16" t="s">
        <v>3</v>
      </c>
      <c r="BY586" s="16" t="s">
        <v>7</v>
      </c>
      <c r="BZ586" s="16" t="s">
        <v>4</v>
      </c>
      <c r="CB586" s="10" t="s">
        <v>30</v>
      </c>
      <c r="CC586" s="10" t="s">
        <v>31</v>
      </c>
      <c r="CD586" s="10" t="s">
        <v>32</v>
      </c>
      <c r="CF586" s="10" t="s">
        <v>33</v>
      </c>
      <c r="CG586" s="10" t="s">
        <v>34</v>
      </c>
      <c r="CH586" s="10" t="s">
        <v>35</v>
      </c>
      <c r="CJ586" s="10" t="s">
        <v>36</v>
      </c>
      <c r="CK586" s="10" t="s">
        <v>37</v>
      </c>
      <c r="CL586" s="10" t="s">
        <v>38</v>
      </c>
      <c r="CN586" s="11" t="s">
        <v>3</v>
      </c>
      <c r="CO586" s="11" t="s">
        <v>7</v>
      </c>
      <c r="CP586" s="11" t="s">
        <v>4</v>
      </c>
      <c r="CR586" t="s">
        <v>30</v>
      </c>
      <c r="CS586" t="s">
        <v>31</v>
      </c>
      <c r="CT586" t="s">
        <v>32</v>
      </c>
      <c r="CV586" t="s">
        <v>33</v>
      </c>
      <c r="CW586" t="s">
        <v>34</v>
      </c>
      <c r="CX586" t="s">
        <v>35</v>
      </c>
      <c r="CZ586" t="s">
        <v>36</v>
      </c>
      <c r="DA586" t="s">
        <v>37</v>
      </c>
      <c r="DB586" t="s">
        <v>38</v>
      </c>
      <c r="DD586" s="11" t="s">
        <v>3</v>
      </c>
      <c r="DE586" s="11" t="s">
        <v>7</v>
      </c>
      <c r="DF586" s="11" t="s">
        <v>4</v>
      </c>
      <c r="DH586" t="s">
        <v>30</v>
      </c>
      <c r="DI586" t="s">
        <v>31</v>
      </c>
      <c r="DJ586" t="s">
        <v>32</v>
      </c>
      <c r="DL586" t="s">
        <v>33</v>
      </c>
      <c r="DM586" t="s">
        <v>34</v>
      </c>
      <c r="DN586" t="s">
        <v>35</v>
      </c>
      <c r="DP586" t="s">
        <v>36</v>
      </c>
      <c r="DQ586" t="s">
        <v>37</v>
      </c>
      <c r="DR586" t="s">
        <v>38</v>
      </c>
    </row>
    <row r="587" spans="1:122" x14ac:dyDescent="0.25">
      <c r="A587" t="s">
        <v>12</v>
      </c>
      <c r="B587">
        <f>AVERAGE(B184,B204,B224,B244,B264,B284,B304,B324,B344,B364,B384)</f>
        <v>0</v>
      </c>
      <c r="C587">
        <f t="shared" ref="C587:BN588" si="2225">AVERAGE(C184,C204,C224,C244,C264,C284,C304,C324,C344,C364,C384)</f>
        <v>0.3538367546432063</v>
      </c>
      <c r="D587">
        <f t="shared" si="2225"/>
        <v>0.26076177191737832</v>
      </c>
      <c r="E587">
        <f t="shared" si="2225"/>
        <v>0.95707773228201487</v>
      </c>
      <c r="F587">
        <f t="shared" si="2225"/>
        <v>0.5127563669443882</v>
      </c>
      <c r="G587">
        <f t="shared" si="2225"/>
        <v>0.27584622936529096</v>
      </c>
      <c r="H587">
        <f t="shared" si="2225"/>
        <v>0</v>
      </c>
      <c r="I587">
        <f t="shared" si="2225"/>
        <v>1.2438229805385228</v>
      </c>
      <c r="J587">
        <f t="shared" si="2225"/>
        <v>1.5560606060606061</v>
      </c>
      <c r="K587">
        <f t="shared" si="2225"/>
        <v>0.31974584555229718</v>
      </c>
      <c r="L587">
        <f t="shared" si="2225"/>
        <v>0.68703397612488526</v>
      </c>
      <c r="M587">
        <f t="shared" si="2225"/>
        <v>8.4956709956709953E-2</v>
      </c>
      <c r="N587">
        <f t="shared" si="2225"/>
        <v>0.2596969696969697</v>
      </c>
      <c r="O587">
        <f t="shared" si="2225"/>
        <v>0</v>
      </c>
      <c r="P587">
        <f t="shared" si="2225"/>
        <v>0.64331614463967413</v>
      </c>
      <c r="Q587">
        <f t="shared" si="2225"/>
        <v>10.94075258075258</v>
      </c>
      <c r="R587">
        <f t="shared" si="2225"/>
        <v>2.4040401265401261</v>
      </c>
      <c r="S587">
        <f t="shared" si="2225"/>
        <v>1.0984291443850267</v>
      </c>
      <c r="T587">
        <f t="shared" si="2225"/>
        <v>0</v>
      </c>
      <c r="U587">
        <f t="shared" si="2225"/>
        <v>0.4350114459740127</v>
      </c>
      <c r="V587">
        <f t="shared" si="2225"/>
        <v>1.2832828282828284</v>
      </c>
      <c r="W587">
        <f t="shared" si="2225"/>
        <v>9.5959595959595953E-3</v>
      </c>
      <c r="X587">
        <f t="shared" si="2225"/>
        <v>7.9051383399209485E-4</v>
      </c>
      <c r="Y587">
        <f t="shared" si="2225"/>
        <v>0</v>
      </c>
      <c r="Z587">
        <f t="shared" si="2225"/>
        <v>5.2996649757738261</v>
      </c>
      <c r="AA587">
        <f t="shared" si="2225"/>
        <v>2.9711121549356845</v>
      </c>
      <c r="AB587">
        <f t="shared" si="2225"/>
        <v>0</v>
      </c>
      <c r="AC587">
        <f t="shared" si="2225"/>
        <v>1.0559395102705567</v>
      </c>
      <c r="AD587">
        <f t="shared" si="2225"/>
        <v>0.94856929720562699</v>
      </c>
      <c r="AE587">
        <f t="shared" si="2225"/>
        <v>1.4260249554367201E-2</v>
      </c>
      <c r="AF587">
        <f t="shared" si="2225"/>
        <v>5.5343830329444135</v>
      </c>
      <c r="AG587">
        <f t="shared" si="2225"/>
        <v>0.26518835202065016</v>
      </c>
      <c r="AH587">
        <f t="shared" si="2225"/>
        <v>5.8651026392961877E-3</v>
      </c>
      <c r="AI587">
        <f t="shared" si="2225"/>
        <v>0.28832042069055058</v>
      </c>
      <c r="AJ587">
        <f t="shared" si="2225"/>
        <v>2.8904161562175372</v>
      </c>
      <c r="AK587">
        <f t="shared" si="2225"/>
        <v>11.475214621280729</v>
      </c>
      <c r="AL587">
        <f t="shared" si="2225"/>
        <v>0.69080168039845458</v>
      </c>
      <c r="AM587">
        <f t="shared" si="2225"/>
        <v>0.50677447552447552</v>
      </c>
      <c r="AN587">
        <f t="shared" si="2225"/>
        <v>0</v>
      </c>
      <c r="AO587">
        <f t="shared" si="2225"/>
        <v>4.4846210322128561</v>
      </c>
      <c r="AP587">
        <f t="shared" si="2225"/>
        <v>0.54109587251828628</v>
      </c>
      <c r="AQ587">
        <f t="shared" si="2225"/>
        <v>0.11251410121756718</v>
      </c>
      <c r="AR587">
        <f t="shared" si="2225"/>
        <v>0</v>
      </c>
      <c r="AS587">
        <f t="shared" si="2225"/>
        <v>3.319104757259014</v>
      </c>
      <c r="AT587">
        <f t="shared" si="2225"/>
        <v>22.177571682079819</v>
      </c>
      <c r="AU587">
        <f t="shared" si="2225"/>
        <v>0.35392413436731618</v>
      </c>
      <c r="AV587">
        <f t="shared" si="2225"/>
        <v>3.345342242633909</v>
      </c>
      <c r="AW587">
        <f t="shared" si="2225"/>
        <v>7.0953436807095344E-2</v>
      </c>
      <c r="AX587">
        <f t="shared" si="2225"/>
        <v>0.10559808612440191</v>
      </c>
      <c r="AY587">
        <f t="shared" si="2225"/>
        <v>0.40514602786521486</v>
      </c>
      <c r="AZ587">
        <f t="shared" si="2225"/>
        <v>1.8132453432453433</v>
      </c>
      <c r="BA587">
        <f t="shared" si="2225"/>
        <v>4.193376486917396</v>
      </c>
      <c r="BB587">
        <f t="shared" si="2225"/>
        <v>0.21955631808288986</v>
      </c>
      <c r="BC587">
        <f t="shared" si="2225"/>
        <v>1.6697846639202822</v>
      </c>
      <c r="BD587">
        <f t="shared" si="2225"/>
        <v>6.4001130107679272</v>
      </c>
      <c r="BE587">
        <f t="shared" si="2225"/>
        <v>0</v>
      </c>
      <c r="BF587">
        <f t="shared" si="2225"/>
        <v>0</v>
      </c>
      <c r="BG587">
        <f t="shared" si="2225"/>
        <v>0</v>
      </c>
      <c r="BH587">
        <f t="shared" si="2225"/>
        <v>9.0909090909090922E-3</v>
      </c>
      <c r="BI587">
        <f t="shared" si="2225"/>
        <v>9.0545454545454529</v>
      </c>
      <c r="BJ587">
        <f t="shared" si="2225"/>
        <v>0.14545454545454548</v>
      </c>
      <c r="BK587">
        <f t="shared" si="2225"/>
        <v>7.2727272727272738E-2</v>
      </c>
      <c r="BL587">
        <f t="shared" si="2225"/>
        <v>1.718181818181818</v>
      </c>
      <c r="BM587">
        <f t="shared" si="2225"/>
        <v>0</v>
      </c>
      <c r="BN587">
        <f t="shared" si="2225"/>
        <v>1.7293706293706292</v>
      </c>
      <c r="BO587">
        <f t="shared" ref="BO587:BS591" si="2226">AVERAGE(BO184,BO204,BO224,BO244,BO264,BO284,BO304,BO324,BO344,BO364,BO384)</f>
        <v>1.6630303030303026</v>
      </c>
      <c r="BP587">
        <f t="shared" si="2226"/>
        <v>0.86363636363636365</v>
      </c>
      <c r="BQ587">
        <f t="shared" si="2226"/>
        <v>0</v>
      </c>
      <c r="BR587">
        <f t="shared" si="2226"/>
        <v>2.3954545454545455</v>
      </c>
      <c r="BS587">
        <f t="shared" si="2226"/>
        <v>0.94363636363636338</v>
      </c>
      <c r="BU587" s="10" t="s">
        <v>12</v>
      </c>
      <c r="BV587" s="14">
        <f>AVERAGE(B587:BS587)</f>
        <v>1.7582914302527166</v>
      </c>
      <c r="BW587" s="12"/>
      <c r="BX587" s="12">
        <f>AVERAGE(I587,Q587,X587,AC587,AE587,AH587,AL587,AM587,AQ587,AT587,AW587,BB587,BF587,BI587,BN587,BO587)</f>
        <v>3.0929093136653747</v>
      </c>
      <c r="BY587" s="12">
        <f>AVERAGE(B587,F587,G587,M587,V587,Y587,AA587,AN587,AX587,AY587,BG587,BJ587,BK587,BP587,BS587)</f>
        <v>0.51094352992860415</v>
      </c>
      <c r="BZ587" s="12">
        <f>AVERAGE(C587,D587,E587,H587,K587,L587,N587,O587,P587,R587,S587,T587,U587,W587,Z587,AB587,AD587,AF587,AG587,AI587,AJ587,AK587,AO587,AP587,AR587,AS587,AU587,AV587,AZ587,BA587,BC587,BD587,BE587,BH587,BL587,BM587,BQ587,BR587)</f>
        <v>1.6940430932645913</v>
      </c>
      <c r="CB587" s="12">
        <f>AVERAGE(I587,X587,AE587,AH587,AQ587,AT587,AW587,BF587,BI587,BO587)</f>
        <v>3.4343353824246412</v>
      </c>
      <c r="CC587" s="12">
        <f>AVERAGE(AC587,AL587)</f>
        <v>0.87337059533450567</v>
      </c>
      <c r="CD587" s="12">
        <f>AVERAGE(Q587,AM587,BB587,BN587)</f>
        <v>3.3491135009326438</v>
      </c>
      <c r="CE587" s="12"/>
      <c r="CF587" s="12">
        <f>AVERAGE(F587,AN587)</f>
        <v>0.2563781834721941</v>
      </c>
      <c r="CG587" s="12">
        <f>AVERAGE(G587,M587,V587,Y587,AX587,BG587,BJ587,BP587,BS587)</f>
        <v>0.41137901405072264</v>
      </c>
      <c r="CH587" s="12">
        <f>AVERAGE(AA587,AY587,BK587)</f>
        <v>1.1496618185093908</v>
      </c>
      <c r="CI587" s="12"/>
      <c r="CJ587" s="12">
        <f>AVERAGE(C587,L587,O587,R587,AB587,AK587,AZ587,BC587,BL587,BR587)</f>
        <v>2.2516791849390936</v>
      </c>
      <c r="CK587" s="12">
        <f>AVERAGE(D587,J587,P587,S587,AF587,AI587,AO587,AR587,AU587,BA587,BD587,BM587)</f>
        <v>2.0677754820752621</v>
      </c>
      <c r="CL587" s="12">
        <f>AVERAGE(E587,H587,K587,N587,T587,W587,Z587,AD587,AG587,AJ587,AP587,AS587,AV587,BE587,BH587,BQ587)</f>
        <v>1.1352868168654373</v>
      </c>
      <c r="CN587" s="12">
        <f>(BX587-$BV587)/$BV587*100</f>
        <v>75.904247751513836</v>
      </c>
      <c r="CO587" s="12">
        <f>(BY587-$BV587)/$BV587*100</f>
        <v>-70.940907682455872</v>
      </c>
      <c r="CP587" s="12">
        <f>(BZ587-$BV587)/$BV587*100</f>
        <v>-3.6540209366140712</v>
      </c>
      <c r="CQ587" s="12"/>
      <c r="CR587" s="12">
        <f>(CB587-$BV587)/$BV587*100</f>
        <v>95.322306833459862</v>
      </c>
      <c r="CS587" s="12">
        <f>(CC587-$BV587)/$BV587*100</f>
        <v>-50.32845065911642</v>
      </c>
      <c r="CT587" s="12">
        <f>(CD587-$BV587)/$BV587*100</f>
        <v>90.475449251963923</v>
      </c>
      <c r="CU587" s="12"/>
      <c r="CV587" s="12">
        <f>(CF587-$BV587)/$BV587*100</f>
        <v>-85.41890274495934</v>
      </c>
      <c r="CW587" s="12">
        <f>(CG587-$BV587)/$BV587*100</f>
        <v>-76.603479549940374</v>
      </c>
      <c r="CX587" s="12">
        <f>(CH587-$BV587)/$BV587*100</f>
        <v>-34.614831265818566</v>
      </c>
      <c r="CY587" s="12"/>
      <c r="CZ587" s="12">
        <f>(CJ587-$BV587)/$BV587*100</f>
        <v>28.060635807993624</v>
      </c>
      <c r="DA587" s="12">
        <f>(CK587-$BV587)/$BV587*100</f>
        <v>17.601408190794842</v>
      </c>
      <c r="DB587" s="12">
        <f>(CL587-$BV587)/$BV587*100</f>
        <v>-35.43238638760446</v>
      </c>
      <c r="DD587" s="12">
        <f>BX587</f>
        <v>3.0929093136653747</v>
      </c>
      <c r="DE587" s="12">
        <f t="shared" ref="DE587:DE603" si="2227">BY587</f>
        <v>0.51094352992860415</v>
      </c>
      <c r="DF587" s="12">
        <f>BZ587</f>
        <v>1.6940430932645913</v>
      </c>
      <c r="DG587" s="12"/>
      <c r="DH587" s="12">
        <f>(CB587-$DD587)/$DD587*100</f>
        <v>11.038993844751497</v>
      </c>
      <c r="DI587" s="12">
        <f>(CC587-$DD587)/$DD587*100</f>
        <v>-71.762166078530015</v>
      </c>
      <c r="DJ587" s="12">
        <f>(CD587-$DD587)/$DD587*100</f>
        <v>8.2835984273862913</v>
      </c>
      <c r="DK587" s="12"/>
      <c r="DL587" s="12">
        <f>(CF587-$DE587)/$DE587*100</f>
        <v>-49.82259908291261</v>
      </c>
      <c r="DM587" s="12">
        <f>(CG587-$DE587)/$DE587*100</f>
        <v>-19.486403104427996</v>
      </c>
      <c r="DN587" s="12">
        <f>(CH587-$DE587)/$DE587*100</f>
        <v>125.00760870189254</v>
      </c>
      <c r="DP587" s="12">
        <f>(CJ587-$DF587)/$DF587*100</f>
        <v>32.917467913988034</v>
      </c>
      <c r="DQ587" s="12">
        <f>(CK587-$DF587)/$DF587*100</f>
        <v>22.061563268172289</v>
      </c>
      <c r="DR587" s="12">
        <f>(CL587-$DF587)/$DF587*100</f>
        <v>-32.98359283897404</v>
      </c>
    </row>
    <row r="588" spans="1:122" x14ac:dyDescent="0.25">
      <c r="A588" t="s">
        <v>13</v>
      </c>
      <c r="B588">
        <f t="shared" ref="B588:Q598" si="2228">AVERAGE(B185,B205,B225,B245,B265,B285,B305,B325,B345,B365,B385)</f>
        <v>0</v>
      </c>
      <c r="C588">
        <f t="shared" si="2228"/>
        <v>5.8120964250802958</v>
      </c>
      <c r="D588">
        <f t="shared" si="2228"/>
        <v>0.14966849836766105</v>
      </c>
      <c r="E588">
        <f t="shared" si="2228"/>
        <v>0.65306214741456137</v>
      </c>
      <c r="F588">
        <f t="shared" si="2228"/>
        <v>0.14851845052149529</v>
      </c>
      <c r="G588">
        <f t="shared" si="2228"/>
        <v>0.44465100664514151</v>
      </c>
      <c r="H588">
        <f t="shared" si="2228"/>
        <v>2.1824242424242422</v>
      </c>
      <c r="I588">
        <f t="shared" si="2228"/>
        <v>0.84911185588604932</v>
      </c>
      <c r="J588">
        <f t="shared" si="2228"/>
        <v>1.882828282828283</v>
      </c>
      <c r="K588">
        <f t="shared" si="2228"/>
        <v>0.32422845971233066</v>
      </c>
      <c r="L588">
        <f t="shared" si="2228"/>
        <v>0.2341046831955923</v>
      </c>
      <c r="M588">
        <f t="shared" si="2228"/>
        <v>4.4215746753246759</v>
      </c>
      <c r="N588">
        <f t="shared" si="2228"/>
        <v>8.4622251931075478</v>
      </c>
      <c r="O588">
        <f t="shared" si="2228"/>
        <v>0.26958041958041962</v>
      </c>
      <c r="P588">
        <f t="shared" si="2228"/>
        <v>0</v>
      </c>
      <c r="Q588">
        <f t="shared" si="2228"/>
        <v>0.34209790209790208</v>
      </c>
      <c r="R588">
        <f t="shared" si="2225"/>
        <v>0</v>
      </c>
      <c r="S588">
        <f t="shared" si="2225"/>
        <v>16.22883094312105</v>
      </c>
      <c r="T588">
        <f t="shared" si="2225"/>
        <v>0.26590909090909087</v>
      </c>
      <c r="U588">
        <f t="shared" si="2225"/>
        <v>0.6393939393939394</v>
      </c>
      <c r="V588">
        <f t="shared" si="2225"/>
        <v>0.6621789321789322</v>
      </c>
      <c r="W588">
        <f t="shared" si="2225"/>
        <v>2.4287102512939835</v>
      </c>
      <c r="X588">
        <f t="shared" si="2225"/>
        <v>3.761755485893417E-3</v>
      </c>
      <c r="Y588">
        <f t="shared" si="2225"/>
        <v>0</v>
      </c>
      <c r="Z588">
        <f t="shared" si="2225"/>
        <v>1.6421754505178121</v>
      </c>
      <c r="AA588">
        <f t="shared" si="2225"/>
        <v>0</v>
      </c>
      <c r="AB588">
        <f t="shared" si="2225"/>
        <v>1.3910998822909795</v>
      </c>
      <c r="AC588">
        <f t="shared" si="2225"/>
        <v>9.8111277933789687</v>
      </c>
      <c r="AD588">
        <f t="shared" si="2225"/>
        <v>10.035985352575587</v>
      </c>
      <c r="AE588">
        <f t="shared" si="2225"/>
        <v>8.9126559714795012E-3</v>
      </c>
      <c r="AF588">
        <f t="shared" si="2225"/>
        <v>4.7348484848484855E-2</v>
      </c>
      <c r="AG588">
        <f t="shared" si="2225"/>
        <v>0</v>
      </c>
      <c r="AH588">
        <f t="shared" si="2225"/>
        <v>6.8842318254082963E-2</v>
      </c>
      <c r="AI588">
        <f t="shared" si="2225"/>
        <v>4.8424891099566425</v>
      </c>
      <c r="AJ588">
        <f t="shared" si="2225"/>
        <v>2.3232323232323229E-2</v>
      </c>
      <c r="AK588">
        <f t="shared" si="2225"/>
        <v>7.1875697054680723</v>
      </c>
      <c r="AL588">
        <f t="shared" si="2225"/>
        <v>0.83732451488113813</v>
      </c>
      <c r="AM588">
        <f t="shared" si="2225"/>
        <v>0.52551815054863826</v>
      </c>
      <c r="AN588">
        <f t="shared" si="2225"/>
        <v>0</v>
      </c>
      <c r="AO588">
        <f t="shared" si="2225"/>
        <v>0.05</v>
      </c>
      <c r="AP588">
        <f t="shared" si="2225"/>
        <v>5.9393939393939395E-2</v>
      </c>
      <c r="AQ588">
        <f t="shared" si="2225"/>
        <v>3.8509205530482121E-2</v>
      </c>
      <c r="AR588">
        <f t="shared" si="2225"/>
        <v>6.3428883428883434E-2</v>
      </c>
      <c r="AS588">
        <f t="shared" si="2225"/>
        <v>0.52762931402456337</v>
      </c>
      <c r="AT588">
        <f t="shared" si="2225"/>
        <v>0.17431999516441005</v>
      </c>
      <c r="AU588">
        <f t="shared" si="2225"/>
        <v>4.2783134374043456E-2</v>
      </c>
      <c r="AV588">
        <f t="shared" si="2225"/>
        <v>0.78110240133816411</v>
      </c>
      <c r="AW588">
        <f t="shared" si="2225"/>
        <v>0.10505050505050505</v>
      </c>
      <c r="AX588">
        <f t="shared" si="2225"/>
        <v>2.9909898985324532</v>
      </c>
      <c r="AY588">
        <f t="shared" si="2225"/>
        <v>6.3725622074539139</v>
      </c>
      <c r="AZ588">
        <f t="shared" si="2225"/>
        <v>0.14062208141155511</v>
      </c>
      <c r="BA588">
        <f t="shared" si="2225"/>
        <v>8.7924094799793426</v>
      </c>
      <c r="BB588">
        <f t="shared" si="2225"/>
        <v>0.54718409954113767</v>
      </c>
      <c r="BC588">
        <f t="shared" si="2225"/>
        <v>0.71107716867776483</v>
      </c>
      <c r="BD588">
        <f t="shared" si="2225"/>
        <v>1.3460717900504842</v>
      </c>
      <c r="BE588">
        <f t="shared" si="2225"/>
        <v>0</v>
      </c>
      <c r="BF588">
        <f t="shared" si="2225"/>
        <v>5.4545454545454543E-2</v>
      </c>
      <c r="BG588">
        <f t="shared" si="2225"/>
        <v>8.2999999999999989</v>
      </c>
      <c r="BH588">
        <f t="shared" si="2225"/>
        <v>0</v>
      </c>
      <c r="BI588">
        <f t="shared" si="2225"/>
        <v>3.2909090909090906</v>
      </c>
      <c r="BJ588">
        <f t="shared" si="2225"/>
        <v>5.1181818181818182</v>
      </c>
      <c r="BK588">
        <f t="shared" si="2225"/>
        <v>2.7272727272727271E-2</v>
      </c>
      <c r="BL588">
        <f t="shared" si="2225"/>
        <v>7.0636363636363635</v>
      </c>
      <c r="BM588">
        <f t="shared" si="2225"/>
        <v>6.036363636363637</v>
      </c>
      <c r="BN588">
        <f t="shared" si="2225"/>
        <v>2.7526786660309388</v>
      </c>
      <c r="BO588">
        <f t="shared" si="2226"/>
        <v>0.74666666666666659</v>
      </c>
      <c r="BP588">
        <f t="shared" si="2226"/>
        <v>0</v>
      </c>
      <c r="BQ588">
        <f t="shared" si="2226"/>
        <v>2.6018181818181816</v>
      </c>
      <c r="BR588">
        <f t="shared" si="2226"/>
        <v>1.5036363636363639</v>
      </c>
      <c r="BS588">
        <f t="shared" si="2226"/>
        <v>0.3890909090909091</v>
      </c>
      <c r="BU588" s="10" t="s">
        <v>13</v>
      </c>
      <c r="BV588" s="14">
        <f t="shared" ref="BV588:BV598" si="2229">AVERAGE(B588:BS588)</f>
        <v>2.0493502411228155</v>
      </c>
      <c r="BW588" s="12"/>
      <c r="BX588" s="12">
        <f t="shared" ref="BX588:BX598" si="2230">AVERAGE(I588,Q588,X588,AC588,AE588,AH588,AL588,AM588,AQ588,AT588,AW588,BB588,BF588,BI588,BN588,BO588)</f>
        <v>1.2597850393714274</v>
      </c>
      <c r="BY588" s="12">
        <f t="shared" ref="BY588:BY598" si="2231">AVERAGE(B588,F588,G588,M588,V588,Y588,AA588,AN588,AX588,AY588,BG588,BJ588,BK588,BP588,BS588)</f>
        <v>1.9250013750134711</v>
      </c>
      <c r="BZ588" s="12">
        <f t="shared" ref="BZ588:BZ598" si="2232">AVERAGE(C588,D588,E588,H588,K588,L588,N588,O588,P588,R588,S588,T588,U588,W588,Z588,AB588,AD588,AF588,AG588,AI588,AJ588,AK588,AO588,AP588,AR588,AS588,AU588,AV588,AZ588,BA588,BC588,BD588,BE588,BH588,BL588,BM588,BQ588,BR588)</f>
        <v>2.4352659826479965</v>
      </c>
      <c r="CB588" s="12">
        <f t="shared" ref="CB588:CB598" si="2233">AVERAGE(I588,X588,AE588,AH588,AQ588,AT588,AW588,BF588,BI588,BO588)</f>
        <v>0.53406295034641149</v>
      </c>
      <c r="CC588" s="12">
        <f t="shared" ref="CC588:CC598" si="2234">AVERAGE(AC588,AL588)</f>
        <v>5.3242261541300531</v>
      </c>
      <c r="CD588" s="12">
        <f t="shared" ref="CD588:CD598" si="2235">AVERAGE(Q588,AM588,BB588,BN588)</f>
        <v>1.0418697045546543</v>
      </c>
      <c r="CE588" s="12"/>
      <c r="CF588" s="12">
        <f t="shared" ref="CF588:CF598" si="2236">AVERAGE(F588,AN588)</f>
        <v>7.4259225260747644E-2</v>
      </c>
      <c r="CG588" s="12">
        <f t="shared" ref="CG588:CG598" si="2237">AVERAGE(G588,M588,V588,Y588,AX588,BG588,BJ588,BP588,BS588)</f>
        <v>2.4807408044393253</v>
      </c>
      <c r="CH588" s="12">
        <f t="shared" ref="CH588:CH598" si="2238">AVERAGE(AA588,AY588,BK588)</f>
        <v>2.1332783115755469</v>
      </c>
      <c r="CI588" s="12"/>
      <c r="CJ588" s="12">
        <f t="shared" ref="CJ588:CJ598" si="2239">AVERAGE(C588,L588,O588,R588,AB588,AK588,AZ588,BC588,BL588,BR588)</f>
        <v>2.4313423092977406</v>
      </c>
      <c r="CK588" s="12">
        <f t="shared" ref="CK588:CK598" si="2240">AVERAGE(D588,J588,P588,S588,AF588,AI588,AO588,AR588,AU588,BA588,BD588,BM588)</f>
        <v>3.2901851869432099</v>
      </c>
      <c r="CL588" s="12">
        <f t="shared" ref="CL588:CL598" si="2241">AVERAGE(E588,H588,K588,N588,T588,W588,Z588,AD588,AG588,AJ588,AP588,AS588,AV588,BE588,BH588,BQ588)</f>
        <v>1.8742435217351452</v>
      </c>
      <c r="CN588" s="12">
        <f t="shared" ref="CN588:CN598" si="2242">(BX588-$BV588)/$BV588*100</f>
        <v>-38.527587227783691</v>
      </c>
      <c r="CO588" s="12">
        <f t="shared" ref="CO588:CO599" si="2243">(BY588-$BV588)/$BV588*100</f>
        <v>-6.0677215448158366</v>
      </c>
      <c r="CP588" s="12">
        <f t="shared" ref="CP588:CP603" si="2244">(BZ588-$BV588)/$BV588*100</f>
        <v>18.831126753313882</v>
      </c>
      <c r="CQ588" s="12"/>
      <c r="CR588" s="12">
        <f t="shared" ref="CR588:CR598" si="2245">(CB588-$BV588)/$BV588*100</f>
        <v>-73.939888866736396</v>
      </c>
      <c r="CS588" s="12">
        <f t="shared" ref="CS588:CS599" si="2246">(CC588-$BV588)/$BV588*100</f>
        <v>159.80069425385145</v>
      </c>
      <c r="CT588" s="12">
        <f t="shared" ref="CT588:CT603" si="2247">(CD588-$BV588)/$BV588*100</f>
        <v>-49.160973871219497</v>
      </c>
      <c r="CU588" s="12"/>
      <c r="CV588" s="12">
        <f t="shared" ref="CV588:CV598" si="2248">(CF588-$BV588)/$BV588*100</f>
        <v>-96.376450263569296</v>
      </c>
      <c r="CW588" s="12">
        <f t="shared" ref="CW588:CW599" si="2249">(CG588-$BV588)/$BV588*100</f>
        <v>21.050114063477793</v>
      </c>
      <c r="CX588" s="12">
        <f t="shared" ref="CX588:CX603" si="2250">(CH588-$BV588)/$BV588*100</f>
        <v>4.0953502612002621</v>
      </c>
      <c r="CY588" s="12"/>
      <c r="CZ588" s="12">
        <f t="shared" ref="CZ588:CZ598" si="2251">(CJ588-$BV588)/$BV588*100</f>
        <v>18.63966736918703</v>
      </c>
      <c r="DA588" s="12">
        <f t="shared" ref="DA588:DA599" si="2252">(CK588-$BV588)/$BV588*100</f>
        <v>60.5477248798895</v>
      </c>
      <c r="DB588" s="12">
        <f t="shared" ref="DB588:DB602" si="2253">(CL588-$BV588)/$BV588*100</f>
        <v>-8.5444994161530605</v>
      </c>
      <c r="DD588" s="12">
        <f t="shared" ref="DD588:DD603" si="2254">BX588</f>
        <v>1.2597850393714274</v>
      </c>
      <c r="DE588" s="12">
        <f t="shared" si="2227"/>
        <v>1.9250013750134711</v>
      </c>
      <c r="DF588" s="12">
        <f t="shared" ref="DF588:DF603" si="2255">BZ588</f>
        <v>2.4352659826479965</v>
      </c>
      <c r="DG588" s="12"/>
      <c r="DH588" s="12">
        <f t="shared" ref="DH588:DH603" si="2256">(CB588-$DD588)/$DD588*100</f>
        <v>-57.606819127421659</v>
      </c>
      <c r="DI588" s="12">
        <f t="shared" ref="DI588:DI603" si="2257">(CC588-$DD588)/$DD588*100</f>
        <v>322.62973346520994</v>
      </c>
      <c r="DJ588" s="12">
        <f t="shared" ref="DJ588:DJ602" si="2258">(CD588-$DD588)/$DD588*100</f>
        <v>-17.297818914050797</v>
      </c>
      <c r="DK588" s="12"/>
      <c r="DL588" s="12">
        <f t="shared" ref="DL588:DL603" si="2259">(CF588-$DE588)/$DE588*100</f>
        <v>-96.142380664001976</v>
      </c>
      <c r="DM588" s="12">
        <f t="shared" ref="DM588:DM603" si="2260">(CG588-$DE588)/$DE588*100</f>
        <v>28.869560128078618</v>
      </c>
      <c r="DN588" s="12">
        <f>(CH588-$DE588)/$DE588*100</f>
        <v>10.81957339176541</v>
      </c>
      <c r="DP588" s="12">
        <f t="shared" ref="DP588:DP603" si="2261">(CJ588-$DF588)/$DF588*100</f>
        <v>-0.16111888303837241</v>
      </c>
      <c r="DQ588" s="12">
        <f t="shared" ref="DQ588:DQ603" si="2262">(CK588-$DF588)/$DF588*100</f>
        <v>35.105783531933277</v>
      </c>
      <c r="DR588" s="12">
        <f t="shared" ref="DR588:DR603" si="2263">(CL588-$DF588)/$DF588*100</f>
        <v>-23.037420343827137</v>
      </c>
    </row>
    <row r="589" spans="1:122" x14ac:dyDescent="0.25">
      <c r="A589" t="s">
        <v>14</v>
      </c>
      <c r="B589">
        <f t="shared" si="2228"/>
        <v>6.6877166829586177</v>
      </c>
      <c r="C589">
        <f t="shared" ref="C589:BN592" si="2264">AVERAGE(C186,C206,C226,C246,C266,C286,C306,C326,C346,C366,C386)</f>
        <v>1.4885188953391719</v>
      </c>
      <c r="D589">
        <f t="shared" si="2264"/>
        <v>1.6551052823612371</v>
      </c>
      <c r="E589">
        <f t="shared" si="2264"/>
        <v>6.2420430124370343</v>
      </c>
      <c r="F589">
        <f t="shared" si="2264"/>
        <v>7.8193784171972229</v>
      </c>
      <c r="G589">
        <f t="shared" si="2264"/>
        <v>1.5737993194760056</v>
      </c>
      <c r="H589">
        <f t="shared" si="2264"/>
        <v>10.626736616267408</v>
      </c>
      <c r="I589">
        <f t="shared" si="2264"/>
        <v>7.9681355448070983</v>
      </c>
      <c r="J589">
        <f t="shared" si="2264"/>
        <v>1.3156565656565657</v>
      </c>
      <c r="K589">
        <f t="shared" si="2264"/>
        <v>21.696303419617202</v>
      </c>
      <c r="L589">
        <f t="shared" si="2264"/>
        <v>6.4683471074380172</v>
      </c>
      <c r="M589">
        <f t="shared" si="2264"/>
        <v>2.2797023809523806</v>
      </c>
      <c r="N589">
        <f t="shared" si="2264"/>
        <v>34.172105614973262</v>
      </c>
      <c r="O589">
        <f t="shared" si="2264"/>
        <v>2.0427384135472373</v>
      </c>
      <c r="P589">
        <f t="shared" si="2264"/>
        <v>0.48148051948051945</v>
      </c>
      <c r="Q589">
        <f t="shared" si="2264"/>
        <v>3.1451948051948051</v>
      </c>
      <c r="R589">
        <f t="shared" si="2264"/>
        <v>9.8050202575202565</v>
      </c>
      <c r="S589">
        <f t="shared" si="2264"/>
        <v>3.5061140414843623</v>
      </c>
      <c r="T589">
        <f t="shared" si="2264"/>
        <v>1.657922928342991</v>
      </c>
      <c r="U589">
        <f t="shared" si="2264"/>
        <v>2.4298772160937934</v>
      </c>
      <c r="V589">
        <f t="shared" si="2264"/>
        <v>1.4647339781430693</v>
      </c>
      <c r="W589">
        <f t="shared" si="2264"/>
        <v>0.57030758714969254</v>
      </c>
      <c r="X589">
        <f t="shared" si="2264"/>
        <v>0.13179205851619644</v>
      </c>
      <c r="Y589">
        <f t="shared" si="2264"/>
        <v>3.5027243704499345</v>
      </c>
      <c r="Z589">
        <f t="shared" si="2264"/>
        <v>6.4341322486467734</v>
      </c>
      <c r="AA589">
        <f t="shared" si="2264"/>
        <v>3.0979230801516904</v>
      </c>
      <c r="AB589">
        <f t="shared" si="2264"/>
        <v>8.1101172434200848</v>
      </c>
      <c r="AC589">
        <f t="shared" si="2264"/>
        <v>0.99527389705777369</v>
      </c>
      <c r="AD589">
        <f t="shared" si="2264"/>
        <v>2.8032177016843565</v>
      </c>
      <c r="AE589">
        <f t="shared" si="2264"/>
        <v>2.4458529817992907</v>
      </c>
      <c r="AF589">
        <f t="shared" si="2264"/>
        <v>10.479705465708083</v>
      </c>
      <c r="AG589">
        <f t="shared" si="2264"/>
        <v>0.38115997786699474</v>
      </c>
      <c r="AH589">
        <f t="shared" si="2264"/>
        <v>0.29982174688057039</v>
      </c>
      <c r="AI589">
        <f t="shared" si="2264"/>
        <v>11.560137277604809</v>
      </c>
      <c r="AJ589">
        <f t="shared" si="2264"/>
        <v>11.080924445754452</v>
      </c>
      <c r="AK589">
        <f t="shared" si="2264"/>
        <v>1.1080020085367679</v>
      </c>
      <c r="AL589">
        <f t="shared" si="2264"/>
        <v>0.88719695647002095</v>
      </c>
      <c r="AM589">
        <f t="shared" si="2264"/>
        <v>1.1552991452991455</v>
      </c>
      <c r="AN589">
        <f t="shared" si="2264"/>
        <v>17.261441572578828</v>
      </c>
      <c r="AO589">
        <f t="shared" si="2264"/>
        <v>1.599093711855369</v>
      </c>
      <c r="AP589">
        <f t="shared" si="2264"/>
        <v>2.1330351114402832</v>
      </c>
      <c r="AQ589">
        <f t="shared" si="2264"/>
        <v>2.2720885671705344E-2</v>
      </c>
      <c r="AR589">
        <f t="shared" si="2264"/>
        <v>5.5946437841799357</v>
      </c>
      <c r="AS589">
        <f t="shared" si="2264"/>
        <v>0.21865779505582134</v>
      </c>
      <c r="AT589">
        <f t="shared" si="2264"/>
        <v>6.4061654319304715</v>
      </c>
      <c r="AU589">
        <f t="shared" si="2264"/>
        <v>1.6792728420569332</v>
      </c>
      <c r="AV589">
        <f t="shared" si="2264"/>
        <v>14.22919071618327</v>
      </c>
      <c r="AW589">
        <f t="shared" si="2264"/>
        <v>0.95067672937166414</v>
      </c>
      <c r="AX589">
        <f t="shared" si="2264"/>
        <v>0.69942625035803618</v>
      </c>
      <c r="AY589">
        <f t="shared" si="2264"/>
        <v>0.17322775263951737</v>
      </c>
      <c r="AZ589">
        <f t="shared" si="2264"/>
        <v>0.64612476112476125</v>
      </c>
      <c r="BA589">
        <f t="shared" si="2264"/>
        <v>1.0669732463623876</v>
      </c>
      <c r="BB589">
        <f t="shared" si="2264"/>
        <v>11.547485657952935</v>
      </c>
      <c r="BC589">
        <f t="shared" si="2264"/>
        <v>2.210745901569692</v>
      </c>
      <c r="BD589">
        <f t="shared" si="2264"/>
        <v>5.9374250419314087</v>
      </c>
      <c r="BE589">
        <f t="shared" si="2264"/>
        <v>21.836363636363632</v>
      </c>
      <c r="BF589">
        <f t="shared" si="2264"/>
        <v>1.281818181818182</v>
      </c>
      <c r="BG589">
        <f t="shared" si="2264"/>
        <v>113.95454545454548</v>
      </c>
      <c r="BH589">
        <f t="shared" si="2264"/>
        <v>8.3090909090909086</v>
      </c>
      <c r="BI589">
        <f t="shared" si="2264"/>
        <v>0.69090909090909092</v>
      </c>
      <c r="BJ589">
        <f t="shared" si="2264"/>
        <v>0.94545454545454544</v>
      </c>
      <c r="BK589">
        <f t="shared" si="2264"/>
        <v>0.45454545454545453</v>
      </c>
      <c r="BL589">
        <f t="shared" si="2264"/>
        <v>3.9727272727272731</v>
      </c>
      <c r="BM589">
        <f t="shared" si="2264"/>
        <v>26.090909090909097</v>
      </c>
      <c r="BN589">
        <f t="shared" si="2264"/>
        <v>28.212882761178218</v>
      </c>
      <c r="BO589">
        <f t="shared" si="2226"/>
        <v>6.8430303030303037</v>
      </c>
      <c r="BP589">
        <f t="shared" si="2226"/>
        <v>11.833636363636362</v>
      </c>
      <c r="BQ589">
        <f t="shared" si="2226"/>
        <v>10.642727272727273</v>
      </c>
      <c r="BR589">
        <f t="shared" si="2226"/>
        <v>3.0181818181818176</v>
      </c>
      <c r="BS589">
        <f t="shared" si="2226"/>
        <v>7.7209090909090898</v>
      </c>
      <c r="BU589" s="10" t="s">
        <v>14</v>
      </c>
      <c r="BV589" s="14">
        <f t="shared" si="2229"/>
        <v>7.39648939500821</v>
      </c>
      <c r="BW589" s="12"/>
      <c r="BX589" s="12">
        <f t="shared" si="2230"/>
        <v>4.5615160111179671</v>
      </c>
      <c r="BY589" s="12">
        <f t="shared" si="2231"/>
        <v>11.964610980933085</v>
      </c>
      <c r="BZ589" s="12">
        <f t="shared" si="2232"/>
        <v>6.9469784261324845</v>
      </c>
      <c r="CB589" s="12">
        <f t="shared" si="2233"/>
        <v>2.7040922954734574</v>
      </c>
      <c r="CC589" s="12">
        <f t="shared" si="2234"/>
        <v>0.94123542676389738</v>
      </c>
      <c r="CD589" s="12">
        <f t="shared" si="2235"/>
        <v>11.015215592406275</v>
      </c>
      <c r="CE589" s="12"/>
      <c r="CF589" s="12">
        <f t="shared" si="2236"/>
        <v>12.540409994888027</v>
      </c>
      <c r="CG589" s="12">
        <f t="shared" si="2237"/>
        <v>15.997214639324991</v>
      </c>
      <c r="CH589" s="12">
        <f t="shared" si="2238"/>
        <v>1.241898762445554</v>
      </c>
      <c r="CI589" s="12"/>
      <c r="CJ589" s="12">
        <f t="shared" si="2239"/>
        <v>3.887052367940508</v>
      </c>
      <c r="CK589" s="12">
        <f t="shared" si="2240"/>
        <v>5.9138764057992255</v>
      </c>
      <c r="CL589" s="12">
        <f t="shared" si="2241"/>
        <v>9.5646199371000851</v>
      </c>
      <c r="CN589" s="12">
        <f t="shared" si="2242"/>
        <v>-38.32863447088193</v>
      </c>
      <c r="CO589" s="12">
        <f t="shared" si="2243"/>
        <v>61.76067242126836</v>
      </c>
      <c r="CP589" s="12">
        <f t="shared" si="2244"/>
        <v>-6.077355686862667</v>
      </c>
      <c r="CQ589" s="12"/>
      <c r="CR589" s="12">
        <f t="shared" si="2245"/>
        <v>-63.440868348997938</v>
      </c>
      <c r="CS589" s="12">
        <f t="shared" si="2246"/>
        <v>-87.274565317444726</v>
      </c>
      <c r="CT589" s="12">
        <f t="shared" si="2247"/>
        <v>48.924915647689481</v>
      </c>
      <c r="CU589" s="12"/>
      <c r="CV589" s="12">
        <f t="shared" si="2248"/>
        <v>69.545433315315492</v>
      </c>
      <c r="CW589" s="12">
        <f t="shared" si="2249"/>
        <v>116.28118131449352</v>
      </c>
      <c r="CX589" s="12">
        <f t="shared" si="2250"/>
        <v>-83.209618832365322</v>
      </c>
      <c r="CY589" s="12"/>
      <c r="CZ589" s="12">
        <f t="shared" si="2251"/>
        <v>-47.447333993829197</v>
      </c>
      <c r="DA589" s="12">
        <f t="shared" si="2252"/>
        <v>-20.044820049489694</v>
      </c>
      <c r="DB589" s="12">
        <f t="shared" si="2253"/>
        <v>29.312967629685467</v>
      </c>
      <c r="DD589" s="12">
        <f t="shared" si="2254"/>
        <v>4.5615160111179671</v>
      </c>
      <c r="DE589" s="12">
        <f t="shared" si="2227"/>
        <v>11.964610980933085</v>
      </c>
      <c r="DF589" s="12">
        <f t="shared" si="2255"/>
        <v>6.9469784261324845</v>
      </c>
      <c r="DG589" s="12"/>
      <c r="DH589" s="12">
        <f t="shared" si="2256"/>
        <v>-40.71943869356889</v>
      </c>
      <c r="DI589" s="12">
        <f t="shared" si="2257"/>
        <v>-79.365732259411431</v>
      </c>
      <c r="DJ589" s="12">
        <f t="shared" si="2258"/>
        <v>141.48146286362791</v>
      </c>
      <c r="DK589" s="12"/>
      <c r="DL589" s="12">
        <f t="shared" si="2259"/>
        <v>4.8125176394998608</v>
      </c>
      <c r="DM589" s="12">
        <f t="shared" si="2260"/>
        <v>33.704427706160281</v>
      </c>
      <c r="DN589" s="12">
        <f t="shared" ref="DN589:DN603" si="2265">(CH589-$DE589)/$DE589*100</f>
        <v>-89.620232831433839</v>
      </c>
      <c r="DP589" s="12">
        <f t="shared" si="2261"/>
        <v>-44.046862830053378</v>
      </c>
      <c r="DQ589" s="12">
        <f t="shared" si="2262"/>
        <v>-14.871242675046087</v>
      </c>
      <c r="DR589" s="12">
        <f t="shared" si="2263"/>
        <v>37.680288470751613</v>
      </c>
    </row>
    <row r="590" spans="1:122" x14ac:dyDescent="0.25">
      <c r="A590" t="s">
        <v>15</v>
      </c>
      <c r="B590">
        <f t="shared" si="2228"/>
        <v>28.489528347996089</v>
      </c>
      <c r="C590">
        <f t="shared" si="2264"/>
        <v>38.294702771626731</v>
      </c>
      <c r="D590">
        <f t="shared" si="2264"/>
        <v>39.44746710251512</v>
      </c>
      <c r="E590">
        <f t="shared" si="2264"/>
        <v>18.436760860847752</v>
      </c>
      <c r="F590">
        <f t="shared" si="2264"/>
        <v>33.592934394440512</v>
      </c>
      <c r="G590">
        <f t="shared" si="2264"/>
        <v>34.691498835192945</v>
      </c>
      <c r="H590">
        <f t="shared" si="2264"/>
        <v>27.220000126950275</v>
      </c>
      <c r="I590">
        <f t="shared" si="2264"/>
        <v>47.50560974216399</v>
      </c>
      <c r="J590">
        <f t="shared" si="2264"/>
        <v>113.32089213816485</v>
      </c>
      <c r="K590">
        <f t="shared" si="2264"/>
        <v>40.212728436438113</v>
      </c>
      <c r="L590">
        <f t="shared" si="2264"/>
        <v>37.751046176046174</v>
      </c>
      <c r="M590">
        <f t="shared" si="2264"/>
        <v>65.953538961038973</v>
      </c>
      <c r="N590">
        <f t="shared" si="2264"/>
        <v>49.023351901366603</v>
      </c>
      <c r="O590">
        <f t="shared" si="2264"/>
        <v>16.090433292198</v>
      </c>
      <c r="P590">
        <f t="shared" si="2264"/>
        <v>13.818083605342961</v>
      </c>
      <c r="Q590">
        <f t="shared" si="2264"/>
        <v>12.891289543789544</v>
      </c>
      <c r="R590">
        <f t="shared" si="2264"/>
        <v>43.870006382506389</v>
      </c>
      <c r="S590">
        <f t="shared" si="2264"/>
        <v>34.806733065953658</v>
      </c>
      <c r="T590">
        <f t="shared" si="2264"/>
        <v>12.584930482613869</v>
      </c>
      <c r="U590">
        <f t="shared" si="2264"/>
        <v>33.804283280252534</v>
      </c>
      <c r="V590">
        <f t="shared" si="2264"/>
        <v>21.216141522618795</v>
      </c>
      <c r="W590">
        <f t="shared" si="2264"/>
        <v>16.316575387144351</v>
      </c>
      <c r="X590">
        <f t="shared" si="2264"/>
        <v>12.089731271412166</v>
      </c>
      <c r="Y590">
        <f t="shared" si="2264"/>
        <v>22.180568758821494</v>
      </c>
      <c r="Z590">
        <f t="shared" si="2264"/>
        <v>7.4388090005801892</v>
      </c>
      <c r="AA590">
        <f t="shared" si="2264"/>
        <v>40.374344541533041</v>
      </c>
      <c r="AB590">
        <f t="shared" si="2264"/>
        <v>30.522871110920974</v>
      </c>
      <c r="AC590">
        <f t="shared" si="2264"/>
        <v>30.331998070117915</v>
      </c>
      <c r="AD590">
        <f t="shared" si="2264"/>
        <v>8.5824720205427862</v>
      </c>
      <c r="AE590">
        <f t="shared" si="2264"/>
        <v>50.149917673892787</v>
      </c>
      <c r="AF590">
        <f t="shared" si="2264"/>
        <v>14.742514272773398</v>
      </c>
      <c r="AG590">
        <f t="shared" si="2264"/>
        <v>18.72811009385897</v>
      </c>
      <c r="AH590">
        <f t="shared" si="2264"/>
        <v>1.1163729281925414</v>
      </c>
      <c r="AI590">
        <f t="shared" si="2264"/>
        <v>21.452682647017063</v>
      </c>
      <c r="AJ590">
        <f t="shared" si="2264"/>
        <v>23.280042164699811</v>
      </c>
      <c r="AK590">
        <f t="shared" si="2264"/>
        <v>24.980736945434717</v>
      </c>
      <c r="AL590">
        <f t="shared" si="2264"/>
        <v>1.9195780164373097</v>
      </c>
      <c r="AM590">
        <f t="shared" si="2264"/>
        <v>43.655825639170331</v>
      </c>
      <c r="AN590">
        <f t="shared" si="2264"/>
        <v>7.8694506401161668</v>
      </c>
      <c r="AO590">
        <f t="shared" si="2264"/>
        <v>7.1824229246748361</v>
      </c>
      <c r="AP590">
        <f t="shared" si="2264"/>
        <v>48.957364996046316</v>
      </c>
      <c r="AQ590">
        <f t="shared" si="2264"/>
        <v>15.266619212681245</v>
      </c>
      <c r="AR590">
        <f t="shared" si="2264"/>
        <v>11.10212987204941</v>
      </c>
      <c r="AS590">
        <f t="shared" si="2264"/>
        <v>36.81377436854843</v>
      </c>
      <c r="AT590">
        <f t="shared" si="2264"/>
        <v>12.987529319966905</v>
      </c>
      <c r="AU590">
        <f t="shared" si="2264"/>
        <v>24.026355319133732</v>
      </c>
      <c r="AV590">
        <f t="shared" si="2264"/>
        <v>24.570818420046997</v>
      </c>
      <c r="AW590">
        <f t="shared" si="2264"/>
        <v>9.0568111598486123</v>
      </c>
      <c r="AX590">
        <f t="shared" si="2264"/>
        <v>7.4243276509317093</v>
      </c>
      <c r="AY590">
        <f t="shared" si="2264"/>
        <v>9.3215946810149184</v>
      </c>
      <c r="AZ590">
        <f t="shared" si="2264"/>
        <v>30.009366553566853</v>
      </c>
      <c r="BA590">
        <f t="shared" si="2264"/>
        <v>14.599845549880492</v>
      </c>
      <c r="BB590">
        <f t="shared" si="2264"/>
        <v>24.141366686680012</v>
      </c>
      <c r="BC590">
        <f t="shared" si="2264"/>
        <v>36.073365810646187</v>
      </c>
      <c r="BD590">
        <f t="shared" si="2264"/>
        <v>46.197239138831179</v>
      </c>
      <c r="BE590">
        <f t="shared" si="2264"/>
        <v>13.645454545454548</v>
      </c>
      <c r="BF590">
        <f t="shared" si="2264"/>
        <v>14.436363636363636</v>
      </c>
      <c r="BG590">
        <f t="shared" si="2264"/>
        <v>18.545454545454547</v>
      </c>
      <c r="BH590">
        <f t="shared" si="2264"/>
        <v>12.163636363636362</v>
      </c>
      <c r="BI590">
        <f t="shared" si="2264"/>
        <v>26.545454545454547</v>
      </c>
      <c r="BJ590">
        <f t="shared" si="2264"/>
        <v>53.809090909090919</v>
      </c>
      <c r="BK590">
        <f t="shared" si="2264"/>
        <v>54.881818181818176</v>
      </c>
      <c r="BL590">
        <f t="shared" si="2264"/>
        <v>28.563636363636363</v>
      </c>
      <c r="BM590">
        <f t="shared" si="2264"/>
        <v>26.081818181818186</v>
      </c>
      <c r="BN590">
        <f t="shared" si="2264"/>
        <v>48.927636946386947</v>
      </c>
      <c r="BO590">
        <f t="shared" si="2226"/>
        <v>14.093636363636362</v>
      </c>
      <c r="BP590">
        <f t="shared" si="2226"/>
        <v>12.427272727272726</v>
      </c>
      <c r="BQ590">
        <f t="shared" si="2226"/>
        <v>30.40909090909091</v>
      </c>
      <c r="BR590">
        <f t="shared" si="2226"/>
        <v>23.066363636363636</v>
      </c>
      <c r="BS590">
        <f t="shared" si="2226"/>
        <v>38.516363636363629</v>
      </c>
      <c r="BU590" s="10" t="s">
        <v>15</v>
      </c>
      <c r="BV590" s="14">
        <f t="shared" si="2229"/>
        <v>27.322836932987418</v>
      </c>
      <c r="BW590" s="12"/>
      <c r="BX590" s="12">
        <f t="shared" si="2230"/>
        <v>22.819733797262177</v>
      </c>
      <c r="BY590" s="12">
        <f t="shared" si="2231"/>
        <v>29.952928555580307</v>
      </c>
      <c r="BZ590" s="12">
        <f t="shared" si="2232"/>
        <v>25.917579581080389</v>
      </c>
      <c r="CB590" s="12">
        <f t="shared" si="2233"/>
        <v>20.324804585361282</v>
      </c>
      <c r="CC590" s="12">
        <f t="shared" si="2234"/>
        <v>16.125788043277613</v>
      </c>
      <c r="CD590" s="12">
        <f t="shared" si="2235"/>
        <v>32.40402970400671</v>
      </c>
      <c r="CE590" s="12"/>
      <c r="CF590" s="12">
        <f t="shared" si="2236"/>
        <v>20.731192517278338</v>
      </c>
      <c r="CG590" s="12">
        <f t="shared" si="2237"/>
        <v>30.529361949642855</v>
      </c>
      <c r="CH590" s="12">
        <f t="shared" si="2238"/>
        <v>34.859252468122044</v>
      </c>
      <c r="CI590" s="12"/>
      <c r="CJ590" s="12">
        <f t="shared" si="2239"/>
        <v>30.922252904294602</v>
      </c>
      <c r="CK590" s="12">
        <f t="shared" si="2240"/>
        <v>30.564848651512907</v>
      </c>
      <c r="CL590" s="12">
        <f t="shared" si="2241"/>
        <v>24.273995004866642</v>
      </c>
      <c r="CN590" s="12">
        <f t="shared" si="2242"/>
        <v>-16.481096552197886</v>
      </c>
      <c r="CO590" s="12">
        <f t="shared" si="2243"/>
        <v>9.6259829425601353</v>
      </c>
      <c r="CP590" s="12">
        <f t="shared" si="2244"/>
        <v>-5.1431604827624353</v>
      </c>
      <c r="CQ590" s="12"/>
      <c r="CR590" s="12">
        <f t="shared" si="2245"/>
        <v>-25.612392903378449</v>
      </c>
      <c r="CS590" s="12">
        <f t="shared" si="2246"/>
        <v>-40.980550142622199</v>
      </c>
      <c r="CT590" s="12">
        <f t="shared" si="2247"/>
        <v>18.596871120965719</v>
      </c>
      <c r="CU590" s="12"/>
      <c r="CV590" s="12">
        <f t="shared" si="2248"/>
        <v>-24.12503662001091</v>
      </c>
      <c r="CW590" s="12">
        <f t="shared" si="2249"/>
        <v>11.735695764388705</v>
      </c>
      <c r="CX590" s="12">
        <f t="shared" si="2250"/>
        <v>27.582844173972866</v>
      </c>
      <c r="CY590" s="12"/>
      <c r="CZ590" s="12">
        <f t="shared" si="2251"/>
        <v>13.173653893024323</v>
      </c>
      <c r="DA590" s="12">
        <f t="shared" si="2252"/>
        <v>11.865575037017267</v>
      </c>
      <c r="DB590" s="12">
        <f t="shared" si="2253"/>
        <v>-11.158584797026867</v>
      </c>
      <c r="DD590" s="12">
        <f t="shared" si="2254"/>
        <v>22.819733797262177</v>
      </c>
      <c r="DE590" s="12">
        <f t="shared" si="2227"/>
        <v>29.952928555580307</v>
      </c>
      <c r="DF590" s="12">
        <f t="shared" si="2255"/>
        <v>25.917579581080389</v>
      </c>
      <c r="DG590" s="12"/>
      <c r="DH590" s="12">
        <f t="shared" si="2256"/>
        <v>-10.933209099048421</v>
      </c>
      <c r="DI590" s="12">
        <f t="shared" si="2257"/>
        <v>-29.334022094454397</v>
      </c>
      <c r="DJ590" s="12">
        <f t="shared" si="2258"/>
        <v>42.000033794848299</v>
      </c>
      <c r="DK590" s="12"/>
      <c r="DL590" s="12">
        <f t="shared" si="2259"/>
        <v>-30.787427083098812</v>
      </c>
      <c r="DM590" s="12">
        <f t="shared" si="2260"/>
        <v>1.9244642239002592</v>
      </c>
      <c r="DN590" s="12">
        <f t="shared" si="2265"/>
        <v>16.380114229690825</v>
      </c>
      <c r="DP590" s="12">
        <f t="shared" si="2261"/>
        <v>19.309956423815063</v>
      </c>
      <c r="DQ590" s="12">
        <f t="shared" si="2262"/>
        <v>17.930953219971919</v>
      </c>
      <c r="DR590" s="12">
        <f t="shared" si="2263"/>
        <v>-6.3415820565804299</v>
      </c>
    </row>
    <row r="591" spans="1:122" x14ac:dyDescent="0.25">
      <c r="A591" t="s">
        <v>16</v>
      </c>
      <c r="B591">
        <f t="shared" si="2228"/>
        <v>75.557434832192897</v>
      </c>
      <c r="C591">
        <f t="shared" si="2264"/>
        <v>94.054013056835643</v>
      </c>
      <c r="D591">
        <f t="shared" si="2264"/>
        <v>26.045907779625281</v>
      </c>
      <c r="E591">
        <f t="shared" si="2264"/>
        <v>67.88263607973478</v>
      </c>
      <c r="F591">
        <f t="shared" si="2264"/>
        <v>89.730972486499198</v>
      </c>
      <c r="G591">
        <f t="shared" si="2264"/>
        <v>72.58160660747356</v>
      </c>
      <c r="H591">
        <f t="shared" si="2264"/>
        <v>85.462784971626618</v>
      </c>
      <c r="I591">
        <f t="shared" si="2264"/>
        <v>108.95360234096303</v>
      </c>
      <c r="J591">
        <f t="shared" si="2264"/>
        <v>178.26095147276965</v>
      </c>
      <c r="K591">
        <f t="shared" si="2264"/>
        <v>100.69885727827076</v>
      </c>
      <c r="L591">
        <f t="shared" si="2264"/>
        <v>92.865409287682027</v>
      </c>
      <c r="M591">
        <f t="shared" si="2264"/>
        <v>52.801607142857144</v>
      </c>
      <c r="N591">
        <f t="shared" si="2264"/>
        <v>78.291056892453966</v>
      </c>
      <c r="O591">
        <f t="shared" si="2264"/>
        <v>20.161988207870564</v>
      </c>
      <c r="P591">
        <f t="shared" si="2264"/>
        <v>20.938298255665902</v>
      </c>
      <c r="Q591">
        <f t="shared" si="2264"/>
        <v>61.363769563769559</v>
      </c>
      <c r="R591">
        <f t="shared" si="2264"/>
        <v>53.338619991119984</v>
      </c>
      <c r="S591">
        <f t="shared" si="2264"/>
        <v>41.086305055906656</v>
      </c>
      <c r="T591">
        <f t="shared" si="2264"/>
        <v>54.109589242175453</v>
      </c>
      <c r="U591">
        <f t="shared" si="2264"/>
        <v>100.9673940561173</v>
      </c>
      <c r="V591">
        <f t="shared" si="2264"/>
        <v>62.483600351668535</v>
      </c>
      <c r="W591">
        <f t="shared" si="2264"/>
        <v>56.555910601852972</v>
      </c>
      <c r="X591">
        <f t="shared" si="2264"/>
        <v>30.672738663918242</v>
      </c>
      <c r="Y591">
        <f t="shared" si="2264"/>
        <v>82.023313050680613</v>
      </c>
      <c r="Z591">
        <f t="shared" si="2264"/>
        <v>58.265949320074995</v>
      </c>
      <c r="AA591">
        <f t="shared" si="2264"/>
        <v>12.848693003725089</v>
      </c>
      <c r="AB591">
        <f t="shared" si="2264"/>
        <v>84.274944421278008</v>
      </c>
      <c r="AC591">
        <f t="shared" si="2264"/>
        <v>79.751087416622951</v>
      </c>
      <c r="AD591">
        <f t="shared" si="2264"/>
        <v>44.987059655322518</v>
      </c>
      <c r="AE591">
        <f t="shared" si="2264"/>
        <v>30.448758301498348</v>
      </c>
      <c r="AF591">
        <f t="shared" si="2264"/>
        <v>46.051188960193258</v>
      </c>
      <c r="AG591">
        <f t="shared" si="2264"/>
        <v>65.563050820069648</v>
      </c>
      <c r="AH591">
        <f t="shared" si="2264"/>
        <v>31.739742485274743</v>
      </c>
      <c r="AI591">
        <f t="shared" si="2264"/>
        <v>12.092111614376224</v>
      </c>
      <c r="AJ591">
        <f t="shared" si="2264"/>
        <v>34.283533216312478</v>
      </c>
      <c r="AK591">
        <f t="shared" si="2264"/>
        <v>42.528032605901103</v>
      </c>
      <c r="AL591">
        <f t="shared" si="2264"/>
        <v>43.925436216610187</v>
      </c>
      <c r="AM591">
        <f t="shared" si="2264"/>
        <v>47.663795432608204</v>
      </c>
      <c r="AN591">
        <f t="shared" si="2264"/>
        <v>24.715897723644844</v>
      </c>
      <c r="AO591">
        <f t="shared" si="2264"/>
        <v>125.89214355414737</v>
      </c>
      <c r="AP591">
        <f t="shared" si="2264"/>
        <v>67.165377606705576</v>
      </c>
      <c r="AQ591">
        <f t="shared" si="2264"/>
        <v>49.461846037320612</v>
      </c>
      <c r="AR591">
        <f t="shared" si="2264"/>
        <v>35.303140728224513</v>
      </c>
      <c r="AS591">
        <f t="shared" si="2264"/>
        <v>20.841441195077444</v>
      </c>
      <c r="AT591">
        <f t="shared" si="2264"/>
        <v>36.90544104438586</v>
      </c>
      <c r="AU591">
        <f t="shared" si="2264"/>
        <v>29.221255756238712</v>
      </c>
      <c r="AV591">
        <f t="shared" si="2264"/>
        <v>28.466396521383718</v>
      </c>
      <c r="AW591">
        <f t="shared" si="2264"/>
        <v>34.861688480145837</v>
      </c>
      <c r="AX591">
        <f t="shared" si="2264"/>
        <v>86.351834932724429</v>
      </c>
      <c r="AY591">
        <f t="shared" si="2264"/>
        <v>43.800516421866774</v>
      </c>
      <c r="AZ591">
        <f t="shared" si="2264"/>
        <v>14.18200523937694</v>
      </c>
      <c r="BA591">
        <f t="shared" si="2264"/>
        <v>50.387279696789754</v>
      </c>
      <c r="BB591">
        <f t="shared" si="2264"/>
        <v>2.5343644258856872</v>
      </c>
      <c r="BC591">
        <f t="shared" si="2264"/>
        <v>99.335530172758169</v>
      </c>
      <c r="BD591">
        <f t="shared" si="2264"/>
        <v>42.608131912346472</v>
      </c>
      <c r="BE591">
        <f t="shared" si="2264"/>
        <v>91.590909090909093</v>
      </c>
      <c r="BF591">
        <f t="shared" si="2264"/>
        <v>46.690909090909095</v>
      </c>
      <c r="BG591">
        <f t="shared" si="2264"/>
        <v>37.336363636363636</v>
      </c>
      <c r="BH591">
        <f t="shared" si="2264"/>
        <v>56.43636363636363</v>
      </c>
      <c r="BI591">
        <f t="shared" si="2264"/>
        <v>57.236363636363627</v>
      </c>
      <c r="BJ591">
        <f t="shared" si="2264"/>
        <v>51.554545454545455</v>
      </c>
      <c r="BK591">
        <f t="shared" si="2264"/>
        <v>28.154545454545453</v>
      </c>
      <c r="BL591">
        <f t="shared" si="2264"/>
        <v>55.345454545454544</v>
      </c>
      <c r="BM591">
        <f t="shared" si="2264"/>
        <v>99.24545454545455</v>
      </c>
      <c r="BN591">
        <f t="shared" si="2264"/>
        <v>46.309867026912485</v>
      </c>
      <c r="BO591">
        <f t="shared" si="2226"/>
        <v>56.794848484848487</v>
      </c>
      <c r="BP591">
        <f t="shared" si="2226"/>
        <v>57.56363636363637</v>
      </c>
      <c r="BQ591">
        <f t="shared" si="2226"/>
        <v>94.24909090909091</v>
      </c>
      <c r="BR591">
        <f t="shared" si="2226"/>
        <v>26.456363636363633</v>
      </c>
      <c r="BS591">
        <f t="shared" si="2226"/>
        <v>67.054545454545462</v>
      </c>
      <c r="BU591" s="10" t="s">
        <v>16</v>
      </c>
      <c r="BV591" s="14">
        <f t="shared" si="2229"/>
        <v>57.21950433078468</v>
      </c>
      <c r="BW591" s="12"/>
      <c r="BX591" s="12">
        <f t="shared" si="2230"/>
        <v>47.832141165502307</v>
      </c>
      <c r="BY591" s="12">
        <f t="shared" si="2231"/>
        <v>56.303940861131302</v>
      </c>
      <c r="BZ591" s="12">
        <f t="shared" si="2232"/>
        <v>58.348183687293457</v>
      </c>
      <c r="CB591" s="12">
        <f t="shared" si="2233"/>
        <v>48.376593856562792</v>
      </c>
      <c r="CC591" s="12">
        <f t="shared" si="2234"/>
        <v>61.838261816616566</v>
      </c>
      <c r="CD591" s="12">
        <f t="shared" si="2235"/>
        <v>39.467949112293979</v>
      </c>
      <c r="CE591" s="12"/>
      <c r="CF591" s="12">
        <f t="shared" si="2236"/>
        <v>57.223435105072021</v>
      </c>
      <c r="CG591" s="12">
        <f t="shared" si="2237"/>
        <v>63.305672554943918</v>
      </c>
      <c r="CH591" s="12">
        <f t="shared" si="2238"/>
        <v>28.267918293379108</v>
      </c>
      <c r="CI591" s="12"/>
      <c r="CJ591" s="12">
        <f t="shared" si="2239"/>
        <v>58.254236116464071</v>
      </c>
      <c r="CK591" s="12">
        <f t="shared" si="2240"/>
        <v>58.927680777644859</v>
      </c>
      <c r="CL591" s="12">
        <f t="shared" si="2241"/>
        <v>62.803125439839022</v>
      </c>
      <c r="CN591" s="12">
        <f t="shared" si="2242"/>
        <v>-16.405879909434791</v>
      </c>
      <c r="CO591" s="12">
        <f t="shared" si="2243"/>
        <v>-1.6000898301399571</v>
      </c>
      <c r="CP591" s="12">
        <f t="shared" si="2244"/>
        <v>1.9725430510266324</v>
      </c>
      <c r="CQ591" s="12"/>
      <c r="CR591" s="12">
        <f t="shared" si="2245"/>
        <v>-15.454363992916157</v>
      </c>
      <c r="CS591" s="12">
        <f t="shared" si="2246"/>
        <v>8.0719984205577013</v>
      </c>
      <c r="CT591" s="12">
        <f t="shared" si="2247"/>
        <v>-31.023608865727592</v>
      </c>
      <c r="CU591" s="12"/>
      <c r="CV591" s="12">
        <f t="shared" si="2248"/>
        <v>6.8696405767808416E-3</v>
      </c>
      <c r="CW591" s="12">
        <f t="shared" si="2249"/>
        <v>10.636527343849808</v>
      </c>
      <c r="CX591" s="12">
        <f t="shared" si="2250"/>
        <v>-50.597407957323604</v>
      </c>
      <c r="CY591" s="12"/>
      <c r="CZ591" s="12">
        <f t="shared" si="2251"/>
        <v>1.8083550316997317</v>
      </c>
      <c r="DA591" s="12">
        <f t="shared" si="2252"/>
        <v>2.9853045160706899</v>
      </c>
      <c r="DB591" s="12">
        <f t="shared" si="2253"/>
        <v>9.7582479512152922</v>
      </c>
      <c r="DD591" s="12">
        <f t="shared" si="2254"/>
        <v>47.832141165502307</v>
      </c>
      <c r="DE591" s="12">
        <f t="shared" si="2227"/>
        <v>56.303940861131302</v>
      </c>
      <c r="DF591" s="12">
        <f t="shared" si="2255"/>
        <v>58.348183687293457</v>
      </c>
      <c r="DG591" s="12"/>
      <c r="DH591" s="12">
        <f t="shared" si="2256"/>
        <v>1.1382569916254499</v>
      </c>
      <c r="DI591" s="12">
        <f t="shared" si="2257"/>
        <v>29.281818270798652</v>
      </c>
      <c r="DJ591" s="12">
        <f t="shared" si="2258"/>
        <v>-17.486551614462922</v>
      </c>
      <c r="DK591" s="12"/>
      <c r="DL591" s="12">
        <f t="shared" si="2259"/>
        <v>1.6330903838659712</v>
      </c>
      <c r="DM591" s="12">
        <f t="shared" si="2260"/>
        <v>12.435597911488591</v>
      </c>
      <c r="DN591" s="12">
        <f t="shared" si="2265"/>
        <v>-49.794067944374568</v>
      </c>
      <c r="DP591" s="12">
        <f t="shared" si="2261"/>
        <v>-0.16101198853571957</v>
      </c>
      <c r="DQ591" s="12">
        <f t="shared" si="2262"/>
        <v>0.99317074453784648</v>
      </c>
      <c r="DR591" s="12">
        <f t="shared" si="2263"/>
        <v>7.6350992799039297</v>
      </c>
    </row>
    <row r="592" spans="1:122" x14ac:dyDescent="0.25">
      <c r="A592" t="s">
        <v>17</v>
      </c>
      <c r="B592">
        <f t="shared" si="2228"/>
        <v>92.214260345389391</v>
      </c>
      <c r="C592">
        <f t="shared" si="2264"/>
        <v>46.870495267021759</v>
      </c>
      <c r="D592">
        <f t="shared" si="2264"/>
        <v>105.33494216300754</v>
      </c>
      <c r="E592">
        <f t="shared" si="2264"/>
        <v>84.097856192425041</v>
      </c>
      <c r="F592">
        <f t="shared" si="2264"/>
        <v>107.08471568214013</v>
      </c>
      <c r="G592">
        <f t="shared" si="2264"/>
        <v>89.892588247374803</v>
      </c>
      <c r="H592">
        <f t="shared" si="2264"/>
        <v>102.93807060974217</v>
      </c>
      <c r="I592">
        <f t="shared" si="2264"/>
        <v>52.137052024222115</v>
      </c>
      <c r="J592">
        <f t="shared" si="2264"/>
        <v>382.957873136964</v>
      </c>
      <c r="K592">
        <f t="shared" si="2264"/>
        <v>117.57352653049134</v>
      </c>
      <c r="L592">
        <f t="shared" si="2264"/>
        <v>84.818147054965237</v>
      </c>
      <c r="M592">
        <f t="shared" si="2264"/>
        <v>79.261531385281373</v>
      </c>
      <c r="N592">
        <f t="shared" si="2264"/>
        <v>107.18672608437313</v>
      </c>
      <c r="O592">
        <f t="shared" si="2264"/>
        <v>93.795188536953233</v>
      </c>
      <c r="P592">
        <f t="shared" si="2264"/>
        <v>81.581355805958751</v>
      </c>
      <c r="Q592">
        <f t="shared" si="2264"/>
        <v>65.193355810855834</v>
      </c>
      <c r="R592">
        <f t="shared" si="2264"/>
        <v>84.994733599733607</v>
      </c>
      <c r="S592">
        <f t="shared" si="2264"/>
        <v>74.39727811537837</v>
      </c>
      <c r="T592">
        <f t="shared" si="2264"/>
        <v>65.911131505380723</v>
      </c>
      <c r="U592">
        <f t="shared" si="2264"/>
        <v>62.916723331128395</v>
      </c>
      <c r="V592">
        <f t="shared" si="2264"/>
        <v>64.881272111726659</v>
      </c>
      <c r="W592">
        <f t="shared" si="2264"/>
        <v>57.509479624921703</v>
      </c>
      <c r="X592">
        <f t="shared" si="2264"/>
        <v>118.24973240717313</v>
      </c>
      <c r="Y592">
        <f t="shared" si="2264"/>
        <v>84.850443959663039</v>
      </c>
      <c r="Z592">
        <f t="shared" si="2264"/>
        <v>71.046012708554827</v>
      </c>
      <c r="AA592">
        <f t="shared" si="2264"/>
        <v>61.223223694918879</v>
      </c>
      <c r="AB592">
        <f t="shared" si="2264"/>
        <v>105.9528949763575</v>
      </c>
      <c r="AC592">
        <f t="shared" si="2264"/>
        <v>61.872693709535383</v>
      </c>
      <c r="AD592">
        <f t="shared" si="2264"/>
        <v>94.866960302371893</v>
      </c>
      <c r="AE592">
        <f t="shared" si="2264"/>
        <v>106.62893575644102</v>
      </c>
      <c r="AF592">
        <f t="shared" si="2264"/>
        <v>103.03407706804592</v>
      </c>
      <c r="AG592">
        <f t="shared" si="2264"/>
        <v>75.777678008550794</v>
      </c>
      <c r="AH592">
        <f t="shared" si="2264"/>
        <v>124.24556930657882</v>
      </c>
      <c r="AI592">
        <f t="shared" si="2264"/>
        <v>45.378479932854937</v>
      </c>
      <c r="AJ592">
        <f t="shared" si="2264"/>
        <v>65.322431344744317</v>
      </c>
      <c r="AK592">
        <f t="shared" si="2264"/>
        <v>98.751917322022848</v>
      </c>
      <c r="AL592">
        <f t="shared" si="2264"/>
        <v>112.63121520632984</v>
      </c>
      <c r="AM592">
        <f t="shared" si="2264"/>
        <v>60.328776813348185</v>
      </c>
      <c r="AN592">
        <f t="shared" si="2264"/>
        <v>63.170782859676223</v>
      </c>
      <c r="AO592">
        <f t="shared" si="2264"/>
        <v>104.54079814790704</v>
      </c>
      <c r="AP592">
        <f t="shared" si="2264"/>
        <v>209.69954176220301</v>
      </c>
      <c r="AQ592">
        <f t="shared" si="2264"/>
        <v>110.06738723805006</v>
      </c>
      <c r="AR592">
        <f t="shared" si="2264"/>
        <v>57.890015592519482</v>
      </c>
      <c r="AS592">
        <f t="shared" si="2264"/>
        <v>59.020476201713876</v>
      </c>
      <c r="AT592">
        <f t="shared" si="2264"/>
        <v>69.569663285338734</v>
      </c>
      <c r="AU592">
        <f t="shared" si="2264"/>
        <v>125.72038320034343</v>
      </c>
      <c r="AV592">
        <f t="shared" si="2264"/>
        <v>91.971777508551284</v>
      </c>
      <c r="AW592">
        <f t="shared" si="2264"/>
        <v>79.372618924300156</v>
      </c>
      <c r="AX592">
        <f t="shared" si="2264"/>
        <v>63.800720152211348</v>
      </c>
      <c r="AY592">
        <f t="shared" si="2264"/>
        <v>88.172053748802696</v>
      </c>
      <c r="AZ592">
        <f t="shared" si="2264"/>
        <v>45.398682011132145</v>
      </c>
      <c r="BA592">
        <f t="shared" si="2264"/>
        <v>86.030668000036869</v>
      </c>
      <c r="BB592">
        <f t="shared" si="2264"/>
        <v>44.574653984424977</v>
      </c>
      <c r="BC592">
        <f t="shared" si="2264"/>
        <v>71.848844875376457</v>
      </c>
      <c r="BD592">
        <f t="shared" si="2264"/>
        <v>67.663062649455142</v>
      </c>
      <c r="BE592">
        <f t="shared" si="2264"/>
        <v>125.70909090909093</v>
      </c>
      <c r="BF592">
        <f t="shared" si="2264"/>
        <v>193.24545454545458</v>
      </c>
      <c r="BG592">
        <f t="shared" si="2264"/>
        <v>65.27272727272728</v>
      </c>
      <c r="BH592">
        <f t="shared" si="2264"/>
        <v>91.018181818181816</v>
      </c>
      <c r="BI592">
        <f t="shared" si="2264"/>
        <v>108.00909090909092</v>
      </c>
      <c r="BJ592">
        <f t="shared" si="2264"/>
        <v>88.409090909090907</v>
      </c>
      <c r="BK592">
        <f t="shared" si="2264"/>
        <v>52.336363636363629</v>
      </c>
      <c r="BL592">
        <f t="shared" si="2264"/>
        <v>97.13636363636364</v>
      </c>
      <c r="BM592">
        <f t="shared" si="2264"/>
        <v>56.945454545454552</v>
      </c>
      <c r="BN592">
        <f t="shared" ref="BN592:BS595" si="2266">AVERAGE(BN189,BN209,BN229,BN249,BN269,BN289,BN309,BN329,BN349,BN369,BN389)</f>
        <v>81.4558301546938</v>
      </c>
      <c r="BO592">
        <f t="shared" si="2266"/>
        <v>118.90939393939392</v>
      </c>
      <c r="BP592">
        <f t="shared" si="2266"/>
        <v>112.99818181818182</v>
      </c>
      <c r="BQ592">
        <f t="shared" si="2266"/>
        <v>118.94272727272728</v>
      </c>
      <c r="BR592">
        <f t="shared" si="2266"/>
        <v>96.640909090909105</v>
      </c>
      <c r="BS592">
        <f t="shared" si="2266"/>
        <v>126.20090909090909</v>
      </c>
      <c r="BU592" s="10" t="s">
        <v>17</v>
      </c>
      <c r="BV592" s="14">
        <f t="shared" si="2229"/>
        <v>92.363589219622909</v>
      </c>
      <c r="BW592" s="12"/>
      <c r="BX592" s="12">
        <f t="shared" si="2230"/>
        <v>94.155714000951974</v>
      </c>
      <c r="BY592" s="12">
        <f t="shared" si="2231"/>
        <v>82.651257660963836</v>
      </c>
      <c r="BZ592" s="12">
        <f t="shared" si="2232"/>
        <v>87.795607455446046</v>
      </c>
      <c r="CB592" s="12">
        <f t="shared" si="2233"/>
        <v>108.04348983360435</v>
      </c>
      <c r="CC592" s="12">
        <f t="shared" si="2234"/>
        <v>87.251954457932612</v>
      </c>
      <c r="CD592" s="12">
        <f t="shared" si="2235"/>
        <v>62.888154190830704</v>
      </c>
      <c r="CE592" s="12"/>
      <c r="CF592" s="12">
        <f t="shared" si="2236"/>
        <v>85.127749270908168</v>
      </c>
      <c r="CG592" s="12">
        <f t="shared" si="2237"/>
        <v>86.174162771907362</v>
      </c>
      <c r="CH592" s="12">
        <f t="shared" si="2238"/>
        <v>67.243880360028399</v>
      </c>
      <c r="CI592" s="12"/>
      <c r="CJ592" s="12">
        <f t="shared" si="2239"/>
        <v>82.620817637083547</v>
      </c>
      <c r="CK592" s="12">
        <f t="shared" si="2240"/>
        <v>107.62286569649386</v>
      </c>
      <c r="CL592" s="12">
        <f t="shared" si="2241"/>
        <v>96.161979274001496</v>
      </c>
      <c r="CN592" s="12">
        <f t="shared" si="2242"/>
        <v>1.9402935685703331</v>
      </c>
      <c r="CO592" s="12">
        <f t="shared" si="2243"/>
        <v>-10.515324968115964</v>
      </c>
      <c r="CP592" s="12">
        <f t="shared" si="2244"/>
        <v>-4.9456520721764923</v>
      </c>
      <c r="CQ592" s="12"/>
      <c r="CR592" s="12">
        <f t="shared" si="2245"/>
        <v>16.97627901477242</v>
      </c>
      <c r="CS592" s="12">
        <f t="shared" si="2246"/>
        <v>-5.5342530588929471</v>
      </c>
      <c r="CT592" s="12">
        <f t="shared" si="2247"/>
        <v>-31.912396733203245</v>
      </c>
      <c r="CU592" s="12"/>
      <c r="CV592" s="12">
        <f t="shared" si="2248"/>
        <v>-7.8340826832847528</v>
      </c>
      <c r="CW592" s="12">
        <f t="shared" si="2249"/>
        <v>-6.701154101967906</v>
      </c>
      <c r="CX592" s="12">
        <f t="shared" si="2250"/>
        <v>-27.196549064225579</v>
      </c>
      <c r="CY592" s="12"/>
      <c r="CZ592" s="12">
        <f t="shared" si="2251"/>
        <v>-10.548281703705689</v>
      </c>
      <c r="DA592" s="12">
        <f t="shared" si="2252"/>
        <v>16.520878633881711</v>
      </c>
      <c r="DB592" s="12">
        <f t="shared" si="2253"/>
        <v>4.1124322760419618</v>
      </c>
      <c r="DD592" s="12">
        <f t="shared" si="2254"/>
        <v>94.155714000951974</v>
      </c>
      <c r="DE592" s="12">
        <f t="shared" si="2227"/>
        <v>82.651257660963836</v>
      </c>
      <c r="DF592" s="12">
        <f t="shared" si="2255"/>
        <v>87.795607455446046</v>
      </c>
      <c r="DG592" s="12"/>
      <c r="DH592" s="12">
        <f t="shared" si="2256"/>
        <v>14.749796101075678</v>
      </c>
      <c r="DI592" s="12">
        <f t="shared" si="2257"/>
        <v>-7.3322788916980226</v>
      </c>
      <c r="DJ592" s="12">
        <f t="shared" si="2258"/>
        <v>-33.20835080684018</v>
      </c>
      <c r="DK592" s="12"/>
      <c r="DL592" s="12">
        <f t="shared" si="2259"/>
        <v>2.9963144905827352</v>
      </c>
      <c r="DM592" s="12">
        <f t="shared" si="2260"/>
        <v>4.262373266471652</v>
      </c>
      <c r="DN592" s="12">
        <f t="shared" si="2265"/>
        <v>-18.641431161442977</v>
      </c>
      <c r="DP592" s="12">
        <f t="shared" si="2261"/>
        <v>-5.8941329393826081</v>
      </c>
      <c r="DQ592" s="12">
        <f t="shared" si="2262"/>
        <v>22.583428505930236</v>
      </c>
      <c r="DR592" s="12">
        <f t="shared" si="2263"/>
        <v>9.5293740325233944</v>
      </c>
    </row>
    <row r="593" spans="1:122" x14ac:dyDescent="0.25">
      <c r="A593" t="s">
        <v>18</v>
      </c>
      <c r="B593">
        <f t="shared" si="2228"/>
        <v>150.20834636689472</v>
      </c>
      <c r="C593">
        <f t="shared" ref="C593:BN596" si="2267">AVERAGE(C190,C210,C230,C250,C270,C290,C310,C330,C350,C370,C390)</f>
        <v>99.908302760987084</v>
      </c>
      <c r="D593">
        <f t="shared" si="2267"/>
        <v>144.51125447302758</v>
      </c>
      <c r="E593">
        <f t="shared" si="2267"/>
        <v>167.32409171376992</v>
      </c>
      <c r="F593">
        <f t="shared" si="2267"/>
        <v>114.8766225257999</v>
      </c>
      <c r="G593">
        <f t="shared" si="2267"/>
        <v>167.71204947139506</v>
      </c>
      <c r="H593">
        <f t="shared" si="2267"/>
        <v>119.64445754148102</v>
      </c>
      <c r="I593">
        <f t="shared" si="2267"/>
        <v>126.04307257747141</v>
      </c>
      <c r="J593">
        <f t="shared" si="2267"/>
        <v>360.23367380094652</v>
      </c>
      <c r="K593">
        <f t="shared" si="2267"/>
        <v>152.69388431867904</v>
      </c>
      <c r="L593">
        <f t="shared" si="2267"/>
        <v>206.84988849534301</v>
      </c>
      <c r="M593">
        <f t="shared" si="2267"/>
        <v>99.470404040404048</v>
      </c>
      <c r="N593">
        <f t="shared" si="2267"/>
        <v>58.736093285799171</v>
      </c>
      <c r="O593">
        <f t="shared" si="2267"/>
        <v>210.52707013574661</v>
      </c>
      <c r="P593">
        <f t="shared" si="2267"/>
        <v>108.09704572655509</v>
      </c>
      <c r="Q593">
        <f t="shared" si="2267"/>
        <v>120.02748001998002</v>
      </c>
      <c r="R593">
        <f t="shared" si="2267"/>
        <v>199.80350205350206</v>
      </c>
      <c r="S593">
        <f t="shared" si="2267"/>
        <v>105.60729472532816</v>
      </c>
      <c r="T593">
        <f t="shared" si="2267"/>
        <v>101.42037158870389</v>
      </c>
      <c r="U593">
        <f t="shared" si="2267"/>
        <v>93.603616605728902</v>
      </c>
      <c r="V593">
        <f t="shared" si="2267"/>
        <v>41.921519969929058</v>
      </c>
      <c r="W593">
        <f t="shared" si="2267"/>
        <v>55.437064632776099</v>
      </c>
      <c r="X593">
        <f t="shared" si="2267"/>
        <v>73.689939643544847</v>
      </c>
      <c r="Y593">
        <f t="shared" si="2267"/>
        <v>76.584965958037543</v>
      </c>
      <c r="Z593">
        <f t="shared" si="2267"/>
        <v>198.42793659601392</v>
      </c>
      <c r="AA593">
        <f t="shared" si="2267"/>
        <v>102.92309547157009</v>
      </c>
      <c r="AB593">
        <f t="shared" si="2267"/>
        <v>71.959608781155239</v>
      </c>
      <c r="AC593">
        <f t="shared" si="2267"/>
        <v>136.35615080835672</v>
      </c>
      <c r="AD593">
        <f t="shared" si="2267"/>
        <v>70.139124008905441</v>
      </c>
      <c r="AE593">
        <f t="shared" si="2267"/>
        <v>80.213451006249173</v>
      </c>
      <c r="AF593">
        <f t="shared" si="2267"/>
        <v>80.998473829789432</v>
      </c>
      <c r="AG593">
        <f t="shared" si="2267"/>
        <v>110.27895415505972</v>
      </c>
      <c r="AH593">
        <f t="shared" si="2267"/>
        <v>96.245463253026216</v>
      </c>
      <c r="AI593">
        <f t="shared" si="2267"/>
        <v>169.23009104409269</v>
      </c>
      <c r="AJ593">
        <f t="shared" si="2267"/>
        <v>88.0399474610129</v>
      </c>
      <c r="AK593">
        <f t="shared" si="2267"/>
        <v>50.417114815492475</v>
      </c>
      <c r="AL593">
        <f t="shared" si="2267"/>
        <v>45.800468922622514</v>
      </c>
      <c r="AM593">
        <f t="shared" si="2267"/>
        <v>123.09888795818136</v>
      </c>
      <c r="AN593">
        <f t="shared" si="2267"/>
        <v>161.23933718620512</v>
      </c>
      <c r="AO593">
        <f t="shared" si="2267"/>
        <v>61.60131438671938</v>
      </c>
      <c r="AP593">
        <f t="shared" si="2267"/>
        <v>94.956988292075096</v>
      </c>
      <c r="AQ593">
        <f t="shared" si="2267"/>
        <v>60.977494049816798</v>
      </c>
      <c r="AR593">
        <f t="shared" si="2267"/>
        <v>90.34550152904059</v>
      </c>
      <c r="AS593">
        <f t="shared" si="2267"/>
        <v>96.959134078721362</v>
      </c>
      <c r="AT593">
        <f t="shared" si="2267"/>
        <v>111.04896064876966</v>
      </c>
      <c r="AU593">
        <f t="shared" si="2267"/>
        <v>88.699806909841001</v>
      </c>
      <c r="AV593">
        <f t="shared" si="2267"/>
        <v>95.296693739215826</v>
      </c>
      <c r="AW593">
        <f t="shared" si="2267"/>
        <v>103.97952512900046</v>
      </c>
      <c r="AX593">
        <f t="shared" si="2267"/>
        <v>73.400052179131123</v>
      </c>
      <c r="AY593">
        <f t="shared" si="2267"/>
        <v>95.500918312266052</v>
      </c>
      <c r="AZ593">
        <f t="shared" si="2267"/>
        <v>43.095187861130718</v>
      </c>
      <c r="BA593">
        <f t="shared" si="2267"/>
        <v>38.284008493528773</v>
      </c>
      <c r="BB593">
        <f t="shared" si="2267"/>
        <v>70.882333917114181</v>
      </c>
      <c r="BC593">
        <f t="shared" si="2267"/>
        <v>99.537978917810491</v>
      </c>
      <c r="BD593">
        <f t="shared" si="2267"/>
        <v>182.67812170287607</v>
      </c>
      <c r="BE593">
        <f t="shared" si="2267"/>
        <v>81.772727272727266</v>
      </c>
      <c r="BF593">
        <f t="shared" si="2267"/>
        <v>107.06363636363636</v>
      </c>
      <c r="BG593">
        <f t="shared" si="2267"/>
        <v>73.927272727272737</v>
      </c>
      <c r="BH593">
        <f t="shared" si="2267"/>
        <v>104.96363636363638</v>
      </c>
      <c r="BI593">
        <f t="shared" si="2267"/>
        <v>167.23636363636362</v>
      </c>
      <c r="BJ593">
        <f t="shared" si="2267"/>
        <v>130.25454545454545</v>
      </c>
      <c r="BK593">
        <f t="shared" si="2267"/>
        <v>95.190909090909088</v>
      </c>
      <c r="BL593">
        <f t="shared" si="2267"/>
        <v>151.56363636363633</v>
      </c>
      <c r="BM593">
        <f t="shared" si="2267"/>
        <v>130.74545454545455</v>
      </c>
      <c r="BN593">
        <f t="shared" si="2267"/>
        <v>48.781292381860567</v>
      </c>
      <c r="BO593">
        <f t="shared" si="2266"/>
        <v>139.10636363636365</v>
      </c>
      <c r="BP593">
        <f t="shared" si="2266"/>
        <v>68.36272727272727</v>
      </c>
      <c r="BQ593">
        <f t="shared" si="2266"/>
        <v>77.375454545454559</v>
      </c>
      <c r="BR593">
        <f t="shared" si="2266"/>
        <v>119.12909090909092</v>
      </c>
      <c r="BS593">
        <f t="shared" si="2266"/>
        <v>213.78636363636369</v>
      </c>
      <c r="BU593" s="10" t="s">
        <v>18</v>
      </c>
      <c r="BV593" s="14">
        <f t="shared" si="2229"/>
        <v>112.2400516010952</v>
      </c>
      <c r="BW593" s="12"/>
      <c r="BX593" s="12">
        <f t="shared" si="2230"/>
        <v>100.65943024702236</v>
      </c>
      <c r="BY593" s="12">
        <f t="shared" si="2231"/>
        <v>111.0239419775634</v>
      </c>
      <c r="BZ593" s="12">
        <f t="shared" si="2232"/>
        <v>111.06999801736605</v>
      </c>
      <c r="CB593" s="12">
        <f t="shared" si="2233"/>
        <v>106.56042699442423</v>
      </c>
      <c r="CC593" s="12">
        <f t="shared" si="2234"/>
        <v>91.078309865489615</v>
      </c>
      <c r="CD593" s="12">
        <f t="shared" si="2235"/>
        <v>90.697498569284036</v>
      </c>
      <c r="CE593" s="12"/>
      <c r="CF593" s="12">
        <f t="shared" si="2236"/>
        <v>138.0579798560025</v>
      </c>
      <c r="CG593" s="12">
        <f t="shared" si="2237"/>
        <v>105.04665563442289</v>
      </c>
      <c r="CH593" s="12">
        <f t="shared" si="2238"/>
        <v>97.871640958248406</v>
      </c>
      <c r="CI593" s="12"/>
      <c r="CJ593" s="12">
        <f t="shared" si="2239"/>
        <v>125.27913810938951</v>
      </c>
      <c r="CK593" s="12">
        <f t="shared" si="2240"/>
        <v>130.08600343059999</v>
      </c>
      <c r="CL593" s="12">
        <f t="shared" si="2241"/>
        <v>104.59165997462698</v>
      </c>
      <c r="CN593" s="12">
        <f t="shared" si="2242"/>
        <v>-10.31772632752411</v>
      </c>
      <c r="CO593" s="12">
        <f t="shared" si="2243"/>
        <v>-1.0834899006050889</v>
      </c>
      <c r="CP593" s="12">
        <f t="shared" si="2244"/>
        <v>-1.0424563843640817</v>
      </c>
      <c r="CQ593" s="12"/>
      <c r="CR593" s="12">
        <f t="shared" si="2245"/>
        <v>-5.060247679550737</v>
      </c>
      <c r="CS593" s="12">
        <f t="shared" si="2246"/>
        <v>-18.854002144274762</v>
      </c>
      <c r="CT593" s="12">
        <f t="shared" si="2247"/>
        <v>-19.193285039082216</v>
      </c>
      <c r="CU593" s="12"/>
      <c r="CV593" s="12">
        <f t="shared" si="2248"/>
        <v>23.002420158060026</v>
      </c>
      <c r="CW593" s="12">
        <f t="shared" si="2249"/>
        <v>-6.4089385776815888</v>
      </c>
      <c r="CX593" s="12">
        <f t="shared" si="2250"/>
        <v>-12.801500389462216</v>
      </c>
      <c r="CY593" s="12"/>
      <c r="CZ593" s="12">
        <f t="shared" si="2251"/>
        <v>11.617142296615866</v>
      </c>
      <c r="DA593" s="12">
        <f t="shared" si="2252"/>
        <v>15.899807221160122</v>
      </c>
      <c r="DB593" s="12">
        <f t="shared" si="2253"/>
        <v>-6.8143158501484464</v>
      </c>
      <c r="DD593" s="12">
        <f t="shared" si="2254"/>
        <v>100.65943024702236</v>
      </c>
      <c r="DE593" s="12">
        <f t="shared" si="2227"/>
        <v>111.0239419775634</v>
      </c>
      <c r="DF593" s="12">
        <f t="shared" si="2255"/>
        <v>111.06999801736605</v>
      </c>
      <c r="DG593" s="12"/>
      <c r="DH593" s="12">
        <f t="shared" si="2256"/>
        <v>5.8623387127471203</v>
      </c>
      <c r="DI593" s="12">
        <f t="shared" si="2257"/>
        <v>-9.5183534796692975</v>
      </c>
      <c r="DJ593" s="12">
        <f t="shared" si="2258"/>
        <v>-9.8966700420331541</v>
      </c>
      <c r="DK593" s="12"/>
      <c r="DL593" s="12">
        <f t="shared" si="2259"/>
        <v>24.349736999882747</v>
      </c>
      <c r="DM593" s="12">
        <f t="shared" si="2260"/>
        <v>-5.3837814048689099</v>
      </c>
      <c r="DN593" s="12">
        <f t="shared" si="2265"/>
        <v>-11.846364653466287</v>
      </c>
      <c r="DP593" s="12">
        <f t="shared" si="2261"/>
        <v>12.79295970618621</v>
      </c>
      <c r="DQ593" s="12">
        <f t="shared" si="2262"/>
        <v>17.120739851152912</v>
      </c>
      <c r="DR593" s="12">
        <f t="shared" si="2263"/>
        <v>-5.8326624276396988</v>
      </c>
    </row>
    <row r="594" spans="1:122" x14ac:dyDescent="0.25">
      <c r="A594" t="s">
        <v>19</v>
      </c>
      <c r="B594">
        <f t="shared" si="2228"/>
        <v>52.814819159335293</v>
      </c>
      <c r="C594">
        <f t="shared" si="2267"/>
        <v>57.463624643405744</v>
      </c>
      <c r="D594">
        <f t="shared" si="2267"/>
        <v>49.095758591354972</v>
      </c>
      <c r="E594">
        <f t="shared" si="2267"/>
        <v>123.38844060986398</v>
      </c>
      <c r="F594">
        <f t="shared" si="2267"/>
        <v>186.90543722748743</v>
      </c>
      <c r="G594">
        <f t="shared" si="2267"/>
        <v>77.974185956899547</v>
      </c>
      <c r="H594">
        <f t="shared" si="2267"/>
        <v>152.34901531020301</v>
      </c>
      <c r="I594">
        <f t="shared" si="2267"/>
        <v>160.78248866968804</v>
      </c>
      <c r="J594">
        <f t="shared" si="2267"/>
        <v>148.89739563466836</v>
      </c>
      <c r="K594">
        <f t="shared" si="2267"/>
        <v>89.312496244387745</v>
      </c>
      <c r="L594">
        <f t="shared" si="2267"/>
        <v>75.051019283746569</v>
      </c>
      <c r="M594">
        <f t="shared" si="2267"/>
        <v>129.89608766233766</v>
      </c>
      <c r="N594">
        <f t="shared" si="2267"/>
        <v>178.26581179441473</v>
      </c>
      <c r="O594">
        <f t="shared" si="2267"/>
        <v>94.237218222953516</v>
      </c>
      <c r="P594">
        <f t="shared" si="2267"/>
        <v>117.38323171169296</v>
      </c>
      <c r="Q594">
        <f t="shared" si="2267"/>
        <v>69.71576423576424</v>
      </c>
      <c r="R594">
        <f t="shared" si="2267"/>
        <v>71.094776334776327</v>
      </c>
      <c r="S594">
        <f t="shared" si="2267"/>
        <v>21.372654391508668</v>
      </c>
      <c r="T594">
        <f t="shared" si="2267"/>
        <v>132.64331784481629</v>
      </c>
      <c r="U594">
        <f t="shared" si="2267"/>
        <v>170.3505447422292</v>
      </c>
      <c r="V594">
        <f t="shared" si="2267"/>
        <v>108.24878533083078</v>
      </c>
      <c r="W594">
        <f t="shared" si="2267"/>
        <v>29.025942923044024</v>
      </c>
      <c r="X594">
        <f t="shared" si="2267"/>
        <v>145.15789570912901</v>
      </c>
      <c r="Y594">
        <f t="shared" si="2267"/>
        <v>64.513699517141944</v>
      </c>
      <c r="Z594">
        <f t="shared" si="2267"/>
        <v>99.444904438236648</v>
      </c>
      <c r="AA594">
        <f t="shared" si="2267"/>
        <v>125.85672558289939</v>
      </c>
      <c r="AB594">
        <f t="shared" si="2267"/>
        <v>104.39429949503187</v>
      </c>
      <c r="AC594">
        <f t="shared" si="2267"/>
        <v>104.94565965772448</v>
      </c>
      <c r="AD594">
        <f t="shared" si="2267"/>
        <v>104.88679790237607</v>
      </c>
      <c r="AE594">
        <f t="shared" si="2267"/>
        <v>122.08054838046911</v>
      </c>
      <c r="AF594">
        <f t="shared" si="2267"/>
        <v>114.7113309838382</v>
      </c>
      <c r="AG594">
        <f t="shared" si="2267"/>
        <v>53.635249584279883</v>
      </c>
      <c r="AH594">
        <f t="shared" si="2267"/>
        <v>132.68680050890822</v>
      </c>
      <c r="AI594">
        <f t="shared" si="2267"/>
        <v>42.604372133877</v>
      </c>
      <c r="AJ594">
        <f t="shared" si="2267"/>
        <v>53.769165249288356</v>
      </c>
      <c r="AK594">
        <f t="shared" si="2267"/>
        <v>98.512437284616283</v>
      </c>
      <c r="AL594">
        <f t="shared" si="2267"/>
        <v>138.06608744249667</v>
      </c>
      <c r="AM594">
        <f t="shared" si="2267"/>
        <v>201.06879811358473</v>
      </c>
      <c r="AN594">
        <f t="shared" si="2267"/>
        <v>47.092465205134552</v>
      </c>
      <c r="AO594">
        <f t="shared" si="2267"/>
        <v>133.1343984576973</v>
      </c>
      <c r="AP594">
        <f t="shared" si="2267"/>
        <v>75.371614726224095</v>
      </c>
      <c r="AQ594">
        <f t="shared" si="2267"/>
        <v>89.454670481392199</v>
      </c>
      <c r="AR594">
        <f t="shared" si="2267"/>
        <v>104.61329239143544</v>
      </c>
      <c r="AS594">
        <f t="shared" si="2267"/>
        <v>66.742777482557869</v>
      </c>
      <c r="AT594">
        <f t="shared" si="2267"/>
        <v>92.326532691136947</v>
      </c>
      <c r="AU594">
        <f t="shared" si="2267"/>
        <v>138.62042854304786</v>
      </c>
      <c r="AV594">
        <f t="shared" si="2267"/>
        <v>95.870902225493268</v>
      </c>
      <c r="AW594">
        <f t="shared" si="2267"/>
        <v>137.34807554844843</v>
      </c>
      <c r="AX594">
        <f t="shared" si="2267"/>
        <v>78.042921835049611</v>
      </c>
      <c r="AY594">
        <f t="shared" si="2267"/>
        <v>155.97008191185989</v>
      </c>
      <c r="AZ594">
        <f t="shared" si="2267"/>
        <v>90.577300340038221</v>
      </c>
      <c r="BA594">
        <f t="shared" si="2267"/>
        <v>84.040836811648191</v>
      </c>
      <c r="BB594">
        <f t="shared" si="2267"/>
        <v>94.870445860341121</v>
      </c>
      <c r="BC594">
        <f t="shared" si="2267"/>
        <v>54.880320977726164</v>
      </c>
      <c r="BD594">
        <f t="shared" si="2267"/>
        <v>102.8470984816036</v>
      </c>
      <c r="BE594">
        <f t="shared" si="2267"/>
        <v>76.36363636363636</v>
      </c>
      <c r="BF594">
        <f t="shared" si="2267"/>
        <v>131.9727272727273</v>
      </c>
      <c r="BG594">
        <f t="shared" si="2267"/>
        <v>135.51818181818183</v>
      </c>
      <c r="BH594">
        <f t="shared" si="2267"/>
        <v>147.24545454545452</v>
      </c>
      <c r="BI594">
        <f t="shared" si="2267"/>
        <v>194.74545454545458</v>
      </c>
      <c r="BJ594">
        <f t="shared" si="2267"/>
        <v>139.65454545454543</v>
      </c>
      <c r="BK594">
        <f t="shared" si="2267"/>
        <v>95.154545454545442</v>
      </c>
      <c r="BL594">
        <f t="shared" si="2267"/>
        <v>70.854545454545459</v>
      </c>
      <c r="BM594">
        <f t="shared" si="2267"/>
        <v>187.65454545454548</v>
      </c>
      <c r="BN594">
        <f t="shared" si="2267"/>
        <v>85.342165977961429</v>
      </c>
      <c r="BO594">
        <f t="shared" si="2266"/>
        <v>71.775454545454537</v>
      </c>
      <c r="BP594">
        <f t="shared" si="2266"/>
        <v>120.54181818181819</v>
      </c>
      <c r="BQ594">
        <f t="shared" si="2266"/>
        <v>88.707272727272738</v>
      </c>
      <c r="BR594">
        <f t="shared" si="2266"/>
        <v>183.22363636363639</v>
      </c>
      <c r="BS594">
        <f t="shared" si="2266"/>
        <v>151.62727272727273</v>
      </c>
      <c r="BU594" s="10" t="s">
        <v>19</v>
      </c>
      <c r="BV594" s="14">
        <f t="shared" si="2229"/>
        <v>107.49698584810281</v>
      </c>
      <c r="BW594" s="12"/>
      <c r="BX594" s="12">
        <f t="shared" si="2230"/>
        <v>123.27122310254255</v>
      </c>
      <c r="BY594" s="12">
        <f t="shared" si="2231"/>
        <v>111.32077153502266</v>
      </c>
      <c r="BZ594" s="12">
        <f t="shared" si="2232"/>
        <v>98.256328185960641</v>
      </c>
      <c r="CB594" s="12">
        <f t="shared" si="2233"/>
        <v>127.83306483528084</v>
      </c>
      <c r="CC594" s="12">
        <f t="shared" si="2234"/>
        <v>121.50587355011058</v>
      </c>
      <c r="CD594" s="12">
        <f t="shared" si="2235"/>
        <v>112.74929354691288</v>
      </c>
      <c r="CE594" s="12"/>
      <c r="CF594" s="12">
        <f t="shared" si="2236"/>
        <v>116.99895121631099</v>
      </c>
      <c r="CG594" s="12">
        <f t="shared" si="2237"/>
        <v>111.77972205378641</v>
      </c>
      <c r="CH594" s="12">
        <f t="shared" si="2238"/>
        <v>125.66045098310157</v>
      </c>
      <c r="CI594" s="12"/>
      <c r="CJ594" s="12">
        <f t="shared" si="2239"/>
        <v>90.028917840047654</v>
      </c>
      <c r="CK594" s="12">
        <f t="shared" si="2240"/>
        <v>103.74794529890984</v>
      </c>
      <c r="CL594" s="12">
        <f t="shared" si="2241"/>
        <v>97.938924998221836</v>
      </c>
      <c r="CN594" s="12">
        <f t="shared" si="2242"/>
        <v>14.674120516020158</v>
      </c>
      <c r="CO594" s="12">
        <f t="shared" si="2243"/>
        <v>3.5571096777755216</v>
      </c>
      <c r="CP594" s="12">
        <f t="shared" si="2244"/>
        <v>-8.5962016415972418</v>
      </c>
      <c r="CQ594" s="12"/>
      <c r="CR594" s="12">
        <f t="shared" si="2245"/>
        <v>18.917813208189532</v>
      </c>
      <c r="CS594" s="12">
        <f t="shared" si="2246"/>
        <v>13.031888839937189</v>
      </c>
      <c r="CT594" s="12">
        <f t="shared" si="2247"/>
        <v>4.8860046236382617</v>
      </c>
      <c r="CU594" s="12"/>
      <c r="CV594" s="12">
        <f t="shared" si="2248"/>
        <v>8.8392853932060955</v>
      </c>
      <c r="CW594" s="12">
        <f t="shared" si="2249"/>
        <v>3.9840523637893153</v>
      </c>
      <c r="CX594" s="12">
        <f t="shared" si="2250"/>
        <v>16.896720397969485</v>
      </c>
      <c r="CY594" s="12"/>
      <c r="CZ594" s="12">
        <f t="shared" si="2251"/>
        <v>-16.249821211487898</v>
      </c>
      <c r="DA594" s="12">
        <f t="shared" si="2252"/>
        <v>-3.4875773675091706</v>
      </c>
      <c r="DB594" s="12">
        <f t="shared" si="2253"/>
        <v>-8.8914686997706749</v>
      </c>
      <c r="DD594" s="12">
        <f t="shared" si="2254"/>
        <v>123.27122310254255</v>
      </c>
      <c r="DE594" s="12">
        <f t="shared" si="2227"/>
        <v>111.32077153502266</v>
      </c>
      <c r="DF594" s="12">
        <f t="shared" si="2255"/>
        <v>98.256328185960641</v>
      </c>
      <c r="DG594" s="12"/>
      <c r="DH594" s="12">
        <f t="shared" si="2256"/>
        <v>3.7006542305040178</v>
      </c>
      <c r="DI594" s="12">
        <f t="shared" si="2257"/>
        <v>-1.4320856952668295</v>
      </c>
      <c r="DJ594" s="12">
        <f t="shared" si="2258"/>
        <v>-8.5355927286265789</v>
      </c>
      <c r="DK594" s="12"/>
      <c r="DL594" s="12">
        <f t="shared" si="2259"/>
        <v>5.1007369091957049</v>
      </c>
      <c r="DM594" s="12">
        <f t="shared" si="2260"/>
        <v>0.41227752236640441</v>
      </c>
      <c r="DN594" s="12">
        <f t="shared" si="2265"/>
        <v>12.881405015745424</v>
      </c>
      <c r="DP594" s="12">
        <f t="shared" si="2261"/>
        <v>-8.3734152271004163</v>
      </c>
      <c r="DQ594" s="12">
        <f t="shared" si="2262"/>
        <v>5.5890721893817625</v>
      </c>
      <c r="DR594" s="12">
        <f t="shared" si="2263"/>
        <v>-0.32303587320918914</v>
      </c>
    </row>
    <row r="595" spans="1:122" x14ac:dyDescent="0.25">
      <c r="A595" t="s">
        <v>20</v>
      </c>
      <c r="B595">
        <f t="shared" si="2228"/>
        <v>138.83083414793091</v>
      </c>
      <c r="C595">
        <f t="shared" si="2267"/>
        <v>85.818495745805663</v>
      </c>
      <c r="D595">
        <f t="shared" si="2267"/>
        <v>153.2338739325547</v>
      </c>
      <c r="E595">
        <f t="shared" si="2267"/>
        <v>83.194523321367711</v>
      </c>
      <c r="F595">
        <f t="shared" si="2267"/>
        <v>185.34219144776316</v>
      </c>
      <c r="G595">
        <f t="shared" si="2267"/>
        <v>155.33159160408783</v>
      </c>
      <c r="H595">
        <f t="shared" si="2267"/>
        <v>76.770819654441368</v>
      </c>
      <c r="I595">
        <f t="shared" si="2267"/>
        <v>88.242947594927074</v>
      </c>
      <c r="J595">
        <f t="shared" si="2267"/>
        <v>327.01375362011726</v>
      </c>
      <c r="K595">
        <f t="shared" si="2267"/>
        <v>323.34891770660101</v>
      </c>
      <c r="L595">
        <f t="shared" si="2267"/>
        <v>37.127593467138922</v>
      </c>
      <c r="M595">
        <f t="shared" si="2267"/>
        <v>147.51531385281388</v>
      </c>
      <c r="N595">
        <f t="shared" si="2267"/>
        <v>65.143490790255498</v>
      </c>
      <c r="O595">
        <f t="shared" si="2267"/>
        <v>276.30278297682707</v>
      </c>
      <c r="P595">
        <f t="shared" si="2267"/>
        <v>156.60357274232004</v>
      </c>
      <c r="Q595">
        <f t="shared" si="2267"/>
        <v>148.2567166167166</v>
      </c>
      <c r="R595">
        <f t="shared" si="2267"/>
        <v>195.61649961149962</v>
      </c>
      <c r="S595">
        <f t="shared" si="2267"/>
        <v>222.65872042618702</v>
      </c>
      <c r="T595">
        <f t="shared" si="2267"/>
        <v>94.880601448882032</v>
      </c>
      <c r="U595">
        <f t="shared" si="2267"/>
        <v>176.72909428571862</v>
      </c>
      <c r="V595">
        <f t="shared" si="2267"/>
        <v>104.23568302909212</v>
      </c>
      <c r="W595">
        <f t="shared" si="2267"/>
        <v>137.26614232811241</v>
      </c>
      <c r="X595">
        <f t="shared" si="2267"/>
        <v>103.94419499716923</v>
      </c>
      <c r="Y595">
        <f t="shared" si="2267"/>
        <v>248.60272268012613</v>
      </c>
      <c r="Z595">
        <f t="shared" si="2267"/>
        <v>196.6642236569821</v>
      </c>
      <c r="AA595">
        <f t="shared" si="2267"/>
        <v>57.363360260161059</v>
      </c>
      <c r="AB595">
        <f t="shared" si="2267"/>
        <v>61.930131463621095</v>
      </c>
      <c r="AC595">
        <f t="shared" si="2267"/>
        <v>192.95175380249884</v>
      </c>
      <c r="AD595">
        <f t="shared" si="2267"/>
        <v>269.85873658476805</v>
      </c>
      <c r="AE595">
        <f t="shared" si="2267"/>
        <v>119.33070175348112</v>
      </c>
      <c r="AF595">
        <f t="shared" si="2267"/>
        <v>264.86077181896081</v>
      </c>
      <c r="AG595">
        <f t="shared" si="2267"/>
        <v>150.64313335950749</v>
      </c>
      <c r="AH595">
        <f t="shared" si="2267"/>
        <v>184.30153461380675</v>
      </c>
      <c r="AI595">
        <f t="shared" si="2267"/>
        <v>122.04308181927499</v>
      </c>
      <c r="AJ595">
        <f t="shared" si="2267"/>
        <v>77.254774326426613</v>
      </c>
      <c r="AK595">
        <f t="shared" si="2267"/>
        <v>122.03193497887005</v>
      </c>
      <c r="AL595">
        <f t="shared" si="2267"/>
        <v>104.94218088258467</v>
      </c>
      <c r="AM595">
        <f t="shared" si="2267"/>
        <v>195.82585937516171</v>
      </c>
      <c r="AN595">
        <f t="shared" si="2267"/>
        <v>184.09186536154749</v>
      </c>
      <c r="AO595">
        <f t="shared" si="2267"/>
        <v>55.569108186872775</v>
      </c>
      <c r="AP595">
        <f t="shared" si="2267"/>
        <v>78.513516287924801</v>
      </c>
      <c r="AQ595">
        <f t="shared" si="2267"/>
        <v>81.684991964009612</v>
      </c>
      <c r="AR595">
        <f t="shared" si="2267"/>
        <v>96.74217398986444</v>
      </c>
      <c r="AS595">
        <f t="shared" si="2267"/>
        <v>30.101561316103517</v>
      </c>
      <c r="AT595">
        <f t="shared" si="2267"/>
        <v>93.109871209656745</v>
      </c>
      <c r="AU595">
        <f t="shared" si="2267"/>
        <v>172.46943457279252</v>
      </c>
      <c r="AV595">
        <f t="shared" si="2267"/>
        <v>94.604204596368248</v>
      </c>
      <c r="AW595">
        <f t="shared" si="2267"/>
        <v>207.05585112932911</v>
      </c>
      <c r="AX595">
        <f t="shared" si="2267"/>
        <v>100.62889786416659</v>
      </c>
      <c r="AY595">
        <f t="shared" si="2267"/>
        <v>122.76083514590786</v>
      </c>
      <c r="AZ595">
        <f t="shared" si="2267"/>
        <v>189.11646958728218</v>
      </c>
      <c r="BA595">
        <f t="shared" si="2267"/>
        <v>52.799088591156618</v>
      </c>
      <c r="BB595">
        <f t="shared" si="2267"/>
        <v>57.279101964950456</v>
      </c>
      <c r="BC595">
        <f t="shared" si="2267"/>
        <v>130.80261881634704</v>
      </c>
      <c r="BD595">
        <f t="shared" si="2267"/>
        <v>133.222517806561</v>
      </c>
      <c r="BE595">
        <f t="shared" si="2267"/>
        <v>130.42727272727274</v>
      </c>
      <c r="BF595">
        <f t="shared" si="2267"/>
        <v>214.16363636363639</v>
      </c>
      <c r="BG595">
        <f t="shared" si="2267"/>
        <v>150.78181818181818</v>
      </c>
      <c r="BH595">
        <f t="shared" si="2267"/>
        <v>225.13636363636368</v>
      </c>
      <c r="BI595">
        <f t="shared" si="2267"/>
        <v>106.86363636363636</v>
      </c>
      <c r="BJ595">
        <f t="shared" si="2267"/>
        <v>55.672727272727272</v>
      </c>
      <c r="BK595">
        <f t="shared" si="2267"/>
        <v>74.645454545454541</v>
      </c>
      <c r="BL595">
        <f t="shared" si="2267"/>
        <v>181.70000000000002</v>
      </c>
      <c r="BM595">
        <f t="shared" si="2267"/>
        <v>88.127272727272725</v>
      </c>
      <c r="BN595">
        <f t="shared" si="2267"/>
        <v>132.03662322525958</v>
      </c>
      <c r="BO595">
        <f t="shared" si="2266"/>
        <v>130.18909090909085</v>
      </c>
      <c r="BP595">
        <f t="shared" si="2266"/>
        <v>210.31454545454545</v>
      </c>
      <c r="BQ595">
        <f t="shared" si="2266"/>
        <v>75.11090909090909</v>
      </c>
      <c r="BR595">
        <f t="shared" si="2266"/>
        <v>167.16636363636363</v>
      </c>
      <c r="BS595">
        <f t="shared" si="2266"/>
        <v>222.60090909090911</v>
      </c>
      <c r="BU595" s="10" t="s">
        <v>20</v>
      </c>
      <c r="BV595" s="14">
        <f t="shared" si="2229"/>
        <v>141.39288554772369</v>
      </c>
      <c r="BW595" s="12"/>
      <c r="BX595" s="12">
        <f t="shared" si="2230"/>
        <v>135.01116829786972</v>
      </c>
      <c r="BY595" s="12">
        <f t="shared" si="2231"/>
        <v>143.9145833292701</v>
      </c>
      <c r="BZ595" s="12">
        <f t="shared" si="2232"/>
        <v>138.19975768462047</v>
      </c>
      <c r="CB595" s="12">
        <f t="shared" si="2233"/>
        <v>132.88864568987429</v>
      </c>
      <c r="CC595" s="12">
        <f t="shared" si="2234"/>
        <v>148.94696734254177</v>
      </c>
      <c r="CD595" s="12">
        <f t="shared" si="2235"/>
        <v>133.34957529552207</v>
      </c>
      <c r="CE595" s="12"/>
      <c r="CF595" s="12">
        <f t="shared" si="2236"/>
        <v>184.71702840465531</v>
      </c>
      <c r="CG595" s="12">
        <f t="shared" si="2237"/>
        <v>155.07602322558739</v>
      </c>
      <c r="CH595" s="12">
        <f t="shared" si="2238"/>
        <v>84.923216650507811</v>
      </c>
      <c r="CI595" s="12"/>
      <c r="CJ595" s="12">
        <f t="shared" si="2239"/>
        <v>144.76128902837553</v>
      </c>
      <c r="CK595" s="12">
        <f t="shared" si="2240"/>
        <v>153.77861418616124</v>
      </c>
      <c r="CL595" s="12">
        <f t="shared" si="2241"/>
        <v>131.8074494270179</v>
      </c>
      <c r="CN595" s="12">
        <f t="shared" si="2242"/>
        <v>-4.5134641853673649</v>
      </c>
      <c r="CO595" s="12">
        <f t="shared" si="2243"/>
        <v>1.7834686460905917</v>
      </c>
      <c r="CP595" s="12">
        <f t="shared" si="2244"/>
        <v>-2.2583370094851531</v>
      </c>
      <c r="CQ595" s="12"/>
      <c r="CR595" s="12">
        <f t="shared" si="2245"/>
        <v>-6.0146165239544542</v>
      </c>
      <c r="CS595" s="12">
        <f t="shared" si="2246"/>
        <v>5.3426180288741474</v>
      </c>
      <c r="CT595" s="12">
        <f t="shared" si="2247"/>
        <v>-5.6886244460205173</v>
      </c>
      <c r="CU595" s="12"/>
      <c r="CV595" s="12">
        <f t="shared" si="2248"/>
        <v>30.640963786193197</v>
      </c>
      <c r="CW595" s="12">
        <f t="shared" si="2249"/>
        <v>9.6773876739684273</v>
      </c>
      <c r="CX595" s="12">
        <f t="shared" si="2250"/>
        <v>-39.938126079303991</v>
      </c>
      <c r="CY595" s="12"/>
      <c r="CZ595" s="12">
        <f t="shared" si="2251"/>
        <v>2.3823005433430482</v>
      </c>
      <c r="DA595" s="12">
        <f t="shared" si="2252"/>
        <v>8.759796216378259</v>
      </c>
      <c r="DB595" s="12">
        <f t="shared" si="2253"/>
        <v>-6.7792916762211952</v>
      </c>
      <c r="DD595" s="12">
        <f t="shared" si="2254"/>
        <v>135.01116829786972</v>
      </c>
      <c r="DE595" s="12">
        <f t="shared" si="2227"/>
        <v>143.9145833292701</v>
      </c>
      <c r="DF595" s="12">
        <f t="shared" si="2255"/>
        <v>138.19975768462047</v>
      </c>
      <c r="DG595" s="12"/>
      <c r="DH595" s="12">
        <f t="shared" si="2256"/>
        <v>-1.5721089112513897</v>
      </c>
      <c r="DI595" s="12">
        <f t="shared" si="2257"/>
        <v>10.321960190675529</v>
      </c>
      <c r="DJ595" s="12">
        <f t="shared" si="2258"/>
        <v>-1.2307078172094164</v>
      </c>
      <c r="DK595" s="12"/>
      <c r="DL595" s="12">
        <f t="shared" si="2259"/>
        <v>28.351848806059525</v>
      </c>
      <c r="DM595" s="12">
        <f t="shared" si="2260"/>
        <v>7.7556003277169054</v>
      </c>
      <c r="DN595" s="12">
        <f t="shared" si="2265"/>
        <v>-40.990541273911553</v>
      </c>
      <c r="DP595" s="12">
        <f t="shared" si="2261"/>
        <v>4.7478602377356145</v>
      </c>
      <c r="DQ595" s="12">
        <f t="shared" si="2262"/>
        <v>11.272708984839602</v>
      </c>
      <c r="DR595" s="12">
        <f t="shared" si="2263"/>
        <v>-4.6254120591080685</v>
      </c>
    </row>
    <row r="596" spans="1:122" x14ac:dyDescent="0.25">
      <c r="A596" t="s">
        <v>21</v>
      </c>
      <c r="B596">
        <f t="shared" si="2228"/>
        <v>85.191938742261328</v>
      </c>
      <c r="C596">
        <f t="shared" si="2267"/>
        <v>139.05226942732128</v>
      </c>
      <c r="D596">
        <f t="shared" si="2267"/>
        <v>197.96046238567271</v>
      </c>
      <c r="E596">
        <f t="shared" si="2267"/>
        <v>80.655601257338432</v>
      </c>
      <c r="F596">
        <f t="shared" si="2267"/>
        <v>105.34339109371957</v>
      </c>
      <c r="G596">
        <f t="shared" si="2267"/>
        <v>170.86168053613721</v>
      </c>
      <c r="H596">
        <f t="shared" si="2267"/>
        <v>163.98460264564369</v>
      </c>
      <c r="I596">
        <f t="shared" si="2267"/>
        <v>89.358962435414028</v>
      </c>
      <c r="J596">
        <f t="shared" si="2267"/>
        <v>81.270212262484975</v>
      </c>
      <c r="K596">
        <f t="shared" si="2267"/>
        <v>64.949986416320726</v>
      </c>
      <c r="L596">
        <f t="shared" si="2267"/>
        <v>150.8830401416765</v>
      </c>
      <c r="M596">
        <f t="shared" si="2267"/>
        <v>133.58089826839827</v>
      </c>
      <c r="N596">
        <f t="shared" si="2267"/>
        <v>209.42633615567436</v>
      </c>
      <c r="O596">
        <f t="shared" si="2267"/>
        <v>104.47704991087343</v>
      </c>
      <c r="P596">
        <f t="shared" si="2267"/>
        <v>2.5005764462809918</v>
      </c>
      <c r="Q596">
        <f t="shared" si="2267"/>
        <v>74.066033133533139</v>
      </c>
      <c r="R596">
        <f t="shared" si="2267"/>
        <v>119.08352286602286</v>
      </c>
      <c r="S596">
        <f t="shared" si="2267"/>
        <v>92.119777264624858</v>
      </c>
      <c r="T596">
        <f t="shared" si="2267"/>
        <v>158.27800327276344</v>
      </c>
      <c r="U596">
        <f t="shared" si="2267"/>
        <v>105.14959245123683</v>
      </c>
      <c r="V596">
        <f t="shared" si="2267"/>
        <v>143.45519436371708</v>
      </c>
      <c r="W596">
        <f t="shared" si="2267"/>
        <v>57.537355531500538</v>
      </c>
      <c r="X596">
        <f t="shared" si="2267"/>
        <v>194.03249886575503</v>
      </c>
      <c r="Y596">
        <f t="shared" si="2267"/>
        <v>169.80134140447538</v>
      </c>
      <c r="Z596">
        <f t="shared" si="2267"/>
        <v>277.43624403256803</v>
      </c>
      <c r="AA596">
        <f t="shared" si="2267"/>
        <v>22.24530546914103</v>
      </c>
      <c r="AB596">
        <f t="shared" si="2267"/>
        <v>129.73446735099128</v>
      </c>
      <c r="AC596">
        <f t="shared" si="2267"/>
        <v>82.033342487336739</v>
      </c>
      <c r="AD596">
        <f t="shared" si="2267"/>
        <v>43.940639868008041</v>
      </c>
      <c r="AE596">
        <f t="shared" si="2267"/>
        <v>27.16048938937934</v>
      </c>
      <c r="AF596">
        <f t="shared" si="2267"/>
        <v>83.66136833821389</v>
      </c>
      <c r="AG596">
        <f t="shared" si="2267"/>
        <v>87.027852729326739</v>
      </c>
      <c r="AH596">
        <f t="shared" si="2267"/>
        <v>79.080002788534884</v>
      </c>
      <c r="AI596">
        <f t="shared" si="2267"/>
        <v>111.84576036379609</v>
      </c>
      <c r="AJ596">
        <f t="shared" si="2267"/>
        <v>74.08599243152355</v>
      </c>
      <c r="AK596">
        <f t="shared" si="2267"/>
        <v>32.056707572890446</v>
      </c>
      <c r="AL596">
        <f t="shared" si="2267"/>
        <v>143.65679262981428</v>
      </c>
      <c r="AM596">
        <f t="shared" si="2267"/>
        <v>15.573578580009711</v>
      </c>
      <c r="AN596">
        <f t="shared" si="2267"/>
        <v>25.886495856922533</v>
      </c>
      <c r="AO596">
        <f t="shared" si="2267"/>
        <v>94.229374566512604</v>
      </c>
      <c r="AP596">
        <f t="shared" si="2267"/>
        <v>76.760953372554596</v>
      </c>
      <c r="AQ596">
        <f t="shared" si="2267"/>
        <v>73.25718818798687</v>
      </c>
      <c r="AR596">
        <f t="shared" si="2267"/>
        <v>200.5185365078456</v>
      </c>
      <c r="AS596">
        <f t="shared" si="2267"/>
        <v>195.97111950961855</v>
      </c>
      <c r="AT596">
        <f t="shared" si="2267"/>
        <v>133.40166005528138</v>
      </c>
      <c r="AU596">
        <f t="shared" si="2267"/>
        <v>128.85363948593493</v>
      </c>
      <c r="AV596">
        <f t="shared" si="2267"/>
        <v>84.985030743744431</v>
      </c>
      <c r="AW596">
        <f t="shared" si="2267"/>
        <v>169.94172385236399</v>
      </c>
      <c r="AX596">
        <f t="shared" si="2267"/>
        <v>147.09413331105452</v>
      </c>
      <c r="AY596">
        <f t="shared" si="2267"/>
        <v>127.28098551147619</v>
      </c>
      <c r="AZ596">
        <f t="shared" si="2267"/>
        <v>152.53701930125411</v>
      </c>
      <c r="BA596">
        <f t="shared" si="2267"/>
        <v>113.1681106660771</v>
      </c>
      <c r="BB596">
        <f t="shared" si="2267"/>
        <v>107.93204972134532</v>
      </c>
      <c r="BC596">
        <f t="shared" si="2267"/>
        <v>62.944101695944688</v>
      </c>
      <c r="BD596">
        <f t="shared" si="2267"/>
        <v>128.78379956381011</v>
      </c>
      <c r="BE596">
        <f t="shared" si="2267"/>
        <v>43.554545454545455</v>
      </c>
      <c r="BF596">
        <f t="shared" si="2267"/>
        <v>56.254545454545458</v>
      </c>
      <c r="BG596">
        <f t="shared" si="2267"/>
        <v>72.000000000000014</v>
      </c>
      <c r="BH596">
        <f t="shared" si="2267"/>
        <v>212.63636363636368</v>
      </c>
      <c r="BI596">
        <f t="shared" si="2267"/>
        <v>83.936363636363623</v>
      </c>
      <c r="BJ596">
        <f t="shared" si="2267"/>
        <v>89.918181818181822</v>
      </c>
      <c r="BK596">
        <f t="shared" si="2267"/>
        <v>80.409090909090907</v>
      </c>
      <c r="BL596">
        <f t="shared" si="2267"/>
        <v>100.37272727272729</v>
      </c>
      <c r="BM596">
        <f t="shared" si="2267"/>
        <v>87.38181818181819</v>
      </c>
      <c r="BN596">
        <f t="shared" ref="BN596:BS598" si="2268">AVERAGE(BN193,BN213,BN233,BN253,BN273,BN293,BN313,BN333,BN353,BN373,BN393)</f>
        <v>83.569755244755243</v>
      </c>
      <c r="BO596">
        <f t="shared" si="2268"/>
        <v>40.532121212121211</v>
      </c>
      <c r="BP596">
        <f t="shared" si="2268"/>
        <v>167.27727272727273</v>
      </c>
      <c r="BQ596">
        <f t="shared" si="2268"/>
        <v>49.021818181818183</v>
      </c>
      <c r="BR596">
        <f t="shared" si="2268"/>
        <v>221.23272727272732</v>
      </c>
      <c r="BS596">
        <f t="shared" si="2268"/>
        <v>178.30363636363637</v>
      </c>
      <c r="BU596" s="10" t="s">
        <v>21</v>
      </c>
      <c r="BV596" s="14">
        <f t="shared" si="2229"/>
        <v>109.89293943694393</v>
      </c>
      <c r="BW596" s="12"/>
      <c r="BX596" s="12">
        <f t="shared" si="2230"/>
        <v>90.861694229658767</v>
      </c>
      <c r="BY596" s="12">
        <f t="shared" si="2231"/>
        <v>114.57663642503233</v>
      </c>
      <c r="BZ596" s="12">
        <f t="shared" si="2232"/>
        <v>116.81049721772538</v>
      </c>
      <c r="CB596" s="12">
        <f t="shared" si="2233"/>
        <v>94.695555587774578</v>
      </c>
      <c r="CC596" s="12">
        <f t="shared" si="2234"/>
        <v>112.84506755857551</v>
      </c>
      <c r="CD596" s="12">
        <f t="shared" si="2235"/>
        <v>70.285354169910846</v>
      </c>
      <c r="CE596" s="12"/>
      <c r="CF596" s="12">
        <f t="shared" si="2236"/>
        <v>65.614943475321056</v>
      </c>
      <c r="CG596" s="12">
        <f t="shared" si="2237"/>
        <v>141.36581542143037</v>
      </c>
      <c r="CH596" s="12">
        <f t="shared" si="2238"/>
        <v>76.64512729656937</v>
      </c>
      <c r="CI596" s="12"/>
      <c r="CJ596" s="12">
        <f t="shared" si="2239"/>
        <v>121.23736328124293</v>
      </c>
      <c r="CK596" s="12">
        <f t="shared" si="2240"/>
        <v>110.19111966942268</v>
      </c>
      <c r="CL596" s="12">
        <f t="shared" si="2241"/>
        <v>117.51577782745701</v>
      </c>
      <c r="CN596" s="12">
        <f t="shared" si="2242"/>
        <v>-17.31798721992072</v>
      </c>
      <c r="CO596" s="12">
        <f t="shared" si="2243"/>
        <v>4.2620545160463958</v>
      </c>
      <c r="CP596" s="12">
        <f t="shared" si="2244"/>
        <v>6.2948154960862741</v>
      </c>
      <c r="CQ596" s="12"/>
      <c r="CR596" s="12">
        <f t="shared" si="2245"/>
        <v>-13.8292632147578</v>
      </c>
      <c r="CS596" s="12">
        <f t="shared" si="2246"/>
        <v>2.6863674197426413</v>
      </c>
      <c r="CT596" s="12">
        <f t="shared" si="2247"/>
        <v>-36.041974552659717</v>
      </c>
      <c r="CU596" s="12"/>
      <c r="CV596" s="12">
        <f t="shared" si="2248"/>
        <v>-40.29193885293185</v>
      </c>
      <c r="CW596" s="12">
        <f t="shared" si="2249"/>
        <v>28.639579708890604</v>
      </c>
      <c r="CX596" s="12">
        <f t="shared" si="2250"/>
        <v>-30.254730022443351</v>
      </c>
      <c r="CY596" s="12"/>
      <c r="CZ596" s="12">
        <f t="shared" si="2251"/>
        <v>10.323159888546234</v>
      </c>
      <c r="DA596" s="12">
        <f t="shared" si="2252"/>
        <v>0.27133702493219486</v>
      </c>
      <c r="DB596" s="12">
        <f t="shared" si="2253"/>
        <v>6.9366043256009462</v>
      </c>
      <c r="DD596" s="12">
        <f t="shared" si="2254"/>
        <v>90.861694229658767</v>
      </c>
      <c r="DE596" s="12">
        <f t="shared" si="2227"/>
        <v>114.57663642503233</v>
      </c>
      <c r="DF596" s="12">
        <f t="shared" si="2255"/>
        <v>116.81049721772538</v>
      </c>
      <c r="DG596" s="12"/>
      <c r="DH596" s="12">
        <f t="shared" si="2256"/>
        <v>4.2194473596601449</v>
      </c>
      <c r="DI596" s="12">
        <f t="shared" si="2257"/>
        <v>24.194324698978598</v>
      </c>
      <c r="DJ596" s="12">
        <f t="shared" si="2258"/>
        <v>-22.645780748639684</v>
      </c>
      <c r="DK596" s="12"/>
      <c r="DL596" s="12">
        <f t="shared" si="2259"/>
        <v>-42.732702300740854</v>
      </c>
      <c r="DM596" s="12">
        <f t="shared" si="2260"/>
        <v>23.381013644894555</v>
      </c>
      <c r="DN596" s="12">
        <f t="shared" si="2265"/>
        <v>-33.105797405112</v>
      </c>
      <c r="DP596" s="12">
        <f t="shared" si="2261"/>
        <v>3.7897844534179388</v>
      </c>
      <c r="DQ596" s="12">
        <f t="shared" si="2262"/>
        <v>-5.6667660064529306</v>
      </c>
      <c r="DR596" s="12">
        <f t="shared" si="2263"/>
        <v>0.60378187451513388</v>
      </c>
    </row>
    <row r="597" spans="1:122" x14ac:dyDescent="0.25">
      <c r="A597" t="s">
        <v>22</v>
      </c>
      <c r="B597">
        <f t="shared" si="2228"/>
        <v>10.438837569240796</v>
      </c>
      <c r="C597">
        <f t="shared" ref="C597:BN598" si="2269">AVERAGE(C194,C214,C234,C254,C274,C294,C314,C334,C354,C374,C394)</f>
        <v>8.3431782106782109</v>
      </c>
      <c r="D597">
        <f t="shared" si="2269"/>
        <v>6.144454039630582</v>
      </c>
      <c r="E597">
        <f t="shared" si="2269"/>
        <v>10.914012019603017</v>
      </c>
      <c r="F597">
        <f t="shared" si="2269"/>
        <v>12.175936776539968</v>
      </c>
      <c r="G597">
        <f t="shared" si="2269"/>
        <v>53.426672858045549</v>
      </c>
      <c r="H597">
        <f t="shared" si="2269"/>
        <v>24.282324459509208</v>
      </c>
      <c r="I597">
        <f t="shared" si="2269"/>
        <v>37.100197725051096</v>
      </c>
      <c r="J597">
        <f t="shared" si="2269"/>
        <v>44.336114289750647</v>
      </c>
      <c r="K597">
        <f t="shared" si="2269"/>
        <v>30.454715335169883</v>
      </c>
      <c r="L597">
        <f t="shared" si="2269"/>
        <v>5.85362062180244</v>
      </c>
      <c r="M597">
        <f t="shared" si="2269"/>
        <v>24.19083333333333</v>
      </c>
      <c r="N597">
        <f t="shared" si="2269"/>
        <v>2.4212500000000001</v>
      </c>
      <c r="O597">
        <f t="shared" si="2269"/>
        <v>56.417389962978184</v>
      </c>
      <c r="P597">
        <f t="shared" si="2269"/>
        <v>6.7322488714494062</v>
      </c>
      <c r="Q597">
        <f t="shared" si="2269"/>
        <v>104.19509990009989</v>
      </c>
      <c r="R597">
        <f t="shared" si="2269"/>
        <v>6.013078033078032</v>
      </c>
      <c r="S597">
        <f t="shared" si="2269"/>
        <v>27.954753403014095</v>
      </c>
      <c r="T597">
        <f t="shared" si="2269"/>
        <v>29.243208601917061</v>
      </c>
      <c r="U597">
        <f t="shared" si="2269"/>
        <v>1.8623524203069659</v>
      </c>
      <c r="V597">
        <f t="shared" si="2269"/>
        <v>3.2999711399711398</v>
      </c>
      <c r="W597">
        <f t="shared" si="2269"/>
        <v>28.948765472290543</v>
      </c>
      <c r="X597">
        <f t="shared" si="2269"/>
        <v>7.0889088559134956</v>
      </c>
      <c r="Y597">
        <f t="shared" si="2269"/>
        <v>1.5304853041695146</v>
      </c>
      <c r="Z597">
        <f t="shared" si="2269"/>
        <v>37.613070230350644</v>
      </c>
      <c r="AA597">
        <f t="shared" si="2269"/>
        <v>60.112439521876695</v>
      </c>
      <c r="AB597">
        <f t="shared" si="2269"/>
        <v>63.862070992179731</v>
      </c>
      <c r="AC597">
        <f t="shared" si="2269"/>
        <v>61.953241880433772</v>
      </c>
      <c r="AD597">
        <f t="shared" si="2269"/>
        <v>93.143770744406908</v>
      </c>
      <c r="AE597">
        <f t="shared" si="2269"/>
        <v>28.031174412769602</v>
      </c>
      <c r="AF597">
        <f t="shared" si="2269"/>
        <v>16.728488899361313</v>
      </c>
      <c r="AG597">
        <f t="shared" si="2269"/>
        <v>52.202467320433925</v>
      </c>
      <c r="AH597">
        <f t="shared" si="2269"/>
        <v>8.3429326460640478</v>
      </c>
      <c r="AI597">
        <f t="shared" si="2269"/>
        <v>3.018571612069989</v>
      </c>
      <c r="AJ597">
        <f t="shared" si="2269"/>
        <v>7.1858512646774839</v>
      </c>
      <c r="AK597">
        <f t="shared" si="2269"/>
        <v>73.39087512645041</v>
      </c>
      <c r="AL597">
        <f t="shared" si="2269"/>
        <v>59.11958367376149</v>
      </c>
      <c r="AM597">
        <f t="shared" si="2269"/>
        <v>1.0770726732616973</v>
      </c>
      <c r="AN597">
        <f t="shared" si="2269"/>
        <v>10.747500587127748</v>
      </c>
      <c r="AO597">
        <f t="shared" si="2269"/>
        <v>29.405247157292592</v>
      </c>
      <c r="AP597">
        <f t="shared" si="2269"/>
        <v>21.542553780776228</v>
      </c>
      <c r="AQ597">
        <f t="shared" si="2269"/>
        <v>152.17975909089057</v>
      </c>
      <c r="AR597">
        <f t="shared" si="2269"/>
        <v>15.419537383437598</v>
      </c>
      <c r="AS597">
        <f t="shared" si="2269"/>
        <v>7.7602519409541637</v>
      </c>
      <c r="AT597">
        <f t="shared" si="2269"/>
        <v>19.829618067980377</v>
      </c>
      <c r="AU597">
        <f t="shared" si="2269"/>
        <v>15.550759490719718</v>
      </c>
      <c r="AV597">
        <f t="shared" si="2269"/>
        <v>56.743990317299101</v>
      </c>
      <c r="AW597">
        <f t="shared" si="2269"/>
        <v>19.539757744832816</v>
      </c>
      <c r="AX597">
        <f t="shared" si="2269"/>
        <v>5.4261137756030644</v>
      </c>
      <c r="AY597">
        <f t="shared" si="2269"/>
        <v>3.4939197156554638</v>
      </c>
      <c r="AZ597">
        <f t="shared" si="2269"/>
        <v>6.513478575356566</v>
      </c>
      <c r="BA597">
        <f t="shared" si="2269"/>
        <v>5.5299383064947483</v>
      </c>
      <c r="BB597">
        <f t="shared" si="2269"/>
        <v>3.2270080530325163</v>
      </c>
      <c r="BC597">
        <f t="shared" si="2269"/>
        <v>4.9144549479427697</v>
      </c>
      <c r="BD597">
        <f t="shared" si="2269"/>
        <v>16.016133422685019</v>
      </c>
      <c r="BE597">
        <f t="shared" si="2269"/>
        <v>41.209090909090911</v>
      </c>
      <c r="BF597">
        <f t="shared" si="2269"/>
        <v>13.372727272727273</v>
      </c>
      <c r="BG597">
        <f t="shared" si="2269"/>
        <v>35.654545454545456</v>
      </c>
      <c r="BH597">
        <f t="shared" si="2269"/>
        <v>48.927272727272729</v>
      </c>
      <c r="BI597">
        <f t="shared" si="2269"/>
        <v>99.700000000000031</v>
      </c>
      <c r="BJ597">
        <f t="shared" si="2269"/>
        <v>7.6818181818181817</v>
      </c>
      <c r="BK597">
        <f t="shared" si="2269"/>
        <v>66.74545454545455</v>
      </c>
      <c r="BL597">
        <f t="shared" si="2269"/>
        <v>6.9090909090909092</v>
      </c>
      <c r="BM597">
        <f t="shared" si="2269"/>
        <v>25.990909090909096</v>
      </c>
      <c r="BN597">
        <f t="shared" si="2269"/>
        <v>11.99658097584234</v>
      </c>
      <c r="BO597">
        <f t="shared" si="2268"/>
        <v>3.606666666666666</v>
      </c>
      <c r="BP597">
        <f t="shared" si="2268"/>
        <v>9.6918181818181797</v>
      </c>
      <c r="BQ597">
        <f t="shared" si="2268"/>
        <v>9.82</v>
      </c>
      <c r="BR597">
        <f t="shared" si="2268"/>
        <v>20.055454545454548</v>
      </c>
      <c r="BS597">
        <f t="shared" si="2268"/>
        <v>22.35</v>
      </c>
      <c r="BU597" s="10" t="s">
        <v>22</v>
      </c>
      <c r="BV597" s="14">
        <f t="shared" si="2229"/>
        <v>27.524306743148749</v>
      </c>
      <c r="BW597" s="12"/>
      <c r="BX597" s="12">
        <f t="shared" si="2230"/>
        <v>39.39752060245798</v>
      </c>
      <c r="BY597" s="12">
        <f t="shared" si="2231"/>
        <v>21.797756463013307</v>
      </c>
      <c r="BZ597" s="12">
        <f t="shared" si="2232"/>
        <v>24.343123188056175</v>
      </c>
      <c r="CB597" s="12">
        <f t="shared" si="2233"/>
        <v>38.879174248289601</v>
      </c>
      <c r="CC597" s="12">
        <f t="shared" si="2234"/>
        <v>60.536412777097631</v>
      </c>
      <c r="CD597" s="12">
        <f t="shared" si="2235"/>
        <v>30.12394040055911</v>
      </c>
      <c r="CE597" s="12"/>
      <c r="CF597" s="12">
        <f t="shared" si="2236"/>
        <v>11.461718681833858</v>
      </c>
      <c r="CG597" s="12">
        <f t="shared" si="2237"/>
        <v>18.139139803256043</v>
      </c>
      <c r="CH597" s="12">
        <f t="shared" si="2238"/>
        <v>43.450604594328901</v>
      </c>
      <c r="CI597" s="12"/>
      <c r="CJ597" s="12">
        <f t="shared" si="2239"/>
        <v>25.227269192501183</v>
      </c>
      <c r="CK597" s="12">
        <f t="shared" si="2240"/>
        <v>17.735596330567898</v>
      </c>
      <c r="CL597" s="12">
        <f t="shared" si="2241"/>
        <v>31.400787195234486</v>
      </c>
      <c r="CN597" s="12">
        <f t="shared" si="2242"/>
        <v>43.137194953201394</v>
      </c>
      <c r="CO597" s="12">
        <f t="shared" si="2243"/>
        <v>-20.805429664675838</v>
      </c>
      <c r="CP597" s="12">
        <f t="shared" si="2244"/>
        <v>-11.557724540635061</v>
      </c>
      <c r="CQ597" s="12"/>
      <c r="CR597" s="12">
        <f t="shared" si="2245"/>
        <v>41.253963673280396</v>
      </c>
      <c r="CS597" s="12">
        <f t="shared" si="2246"/>
        <v>119.93801094433063</v>
      </c>
      <c r="CT597" s="12">
        <f t="shared" si="2247"/>
        <v>9.4448651574392617</v>
      </c>
      <c r="CU597" s="12"/>
      <c r="CV597" s="12">
        <f t="shared" si="2248"/>
        <v>-58.357829721953422</v>
      </c>
      <c r="CW597" s="12">
        <f t="shared" si="2249"/>
        <v>-34.097741416244126</v>
      </c>
      <c r="CX597" s="12">
        <f t="shared" si="2250"/>
        <v>57.862666623363609</v>
      </c>
      <c r="CY597" s="12"/>
      <c r="CZ597" s="12">
        <f t="shared" si="2251"/>
        <v>-8.3454873980407758</v>
      </c>
      <c r="DA597" s="12">
        <f t="shared" si="2252"/>
        <v>-35.563876336385555</v>
      </c>
      <c r="DB597" s="12">
        <f t="shared" si="2253"/>
        <v>14.083844102815254</v>
      </c>
      <c r="DD597" s="12">
        <f t="shared" si="2254"/>
        <v>39.39752060245798</v>
      </c>
      <c r="DE597" s="12">
        <f t="shared" si="2227"/>
        <v>21.797756463013307</v>
      </c>
      <c r="DF597" s="12">
        <f t="shared" si="2255"/>
        <v>24.343123188056175</v>
      </c>
      <c r="DG597" s="12"/>
      <c r="DH597" s="12">
        <f t="shared" si="2256"/>
        <v>-1.3156826781024389</v>
      </c>
      <c r="DI597" s="12">
        <f t="shared" si="2257"/>
        <v>53.655387068496921</v>
      </c>
      <c r="DJ597" s="12">
        <f t="shared" si="2258"/>
        <v>-23.538486838992348</v>
      </c>
      <c r="DK597" s="12"/>
      <c r="DL597" s="12">
        <f t="shared" si="2259"/>
        <v>-47.417897335983916</v>
      </c>
      <c r="DM597" s="12">
        <f t="shared" si="2260"/>
        <v>-16.784372584239339</v>
      </c>
      <c r="DN597" s="12">
        <f t="shared" si="2265"/>
        <v>99.335214466022705</v>
      </c>
      <c r="DP597" s="12">
        <f t="shared" si="2261"/>
        <v>3.6320154879666751</v>
      </c>
      <c r="DQ597" s="12">
        <f t="shared" si="2262"/>
        <v>-27.143299594072733</v>
      </c>
      <c r="DR597" s="12">
        <f t="shared" si="2263"/>
        <v>28.992434342365385</v>
      </c>
    </row>
    <row r="598" spans="1:122" x14ac:dyDescent="0.25">
      <c r="A598" t="s">
        <v>23</v>
      </c>
      <c r="B598">
        <f t="shared" si="2228"/>
        <v>0.755</v>
      </c>
      <c r="C598">
        <f t="shared" si="2269"/>
        <v>17.192200809942744</v>
      </c>
      <c r="D598">
        <f t="shared" si="2269"/>
        <v>1.2176454487283364</v>
      </c>
      <c r="E598">
        <f t="shared" si="2269"/>
        <v>5.9533014189659843</v>
      </c>
      <c r="F598">
        <f t="shared" si="2269"/>
        <v>1.6281555718539187</v>
      </c>
      <c r="G598">
        <f t="shared" si="2269"/>
        <v>5.0928421815184794</v>
      </c>
      <c r="H598">
        <f t="shared" si="2269"/>
        <v>0</v>
      </c>
      <c r="I598">
        <f t="shared" si="2269"/>
        <v>0.68288227901131127</v>
      </c>
      <c r="J598">
        <f t="shared" si="2269"/>
        <v>2.6136469591015046</v>
      </c>
      <c r="K598">
        <f t="shared" si="2269"/>
        <v>1.2748034598181226</v>
      </c>
      <c r="L598">
        <f t="shared" si="2269"/>
        <v>0.20030303030303029</v>
      </c>
      <c r="M598">
        <f t="shared" si="2269"/>
        <v>70.686899350649355</v>
      </c>
      <c r="N598">
        <f t="shared" si="2269"/>
        <v>0.68747474747474746</v>
      </c>
      <c r="O598">
        <f t="shared" si="2269"/>
        <v>2.8607342657342656</v>
      </c>
      <c r="P598">
        <f t="shared" si="2269"/>
        <v>25.713423414820475</v>
      </c>
      <c r="Q598">
        <f t="shared" si="2269"/>
        <v>12.880698468198467</v>
      </c>
      <c r="R598">
        <f t="shared" si="2269"/>
        <v>11.449905927405927</v>
      </c>
      <c r="S598">
        <f t="shared" si="2269"/>
        <v>2.1991595365418894</v>
      </c>
      <c r="T598">
        <f t="shared" si="2269"/>
        <v>5.4420554628234878</v>
      </c>
      <c r="U598">
        <f t="shared" si="2269"/>
        <v>0.22369146005509644</v>
      </c>
      <c r="V598">
        <f t="shared" si="2269"/>
        <v>0.48914141414141415</v>
      </c>
      <c r="W598">
        <f t="shared" si="2269"/>
        <v>9.0439398527259964</v>
      </c>
      <c r="X598">
        <f t="shared" si="2269"/>
        <v>2.1939147272196</v>
      </c>
      <c r="Y598">
        <f t="shared" si="2269"/>
        <v>0.1044011544011544</v>
      </c>
      <c r="Z598">
        <f t="shared" si="2269"/>
        <v>0.70334353146853146</v>
      </c>
      <c r="AA598">
        <f t="shared" si="2269"/>
        <v>0.58021591839773656</v>
      </c>
      <c r="AB598">
        <f t="shared" si="2269"/>
        <v>0.29067999004946826</v>
      </c>
      <c r="AC598">
        <f t="shared" si="2269"/>
        <v>10.369617352518462</v>
      </c>
      <c r="AD598">
        <f t="shared" si="2269"/>
        <v>0.43778660657811502</v>
      </c>
      <c r="AE598">
        <f t="shared" si="2269"/>
        <v>3.3462365511611281</v>
      </c>
      <c r="AF598">
        <f t="shared" si="2269"/>
        <v>1.4606238780631364</v>
      </c>
      <c r="AG598">
        <f t="shared" si="2269"/>
        <v>0.12022263450834879</v>
      </c>
      <c r="AH598">
        <f t="shared" si="2269"/>
        <v>12.342383697401123</v>
      </c>
      <c r="AI598">
        <f t="shared" si="2269"/>
        <v>1.3884981775079179</v>
      </c>
      <c r="AJ598">
        <f t="shared" si="2269"/>
        <v>1.4003728691913238</v>
      </c>
      <c r="AK598">
        <f t="shared" si="2269"/>
        <v>5.7489170322733578</v>
      </c>
      <c r="AL598">
        <f t="shared" si="2269"/>
        <v>26.486521473839403</v>
      </c>
      <c r="AM598">
        <f t="shared" si="2269"/>
        <v>19.183960343418736</v>
      </c>
      <c r="AN598">
        <f t="shared" si="2269"/>
        <v>13.69845899032685</v>
      </c>
      <c r="AO598">
        <f t="shared" si="2269"/>
        <v>0.46498807267666076</v>
      </c>
      <c r="AP598">
        <f t="shared" si="2269"/>
        <v>0</v>
      </c>
      <c r="AQ598">
        <f t="shared" si="2269"/>
        <v>0.18773835920177381</v>
      </c>
      <c r="AR598">
        <f t="shared" si="2269"/>
        <v>39.94245902445337</v>
      </c>
      <c r="AS598">
        <f t="shared" si="2269"/>
        <v>0.4140151515151515</v>
      </c>
      <c r="AT598">
        <f t="shared" si="2269"/>
        <v>9.6711798839458415E-4</v>
      </c>
      <c r="AU598">
        <f t="shared" si="2269"/>
        <v>9.1979281040928775</v>
      </c>
      <c r="AV598">
        <f t="shared" si="2269"/>
        <v>21.628099304034912</v>
      </c>
      <c r="AW598">
        <f t="shared" si="2269"/>
        <v>2.545331122009888</v>
      </c>
      <c r="AX598">
        <f t="shared" si="2269"/>
        <v>1.0226164079822615</v>
      </c>
      <c r="AY598">
        <f t="shared" si="2269"/>
        <v>0.94747700297609549</v>
      </c>
      <c r="AZ598">
        <f t="shared" si="2269"/>
        <v>1.7762268532124992</v>
      </c>
      <c r="BA598">
        <f t="shared" si="2269"/>
        <v>0.31318181818181817</v>
      </c>
      <c r="BB598">
        <f t="shared" si="2269"/>
        <v>1.9864280235234473</v>
      </c>
      <c r="BC598">
        <f t="shared" si="2269"/>
        <v>0.10363636363636362</v>
      </c>
      <c r="BD598">
        <f t="shared" si="2269"/>
        <v>1.9340457083878135</v>
      </c>
      <c r="BE598">
        <f t="shared" si="2269"/>
        <v>0.61818181818181817</v>
      </c>
      <c r="BF598">
        <f t="shared" si="2269"/>
        <v>4.6909090909090914</v>
      </c>
      <c r="BG598">
        <f t="shared" si="2269"/>
        <v>1.3272727272727272</v>
      </c>
      <c r="BH598">
        <f t="shared" si="2269"/>
        <v>21.463636363636361</v>
      </c>
      <c r="BI598">
        <f t="shared" si="2269"/>
        <v>2.6727272727272724</v>
      </c>
      <c r="BJ598">
        <f t="shared" si="2269"/>
        <v>1.0363636363636364</v>
      </c>
      <c r="BK598">
        <f t="shared" si="2269"/>
        <v>3.436363636363637</v>
      </c>
      <c r="BL598">
        <f t="shared" si="2269"/>
        <v>0.35454545454545455</v>
      </c>
      <c r="BM598">
        <f t="shared" si="2269"/>
        <v>17.572727272727271</v>
      </c>
      <c r="BN598">
        <f t="shared" si="2269"/>
        <v>1.3394151303242212</v>
      </c>
      <c r="BO598">
        <f t="shared" si="2268"/>
        <v>9.5221212121212151</v>
      </c>
      <c r="BP598">
        <f t="shared" si="2268"/>
        <v>4.0454545454545459</v>
      </c>
      <c r="BQ598">
        <f t="shared" si="2268"/>
        <v>3.2890909090909091</v>
      </c>
      <c r="BR598">
        <f t="shared" si="2268"/>
        <v>6.2136363636363647</v>
      </c>
      <c r="BS598">
        <f t="shared" si="2268"/>
        <v>5.1763636363636358</v>
      </c>
      <c r="BU598" s="10" t="s">
        <v>23</v>
      </c>
      <c r="BV598" s="14">
        <f t="shared" si="2229"/>
        <v>6.3338286784532913</v>
      </c>
      <c r="BW598" s="12"/>
      <c r="BX598" s="12">
        <f t="shared" si="2230"/>
        <v>6.901990763848346</v>
      </c>
      <c r="BY598" s="12">
        <f t="shared" si="2231"/>
        <v>7.3351350782710307</v>
      </c>
      <c r="BZ598" s="12">
        <f t="shared" si="2232"/>
        <v>5.797249529920788</v>
      </c>
      <c r="CB598" s="12">
        <f t="shared" si="2233"/>
        <v>3.8185211429750794</v>
      </c>
      <c r="CC598" s="12">
        <f t="shared" si="2234"/>
        <v>18.428069413178932</v>
      </c>
      <c r="CD598" s="12">
        <f t="shared" si="2235"/>
        <v>8.8476254913662178</v>
      </c>
      <c r="CE598" s="12"/>
      <c r="CF598" s="12">
        <f t="shared" si="2236"/>
        <v>7.6633072810903844</v>
      </c>
      <c r="CG598" s="12">
        <f t="shared" si="2237"/>
        <v>9.8868172282385771</v>
      </c>
      <c r="CH598" s="12">
        <f t="shared" si="2238"/>
        <v>1.654685519245823</v>
      </c>
      <c r="CI598" s="12"/>
      <c r="CJ598" s="12">
        <f t="shared" si="2239"/>
        <v>4.6190786090739469</v>
      </c>
      <c r="CK598" s="12">
        <f t="shared" si="2240"/>
        <v>8.6681939512735884</v>
      </c>
      <c r="CL598" s="12">
        <f t="shared" si="2241"/>
        <v>4.529770258125863</v>
      </c>
      <c r="CN598" s="12">
        <f t="shared" si="2242"/>
        <v>8.9702787087982738</v>
      </c>
      <c r="CO598" s="12">
        <f t="shared" si="2243"/>
        <v>15.808864600711878</v>
      </c>
      <c r="CP598" s="12">
        <f t="shared" si="2244"/>
        <v>-8.4716397580797036</v>
      </c>
      <c r="CQ598" s="12"/>
      <c r="CR598" s="12">
        <f t="shared" si="2245"/>
        <v>-39.712276147204619</v>
      </c>
      <c r="CS598" s="12">
        <f t="shared" si="2246"/>
        <v>190.94676140938867</v>
      </c>
      <c r="CT598" s="12">
        <f t="shared" si="2247"/>
        <v>39.688424498510287</v>
      </c>
      <c r="CU598" s="12"/>
      <c r="CV598" s="12">
        <f t="shared" si="2248"/>
        <v>20.990125722215605</v>
      </c>
      <c r="CW598" s="12">
        <f t="shared" si="2249"/>
        <v>56.09543184949105</v>
      </c>
      <c r="CX598" s="12">
        <f t="shared" si="2250"/>
        <v>-73.875429803227746</v>
      </c>
      <c r="CY598" s="12"/>
      <c r="CZ598" s="12">
        <f t="shared" si="2251"/>
        <v>-27.072883660599473</v>
      </c>
      <c r="DA598" s="12">
        <f t="shared" si="2252"/>
        <v>36.855516486599136</v>
      </c>
      <c r="DB598" s="12">
        <f t="shared" si="2253"/>
        <v>-28.482905236520793</v>
      </c>
      <c r="DD598" s="12">
        <f t="shared" si="2254"/>
        <v>6.901990763848346</v>
      </c>
      <c r="DE598" s="12">
        <f t="shared" si="2227"/>
        <v>7.3351350782710307</v>
      </c>
      <c r="DF598" s="12">
        <f t="shared" si="2255"/>
        <v>5.797249529920788</v>
      </c>
      <c r="DG598" s="12"/>
      <c r="DH598" s="12">
        <f t="shared" si="2256"/>
        <v>-44.675076023341639</v>
      </c>
      <c r="DI598" s="12">
        <f t="shared" si="2257"/>
        <v>166.99643687879967</v>
      </c>
      <c r="DJ598" s="12">
        <f t="shared" si="2258"/>
        <v>28.189471618954233</v>
      </c>
      <c r="DK598" s="12"/>
      <c r="DL598" s="12">
        <f t="shared" si="2259"/>
        <v>4.4739762706143287</v>
      </c>
      <c r="DM598" s="12">
        <f t="shared" si="2260"/>
        <v>34.787118747498305</v>
      </c>
      <c r="DN598" s="12">
        <f t="shared" si="2265"/>
        <v>-77.441648973206782</v>
      </c>
      <c r="DP598" s="12">
        <f t="shared" si="2261"/>
        <v>-20.32292925750497</v>
      </c>
      <c r="DQ598" s="12">
        <f t="shared" si="2262"/>
        <v>49.522526269315655</v>
      </c>
      <c r="DR598" s="12">
        <f t="shared" si="2263"/>
        <v>-21.863458960205282</v>
      </c>
    </row>
    <row r="599" spans="1:122" x14ac:dyDescent="0.25">
      <c r="A599" t="s">
        <v>24</v>
      </c>
      <c r="B599" s="36">
        <f>SUM(B587:B598)</f>
        <v>641.18871619420008</v>
      </c>
      <c r="C599" s="36">
        <f t="shared" ref="C599:BN599" si="2270">SUM(C587:C598)</f>
        <v>594.65173476868745</v>
      </c>
      <c r="D599" s="36">
        <f t="shared" si="2270"/>
        <v>725.05730146876306</v>
      </c>
      <c r="E599" s="36">
        <f t="shared" si="2270"/>
        <v>649.6994063660502</v>
      </c>
      <c r="F599" s="36">
        <f t="shared" si="2270"/>
        <v>845.16101044090692</v>
      </c>
      <c r="G599" s="36">
        <f t="shared" si="2270"/>
        <v>829.85901285361138</v>
      </c>
      <c r="H599" s="36">
        <f t="shared" si="2270"/>
        <v>765.46123617828903</v>
      </c>
      <c r="I599" s="36">
        <f t="shared" si="2270"/>
        <v>720.86788577014374</v>
      </c>
      <c r="J599" s="36">
        <f t="shared" si="2270"/>
        <v>1643.6590587695132</v>
      </c>
      <c r="K599" s="36">
        <f t="shared" si="2270"/>
        <v>942.86019345105854</v>
      </c>
      <c r="L599" s="36">
        <f t="shared" si="2270"/>
        <v>698.78955332546241</v>
      </c>
      <c r="M599" s="36">
        <f t="shared" si="2270"/>
        <v>810.14334776334783</v>
      </c>
      <c r="N599" s="36">
        <f t="shared" si="2270"/>
        <v>792.07561942959001</v>
      </c>
      <c r="O599" s="36">
        <f t="shared" si="2270"/>
        <v>877.18217434526264</v>
      </c>
      <c r="P599" s="36">
        <f t="shared" si="2270"/>
        <v>534.49263324420679</v>
      </c>
      <c r="Q599" s="36">
        <f t="shared" si="2270"/>
        <v>683.01825258075257</v>
      </c>
      <c r="R599" s="36">
        <f t="shared" si="2270"/>
        <v>797.47370518370519</v>
      </c>
      <c r="S599" s="36">
        <f t="shared" si="2270"/>
        <v>643.03605011343382</v>
      </c>
      <c r="T599" s="36">
        <f t="shared" si="2270"/>
        <v>656.43704146932839</v>
      </c>
      <c r="U599" s="36">
        <f t="shared" si="2270"/>
        <v>749.11157523423549</v>
      </c>
      <c r="V599" s="36">
        <f t="shared" si="2270"/>
        <v>553.64150497230037</v>
      </c>
      <c r="W599" s="36">
        <f t="shared" si="2270"/>
        <v>450.64979015240823</v>
      </c>
      <c r="X599" s="36">
        <f t="shared" si="2270"/>
        <v>687.25589946907087</v>
      </c>
      <c r="Y599" s="36">
        <f t="shared" si="2270"/>
        <v>753.69466615796671</v>
      </c>
      <c r="Z599" s="36">
        <f t="shared" si="2270"/>
        <v>960.41646618976824</v>
      </c>
      <c r="AA599" s="36">
        <f t="shared" si="2270"/>
        <v>489.59643869931045</v>
      </c>
      <c r="AB599" s="36">
        <f t="shared" si="2270"/>
        <v>662.42318570729617</v>
      </c>
      <c r="AC599" s="36">
        <f t="shared" si="2270"/>
        <v>772.42788638585262</v>
      </c>
      <c r="AD599" s="36">
        <f t="shared" si="2270"/>
        <v>744.63112004474544</v>
      </c>
      <c r="AE599" s="36">
        <f t="shared" si="2270"/>
        <v>569.85923911266673</v>
      </c>
      <c r="AF599" s="36">
        <f t="shared" si="2270"/>
        <v>742.31027503274026</v>
      </c>
      <c r="AG599" s="36">
        <f t="shared" si="2270"/>
        <v>614.62306703548313</v>
      </c>
      <c r="AH599" s="36">
        <f t="shared" si="2270"/>
        <v>670.47533139556128</v>
      </c>
      <c r="AI599" s="36">
        <f t="shared" si="2270"/>
        <v>545.74459615311889</v>
      </c>
      <c r="AJ599" s="36">
        <f t="shared" si="2270"/>
        <v>438.61668325308108</v>
      </c>
      <c r="AK599" s="36">
        <f t="shared" si="2270"/>
        <v>568.18946001923723</v>
      </c>
      <c r="AL599" s="36">
        <f t="shared" si="2270"/>
        <v>678.96318761624593</v>
      </c>
      <c r="AM599" s="36">
        <f t="shared" si="2270"/>
        <v>709.66414670011693</v>
      </c>
      <c r="AN599" s="36">
        <f t="shared" si="2270"/>
        <v>555.77369598328028</v>
      </c>
      <c r="AO599" s="36">
        <f t="shared" si="2270"/>
        <v>618.15351019856871</v>
      </c>
      <c r="AP599" s="36">
        <f t="shared" si="2270"/>
        <v>675.70143574786209</v>
      </c>
      <c r="AQ599" s="36">
        <f t="shared" si="2270"/>
        <v>632.71143881376952</v>
      </c>
      <c r="AR599" s="36">
        <f t="shared" si="2270"/>
        <v>657.53485968647931</v>
      </c>
      <c r="AS599" s="36">
        <f t="shared" si="2270"/>
        <v>518.68994311114977</v>
      </c>
      <c r="AT599" s="36">
        <f t="shared" si="2270"/>
        <v>597.93830054967964</v>
      </c>
      <c r="AU599" s="36">
        <f t="shared" si="2270"/>
        <v>734.43597149294317</v>
      </c>
      <c r="AV599" s="36">
        <f t="shared" si="2270"/>
        <v>612.49354873629318</v>
      </c>
      <c r="AW599" s="36">
        <f t="shared" si="2270"/>
        <v>764.82806376150859</v>
      </c>
      <c r="AX599" s="36">
        <f t="shared" si="2270"/>
        <v>566.98763234386956</v>
      </c>
      <c r="AY599" s="36">
        <f t="shared" si="2270"/>
        <v>654.19931843978463</v>
      </c>
      <c r="AZ599" s="36">
        <f t="shared" si="2270"/>
        <v>575.80572850813189</v>
      </c>
      <c r="BA599" s="36">
        <f t="shared" si="2270"/>
        <v>459.20571714705341</v>
      </c>
      <c r="BB599" s="36">
        <f t="shared" si="2270"/>
        <v>419.7419787128747</v>
      </c>
      <c r="BC599" s="36">
        <f t="shared" si="2270"/>
        <v>565.03246031235608</v>
      </c>
      <c r="BD599" s="36">
        <f t="shared" si="2270"/>
        <v>735.63376022930618</v>
      </c>
      <c r="BE599" s="36">
        <f t="shared" si="2270"/>
        <v>626.72727272727275</v>
      </c>
      <c r="BF599" s="36">
        <f t="shared" si="2270"/>
        <v>783.22727272727286</v>
      </c>
      <c r="BG599" s="36">
        <f t="shared" si="2270"/>
        <v>712.61818181818182</v>
      </c>
      <c r="BH599" s="36">
        <f t="shared" si="2270"/>
        <v>928.30909090909097</v>
      </c>
      <c r="BI599" s="36">
        <f t="shared" si="2270"/>
        <v>859.98181818181808</v>
      </c>
      <c r="BJ599" s="36">
        <f t="shared" si="2270"/>
        <v>624.19999999999982</v>
      </c>
      <c r="BK599" s="36">
        <f t="shared" si="2270"/>
        <v>551.50909090909079</v>
      </c>
      <c r="BL599" s="36">
        <f t="shared" si="2270"/>
        <v>705.55454545454552</v>
      </c>
      <c r="BM599" s="36">
        <f t="shared" si="2270"/>
        <v>751.87272727272739</v>
      </c>
      <c r="BN599" s="36">
        <f t="shared" si="2270"/>
        <v>572.45409912057642</v>
      </c>
      <c r="BO599" s="36">
        <f t="shared" ref="BO599:BS599" si="2271">SUM(BO587:BO598)</f>
        <v>593.7824242424241</v>
      </c>
      <c r="BP599" s="36">
        <f t="shared" si="2271"/>
        <v>775.92000000000007</v>
      </c>
      <c r="BQ599" s="36">
        <f t="shared" si="2271"/>
        <v>560.17000000000007</v>
      </c>
      <c r="BR599" s="36">
        <f t="shared" si="2271"/>
        <v>870.1018181818182</v>
      </c>
      <c r="BS599" s="36">
        <f t="shared" si="2271"/>
        <v>1034.67</v>
      </c>
      <c r="BU599" s="10" t="s">
        <v>24</v>
      </c>
      <c r="BV599" s="14">
        <f t="shared" ref="BV599" si="2272">SUM(BV587:BV598)</f>
        <v>692.99105940524646</v>
      </c>
      <c r="BX599">
        <f t="shared" ref="BX599:BZ599" si="2273">SUM(BX587:BX598)</f>
        <v>669.82482657127093</v>
      </c>
      <c r="BY599">
        <f t="shared" si="2273"/>
        <v>693.27750777172355</v>
      </c>
      <c r="BZ599">
        <f t="shared" si="2273"/>
        <v>677.61461204951445</v>
      </c>
      <c r="CB599">
        <f t="shared" ref="CB599:CD599" si="2274">SUM(CB587:CB598)</f>
        <v>688.09276740239159</v>
      </c>
      <c r="CC599">
        <f t="shared" si="2274"/>
        <v>725.69553700104916</v>
      </c>
      <c r="CD599">
        <f t="shared" si="2274"/>
        <v>596.21961927858024</v>
      </c>
      <c r="CF599">
        <f t="shared" ref="CF599:CH599" si="2275">SUM(CF587:CF598)</f>
        <v>700.4673532120936</v>
      </c>
      <c r="CG599">
        <f t="shared" si="2275"/>
        <v>740.19270510103092</v>
      </c>
      <c r="CH599">
        <f t="shared" si="2275"/>
        <v>565.10161601606194</v>
      </c>
      <c r="CJ599">
        <f t="shared" ref="CJ599:CL599" si="2276">SUM(CJ587:CJ598)</f>
        <v>691.52043658065031</v>
      </c>
      <c r="CK599">
        <f t="shared" si="2276"/>
        <v>732.59470506740456</v>
      </c>
      <c r="CL599">
        <f t="shared" si="2276"/>
        <v>683.59761967509178</v>
      </c>
      <c r="CN599" s="12">
        <f>(BX599-$BV599)/$BV599*100</f>
        <v>-3.342933868996484</v>
      </c>
      <c r="CO599" s="12">
        <f t="shared" si="2243"/>
        <v>4.1335073893006717E-2</v>
      </c>
      <c r="CP599" s="12">
        <f t="shared" si="2244"/>
        <v>-2.218852198313888</v>
      </c>
      <c r="CR599" s="12">
        <f>(CB599-$BV599)/$BV599*100</f>
        <v>-0.70683336189918378</v>
      </c>
      <c r="CS599" s="12">
        <f t="shared" si="2246"/>
        <v>4.7193217216786358</v>
      </c>
      <c r="CT599" s="12">
        <f t="shared" si="2247"/>
        <v>-13.964312932077286</v>
      </c>
      <c r="CV599" s="12">
        <f>(CF599-$BV599)/$BV599*100</f>
        <v>1.078844193641344</v>
      </c>
      <c r="CW599" s="12">
        <f t="shared" si="2249"/>
        <v>6.8112921595691098</v>
      </c>
      <c r="CX599" s="12">
        <f t="shared" si="2250"/>
        <v>-18.454703225023497</v>
      </c>
      <c r="CZ599" s="12">
        <f>(CJ599-$BV599)/$BV599*100</f>
        <v>-0.21221382363263067</v>
      </c>
      <c r="DA599" s="12">
        <f t="shared" si="2252"/>
        <v>5.714885513262983</v>
      </c>
      <c r="DB599" s="12">
        <f t="shared" si="2253"/>
        <v>-1.3554921961354769</v>
      </c>
      <c r="DD599" s="12">
        <f t="shared" si="2254"/>
        <v>669.82482657127093</v>
      </c>
      <c r="DE599" s="12">
        <f t="shared" si="2227"/>
        <v>693.27750777172355</v>
      </c>
      <c r="DF599" s="12">
        <f t="shared" si="2255"/>
        <v>677.61461204951445</v>
      </c>
      <c r="DH599" s="12">
        <f t="shared" si="2256"/>
        <v>2.7272713859579376</v>
      </c>
      <c r="DI599" s="12">
        <f t="shared" si="2257"/>
        <v>8.3410928071704511</v>
      </c>
      <c r="DJ599" s="12">
        <f t="shared" si="2258"/>
        <v>-10.988724868480061</v>
      </c>
      <c r="DL599" s="12">
        <f t="shared" si="2259"/>
        <v>1.037080441781397</v>
      </c>
      <c r="DM599" s="12">
        <f t="shared" si="2260"/>
        <v>6.7671598751412558</v>
      </c>
      <c r="DN599" s="12">
        <f t="shared" si="2265"/>
        <v>-18.48839610672416</v>
      </c>
      <c r="DP599" s="12">
        <f t="shared" si="2261"/>
        <v>2.0521730617756724</v>
      </c>
      <c r="DQ599" s="12">
        <f t="shared" si="2262"/>
        <v>8.1137702818416528</v>
      </c>
      <c r="DR599" s="12">
        <f t="shared" si="2263"/>
        <v>0.88295138847155519</v>
      </c>
    </row>
    <row r="600" spans="1:122" x14ac:dyDescent="0.25">
      <c r="A600" t="s">
        <v>25</v>
      </c>
      <c r="B600" s="36">
        <f>SUM(B587:B588)</f>
        <v>0</v>
      </c>
      <c r="C600" s="36">
        <f t="shared" ref="C600:BN600" si="2277">SUM(C587:C588)</f>
        <v>6.1659331797235017</v>
      </c>
      <c r="D600" s="36">
        <f t="shared" si="2277"/>
        <v>0.41043027028503937</v>
      </c>
      <c r="E600" s="36">
        <f t="shared" si="2277"/>
        <v>1.6101398796965762</v>
      </c>
      <c r="F600" s="36">
        <f t="shared" si="2277"/>
        <v>0.66127481746588346</v>
      </c>
      <c r="G600" s="36">
        <f t="shared" si="2277"/>
        <v>0.72049723601043247</v>
      </c>
      <c r="H600" s="36">
        <f t="shared" si="2277"/>
        <v>2.1824242424242422</v>
      </c>
      <c r="I600" s="36">
        <f t="shared" si="2277"/>
        <v>2.0929348364245719</v>
      </c>
      <c r="J600" s="36">
        <f t="shared" si="2277"/>
        <v>3.4388888888888891</v>
      </c>
      <c r="K600" s="36">
        <f t="shared" si="2277"/>
        <v>0.64397430526462784</v>
      </c>
      <c r="L600" s="36">
        <f t="shared" si="2277"/>
        <v>0.92113865932047756</v>
      </c>
      <c r="M600" s="36">
        <f t="shared" si="2277"/>
        <v>4.5065313852813862</v>
      </c>
      <c r="N600" s="36">
        <f t="shared" si="2277"/>
        <v>8.7219221628045176</v>
      </c>
      <c r="O600" s="36">
        <f t="shared" si="2277"/>
        <v>0.26958041958041962</v>
      </c>
      <c r="P600" s="36">
        <f t="shared" si="2277"/>
        <v>0.64331614463967413</v>
      </c>
      <c r="Q600" s="36">
        <f t="shared" si="2277"/>
        <v>11.282850482850483</v>
      </c>
      <c r="R600" s="36">
        <f t="shared" si="2277"/>
        <v>2.4040401265401261</v>
      </c>
      <c r="S600" s="36">
        <f t="shared" si="2277"/>
        <v>17.327260087506076</v>
      </c>
      <c r="T600" s="36">
        <f t="shared" si="2277"/>
        <v>0.26590909090909087</v>
      </c>
      <c r="U600" s="36">
        <f t="shared" si="2277"/>
        <v>1.074405385367952</v>
      </c>
      <c r="V600" s="36">
        <f t="shared" si="2277"/>
        <v>1.9454617604617606</v>
      </c>
      <c r="W600" s="36">
        <f t="shared" si="2277"/>
        <v>2.4383062108899431</v>
      </c>
      <c r="X600" s="36">
        <f t="shared" si="2277"/>
        <v>4.5522693198855116E-3</v>
      </c>
      <c r="Y600" s="36">
        <f t="shared" si="2277"/>
        <v>0</v>
      </c>
      <c r="Z600" s="36">
        <f t="shared" si="2277"/>
        <v>6.9418404262916384</v>
      </c>
      <c r="AA600" s="36">
        <f t="shared" si="2277"/>
        <v>2.9711121549356845</v>
      </c>
      <c r="AB600" s="36">
        <f t="shared" si="2277"/>
        <v>1.3910998822909795</v>
      </c>
      <c r="AC600" s="36">
        <f t="shared" si="2277"/>
        <v>10.867067303649526</v>
      </c>
      <c r="AD600" s="36">
        <f t="shared" si="2277"/>
        <v>10.984554649781213</v>
      </c>
      <c r="AE600" s="36">
        <f t="shared" si="2277"/>
        <v>2.31729055258467E-2</v>
      </c>
      <c r="AF600" s="36">
        <f t="shared" si="2277"/>
        <v>5.5817315177928979</v>
      </c>
      <c r="AG600" s="36">
        <f t="shared" si="2277"/>
        <v>0.26518835202065016</v>
      </c>
      <c r="AH600" s="36">
        <f t="shared" si="2277"/>
        <v>7.4707420893379145E-2</v>
      </c>
      <c r="AI600" s="36">
        <f t="shared" si="2277"/>
        <v>5.130809530647193</v>
      </c>
      <c r="AJ600" s="36">
        <f t="shared" si="2277"/>
        <v>2.9136484794498605</v>
      </c>
      <c r="AK600" s="36">
        <f t="shared" si="2277"/>
        <v>18.662784326748802</v>
      </c>
      <c r="AL600" s="36">
        <f t="shared" si="2277"/>
        <v>1.5281261952795928</v>
      </c>
      <c r="AM600" s="36">
        <f t="shared" si="2277"/>
        <v>1.0322926260731138</v>
      </c>
      <c r="AN600" s="36">
        <f t="shared" si="2277"/>
        <v>0</v>
      </c>
      <c r="AO600" s="36">
        <f t="shared" si="2277"/>
        <v>4.534621032212856</v>
      </c>
      <c r="AP600" s="36">
        <f t="shared" si="2277"/>
        <v>0.60048981191222572</v>
      </c>
      <c r="AQ600" s="36">
        <f t="shared" si="2277"/>
        <v>0.15102330674804931</v>
      </c>
      <c r="AR600" s="36">
        <f t="shared" si="2277"/>
        <v>6.3428883428883434E-2</v>
      </c>
      <c r="AS600" s="36">
        <f t="shared" si="2277"/>
        <v>3.8467340712835774</v>
      </c>
      <c r="AT600" s="36">
        <f t="shared" si="2277"/>
        <v>22.351891677244229</v>
      </c>
      <c r="AU600" s="36">
        <f t="shared" si="2277"/>
        <v>0.39670726874135964</v>
      </c>
      <c r="AV600" s="36">
        <f t="shared" si="2277"/>
        <v>4.1264446439720732</v>
      </c>
      <c r="AW600" s="36">
        <f t="shared" si="2277"/>
        <v>0.17600394185760038</v>
      </c>
      <c r="AX600" s="36">
        <f t="shared" si="2277"/>
        <v>3.0965879846568551</v>
      </c>
      <c r="AY600" s="36">
        <f t="shared" si="2277"/>
        <v>6.7777082353191291</v>
      </c>
      <c r="AZ600" s="36">
        <f t="shared" si="2277"/>
        <v>1.9538674246568983</v>
      </c>
      <c r="BA600" s="36">
        <f t="shared" si="2277"/>
        <v>12.985785966896739</v>
      </c>
      <c r="BB600" s="36">
        <f t="shared" si="2277"/>
        <v>0.76674041762402756</v>
      </c>
      <c r="BC600" s="36">
        <f t="shared" si="2277"/>
        <v>2.3808618325980468</v>
      </c>
      <c r="BD600" s="36">
        <f t="shared" si="2277"/>
        <v>7.7461848008184111</v>
      </c>
      <c r="BE600" s="36">
        <f t="shared" si="2277"/>
        <v>0</v>
      </c>
      <c r="BF600" s="36">
        <f t="shared" si="2277"/>
        <v>5.4545454545454543E-2</v>
      </c>
      <c r="BG600" s="36">
        <f t="shared" si="2277"/>
        <v>8.2999999999999989</v>
      </c>
      <c r="BH600" s="36">
        <f t="shared" si="2277"/>
        <v>9.0909090909090922E-3</v>
      </c>
      <c r="BI600" s="36">
        <f t="shared" si="2277"/>
        <v>12.345454545454544</v>
      </c>
      <c r="BJ600" s="36">
        <f t="shared" si="2277"/>
        <v>5.2636363636363637</v>
      </c>
      <c r="BK600" s="36">
        <f t="shared" si="2277"/>
        <v>0.1</v>
      </c>
      <c r="BL600" s="36">
        <f t="shared" si="2277"/>
        <v>8.7818181818181813</v>
      </c>
      <c r="BM600" s="36">
        <f t="shared" si="2277"/>
        <v>6.036363636363637</v>
      </c>
      <c r="BN600" s="36">
        <f t="shared" si="2277"/>
        <v>4.482049295401568</v>
      </c>
      <c r="BO600" s="36">
        <f t="shared" ref="BO600:BS600" si="2278">SUM(BO587:BO588)</f>
        <v>2.4096969696969692</v>
      </c>
      <c r="BP600" s="36">
        <f t="shared" si="2278"/>
        <v>0.86363636363636365</v>
      </c>
      <c r="BQ600" s="36">
        <f t="shared" si="2278"/>
        <v>2.6018181818181816</v>
      </c>
      <c r="BR600" s="36">
        <f t="shared" si="2278"/>
        <v>3.8990909090909094</v>
      </c>
      <c r="BS600" s="36">
        <f t="shared" si="2278"/>
        <v>1.3327272727272725</v>
      </c>
      <c r="BU600" s="10" t="s">
        <v>25</v>
      </c>
      <c r="BV600" s="14">
        <f t="shared" ref="BV600" si="2279">SUM(BV587:BV588)</f>
        <v>3.8076416713755323</v>
      </c>
      <c r="BX600">
        <f t="shared" ref="BX600:BZ600" si="2280">SUM(BX587:BX588)</f>
        <v>4.3526943530368021</v>
      </c>
      <c r="BY600">
        <f t="shared" si="2280"/>
        <v>2.4359449049420752</v>
      </c>
      <c r="BZ600">
        <f t="shared" si="2280"/>
        <v>4.1293090759125874</v>
      </c>
      <c r="CB600">
        <f t="shared" ref="CB600:CD600" si="2281">SUM(CB587:CB588)</f>
        <v>3.9683983327710526</v>
      </c>
      <c r="CC600">
        <f t="shared" si="2281"/>
        <v>6.1975967494645587</v>
      </c>
      <c r="CD600">
        <f t="shared" si="2281"/>
        <v>4.3909832054872986</v>
      </c>
      <c r="CF600">
        <f t="shared" ref="CF600:CH600" si="2282">SUM(CF587:CF588)</f>
        <v>0.33063740873294173</v>
      </c>
      <c r="CG600">
        <f t="shared" si="2282"/>
        <v>2.8921198184900478</v>
      </c>
      <c r="CH600">
        <f t="shared" si="2282"/>
        <v>3.2829401300849375</v>
      </c>
      <c r="CJ600">
        <f t="shared" ref="CJ600:CL600" si="2283">SUM(CJ587:CJ588)</f>
        <v>4.6830214942368347</v>
      </c>
      <c r="CK600">
        <f t="shared" si="2283"/>
        <v>5.357960669018472</v>
      </c>
      <c r="CL600">
        <f t="shared" si="2283"/>
        <v>3.0095303386005825</v>
      </c>
      <c r="CN600" s="12">
        <f t="shared" ref="CN600:CN603" si="2284">(BX600-$BV600)/$BV600*100</f>
        <v>14.314705234969402</v>
      </c>
      <c r="CO600" s="12">
        <f>(BY600-$BV600)/$BV600*100</f>
        <v>-36.024838596167683</v>
      </c>
      <c r="CP600" s="12">
        <f t="shared" si="2244"/>
        <v>8.4479431705780996</v>
      </c>
      <c r="CR600" s="12">
        <f t="shared" ref="CR600:CR603" si="2285">(CB600-$BV600)/$BV600*100</f>
        <v>4.2219482627273059</v>
      </c>
      <c r="CS600" s="12">
        <f>(CC600-$BV600)/$BV600*100</f>
        <v>62.767331707073204</v>
      </c>
      <c r="CT600" s="12">
        <f t="shared" si="2247"/>
        <v>15.32028442952277</v>
      </c>
      <c r="CV600" s="12">
        <f t="shared" ref="CV600:CV603" si="2286">(CF600-$BV600)/$BV600*100</f>
        <v>-91.316477828821093</v>
      </c>
      <c r="CW600" s="12">
        <f>(CG600-$BV600)/$BV600*100</f>
        <v>-24.044328009330432</v>
      </c>
      <c r="CX600" s="12">
        <f t="shared" si="2250"/>
        <v>-13.780223733633093</v>
      </c>
      <c r="CZ600" s="12">
        <f t="shared" ref="CZ600:CZ603" si="2287">(CJ600-$BV600)/$BV600*100</f>
        <v>22.990078857527223</v>
      </c>
      <c r="DA600" s="12">
        <f>(CK600-$BV600)/$BV600*100</f>
        <v>40.715989881549916</v>
      </c>
      <c r="DB600" s="12">
        <f t="shared" si="2253"/>
        <v>-20.960778394008582</v>
      </c>
      <c r="DD600" s="12">
        <f t="shared" si="2254"/>
        <v>4.3526943530368021</v>
      </c>
      <c r="DE600" s="12">
        <f t="shared" si="2227"/>
        <v>2.4359449049420752</v>
      </c>
      <c r="DF600" s="12">
        <f t="shared" si="2255"/>
        <v>4.1293090759125874</v>
      </c>
      <c r="DH600" s="12">
        <f t="shared" si="2256"/>
        <v>-8.8289227107718382</v>
      </c>
      <c r="DI600" s="12">
        <f t="shared" si="2257"/>
        <v>42.385296250829079</v>
      </c>
      <c r="DJ600" s="12">
        <f t="shared" si="2258"/>
        <v>0.87965865151507872</v>
      </c>
      <c r="DL600" s="12">
        <f t="shared" si="2259"/>
        <v>-86.426728779368517</v>
      </c>
      <c r="DM600" s="12">
        <f t="shared" si="2260"/>
        <v>18.726815726516612</v>
      </c>
      <c r="DN600" s="12">
        <f t="shared" si="2265"/>
        <v>34.77070534002916</v>
      </c>
      <c r="DP600" s="12">
        <f t="shared" si="2261"/>
        <v>13.409323645793586</v>
      </c>
      <c r="DQ600" s="12">
        <f t="shared" si="2262"/>
        <v>29.754410980591217</v>
      </c>
      <c r="DR600" s="12">
        <f t="shared" si="2263"/>
        <v>-27.117823265978974</v>
      </c>
    </row>
    <row r="601" spans="1:122" x14ac:dyDescent="0.25">
      <c r="A601" t="s">
        <v>26</v>
      </c>
      <c r="B601" s="36">
        <f>SUM(B589:B591)</f>
        <v>110.7346798631476</v>
      </c>
      <c r="C601" s="36">
        <f t="shared" ref="C601:BN601" si="2288">SUM(C589:C591)</f>
        <v>133.83723472380154</v>
      </c>
      <c r="D601" s="36">
        <f t="shared" si="2288"/>
        <v>67.148480164501635</v>
      </c>
      <c r="E601" s="36">
        <f t="shared" si="2288"/>
        <v>92.561439953019573</v>
      </c>
      <c r="F601" s="36">
        <f t="shared" si="2288"/>
        <v>131.14328529813693</v>
      </c>
      <c r="G601" s="36">
        <f t="shared" si="2288"/>
        <v>108.84690476214251</v>
      </c>
      <c r="H601" s="36">
        <f t="shared" si="2288"/>
        <v>123.30952171484429</v>
      </c>
      <c r="I601" s="36">
        <f t="shared" si="2288"/>
        <v>164.42734762793413</v>
      </c>
      <c r="J601" s="36">
        <f t="shared" si="2288"/>
        <v>292.89750017659105</v>
      </c>
      <c r="K601" s="36">
        <f t="shared" si="2288"/>
        <v>162.60788913432609</v>
      </c>
      <c r="L601" s="36">
        <f t="shared" si="2288"/>
        <v>137.08480257116622</v>
      </c>
      <c r="M601" s="36">
        <f t="shared" si="2288"/>
        <v>121.03484848484851</v>
      </c>
      <c r="N601" s="36">
        <f t="shared" si="2288"/>
        <v>161.48651440879382</v>
      </c>
      <c r="O601" s="36">
        <f t="shared" si="2288"/>
        <v>38.295159913615805</v>
      </c>
      <c r="P601" s="36">
        <f t="shared" si="2288"/>
        <v>35.237862380489382</v>
      </c>
      <c r="Q601" s="36">
        <f t="shared" si="2288"/>
        <v>77.400253912753911</v>
      </c>
      <c r="R601" s="36">
        <f t="shared" si="2288"/>
        <v>107.01364663114663</v>
      </c>
      <c r="S601" s="36">
        <f t="shared" si="2288"/>
        <v>79.399152163344667</v>
      </c>
      <c r="T601" s="36">
        <f t="shared" si="2288"/>
        <v>68.352442653132314</v>
      </c>
      <c r="U601" s="36">
        <f t="shared" si="2288"/>
        <v>137.20155455246362</v>
      </c>
      <c r="V601" s="36">
        <f t="shared" si="2288"/>
        <v>85.1644758524304</v>
      </c>
      <c r="W601" s="36">
        <f t="shared" si="2288"/>
        <v>73.442793576147011</v>
      </c>
      <c r="X601" s="36">
        <f t="shared" si="2288"/>
        <v>42.894261993846605</v>
      </c>
      <c r="Y601" s="36">
        <f t="shared" si="2288"/>
        <v>107.70660617995205</v>
      </c>
      <c r="Z601" s="36">
        <f t="shared" si="2288"/>
        <v>72.138890569301964</v>
      </c>
      <c r="AA601" s="36">
        <f t="shared" si="2288"/>
        <v>56.320960625409818</v>
      </c>
      <c r="AB601" s="36">
        <f t="shared" si="2288"/>
        <v>122.90793277561906</v>
      </c>
      <c r="AC601" s="36">
        <f t="shared" si="2288"/>
        <v>111.07835938379864</v>
      </c>
      <c r="AD601" s="36">
        <f t="shared" si="2288"/>
        <v>56.37274937754966</v>
      </c>
      <c r="AE601" s="36">
        <f t="shared" si="2288"/>
        <v>83.044528957190423</v>
      </c>
      <c r="AF601" s="36">
        <f t="shared" si="2288"/>
        <v>71.273408698674743</v>
      </c>
      <c r="AG601" s="36">
        <f t="shared" si="2288"/>
        <v>84.672320891795607</v>
      </c>
      <c r="AH601" s="36">
        <f t="shared" si="2288"/>
        <v>33.155937160347854</v>
      </c>
      <c r="AI601" s="36">
        <f t="shared" si="2288"/>
        <v>45.104931538998095</v>
      </c>
      <c r="AJ601" s="36">
        <f t="shared" si="2288"/>
        <v>68.644499826766747</v>
      </c>
      <c r="AK601" s="36">
        <f t="shared" si="2288"/>
        <v>68.616771559872589</v>
      </c>
      <c r="AL601" s="36">
        <f t="shared" si="2288"/>
        <v>46.732211189517514</v>
      </c>
      <c r="AM601" s="36">
        <f t="shared" si="2288"/>
        <v>92.474920217077681</v>
      </c>
      <c r="AN601" s="36">
        <f t="shared" si="2288"/>
        <v>49.846789936339839</v>
      </c>
      <c r="AO601" s="36">
        <f t="shared" si="2288"/>
        <v>134.67366019067757</v>
      </c>
      <c r="AP601" s="36">
        <f t="shared" si="2288"/>
        <v>118.25577771419218</v>
      </c>
      <c r="AQ601" s="36">
        <f t="shared" si="2288"/>
        <v>64.751186135673564</v>
      </c>
      <c r="AR601" s="36">
        <f t="shared" si="2288"/>
        <v>51.999914384453859</v>
      </c>
      <c r="AS601" s="36">
        <f t="shared" si="2288"/>
        <v>57.873873358681692</v>
      </c>
      <c r="AT601" s="36">
        <f t="shared" si="2288"/>
        <v>56.299135796283238</v>
      </c>
      <c r="AU601" s="36">
        <f t="shared" si="2288"/>
        <v>54.926883917429379</v>
      </c>
      <c r="AV601" s="36">
        <f t="shared" si="2288"/>
        <v>67.266405657613987</v>
      </c>
      <c r="AW601" s="36">
        <f t="shared" si="2288"/>
        <v>44.869176369366116</v>
      </c>
      <c r="AX601" s="36">
        <f t="shared" si="2288"/>
        <v>94.475588834014175</v>
      </c>
      <c r="AY601" s="36">
        <f t="shared" si="2288"/>
        <v>53.295338855521209</v>
      </c>
      <c r="AZ601" s="36">
        <f t="shared" si="2288"/>
        <v>44.837496554068551</v>
      </c>
      <c r="BA601" s="36">
        <f t="shared" si="2288"/>
        <v>66.054098493032626</v>
      </c>
      <c r="BB601" s="36">
        <f t="shared" si="2288"/>
        <v>38.223216770518633</v>
      </c>
      <c r="BC601" s="36">
        <f t="shared" si="2288"/>
        <v>137.61964188497404</v>
      </c>
      <c r="BD601" s="36">
        <f t="shared" si="2288"/>
        <v>94.742796093109064</v>
      </c>
      <c r="BE601" s="36">
        <f t="shared" si="2288"/>
        <v>127.07272727272728</v>
      </c>
      <c r="BF601" s="36">
        <f t="shared" si="2288"/>
        <v>62.409090909090914</v>
      </c>
      <c r="BG601" s="36">
        <f t="shared" si="2288"/>
        <v>169.83636363636367</v>
      </c>
      <c r="BH601" s="36">
        <f t="shared" si="2288"/>
        <v>76.909090909090907</v>
      </c>
      <c r="BI601" s="36">
        <f t="shared" si="2288"/>
        <v>84.472727272727269</v>
      </c>
      <c r="BJ601" s="36">
        <f t="shared" si="2288"/>
        <v>106.30909090909091</v>
      </c>
      <c r="BK601" s="36">
        <f t="shared" si="2288"/>
        <v>83.490909090909085</v>
      </c>
      <c r="BL601" s="36">
        <f t="shared" si="2288"/>
        <v>87.881818181818176</v>
      </c>
      <c r="BM601" s="36">
        <f t="shared" si="2288"/>
        <v>151.41818181818184</v>
      </c>
      <c r="BN601" s="36">
        <f t="shared" si="2288"/>
        <v>123.45038673447765</v>
      </c>
      <c r="BO601" s="36">
        <f t="shared" ref="BO601:BS601" si="2289">SUM(BO589:BO591)</f>
        <v>77.731515151515154</v>
      </c>
      <c r="BP601" s="36">
        <f t="shared" si="2289"/>
        <v>81.824545454545458</v>
      </c>
      <c r="BQ601" s="36">
        <f t="shared" si="2289"/>
        <v>135.3009090909091</v>
      </c>
      <c r="BR601" s="36">
        <f t="shared" si="2289"/>
        <v>52.540909090909089</v>
      </c>
      <c r="BS601" s="36">
        <f t="shared" si="2289"/>
        <v>113.29181818181817</v>
      </c>
      <c r="BU601" s="10" t="s">
        <v>26</v>
      </c>
      <c r="BV601" s="14">
        <f t="shared" ref="BV601" si="2290">SUM(BV589:BV591)</f>
        <v>91.938830658780319</v>
      </c>
      <c r="BX601">
        <f t="shared" ref="BX601:BZ601" si="2291">SUM(BX589:BX591)</f>
        <v>75.213390973882454</v>
      </c>
      <c r="BY601">
        <f t="shared" si="2291"/>
        <v>98.221480397644683</v>
      </c>
      <c r="BZ601">
        <f t="shared" si="2291"/>
        <v>91.21274169450632</v>
      </c>
      <c r="CB601">
        <f t="shared" ref="CB601:CD601" si="2292">SUM(CB589:CB591)</f>
        <v>71.405490737397528</v>
      </c>
      <c r="CC601">
        <f t="shared" si="2292"/>
        <v>78.905285286658071</v>
      </c>
      <c r="CD601">
        <f t="shared" si="2292"/>
        <v>82.887194408706961</v>
      </c>
      <c r="CF601">
        <f t="shared" ref="CF601:CH601" si="2293">SUM(CF589:CF591)</f>
        <v>90.495037617238381</v>
      </c>
      <c r="CG601">
        <f t="shared" si="2293"/>
        <v>109.83224914391175</v>
      </c>
      <c r="CH601">
        <f t="shared" si="2293"/>
        <v>64.369069523946706</v>
      </c>
      <c r="CJ601">
        <f t="shared" ref="CJ601:CL601" si="2294">SUM(CJ589:CJ591)</f>
        <v>93.063541388699178</v>
      </c>
      <c r="CK601">
        <f t="shared" si="2294"/>
        <v>95.406405834956985</v>
      </c>
      <c r="CL601">
        <f t="shared" si="2294"/>
        <v>96.641740381805747</v>
      </c>
      <c r="CN601" s="12">
        <f t="shared" si="2284"/>
        <v>-18.191921264446229</v>
      </c>
      <c r="CO601" s="12">
        <f t="shared" ref="CO601:CO603" si="2295">(BY601-$BV601)/$BV601*100</f>
        <v>6.8335106003051607</v>
      </c>
      <c r="CP601" s="12">
        <f t="shared" si="2244"/>
        <v>-0.78975222881481744</v>
      </c>
      <c r="CR601" s="12">
        <f t="shared" si="2285"/>
        <v>-22.333697061679803</v>
      </c>
      <c r="CS601" s="12">
        <f t="shared" ref="CS601:CS603" si="2296">(CC601-$BV601)/$BV601*100</f>
        <v>-14.17632275582735</v>
      </c>
      <c r="CT601" s="12">
        <f t="shared" si="2247"/>
        <v>-9.845281025671726</v>
      </c>
      <c r="CV601" s="12">
        <f t="shared" si="2286"/>
        <v>-1.5703843862234859</v>
      </c>
      <c r="CW601" s="12">
        <f t="shared" ref="CW601:CW603" si="2297">(CG601-$BV601)/$BV601*100</f>
        <v>19.462308098675585</v>
      </c>
      <c r="CX601" s="12">
        <f t="shared" si="2250"/>
        <v>-29.987069595387172</v>
      </c>
      <c r="CZ601" s="12">
        <f t="shared" si="2287"/>
        <v>1.2233250323718883</v>
      </c>
      <c r="DA601" s="12">
        <f t="shared" ref="DA601:DA603" si="2298">(CK601-$BV601)/$BV601*100</f>
        <v>3.7716111368069773</v>
      </c>
      <c r="DB601" s="12">
        <f t="shared" si="2253"/>
        <v>5.1152594494916954</v>
      </c>
      <c r="DD601" s="12">
        <f t="shared" si="2254"/>
        <v>75.213390973882454</v>
      </c>
      <c r="DE601" s="12">
        <f t="shared" si="2227"/>
        <v>98.221480397644683</v>
      </c>
      <c r="DF601" s="12">
        <f t="shared" si="2255"/>
        <v>91.21274169450632</v>
      </c>
      <c r="DH601" s="12">
        <f t="shared" si="2256"/>
        <v>-5.0627955835779348</v>
      </c>
      <c r="DI601" s="12">
        <f t="shared" si="2257"/>
        <v>4.9085598521380485</v>
      </c>
      <c r="DJ601" s="12">
        <f t="shared" si="2258"/>
        <v>10.202709032875813</v>
      </c>
      <c r="DL601" s="12">
        <f t="shared" si="2259"/>
        <v>-7.8663473092913989</v>
      </c>
      <c r="DM601" s="12">
        <f t="shared" si="2260"/>
        <v>11.821007685143272</v>
      </c>
      <c r="DN601" s="12">
        <f t="shared" si="2265"/>
        <v>-34.465384492931896</v>
      </c>
      <c r="DP601" s="12">
        <f t="shared" si="2261"/>
        <v>2.0291021405667609</v>
      </c>
      <c r="DQ601" s="12">
        <f t="shared" si="2262"/>
        <v>4.5976735953144203</v>
      </c>
      <c r="DR601" s="12">
        <f t="shared" si="2263"/>
        <v>5.9520178721109653</v>
      </c>
    </row>
    <row r="602" spans="1:122" x14ac:dyDescent="0.25">
      <c r="A602" t="s">
        <v>27</v>
      </c>
      <c r="B602" s="36">
        <f>SUM(B592:B595)</f>
        <v>434.06826001955028</v>
      </c>
      <c r="C602" s="36">
        <f t="shared" ref="C602:BN602" si="2299">SUM(C592:C595)</f>
        <v>290.06091841722025</v>
      </c>
      <c r="D602" s="36">
        <f t="shared" si="2299"/>
        <v>452.17582915994478</v>
      </c>
      <c r="E602" s="36">
        <f t="shared" si="2299"/>
        <v>458.00491183742668</v>
      </c>
      <c r="F602" s="36">
        <f t="shared" si="2299"/>
        <v>594.20896688319067</v>
      </c>
      <c r="G602" s="36">
        <f t="shared" si="2299"/>
        <v>490.91041527975722</v>
      </c>
      <c r="H602" s="36">
        <f t="shared" si="2299"/>
        <v>451.70236311586757</v>
      </c>
      <c r="I602" s="36">
        <f t="shared" si="2299"/>
        <v>427.20556086630859</v>
      </c>
      <c r="J602" s="36">
        <f t="shared" si="2299"/>
        <v>1219.1026961926962</v>
      </c>
      <c r="K602" s="36">
        <f t="shared" si="2299"/>
        <v>682.92882480015908</v>
      </c>
      <c r="L602" s="36">
        <f t="shared" si="2299"/>
        <v>403.84664830119368</v>
      </c>
      <c r="M602" s="36">
        <f t="shared" si="2299"/>
        <v>456.143336940837</v>
      </c>
      <c r="N602" s="36">
        <f t="shared" si="2299"/>
        <v>409.33212195484253</v>
      </c>
      <c r="O602" s="36">
        <f t="shared" si="2299"/>
        <v>674.86225987248042</v>
      </c>
      <c r="P602" s="36">
        <f t="shared" si="2299"/>
        <v>463.66520598652687</v>
      </c>
      <c r="Q602" s="36">
        <f t="shared" si="2299"/>
        <v>403.19331668331665</v>
      </c>
      <c r="R602" s="36">
        <f t="shared" si="2299"/>
        <v>551.5095115995116</v>
      </c>
      <c r="S602" s="36">
        <f t="shared" si="2299"/>
        <v>424.03594765840222</v>
      </c>
      <c r="T602" s="36">
        <f t="shared" si="2299"/>
        <v>394.85542238778294</v>
      </c>
      <c r="U602" s="36">
        <f t="shared" si="2299"/>
        <v>503.59997896480513</v>
      </c>
      <c r="V602" s="36">
        <f t="shared" si="2299"/>
        <v>319.28726044157861</v>
      </c>
      <c r="W602" s="36">
        <f t="shared" si="2299"/>
        <v>279.23862950885427</v>
      </c>
      <c r="X602" s="36">
        <f t="shared" si="2299"/>
        <v>441.04176275701622</v>
      </c>
      <c r="Y602" s="36">
        <f t="shared" si="2299"/>
        <v>474.55183211496865</v>
      </c>
      <c r="Z602" s="36">
        <f t="shared" si="2299"/>
        <v>565.5830773997875</v>
      </c>
      <c r="AA602" s="36">
        <f t="shared" si="2299"/>
        <v>347.36640500954945</v>
      </c>
      <c r="AB602" s="36">
        <f t="shared" si="2299"/>
        <v>344.23693471616571</v>
      </c>
      <c r="AC602" s="36">
        <f t="shared" si="2299"/>
        <v>496.1262579781154</v>
      </c>
      <c r="AD602" s="36">
        <f t="shared" si="2299"/>
        <v>539.75161879842153</v>
      </c>
      <c r="AE602" s="36">
        <f t="shared" si="2299"/>
        <v>428.25363689664039</v>
      </c>
      <c r="AF602" s="36">
        <f t="shared" si="2299"/>
        <v>563.60465370063434</v>
      </c>
      <c r="AG602" s="36">
        <f t="shared" si="2299"/>
        <v>390.33501510739791</v>
      </c>
      <c r="AH602" s="36">
        <f t="shared" si="2299"/>
        <v>537.47936768232</v>
      </c>
      <c r="AI602" s="36">
        <f t="shared" si="2299"/>
        <v>379.25602493009956</v>
      </c>
      <c r="AJ602" s="36">
        <f t="shared" si="2299"/>
        <v>284.38631838147217</v>
      </c>
      <c r="AK602" s="36">
        <f t="shared" si="2299"/>
        <v>369.71340440100164</v>
      </c>
      <c r="AL602" s="36">
        <f t="shared" si="2299"/>
        <v>401.43995245403369</v>
      </c>
      <c r="AM602" s="36">
        <f t="shared" si="2299"/>
        <v>580.322322260276</v>
      </c>
      <c r="AN602" s="36">
        <f t="shared" si="2299"/>
        <v>455.59445061256338</v>
      </c>
      <c r="AO602" s="36">
        <f t="shared" si="2299"/>
        <v>354.84561917919649</v>
      </c>
      <c r="AP602" s="36">
        <f t="shared" si="2299"/>
        <v>458.541661068427</v>
      </c>
      <c r="AQ602" s="36">
        <f t="shared" si="2299"/>
        <v>342.1845437332687</v>
      </c>
      <c r="AR602" s="36">
        <f t="shared" si="2299"/>
        <v>349.59098350285996</v>
      </c>
      <c r="AS602" s="36">
        <f t="shared" si="2299"/>
        <v>252.82394907909662</v>
      </c>
      <c r="AT602" s="36">
        <f t="shared" si="2299"/>
        <v>366.05502783490203</v>
      </c>
      <c r="AU602" s="36">
        <f t="shared" si="2299"/>
        <v>525.51005322602487</v>
      </c>
      <c r="AV602" s="36">
        <f t="shared" si="2299"/>
        <v>377.7435780696286</v>
      </c>
      <c r="AW602" s="36">
        <f t="shared" si="2299"/>
        <v>527.75607073107813</v>
      </c>
      <c r="AX602" s="36">
        <f t="shared" si="2299"/>
        <v>315.87259203055868</v>
      </c>
      <c r="AY602" s="36">
        <f t="shared" si="2299"/>
        <v>462.40388911883656</v>
      </c>
      <c r="AZ602" s="36">
        <f t="shared" si="2299"/>
        <v>368.18763979958328</v>
      </c>
      <c r="BA602" s="36">
        <f t="shared" si="2299"/>
        <v>261.15460189637042</v>
      </c>
      <c r="BB602" s="36">
        <f t="shared" si="2299"/>
        <v>267.60653572683077</v>
      </c>
      <c r="BC602" s="36">
        <f t="shared" si="2299"/>
        <v>357.06976358726013</v>
      </c>
      <c r="BD602" s="36">
        <f t="shared" si="2299"/>
        <v>486.41080064049584</v>
      </c>
      <c r="BE602" s="36">
        <f t="shared" si="2299"/>
        <v>414.27272727272731</v>
      </c>
      <c r="BF602" s="36">
        <f t="shared" si="2299"/>
        <v>646.4454545454546</v>
      </c>
      <c r="BG602" s="36">
        <f t="shared" si="2299"/>
        <v>425.5</v>
      </c>
      <c r="BH602" s="36">
        <f t="shared" si="2299"/>
        <v>568.36363636363649</v>
      </c>
      <c r="BI602" s="36">
        <f t="shared" si="2299"/>
        <v>576.85454545454547</v>
      </c>
      <c r="BJ602" s="36">
        <f t="shared" si="2299"/>
        <v>413.99090909090904</v>
      </c>
      <c r="BK602" s="36">
        <f t="shared" si="2299"/>
        <v>317.32727272727266</v>
      </c>
      <c r="BL602" s="36">
        <f t="shared" si="2299"/>
        <v>501.25454545454545</v>
      </c>
      <c r="BM602" s="36">
        <f t="shared" si="2299"/>
        <v>463.4727272727273</v>
      </c>
      <c r="BN602" s="36">
        <f t="shared" si="2299"/>
        <v>347.61591173977536</v>
      </c>
      <c r="BO602" s="36">
        <f t="shared" ref="BO602:BS602" si="2300">SUM(BO592:BO595)</f>
        <v>459.98030303030293</v>
      </c>
      <c r="BP602" s="36">
        <f t="shared" si="2300"/>
        <v>512.21727272727276</v>
      </c>
      <c r="BQ602" s="36">
        <f t="shared" si="2300"/>
        <v>360.13636363636368</v>
      </c>
      <c r="BR602" s="36">
        <f t="shared" si="2300"/>
        <v>566.16000000000008</v>
      </c>
      <c r="BS602" s="36">
        <f t="shared" si="2300"/>
        <v>714.21545454545458</v>
      </c>
      <c r="BU602" s="10" t="s">
        <v>27</v>
      </c>
      <c r="BV602" s="14">
        <f t="shared" ref="BV602" si="2301">SUM(BV592:BV595)</f>
        <v>453.49351221654467</v>
      </c>
      <c r="BX602">
        <f t="shared" ref="BX602:BZ602" si="2302">SUM(BX592:BX595)</f>
        <v>453.09753564838661</v>
      </c>
      <c r="BY602">
        <f t="shared" si="2302"/>
        <v>448.91055450281999</v>
      </c>
      <c r="BZ602">
        <f t="shared" si="2302"/>
        <v>435.32169134339318</v>
      </c>
      <c r="CB602">
        <f t="shared" ref="CB602:CD602" si="2303">SUM(CB592:CB595)</f>
        <v>475.32562735318373</v>
      </c>
      <c r="CC602">
        <f t="shared" si="2303"/>
        <v>448.7831052160746</v>
      </c>
      <c r="CD602">
        <f t="shared" si="2303"/>
        <v>399.68452160254969</v>
      </c>
      <c r="CF602">
        <f t="shared" ref="CF602:CH602" si="2304">SUM(CF592:CF595)</f>
        <v>524.90170874787691</v>
      </c>
      <c r="CG602">
        <f t="shared" si="2304"/>
        <v>458.07656368570406</v>
      </c>
      <c r="CH602">
        <f t="shared" si="2304"/>
        <v>375.69918895188619</v>
      </c>
      <c r="CJ602">
        <f t="shared" ref="CJ602:CL602" si="2305">SUM(CJ592:CJ595)</f>
        <v>442.69016261489622</v>
      </c>
      <c r="CK602">
        <f t="shared" si="2305"/>
        <v>495.23542861216492</v>
      </c>
      <c r="CL602">
        <f t="shared" si="2305"/>
        <v>430.50001367386824</v>
      </c>
      <c r="CN602" s="12">
        <f t="shared" si="2284"/>
        <v>-8.73169201964199E-2</v>
      </c>
      <c r="CO602" s="12">
        <f t="shared" si="2295"/>
        <v>-1.010589477085243</v>
      </c>
      <c r="CP602" s="12">
        <f t="shared" si="2244"/>
        <v>-4.0070740558851448</v>
      </c>
      <c r="CR602" s="12">
        <f t="shared" si="2285"/>
        <v>4.8142067192824918</v>
      </c>
      <c r="CS602" s="12">
        <f t="shared" si="2296"/>
        <v>-1.0386933602306607</v>
      </c>
      <c r="CT602" s="12">
        <f t="shared" si="2247"/>
        <v>-11.865437798876604</v>
      </c>
      <c r="CV602" s="12">
        <f t="shared" si="2286"/>
        <v>15.74624434698298</v>
      </c>
      <c r="CW602" s="12">
        <f t="shared" si="2297"/>
        <v>1.0106101511262555</v>
      </c>
      <c r="CX602" s="12">
        <f t="shared" si="2250"/>
        <v>-17.154451203595485</v>
      </c>
      <c r="CZ602" s="12">
        <f t="shared" si="2287"/>
        <v>-2.3822500897189935</v>
      </c>
      <c r="DA602" s="12">
        <f t="shared" si="2298"/>
        <v>9.2045233881291662</v>
      </c>
      <c r="DB602" s="12">
        <f t="shared" si="2253"/>
        <v>-5.0703037470791781</v>
      </c>
      <c r="DD602" s="12">
        <f t="shared" si="2254"/>
        <v>453.09753564838661</v>
      </c>
      <c r="DE602" s="12">
        <f t="shared" si="2227"/>
        <v>448.91055450281999</v>
      </c>
      <c r="DF602" s="12">
        <f t="shared" si="2255"/>
        <v>435.32169134339318</v>
      </c>
      <c r="DH602" s="12">
        <f t="shared" si="2256"/>
        <v>4.9058072392710157</v>
      </c>
      <c r="DI602" s="12">
        <f t="shared" si="2257"/>
        <v>-0.95220787862772638</v>
      </c>
      <c r="DJ602" s="12">
        <f t="shared" si="2258"/>
        <v>-11.788414158863702</v>
      </c>
      <c r="DL602" s="12">
        <f t="shared" si="2259"/>
        <v>16.927905455290325</v>
      </c>
      <c r="DM602" s="12">
        <f t="shared" si="2260"/>
        <v>2.0418341896718513</v>
      </c>
      <c r="DN602" s="12">
        <f t="shared" si="2265"/>
        <v>-16.308675484811729</v>
      </c>
      <c r="DP602" s="12">
        <f t="shared" si="2261"/>
        <v>1.6926496928660044</v>
      </c>
      <c r="DQ602" s="12">
        <f t="shared" si="2262"/>
        <v>13.763094846911777</v>
      </c>
      <c r="DR602" s="12">
        <f t="shared" si="2263"/>
        <v>-1.1076125461713966</v>
      </c>
    </row>
    <row r="603" spans="1:122" x14ac:dyDescent="0.25">
      <c r="A603" t="s">
        <v>28</v>
      </c>
      <c r="B603" s="36">
        <f>SUM(B596:B598)</f>
        <v>96.385776311502127</v>
      </c>
      <c r="C603" s="36">
        <f t="shared" ref="C603:BN603" si="2306">SUM(C596:C598)</f>
        <v>164.58764844794223</v>
      </c>
      <c r="D603" s="36">
        <f t="shared" si="2306"/>
        <v>205.32256187403163</v>
      </c>
      <c r="E603" s="36">
        <f t="shared" si="2306"/>
        <v>97.522914695907431</v>
      </c>
      <c r="F603" s="36">
        <f t="shared" si="2306"/>
        <v>119.14748344211347</v>
      </c>
      <c r="G603" s="36">
        <f t="shared" si="2306"/>
        <v>229.38119557570124</v>
      </c>
      <c r="H603" s="36">
        <f t="shared" si="2306"/>
        <v>188.26692710515289</v>
      </c>
      <c r="I603" s="36">
        <f t="shared" si="2306"/>
        <v>127.14204243947644</v>
      </c>
      <c r="J603" s="36">
        <f t="shared" si="2306"/>
        <v>128.21997351133714</v>
      </c>
      <c r="K603" s="36">
        <f t="shared" si="2306"/>
        <v>96.679505211308722</v>
      </c>
      <c r="L603" s="36">
        <f t="shared" si="2306"/>
        <v>156.93696379378196</v>
      </c>
      <c r="M603" s="36">
        <f t="shared" si="2306"/>
        <v>228.45863095238096</v>
      </c>
      <c r="N603" s="36">
        <f t="shared" si="2306"/>
        <v>212.53506090314909</v>
      </c>
      <c r="O603" s="36">
        <f t="shared" si="2306"/>
        <v>163.75517413958588</v>
      </c>
      <c r="P603" s="36">
        <f t="shared" si="2306"/>
        <v>34.94624873255087</v>
      </c>
      <c r="Q603" s="36">
        <f t="shared" si="2306"/>
        <v>191.14183150183149</v>
      </c>
      <c r="R603" s="36">
        <f t="shared" si="2306"/>
        <v>136.54650682650683</v>
      </c>
      <c r="S603" s="36">
        <f t="shared" si="2306"/>
        <v>122.27369020418084</v>
      </c>
      <c r="T603" s="36">
        <f t="shared" si="2306"/>
        <v>192.96326733750396</v>
      </c>
      <c r="U603" s="36">
        <f t="shared" si="2306"/>
        <v>107.23563633159888</v>
      </c>
      <c r="V603" s="36">
        <f t="shared" si="2306"/>
        <v>147.24430691782965</v>
      </c>
      <c r="W603" s="36">
        <f t="shared" si="2306"/>
        <v>95.530060856517082</v>
      </c>
      <c r="X603" s="36">
        <f t="shared" si="2306"/>
        <v>203.31532244888814</v>
      </c>
      <c r="Y603" s="36">
        <f t="shared" si="2306"/>
        <v>171.43622786304604</v>
      </c>
      <c r="Z603" s="36">
        <f t="shared" si="2306"/>
        <v>315.75265779438718</v>
      </c>
      <c r="AA603" s="36">
        <f t="shared" si="2306"/>
        <v>82.937960909415466</v>
      </c>
      <c r="AB603" s="36">
        <f t="shared" si="2306"/>
        <v>193.88721833322046</v>
      </c>
      <c r="AC603" s="36">
        <f t="shared" si="2306"/>
        <v>154.35620172028899</v>
      </c>
      <c r="AD603" s="36">
        <f t="shared" si="2306"/>
        <v>137.52219721899309</v>
      </c>
      <c r="AE603" s="36">
        <f t="shared" si="2306"/>
        <v>58.537900353310064</v>
      </c>
      <c r="AF603" s="36">
        <f t="shared" si="2306"/>
        <v>101.85048111563833</v>
      </c>
      <c r="AG603" s="36">
        <f t="shared" si="2306"/>
        <v>139.35054268426902</v>
      </c>
      <c r="AH603" s="36">
        <f t="shared" si="2306"/>
        <v>99.765319132000045</v>
      </c>
      <c r="AI603" s="36">
        <f t="shared" si="2306"/>
        <v>116.25283015337399</v>
      </c>
      <c r="AJ603" s="36">
        <f t="shared" si="2306"/>
        <v>82.672216565392361</v>
      </c>
      <c r="AK603" s="36">
        <f t="shared" si="2306"/>
        <v>111.19649973161421</v>
      </c>
      <c r="AL603" s="36">
        <f t="shared" si="2306"/>
        <v>229.26289777741516</v>
      </c>
      <c r="AM603" s="36">
        <f t="shared" si="2306"/>
        <v>35.834611596690145</v>
      </c>
      <c r="AN603" s="36">
        <f t="shared" si="2306"/>
        <v>50.332455434377131</v>
      </c>
      <c r="AO603" s="36">
        <f t="shared" si="2306"/>
        <v>124.09960979648186</v>
      </c>
      <c r="AP603" s="36">
        <f t="shared" si="2306"/>
        <v>98.303507153330827</v>
      </c>
      <c r="AQ603" s="36">
        <f t="shared" si="2306"/>
        <v>225.6246856380792</v>
      </c>
      <c r="AR603" s="36">
        <f t="shared" si="2306"/>
        <v>255.88053291573655</v>
      </c>
      <c r="AS603" s="36">
        <f t="shared" si="2306"/>
        <v>204.14538660208785</v>
      </c>
      <c r="AT603" s="36">
        <f t="shared" si="2306"/>
        <v>153.23224524125013</v>
      </c>
      <c r="AU603" s="36">
        <f t="shared" si="2306"/>
        <v>153.60232708074753</v>
      </c>
      <c r="AV603" s="36">
        <f t="shared" si="2306"/>
        <v>163.35712036507846</v>
      </c>
      <c r="AW603" s="36">
        <f t="shared" si="2306"/>
        <v>192.0268127192067</v>
      </c>
      <c r="AX603" s="36">
        <f t="shared" si="2306"/>
        <v>153.54286349463985</v>
      </c>
      <c r="AY603" s="36">
        <f t="shared" si="2306"/>
        <v>131.72238223010774</v>
      </c>
      <c r="AZ603" s="36">
        <f t="shared" si="2306"/>
        <v>160.82672472982318</v>
      </c>
      <c r="BA603" s="36">
        <f t="shared" si="2306"/>
        <v>119.01123079075366</v>
      </c>
      <c r="BB603" s="36">
        <f t="shared" si="2306"/>
        <v>113.14548579790129</v>
      </c>
      <c r="BC603" s="36">
        <f t="shared" si="2306"/>
        <v>67.962193007523823</v>
      </c>
      <c r="BD603" s="36">
        <f t="shared" si="2306"/>
        <v>146.73397869488292</v>
      </c>
      <c r="BE603" s="36">
        <f t="shared" si="2306"/>
        <v>85.38181818181819</v>
      </c>
      <c r="BF603" s="36">
        <f t="shared" si="2306"/>
        <v>74.318181818181813</v>
      </c>
      <c r="BG603" s="36">
        <f t="shared" si="2306"/>
        <v>108.9818181818182</v>
      </c>
      <c r="BH603" s="36">
        <f t="shared" si="2306"/>
        <v>283.02727272727276</v>
      </c>
      <c r="BI603" s="36">
        <f t="shared" si="2306"/>
        <v>186.30909090909094</v>
      </c>
      <c r="BJ603" s="36">
        <f t="shared" si="2306"/>
        <v>98.63636363636364</v>
      </c>
      <c r="BK603" s="36">
        <f t="shared" si="2306"/>
        <v>150.59090909090909</v>
      </c>
      <c r="BL603" s="36">
        <f t="shared" si="2306"/>
        <v>107.63636363636365</v>
      </c>
      <c r="BM603" s="36">
        <f t="shared" si="2306"/>
        <v>130.94545454545457</v>
      </c>
      <c r="BN603" s="36">
        <f t="shared" si="2306"/>
        <v>96.905751350921804</v>
      </c>
      <c r="BO603" s="36">
        <f t="shared" ref="BO603:BS603" si="2307">SUM(BO596:BO598)</f>
        <v>53.660909090909094</v>
      </c>
      <c r="BP603" s="36">
        <f t="shared" si="2307"/>
        <v>181.01454545454544</v>
      </c>
      <c r="BQ603" s="36">
        <f t="shared" si="2307"/>
        <v>62.130909090909093</v>
      </c>
      <c r="BR603" s="36">
        <f t="shared" si="2307"/>
        <v>247.50181818181824</v>
      </c>
      <c r="BS603" s="36">
        <f t="shared" si="2307"/>
        <v>205.83</v>
      </c>
      <c r="BU603" s="10" t="s">
        <v>28</v>
      </c>
      <c r="BV603" s="14">
        <f t="shared" ref="BV603" si="2308">SUM(BV596:BV598)</f>
        <v>143.75107485854599</v>
      </c>
      <c r="BX603">
        <f t="shared" ref="BX603:BZ603" si="2309">SUM(BX596:BX598)</f>
        <v>137.1612055959651</v>
      </c>
      <c r="BY603">
        <f t="shared" si="2309"/>
        <v>143.70952796631667</v>
      </c>
      <c r="BZ603">
        <f t="shared" si="2309"/>
        <v>146.95086993570234</v>
      </c>
      <c r="CB603">
        <f t="shared" ref="CB603:CD603" si="2310">SUM(CB596:CB598)</f>
        <v>137.39325097903927</v>
      </c>
      <c r="CC603">
        <f t="shared" si="2310"/>
        <v>191.80954974885208</v>
      </c>
      <c r="CD603">
        <f t="shared" si="2310"/>
        <v>109.25692006183617</v>
      </c>
      <c r="CF603">
        <f t="shared" ref="CF603:CH603" si="2311">SUM(CF596:CF598)</f>
        <v>84.739969438245296</v>
      </c>
      <c r="CG603">
        <f t="shared" si="2311"/>
        <v>169.39177245292498</v>
      </c>
      <c r="CH603">
        <f t="shared" si="2311"/>
        <v>121.75041741014408</v>
      </c>
      <c r="CJ603">
        <f t="shared" ref="CJ603:CL603" si="2312">SUM(CJ596:CJ598)</f>
        <v>151.08371108281807</v>
      </c>
      <c r="CK603">
        <f t="shared" si="2312"/>
        <v>136.59490995126416</v>
      </c>
      <c r="CL603">
        <f t="shared" si="2312"/>
        <v>153.44633528081735</v>
      </c>
      <c r="CN603" s="12">
        <f t="shared" si="2284"/>
        <v>-4.584222600815651</v>
      </c>
      <c r="CO603" s="12">
        <f t="shared" si="2295"/>
        <v>-2.8901969790628042E-2</v>
      </c>
      <c r="CP603" s="12">
        <f t="shared" si="2244"/>
        <v>2.225927757621998</v>
      </c>
      <c r="CR603" s="12">
        <f t="shared" si="2285"/>
        <v>-4.4228009326281246</v>
      </c>
      <c r="CS603" s="12">
        <f t="shared" si="2296"/>
        <v>33.431732554067239</v>
      </c>
      <c r="CT603" s="12">
        <f t="shared" si="2247"/>
        <v>-23.995754348725935</v>
      </c>
      <c r="CV603" s="12">
        <f t="shared" si="2286"/>
        <v>-41.050896821723825</v>
      </c>
      <c r="CW603" s="12">
        <f t="shared" si="2297"/>
        <v>17.836873650934411</v>
      </c>
      <c r="CX603" s="12">
        <f t="shared" si="2250"/>
        <v>-15.30469074408731</v>
      </c>
      <c r="CZ603" s="12">
        <f t="shared" si="2287"/>
        <v>5.1009261888911395</v>
      </c>
      <c r="DA603" s="12">
        <f t="shared" si="2298"/>
        <v>-4.978164451517074</v>
      </c>
      <c r="DB603" s="12">
        <f>(CL603-$BV603)/$BV603*100</f>
        <v>6.7444785590728253</v>
      </c>
      <c r="DD603" s="12">
        <f t="shared" si="2254"/>
        <v>137.1612055959651</v>
      </c>
      <c r="DE603" s="12">
        <f t="shared" si="2227"/>
        <v>143.70952796631667</v>
      </c>
      <c r="DF603" s="12">
        <f t="shared" si="2255"/>
        <v>146.95086993570234</v>
      </c>
      <c r="DH603" s="12">
        <f t="shared" si="2256"/>
        <v>0.16917712414813571</v>
      </c>
      <c r="DI603" s="12">
        <f t="shared" si="2257"/>
        <v>39.842420395358921</v>
      </c>
      <c r="DJ603" s="12">
        <f>(CD603-$DD603)/$DD603*100</f>
        <v>-20.344153008049819</v>
      </c>
      <c r="DL603" s="12">
        <f t="shared" si="2259"/>
        <v>-41.033854444148574</v>
      </c>
      <c r="DM603" s="12">
        <f t="shared" si="2260"/>
        <v>17.870940674600114</v>
      </c>
      <c r="DN603" s="12">
        <f t="shared" si="2265"/>
        <v>-15.280205054545492</v>
      </c>
      <c r="DP603" s="12">
        <f t="shared" si="2261"/>
        <v>2.8123965165527989</v>
      </c>
      <c r="DQ603" s="12">
        <f t="shared" si="2262"/>
        <v>-7.0472260483856868</v>
      </c>
      <c r="DR603" s="12">
        <f t="shared" si="2263"/>
        <v>4.4201612062297206</v>
      </c>
    </row>
    <row r="605" spans="1:122" x14ac:dyDescent="0.25">
      <c r="A605" s="10" t="s">
        <v>76</v>
      </c>
      <c r="BU605" s="10" t="s">
        <v>76</v>
      </c>
      <c r="BX605" s="72" t="s">
        <v>40</v>
      </c>
      <c r="BY605" s="72"/>
      <c r="BZ605" s="72"/>
      <c r="CB605" s="71" t="s">
        <v>3</v>
      </c>
      <c r="CC605" s="71"/>
      <c r="CD605" s="71"/>
      <c r="CF605" s="71" t="s">
        <v>7</v>
      </c>
      <c r="CG605" s="71"/>
      <c r="CH605" s="71"/>
      <c r="CJ605" s="71" t="s">
        <v>4</v>
      </c>
      <c r="CK605" s="71"/>
      <c r="CL605" s="71"/>
      <c r="CN605" s="2"/>
      <c r="CO605" s="2"/>
      <c r="CP605" s="2"/>
      <c r="CR605" s="71" t="s">
        <v>3</v>
      </c>
      <c r="CS605" s="71"/>
      <c r="CT605" s="71"/>
      <c r="CV605" s="71" t="s">
        <v>7</v>
      </c>
      <c r="CW605" s="71"/>
      <c r="CX605" s="71"/>
      <c r="CZ605" s="71" t="s">
        <v>4</v>
      </c>
      <c r="DA605" s="71"/>
      <c r="DB605" s="71"/>
      <c r="DD605" s="2"/>
      <c r="DE605" s="2" t="s">
        <v>43</v>
      </c>
      <c r="DF605" s="2"/>
      <c r="DH605" s="71" t="s">
        <v>3</v>
      </c>
      <c r="DI605" s="71"/>
      <c r="DJ605" s="71"/>
      <c r="DL605" s="71" t="s">
        <v>7</v>
      </c>
      <c r="DM605" s="71"/>
      <c r="DN605" s="71"/>
      <c r="DP605" s="71" t="s">
        <v>4</v>
      </c>
      <c r="DQ605" s="71"/>
      <c r="DR605" s="71"/>
    </row>
    <row r="606" spans="1:122" x14ac:dyDescent="0.25">
      <c r="A606" t="s">
        <v>11</v>
      </c>
      <c r="B606" s="8">
        <v>1951</v>
      </c>
      <c r="C606" s="8">
        <v>1952</v>
      </c>
      <c r="D606" s="8">
        <v>1953</v>
      </c>
      <c r="E606" s="8">
        <v>1954</v>
      </c>
      <c r="F606" s="8">
        <v>1955</v>
      </c>
      <c r="G606" s="8">
        <v>1956</v>
      </c>
      <c r="H606" s="8">
        <v>1957</v>
      </c>
      <c r="I606" s="8">
        <v>1958</v>
      </c>
      <c r="J606" s="8">
        <v>1959</v>
      </c>
      <c r="K606" s="8">
        <v>1960</v>
      </c>
      <c r="L606" s="8">
        <v>1961</v>
      </c>
      <c r="M606" s="8">
        <v>1962</v>
      </c>
      <c r="N606" s="8">
        <v>1963</v>
      </c>
      <c r="O606" s="8">
        <v>1964</v>
      </c>
      <c r="P606" s="8">
        <v>1965</v>
      </c>
      <c r="Q606" s="8">
        <v>1966</v>
      </c>
      <c r="R606" s="8">
        <v>1967</v>
      </c>
      <c r="S606" s="8">
        <v>1968</v>
      </c>
      <c r="T606" s="8">
        <v>1969</v>
      </c>
      <c r="U606" s="8">
        <v>1970</v>
      </c>
      <c r="V606" s="8">
        <v>1971</v>
      </c>
      <c r="W606" s="8">
        <v>1972</v>
      </c>
      <c r="X606" s="8">
        <v>1973</v>
      </c>
      <c r="Y606" s="8">
        <v>1974</v>
      </c>
      <c r="Z606" s="8">
        <v>1975</v>
      </c>
      <c r="AA606" s="8">
        <v>1976</v>
      </c>
      <c r="AB606" s="8">
        <v>1977</v>
      </c>
      <c r="AC606" s="8">
        <v>1978</v>
      </c>
      <c r="AD606" s="8">
        <v>1979</v>
      </c>
      <c r="AE606" s="8">
        <v>1980</v>
      </c>
      <c r="AF606" s="8">
        <v>1981</v>
      </c>
      <c r="AG606" s="8">
        <v>1982</v>
      </c>
      <c r="AH606" s="8">
        <v>1983</v>
      </c>
      <c r="AI606" s="8">
        <v>1984</v>
      </c>
      <c r="AJ606" s="8">
        <v>1985</v>
      </c>
      <c r="AK606" s="8">
        <v>1986</v>
      </c>
      <c r="AL606" s="8">
        <v>1987</v>
      </c>
      <c r="AM606" s="8">
        <v>1988</v>
      </c>
      <c r="AN606" s="8">
        <v>1989</v>
      </c>
      <c r="AO606" s="8">
        <v>1990</v>
      </c>
      <c r="AP606" s="8">
        <v>1991</v>
      </c>
      <c r="AQ606" s="8">
        <v>1992</v>
      </c>
      <c r="AR606" s="8">
        <v>1993</v>
      </c>
      <c r="AS606" s="8">
        <v>1994</v>
      </c>
      <c r="AT606" s="8">
        <v>1995</v>
      </c>
      <c r="AU606" s="8">
        <v>1996</v>
      </c>
      <c r="AV606" s="8">
        <v>1997</v>
      </c>
      <c r="AW606" s="8">
        <v>1998</v>
      </c>
      <c r="AX606" s="8">
        <v>1999</v>
      </c>
      <c r="AY606" s="8">
        <v>2000</v>
      </c>
      <c r="AZ606" s="8">
        <v>2001</v>
      </c>
      <c r="BA606" s="8">
        <v>2002</v>
      </c>
      <c r="BB606" s="8">
        <v>2003</v>
      </c>
      <c r="BC606" s="8">
        <v>2004</v>
      </c>
      <c r="BD606" s="8">
        <v>2005</v>
      </c>
      <c r="BE606" s="8">
        <v>2006</v>
      </c>
      <c r="BF606" s="8">
        <v>2007</v>
      </c>
      <c r="BG606" s="8">
        <v>2008</v>
      </c>
      <c r="BH606" s="8">
        <v>2009</v>
      </c>
      <c r="BI606" s="8">
        <v>2010</v>
      </c>
      <c r="BJ606" s="8">
        <v>2011</v>
      </c>
      <c r="BK606" s="8">
        <v>2012</v>
      </c>
      <c r="BL606" s="9">
        <v>2013</v>
      </c>
      <c r="BM606" s="9">
        <v>2014</v>
      </c>
      <c r="BN606">
        <v>2015</v>
      </c>
      <c r="BO606">
        <v>2016</v>
      </c>
      <c r="BP606" s="9">
        <v>2017</v>
      </c>
      <c r="BQ606">
        <v>2018</v>
      </c>
      <c r="BR606">
        <v>2019</v>
      </c>
      <c r="BS606" s="9">
        <v>2020</v>
      </c>
      <c r="BU606" s="10" t="s">
        <v>11</v>
      </c>
      <c r="BV606" s="15" t="s">
        <v>29</v>
      </c>
      <c r="BX606" s="16" t="s">
        <v>3</v>
      </c>
      <c r="BY606" s="16" t="s">
        <v>7</v>
      </c>
      <c r="BZ606" s="16" t="s">
        <v>4</v>
      </c>
      <c r="CB606" s="10" t="s">
        <v>30</v>
      </c>
      <c r="CC606" s="10" t="s">
        <v>31</v>
      </c>
      <c r="CD606" s="10" t="s">
        <v>32</v>
      </c>
      <c r="CF606" s="10" t="s">
        <v>33</v>
      </c>
      <c r="CG606" s="10" t="s">
        <v>34</v>
      </c>
      <c r="CH606" s="10" t="s">
        <v>35</v>
      </c>
      <c r="CJ606" s="10" t="s">
        <v>36</v>
      </c>
      <c r="CK606" s="10" t="s">
        <v>37</v>
      </c>
      <c r="CL606" s="10" t="s">
        <v>38</v>
      </c>
      <c r="CN606" s="11" t="s">
        <v>3</v>
      </c>
      <c r="CO606" s="11" t="s">
        <v>7</v>
      </c>
      <c r="CP606" s="11" t="s">
        <v>4</v>
      </c>
      <c r="CR606" t="s">
        <v>30</v>
      </c>
      <c r="CS606" t="s">
        <v>31</v>
      </c>
      <c r="CT606" t="s">
        <v>32</v>
      </c>
      <c r="CV606" t="s">
        <v>33</v>
      </c>
      <c r="CW606" t="s">
        <v>34</v>
      </c>
      <c r="CX606" t="s">
        <v>35</v>
      </c>
      <c r="CZ606" t="s">
        <v>36</v>
      </c>
      <c r="DA606" t="s">
        <v>37</v>
      </c>
      <c r="DB606" t="s">
        <v>38</v>
      </c>
      <c r="DD606" s="11" t="s">
        <v>3</v>
      </c>
      <c r="DE606" s="11" t="s">
        <v>7</v>
      </c>
      <c r="DF606" s="11" t="s">
        <v>4</v>
      </c>
      <c r="DH606" t="s">
        <v>30</v>
      </c>
      <c r="DI606" t="s">
        <v>31</v>
      </c>
      <c r="DJ606" t="s">
        <v>32</v>
      </c>
      <c r="DL606" t="s">
        <v>33</v>
      </c>
      <c r="DM606" t="s">
        <v>34</v>
      </c>
      <c r="DN606" t="s">
        <v>35</v>
      </c>
      <c r="DP606" t="s">
        <v>36</v>
      </c>
      <c r="DQ606" t="s">
        <v>37</v>
      </c>
      <c r="DR606" t="s">
        <v>38</v>
      </c>
    </row>
    <row r="607" spans="1:122" x14ac:dyDescent="0.25">
      <c r="A607" t="s">
        <v>12</v>
      </c>
      <c r="B607">
        <f>AVERAGE(B404,B424,B444)</f>
        <v>0</v>
      </c>
      <c r="C607">
        <f t="shared" ref="C607:BN608" si="2313">AVERAGE(C404,C424,C444)</f>
        <v>0</v>
      </c>
      <c r="D607">
        <f t="shared" si="2313"/>
        <v>0.65</v>
      </c>
      <c r="E607">
        <f t="shared" si="2313"/>
        <v>0.38999999999999996</v>
      </c>
      <c r="F607">
        <f t="shared" si="2313"/>
        <v>0.4157465373172034</v>
      </c>
      <c r="G607">
        <f t="shared" si="2313"/>
        <v>0</v>
      </c>
      <c r="H607">
        <f t="shared" si="2313"/>
        <v>0</v>
      </c>
      <c r="I607">
        <f t="shared" si="2313"/>
        <v>0.875</v>
      </c>
      <c r="J607">
        <f t="shared" si="2313"/>
        <v>0</v>
      </c>
      <c r="K607">
        <f t="shared" si="2313"/>
        <v>2.3750000000000004E-2</v>
      </c>
      <c r="L607">
        <f t="shared" si="2313"/>
        <v>0</v>
      </c>
      <c r="M607">
        <f t="shared" si="2313"/>
        <v>0.64</v>
      </c>
      <c r="N607">
        <f t="shared" si="2313"/>
        <v>0.98333333333333339</v>
      </c>
      <c r="O607">
        <f t="shared" si="2313"/>
        <v>0</v>
      </c>
      <c r="P607">
        <f t="shared" si="2313"/>
        <v>0.47634408602150541</v>
      </c>
      <c r="Q607">
        <f t="shared" si="2313"/>
        <v>2.3972222222222221</v>
      </c>
      <c r="R607">
        <f t="shared" si="2313"/>
        <v>1.2375816993464053</v>
      </c>
      <c r="S607">
        <f t="shared" si="2313"/>
        <v>0.79166666666666663</v>
      </c>
      <c r="T607">
        <f t="shared" si="2313"/>
        <v>0</v>
      </c>
      <c r="U607">
        <f t="shared" si="2313"/>
        <v>4.6296296296296301E-2</v>
      </c>
      <c r="V607">
        <f t="shared" si="2313"/>
        <v>0</v>
      </c>
      <c r="W607">
        <f t="shared" si="2313"/>
        <v>0.12424242424242425</v>
      </c>
      <c r="X607">
        <f t="shared" si="2313"/>
        <v>0</v>
      </c>
      <c r="Y607">
        <f t="shared" si="2313"/>
        <v>0</v>
      </c>
      <c r="Z607">
        <f t="shared" si="2313"/>
        <v>1.1142399267399268</v>
      </c>
      <c r="AA607">
        <f t="shared" si="2313"/>
        <v>5.5629629629629633</v>
      </c>
      <c r="AB607">
        <f t="shared" si="2313"/>
        <v>0</v>
      </c>
      <c r="AC607">
        <f t="shared" si="2313"/>
        <v>0.13562610229276897</v>
      </c>
      <c r="AD607">
        <f t="shared" si="2313"/>
        <v>1.1925228126677403</v>
      </c>
      <c r="AE607">
        <f t="shared" si="2313"/>
        <v>0.43039330409402088</v>
      </c>
      <c r="AF607">
        <f t="shared" si="2313"/>
        <v>1.0111111111111113</v>
      </c>
      <c r="AG607">
        <f t="shared" si="2313"/>
        <v>0.16980848872021981</v>
      </c>
      <c r="AH607">
        <f t="shared" si="2313"/>
        <v>0</v>
      </c>
      <c r="AI607">
        <f t="shared" si="2313"/>
        <v>5.601763668430336</v>
      </c>
      <c r="AJ607">
        <f t="shared" si="2313"/>
        <v>6.2068865740740735</v>
      </c>
      <c r="AK607">
        <f t="shared" si="2313"/>
        <v>0.96333333333333337</v>
      </c>
      <c r="AL607">
        <f t="shared" si="2313"/>
        <v>0</v>
      </c>
      <c r="AM607">
        <f t="shared" si="2313"/>
        <v>0</v>
      </c>
      <c r="AN607">
        <f t="shared" si="2313"/>
        <v>0</v>
      </c>
      <c r="AO607">
        <f t="shared" si="2313"/>
        <v>2.1324904832032012</v>
      </c>
      <c r="AP607">
        <f t="shared" si="2313"/>
        <v>1.7777777777777778E-2</v>
      </c>
      <c r="AQ607">
        <f t="shared" si="2313"/>
        <v>0</v>
      </c>
      <c r="AR607">
        <f t="shared" si="2313"/>
        <v>0</v>
      </c>
      <c r="AS607">
        <f t="shared" si="2313"/>
        <v>4.3020202020202021</v>
      </c>
      <c r="AT607">
        <f t="shared" si="2313"/>
        <v>2.6183080808080805</v>
      </c>
      <c r="AU607">
        <f t="shared" si="2313"/>
        <v>0.56105800653594773</v>
      </c>
      <c r="AV607">
        <f t="shared" si="2313"/>
        <v>1.1363129531648049</v>
      </c>
      <c r="AW607">
        <f t="shared" si="2313"/>
        <v>0</v>
      </c>
      <c r="AX607">
        <f t="shared" si="2313"/>
        <v>0</v>
      </c>
      <c r="AY607">
        <f t="shared" si="2313"/>
        <v>20.632968338850695</v>
      </c>
      <c r="AZ607">
        <f t="shared" si="2313"/>
        <v>0.24720918101199787</v>
      </c>
      <c r="BA607">
        <f t="shared" si="2313"/>
        <v>0.38670586933497736</v>
      </c>
      <c r="BB607">
        <f t="shared" si="2313"/>
        <v>0.85134449518011157</v>
      </c>
      <c r="BC607">
        <f t="shared" si="2313"/>
        <v>6.5325870962286495E-2</v>
      </c>
      <c r="BD607">
        <f t="shared" si="2313"/>
        <v>0.6920006764755624</v>
      </c>
      <c r="BE607">
        <f t="shared" si="2313"/>
        <v>0.79999999999999993</v>
      </c>
      <c r="BF607">
        <f t="shared" si="2313"/>
        <v>0</v>
      </c>
      <c r="BG607">
        <f t="shared" si="2313"/>
        <v>0</v>
      </c>
      <c r="BH607">
        <f t="shared" si="2313"/>
        <v>0</v>
      </c>
      <c r="BI607">
        <f t="shared" si="2313"/>
        <v>13</v>
      </c>
      <c r="BJ607">
        <f t="shared" si="2313"/>
        <v>0</v>
      </c>
      <c r="BK607">
        <f t="shared" si="2313"/>
        <v>0</v>
      </c>
      <c r="BL607">
        <f t="shared" si="2313"/>
        <v>3.1666666666666665</v>
      </c>
      <c r="BM607">
        <f t="shared" si="2313"/>
        <v>0</v>
      </c>
      <c r="BN607">
        <f t="shared" si="2313"/>
        <v>0.66666666666666663</v>
      </c>
      <c r="BO607">
        <f t="shared" ref="BO607:BS611" si="2314">AVERAGE(BO404,BO424,BO444)</f>
        <v>1.6166666666666671</v>
      </c>
      <c r="BP607">
        <f t="shared" si="2314"/>
        <v>7.5533333333333337</v>
      </c>
      <c r="BQ607">
        <f t="shared" si="2314"/>
        <v>0</v>
      </c>
      <c r="BR607">
        <f t="shared" si="2314"/>
        <v>0</v>
      </c>
      <c r="BS607">
        <f t="shared" si="2314"/>
        <v>0.11</v>
      </c>
      <c r="BU607" s="10" t="s">
        <v>12</v>
      </c>
      <c r="BV607" s="14">
        <f>AVERAGE(B607:BS607)</f>
        <v>1.3142383831218787</v>
      </c>
      <c r="BW607" s="12"/>
      <c r="BX607" s="12">
        <f>AVERAGE(I607,Q607,X607,AC607,AE607,AH607,AL607,AM607,AQ607,AT607,AW607,BB607,BF607,BI607,BN607,BO607)</f>
        <v>1.4119517211206587</v>
      </c>
      <c r="BY607" s="12">
        <f>AVERAGE(B607,F607,G607,M607,V607,Y607,AA607,AN607,AX607,AY607,BG607,BJ607,BK607,BP607,BS607)</f>
        <v>2.3276674114976132</v>
      </c>
      <c r="BZ607" s="12">
        <f>AVERAGE(C607,D607,E607,H607,K607,L607,N607,O607,P607,R607,S607,T607,U607,W607,Z607,AB607,AD607,AF607,AG607,AI607,AJ607,AK607,AO607,AP607,AR607,AS607,AU607,AV607,AZ607,BA607,BC607,BD607,BE607,BH607,BL607,BM607,BQ607,BR607)</f>
        <v>0.90764337126675776</v>
      </c>
      <c r="CB607" s="12">
        <f>AVERAGE(I607,X607,AE607,AH607,AQ607,AT607,AW607,BF607,BI607,BO607)</f>
        <v>1.854036805156877</v>
      </c>
      <c r="CC607" s="12">
        <f>AVERAGE(AC607,AL607)</f>
        <v>6.7813051146384487E-2</v>
      </c>
      <c r="CD607" s="12">
        <f>AVERAGE(Q607,AM607,BB607,BN607)</f>
        <v>0.97880834601725009</v>
      </c>
      <c r="CE607" s="12"/>
      <c r="CF607" s="12">
        <f>AVERAGE(F607,AN607)</f>
        <v>0.2078732686586017</v>
      </c>
      <c r="CG607" s="12">
        <f>AVERAGE(G607,M607,V607,Y607,AX607,BG607,BJ607,BP607,BS607)</f>
        <v>0.92259259259259252</v>
      </c>
      <c r="CH607" s="12">
        <f>AVERAGE(AA607,AY607,BK607)</f>
        <v>8.7319771006045528</v>
      </c>
      <c r="CI607" s="12"/>
      <c r="CJ607" s="12">
        <f>AVERAGE(C607,L607,O607,R607,AB607,AK607,AZ607,BC607,BL607,BR607)</f>
        <v>0.56801167513206896</v>
      </c>
      <c r="CK607" s="12">
        <f>AVERAGE(D607,J607,P607,S607,AF607,AI607,AO607,AR607,AU607,BA607,BD607,BM607)</f>
        <v>1.0252617139816087</v>
      </c>
      <c r="CL607" s="12">
        <f>AVERAGE(E607,H607,K607,N607,T607,W607,Z607,AD607,AG607,AJ607,AP607,AS607,AV607,BE607,BH607,BQ607)</f>
        <v>1.0288059057962813</v>
      </c>
      <c r="CN607" s="12">
        <f>(BX607-$BV607)/$BV607*100</f>
        <v>7.4349782546046947</v>
      </c>
      <c r="CO607" s="12">
        <f>(BY607-$BV607)/$BV607*100</f>
        <v>77.111507424429874</v>
      </c>
      <c r="CP607" s="12">
        <f>(BZ607-$BV607)/$BV607*100</f>
        <v>-30.937691143161082</v>
      </c>
      <c r="CQ607" s="12"/>
      <c r="CR607" s="12">
        <f>(CB607-$BV607)/$BV607*100</f>
        <v>41.073098226879203</v>
      </c>
      <c r="CS607" s="12">
        <f>(CC607-$BV607)/$BV607*100</f>
        <v>-94.840125504073342</v>
      </c>
      <c r="CT607" s="12">
        <f>(CD607-$BV607)/$BV607*100</f>
        <v>-25.522769796742555</v>
      </c>
      <c r="CU607" s="12"/>
      <c r="CV607" s="12">
        <f>(CF607-$BV607)/$BV607*100</f>
        <v>-84.182986029915384</v>
      </c>
      <c r="CW607" s="12">
        <f>(CG607-$BV607)/$BV607*100</f>
        <v>-29.800209426159036</v>
      </c>
      <c r="CX607" s="12">
        <f>(CH607-$BV607)/$BV607*100</f>
        <v>564.41348942056993</v>
      </c>
      <c r="CY607" s="12"/>
      <c r="CZ607" s="12">
        <f>(CJ607-$BV607)/$BV607*100</f>
        <v>-56.780163901255257</v>
      </c>
      <c r="DA607" s="12">
        <f>(CK607-$BV607)/$BV607*100</f>
        <v>-21.988147116341764</v>
      </c>
      <c r="DB607" s="12">
        <f>(CL607-$BV607)/$BV607*100</f>
        <v>-21.718470636017575</v>
      </c>
      <c r="DD607" s="12">
        <f>BX607</f>
        <v>1.4119517211206587</v>
      </c>
      <c r="DE607" s="12">
        <f t="shared" ref="DE607:DE623" si="2315">BY607</f>
        <v>2.3276674114976132</v>
      </c>
      <c r="DF607" s="12">
        <f>BZ607</f>
        <v>0.90764337126675776</v>
      </c>
      <c r="DG607" s="12"/>
      <c r="DH607" s="12">
        <f>(CB607-$DD607)/$DD607*100</f>
        <v>31.310212482714185</v>
      </c>
      <c r="DI607" s="12">
        <f>(CC607-$DD607)/$DD607*100</f>
        <v>-95.197211764963058</v>
      </c>
      <c r="DJ607" s="12">
        <f>(CD607-$DD607)/$DD607*100</f>
        <v>-30.676925324303934</v>
      </c>
      <c r="DK607" s="12"/>
      <c r="DL607" s="12">
        <f>(CF607-$DE607)/$DE607*100</f>
        <v>-91.069460025439938</v>
      </c>
      <c r="DM607" s="12">
        <f>(CG607-$DE607)/$DE607*100</f>
        <v>-60.364071428959008</v>
      </c>
      <c r="DN607" s="12">
        <f>(CH607-$DE607)/$DE607*100</f>
        <v>275.13852097050363</v>
      </c>
      <c r="DP607" s="12">
        <f>(CJ607-$DF607)/$DF607*100</f>
        <v>-37.419068643742733</v>
      </c>
      <c r="DQ607" s="12">
        <f>(CK607-$DF607)/$DF607*100</f>
        <v>12.958651650889735</v>
      </c>
      <c r="DR607" s="12">
        <f>(CL607-$DF607)/$DF607*100</f>
        <v>13.349134513087705</v>
      </c>
    </row>
    <row r="608" spans="1:122" x14ac:dyDescent="0.25">
      <c r="A608" t="s">
        <v>13</v>
      </c>
      <c r="B608">
        <f t="shared" ref="B608:Q618" si="2316">AVERAGE(B405,B425,B445)</f>
        <v>0</v>
      </c>
      <c r="C608">
        <f t="shared" si="2316"/>
        <v>1.3</v>
      </c>
      <c r="D608">
        <f t="shared" si="2316"/>
        <v>0</v>
      </c>
      <c r="E608">
        <f t="shared" si="2316"/>
        <v>0.46966666666666668</v>
      </c>
      <c r="F608">
        <f t="shared" si="2316"/>
        <v>0.6099713360976089</v>
      </c>
      <c r="G608">
        <f t="shared" si="2316"/>
        <v>9.722222222222221E-2</v>
      </c>
      <c r="H608">
        <f t="shared" si="2316"/>
        <v>0</v>
      </c>
      <c r="I608">
        <f t="shared" si="2316"/>
        <v>0</v>
      </c>
      <c r="J608">
        <f t="shared" si="2316"/>
        <v>0</v>
      </c>
      <c r="K608">
        <f t="shared" si="2316"/>
        <v>9.75E-3</v>
      </c>
      <c r="L608">
        <f t="shared" si="2316"/>
        <v>0</v>
      </c>
      <c r="M608">
        <f t="shared" si="2316"/>
        <v>6.4333333333333336</v>
      </c>
      <c r="N608">
        <f t="shared" si="2316"/>
        <v>0.93</v>
      </c>
      <c r="O608">
        <f t="shared" si="2316"/>
        <v>0</v>
      </c>
      <c r="P608">
        <f t="shared" si="2316"/>
        <v>0</v>
      </c>
      <c r="Q608">
        <f t="shared" si="2316"/>
        <v>8.3333333333333332E-3</v>
      </c>
      <c r="R608">
        <f t="shared" si="2313"/>
        <v>0</v>
      </c>
      <c r="S608">
        <f t="shared" si="2313"/>
        <v>0</v>
      </c>
      <c r="T608">
        <f t="shared" si="2313"/>
        <v>0</v>
      </c>
      <c r="U608">
        <f t="shared" si="2313"/>
        <v>0</v>
      </c>
      <c r="V608">
        <f t="shared" si="2313"/>
        <v>0</v>
      </c>
      <c r="W608">
        <f t="shared" si="2313"/>
        <v>0.38132090132090135</v>
      </c>
      <c r="X608">
        <f t="shared" si="2313"/>
        <v>0</v>
      </c>
      <c r="Y608">
        <f t="shared" si="2313"/>
        <v>0</v>
      </c>
      <c r="Z608">
        <f t="shared" si="2313"/>
        <v>4.9019607843137254E-2</v>
      </c>
      <c r="AA608">
        <f t="shared" si="2313"/>
        <v>0</v>
      </c>
      <c r="AB608">
        <f t="shared" si="2313"/>
        <v>5.8784632034632045</v>
      </c>
      <c r="AC608">
        <f t="shared" si="2313"/>
        <v>0.93536155202821869</v>
      </c>
      <c r="AD608">
        <f t="shared" si="2313"/>
        <v>0.32863660762211483</v>
      </c>
      <c r="AE608">
        <f t="shared" si="2313"/>
        <v>4.6743466410133078E-2</v>
      </c>
      <c r="AF608">
        <f t="shared" si="2313"/>
        <v>0</v>
      </c>
      <c r="AG608">
        <f t="shared" si="2313"/>
        <v>0.58150983791028488</v>
      </c>
      <c r="AH608">
        <f t="shared" si="2313"/>
        <v>0</v>
      </c>
      <c r="AI608">
        <f t="shared" si="2313"/>
        <v>6.2524691358024702</v>
      </c>
      <c r="AJ608">
        <f t="shared" si="2313"/>
        <v>0</v>
      </c>
      <c r="AK608">
        <f t="shared" si="2313"/>
        <v>6.4102564102564111E-2</v>
      </c>
      <c r="AL608">
        <f t="shared" si="2313"/>
        <v>0</v>
      </c>
      <c r="AM608">
        <f t="shared" si="2313"/>
        <v>0.30532212885154059</v>
      </c>
      <c r="AN608">
        <f t="shared" si="2313"/>
        <v>0</v>
      </c>
      <c r="AO608">
        <f t="shared" si="2313"/>
        <v>0</v>
      </c>
      <c r="AP608">
        <f t="shared" si="2313"/>
        <v>0</v>
      </c>
      <c r="AQ608">
        <f t="shared" si="2313"/>
        <v>0.62205609915198956</v>
      </c>
      <c r="AR608">
        <f t="shared" si="2313"/>
        <v>0</v>
      </c>
      <c r="AS608">
        <f t="shared" si="2313"/>
        <v>0.3444444444444445</v>
      </c>
      <c r="AT608">
        <f t="shared" si="2313"/>
        <v>0</v>
      </c>
      <c r="AU608">
        <f t="shared" si="2313"/>
        <v>0.17193845315904141</v>
      </c>
      <c r="AV608">
        <f t="shared" si="2313"/>
        <v>0.62521849892220249</v>
      </c>
      <c r="AW608">
        <f t="shared" si="2313"/>
        <v>0</v>
      </c>
      <c r="AX608">
        <f t="shared" si="2313"/>
        <v>0.40294372294372288</v>
      </c>
      <c r="AY608">
        <f t="shared" si="2313"/>
        <v>0.46277268483150841</v>
      </c>
      <c r="AZ608">
        <f t="shared" si="2313"/>
        <v>0.40606060606060607</v>
      </c>
      <c r="BA608">
        <f t="shared" si="2313"/>
        <v>14.384213022241191</v>
      </c>
      <c r="BB608">
        <f t="shared" si="2313"/>
        <v>4.579209474885845</v>
      </c>
      <c r="BC608">
        <f t="shared" si="2313"/>
        <v>7.1219135802469136E-2</v>
      </c>
      <c r="BD608">
        <f t="shared" si="2313"/>
        <v>0.10038897344833418</v>
      </c>
      <c r="BE608">
        <f t="shared" si="2313"/>
        <v>0</v>
      </c>
      <c r="BF608">
        <f t="shared" si="2313"/>
        <v>0.10000000000000002</v>
      </c>
      <c r="BG608">
        <f t="shared" si="2313"/>
        <v>10.866666666666667</v>
      </c>
      <c r="BH608">
        <f t="shared" si="2313"/>
        <v>0</v>
      </c>
      <c r="BI608">
        <f t="shared" si="2313"/>
        <v>0</v>
      </c>
      <c r="BJ608">
        <f t="shared" si="2313"/>
        <v>0.43333333333333335</v>
      </c>
      <c r="BK608">
        <f t="shared" si="2313"/>
        <v>9.9999999999999992E-2</v>
      </c>
      <c r="BL608">
        <f t="shared" si="2313"/>
        <v>16.833333333333332</v>
      </c>
      <c r="BM608">
        <f t="shared" si="2313"/>
        <v>0.16666666666666666</v>
      </c>
      <c r="BN608">
        <f t="shared" si="2313"/>
        <v>2</v>
      </c>
      <c r="BO608">
        <f t="shared" si="2314"/>
        <v>0.54666666666666675</v>
      </c>
      <c r="BP608">
        <f t="shared" si="2314"/>
        <v>0</v>
      </c>
      <c r="BQ608">
        <f t="shared" si="2314"/>
        <v>1.4166666666666667</v>
      </c>
      <c r="BR608">
        <f t="shared" si="2314"/>
        <v>0.54666666666666675</v>
      </c>
      <c r="BS608">
        <f t="shared" si="2314"/>
        <v>0.79333333333333333</v>
      </c>
      <c r="BU608" s="10" t="s">
        <v>13</v>
      </c>
      <c r="BV608" s="14">
        <f t="shared" ref="BV608:BV618" si="2317">AVERAGE(B608:BS608)</f>
        <v>1.1522146335176062</v>
      </c>
      <c r="BW608" s="12"/>
      <c r="BX608" s="12">
        <f t="shared" ref="BX608:BX618" si="2318">AVERAGE(I608,Q608,X608,AC608,AE608,AH608,AL608,AM608,AQ608,AT608,AW608,BB608,BF608,BI608,BN608,BO608)</f>
        <v>0.57148079508298288</v>
      </c>
      <c r="BY608" s="12">
        <f t="shared" ref="BY608:BY618" si="2319">AVERAGE(B608,F608,G608,M608,V608,Y608,AA608,AN608,AX608,AY608,BG608,BJ608,BK608,BP608,BS608)</f>
        <v>1.3466384421841155</v>
      </c>
      <c r="BZ608" s="12">
        <f t="shared" ref="BZ608:BZ618" si="2320">AVERAGE(C608,D608,E608,H608,K608,L608,N608,O608,P608,R608,S608,T608,U608,W608,Z608,AB608,AD608,AF608,AG608,AI608,AJ608,AK608,AO608,AP608,AR608,AS608,AU608,AV608,AZ608,BA608,BC608,BD608,BE608,BH608,BL608,BM608,BQ608,BR608)</f>
        <v>1.350309341898499</v>
      </c>
      <c r="CB608" s="12">
        <f t="shared" ref="CB608:CB618" si="2321">AVERAGE(I608,X608,AE608,AH608,AQ608,AT608,AW608,BF608,BI608,BO608)</f>
        <v>0.13154662322287894</v>
      </c>
      <c r="CC608" s="12">
        <f t="shared" ref="CC608:CC618" si="2322">AVERAGE(AC608,AL608)</f>
        <v>0.46768077601410935</v>
      </c>
      <c r="CD608" s="12">
        <f t="shared" ref="CD608:CD618" si="2323">AVERAGE(Q608,AM608,BB608,BN608)</f>
        <v>1.7232162342676798</v>
      </c>
      <c r="CE608" s="12"/>
      <c r="CF608" s="12">
        <f t="shared" ref="CF608:CF618" si="2324">AVERAGE(F608,AN608)</f>
        <v>0.30498566804880445</v>
      </c>
      <c r="CG608" s="12">
        <f t="shared" ref="CG608:CG618" si="2325">AVERAGE(G608,M608,V608,Y608,AX608,BG608,BJ608,BP608,BS608)</f>
        <v>2.1140925124258461</v>
      </c>
      <c r="CH608" s="12">
        <f t="shared" ref="CH608:CH618" si="2326">AVERAGE(AA608,AY608,BK608)</f>
        <v>0.18759089494383616</v>
      </c>
      <c r="CI608" s="12"/>
      <c r="CJ608" s="12">
        <f t="shared" ref="CJ608:CJ618" si="2327">AVERAGE(C608,L608,O608,R608,AB608,AK608,AZ608,BC608,BL608,BR608)</f>
        <v>2.5099845509428844</v>
      </c>
      <c r="CK608" s="12">
        <f t="shared" ref="CK608:CK618" si="2328">AVERAGE(D608,J608,P608,S608,AF608,AI608,AO608,AR608,AU608,BA608,BD608,BM608)</f>
        <v>1.7563063542764754</v>
      </c>
      <c r="CL608" s="12">
        <f t="shared" ref="CL608:CL618" si="2329">AVERAGE(E608,H608,K608,N608,T608,W608,Z608,AD608,AG608,AJ608,AP608,AS608,AV608,BE608,BH608,BQ608)</f>
        <v>0.3210145769622762</v>
      </c>
      <c r="CN608" s="12">
        <f t="shared" ref="CN608:CN618" si="2330">(BX608-$BV608)/$BV608*100</f>
        <v>-50.401532973218352</v>
      </c>
      <c r="CO608" s="12">
        <f t="shared" ref="CO608:CO619" si="2331">(BY608-$BV608)/$BV608*100</f>
        <v>16.873922879537744</v>
      </c>
      <c r="CP608" s="12">
        <f t="shared" ref="CP608:CP623" si="2332">(BZ608-$BV608)/$BV608*100</f>
        <v>17.19251800995859</v>
      </c>
      <c r="CQ608" s="12"/>
      <c r="CR608" s="12">
        <f t="shared" ref="CR608:CR618" si="2333">(CB608-$BV608)/$BV608*100</f>
        <v>-88.583149406696975</v>
      </c>
      <c r="CS608" s="12">
        <f t="shared" ref="CS608:CS619" si="2334">(CC608-$BV608)/$BV608*100</f>
        <v>-59.410272842454489</v>
      </c>
      <c r="CT608" s="12">
        <f t="shared" ref="CT608:CT623" si="2335">(CD608-$BV608)/$BV608*100</f>
        <v>49.556878045096312</v>
      </c>
      <c r="CU608" s="12"/>
      <c r="CV608" s="12">
        <f t="shared" ref="CV608:CV618" si="2336">(CF608-$BV608)/$BV608*100</f>
        <v>-73.530481285616816</v>
      </c>
      <c r="CW608" s="12">
        <f t="shared" ref="CW608:CW619" si="2337">(CG608-$BV608)/$BV608*100</f>
        <v>83.480790030561792</v>
      </c>
      <c r="CX608" s="12">
        <f t="shared" ref="CX608:CX623" si="2338">(CH608-$BV608)/$BV608*100</f>
        <v>-83.719101503585463</v>
      </c>
      <c r="CY608" s="12"/>
      <c r="CZ608" s="12">
        <f t="shared" ref="CZ608:CZ618" si="2339">(CJ608-$BV608)/$BV608*100</f>
        <v>117.84001677535811</v>
      </c>
      <c r="DA608" s="12">
        <f t="shared" ref="DA608:DA619" si="2340">(CK608-$BV608)/$BV608*100</f>
        <v>52.428749226577018</v>
      </c>
      <c r="DB608" s="12">
        <f t="shared" ref="DB608:DB622" si="2341">(CL608-$BV608)/$BV608*100</f>
        <v>-72.139342130879896</v>
      </c>
      <c r="DD608" s="12">
        <f t="shared" ref="DD608:DD623" si="2342">BX608</f>
        <v>0.57148079508298288</v>
      </c>
      <c r="DE608" s="12">
        <f t="shared" si="2315"/>
        <v>1.3466384421841155</v>
      </c>
      <c r="DF608" s="12">
        <f t="shared" ref="DF608:DF623" si="2343">BZ608</f>
        <v>1.350309341898499</v>
      </c>
      <c r="DG608" s="12"/>
      <c r="DH608" s="12">
        <f t="shared" ref="DH608:DH623" si="2344">(CB608-$DD608)/$DD608*100</f>
        <v>-76.981444633887051</v>
      </c>
      <c r="DI608" s="12">
        <f t="shared" ref="DI608:DI623" si="2345">(CC608-$DD608)/$DD608*100</f>
        <v>-18.163343363760994</v>
      </c>
      <c r="DJ608" s="12">
        <f t="shared" ref="DJ608:DJ622" si="2346">(CD608-$DD608)/$DD608*100</f>
        <v>201.53528326659816</v>
      </c>
      <c r="DK608" s="12"/>
      <c r="DL608" s="12">
        <f t="shared" ref="DL608:DL623" si="2347">(CF608-$DE608)/$DE608*100</f>
        <v>-77.352074729565288</v>
      </c>
      <c r="DM608" s="12">
        <f t="shared" ref="DM608:DM623" si="2348">(CG608-$DE608)/$DE608*100</f>
        <v>56.990358079856627</v>
      </c>
      <c r="DN608" s="12">
        <f>(CH608-$DE608)/$DE608*100</f>
        <v>-86.06969108652639</v>
      </c>
      <c r="DP608" s="12">
        <f t="shared" ref="DP608:DP623" si="2349">(CJ608-$DF608)/$DF608*100</f>
        <v>85.882188107645973</v>
      </c>
      <c r="DQ608" s="12">
        <f t="shared" ref="DQ608:DQ623" si="2350">(CK608-$DF608)/$DF608*100</f>
        <v>30.066963160245592</v>
      </c>
      <c r="DR608" s="12">
        <f t="shared" ref="DR608:DR623" si="2351">(CL608-$DF608)/$DF608*100</f>
        <v>-76.226589937462919</v>
      </c>
    </row>
    <row r="609" spans="1:122" x14ac:dyDescent="0.25">
      <c r="A609" t="s">
        <v>14</v>
      </c>
      <c r="B609">
        <f t="shared" si="2316"/>
        <v>0.67499999999999993</v>
      </c>
      <c r="C609">
        <f t="shared" ref="C609:BN612" si="2352">AVERAGE(C406,C426,C446)</f>
        <v>0</v>
      </c>
      <c r="D609">
        <f t="shared" si="2352"/>
        <v>0</v>
      </c>
      <c r="E609">
        <f t="shared" si="2352"/>
        <v>0.63381481481481483</v>
      </c>
      <c r="F609">
        <f t="shared" si="2352"/>
        <v>3.278605967071659</v>
      </c>
      <c r="G609">
        <f t="shared" si="2352"/>
        <v>0.61944444444444446</v>
      </c>
      <c r="H609">
        <f t="shared" si="2352"/>
        <v>0.24333333333333332</v>
      </c>
      <c r="I609">
        <f t="shared" si="2352"/>
        <v>1.0518518518518518</v>
      </c>
      <c r="J609">
        <f t="shared" si="2352"/>
        <v>0</v>
      </c>
      <c r="K609">
        <f t="shared" si="2352"/>
        <v>5.630638888888889</v>
      </c>
      <c r="L609">
        <f t="shared" si="2352"/>
        <v>0.61</v>
      </c>
      <c r="M609">
        <f t="shared" si="2352"/>
        <v>9.5238095238095233E-2</v>
      </c>
      <c r="N609">
        <f t="shared" si="2352"/>
        <v>27.796666666666663</v>
      </c>
      <c r="O609">
        <f t="shared" si="2352"/>
        <v>1.7</v>
      </c>
      <c r="P609">
        <f t="shared" si="2352"/>
        <v>2.0555555555555554</v>
      </c>
      <c r="Q609">
        <f t="shared" si="2352"/>
        <v>0.5341111111111112</v>
      </c>
      <c r="R609">
        <f t="shared" si="2352"/>
        <v>2.8663398692810458</v>
      </c>
      <c r="S609">
        <f t="shared" si="2352"/>
        <v>3.3498538011695906</v>
      </c>
      <c r="T609">
        <f t="shared" si="2352"/>
        <v>0.30569105691056914</v>
      </c>
      <c r="U609">
        <f t="shared" si="2352"/>
        <v>1.8603395061728394</v>
      </c>
      <c r="V609">
        <f t="shared" si="2352"/>
        <v>0.70220588235294112</v>
      </c>
      <c r="W609">
        <f t="shared" si="2352"/>
        <v>5.4545454545454543E-2</v>
      </c>
      <c r="X609">
        <f t="shared" si="2352"/>
        <v>1.1494252873563218E-2</v>
      </c>
      <c r="Y609">
        <f t="shared" si="2352"/>
        <v>4.3438230994152045</v>
      </c>
      <c r="Z609">
        <f t="shared" si="2352"/>
        <v>10.350207390648565</v>
      </c>
      <c r="AA609">
        <f t="shared" si="2352"/>
        <v>6.6771075837742515</v>
      </c>
      <c r="AB609">
        <f t="shared" si="2352"/>
        <v>6.7640151515151521</v>
      </c>
      <c r="AC609">
        <f t="shared" si="2352"/>
        <v>0.18095238095238098</v>
      </c>
      <c r="AD609">
        <f t="shared" si="2352"/>
        <v>0.84743961352656993</v>
      </c>
      <c r="AE609">
        <f t="shared" si="2352"/>
        <v>1.6240558683965125</v>
      </c>
      <c r="AF609">
        <f t="shared" si="2352"/>
        <v>1.9832671957671959</v>
      </c>
      <c r="AG609">
        <f t="shared" si="2352"/>
        <v>1.6849838626311262</v>
      </c>
      <c r="AH609">
        <f t="shared" si="2352"/>
        <v>0</v>
      </c>
      <c r="AI609">
        <f t="shared" si="2352"/>
        <v>53.710493827160484</v>
      </c>
      <c r="AJ609">
        <f t="shared" si="2352"/>
        <v>3.0101406695156698</v>
      </c>
      <c r="AK609">
        <f t="shared" si="2352"/>
        <v>7.8972398190045245</v>
      </c>
      <c r="AL609">
        <f t="shared" si="2352"/>
        <v>0.73462368553978974</v>
      </c>
      <c r="AM609">
        <f t="shared" si="2352"/>
        <v>0.26455026455026454</v>
      </c>
      <c r="AN609">
        <f t="shared" si="2352"/>
        <v>9.0517791174440791</v>
      </c>
      <c r="AO609">
        <f t="shared" si="2352"/>
        <v>7.2146118721461192E-2</v>
      </c>
      <c r="AP609">
        <f t="shared" si="2352"/>
        <v>0.21523809523809523</v>
      </c>
      <c r="AQ609">
        <f t="shared" si="2352"/>
        <v>0.11735159817351598</v>
      </c>
      <c r="AR609">
        <f t="shared" si="2352"/>
        <v>6.5400773714891356</v>
      </c>
      <c r="AS609">
        <f t="shared" si="2352"/>
        <v>7.5799663299663296</v>
      </c>
      <c r="AT609">
        <f t="shared" si="2352"/>
        <v>0.80559764309764315</v>
      </c>
      <c r="AU609">
        <f t="shared" si="2352"/>
        <v>1.5699257216775599</v>
      </c>
      <c r="AV609">
        <f t="shared" si="2352"/>
        <v>16.633851081513917</v>
      </c>
      <c r="AW609">
        <f t="shared" si="2352"/>
        <v>1.4943734043734043</v>
      </c>
      <c r="AX609">
        <f t="shared" si="2352"/>
        <v>0.31011792804896254</v>
      </c>
      <c r="AY609">
        <f t="shared" si="2352"/>
        <v>1.2995416348357522</v>
      </c>
      <c r="AZ609">
        <f t="shared" si="2352"/>
        <v>0.22930715606771943</v>
      </c>
      <c r="BA609">
        <f t="shared" si="2352"/>
        <v>0.43299030998561516</v>
      </c>
      <c r="BB609">
        <f t="shared" si="2352"/>
        <v>11.283620306950786</v>
      </c>
      <c r="BC609">
        <f t="shared" si="2352"/>
        <v>8.296511394385254</v>
      </c>
      <c r="BD609">
        <f t="shared" si="2352"/>
        <v>0</v>
      </c>
      <c r="BE609">
        <f t="shared" si="2352"/>
        <v>4.8666666666666671</v>
      </c>
      <c r="BF609">
        <f t="shared" si="2352"/>
        <v>0.70000000000000007</v>
      </c>
      <c r="BG609">
        <f t="shared" si="2352"/>
        <v>226.93333333333331</v>
      </c>
      <c r="BH609">
        <f t="shared" si="2352"/>
        <v>29</v>
      </c>
      <c r="BI609">
        <f t="shared" si="2352"/>
        <v>2.1333333333333333</v>
      </c>
      <c r="BJ609">
        <f t="shared" si="2352"/>
        <v>1.0333333333333334</v>
      </c>
      <c r="BK609">
        <f t="shared" si="2352"/>
        <v>0.43333333333333335</v>
      </c>
      <c r="BL609">
        <f t="shared" si="2352"/>
        <v>12.700000000000001</v>
      </c>
      <c r="BM609">
        <f t="shared" si="2352"/>
        <v>1.9000000000000001</v>
      </c>
      <c r="BN609">
        <f t="shared" si="2352"/>
        <v>22.333333333333332</v>
      </c>
      <c r="BO609">
        <f t="shared" si="2314"/>
        <v>0.9900000000000001</v>
      </c>
      <c r="BP609">
        <f t="shared" si="2314"/>
        <v>9.2000000000000011</v>
      </c>
      <c r="BQ609">
        <f t="shared" si="2314"/>
        <v>28.84</v>
      </c>
      <c r="BR609">
        <f t="shared" si="2314"/>
        <v>7.8199999999999994</v>
      </c>
      <c r="BS609">
        <f t="shared" si="2314"/>
        <v>7.879999999999999</v>
      </c>
      <c r="BU609" s="10" t="s">
        <v>14</v>
      </c>
      <c r="BV609" s="14">
        <f t="shared" si="2317"/>
        <v>8.2406194215711821</v>
      </c>
      <c r="BW609" s="12"/>
      <c r="BX609" s="12">
        <f t="shared" si="2318"/>
        <v>2.7662030646585931</v>
      </c>
      <c r="BY609" s="12">
        <f t="shared" si="2319"/>
        <v>18.168857583508359</v>
      </c>
      <c r="BZ609" s="12">
        <f t="shared" si="2320"/>
        <v>6.8434538611268376</v>
      </c>
      <c r="CB609" s="12">
        <f t="shared" si="2321"/>
        <v>0.89280579520998238</v>
      </c>
      <c r="CC609" s="12">
        <f t="shared" si="2322"/>
        <v>0.45778803324608536</v>
      </c>
      <c r="CD609" s="12">
        <f t="shared" si="2323"/>
        <v>8.6039037539863727</v>
      </c>
      <c r="CE609" s="12"/>
      <c r="CF609" s="12">
        <f t="shared" si="2324"/>
        <v>6.1651925422578691</v>
      </c>
      <c r="CG609" s="12">
        <f t="shared" si="2325"/>
        <v>27.901944012907364</v>
      </c>
      <c r="CH609" s="12">
        <f t="shared" si="2326"/>
        <v>2.8033275173144454</v>
      </c>
      <c r="CI609" s="12"/>
      <c r="CJ609" s="12">
        <f t="shared" si="2327"/>
        <v>4.88834133902537</v>
      </c>
      <c r="CK609" s="12">
        <f t="shared" si="2328"/>
        <v>5.9678591584605511</v>
      </c>
      <c r="CL609" s="12">
        <f t="shared" si="2329"/>
        <v>8.6058239953041671</v>
      </c>
      <c r="CN609" s="12">
        <f t="shared" si="2330"/>
        <v>-66.432097841849128</v>
      </c>
      <c r="CO609" s="12">
        <f t="shared" si="2331"/>
        <v>120.47927047751257</v>
      </c>
      <c r="CP609" s="12">
        <f t="shared" si="2332"/>
        <v>-16.954618202450085</v>
      </c>
      <c r="CQ609" s="12"/>
      <c r="CR609" s="12">
        <f t="shared" si="2333"/>
        <v>-89.165792648148326</v>
      </c>
      <c r="CS609" s="12">
        <f t="shared" si="2334"/>
        <v>-94.444737587956666</v>
      </c>
      <c r="CT609" s="12">
        <f t="shared" si="2335"/>
        <v>4.4084590469526352</v>
      </c>
      <c r="CU609" s="12"/>
      <c r="CV609" s="12">
        <f t="shared" si="2336"/>
        <v>-25.185326164687822</v>
      </c>
      <c r="CW609" s="12">
        <f t="shared" si="2337"/>
        <v>238.59037270753481</v>
      </c>
      <c r="CX609" s="12">
        <f t="shared" si="2338"/>
        <v>-65.981592233512544</v>
      </c>
      <c r="CY609" s="12"/>
      <c r="CZ609" s="12">
        <f t="shared" si="2339"/>
        <v>-40.679928425898062</v>
      </c>
      <c r="DA609" s="12">
        <f t="shared" si="2340"/>
        <v>-27.579968772266145</v>
      </c>
      <c r="DB609" s="12">
        <f t="shared" si="2341"/>
        <v>4.4317611947592397</v>
      </c>
      <c r="DD609" s="12">
        <f t="shared" si="2342"/>
        <v>2.7662030646585931</v>
      </c>
      <c r="DE609" s="12">
        <f t="shared" si="2315"/>
        <v>18.168857583508359</v>
      </c>
      <c r="DF609" s="12">
        <f t="shared" si="2343"/>
        <v>6.8434538611268376</v>
      </c>
      <c r="DG609" s="12"/>
      <c r="DH609" s="12">
        <f t="shared" si="2344"/>
        <v>-67.724502708546694</v>
      </c>
      <c r="DI609" s="12">
        <f t="shared" si="2345"/>
        <v>-83.450671460282479</v>
      </c>
      <c r="DJ609" s="12">
        <f t="shared" si="2346"/>
        <v>211.03659250150795</v>
      </c>
      <c r="DK609" s="12"/>
      <c r="DL609" s="12">
        <f t="shared" si="2347"/>
        <v>-66.067252638636248</v>
      </c>
      <c r="DM609" s="12">
        <f t="shared" si="2348"/>
        <v>53.570161935957962</v>
      </c>
      <c r="DN609" s="12">
        <f t="shared" ref="DN609:DN623" si="2353">(CH609-$DE609)/$DE609*100</f>
        <v>-84.570700142099255</v>
      </c>
      <c r="DP609" s="12">
        <f t="shared" si="2349"/>
        <v>-28.569090429719658</v>
      </c>
      <c r="DQ609" s="12">
        <f t="shared" si="2350"/>
        <v>-12.794631489224534</v>
      </c>
      <c r="DR609" s="12">
        <f t="shared" si="2351"/>
        <v>25.752641428448808</v>
      </c>
    </row>
    <row r="610" spans="1:122" x14ac:dyDescent="0.25">
      <c r="A610" t="s">
        <v>15</v>
      </c>
      <c r="B610">
        <f t="shared" si="2316"/>
        <v>54.478703703703708</v>
      </c>
      <c r="C610">
        <f t="shared" si="2352"/>
        <v>47.095370370370368</v>
      </c>
      <c r="D610">
        <f t="shared" si="2352"/>
        <v>33.015000000000001</v>
      </c>
      <c r="E610">
        <f t="shared" si="2352"/>
        <v>42.088809523809523</v>
      </c>
      <c r="F610">
        <f t="shared" si="2352"/>
        <v>26.412418100118192</v>
      </c>
      <c r="G610">
        <f t="shared" si="2352"/>
        <v>73.019444444444446</v>
      </c>
      <c r="H610">
        <f t="shared" si="2352"/>
        <v>9.9766666666666666</v>
      </c>
      <c r="I610">
        <f t="shared" si="2352"/>
        <v>45.372222222222227</v>
      </c>
      <c r="J610">
        <f t="shared" si="2352"/>
        <v>27.539814814814818</v>
      </c>
      <c r="K610">
        <f t="shared" si="2352"/>
        <v>57.941263227513225</v>
      </c>
      <c r="L610">
        <f t="shared" si="2352"/>
        <v>62.213888888888896</v>
      </c>
      <c r="M610">
        <f t="shared" si="2352"/>
        <v>29.355714285714289</v>
      </c>
      <c r="N610">
        <f t="shared" si="2352"/>
        <v>39.62833333333333</v>
      </c>
      <c r="O610">
        <f t="shared" si="2352"/>
        <v>20.539814814814815</v>
      </c>
      <c r="P610">
        <f t="shared" si="2352"/>
        <v>13.773879928315411</v>
      </c>
      <c r="Q610">
        <f t="shared" si="2352"/>
        <v>14.319162393162394</v>
      </c>
      <c r="R610">
        <f t="shared" si="2352"/>
        <v>24.585784313725487</v>
      </c>
      <c r="S610">
        <f t="shared" si="2352"/>
        <v>38.86301169590643</v>
      </c>
      <c r="T610">
        <f t="shared" si="2352"/>
        <v>43.387260452961669</v>
      </c>
      <c r="U610">
        <f t="shared" si="2352"/>
        <v>28.162345679012343</v>
      </c>
      <c r="V610">
        <f t="shared" si="2352"/>
        <v>21.28707334785766</v>
      </c>
      <c r="W610">
        <f t="shared" si="2352"/>
        <v>19.229945609945606</v>
      </c>
      <c r="X610">
        <f t="shared" si="2352"/>
        <v>18.580962643678163</v>
      </c>
      <c r="Y610">
        <f t="shared" si="2352"/>
        <v>24.943154761904761</v>
      </c>
      <c r="Z610">
        <f t="shared" si="2352"/>
        <v>18.779912734324501</v>
      </c>
      <c r="AA610">
        <f t="shared" si="2352"/>
        <v>19.485185185185188</v>
      </c>
      <c r="AB610">
        <f t="shared" si="2352"/>
        <v>36.783225108225103</v>
      </c>
      <c r="AC610">
        <f t="shared" si="2352"/>
        <v>18.161463844797179</v>
      </c>
      <c r="AD610">
        <f t="shared" si="2352"/>
        <v>12.353140096618356</v>
      </c>
      <c r="AE610">
        <f t="shared" si="2352"/>
        <v>64.317196179182574</v>
      </c>
      <c r="AF610">
        <f t="shared" si="2352"/>
        <v>19.878968253968253</v>
      </c>
      <c r="AG610">
        <f t="shared" si="2352"/>
        <v>8.6132909295381879</v>
      </c>
      <c r="AH610">
        <f t="shared" si="2352"/>
        <v>7.7777777777777793E-2</v>
      </c>
      <c r="AI610">
        <f t="shared" si="2352"/>
        <v>69.682186948853612</v>
      </c>
      <c r="AJ610">
        <f t="shared" si="2352"/>
        <v>22.118442841880341</v>
      </c>
      <c r="AK610">
        <f t="shared" si="2352"/>
        <v>11.072141779788838</v>
      </c>
      <c r="AL610">
        <f t="shared" si="2352"/>
        <v>4.0009092161454749</v>
      </c>
      <c r="AM610">
        <f t="shared" si="2352"/>
        <v>42.99326953003424</v>
      </c>
      <c r="AN610">
        <f t="shared" si="2352"/>
        <v>29.28470649129217</v>
      </c>
      <c r="AO610">
        <f t="shared" si="2352"/>
        <v>3.3229931367917978</v>
      </c>
      <c r="AP610">
        <f t="shared" si="2352"/>
        <v>52.829225885225888</v>
      </c>
      <c r="AQ610">
        <f t="shared" si="2352"/>
        <v>18.960649706457929</v>
      </c>
      <c r="AR610">
        <f t="shared" si="2352"/>
        <v>27.01188977212507</v>
      </c>
      <c r="AS610">
        <f t="shared" si="2352"/>
        <v>84.1067760942761</v>
      </c>
      <c r="AT610">
        <f t="shared" si="2352"/>
        <v>23.661489898989895</v>
      </c>
      <c r="AU610">
        <f t="shared" si="2352"/>
        <v>23.875505724191385</v>
      </c>
      <c r="AV610">
        <f t="shared" si="2352"/>
        <v>25.086905674147051</v>
      </c>
      <c r="AW610">
        <f t="shared" si="2352"/>
        <v>6.973954378954379</v>
      </c>
      <c r="AX610">
        <f t="shared" si="2352"/>
        <v>7.2259327262775548</v>
      </c>
      <c r="AY610">
        <f t="shared" si="2352"/>
        <v>32.30128596893303</v>
      </c>
      <c r="AZ610">
        <f t="shared" si="2352"/>
        <v>88.482784021751129</v>
      </c>
      <c r="BA610">
        <f t="shared" si="2352"/>
        <v>31.493471491124073</v>
      </c>
      <c r="BB610">
        <f t="shared" si="2352"/>
        <v>42.014275748351089</v>
      </c>
      <c r="BC610">
        <f t="shared" si="2352"/>
        <v>25.617372209538303</v>
      </c>
      <c r="BD610">
        <f t="shared" si="2352"/>
        <v>74.483001966007095</v>
      </c>
      <c r="BE610">
        <f t="shared" si="2352"/>
        <v>4.2</v>
      </c>
      <c r="BF610">
        <f t="shared" si="2352"/>
        <v>29.233333333333334</v>
      </c>
      <c r="BG610">
        <f t="shared" si="2352"/>
        <v>26.166666666666668</v>
      </c>
      <c r="BH610">
        <f t="shared" si="2352"/>
        <v>20.066666666666666</v>
      </c>
      <c r="BI610">
        <f t="shared" si="2352"/>
        <v>65.333333333333329</v>
      </c>
      <c r="BJ610">
        <f t="shared" si="2352"/>
        <v>63.033333333333331</v>
      </c>
      <c r="BK610">
        <f t="shared" si="2352"/>
        <v>72.533333333333331</v>
      </c>
      <c r="BL610">
        <f t="shared" si="2352"/>
        <v>27.233333333333334</v>
      </c>
      <c r="BM610">
        <f t="shared" si="2352"/>
        <v>32.43333333333333</v>
      </c>
      <c r="BN610">
        <f t="shared" si="2352"/>
        <v>59</v>
      </c>
      <c r="BO610">
        <f t="shared" si="2314"/>
        <v>3.8866666666666654</v>
      </c>
      <c r="BP610">
        <f t="shared" si="2314"/>
        <v>28.783333333333331</v>
      </c>
      <c r="BQ610">
        <f t="shared" si="2314"/>
        <v>48.213333333333331</v>
      </c>
      <c r="BR610">
        <f t="shared" si="2314"/>
        <v>34.93</v>
      </c>
      <c r="BS610">
        <f t="shared" si="2314"/>
        <v>57.853333333333332</v>
      </c>
      <c r="BU610" s="10" t="s">
        <v>15</v>
      </c>
      <c r="BV610" s="14">
        <f t="shared" si="2317"/>
        <v>33.339419664909101</v>
      </c>
      <c r="BW610" s="12"/>
      <c r="BX610" s="12">
        <f t="shared" si="2318"/>
        <v>28.555416679567919</v>
      </c>
      <c r="BY610" s="12">
        <f t="shared" si="2319"/>
        <v>37.744241267695401</v>
      </c>
      <c r="BZ610" s="12">
        <f t="shared" si="2320"/>
        <v>33.767612522113303</v>
      </c>
      <c r="CB610" s="12">
        <f t="shared" si="2321"/>
        <v>27.639758614059623</v>
      </c>
      <c r="CC610" s="12">
        <f t="shared" si="2322"/>
        <v>11.081186530471328</v>
      </c>
      <c r="CD610" s="12">
        <f t="shared" si="2323"/>
        <v>39.581676917886931</v>
      </c>
      <c r="CE610" s="12"/>
      <c r="CF610" s="12">
        <f t="shared" si="2324"/>
        <v>27.848562295705179</v>
      </c>
      <c r="CG610" s="12">
        <f t="shared" si="2325"/>
        <v>36.851998470318371</v>
      </c>
      <c r="CH610" s="12">
        <f t="shared" si="2326"/>
        <v>41.439934829150516</v>
      </c>
      <c r="CI610" s="12"/>
      <c r="CJ610" s="12">
        <f t="shared" si="2327"/>
        <v>37.85537148404363</v>
      </c>
      <c r="CK610" s="12">
        <f t="shared" si="2328"/>
        <v>32.947754755452607</v>
      </c>
      <c r="CL610" s="12">
        <f t="shared" si="2329"/>
        <v>31.788748316890022</v>
      </c>
      <c r="CN610" s="12">
        <f t="shared" si="2330"/>
        <v>-14.349388901860555</v>
      </c>
      <c r="CO610" s="12">
        <f t="shared" si="2331"/>
        <v>13.212052420404088</v>
      </c>
      <c r="CP610" s="12">
        <f t="shared" si="2332"/>
        <v>1.2843440632978078</v>
      </c>
      <c r="CQ610" s="12"/>
      <c r="CR610" s="12">
        <f t="shared" si="2333"/>
        <v>-17.09586162007664</v>
      </c>
      <c r="CS610" s="12">
        <f t="shared" si="2334"/>
        <v>-66.762509240271328</v>
      </c>
      <c r="CT610" s="12">
        <f t="shared" si="2335"/>
        <v>18.723353062884961</v>
      </c>
      <c r="CU610" s="12"/>
      <c r="CV610" s="12">
        <f t="shared" si="2336"/>
        <v>-16.469564930619477</v>
      </c>
      <c r="CW610" s="12">
        <f t="shared" si="2337"/>
        <v>10.535812682745588</v>
      </c>
      <c r="CX610" s="12">
        <f t="shared" si="2338"/>
        <v>24.297109084857553</v>
      </c>
      <c r="CY610" s="12"/>
      <c r="CZ610" s="12">
        <f t="shared" si="2339"/>
        <v>13.545382206780657</v>
      </c>
      <c r="DA610" s="12">
        <f t="shared" si="2340"/>
        <v>-1.174780225310087</v>
      </c>
      <c r="DB610" s="12">
        <f t="shared" si="2341"/>
        <v>-4.6511647881238174</v>
      </c>
      <c r="DD610" s="12">
        <f t="shared" si="2342"/>
        <v>28.555416679567919</v>
      </c>
      <c r="DE610" s="12">
        <f t="shared" si="2315"/>
        <v>37.744241267695401</v>
      </c>
      <c r="DF610" s="12">
        <f t="shared" si="2343"/>
        <v>33.767612522113303</v>
      </c>
      <c r="DG610" s="12"/>
      <c r="DH610" s="12">
        <f t="shared" si="2344"/>
        <v>-3.2066002600601911</v>
      </c>
      <c r="DI610" s="12">
        <f t="shared" si="2345"/>
        <v>-61.194099687572823</v>
      </c>
      <c r="DJ610" s="12">
        <f t="shared" si="2346"/>
        <v>38.613550493936806</v>
      </c>
      <c r="DK610" s="12"/>
      <c r="DL610" s="12">
        <f t="shared" si="2347"/>
        <v>-26.217718623104901</v>
      </c>
      <c r="DM610" s="12">
        <f t="shared" si="2348"/>
        <v>-2.3639176928976551</v>
      </c>
      <c r="DN610" s="12">
        <f t="shared" si="2353"/>
        <v>9.7914103909095971</v>
      </c>
      <c r="DP610" s="12">
        <f t="shared" si="2349"/>
        <v>12.10556108831617</v>
      </c>
      <c r="DQ610" s="12">
        <f t="shared" si="2350"/>
        <v>-2.4279411703264437</v>
      </c>
      <c r="DR610" s="12">
        <f t="shared" si="2351"/>
        <v>-5.8602431662214443</v>
      </c>
    </row>
    <row r="611" spans="1:122" x14ac:dyDescent="0.25">
      <c r="A611" t="s">
        <v>16</v>
      </c>
      <c r="B611">
        <f t="shared" si="2316"/>
        <v>54.907407407407412</v>
      </c>
      <c r="C611">
        <f t="shared" si="2352"/>
        <v>90.50277777777778</v>
      </c>
      <c r="D611">
        <f t="shared" si="2352"/>
        <v>10.003333333333334</v>
      </c>
      <c r="E611">
        <f t="shared" si="2352"/>
        <v>58.143804232804236</v>
      </c>
      <c r="F611">
        <f t="shared" si="2352"/>
        <v>216.54671304719693</v>
      </c>
      <c r="G611">
        <f t="shared" si="2352"/>
        <v>409.81944444444451</v>
      </c>
      <c r="H611">
        <f t="shared" si="2352"/>
        <v>172.74</v>
      </c>
      <c r="I611">
        <f t="shared" si="2352"/>
        <v>178.03240740740739</v>
      </c>
      <c r="J611">
        <f t="shared" si="2352"/>
        <v>220.30555555555557</v>
      </c>
      <c r="K611">
        <f t="shared" si="2352"/>
        <v>385.49385515873013</v>
      </c>
      <c r="L611">
        <f t="shared" si="2352"/>
        <v>613.19666666666672</v>
      </c>
      <c r="M611">
        <f t="shared" si="2352"/>
        <v>395.90404761904762</v>
      </c>
      <c r="N611">
        <f t="shared" si="2352"/>
        <v>110.83166666666666</v>
      </c>
      <c r="O611">
        <f t="shared" si="2352"/>
        <v>18.654629629629632</v>
      </c>
      <c r="P611">
        <f t="shared" si="2352"/>
        <v>42.001881720430106</v>
      </c>
      <c r="Q611">
        <f t="shared" si="2352"/>
        <v>116.25372649572648</v>
      </c>
      <c r="R611">
        <f t="shared" si="2352"/>
        <v>114.0732026143791</v>
      </c>
      <c r="S611">
        <f t="shared" si="2352"/>
        <v>14.849817251461987</v>
      </c>
      <c r="T611">
        <f t="shared" si="2352"/>
        <v>42.99931765389082</v>
      </c>
      <c r="U611">
        <f t="shared" si="2352"/>
        <v>251.04112654320988</v>
      </c>
      <c r="V611">
        <f t="shared" si="2352"/>
        <v>233.14958242556281</v>
      </c>
      <c r="W611">
        <f t="shared" si="2352"/>
        <v>172.23888111888115</v>
      </c>
      <c r="X611">
        <f t="shared" si="2352"/>
        <v>85.170833333333334</v>
      </c>
      <c r="Y611">
        <f t="shared" si="2352"/>
        <v>163.98409565580619</v>
      </c>
      <c r="Z611">
        <f t="shared" si="2352"/>
        <v>113.76088396897222</v>
      </c>
      <c r="AA611">
        <f t="shared" si="2352"/>
        <v>42.382892416225751</v>
      </c>
      <c r="AB611">
        <f t="shared" si="2352"/>
        <v>114.95790043290043</v>
      </c>
      <c r="AC611">
        <f t="shared" si="2352"/>
        <v>255.87707231040562</v>
      </c>
      <c r="AD611">
        <f t="shared" si="2352"/>
        <v>13.702002147074611</v>
      </c>
      <c r="AE611">
        <f t="shared" si="2352"/>
        <v>80.133970129778703</v>
      </c>
      <c r="AF611">
        <f t="shared" si="2352"/>
        <v>70.538756613756604</v>
      </c>
      <c r="AG611">
        <f t="shared" si="2352"/>
        <v>122.07115521158791</v>
      </c>
      <c r="AH611">
        <f t="shared" si="2352"/>
        <v>35.8358024691358</v>
      </c>
      <c r="AI611">
        <f t="shared" si="2352"/>
        <v>37.668430335097007</v>
      </c>
      <c r="AJ611">
        <f t="shared" si="2352"/>
        <v>101.31073717948716</v>
      </c>
      <c r="AK611">
        <f t="shared" si="2352"/>
        <v>29.706606334841627</v>
      </c>
      <c r="AL611">
        <f t="shared" si="2352"/>
        <v>73.827496900399495</v>
      </c>
      <c r="AM611">
        <f t="shared" si="2352"/>
        <v>34.907734204793023</v>
      </c>
      <c r="AN611">
        <f t="shared" si="2352"/>
        <v>58.086165915641608</v>
      </c>
      <c r="AO611">
        <f t="shared" si="2352"/>
        <v>375.77780155047373</v>
      </c>
      <c r="AP611">
        <f t="shared" si="2352"/>
        <v>101.18563125763126</v>
      </c>
      <c r="AQ611">
        <f t="shared" si="2352"/>
        <v>92.59975212002611</v>
      </c>
      <c r="AR611">
        <f t="shared" si="2352"/>
        <v>74.160206677265492</v>
      </c>
      <c r="AS611">
        <f t="shared" si="2352"/>
        <v>56.349284511784511</v>
      </c>
      <c r="AT611">
        <f t="shared" si="2352"/>
        <v>175.81047979797981</v>
      </c>
      <c r="AU611">
        <f t="shared" si="2352"/>
        <v>47.866908151080942</v>
      </c>
      <c r="AV611">
        <f t="shared" si="2352"/>
        <v>78.34902815787872</v>
      </c>
      <c r="AW611">
        <f t="shared" si="2352"/>
        <v>78.869804084804088</v>
      </c>
      <c r="AX611">
        <f t="shared" si="2352"/>
        <v>406.25345922276955</v>
      </c>
      <c r="AY611">
        <f t="shared" si="2352"/>
        <v>237.06565444359561</v>
      </c>
      <c r="AZ611">
        <f t="shared" si="2352"/>
        <v>181.0057792320703</v>
      </c>
      <c r="BA611">
        <f t="shared" si="2352"/>
        <v>192.06025197198912</v>
      </c>
      <c r="BB611">
        <f t="shared" si="2352"/>
        <v>12.769111491628614</v>
      </c>
      <c r="BC611">
        <f t="shared" si="2352"/>
        <v>382.43550439709111</v>
      </c>
      <c r="BD611">
        <f t="shared" si="2352"/>
        <v>46.301697530864203</v>
      </c>
      <c r="BE611">
        <f t="shared" si="2352"/>
        <v>455.16666666666674</v>
      </c>
      <c r="BF611">
        <f t="shared" si="2352"/>
        <v>83.433333333333337</v>
      </c>
      <c r="BG611">
        <f t="shared" si="2352"/>
        <v>62.9</v>
      </c>
      <c r="BH611">
        <f t="shared" si="2352"/>
        <v>122.86666666666667</v>
      </c>
      <c r="BI611">
        <f t="shared" si="2352"/>
        <v>96.666666666666671</v>
      </c>
      <c r="BJ611">
        <f t="shared" si="2352"/>
        <v>52.833333333333321</v>
      </c>
      <c r="BK611">
        <f t="shared" si="2352"/>
        <v>21.799999999999997</v>
      </c>
      <c r="BL611">
        <f t="shared" si="2352"/>
        <v>102.16666666666667</v>
      </c>
      <c r="BM611">
        <f t="shared" si="2352"/>
        <v>163.56666666666669</v>
      </c>
      <c r="BN611">
        <f t="shared" si="2352"/>
        <v>156</v>
      </c>
      <c r="BO611">
        <f t="shared" si="2314"/>
        <v>110.38000000000001</v>
      </c>
      <c r="BP611">
        <f t="shared" si="2314"/>
        <v>147.72333333333333</v>
      </c>
      <c r="BQ611">
        <f t="shared" si="2314"/>
        <v>334.7166666666667</v>
      </c>
      <c r="BR611">
        <f t="shared" si="2314"/>
        <v>27.319999999999997</v>
      </c>
      <c r="BS611">
        <f t="shared" si="2314"/>
        <v>124.32333333333334</v>
      </c>
      <c r="BU611" s="10" t="s">
        <v>16</v>
      </c>
      <c r="BV611" s="14">
        <f t="shared" si="2317"/>
        <v>142.23337240373871</v>
      </c>
      <c r="BW611" s="12"/>
      <c r="BX611" s="12">
        <f t="shared" si="2318"/>
        <v>104.16051192158868</v>
      </c>
      <c r="BY611" s="12">
        <f t="shared" si="2319"/>
        <v>175.17863083984656</v>
      </c>
      <c r="BZ611" s="12">
        <f t="shared" si="2320"/>
        <v>143.20481208850111</v>
      </c>
      <c r="CB611" s="12">
        <f t="shared" si="2321"/>
        <v>101.69330493424653</v>
      </c>
      <c r="CC611" s="12">
        <f t="shared" si="2322"/>
        <v>164.85228460540256</v>
      </c>
      <c r="CD611" s="12">
        <f t="shared" si="2323"/>
        <v>79.982643048037033</v>
      </c>
      <c r="CE611" s="12"/>
      <c r="CF611" s="12">
        <f t="shared" si="2324"/>
        <v>137.31643948141928</v>
      </c>
      <c r="CG611" s="12">
        <f t="shared" si="2325"/>
        <v>221.87673659640342</v>
      </c>
      <c r="CH611" s="12">
        <f t="shared" si="2326"/>
        <v>100.41618228660712</v>
      </c>
      <c r="CI611" s="12"/>
      <c r="CJ611" s="12">
        <f t="shared" si="2327"/>
        <v>167.40197337520232</v>
      </c>
      <c r="CK611" s="12">
        <f t="shared" si="2328"/>
        <v>107.9251089464979</v>
      </c>
      <c r="CL611" s="12">
        <f t="shared" si="2329"/>
        <v>152.62039045408687</v>
      </c>
      <c r="CN611" s="12">
        <f t="shared" si="2330"/>
        <v>-26.767881432268748</v>
      </c>
      <c r="CO611" s="12">
        <f t="shared" si="2331"/>
        <v>23.162818879517658</v>
      </c>
      <c r="CP611" s="12">
        <f t="shared" si="2332"/>
        <v>0.68298998212944473</v>
      </c>
      <c r="CQ611" s="12"/>
      <c r="CR611" s="12">
        <f t="shared" si="2333"/>
        <v>-28.502500351616888</v>
      </c>
      <c r="CS611" s="12">
        <f t="shared" si="2334"/>
        <v>15.902675876557709</v>
      </c>
      <c r="CT611" s="12">
        <f t="shared" si="2335"/>
        <v>-43.766612788311676</v>
      </c>
      <c r="CU611" s="12"/>
      <c r="CV611" s="12">
        <f t="shared" si="2336"/>
        <v>-3.4569474373161859</v>
      </c>
      <c r="CW611" s="12">
        <f t="shared" si="2337"/>
        <v>55.994850467717107</v>
      </c>
      <c r="CX611" s="12">
        <f t="shared" si="2338"/>
        <v>-29.400406817628401</v>
      </c>
      <c r="CY611" s="12"/>
      <c r="CZ611" s="12">
        <f t="shared" si="2339"/>
        <v>17.695285252761135</v>
      </c>
      <c r="DA611" s="12">
        <f t="shared" si="2340"/>
        <v>-24.121106655514406</v>
      </c>
      <c r="DB611" s="12">
        <f t="shared" si="2341"/>
        <v>7.3027995292581069</v>
      </c>
      <c r="DD611" s="12">
        <f t="shared" si="2342"/>
        <v>104.16051192158868</v>
      </c>
      <c r="DE611" s="12">
        <f t="shared" si="2315"/>
        <v>175.17863083984656</v>
      </c>
      <c r="DF611" s="12">
        <f t="shared" si="2343"/>
        <v>143.20481208850111</v>
      </c>
      <c r="DG611" s="12"/>
      <c r="DH611" s="12">
        <f t="shared" si="2344"/>
        <v>-2.3686586613547451</v>
      </c>
      <c r="DI611" s="12">
        <f t="shared" si="2345"/>
        <v>58.267544546538161</v>
      </c>
      <c r="DJ611" s="12">
        <f t="shared" si="2346"/>
        <v>-23.2121256198823</v>
      </c>
      <c r="DK611" s="12"/>
      <c r="DL611" s="12">
        <f t="shared" si="2347"/>
        <v>-21.613476014116131</v>
      </c>
      <c r="DM611" s="12">
        <f t="shared" si="2348"/>
        <v>26.657421360513787</v>
      </c>
      <c r="DN611" s="12">
        <f t="shared" si="2353"/>
        <v>-42.677835872338484</v>
      </c>
      <c r="DP611" s="12">
        <f t="shared" si="2349"/>
        <v>16.896891196468498</v>
      </c>
      <c r="DQ611" s="12">
        <f t="shared" si="2350"/>
        <v>-24.635836343404595</v>
      </c>
      <c r="DR611" s="12">
        <f t="shared" si="2351"/>
        <v>6.5749036141096271</v>
      </c>
    </row>
    <row r="612" spans="1:122" x14ac:dyDescent="0.25">
      <c r="A612" t="s">
        <v>17</v>
      </c>
      <c r="B612">
        <f t="shared" si="2316"/>
        <v>828.04444444444437</v>
      </c>
      <c r="C612">
        <f t="shared" si="2352"/>
        <v>779.96481481481476</v>
      </c>
      <c r="D612">
        <f t="shared" si="2352"/>
        <v>407.87666666666672</v>
      </c>
      <c r="E612">
        <f t="shared" si="2352"/>
        <v>676.14553968253972</v>
      </c>
      <c r="F612">
        <f t="shared" si="2352"/>
        <v>729.3740730523574</v>
      </c>
      <c r="G612">
        <f t="shared" si="2352"/>
        <v>915.91944444444437</v>
      </c>
      <c r="H612">
        <f t="shared" si="2352"/>
        <v>722.52666666666664</v>
      </c>
      <c r="I612">
        <f t="shared" si="2352"/>
        <v>894.81481481481478</v>
      </c>
      <c r="J612">
        <f t="shared" si="2352"/>
        <v>852.13703703703698</v>
      </c>
      <c r="K612">
        <f t="shared" si="2352"/>
        <v>704.48259060846567</v>
      </c>
      <c r="L612">
        <f t="shared" si="2352"/>
        <v>1081.8733333333332</v>
      </c>
      <c r="M612">
        <f t="shared" si="2352"/>
        <v>356.23</v>
      </c>
      <c r="N612">
        <f t="shared" si="2352"/>
        <v>592.51166666666666</v>
      </c>
      <c r="O612">
        <f t="shared" si="2352"/>
        <v>507.73888888888888</v>
      </c>
      <c r="P612">
        <f t="shared" si="2352"/>
        <v>664.31599462365591</v>
      </c>
      <c r="Q612">
        <f t="shared" si="2352"/>
        <v>386.11853846153849</v>
      </c>
      <c r="R612">
        <f t="shared" si="2352"/>
        <v>496.49346405228761</v>
      </c>
      <c r="S612">
        <f t="shared" si="2352"/>
        <v>669.05365497076025</v>
      </c>
      <c r="T612">
        <f t="shared" si="2352"/>
        <v>586.61756678281074</v>
      </c>
      <c r="U612">
        <f t="shared" si="2352"/>
        <v>736.82584876543206</v>
      </c>
      <c r="V612">
        <f t="shared" si="2352"/>
        <v>1214.8751361655775</v>
      </c>
      <c r="W612">
        <f t="shared" si="2352"/>
        <v>579.8887645687646</v>
      </c>
      <c r="X612">
        <f t="shared" si="2352"/>
        <v>738.4778735632184</v>
      </c>
      <c r="Y612">
        <f t="shared" si="2352"/>
        <v>397.19756161236432</v>
      </c>
      <c r="Z612">
        <f t="shared" si="2352"/>
        <v>1079.5173103856928</v>
      </c>
      <c r="AA612">
        <f t="shared" si="2352"/>
        <v>381.02402116402118</v>
      </c>
      <c r="AB612">
        <f t="shared" si="2352"/>
        <v>663.84788961038953</v>
      </c>
      <c r="AC612">
        <f t="shared" si="2352"/>
        <v>1110.0563492063493</v>
      </c>
      <c r="AD612">
        <f t="shared" si="2352"/>
        <v>568.44683306494903</v>
      </c>
      <c r="AE612">
        <f t="shared" si="2352"/>
        <v>887.04320862106442</v>
      </c>
      <c r="AF612">
        <f t="shared" si="2352"/>
        <v>889.44790564373864</v>
      </c>
      <c r="AG612">
        <f t="shared" si="2352"/>
        <v>707.18912439876385</v>
      </c>
      <c r="AH612">
        <f t="shared" si="2352"/>
        <v>391.46419753086417</v>
      </c>
      <c r="AI612">
        <f t="shared" si="2352"/>
        <v>932.44373897707226</v>
      </c>
      <c r="AJ612">
        <f t="shared" si="2352"/>
        <v>792.97412749287741</v>
      </c>
      <c r="AK612">
        <f t="shared" si="2352"/>
        <v>806.66654600301672</v>
      </c>
      <c r="AL612">
        <f t="shared" si="2352"/>
        <v>608.60854800936761</v>
      </c>
      <c r="AM612">
        <f t="shared" si="2352"/>
        <v>585.69321506380334</v>
      </c>
      <c r="AN612">
        <f t="shared" si="2352"/>
        <v>762.119570291885</v>
      </c>
      <c r="AO612">
        <f t="shared" si="2352"/>
        <v>821.05079978141464</v>
      </c>
      <c r="AP612">
        <f t="shared" si="2352"/>
        <v>776.0791916971915</v>
      </c>
      <c r="AQ612">
        <f t="shared" si="2352"/>
        <v>718.3236190476191</v>
      </c>
      <c r="AR612">
        <f t="shared" si="2352"/>
        <v>493.21409538950712</v>
      </c>
      <c r="AS612">
        <f t="shared" si="2352"/>
        <v>1085.1638047138049</v>
      </c>
      <c r="AT612">
        <f t="shared" si="2352"/>
        <v>523.42932098765425</v>
      </c>
      <c r="AU612">
        <f t="shared" si="2352"/>
        <v>712.92986027316908</v>
      </c>
      <c r="AV612">
        <f t="shared" si="2352"/>
        <v>739.62890297796423</v>
      </c>
      <c r="AW612">
        <f t="shared" si="2352"/>
        <v>842.44195582195596</v>
      </c>
      <c r="AX612">
        <f t="shared" si="2352"/>
        <v>695.9697437428473</v>
      </c>
      <c r="AY612">
        <f t="shared" si="2352"/>
        <v>918.83256939139289</v>
      </c>
      <c r="AZ612">
        <f t="shared" si="2352"/>
        <v>896.82624681873506</v>
      </c>
      <c r="BA612">
        <f t="shared" si="2352"/>
        <v>621.89433300137523</v>
      </c>
      <c r="BB612">
        <f t="shared" si="2352"/>
        <v>783.33475287502131</v>
      </c>
      <c r="BC612">
        <f t="shared" si="2352"/>
        <v>725.59947467444601</v>
      </c>
      <c r="BD612">
        <f t="shared" si="2352"/>
        <v>694.33785303568402</v>
      </c>
      <c r="BE612">
        <f t="shared" si="2352"/>
        <v>727.5</v>
      </c>
      <c r="BF612">
        <f t="shared" si="2352"/>
        <v>821.5</v>
      </c>
      <c r="BG612">
        <f t="shared" si="2352"/>
        <v>956.76666666666677</v>
      </c>
      <c r="BH612">
        <f t="shared" si="2352"/>
        <v>529.33333333333337</v>
      </c>
      <c r="BI612">
        <f t="shared" si="2352"/>
        <v>819.43333333333339</v>
      </c>
      <c r="BJ612">
        <f t="shared" si="2352"/>
        <v>1146.9333333333334</v>
      </c>
      <c r="BK612">
        <f t="shared" si="2352"/>
        <v>842.79999999999984</v>
      </c>
      <c r="BL612">
        <f t="shared" si="2352"/>
        <v>1140.8666666666668</v>
      </c>
      <c r="BM612">
        <f t="shared" si="2352"/>
        <v>520.30000000000007</v>
      </c>
      <c r="BN612">
        <f t="shared" ref="BN612:BS615" si="2354">AVERAGE(BN409,BN429,BN449)</f>
        <v>730.33333333333337</v>
      </c>
      <c r="BO612">
        <f t="shared" si="2354"/>
        <v>930.44666666666672</v>
      </c>
      <c r="BP612">
        <f t="shared" si="2354"/>
        <v>652.88666666666666</v>
      </c>
      <c r="BQ612">
        <f t="shared" si="2354"/>
        <v>812.19999999999993</v>
      </c>
      <c r="BR612">
        <f t="shared" si="2354"/>
        <v>409.08666666666659</v>
      </c>
      <c r="BS612">
        <f t="shared" si="2354"/>
        <v>531.31333333333316</v>
      </c>
      <c r="BU612" s="10" t="s">
        <v>17</v>
      </c>
      <c r="BV612" s="14">
        <f t="shared" si="2317"/>
        <v>732.9543356340173</v>
      </c>
      <c r="BW612" s="12"/>
      <c r="BX612" s="12">
        <f t="shared" si="2318"/>
        <v>735.7199829585378</v>
      </c>
      <c r="BY612" s="12">
        <f t="shared" si="2319"/>
        <v>755.35243762062237</v>
      </c>
      <c r="BZ612" s="12">
        <f t="shared" si="2320"/>
        <v>719.81210962363707</v>
      </c>
      <c r="CB612" s="12">
        <f t="shared" si="2321"/>
        <v>756.73749903871908</v>
      </c>
      <c r="CC612" s="12">
        <f t="shared" si="2322"/>
        <v>859.3324486078584</v>
      </c>
      <c r="CD612" s="12">
        <f t="shared" si="2323"/>
        <v>621.36995993342418</v>
      </c>
      <c r="CE612" s="12"/>
      <c r="CF612" s="12">
        <f t="shared" si="2324"/>
        <v>745.7468216721212</v>
      </c>
      <c r="CG612" s="12">
        <f t="shared" si="2325"/>
        <v>763.12132066280378</v>
      </c>
      <c r="CH612" s="12">
        <f t="shared" si="2326"/>
        <v>714.21886351847127</v>
      </c>
      <c r="CI612" s="12"/>
      <c r="CJ612" s="12">
        <f t="shared" si="2327"/>
        <v>750.89639915292469</v>
      </c>
      <c r="CK612" s="12">
        <f t="shared" si="2328"/>
        <v>689.9168282833399</v>
      </c>
      <c r="CL612" s="12">
        <f t="shared" si="2329"/>
        <v>730.01283894003075</v>
      </c>
      <c r="CN612" s="12">
        <f t="shared" si="2330"/>
        <v>0.37732873523807881</v>
      </c>
      <c r="CO612" s="12">
        <f t="shared" si="2331"/>
        <v>3.0558659520351092</v>
      </c>
      <c r="CP612" s="12">
        <f t="shared" si="2332"/>
        <v>-1.7930484030784799</v>
      </c>
      <c r="CQ612" s="12"/>
      <c r="CR612" s="12">
        <f t="shared" si="2333"/>
        <v>3.2448356259641966</v>
      </c>
      <c r="CS612" s="12">
        <f t="shared" si="2334"/>
        <v>17.242290116821806</v>
      </c>
      <c r="CT612" s="12">
        <f t="shared" si="2335"/>
        <v>-15.223919182369094</v>
      </c>
      <c r="CU612" s="12"/>
      <c r="CV612" s="12">
        <f t="shared" si="2336"/>
        <v>1.7453319280850144</v>
      </c>
      <c r="CW612" s="12">
        <f t="shared" si="2337"/>
        <v>4.1158068875725462</v>
      </c>
      <c r="CX612" s="12">
        <f t="shared" si="2338"/>
        <v>-2.5561581676625931</v>
      </c>
      <c r="CY612" s="12"/>
      <c r="CZ612" s="12">
        <f t="shared" si="2339"/>
        <v>2.4479101420946252</v>
      </c>
      <c r="DA612" s="12">
        <f t="shared" si="2340"/>
        <v>-5.8717856295166415</v>
      </c>
      <c r="DB612" s="12">
        <f t="shared" si="2341"/>
        <v>-0.40132059406430942</v>
      </c>
      <c r="DD612" s="12">
        <f t="shared" si="2342"/>
        <v>735.7199829585378</v>
      </c>
      <c r="DE612" s="12">
        <f t="shared" si="2315"/>
        <v>755.35243762062237</v>
      </c>
      <c r="DF612" s="12">
        <f t="shared" si="2343"/>
        <v>719.81210962363707</v>
      </c>
      <c r="DG612" s="12"/>
      <c r="DH612" s="12">
        <f t="shared" si="2344"/>
        <v>2.8567276364662426</v>
      </c>
      <c r="DI612" s="12">
        <f t="shared" si="2345"/>
        <v>16.801564251692604</v>
      </c>
      <c r="DJ612" s="12">
        <f t="shared" si="2346"/>
        <v>-15.542601217011923</v>
      </c>
      <c r="DK612" s="12"/>
      <c r="DL612" s="12">
        <f t="shared" si="2347"/>
        <v>-1.2716733898098058</v>
      </c>
      <c r="DM612" s="12">
        <f t="shared" si="2348"/>
        <v>1.0285110175395178</v>
      </c>
      <c r="DN612" s="12">
        <f t="shared" si="2353"/>
        <v>-5.4456134717355003</v>
      </c>
      <c r="DP612" s="12">
        <f t="shared" si="2349"/>
        <v>4.3183893565697904</v>
      </c>
      <c r="DQ612" s="12">
        <f t="shared" si="2350"/>
        <v>-4.1532062243198862</v>
      </c>
      <c r="DR612" s="12">
        <f t="shared" si="2351"/>
        <v>1.4171377752629444</v>
      </c>
    </row>
    <row r="613" spans="1:122" x14ac:dyDescent="0.25">
      <c r="A613" t="s">
        <v>18</v>
      </c>
      <c r="B613">
        <f t="shared" si="2316"/>
        <v>1018.9472222222222</v>
      </c>
      <c r="C613">
        <f t="shared" ref="C613:BN616" si="2355">AVERAGE(C410,C430,C450)</f>
        <v>804.02870370370374</v>
      </c>
      <c r="D613">
        <f t="shared" si="2355"/>
        <v>1643.7399999999998</v>
      </c>
      <c r="E613">
        <f t="shared" si="2355"/>
        <v>1170.1194814814814</v>
      </c>
      <c r="F613">
        <f t="shared" si="2355"/>
        <v>1122.6001519548045</v>
      </c>
      <c r="G613">
        <f t="shared" si="2355"/>
        <v>1057.0694444444443</v>
      </c>
      <c r="H613">
        <f t="shared" si="2355"/>
        <v>1190.6166666666666</v>
      </c>
      <c r="I613">
        <f t="shared" si="2355"/>
        <v>1159.7185185185185</v>
      </c>
      <c r="J613">
        <f t="shared" si="2355"/>
        <v>1746.2990740740743</v>
      </c>
      <c r="K613">
        <f t="shared" si="2355"/>
        <v>1204.9845185185186</v>
      </c>
      <c r="L613">
        <f t="shared" si="2355"/>
        <v>1847.64</v>
      </c>
      <c r="M613">
        <f t="shared" si="2355"/>
        <v>1344.5885714285714</v>
      </c>
      <c r="N613">
        <f t="shared" si="2355"/>
        <v>936.99333333333334</v>
      </c>
      <c r="O613">
        <f t="shared" si="2355"/>
        <v>936.37870370370365</v>
      </c>
      <c r="P613">
        <f t="shared" si="2355"/>
        <v>1001.1916666666666</v>
      </c>
      <c r="Q613">
        <f t="shared" si="2355"/>
        <v>1097.6005897435898</v>
      </c>
      <c r="R613">
        <f t="shared" si="2355"/>
        <v>1815.3401960784313</v>
      </c>
      <c r="S613">
        <f t="shared" si="2355"/>
        <v>1851.6479166666668</v>
      </c>
      <c r="T613">
        <f t="shared" si="2355"/>
        <v>1571.7598214285715</v>
      </c>
      <c r="U613">
        <f t="shared" si="2355"/>
        <v>1583.1566358024691</v>
      </c>
      <c r="V613">
        <f t="shared" si="2355"/>
        <v>1425.3819898329705</v>
      </c>
      <c r="W613">
        <f t="shared" si="2355"/>
        <v>1203.6306138306136</v>
      </c>
      <c r="X613">
        <f t="shared" si="2355"/>
        <v>1051.2743534482759</v>
      </c>
      <c r="Y613">
        <f t="shared" si="2355"/>
        <v>1691.4253811612364</v>
      </c>
      <c r="Z613">
        <f t="shared" si="2355"/>
        <v>1270.0382918552039</v>
      </c>
      <c r="AA613">
        <f t="shared" si="2355"/>
        <v>1336.6099470899469</v>
      </c>
      <c r="AB613">
        <f t="shared" si="2355"/>
        <v>1462.3391774891777</v>
      </c>
      <c r="AC613">
        <f t="shared" si="2355"/>
        <v>1524.6195767195768</v>
      </c>
      <c r="AD613">
        <f t="shared" si="2355"/>
        <v>1150.5831615673644</v>
      </c>
      <c r="AE613">
        <f t="shared" si="2355"/>
        <v>1353.246928578604</v>
      </c>
      <c r="AF613">
        <f t="shared" si="2355"/>
        <v>1111.3983906525573</v>
      </c>
      <c r="AG613">
        <f t="shared" si="2355"/>
        <v>1141.1564425464223</v>
      </c>
      <c r="AH613">
        <f t="shared" si="2355"/>
        <v>1187.4858585858585</v>
      </c>
      <c r="AI613">
        <f t="shared" si="2355"/>
        <v>1087.1349206349205</v>
      </c>
      <c r="AJ613">
        <f t="shared" si="2355"/>
        <v>702.03969907407406</v>
      </c>
      <c r="AK613">
        <f t="shared" si="2355"/>
        <v>775.64223227752643</v>
      </c>
      <c r="AL613">
        <f t="shared" si="2355"/>
        <v>702.89848119575697</v>
      </c>
      <c r="AM613">
        <f t="shared" si="2355"/>
        <v>1333.2393946467475</v>
      </c>
      <c r="AN613">
        <f t="shared" si="2355"/>
        <v>958.35509479153973</v>
      </c>
      <c r="AO613">
        <f t="shared" si="2355"/>
        <v>1148.7867478025692</v>
      </c>
      <c r="AP613">
        <f t="shared" si="2355"/>
        <v>1484.6773186813189</v>
      </c>
      <c r="AQ613">
        <f t="shared" si="2355"/>
        <v>1162.6951885192434</v>
      </c>
      <c r="AR613">
        <f t="shared" si="2355"/>
        <v>1485.9490461049284</v>
      </c>
      <c r="AS613">
        <f t="shared" si="2355"/>
        <v>1885.8373737373734</v>
      </c>
      <c r="AT613">
        <f t="shared" si="2355"/>
        <v>1499.3456790123455</v>
      </c>
      <c r="AU613">
        <f t="shared" si="2355"/>
        <v>1207.4266409104241</v>
      </c>
      <c r="AV613">
        <f t="shared" si="2355"/>
        <v>1458.4589677133802</v>
      </c>
      <c r="AW613">
        <f t="shared" si="2355"/>
        <v>1289.4322793872793</v>
      </c>
      <c r="AX613">
        <f t="shared" si="2355"/>
        <v>1593.128976961736</v>
      </c>
      <c r="AY613">
        <f t="shared" si="2355"/>
        <v>926.33448136830486</v>
      </c>
      <c r="AZ613">
        <f t="shared" si="2355"/>
        <v>1013.6099492578365</v>
      </c>
      <c r="BA613">
        <f t="shared" si="2355"/>
        <v>620.25603768514554</v>
      </c>
      <c r="BB613">
        <f t="shared" si="2355"/>
        <v>1025.698279743785</v>
      </c>
      <c r="BC613">
        <f t="shared" si="2355"/>
        <v>844.69684170471828</v>
      </c>
      <c r="BD613">
        <f t="shared" si="2355"/>
        <v>1255.5038929054626</v>
      </c>
      <c r="BE613">
        <f t="shared" si="2355"/>
        <v>1078.0333333333333</v>
      </c>
      <c r="BF613">
        <f t="shared" si="2355"/>
        <v>969.36666666666667</v>
      </c>
      <c r="BG613">
        <f t="shared" si="2355"/>
        <v>662.86666666666667</v>
      </c>
      <c r="BH613">
        <f t="shared" si="2355"/>
        <v>1787.8</v>
      </c>
      <c r="BI613">
        <f t="shared" si="2355"/>
        <v>1336.2</v>
      </c>
      <c r="BJ613">
        <f t="shared" si="2355"/>
        <v>1220.4666666666667</v>
      </c>
      <c r="BK613">
        <f t="shared" si="2355"/>
        <v>805.56666666666661</v>
      </c>
      <c r="BL613">
        <f t="shared" si="2355"/>
        <v>1558.2</v>
      </c>
      <c r="BM613">
        <f t="shared" si="2355"/>
        <v>1169.8666666666666</v>
      </c>
      <c r="BN613">
        <f t="shared" si="2355"/>
        <v>918</v>
      </c>
      <c r="BO613">
        <f t="shared" si="2354"/>
        <v>845.11000000000013</v>
      </c>
      <c r="BP613">
        <f t="shared" si="2354"/>
        <v>721.35333333333347</v>
      </c>
      <c r="BQ613">
        <f t="shared" si="2354"/>
        <v>1061.7266666666667</v>
      </c>
      <c r="BR613">
        <f t="shared" si="2354"/>
        <v>972.04333333333341</v>
      </c>
      <c r="BS613">
        <f t="shared" si="2354"/>
        <v>753.26333333333332</v>
      </c>
      <c r="BU613" s="10" t="s">
        <v>18</v>
      </c>
      <c r="BV613" s="14">
        <f t="shared" si="2317"/>
        <v>1204.7803169606289</v>
      </c>
      <c r="BW613" s="12"/>
      <c r="BX613" s="12">
        <f t="shared" si="2318"/>
        <v>1153.4957371728906</v>
      </c>
      <c r="BY613" s="12">
        <f t="shared" si="2319"/>
        <v>1109.1971951948294</v>
      </c>
      <c r="BZ613" s="12">
        <f t="shared" si="2320"/>
        <v>1249.8535102758221</v>
      </c>
      <c r="CB613" s="12">
        <f t="shared" si="2321"/>
        <v>1185.3875472716793</v>
      </c>
      <c r="CC613" s="12">
        <f t="shared" si="2322"/>
        <v>1113.7590289576669</v>
      </c>
      <c r="CD613" s="12">
        <f t="shared" si="2323"/>
        <v>1093.6345660335305</v>
      </c>
      <c r="CE613" s="12"/>
      <c r="CF613" s="12">
        <f t="shared" si="2324"/>
        <v>1040.477623373172</v>
      </c>
      <c r="CG613" s="12">
        <f t="shared" si="2325"/>
        <v>1163.2827070921064</v>
      </c>
      <c r="CH613" s="12">
        <f t="shared" si="2326"/>
        <v>1022.8370317083062</v>
      </c>
      <c r="CI613" s="12"/>
      <c r="CJ613" s="12">
        <f t="shared" si="2327"/>
        <v>1202.9919137548432</v>
      </c>
      <c r="CK613" s="12">
        <f t="shared" si="2328"/>
        <v>1277.43341673084</v>
      </c>
      <c r="CL613" s="12">
        <f t="shared" si="2329"/>
        <v>1268.6534806521452</v>
      </c>
      <c r="CN613" s="12">
        <f t="shared" si="2330"/>
        <v>-4.2567577728292356</v>
      </c>
      <c r="CO613" s="12">
        <f t="shared" si="2331"/>
        <v>-7.9336556565708731</v>
      </c>
      <c r="CP613" s="12">
        <f t="shared" si="2332"/>
        <v>3.7411960239275928</v>
      </c>
      <c r="CQ613" s="12"/>
      <c r="CR613" s="12">
        <f t="shared" si="2333"/>
        <v>-1.6096519353729859</v>
      </c>
      <c r="CS613" s="12">
        <f t="shared" si="2334"/>
        <v>-7.5550112100591704</v>
      </c>
      <c r="CT613" s="12">
        <f t="shared" si="2335"/>
        <v>-9.2253956478549011</v>
      </c>
      <c r="CU613" s="12"/>
      <c r="CV613" s="12">
        <f t="shared" si="2336"/>
        <v>-13.637564564629759</v>
      </c>
      <c r="CW613" s="12">
        <f t="shared" si="2337"/>
        <v>-3.4444130008042402</v>
      </c>
      <c r="CX613" s="12">
        <f t="shared" si="2338"/>
        <v>-15.101781021067959</v>
      </c>
      <c r="CY613" s="12"/>
      <c r="CZ613" s="12">
        <f t="shared" si="2339"/>
        <v>-0.14844226624629872</v>
      </c>
      <c r="DA613" s="12">
        <f t="shared" si="2340"/>
        <v>6.0304022855799522</v>
      </c>
      <c r="DB613" s="12">
        <f t="shared" si="2341"/>
        <v>5.3016440252487644</v>
      </c>
      <c r="DD613" s="12">
        <f t="shared" si="2342"/>
        <v>1153.4957371728906</v>
      </c>
      <c r="DE613" s="12">
        <f t="shared" si="2315"/>
        <v>1109.1971951948294</v>
      </c>
      <c r="DF613" s="12">
        <f t="shared" si="2343"/>
        <v>1249.8535102758221</v>
      </c>
      <c r="DG613" s="12"/>
      <c r="DH613" s="12">
        <f t="shared" si="2344"/>
        <v>2.7647965285899136</v>
      </c>
      <c r="DI613" s="12">
        <f t="shared" si="2345"/>
        <v>-3.4448942405816405</v>
      </c>
      <c r="DJ613" s="12">
        <f t="shared" si="2346"/>
        <v>-5.1895442011839732</v>
      </c>
      <c r="DK613" s="12"/>
      <c r="DL613" s="12">
        <f t="shared" si="2347"/>
        <v>-6.1954332484213372</v>
      </c>
      <c r="DM613" s="12">
        <f t="shared" si="2348"/>
        <v>4.8760952634555599</v>
      </c>
      <c r="DN613" s="12">
        <f t="shared" si="2353"/>
        <v>-7.7858259884396972</v>
      </c>
      <c r="DP613" s="12">
        <f t="shared" si="2349"/>
        <v>-3.7493671166821305</v>
      </c>
      <c r="DQ613" s="12">
        <f t="shared" si="2350"/>
        <v>2.2066511177723083</v>
      </c>
      <c r="DR613" s="12">
        <f t="shared" si="2351"/>
        <v>1.5041739069224338</v>
      </c>
    </row>
    <row r="614" spans="1:122" x14ac:dyDescent="0.25">
      <c r="A614" t="s">
        <v>19</v>
      </c>
      <c r="B614">
        <f t="shared" si="2316"/>
        <v>442.3657407407407</v>
      </c>
      <c r="C614">
        <f t="shared" si="2355"/>
        <v>630.42685185185189</v>
      </c>
      <c r="D614">
        <f t="shared" si="2355"/>
        <v>544.4</v>
      </c>
      <c r="E614">
        <f t="shared" si="2355"/>
        <v>547.4629788359789</v>
      </c>
      <c r="F614">
        <f t="shared" si="2355"/>
        <v>838.98535095018451</v>
      </c>
      <c r="G614">
        <f t="shared" si="2355"/>
        <v>517.4083333333333</v>
      </c>
      <c r="H614">
        <f t="shared" si="2355"/>
        <v>655.5100000000001</v>
      </c>
      <c r="I614">
        <f t="shared" si="2355"/>
        <v>740.86203703703688</v>
      </c>
      <c r="J614">
        <f t="shared" si="2355"/>
        <v>773.45555555555563</v>
      </c>
      <c r="K614">
        <f t="shared" si="2355"/>
        <v>565.34831216931218</v>
      </c>
      <c r="L614">
        <f t="shared" si="2355"/>
        <v>1091.3594444444445</v>
      </c>
      <c r="M614">
        <f t="shared" si="2355"/>
        <v>1052.689761904762</v>
      </c>
      <c r="N614">
        <f t="shared" si="2355"/>
        <v>1021.1683333333334</v>
      </c>
      <c r="O614">
        <f t="shared" si="2355"/>
        <v>1089.3351851851851</v>
      </c>
      <c r="P614">
        <f t="shared" si="2355"/>
        <v>548.66187275985669</v>
      </c>
      <c r="Q614">
        <f t="shared" si="2355"/>
        <v>348.69546153846159</v>
      </c>
      <c r="R614">
        <f t="shared" si="2355"/>
        <v>1070.4573529411766</v>
      </c>
      <c r="S614">
        <f t="shared" si="2355"/>
        <v>615.86432748538016</v>
      </c>
      <c r="T614">
        <f t="shared" si="2355"/>
        <v>588.97010017421599</v>
      </c>
      <c r="U614">
        <f t="shared" si="2355"/>
        <v>1425.1892746913582</v>
      </c>
      <c r="V614">
        <f t="shared" si="2355"/>
        <v>756.0480982207697</v>
      </c>
      <c r="W614">
        <f t="shared" si="2355"/>
        <v>598.82993006993013</v>
      </c>
      <c r="X614">
        <f t="shared" si="2355"/>
        <v>1045.6395114942527</v>
      </c>
      <c r="Y614">
        <f t="shared" si="2355"/>
        <v>948.3949561403507</v>
      </c>
      <c r="Z614">
        <f t="shared" si="2355"/>
        <v>1213.1581286360697</v>
      </c>
      <c r="AA614">
        <f t="shared" si="2355"/>
        <v>740.4649559082892</v>
      </c>
      <c r="AB614">
        <f t="shared" si="2355"/>
        <v>586.87489177489181</v>
      </c>
      <c r="AC614">
        <f t="shared" si="2355"/>
        <v>1112.2807760141093</v>
      </c>
      <c r="AD614">
        <f t="shared" si="2355"/>
        <v>758.71922168545359</v>
      </c>
      <c r="AE614">
        <f t="shared" si="2355"/>
        <v>1100.1520222959466</v>
      </c>
      <c r="AF614">
        <f t="shared" si="2355"/>
        <v>1205.9757495590829</v>
      </c>
      <c r="AG614">
        <f t="shared" si="2355"/>
        <v>1355.3842205870048</v>
      </c>
      <c r="AH614">
        <f t="shared" si="2355"/>
        <v>1331.3009539842872</v>
      </c>
      <c r="AI614">
        <f t="shared" si="2355"/>
        <v>635.86957671957668</v>
      </c>
      <c r="AJ614">
        <f t="shared" si="2355"/>
        <v>891.95720708689441</v>
      </c>
      <c r="AK614">
        <f t="shared" si="2355"/>
        <v>878.54748114630468</v>
      </c>
      <c r="AL614">
        <f t="shared" si="2355"/>
        <v>785.65039835606376</v>
      </c>
      <c r="AM614">
        <f t="shared" si="2355"/>
        <v>841.59549486461253</v>
      </c>
      <c r="AN614">
        <f t="shared" si="2355"/>
        <v>939.48263711281606</v>
      </c>
      <c r="AO614">
        <f t="shared" si="2355"/>
        <v>1171.8330332416388</v>
      </c>
      <c r="AP614">
        <f t="shared" si="2355"/>
        <v>924.07904273504289</v>
      </c>
      <c r="AQ614">
        <f t="shared" si="2355"/>
        <v>1167.2239452054794</v>
      </c>
      <c r="AR614">
        <f t="shared" si="2355"/>
        <v>803.69846634870157</v>
      </c>
      <c r="AS614">
        <f t="shared" si="2355"/>
        <v>972.88590067340067</v>
      </c>
      <c r="AT614">
        <f t="shared" si="2355"/>
        <v>747.26553030303046</v>
      </c>
      <c r="AU614">
        <f t="shared" si="2355"/>
        <v>821.20897611865257</v>
      </c>
      <c r="AV614">
        <f t="shared" si="2355"/>
        <v>1093.9280755742059</v>
      </c>
      <c r="AW614">
        <f t="shared" si="2355"/>
        <v>682.97449106449096</v>
      </c>
      <c r="AX614">
        <f t="shared" si="2355"/>
        <v>629.79684181718653</v>
      </c>
      <c r="AY614">
        <f t="shared" si="2355"/>
        <v>788.95086367880469</v>
      </c>
      <c r="AZ614">
        <f t="shared" si="2355"/>
        <v>734.31331942270901</v>
      </c>
      <c r="BA614">
        <f t="shared" si="2355"/>
        <v>748.38217385118787</v>
      </c>
      <c r="BB614">
        <f t="shared" si="2355"/>
        <v>731.3645024733637</v>
      </c>
      <c r="BC614">
        <f t="shared" si="2355"/>
        <v>916.55476862421767</v>
      </c>
      <c r="BD614">
        <f t="shared" si="2355"/>
        <v>765.78020991882295</v>
      </c>
      <c r="BE614">
        <f t="shared" si="2355"/>
        <v>822</v>
      </c>
      <c r="BF614">
        <f t="shared" si="2355"/>
        <v>962.03333333333342</v>
      </c>
      <c r="BG614">
        <f t="shared" si="2355"/>
        <v>794.83333333333337</v>
      </c>
      <c r="BH614">
        <f t="shared" si="2355"/>
        <v>565.30000000000007</v>
      </c>
      <c r="BI614">
        <f t="shared" si="2355"/>
        <v>743.26666666666677</v>
      </c>
      <c r="BJ614">
        <f t="shared" si="2355"/>
        <v>999.33333333333337</v>
      </c>
      <c r="BK614">
        <f t="shared" si="2355"/>
        <v>1217.8666666666666</v>
      </c>
      <c r="BL614">
        <f t="shared" si="2355"/>
        <v>704.6</v>
      </c>
      <c r="BM614">
        <f t="shared" si="2355"/>
        <v>1174.0333333333333</v>
      </c>
      <c r="BN614">
        <f t="shared" si="2355"/>
        <v>569.33333333333337</v>
      </c>
      <c r="BO614">
        <f t="shared" si="2354"/>
        <v>583.90666666666664</v>
      </c>
      <c r="BP614">
        <f t="shared" si="2354"/>
        <v>589.19333333333338</v>
      </c>
      <c r="BQ614">
        <f t="shared" si="2354"/>
        <v>1017.5799999999999</v>
      </c>
      <c r="BR614">
        <f t="shared" si="2354"/>
        <v>1336.5600000000004</v>
      </c>
      <c r="BS614">
        <f t="shared" si="2354"/>
        <v>1127.2633333333333</v>
      </c>
      <c r="BU614" s="10" t="s">
        <v>19</v>
      </c>
      <c r="BV614" s="14">
        <f t="shared" si="2317"/>
        <v>853.46122801390254</v>
      </c>
      <c r="BW614" s="12"/>
      <c r="BX614" s="12">
        <f t="shared" si="2318"/>
        <v>843.34657028944582</v>
      </c>
      <c r="BY614" s="12">
        <f t="shared" si="2319"/>
        <v>825.53850265381573</v>
      </c>
      <c r="BZ614" s="12">
        <f t="shared" si="2320"/>
        <v>870.84757213103182</v>
      </c>
      <c r="CB614" s="12">
        <f t="shared" si="2321"/>
        <v>910.4625158051191</v>
      </c>
      <c r="CC614" s="12">
        <f t="shared" si="2322"/>
        <v>948.96558718508652</v>
      </c>
      <c r="CD614" s="12">
        <f t="shared" si="2323"/>
        <v>622.74719805244285</v>
      </c>
      <c r="CE614" s="12"/>
      <c r="CF614" s="12">
        <f t="shared" si="2324"/>
        <v>889.23399403150029</v>
      </c>
      <c r="CG614" s="12">
        <f t="shared" si="2325"/>
        <v>823.88459163885955</v>
      </c>
      <c r="CH614" s="12">
        <f t="shared" si="2326"/>
        <v>915.76082875125348</v>
      </c>
      <c r="CI614" s="12"/>
      <c r="CJ614" s="12">
        <f t="shared" si="2327"/>
        <v>903.90292953907806</v>
      </c>
      <c r="CK614" s="12">
        <f t="shared" si="2328"/>
        <v>817.43027290764906</v>
      </c>
      <c r="CL614" s="12">
        <f t="shared" si="2329"/>
        <v>849.51759072255254</v>
      </c>
      <c r="CN614" s="12">
        <f t="shared" si="2330"/>
        <v>-1.1851338282811783</v>
      </c>
      <c r="CO614" s="12">
        <f t="shared" si="2331"/>
        <v>-3.2717040263288872</v>
      </c>
      <c r="CP614" s="12">
        <f t="shared" si="2332"/>
        <v>2.0371568791225823</v>
      </c>
      <c r="CQ614" s="12"/>
      <c r="CR614" s="12">
        <f t="shared" si="2333"/>
        <v>6.6788374117316112</v>
      </c>
      <c r="CS614" s="12">
        <f t="shared" si="2334"/>
        <v>11.190239935495729</v>
      </c>
      <c r="CT614" s="12">
        <f t="shared" si="2335"/>
        <v>-27.032748810201539</v>
      </c>
      <c r="CU614" s="12"/>
      <c r="CV614" s="12">
        <f t="shared" si="2336"/>
        <v>4.1914928110846796</v>
      </c>
      <c r="CW614" s="12">
        <f t="shared" si="2337"/>
        <v>-3.4654926790137917</v>
      </c>
      <c r="CX614" s="12">
        <f t="shared" si="2338"/>
        <v>7.2996404162763096</v>
      </c>
      <c r="CY614" s="12"/>
      <c r="CZ614" s="12">
        <f t="shared" si="2339"/>
        <v>5.9102510892684448</v>
      </c>
      <c r="DA614" s="12">
        <f t="shared" si="2340"/>
        <v>-4.2217448108452977</v>
      </c>
      <c r="DB614" s="12">
        <f t="shared" si="2341"/>
        <v>-0.462075740748912</v>
      </c>
      <c r="DD614" s="12">
        <f t="shared" si="2342"/>
        <v>843.34657028944582</v>
      </c>
      <c r="DE614" s="12">
        <f t="shared" si="2315"/>
        <v>825.53850265381573</v>
      </c>
      <c r="DF614" s="12">
        <f t="shared" si="2343"/>
        <v>870.84757213103182</v>
      </c>
      <c r="DG614" s="12"/>
      <c r="DH614" s="12">
        <f t="shared" si="2344"/>
        <v>7.9582875984944543</v>
      </c>
      <c r="DI614" s="12">
        <f t="shared" si="2345"/>
        <v>12.523797524829098</v>
      </c>
      <c r="DJ614" s="12">
        <f t="shared" si="2346"/>
        <v>-26.157617758650613</v>
      </c>
      <c r="DK614" s="12"/>
      <c r="DL614" s="12">
        <f t="shared" si="2347"/>
        <v>7.7156293949859363</v>
      </c>
      <c r="DM614" s="12">
        <f t="shared" si="2348"/>
        <v>-0.2003432922437218</v>
      </c>
      <c r="DN614" s="12">
        <f t="shared" si="2353"/>
        <v>10.928905896866679</v>
      </c>
      <c r="DP614" s="12">
        <f t="shared" si="2349"/>
        <v>3.7957684520101722</v>
      </c>
      <c r="DQ614" s="12">
        <f t="shared" si="2350"/>
        <v>-6.1339436352410655</v>
      </c>
      <c r="DR614" s="12">
        <f t="shared" si="2351"/>
        <v>-2.4493358069866531</v>
      </c>
    </row>
    <row r="615" spans="1:122" x14ac:dyDescent="0.25">
      <c r="A615" t="s">
        <v>20</v>
      </c>
      <c r="B615">
        <f t="shared" si="2316"/>
        <v>279.22592592592594</v>
      </c>
      <c r="C615">
        <f t="shared" si="2355"/>
        <v>78.92407407407407</v>
      </c>
      <c r="D615">
        <f t="shared" si="2355"/>
        <v>166.93833333333336</v>
      </c>
      <c r="E615">
        <f t="shared" si="2355"/>
        <v>207.64382010582008</v>
      </c>
      <c r="F615">
        <f t="shared" si="2355"/>
        <v>407.70003122292047</v>
      </c>
      <c r="G615">
        <f t="shared" si="2355"/>
        <v>261.13611111111112</v>
      </c>
      <c r="H615">
        <f t="shared" si="2355"/>
        <v>104.10000000000001</v>
      </c>
      <c r="I615">
        <f t="shared" si="2355"/>
        <v>306.69907407407408</v>
      </c>
      <c r="J615">
        <f t="shared" si="2355"/>
        <v>564.84907407407411</v>
      </c>
      <c r="K615">
        <f t="shared" si="2355"/>
        <v>495.59668121693113</v>
      </c>
      <c r="L615">
        <f t="shared" si="2355"/>
        <v>798.03222222222223</v>
      </c>
      <c r="M615">
        <f t="shared" si="2355"/>
        <v>399.41857142857151</v>
      </c>
      <c r="N615">
        <f t="shared" si="2355"/>
        <v>206.24333333333334</v>
      </c>
      <c r="O615">
        <f t="shared" si="2355"/>
        <v>440.96018518518525</v>
      </c>
      <c r="P615">
        <f t="shared" si="2355"/>
        <v>180.80703405017923</v>
      </c>
      <c r="Q615">
        <f t="shared" si="2355"/>
        <v>374.19217948717943</v>
      </c>
      <c r="R615">
        <f t="shared" si="2355"/>
        <v>350.3995098039216</v>
      </c>
      <c r="S615">
        <f t="shared" si="2355"/>
        <v>333.49261695906432</v>
      </c>
      <c r="T615">
        <f t="shared" si="2355"/>
        <v>597.49934668989545</v>
      </c>
      <c r="U615">
        <f t="shared" si="2355"/>
        <v>403.97453703703701</v>
      </c>
      <c r="V615">
        <f t="shared" si="2355"/>
        <v>266.28521695715324</v>
      </c>
      <c r="W615">
        <f t="shared" si="2355"/>
        <v>152.47606837606838</v>
      </c>
      <c r="X615">
        <f t="shared" si="2355"/>
        <v>193.42658045977012</v>
      </c>
      <c r="Y615">
        <f t="shared" si="2355"/>
        <v>393.00341478696737</v>
      </c>
      <c r="Z615">
        <f t="shared" si="2355"/>
        <v>629.94548588666237</v>
      </c>
      <c r="AA615">
        <f t="shared" si="2355"/>
        <v>374.68126984126985</v>
      </c>
      <c r="AB615">
        <f t="shared" si="2355"/>
        <v>342.62251082251078</v>
      </c>
      <c r="AC615">
        <f t="shared" si="2355"/>
        <v>309.20352733686065</v>
      </c>
      <c r="AD615">
        <f t="shared" si="2355"/>
        <v>281.30707461084273</v>
      </c>
      <c r="AE615">
        <f t="shared" si="2355"/>
        <v>263.98595330086317</v>
      </c>
      <c r="AF615">
        <f t="shared" si="2355"/>
        <v>374.61494708994707</v>
      </c>
      <c r="AG615">
        <f t="shared" si="2355"/>
        <v>201.51928392543803</v>
      </c>
      <c r="AH615">
        <f t="shared" si="2355"/>
        <v>665.14483726150399</v>
      </c>
      <c r="AI615">
        <f t="shared" si="2355"/>
        <v>202.55511463844798</v>
      </c>
      <c r="AJ615">
        <f t="shared" si="2355"/>
        <v>149.0375178062678</v>
      </c>
      <c r="AK615">
        <f t="shared" si="2355"/>
        <v>223.66615384615386</v>
      </c>
      <c r="AL615">
        <f t="shared" si="2355"/>
        <v>186.25440258070444</v>
      </c>
      <c r="AM615">
        <f t="shared" si="2355"/>
        <v>457.33377684407088</v>
      </c>
      <c r="AN615">
        <f t="shared" si="2355"/>
        <v>254.9475145130516</v>
      </c>
      <c r="AO615">
        <f t="shared" si="2355"/>
        <v>271.3000824325951</v>
      </c>
      <c r="AP615">
        <f t="shared" si="2355"/>
        <v>85.142761904761912</v>
      </c>
      <c r="AQ615">
        <f t="shared" si="2355"/>
        <v>420.46845401174181</v>
      </c>
      <c r="AR615">
        <f t="shared" si="2355"/>
        <v>238.34312135665076</v>
      </c>
      <c r="AS615">
        <f t="shared" si="2355"/>
        <v>269.21367845117851</v>
      </c>
      <c r="AT615">
        <f t="shared" si="2355"/>
        <v>378.71105499438835</v>
      </c>
      <c r="AU615">
        <f t="shared" si="2355"/>
        <v>304.62753948801742</v>
      </c>
      <c r="AV615">
        <f t="shared" si="2355"/>
        <v>234.06161081716641</v>
      </c>
      <c r="AW615">
        <f t="shared" si="2355"/>
        <v>660.66835664335667</v>
      </c>
      <c r="AX615">
        <f t="shared" si="2355"/>
        <v>211.97668109668106</v>
      </c>
      <c r="AY615">
        <f t="shared" si="2355"/>
        <v>280.48039003480181</v>
      </c>
      <c r="AZ615">
        <f t="shared" si="2355"/>
        <v>172.47874203695798</v>
      </c>
      <c r="BA615">
        <f t="shared" si="2355"/>
        <v>186.19222901945906</v>
      </c>
      <c r="BB615">
        <f t="shared" si="2355"/>
        <v>252.30810819381028</v>
      </c>
      <c r="BC615">
        <f t="shared" si="2355"/>
        <v>166.87765516658212</v>
      </c>
      <c r="BD615">
        <f t="shared" si="2355"/>
        <v>481.46458491882294</v>
      </c>
      <c r="BE615">
        <f t="shared" si="2355"/>
        <v>490.39999999999992</v>
      </c>
      <c r="BF615">
        <f t="shared" si="2355"/>
        <v>742.9666666666667</v>
      </c>
      <c r="BG615">
        <f t="shared" si="2355"/>
        <v>389.9666666666667</v>
      </c>
      <c r="BH615">
        <f t="shared" si="2355"/>
        <v>608.9</v>
      </c>
      <c r="BI615">
        <f t="shared" si="2355"/>
        <v>553.9</v>
      </c>
      <c r="BJ615">
        <f t="shared" si="2355"/>
        <v>631.5333333333333</v>
      </c>
      <c r="BK615">
        <f t="shared" si="2355"/>
        <v>432.13333333333327</v>
      </c>
      <c r="BL615">
        <f t="shared" si="2355"/>
        <v>382.13333333333338</v>
      </c>
      <c r="BM615">
        <f t="shared" si="2355"/>
        <v>373.93333333333339</v>
      </c>
      <c r="BN615">
        <f t="shared" si="2355"/>
        <v>243</v>
      </c>
      <c r="BO615">
        <f t="shared" si="2354"/>
        <v>243.6866666666667</v>
      </c>
      <c r="BP615">
        <f t="shared" si="2354"/>
        <v>281.63666666666666</v>
      </c>
      <c r="BQ615">
        <f t="shared" si="2354"/>
        <v>100.74000000000001</v>
      </c>
      <c r="BR615">
        <f t="shared" si="2354"/>
        <v>575.78333333333342</v>
      </c>
      <c r="BS615">
        <f t="shared" si="2354"/>
        <v>633.11666666666667</v>
      </c>
      <c r="BU615" s="10" t="s">
        <v>20</v>
      </c>
      <c r="BV615" s="14">
        <f t="shared" si="2317"/>
        <v>345.39983375409133</v>
      </c>
      <c r="BW615" s="12"/>
      <c r="BX615" s="12">
        <f t="shared" si="2318"/>
        <v>390.74685240760357</v>
      </c>
      <c r="BY615" s="12">
        <f t="shared" si="2319"/>
        <v>366.48278623900813</v>
      </c>
      <c r="BZ615" s="12">
        <f t="shared" si="2320"/>
        <v>312.20915412119808</v>
      </c>
      <c r="CB615" s="12">
        <f t="shared" si="2321"/>
        <v>442.96576440790312</v>
      </c>
      <c r="CC615" s="12">
        <f t="shared" si="2322"/>
        <v>247.72896495878254</v>
      </c>
      <c r="CD615" s="12">
        <f t="shared" si="2323"/>
        <v>331.70851613126513</v>
      </c>
      <c r="CE615" s="12"/>
      <c r="CF615" s="12">
        <f t="shared" si="2324"/>
        <v>331.32377286798601</v>
      </c>
      <c r="CG615" s="12">
        <f t="shared" si="2325"/>
        <v>385.34148096820195</v>
      </c>
      <c r="CH615" s="12">
        <f t="shared" si="2326"/>
        <v>362.43166440313502</v>
      </c>
      <c r="CI615" s="12"/>
      <c r="CJ615" s="12">
        <f t="shared" si="2327"/>
        <v>353.18777198242742</v>
      </c>
      <c r="CK615" s="12">
        <f t="shared" si="2328"/>
        <v>306.59316755782703</v>
      </c>
      <c r="CL615" s="12">
        <f t="shared" si="2329"/>
        <v>300.86416644527282</v>
      </c>
      <c r="CN615" s="12">
        <f t="shared" si="2330"/>
        <v>13.128847851674767</v>
      </c>
      <c r="CO615" s="12">
        <f t="shared" si="2331"/>
        <v>6.1039266451780883</v>
      </c>
      <c r="CP615" s="12">
        <f t="shared" si="2332"/>
        <v>-9.6093502049927082</v>
      </c>
      <c r="CQ615" s="12"/>
      <c r="CR615" s="12">
        <f t="shared" si="2333"/>
        <v>28.247243084452151</v>
      </c>
      <c r="CS615" s="12">
        <f t="shared" si="2334"/>
        <v>-28.277624726607691</v>
      </c>
      <c r="CT615" s="12">
        <f t="shared" si="2335"/>
        <v>-3.9639039411274841</v>
      </c>
      <c r="CU615" s="12"/>
      <c r="CV615" s="12">
        <f t="shared" si="2336"/>
        <v>-4.0752946326334447</v>
      </c>
      <c r="CW615" s="12">
        <f t="shared" si="2337"/>
        <v>11.563887214418065</v>
      </c>
      <c r="CX615" s="12">
        <f t="shared" si="2338"/>
        <v>4.9310477263198562</v>
      </c>
      <c r="CY615" s="12"/>
      <c r="CZ615" s="12">
        <f t="shared" si="2339"/>
        <v>2.2547602712167891</v>
      </c>
      <c r="DA615" s="12">
        <f t="shared" si="2340"/>
        <v>-11.235288035457728</v>
      </c>
      <c r="DB615" s="12">
        <f t="shared" si="2341"/>
        <v>-12.893945785893415</v>
      </c>
      <c r="DD615" s="12">
        <f t="shared" si="2342"/>
        <v>390.74685240760357</v>
      </c>
      <c r="DE615" s="12">
        <f t="shared" si="2315"/>
        <v>366.48278623900813</v>
      </c>
      <c r="DF615" s="12">
        <f t="shared" si="2343"/>
        <v>312.20915412119808</v>
      </c>
      <c r="DG615" s="12"/>
      <c r="DH615" s="12">
        <f t="shared" si="2344"/>
        <v>13.363872716709164</v>
      </c>
      <c r="DI615" s="12">
        <f t="shared" si="2345"/>
        <v>-36.60116174131926</v>
      </c>
      <c r="DJ615" s="12">
        <f t="shared" si="2346"/>
        <v>-15.109100921113297</v>
      </c>
      <c r="DK615" s="12"/>
      <c r="DL615" s="12">
        <f t="shared" si="2347"/>
        <v>-9.5936329593643084</v>
      </c>
      <c r="DM615" s="12">
        <f t="shared" si="2348"/>
        <v>5.1458609891965805</v>
      </c>
      <c r="DN615" s="12">
        <f t="shared" si="2353"/>
        <v>-1.1054057620133646</v>
      </c>
      <c r="DP615" s="12">
        <f t="shared" si="2349"/>
        <v>13.125373590206019</v>
      </c>
      <c r="DQ615" s="12">
        <f t="shared" si="2350"/>
        <v>-1.7987898462422898</v>
      </c>
      <c r="DR615" s="12">
        <f t="shared" si="2351"/>
        <v>-3.6337780382702038</v>
      </c>
    </row>
    <row r="616" spans="1:122" x14ac:dyDescent="0.25">
      <c r="A616" t="s">
        <v>21</v>
      </c>
      <c r="B616">
        <f t="shared" si="2316"/>
        <v>190.46388888888887</v>
      </c>
      <c r="C616">
        <f t="shared" si="2355"/>
        <v>368.98611111111114</v>
      </c>
      <c r="D616">
        <f t="shared" si="2355"/>
        <v>298.44666666666672</v>
      </c>
      <c r="E616">
        <f t="shared" si="2355"/>
        <v>259.93128042328044</v>
      </c>
      <c r="F616">
        <f t="shared" si="2355"/>
        <v>258.43341263633721</v>
      </c>
      <c r="G616">
        <f t="shared" si="2355"/>
        <v>288.55277777777775</v>
      </c>
      <c r="H616">
        <f t="shared" si="2355"/>
        <v>203.13499999999999</v>
      </c>
      <c r="I616">
        <f t="shared" si="2355"/>
        <v>144.07777777777778</v>
      </c>
      <c r="J616">
        <f t="shared" si="2355"/>
        <v>88.646296296296285</v>
      </c>
      <c r="K616">
        <f t="shared" si="2355"/>
        <v>233.63946560846557</v>
      </c>
      <c r="L616">
        <f t="shared" si="2355"/>
        <v>371.54777777777781</v>
      </c>
      <c r="M616">
        <f t="shared" si="2355"/>
        <v>335.33904761904768</v>
      </c>
      <c r="N616">
        <f t="shared" si="2355"/>
        <v>255.34166666666667</v>
      </c>
      <c r="O616">
        <f t="shared" si="2355"/>
        <v>312.95185185185187</v>
      </c>
      <c r="P616">
        <f t="shared" si="2355"/>
        <v>33.356675627240143</v>
      </c>
      <c r="Q616">
        <f t="shared" si="2355"/>
        <v>204.6804358974359</v>
      </c>
      <c r="R616">
        <f t="shared" si="2355"/>
        <v>217.80326797385624</v>
      </c>
      <c r="S616">
        <f t="shared" si="2355"/>
        <v>196.7847222222222</v>
      </c>
      <c r="T616">
        <f t="shared" si="2355"/>
        <v>159.68009581881532</v>
      </c>
      <c r="U616">
        <f t="shared" si="2355"/>
        <v>189.2718364197531</v>
      </c>
      <c r="V616">
        <f t="shared" si="2355"/>
        <v>105.05091684822078</v>
      </c>
      <c r="W616">
        <f t="shared" si="2355"/>
        <v>216.48001554001556</v>
      </c>
      <c r="X616">
        <f t="shared" si="2355"/>
        <v>176.67499999999998</v>
      </c>
      <c r="Y616">
        <f t="shared" si="2355"/>
        <v>208.12078111946531</v>
      </c>
      <c r="Z616">
        <f t="shared" si="2355"/>
        <v>248.22253824606773</v>
      </c>
      <c r="AA616">
        <f t="shared" si="2355"/>
        <v>60.617425044091704</v>
      </c>
      <c r="AB616">
        <f t="shared" si="2355"/>
        <v>246.56785714285718</v>
      </c>
      <c r="AC616">
        <f t="shared" si="2355"/>
        <v>158.04947089947089</v>
      </c>
      <c r="AD616">
        <f t="shared" si="2355"/>
        <v>155.8205743424584</v>
      </c>
      <c r="AE616">
        <f t="shared" si="2355"/>
        <v>165.64185767759739</v>
      </c>
      <c r="AF616">
        <f t="shared" si="2355"/>
        <v>137.17671957671959</v>
      </c>
      <c r="AG616">
        <f t="shared" si="2355"/>
        <v>177.92663977831694</v>
      </c>
      <c r="AH616">
        <f t="shared" si="2355"/>
        <v>172.09197530864196</v>
      </c>
      <c r="AI616">
        <f t="shared" si="2355"/>
        <v>229.16649029982364</v>
      </c>
      <c r="AJ616">
        <f t="shared" si="2355"/>
        <v>272.20163372507125</v>
      </c>
      <c r="AK616">
        <f t="shared" si="2355"/>
        <v>132.50321266968325</v>
      </c>
      <c r="AL616">
        <f t="shared" si="2355"/>
        <v>254.40186550029844</v>
      </c>
      <c r="AM616">
        <f t="shared" si="2355"/>
        <v>148.18871770930593</v>
      </c>
      <c r="AN616">
        <f t="shared" si="2355"/>
        <v>182.12100231396906</v>
      </c>
      <c r="AO616">
        <f t="shared" si="2355"/>
        <v>248.44798781109043</v>
      </c>
      <c r="AP616">
        <f t="shared" si="2355"/>
        <v>128.49947496947496</v>
      </c>
      <c r="AQ616">
        <f t="shared" si="2355"/>
        <v>157.45742726679711</v>
      </c>
      <c r="AR616">
        <f t="shared" si="2355"/>
        <v>386.87290937996823</v>
      </c>
      <c r="AS616">
        <f t="shared" si="2355"/>
        <v>391.31670875420878</v>
      </c>
      <c r="AT616">
        <f t="shared" si="2355"/>
        <v>194.75078563411896</v>
      </c>
      <c r="AU616">
        <f t="shared" si="2355"/>
        <v>242.79189122465223</v>
      </c>
      <c r="AV616">
        <f t="shared" si="2355"/>
        <v>191.29540011960512</v>
      </c>
      <c r="AW616">
        <f t="shared" si="2355"/>
        <v>305.95583916083922</v>
      </c>
      <c r="AX616">
        <f t="shared" si="2355"/>
        <v>407.59716126785094</v>
      </c>
      <c r="AY616">
        <f t="shared" si="2355"/>
        <v>214.2451171377642</v>
      </c>
      <c r="AZ616">
        <f t="shared" si="2355"/>
        <v>204.41219550750068</v>
      </c>
      <c r="BA616">
        <f t="shared" si="2355"/>
        <v>408.69511231248316</v>
      </c>
      <c r="BB616">
        <f t="shared" si="2355"/>
        <v>198.55703270336551</v>
      </c>
      <c r="BC616">
        <f t="shared" si="2355"/>
        <v>132.61299890072721</v>
      </c>
      <c r="BD616">
        <f t="shared" si="2355"/>
        <v>210.66962307627264</v>
      </c>
      <c r="BE616">
        <f t="shared" si="2355"/>
        <v>250.36666666666665</v>
      </c>
      <c r="BF616">
        <f t="shared" si="2355"/>
        <v>195.06666666666669</v>
      </c>
      <c r="BG616">
        <f t="shared" si="2355"/>
        <v>124.09999999999998</v>
      </c>
      <c r="BH616">
        <f t="shared" si="2355"/>
        <v>263.46666666666664</v>
      </c>
      <c r="BI616">
        <f t="shared" si="2355"/>
        <v>392.0333333333333</v>
      </c>
      <c r="BJ616">
        <f t="shared" si="2355"/>
        <v>195.46666666666667</v>
      </c>
      <c r="BK616">
        <f t="shared" si="2355"/>
        <v>143.13333333333333</v>
      </c>
      <c r="BL616">
        <f t="shared" si="2355"/>
        <v>258.70000000000005</v>
      </c>
      <c r="BM616">
        <f t="shared" si="2355"/>
        <v>218.03333333333333</v>
      </c>
      <c r="BN616">
        <f t="shared" ref="BN616:BS618" si="2356">AVERAGE(BN413,BN433,BN453)</f>
        <v>174</v>
      </c>
      <c r="BO616">
        <f t="shared" si="2356"/>
        <v>75.983333333333348</v>
      </c>
      <c r="BP616">
        <f t="shared" si="2356"/>
        <v>179.36999999999998</v>
      </c>
      <c r="BQ616">
        <f t="shared" si="2356"/>
        <v>144.75333333333333</v>
      </c>
      <c r="BR616">
        <f t="shared" si="2356"/>
        <v>471.51333333333332</v>
      </c>
      <c r="BS616">
        <f t="shared" si="2356"/>
        <v>267.89000000000004</v>
      </c>
      <c r="BU616" s="10" t="s">
        <v>21</v>
      </c>
      <c r="BV616" s="14">
        <f t="shared" si="2317"/>
        <v>220.51641543852472</v>
      </c>
      <c r="BW616" s="12"/>
      <c r="BX616" s="12">
        <f t="shared" si="2318"/>
        <v>194.85071992931142</v>
      </c>
      <c r="BY616" s="12">
        <f t="shared" si="2319"/>
        <v>210.70010204356089</v>
      </c>
      <c r="BZ616" s="12">
        <f t="shared" si="2320"/>
        <v>238.66815091784309</v>
      </c>
      <c r="CB616" s="12">
        <f t="shared" si="2321"/>
        <v>197.97339961591058</v>
      </c>
      <c r="CC616" s="12">
        <f t="shared" si="2322"/>
        <v>206.22566819988467</v>
      </c>
      <c r="CD616" s="12">
        <f t="shared" si="2323"/>
        <v>181.35654657752684</v>
      </c>
      <c r="CE616" s="12"/>
      <c r="CF616" s="12">
        <f t="shared" si="2324"/>
        <v>220.27720747515315</v>
      </c>
      <c r="CG616" s="12">
        <f t="shared" si="2325"/>
        <v>234.60970569989209</v>
      </c>
      <c r="CH616" s="12">
        <f t="shared" si="2326"/>
        <v>139.33195850506308</v>
      </c>
      <c r="CI616" s="12"/>
      <c r="CJ616" s="12">
        <f t="shared" si="2327"/>
        <v>271.75986062686991</v>
      </c>
      <c r="CK616" s="12">
        <f t="shared" si="2328"/>
        <v>224.92403565223071</v>
      </c>
      <c r="CL616" s="12">
        <f t="shared" si="2329"/>
        <v>222.00482254119464</v>
      </c>
      <c r="CN616" s="12">
        <f t="shared" si="2330"/>
        <v>-11.638904731048624</v>
      </c>
      <c r="CO616" s="12">
        <f t="shared" si="2331"/>
        <v>-4.4515114103604718</v>
      </c>
      <c r="CP616" s="12">
        <f t="shared" si="2332"/>
        <v>8.2314667791154505</v>
      </c>
      <c r="CQ616" s="12"/>
      <c r="CR616" s="12">
        <f t="shared" si="2333"/>
        <v>-10.222828889080438</v>
      </c>
      <c r="CS616" s="12">
        <f t="shared" si="2334"/>
        <v>-6.4805820511008649</v>
      </c>
      <c r="CT616" s="12">
        <f t="shared" si="2335"/>
        <v>-17.758255675943005</v>
      </c>
      <c r="CU616" s="12"/>
      <c r="CV616" s="12">
        <f t="shared" si="2336"/>
        <v>-0.10847626145920898</v>
      </c>
      <c r="CW616" s="12">
        <f t="shared" si="2337"/>
        <v>6.391039067699829</v>
      </c>
      <c r="CX616" s="12">
        <f t="shared" si="2338"/>
        <v>-36.815607024999068</v>
      </c>
      <c r="CY616" s="12"/>
      <c r="CZ616" s="12">
        <f t="shared" si="2339"/>
        <v>23.237927700956472</v>
      </c>
      <c r="DA616" s="12">
        <f t="shared" si="2340"/>
        <v>1.9987719303984186</v>
      </c>
      <c r="DB616" s="12">
        <f t="shared" si="2341"/>
        <v>0.67496431034852411</v>
      </c>
      <c r="DD616" s="12">
        <f t="shared" si="2342"/>
        <v>194.85071992931142</v>
      </c>
      <c r="DE616" s="12">
        <f t="shared" si="2315"/>
        <v>210.70010204356089</v>
      </c>
      <c r="DF616" s="12">
        <f t="shared" si="2343"/>
        <v>238.66815091784309</v>
      </c>
      <c r="DG616" s="12"/>
      <c r="DH616" s="12">
        <f t="shared" si="2344"/>
        <v>1.6026010515804161</v>
      </c>
      <c r="DI616" s="12">
        <f t="shared" si="2345"/>
        <v>5.8377758494810195</v>
      </c>
      <c r="DJ616" s="12">
        <f t="shared" si="2346"/>
        <v>-6.9253905536915861</v>
      </c>
      <c r="DK616" s="12"/>
      <c r="DL616" s="12">
        <f t="shared" si="2347"/>
        <v>4.5453729441537023</v>
      </c>
      <c r="DM616" s="12">
        <f t="shared" si="2348"/>
        <v>11.347694388580811</v>
      </c>
      <c r="DN616" s="12">
        <f t="shared" si="2353"/>
        <v>-33.871907439201379</v>
      </c>
      <c r="DP616" s="12">
        <f t="shared" si="2349"/>
        <v>13.865155271772311</v>
      </c>
      <c r="DQ616" s="12">
        <f t="shared" si="2350"/>
        <v>-5.7586717007513606</v>
      </c>
      <c r="DR616" s="12">
        <f t="shared" si="2351"/>
        <v>-6.9817980792856105</v>
      </c>
    </row>
    <row r="617" spans="1:122" x14ac:dyDescent="0.25">
      <c r="A617" t="s">
        <v>22</v>
      </c>
      <c r="B617">
        <f t="shared" si="2316"/>
        <v>81.679629629629616</v>
      </c>
      <c r="C617">
        <f t="shared" ref="C617:BN618" si="2357">AVERAGE(C414,C434,C454)</f>
        <v>9.3333333333333339</v>
      </c>
      <c r="D617">
        <f t="shared" si="2357"/>
        <v>3.6333333333333333</v>
      </c>
      <c r="E617">
        <f t="shared" si="2357"/>
        <v>43.777021164021164</v>
      </c>
      <c r="F617">
        <f t="shared" si="2357"/>
        <v>64.632156501455327</v>
      </c>
      <c r="G617">
        <f t="shared" si="2357"/>
        <v>133.5277777777778</v>
      </c>
      <c r="H617">
        <f t="shared" si="2357"/>
        <v>160</v>
      </c>
      <c r="I617">
        <f t="shared" si="2357"/>
        <v>62.88425925925926</v>
      </c>
      <c r="J617">
        <f t="shared" si="2357"/>
        <v>57.538888888888891</v>
      </c>
      <c r="K617">
        <f t="shared" si="2357"/>
        <v>117.61233597883597</v>
      </c>
      <c r="L617">
        <f t="shared" si="2357"/>
        <v>28.344444444444449</v>
      </c>
      <c r="M617">
        <f t="shared" si="2357"/>
        <v>18.848571428571429</v>
      </c>
      <c r="N617">
        <f t="shared" si="2357"/>
        <v>12.681666666666667</v>
      </c>
      <c r="O617">
        <f t="shared" si="2357"/>
        <v>52.18888888888889</v>
      </c>
      <c r="P617">
        <f t="shared" si="2357"/>
        <v>24.066666666666666</v>
      </c>
      <c r="Q617">
        <f t="shared" si="2357"/>
        <v>224.92929914529915</v>
      </c>
      <c r="R617">
        <f t="shared" si="2357"/>
        <v>8.341339869281045</v>
      </c>
      <c r="S617">
        <f t="shared" si="2357"/>
        <v>29.271381578947366</v>
      </c>
      <c r="T617">
        <f t="shared" si="2357"/>
        <v>79.56557781649245</v>
      </c>
      <c r="U617">
        <f t="shared" si="2357"/>
        <v>50.220987654320993</v>
      </c>
      <c r="V617">
        <f t="shared" si="2357"/>
        <v>11.59222494553377</v>
      </c>
      <c r="W617">
        <f t="shared" si="2357"/>
        <v>36.842750582750583</v>
      </c>
      <c r="X617">
        <f t="shared" si="2357"/>
        <v>45.609339080459769</v>
      </c>
      <c r="Y617">
        <f t="shared" si="2357"/>
        <v>15.412291144527986</v>
      </c>
      <c r="Z617">
        <f t="shared" si="2357"/>
        <v>53.869567442361564</v>
      </c>
      <c r="AA617">
        <f t="shared" si="2357"/>
        <v>154.52204585537916</v>
      </c>
      <c r="AB617">
        <f t="shared" si="2357"/>
        <v>186.2720779220779</v>
      </c>
      <c r="AC617">
        <f t="shared" si="2357"/>
        <v>82.588095238095249</v>
      </c>
      <c r="AD617">
        <f t="shared" si="2357"/>
        <v>136.42761137949546</v>
      </c>
      <c r="AE617">
        <f t="shared" si="2357"/>
        <v>79.349036768943279</v>
      </c>
      <c r="AF617">
        <f t="shared" si="2357"/>
        <v>63.608553791887125</v>
      </c>
      <c r="AG617">
        <f t="shared" si="2357"/>
        <v>46.067831978016194</v>
      </c>
      <c r="AH617">
        <f t="shared" si="2357"/>
        <v>63.745735129068471</v>
      </c>
      <c r="AI617">
        <f t="shared" si="2357"/>
        <v>18.199029982363317</v>
      </c>
      <c r="AJ617">
        <f t="shared" si="2357"/>
        <v>48.627528490028489</v>
      </c>
      <c r="AK617">
        <f t="shared" si="2357"/>
        <v>131.96788838612369</v>
      </c>
      <c r="AL617">
        <f t="shared" si="2357"/>
        <v>104.16719130275062</v>
      </c>
      <c r="AM617">
        <f t="shared" si="2357"/>
        <v>3.734873949579832</v>
      </c>
      <c r="AN617">
        <f t="shared" si="2357"/>
        <v>41.687295497909311</v>
      </c>
      <c r="AO617">
        <f t="shared" si="2357"/>
        <v>99.201403206535318</v>
      </c>
      <c r="AP617">
        <f t="shared" si="2357"/>
        <v>52.516688644688649</v>
      </c>
      <c r="AQ617">
        <f t="shared" si="2357"/>
        <v>276.03174168297454</v>
      </c>
      <c r="AR617">
        <f t="shared" si="2357"/>
        <v>52.197940646528885</v>
      </c>
      <c r="AS617">
        <f t="shared" si="2357"/>
        <v>40.48796296296296</v>
      </c>
      <c r="AT617">
        <f t="shared" si="2357"/>
        <v>73.539702581369241</v>
      </c>
      <c r="AU617">
        <f t="shared" si="2357"/>
        <v>51.052342351684267</v>
      </c>
      <c r="AV617">
        <f t="shared" si="2357"/>
        <v>100.07141816510909</v>
      </c>
      <c r="AW617">
        <f t="shared" si="2357"/>
        <v>103.07402985902984</v>
      </c>
      <c r="AX617">
        <f t="shared" si="2357"/>
        <v>18.409195402298852</v>
      </c>
      <c r="AY617">
        <f t="shared" si="2357"/>
        <v>14.366789746201512</v>
      </c>
      <c r="AZ617">
        <f t="shared" si="2357"/>
        <v>70.070130095951697</v>
      </c>
      <c r="BA617">
        <f t="shared" si="2357"/>
        <v>32.193019395836302</v>
      </c>
      <c r="BB617">
        <f t="shared" si="2357"/>
        <v>14.4533184297311</v>
      </c>
      <c r="BC617">
        <f t="shared" si="2357"/>
        <v>71.736762218839857</v>
      </c>
      <c r="BD617">
        <f t="shared" si="2357"/>
        <v>30.256800164890919</v>
      </c>
      <c r="BE617">
        <f t="shared" si="2357"/>
        <v>123.56666666666666</v>
      </c>
      <c r="BF617">
        <f t="shared" si="2357"/>
        <v>50.5</v>
      </c>
      <c r="BG617">
        <f t="shared" si="2357"/>
        <v>17.633333333333333</v>
      </c>
      <c r="BH617">
        <f t="shared" si="2357"/>
        <v>157.26666666666668</v>
      </c>
      <c r="BI617">
        <f t="shared" si="2357"/>
        <v>249.0333333333333</v>
      </c>
      <c r="BJ617">
        <f t="shared" si="2357"/>
        <v>106.93333333333332</v>
      </c>
      <c r="BK617">
        <f t="shared" si="2357"/>
        <v>83.766666666666666</v>
      </c>
      <c r="BL617">
        <f t="shared" si="2357"/>
        <v>48.666666666666664</v>
      </c>
      <c r="BM617">
        <f t="shared" si="2357"/>
        <v>34.9</v>
      </c>
      <c r="BN617">
        <f t="shared" si="2357"/>
        <v>105</v>
      </c>
      <c r="BO617">
        <f t="shared" si="2356"/>
        <v>28.756666666666664</v>
      </c>
      <c r="BP617">
        <f t="shared" si="2356"/>
        <v>18.186666666666667</v>
      </c>
      <c r="BQ617">
        <f t="shared" si="2356"/>
        <v>24.963333333333335</v>
      </c>
      <c r="BR617">
        <f t="shared" si="2356"/>
        <v>49.713333333333331</v>
      </c>
      <c r="BS617">
        <f t="shared" si="2356"/>
        <v>29.703333333333333</v>
      </c>
      <c r="BU617" s="10" t="s">
        <v>22</v>
      </c>
      <c r="BV617" s="14">
        <f t="shared" si="2317"/>
        <v>68.794539634972836</v>
      </c>
      <c r="BW617" s="12"/>
      <c r="BX617" s="12">
        <f t="shared" si="2318"/>
        <v>97.962288901660031</v>
      </c>
      <c r="BY617" s="12">
        <f t="shared" si="2319"/>
        <v>54.060087417507866</v>
      </c>
      <c r="BZ617" s="12">
        <f t="shared" si="2320"/>
        <v>62.625814522895539</v>
      </c>
      <c r="CB617" s="12">
        <f t="shared" si="2321"/>
        <v>103.25238443611045</v>
      </c>
      <c r="CC617" s="12">
        <f t="shared" si="2322"/>
        <v>93.377643270422936</v>
      </c>
      <c r="CD617" s="12">
        <f t="shared" si="2323"/>
        <v>87.029372881152511</v>
      </c>
      <c r="CE617" s="12"/>
      <c r="CF617" s="12">
        <f t="shared" si="2324"/>
        <v>53.159725999682323</v>
      </c>
      <c r="CG617" s="12">
        <f t="shared" si="2325"/>
        <v>41.138525262819606</v>
      </c>
      <c r="CH617" s="12">
        <f t="shared" si="2326"/>
        <v>84.218500756082449</v>
      </c>
      <c r="CI617" s="12"/>
      <c r="CJ617" s="12">
        <f t="shared" si="2327"/>
        <v>65.663486515894078</v>
      </c>
      <c r="CK617" s="12">
        <f t="shared" si="2328"/>
        <v>41.343280000630202</v>
      </c>
      <c r="CL617" s="12">
        <f t="shared" si="2329"/>
        <v>77.146539246130999</v>
      </c>
      <c r="CN617" s="12">
        <f t="shared" si="2330"/>
        <v>42.398349376931208</v>
      </c>
      <c r="CO617" s="12">
        <f t="shared" si="2331"/>
        <v>-21.418054827674823</v>
      </c>
      <c r="CP617" s="12">
        <f t="shared" si="2332"/>
        <v>-8.9668818845345157</v>
      </c>
      <c r="CQ617" s="12"/>
      <c r="CR617" s="12">
        <f t="shared" si="2333"/>
        <v>50.088052022693383</v>
      </c>
      <c r="CS617" s="12">
        <f t="shared" si="2334"/>
        <v>35.734091347786091</v>
      </c>
      <c r="CT617" s="12">
        <f t="shared" si="2335"/>
        <v>26.506221777098276</v>
      </c>
      <c r="CU617" s="12"/>
      <c r="CV617" s="12">
        <f t="shared" si="2336"/>
        <v>-22.726823550603857</v>
      </c>
      <c r="CW617" s="12">
        <f t="shared" si="2337"/>
        <v>-40.200885882654909</v>
      </c>
      <c r="CX617" s="12">
        <f t="shared" si="2338"/>
        <v>22.420327547723844</v>
      </c>
      <c r="CY617" s="12"/>
      <c r="CZ617" s="12">
        <f t="shared" si="2339"/>
        <v>-4.5513105192538195</v>
      </c>
      <c r="DA617" s="12">
        <f t="shared" si="2340"/>
        <v>-39.903253630303141</v>
      </c>
      <c r="DB617" s="12">
        <f t="shared" si="2341"/>
        <v>12.140497858513594</v>
      </c>
      <c r="DD617" s="12">
        <f t="shared" si="2342"/>
        <v>97.962288901660031</v>
      </c>
      <c r="DE617" s="12">
        <f t="shared" si="2315"/>
        <v>54.060087417507866</v>
      </c>
      <c r="DF617" s="12">
        <f t="shared" si="2343"/>
        <v>62.625814522895539</v>
      </c>
      <c r="DG617" s="12"/>
      <c r="DH617" s="12">
        <f t="shared" si="2344"/>
        <v>5.4001346781116011</v>
      </c>
      <c r="DI617" s="12">
        <f t="shared" si="2345"/>
        <v>-4.6800107292709505</v>
      </c>
      <c r="DJ617" s="12">
        <f t="shared" si="2346"/>
        <v>-11.160331330643556</v>
      </c>
      <c r="DK617" s="12"/>
      <c r="DL617" s="12">
        <f t="shared" si="2347"/>
        <v>-1.6654827264188863</v>
      </c>
      <c r="DM617" s="12">
        <f t="shared" si="2348"/>
        <v>-23.902222086499052</v>
      </c>
      <c r="DN617" s="12">
        <f t="shared" si="2353"/>
        <v>55.786837904386175</v>
      </c>
      <c r="DP617" s="12">
        <f t="shared" si="2349"/>
        <v>4.8505109532555286</v>
      </c>
      <c r="DQ617" s="12">
        <f t="shared" si="2350"/>
        <v>-33.983645058196565</v>
      </c>
      <c r="DR617" s="12">
        <f t="shared" si="2351"/>
        <v>23.186484413590804</v>
      </c>
    </row>
    <row r="618" spans="1:122" x14ac:dyDescent="0.25">
      <c r="A618" t="s">
        <v>23</v>
      </c>
      <c r="B618">
        <f t="shared" si="2316"/>
        <v>0</v>
      </c>
      <c r="C618">
        <f t="shared" si="2357"/>
        <v>26.682407407407407</v>
      </c>
      <c r="D618">
        <f t="shared" si="2357"/>
        <v>0</v>
      </c>
      <c r="E618">
        <f t="shared" si="2357"/>
        <v>8.3466296296296303</v>
      </c>
      <c r="F618">
        <f t="shared" si="2357"/>
        <v>15.078567775362922</v>
      </c>
      <c r="G618">
        <f t="shared" si="2357"/>
        <v>1.0999999999999999</v>
      </c>
      <c r="H618">
        <f t="shared" si="2357"/>
        <v>0</v>
      </c>
      <c r="I618">
        <f t="shared" si="2357"/>
        <v>3.998148148148148</v>
      </c>
      <c r="J618">
        <f t="shared" si="2357"/>
        <v>26.848148148148152</v>
      </c>
      <c r="K618">
        <f t="shared" si="2357"/>
        <v>0.83187037037037037</v>
      </c>
      <c r="L618">
        <f t="shared" si="2357"/>
        <v>5.5</v>
      </c>
      <c r="M618">
        <f t="shared" si="2357"/>
        <v>75.564761904761895</v>
      </c>
      <c r="N618">
        <f t="shared" si="2357"/>
        <v>14.673333333333334</v>
      </c>
      <c r="O618">
        <f t="shared" si="2357"/>
        <v>25.344444444444445</v>
      </c>
      <c r="P618">
        <f t="shared" si="2357"/>
        <v>116.64637096774192</v>
      </c>
      <c r="Q618">
        <f t="shared" si="2357"/>
        <v>33.470982905982908</v>
      </c>
      <c r="R618">
        <f t="shared" si="2357"/>
        <v>15.621568627450982</v>
      </c>
      <c r="S618">
        <f t="shared" si="2357"/>
        <v>4.3859649122807015E-3</v>
      </c>
      <c r="T618">
        <f t="shared" si="2357"/>
        <v>16.911999128919859</v>
      </c>
      <c r="U618">
        <f t="shared" si="2357"/>
        <v>5.5555555555555558E-3</v>
      </c>
      <c r="V618">
        <f t="shared" si="2357"/>
        <v>3.8454747639796651</v>
      </c>
      <c r="W618">
        <f t="shared" si="2357"/>
        <v>8.228702408702409</v>
      </c>
      <c r="X618">
        <f t="shared" si="2357"/>
        <v>8.663002873563217</v>
      </c>
      <c r="Y618">
        <f t="shared" si="2357"/>
        <v>0</v>
      </c>
      <c r="Z618">
        <f t="shared" si="2357"/>
        <v>0.63770739064856719</v>
      </c>
      <c r="AA618">
        <f t="shared" si="2357"/>
        <v>22.382539682539676</v>
      </c>
      <c r="AB618">
        <f t="shared" si="2357"/>
        <v>1.625757575757576</v>
      </c>
      <c r="AC618">
        <f t="shared" si="2357"/>
        <v>14.707319223985891</v>
      </c>
      <c r="AD618">
        <f t="shared" si="2357"/>
        <v>4.7390338164251196</v>
      </c>
      <c r="AE618">
        <f t="shared" si="2357"/>
        <v>4.9509714129365063</v>
      </c>
      <c r="AF618">
        <f t="shared" si="2357"/>
        <v>5.8012345679012354</v>
      </c>
      <c r="AG618">
        <f t="shared" si="2357"/>
        <v>1.9624051788919452</v>
      </c>
      <c r="AH618">
        <f t="shared" si="2357"/>
        <v>32.023625140291806</v>
      </c>
      <c r="AI618">
        <f t="shared" si="2357"/>
        <v>0.18765432098765431</v>
      </c>
      <c r="AJ618">
        <f t="shared" si="2357"/>
        <v>17.327541844729346</v>
      </c>
      <c r="AK618">
        <f t="shared" si="2357"/>
        <v>2.8335595776772249</v>
      </c>
      <c r="AL618">
        <f t="shared" si="2357"/>
        <v>16.251075676172107</v>
      </c>
      <c r="AM618">
        <f t="shared" si="2357"/>
        <v>14.334500466853408</v>
      </c>
      <c r="AN618">
        <f t="shared" si="2357"/>
        <v>0.16832501116388587</v>
      </c>
      <c r="AO618">
        <f t="shared" si="2357"/>
        <v>2.2390128465179173</v>
      </c>
      <c r="AP618">
        <f t="shared" si="2357"/>
        <v>0.4029059829059829</v>
      </c>
      <c r="AQ618">
        <f t="shared" si="2357"/>
        <v>3.4630136986301373E-2</v>
      </c>
      <c r="AR618">
        <f t="shared" si="2357"/>
        <v>48.244694223635399</v>
      </c>
      <c r="AS618">
        <f t="shared" si="2357"/>
        <v>0.31203703703703706</v>
      </c>
      <c r="AT618">
        <f t="shared" si="2357"/>
        <v>0.12592592592592591</v>
      </c>
      <c r="AU618">
        <f t="shared" si="2357"/>
        <v>27.477900850511144</v>
      </c>
      <c r="AV618">
        <f t="shared" si="2357"/>
        <v>41.768149905059225</v>
      </c>
      <c r="AW618">
        <f t="shared" si="2357"/>
        <v>14.004522699522697</v>
      </c>
      <c r="AX618">
        <f t="shared" si="2357"/>
        <v>0.81821664925113213</v>
      </c>
      <c r="AY618">
        <f t="shared" si="2357"/>
        <v>3.1116076733723794</v>
      </c>
      <c r="AZ618">
        <f t="shared" si="2357"/>
        <v>0.80538404388169649</v>
      </c>
      <c r="BA618">
        <f t="shared" si="2357"/>
        <v>0.84973048165536447</v>
      </c>
      <c r="BB618">
        <f t="shared" si="2357"/>
        <v>2.4691358024691358E-3</v>
      </c>
      <c r="BC618">
        <f t="shared" si="2357"/>
        <v>0</v>
      </c>
      <c r="BD618">
        <f t="shared" si="2357"/>
        <v>3.7641203703703709</v>
      </c>
      <c r="BE618">
        <f t="shared" si="2357"/>
        <v>0.16666666666666666</v>
      </c>
      <c r="BF618">
        <f t="shared" si="2357"/>
        <v>0.66666666666666663</v>
      </c>
      <c r="BG618">
        <f t="shared" si="2357"/>
        <v>11.799999999999999</v>
      </c>
      <c r="BH618">
        <f t="shared" si="2357"/>
        <v>34.9</v>
      </c>
      <c r="BI618">
        <f t="shared" si="2357"/>
        <v>15.1</v>
      </c>
      <c r="BJ618">
        <f t="shared" si="2357"/>
        <v>0.19999999999999998</v>
      </c>
      <c r="BK618">
        <f t="shared" si="2357"/>
        <v>0.56666666666666676</v>
      </c>
      <c r="BL618">
        <f t="shared" si="2357"/>
        <v>6.8333333333333348</v>
      </c>
      <c r="BM618">
        <f t="shared" si="2357"/>
        <v>28.5</v>
      </c>
      <c r="BN618">
        <f t="shared" si="2357"/>
        <v>8</v>
      </c>
      <c r="BO618">
        <f t="shared" si="2356"/>
        <v>7.6599999999999975</v>
      </c>
      <c r="BP618">
        <f t="shared" si="2356"/>
        <v>6.0566666666666675</v>
      </c>
      <c r="BQ618">
        <f t="shared" si="2356"/>
        <v>12.686666666666666</v>
      </c>
      <c r="BR618">
        <f t="shared" si="2356"/>
        <v>18.036666666666665</v>
      </c>
      <c r="BS618">
        <f t="shared" si="2356"/>
        <v>11.200000000000001</v>
      </c>
      <c r="BU618" s="10" t="s">
        <v>23</v>
      </c>
      <c r="BV618" s="14">
        <f t="shared" si="2317"/>
        <v>12.194774950587789</v>
      </c>
      <c r="BW618" s="12"/>
      <c r="BX618" s="12">
        <f t="shared" si="2318"/>
        <v>10.874615025802377</v>
      </c>
      <c r="BY618" s="12">
        <f t="shared" si="2319"/>
        <v>10.126188452917658</v>
      </c>
      <c r="BZ618" s="12">
        <f t="shared" si="2320"/>
        <v>13.181563978589326</v>
      </c>
      <c r="CB618" s="12">
        <f t="shared" si="2321"/>
        <v>8.7227493004041268</v>
      </c>
      <c r="CC618" s="12">
        <f t="shared" si="2322"/>
        <v>15.479197450078999</v>
      </c>
      <c r="CD618" s="12">
        <f t="shared" si="2323"/>
        <v>13.951988127159696</v>
      </c>
      <c r="CE618" s="12"/>
      <c r="CF618" s="12">
        <f t="shared" si="2324"/>
        <v>7.6234463932634036</v>
      </c>
      <c r="CG618" s="12">
        <f t="shared" si="2325"/>
        <v>12.28723555385104</v>
      </c>
      <c r="CH618" s="12">
        <f t="shared" si="2326"/>
        <v>8.6869380075262406</v>
      </c>
      <c r="CI618" s="12"/>
      <c r="CJ618" s="12">
        <f t="shared" si="2327"/>
        <v>10.328312167661933</v>
      </c>
      <c r="CK618" s="12">
        <f t="shared" si="2328"/>
        <v>21.713604395198455</v>
      </c>
      <c r="CL618" s="12">
        <f t="shared" si="2329"/>
        <v>10.243478084999134</v>
      </c>
      <c r="CN618" s="12">
        <f t="shared" si="2330"/>
        <v>-10.825619415976014</v>
      </c>
      <c r="CO618" s="12">
        <f t="shared" si="2331"/>
        <v>-16.962891943901141</v>
      </c>
      <c r="CP618" s="12">
        <f t="shared" si="2332"/>
        <v>8.0919002769622548</v>
      </c>
      <c r="CQ618" s="12"/>
      <c r="CR618" s="12">
        <f t="shared" si="2333"/>
        <v>-28.471420458778617</v>
      </c>
      <c r="CS618" s="12">
        <f t="shared" si="2334"/>
        <v>26.933030849682886</v>
      </c>
      <c r="CT618" s="12">
        <f t="shared" si="2335"/>
        <v>14.409558058201064</v>
      </c>
      <c r="CU618" s="12"/>
      <c r="CV618" s="12">
        <f t="shared" si="2336"/>
        <v>-37.485960797530318</v>
      </c>
      <c r="CW618" s="12">
        <f t="shared" si="2337"/>
        <v>0.7581985205786449</v>
      </c>
      <c r="CX618" s="12">
        <f t="shared" si="2338"/>
        <v>-28.765081416221385</v>
      </c>
      <c r="CY618" s="12"/>
      <c r="CZ618" s="12">
        <f t="shared" si="2339"/>
        <v>-15.305430321499228</v>
      </c>
      <c r="DA618" s="12">
        <f t="shared" si="2340"/>
        <v>78.056622472986746</v>
      </c>
      <c r="DB618" s="12">
        <f t="shared" si="2341"/>
        <v>-16.001089593659142</v>
      </c>
      <c r="DD618" s="12">
        <f t="shared" si="2342"/>
        <v>10.874615025802377</v>
      </c>
      <c r="DE618" s="12">
        <f t="shared" si="2315"/>
        <v>10.126188452917658</v>
      </c>
      <c r="DF618" s="12">
        <f t="shared" si="2343"/>
        <v>13.181563978589326</v>
      </c>
      <c r="DG618" s="12"/>
      <c r="DH618" s="12">
        <f t="shared" si="2344"/>
        <v>-19.787971530877037</v>
      </c>
      <c r="DI618" s="12">
        <f t="shared" si="2345"/>
        <v>42.342486730346344</v>
      </c>
      <c r="DJ618" s="12">
        <f t="shared" si="2346"/>
        <v>28.298685462019435</v>
      </c>
      <c r="DK618" s="12"/>
      <c r="DL618" s="12">
        <f t="shared" si="2347"/>
        <v>-24.715539033180246</v>
      </c>
      <c r="DM618" s="12">
        <f t="shared" si="2348"/>
        <v>21.341170085677401</v>
      </c>
      <c r="DN618" s="12">
        <f t="shared" si="2353"/>
        <v>-14.213150901578633</v>
      </c>
      <c r="DP618" s="12">
        <f t="shared" si="2349"/>
        <v>-21.645775991088005</v>
      </c>
      <c r="DQ618" s="12">
        <f t="shared" si="2350"/>
        <v>64.727072071778679</v>
      </c>
      <c r="DR618" s="12">
        <f t="shared" si="2351"/>
        <v>-22.289357305115637</v>
      </c>
    </row>
    <row r="619" spans="1:122" x14ac:dyDescent="0.25">
      <c r="A619" t="s">
        <v>24</v>
      </c>
      <c r="B619" s="36">
        <f>SUM(B607:B618)</f>
        <v>2950.7879629629629</v>
      </c>
      <c r="C619" s="36">
        <f t="shared" ref="C619:BN619" si="2358">SUM(C607:C618)</f>
        <v>2837.244444444445</v>
      </c>
      <c r="D619" s="36">
        <f t="shared" si="2358"/>
        <v>3108.7033333333334</v>
      </c>
      <c r="E619" s="36">
        <f t="shared" si="2358"/>
        <v>3015.1528465608467</v>
      </c>
      <c r="F619" s="36">
        <f t="shared" si="2358"/>
        <v>3684.0671990812243</v>
      </c>
      <c r="G619" s="36">
        <f t="shared" si="2358"/>
        <v>3658.2694444444442</v>
      </c>
      <c r="H619" s="36">
        <f t="shared" si="2358"/>
        <v>3218.8483333333334</v>
      </c>
      <c r="I619" s="36">
        <f t="shared" si="2358"/>
        <v>3538.3861111111109</v>
      </c>
      <c r="J619" s="36">
        <f t="shared" si="2358"/>
        <v>4357.6194444444454</v>
      </c>
      <c r="K619" s="36">
        <f t="shared" si="2358"/>
        <v>3771.5950317460324</v>
      </c>
      <c r="L619" s="36">
        <f t="shared" si="2358"/>
        <v>5900.3177777777782</v>
      </c>
      <c r="M619" s="36">
        <f t="shared" si="2358"/>
        <v>4015.1076190476188</v>
      </c>
      <c r="N619" s="36">
        <f t="shared" si="2358"/>
        <v>3219.7833333333333</v>
      </c>
      <c r="O619" s="36">
        <f t="shared" si="2358"/>
        <v>3405.7925925925924</v>
      </c>
      <c r="P619" s="36">
        <f t="shared" si="2358"/>
        <v>2627.3539426523294</v>
      </c>
      <c r="Q619" s="36">
        <f t="shared" si="2358"/>
        <v>2803.2000427350426</v>
      </c>
      <c r="R619" s="36">
        <f t="shared" si="2358"/>
        <v>4117.219607843138</v>
      </c>
      <c r="S619" s="36">
        <f t="shared" si="2358"/>
        <v>3753.9733552631583</v>
      </c>
      <c r="T619" s="36">
        <f t="shared" si="2358"/>
        <v>3687.6967770034844</v>
      </c>
      <c r="U619" s="36">
        <f t="shared" si="2358"/>
        <v>4669.7547839506178</v>
      </c>
      <c r="V619" s="36">
        <f t="shared" si="2358"/>
        <v>4038.2179193899788</v>
      </c>
      <c r="W619" s="36">
        <f t="shared" si="2358"/>
        <v>2988.405780885781</v>
      </c>
      <c r="X619" s="36">
        <f t="shared" si="2358"/>
        <v>3363.5289511494257</v>
      </c>
      <c r="Y619" s="36">
        <f t="shared" si="2358"/>
        <v>3846.8254594820382</v>
      </c>
      <c r="Z619" s="36">
        <f t="shared" si="2358"/>
        <v>4639.4432934712349</v>
      </c>
      <c r="AA619" s="36">
        <f t="shared" si="2358"/>
        <v>3144.4103527336856</v>
      </c>
      <c r="AB619" s="36">
        <f t="shared" si="2358"/>
        <v>3654.5337662337665</v>
      </c>
      <c r="AC619" s="36">
        <f t="shared" si="2358"/>
        <v>4586.7955908289241</v>
      </c>
      <c r="AD619" s="36">
        <f t="shared" si="2358"/>
        <v>3084.4672517444978</v>
      </c>
      <c r="AE619" s="36">
        <f t="shared" si="2358"/>
        <v>4000.9223376038171</v>
      </c>
      <c r="AF619" s="36">
        <f t="shared" si="2358"/>
        <v>3881.4356040564376</v>
      </c>
      <c r="AG619" s="36">
        <f t="shared" si="2358"/>
        <v>3764.3266967232425</v>
      </c>
      <c r="AH619" s="36">
        <f t="shared" si="2358"/>
        <v>3879.1707631874297</v>
      </c>
      <c r="AI619" s="36">
        <f t="shared" si="2358"/>
        <v>3278.471869488536</v>
      </c>
      <c r="AJ619" s="36">
        <f t="shared" si="2358"/>
        <v>3006.8114627848995</v>
      </c>
      <c r="AK619" s="36">
        <f t="shared" si="2358"/>
        <v>3001.5304977375567</v>
      </c>
      <c r="AL619" s="36">
        <f t="shared" si="2358"/>
        <v>2736.7949924231984</v>
      </c>
      <c r="AM619" s="36">
        <f t="shared" si="2358"/>
        <v>3462.5908496732027</v>
      </c>
      <c r="AN619" s="36">
        <f t="shared" si="2358"/>
        <v>3235.3040910567129</v>
      </c>
      <c r="AO619" s="36">
        <f t="shared" si="2358"/>
        <v>4144.164498411551</v>
      </c>
      <c r="AP619" s="36">
        <f t="shared" si="2358"/>
        <v>3605.6452576312577</v>
      </c>
      <c r="AQ619" s="36">
        <f t="shared" si="2358"/>
        <v>4014.5348153946506</v>
      </c>
      <c r="AR619" s="36">
        <f t="shared" si="2358"/>
        <v>3616.2324472708001</v>
      </c>
      <c r="AS619" s="36">
        <f t="shared" si="2358"/>
        <v>4797.8999579124584</v>
      </c>
      <c r="AT619" s="36">
        <f t="shared" si="2358"/>
        <v>3620.063874859708</v>
      </c>
      <c r="AU619" s="36">
        <f t="shared" si="2358"/>
        <v>3441.5604872737558</v>
      </c>
      <c r="AV619" s="36">
        <f t="shared" si="2358"/>
        <v>3981.0438416381162</v>
      </c>
      <c r="AW619" s="36">
        <f t="shared" si="2358"/>
        <v>3985.8896065046065</v>
      </c>
      <c r="AX619" s="36">
        <f t="shared" si="2358"/>
        <v>3971.8892705378921</v>
      </c>
      <c r="AY619" s="36">
        <f t="shared" si="2358"/>
        <v>3438.0840421016892</v>
      </c>
      <c r="AZ619" s="36">
        <f t="shared" si="2358"/>
        <v>3362.887107380534</v>
      </c>
      <c r="BA619" s="36">
        <f t="shared" si="2358"/>
        <v>2857.2202684118179</v>
      </c>
      <c r="BB619" s="36">
        <f t="shared" si="2358"/>
        <v>3077.2160250718762</v>
      </c>
      <c r="BC619" s="36">
        <f t="shared" si="2358"/>
        <v>3274.5644342973105</v>
      </c>
      <c r="BD619" s="36">
        <f t="shared" si="2358"/>
        <v>3563.3541735371214</v>
      </c>
      <c r="BE619" s="36">
        <f t="shared" si="2358"/>
        <v>3957.0666666666666</v>
      </c>
      <c r="BF619" s="36">
        <f t="shared" si="2358"/>
        <v>3855.5666666666666</v>
      </c>
      <c r="BG619" s="36">
        <f t="shared" si="2358"/>
        <v>3284.8333333333335</v>
      </c>
      <c r="BH619" s="36">
        <f t="shared" si="2358"/>
        <v>4118.9000000000005</v>
      </c>
      <c r="BI619" s="36">
        <f t="shared" si="2358"/>
        <v>4286.1000000000004</v>
      </c>
      <c r="BJ619" s="36">
        <f t="shared" si="2358"/>
        <v>4418.2</v>
      </c>
      <c r="BK619" s="36">
        <f t="shared" si="2358"/>
        <v>3620.6999999999994</v>
      </c>
      <c r="BL619" s="36">
        <f t="shared" si="2358"/>
        <v>4262.1000000000004</v>
      </c>
      <c r="BM619" s="36">
        <f t="shared" si="2358"/>
        <v>3717.6333333333332</v>
      </c>
      <c r="BN619" s="36">
        <f t="shared" si="2358"/>
        <v>2987.666666666667</v>
      </c>
      <c r="BO619" s="36">
        <f t="shared" ref="BO619:BS619" si="2359">SUM(BO607:BO618)</f>
        <v>2832.97</v>
      </c>
      <c r="BP619" s="36">
        <f t="shared" si="2359"/>
        <v>2641.9433333333336</v>
      </c>
      <c r="BQ619" s="36">
        <f t="shared" si="2359"/>
        <v>3587.8366666666661</v>
      </c>
      <c r="BR619" s="36">
        <f t="shared" si="2359"/>
        <v>3903.3533333333339</v>
      </c>
      <c r="BS619" s="36">
        <f t="shared" si="2359"/>
        <v>3544.7099999999996</v>
      </c>
      <c r="BU619" s="10" t="s">
        <v>24</v>
      </c>
      <c r="BV619" s="14">
        <f t="shared" ref="BV619" si="2360">SUM(BV607:BV618)</f>
        <v>3624.3813088935844</v>
      </c>
      <c r="BX619">
        <f t="shared" ref="BX619:BZ619" si="2361">SUM(BX607:BX618)</f>
        <v>3564.4623308672703</v>
      </c>
      <c r="BY619">
        <f t="shared" si="2361"/>
        <v>3566.2233351669938</v>
      </c>
      <c r="BZ619">
        <f t="shared" si="2361"/>
        <v>3653.2717067559233</v>
      </c>
      <c r="CB619">
        <f t="shared" ref="CB619:CD619" si="2362">SUM(CB607:CB618)</f>
        <v>3737.7133126477415</v>
      </c>
      <c r="CC619">
        <f t="shared" si="2362"/>
        <v>3661.7952916260615</v>
      </c>
      <c r="CD619">
        <f t="shared" si="2362"/>
        <v>3082.6683960366972</v>
      </c>
      <c r="CF619">
        <f t="shared" ref="CF619:CH619" si="2363">SUM(CF607:CF618)</f>
        <v>3459.6856450689684</v>
      </c>
      <c r="CG619">
        <f t="shared" si="2363"/>
        <v>3713.3329310631821</v>
      </c>
      <c r="CH619">
        <f t="shared" si="2363"/>
        <v>3401.0647982784585</v>
      </c>
      <c r="CJ619">
        <f t="shared" ref="CJ619:CL619" si="2364">SUM(CJ607:CJ618)</f>
        <v>3771.9543561640453</v>
      </c>
      <c r="CK619">
        <f t="shared" si="2364"/>
        <v>3528.9768964563846</v>
      </c>
      <c r="CL619">
        <f t="shared" si="2364"/>
        <v>3652.8076998813658</v>
      </c>
      <c r="CN619" s="12">
        <f>(BX619-$BV619)/$BV619*100</f>
        <v>-1.6532194854686959</v>
      </c>
      <c r="CO619" s="12">
        <f t="shared" si="2331"/>
        <v>-1.6046317638787437</v>
      </c>
      <c r="CP619" s="12">
        <f t="shared" si="2332"/>
        <v>0.79711253866824139</v>
      </c>
      <c r="CR619" s="12">
        <f>(CB619-$BV619)/$BV619*100</f>
        <v>3.1269337880112285</v>
      </c>
      <c r="CS619" s="12">
        <f t="shared" si="2334"/>
        <v>1.0322860522613837</v>
      </c>
      <c r="CT619" s="12">
        <f t="shared" si="2335"/>
        <v>-14.946355438033535</v>
      </c>
      <c r="CV619" s="12">
        <f>(CF619-$BV619)/$BV619*100</f>
        <v>-4.5441042149864952</v>
      </c>
      <c r="CW619" s="12">
        <f t="shared" si="2337"/>
        <v>2.4542567293161519</v>
      </c>
      <c r="CX619" s="12">
        <f t="shared" si="2338"/>
        <v>-6.1615070706591242</v>
      </c>
      <c r="CZ619" s="12">
        <f>(CJ619-$BV619)/$BV619*100</f>
        <v>4.0716755411011238</v>
      </c>
      <c r="DA619" s="12">
        <f t="shared" si="2340"/>
        <v>-2.6322951231178267</v>
      </c>
      <c r="DB619" s="12">
        <f t="shared" si="2341"/>
        <v>0.78431016400035158</v>
      </c>
      <c r="DD619" s="12">
        <f t="shared" si="2342"/>
        <v>3564.4623308672703</v>
      </c>
      <c r="DE619" s="12">
        <f t="shared" si="2315"/>
        <v>3566.2233351669938</v>
      </c>
      <c r="DF619" s="12">
        <f t="shared" si="2343"/>
        <v>3653.2717067559233</v>
      </c>
      <c r="DH619" s="12">
        <f t="shared" si="2344"/>
        <v>4.8605081411624136</v>
      </c>
      <c r="DI619" s="12">
        <f t="shared" si="2345"/>
        <v>2.7306491617519506</v>
      </c>
      <c r="DJ619" s="12">
        <f t="shared" si="2346"/>
        <v>-13.516594933781995</v>
      </c>
      <c r="DL619" s="12">
        <f t="shared" si="2347"/>
        <v>-2.9874093707885141</v>
      </c>
      <c r="DM619" s="12">
        <f t="shared" si="2348"/>
        <v>4.1250808508127159</v>
      </c>
      <c r="DN619" s="12">
        <f t="shared" si="2353"/>
        <v>-4.6311888338536011</v>
      </c>
      <c r="DP619" s="12">
        <f t="shared" si="2349"/>
        <v>3.2486674667160527</v>
      </c>
      <c r="DQ619" s="12">
        <f t="shared" si="2350"/>
        <v>-3.4022876007191809</v>
      </c>
      <c r="DR619" s="12">
        <f t="shared" si="2351"/>
        <v>-1.2701132349380079E-2</v>
      </c>
    </row>
    <row r="620" spans="1:122" x14ac:dyDescent="0.25">
      <c r="A620" t="s">
        <v>25</v>
      </c>
      <c r="B620" s="36">
        <f>SUM(B607:B608)</f>
        <v>0</v>
      </c>
      <c r="C620" s="36">
        <f t="shared" ref="C620:BN620" si="2365">SUM(C607:C608)</f>
        <v>1.3</v>
      </c>
      <c r="D620" s="36">
        <f t="shared" si="2365"/>
        <v>0.65</v>
      </c>
      <c r="E620" s="36">
        <f t="shared" si="2365"/>
        <v>0.85966666666666658</v>
      </c>
      <c r="F620" s="36">
        <f t="shared" si="2365"/>
        <v>1.0257178734148122</v>
      </c>
      <c r="G620" s="36">
        <f t="shared" si="2365"/>
        <v>9.722222222222221E-2</v>
      </c>
      <c r="H620" s="36">
        <f t="shared" si="2365"/>
        <v>0</v>
      </c>
      <c r="I620" s="36">
        <f t="shared" si="2365"/>
        <v>0.875</v>
      </c>
      <c r="J620" s="36">
        <f t="shared" si="2365"/>
        <v>0</v>
      </c>
      <c r="K620" s="36">
        <f t="shared" si="2365"/>
        <v>3.3500000000000002E-2</v>
      </c>
      <c r="L620" s="36">
        <f t="shared" si="2365"/>
        <v>0</v>
      </c>
      <c r="M620" s="36">
        <f t="shared" si="2365"/>
        <v>7.0733333333333333</v>
      </c>
      <c r="N620" s="36">
        <f t="shared" si="2365"/>
        <v>1.9133333333333336</v>
      </c>
      <c r="O620" s="36">
        <f t="shared" si="2365"/>
        <v>0</v>
      </c>
      <c r="P620" s="36">
        <f t="shared" si="2365"/>
        <v>0.47634408602150541</v>
      </c>
      <c r="Q620" s="36">
        <f t="shared" si="2365"/>
        <v>2.4055555555555554</v>
      </c>
      <c r="R620" s="36">
        <f t="shared" si="2365"/>
        <v>1.2375816993464053</v>
      </c>
      <c r="S620" s="36">
        <f t="shared" si="2365"/>
        <v>0.79166666666666663</v>
      </c>
      <c r="T620" s="36">
        <f t="shared" si="2365"/>
        <v>0</v>
      </c>
      <c r="U620" s="36">
        <f t="shared" si="2365"/>
        <v>4.6296296296296301E-2</v>
      </c>
      <c r="V620" s="36">
        <f t="shared" si="2365"/>
        <v>0</v>
      </c>
      <c r="W620" s="36">
        <f t="shared" si="2365"/>
        <v>0.50556332556332562</v>
      </c>
      <c r="X620" s="36">
        <f t="shared" si="2365"/>
        <v>0</v>
      </c>
      <c r="Y620" s="36">
        <f t="shared" si="2365"/>
        <v>0</v>
      </c>
      <c r="Z620" s="36">
        <f t="shared" si="2365"/>
        <v>1.1632595345830641</v>
      </c>
      <c r="AA620" s="36">
        <f t="shared" si="2365"/>
        <v>5.5629629629629633</v>
      </c>
      <c r="AB620" s="36">
        <f t="shared" si="2365"/>
        <v>5.8784632034632045</v>
      </c>
      <c r="AC620" s="36">
        <f t="shared" si="2365"/>
        <v>1.0709876543209877</v>
      </c>
      <c r="AD620" s="36">
        <f t="shared" si="2365"/>
        <v>1.5211594202898551</v>
      </c>
      <c r="AE620" s="36">
        <f t="shared" si="2365"/>
        <v>0.47713677050415393</v>
      </c>
      <c r="AF620" s="36">
        <f t="shared" si="2365"/>
        <v>1.0111111111111113</v>
      </c>
      <c r="AG620" s="36">
        <f t="shared" si="2365"/>
        <v>0.75131832663050468</v>
      </c>
      <c r="AH620" s="36">
        <f t="shared" si="2365"/>
        <v>0</v>
      </c>
      <c r="AI620" s="36">
        <f t="shared" si="2365"/>
        <v>11.854232804232806</v>
      </c>
      <c r="AJ620" s="36">
        <f t="shared" si="2365"/>
        <v>6.2068865740740735</v>
      </c>
      <c r="AK620" s="36">
        <f t="shared" si="2365"/>
        <v>1.0274358974358975</v>
      </c>
      <c r="AL620" s="36">
        <f t="shared" si="2365"/>
        <v>0</v>
      </c>
      <c r="AM620" s="36">
        <f t="shared" si="2365"/>
        <v>0.30532212885154059</v>
      </c>
      <c r="AN620" s="36">
        <f t="shared" si="2365"/>
        <v>0</v>
      </c>
      <c r="AO620" s="36">
        <f t="shared" si="2365"/>
        <v>2.1324904832032012</v>
      </c>
      <c r="AP620" s="36">
        <f t="shared" si="2365"/>
        <v>1.7777777777777778E-2</v>
      </c>
      <c r="AQ620" s="36">
        <f t="shared" si="2365"/>
        <v>0.62205609915198956</v>
      </c>
      <c r="AR620" s="36">
        <f t="shared" si="2365"/>
        <v>0</v>
      </c>
      <c r="AS620" s="36">
        <f t="shared" si="2365"/>
        <v>4.6464646464646462</v>
      </c>
      <c r="AT620" s="36">
        <f t="shared" si="2365"/>
        <v>2.6183080808080805</v>
      </c>
      <c r="AU620" s="36">
        <f t="shared" si="2365"/>
        <v>0.73299645969498917</v>
      </c>
      <c r="AV620" s="36">
        <f t="shared" si="2365"/>
        <v>1.7615314520870073</v>
      </c>
      <c r="AW620" s="36">
        <f t="shared" si="2365"/>
        <v>0</v>
      </c>
      <c r="AX620" s="36">
        <f t="shared" si="2365"/>
        <v>0.40294372294372288</v>
      </c>
      <c r="AY620" s="36">
        <f t="shared" si="2365"/>
        <v>21.095741023682205</v>
      </c>
      <c r="AZ620" s="36">
        <f t="shared" si="2365"/>
        <v>0.65326978707260397</v>
      </c>
      <c r="BA620" s="36">
        <f t="shared" si="2365"/>
        <v>14.770918891576168</v>
      </c>
      <c r="BB620" s="36">
        <f t="shared" si="2365"/>
        <v>5.4305539700659562</v>
      </c>
      <c r="BC620" s="36">
        <f t="shared" si="2365"/>
        <v>0.13654500676475562</v>
      </c>
      <c r="BD620" s="36">
        <f t="shared" si="2365"/>
        <v>0.7923896499238966</v>
      </c>
      <c r="BE620" s="36">
        <f t="shared" si="2365"/>
        <v>0.79999999999999993</v>
      </c>
      <c r="BF620" s="36">
        <f t="shared" si="2365"/>
        <v>0.10000000000000002</v>
      </c>
      <c r="BG620" s="36">
        <f t="shared" si="2365"/>
        <v>10.866666666666667</v>
      </c>
      <c r="BH620" s="36">
        <f t="shared" si="2365"/>
        <v>0</v>
      </c>
      <c r="BI620" s="36">
        <f t="shared" si="2365"/>
        <v>13</v>
      </c>
      <c r="BJ620" s="36">
        <f t="shared" si="2365"/>
        <v>0.43333333333333335</v>
      </c>
      <c r="BK620" s="36">
        <f t="shared" si="2365"/>
        <v>9.9999999999999992E-2</v>
      </c>
      <c r="BL620" s="36">
        <f t="shared" si="2365"/>
        <v>20</v>
      </c>
      <c r="BM620" s="36">
        <f t="shared" si="2365"/>
        <v>0.16666666666666666</v>
      </c>
      <c r="BN620" s="36">
        <f t="shared" si="2365"/>
        <v>2.6666666666666665</v>
      </c>
      <c r="BO620" s="36">
        <f t="shared" ref="BO620:BS620" si="2366">SUM(BO607:BO608)</f>
        <v>2.163333333333334</v>
      </c>
      <c r="BP620" s="36">
        <f t="shared" si="2366"/>
        <v>7.5533333333333337</v>
      </c>
      <c r="BQ620" s="36">
        <f t="shared" si="2366"/>
        <v>1.4166666666666667</v>
      </c>
      <c r="BR620" s="36">
        <f t="shared" si="2366"/>
        <v>0.54666666666666675</v>
      </c>
      <c r="BS620" s="36">
        <f t="shared" si="2366"/>
        <v>0.90333333333333332</v>
      </c>
      <c r="BU620" s="10" t="s">
        <v>25</v>
      </c>
      <c r="BV620" s="14">
        <f t="shared" ref="BV620" si="2367">SUM(BV607:BV608)</f>
        <v>2.4664530166394849</v>
      </c>
      <c r="BX620">
        <f t="shared" ref="BX620:BZ620" si="2368">SUM(BX607:BX608)</f>
        <v>1.9834325162036417</v>
      </c>
      <c r="BY620">
        <f t="shared" si="2368"/>
        <v>3.6743058536817288</v>
      </c>
      <c r="BZ620">
        <f t="shared" si="2368"/>
        <v>2.257952713165257</v>
      </c>
      <c r="CB620">
        <f t="shared" ref="CB620:CD620" si="2369">SUM(CB607:CB608)</f>
        <v>1.985583428379756</v>
      </c>
      <c r="CC620">
        <f t="shared" si="2369"/>
        <v>0.53549382716049387</v>
      </c>
      <c r="CD620">
        <f t="shared" si="2369"/>
        <v>2.7020245802849301</v>
      </c>
      <c r="CF620">
        <f t="shared" ref="CF620:CH620" si="2370">SUM(CF607:CF608)</f>
        <v>0.51285893670740612</v>
      </c>
      <c r="CG620">
        <f t="shared" si="2370"/>
        <v>3.0366851050184387</v>
      </c>
      <c r="CH620">
        <f t="shared" si="2370"/>
        <v>8.9195679955483893</v>
      </c>
      <c r="CJ620">
        <f t="shared" ref="CJ620:CL620" si="2371">SUM(CJ607:CJ608)</f>
        <v>3.0779962260749532</v>
      </c>
      <c r="CK620">
        <f t="shared" si="2371"/>
        <v>2.7815680682580841</v>
      </c>
      <c r="CL620">
        <f t="shared" si="2371"/>
        <v>1.3498204827585574</v>
      </c>
      <c r="CN620" s="12">
        <f t="shared" ref="CN620:CN623" si="2372">(BX620-$BV620)/$BV620*100</f>
        <v>-19.583608411643429</v>
      </c>
      <c r="CO620" s="12">
        <f>(BY620-$BV620)/$BV620*100</f>
        <v>48.971248545732692</v>
      </c>
      <c r="CP620" s="12">
        <f t="shared" si="2332"/>
        <v>-8.4534471999919649</v>
      </c>
      <c r="CR620" s="12">
        <f t="shared" ref="CR620:CR623" si="2373">(CB620-$BV620)/$BV620*100</f>
        <v>-19.496401715971402</v>
      </c>
      <c r="CS620" s="12">
        <f>(CC620-$BV620)/$BV620*100</f>
        <v>-78.288910287450022</v>
      </c>
      <c r="CT620" s="12">
        <f t="shared" si="2335"/>
        <v>9.5510257870798139</v>
      </c>
      <c r="CV620" s="12">
        <f t="shared" ref="CV620:CV623" si="2374">(CF620-$BV620)/$BV620*100</f>
        <v>-79.206620468847575</v>
      </c>
      <c r="CW620" s="12">
        <f>(CG620-$BV620)/$BV620*100</f>
        <v>23.119519590763936</v>
      </c>
      <c r="CX620" s="12">
        <f t="shared" si="2338"/>
        <v>261.63543093560332</v>
      </c>
      <c r="CZ620" s="12">
        <f t="shared" ref="CZ620:CZ623" si="2375">(CJ620-$BV620)/$BV620*100</f>
        <v>24.794439841740392</v>
      </c>
      <c r="DA620" s="12">
        <f>(CK620-$BV620)/$BV620*100</f>
        <v>12.776041120294277</v>
      </c>
      <c r="DB620" s="12">
        <f t="shared" si="2341"/>
        <v>-45.272807807315424</v>
      </c>
      <c r="DD620" s="12">
        <f t="shared" si="2342"/>
        <v>1.9834325162036417</v>
      </c>
      <c r="DE620" s="12">
        <f t="shared" si="2315"/>
        <v>3.6743058536817288</v>
      </c>
      <c r="DF620" s="12">
        <f t="shared" si="2343"/>
        <v>2.257952713165257</v>
      </c>
      <c r="DH620" s="12">
        <f t="shared" si="2344"/>
        <v>0.10844393033503429</v>
      </c>
      <c r="DI620" s="12">
        <f t="shared" si="2345"/>
        <v>-73.001661373110522</v>
      </c>
      <c r="DJ620" s="12">
        <f t="shared" si="2346"/>
        <v>36.229720860717684</v>
      </c>
      <c r="DL620" s="12">
        <f t="shared" si="2347"/>
        <v>-86.042018353112582</v>
      </c>
      <c r="DM620" s="12">
        <f t="shared" si="2348"/>
        <v>-17.353502241093544</v>
      </c>
      <c r="DN620" s="12">
        <f t="shared" si="2353"/>
        <v>142.75518562535567</v>
      </c>
      <c r="DP620" s="12">
        <f t="shared" si="2349"/>
        <v>36.318010918844166</v>
      </c>
      <c r="DQ620" s="12">
        <f t="shared" si="2350"/>
        <v>23.189828203213761</v>
      </c>
      <c r="DR620" s="12">
        <f t="shared" si="2351"/>
        <v>-40.219275856032269</v>
      </c>
    </row>
    <row r="621" spans="1:122" x14ac:dyDescent="0.25">
      <c r="A621" t="s">
        <v>26</v>
      </c>
      <c r="B621" s="36">
        <f>SUM(B609:B611)</f>
        <v>110.06111111111112</v>
      </c>
      <c r="C621" s="36">
        <f t="shared" ref="C621:BN621" si="2376">SUM(C609:C611)</f>
        <v>137.59814814814814</v>
      </c>
      <c r="D621" s="36">
        <f t="shared" si="2376"/>
        <v>43.018333333333331</v>
      </c>
      <c r="E621" s="36">
        <f t="shared" si="2376"/>
        <v>100.86642857142857</v>
      </c>
      <c r="F621" s="36">
        <f t="shared" si="2376"/>
        <v>246.23773711438679</v>
      </c>
      <c r="G621" s="36">
        <f t="shared" si="2376"/>
        <v>483.45833333333337</v>
      </c>
      <c r="H621" s="36">
        <f t="shared" si="2376"/>
        <v>182.96</v>
      </c>
      <c r="I621" s="36">
        <f t="shared" si="2376"/>
        <v>224.45648148148146</v>
      </c>
      <c r="J621" s="36">
        <f t="shared" si="2376"/>
        <v>247.8453703703704</v>
      </c>
      <c r="K621" s="36">
        <f t="shared" si="2376"/>
        <v>449.06575727513223</v>
      </c>
      <c r="L621" s="36">
        <f t="shared" si="2376"/>
        <v>676.02055555555557</v>
      </c>
      <c r="M621" s="36">
        <f t="shared" si="2376"/>
        <v>425.35500000000002</v>
      </c>
      <c r="N621" s="36">
        <f t="shared" si="2376"/>
        <v>178.25666666666666</v>
      </c>
      <c r="O621" s="36">
        <f t="shared" si="2376"/>
        <v>40.894444444444446</v>
      </c>
      <c r="P621" s="36">
        <f t="shared" si="2376"/>
        <v>57.831317204301072</v>
      </c>
      <c r="Q621" s="36">
        <f t="shared" si="2376"/>
        <v>131.107</v>
      </c>
      <c r="R621" s="36">
        <f t="shared" si="2376"/>
        <v>141.52532679738562</v>
      </c>
      <c r="S621" s="36">
        <f t="shared" si="2376"/>
        <v>57.062682748538009</v>
      </c>
      <c r="T621" s="36">
        <f t="shared" si="2376"/>
        <v>86.692269163763058</v>
      </c>
      <c r="U621" s="36">
        <f t="shared" si="2376"/>
        <v>281.06381172839508</v>
      </c>
      <c r="V621" s="36">
        <f t="shared" si="2376"/>
        <v>255.13886165577341</v>
      </c>
      <c r="W621" s="36">
        <f t="shared" si="2376"/>
        <v>191.5233721833722</v>
      </c>
      <c r="X621" s="36">
        <f t="shared" si="2376"/>
        <v>103.76329022988506</v>
      </c>
      <c r="Y621" s="36">
        <f t="shared" si="2376"/>
        <v>193.27107351712615</v>
      </c>
      <c r="Z621" s="36">
        <f t="shared" si="2376"/>
        <v>142.8910040939453</v>
      </c>
      <c r="AA621" s="36">
        <f t="shared" si="2376"/>
        <v>68.54518518518519</v>
      </c>
      <c r="AB621" s="36">
        <f t="shared" si="2376"/>
        <v>158.50514069264068</v>
      </c>
      <c r="AC621" s="36">
        <f t="shared" si="2376"/>
        <v>274.21948853615515</v>
      </c>
      <c r="AD621" s="36">
        <f t="shared" si="2376"/>
        <v>26.902581857219538</v>
      </c>
      <c r="AE621" s="36">
        <f t="shared" si="2376"/>
        <v>146.07522217735777</v>
      </c>
      <c r="AF621" s="36">
        <f t="shared" si="2376"/>
        <v>92.400992063492055</v>
      </c>
      <c r="AG621" s="36">
        <f t="shared" si="2376"/>
        <v>132.36943000375723</v>
      </c>
      <c r="AH621" s="36">
        <f t="shared" si="2376"/>
        <v>35.913580246913575</v>
      </c>
      <c r="AI621" s="36">
        <f t="shared" si="2376"/>
        <v>161.0611111111111</v>
      </c>
      <c r="AJ621" s="36">
        <f t="shared" si="2376"/>
        <v>126.43932069088318</v>
      </c>
      <c r="AK621" s="36">
        <f t="shared" si="2376"/>
        <v>48.675987933634985</v>
      </c>
      <c r="AL621" s="36">
        <f t="shared" si="2376"/>
        <v>78.563029802084756</v>
      </c>
      <c r="AM621" s="36">
        <f t="shared" si="2376"/>
        <v>78.165553999377522</v>
      </c>
      <c r="AN621" s="36">
        <f t="shared" si="2376"/>
        <v>96.422651524377855</v>
      </c>
      <c r="AO621" s="36">
        <f t="shared" si="2376"/>
        <v>379.17294080598697</v>
      </c>
      <c r="AP621" s="36">
        <f t="shared" si="2376"/>
        <v>154.23009523809523</v>
      </c>
      <c r="AQ621" s="36">
        <f t="shared" si="2376"/>
        <v>111.67775342465755</v>
      </c>
      <c r="AR621" s="36">
        <f t="shared" si="2376"/>
        <v>107.7121738208797</v>
      </c>
      <c r="AS621" s="36">
        <f t="shared" si="2376"/>
        <v>148.03602693602693</v>
      </c>
      <c r="AT621" s="36">
        <f t="shared" si="2376"/>
        <v>200.27756734006735</v>
      </c>
      <c r="AU621" s="36">
        <f t="shared" si="2376"/>
        <v>73.312339596949883</v>
      </c>
      <c r="AV621" s="36">
        <f t="shared" si="2376"/>
        <v>120.06978491353969</v>
      </c>
      <c r="AW621" s="36">
        <f t="shared" si="2376"/>
        <v>87.338131868131867</v>
      </c>
      <c r="AX621" s="36">
        <f t="shared" si="2376"/>
        <v>413.78950987709607</v>
      </c>
      <c r="AY621" s="36">
        <f t="shared" si="2376"/>
        <v>270.66648204736441</v>
      </c>
      <c r="AZ621" s="36">
        <f t="shared" si="2376"/>
        <v>269.71787040988914</v>
      </c>
      <c r="BA621" s="36">
        <f t="shared" si="2376"/>
        <v>223.98671377309881</v>
      </c>
      <c r="BB621" s="36">
        <f t="shared" si="2376"/>
        <v>66.067007546930483</v>
      </c>
      <c r="BC621" s="36">
        <f t="shared" si="2376"/>
        <v>416.34938800101469</v>
      </c>
      <c r="BD621" s="36">
        <f t="shared" si="2376"/>
        <v>120.7846994968713</v>
      </c>
      <c r="BE621" s="36">
        <f t="shared" si="2376"/>
        <v>464.23333333333341</v>
      </c>
      <c r="BF621" s="36">
        <f t="shared" si="2376"/>
        <v>113.36666666666667</v>
      </c>
      <c r="BG621" s="36">
        <f t="shared" si="2376"/>
        <v>315.99999999999994</v>
      </c>
      <c r="BH621" s="36">
        <f t="shared" si="2376"/>
        <v>171.93333333333334</v>
      </c>
      <c r="BI621" s="36">
        <f t="shared" si="2376"/>
        <v>164.13333333333333</v>
      </c>
      <c r="BJ621" s="36">
        <f t="shared" si="2376"/>
        <v>116.89999999999998</v>
      </c>
      <c r="BK621" s="36">
        <f t="shared" si="2376"/>
        <v>94.766666666666666</v>
      </c>
      <c r="BL621" s="36">
        <f t="shared" si="2376"/>
        <v>142.10000000000002</v>
      </c>
      <c r="BM621" s="36">
        <f t="shared" si="2376"/>
        <v>197.90000000000003</v>
      </c>
      <c r="BN621" s="36">
        <f t="shared" si="2376"/>
        <v>237.33333333333331</v>
      </c>
      <c r="BO621" s="36">
        <f t="shared" ref="BO621:BS621" si="2377">SUM(BO609:BO611)</f>
        <v>115.25666666666667</v>
      </c>
      <c r="BP621" s="36">
        <f t="shared" si="2377"/>
        <v>185.70666666666665</v>
      </c>
      <c r="BQ621" s="36">
        <f t="shared" si="2377"/>
        <v>411.77000000000004</v>
      </c>
      <c r="BR621" s="36">
        <f t="shared" si="2377"/>
        <v>70.069999999999993</v>
      </c>
      <c r="BS621" s="36">
        <f t="shared" si="2377"/>
        <v>190.05666666666667</v>
      </c>
      <c r="BU621" s="10" t="s">
        <v>26</v>
      </c>
      <c r="BV621" s="14">
        <f t="shared" ref="BV621" si="2378">SUM(BV609:BV611)</f>
        <v>183.81341149021898</v>
      </c>
      <c r="BX621">
        <f t="shared" ref="BX621:BZ621" si="2379">SUM(BX609:BX611)</f>
        <v>135.48213166581519</v>
      </c>
      <c r="BY621">
        <f t="shared" si="2379"/>
        <v>231.09172969105032</v>
      </c>
      <c r="BZ621">
        <f t="shared" si="2379"/>
        <v>183.81587847174126</v>
      </c>
      <c r="CB621">
        <f t="shared" ref="CB621:CD621" si="2380">SUM(CB609:CB611)</f>
        <v>130.22586934351614</v>
      </c>
      <c r="CC621">
        <f t="shared" si="2380"/>
        <v>176.39125916911996</v>
      </c>
      <c r="CD621">
        <f t="shared" si="2380"/>
        <v>128.16822371991034</v>
      </c>
      <c r="CF621">
        <f t="shared" ref="CF621:CH621" si="2381">SUM(CF609:CF611)</f>
        <v>171.33019431938231</v>
      </c>
      <c r="CG621">
        <f t="shared" si="2381"/>
        <v>286.63067907962915</v>
      </c>
      <c r="CH621">
        <f t="shared" si="2381"/>
        <v>144.6594446330721</v>
      </c>
      <c r="CJ621">
        <f t="shared" ref="CJ621:CL621" si="2382">SUM(CJ609:CJ611)</f>
        <v>210.14568619827133</v>
      </c>
      <c r="CK621">
        <f t="shared" si="2382"/>
        <v>146.84072286041106</v>
      </c>
      <c r="CL621">
        <f t="shared" si="2382"/>
        <v>193.01496276628106</v>
      </c>
      <c r="CN621" s="12">
        <f t="shared" si="2372"/>
        <v>-26.293663466974813</v>
      </c>
      <c r="CO621" s="12">
        <f t="shared" ref="CO621:CO623" si="2383">(BY621-$BV621)/$BV621*100</f>
        <v>25.720820813636387</v>
      </c>
      <c r="CP621" s="12">
        <f t="shared" si="2332"/>
        <v>1.342111819956273E-3</v>
      </c>
      <c r="CR621" s="12">
        <f t="shared" si="2373"/>
        <v>-29.153227564983382</v>
      </c>
      <c r="CS621" s="12">
        <f t="shared" ref="CS621:CS623" si="2384">(CC621-$BV621)/$BV621*100</f>
        <v>-4.0378731132434069</v>
      </c>
      <c r="CT621" s="12">
        <f t="shared" si="2335"/>
        <v>-30.27264839881915</v>
      </c>
      <c r="CV621" s="12">
        <f t="shared" si="2374"/>
        <v>-6.7912439411424126</v>
      </c>
      <c r="CW621" s="12">
        <f t="shared" ref="CW621:CW623" si="2385">(CG621-$BV621)/$BV621*100</f>
        <v>55.935672351568996</v>
      </c>
      <c r="CX621" s="12">
        <f t="shared" si="2338"/>
        <v>-21.300930405304147</v>
      </c>
      <c r="CZ621" s="12">
        <f t="shared" si="2375"/>
        <v>14.325545940620083</v>
      </c>
      <c r="DA621" s="12">
        <f t="shared" ref="DA621:DA623" si="2386">(CK621-$BV621)/$BV621*100</f>
        <v>-20.114249732955582</v>
      </c>
      <c r="DB621" s="12">
        <f t="shared" si="2341"/>
        <v>5.0059194274579397</v>
      </c>
      <c r="DD621" s="12">
        <f t="shared" si="2342"/>
        <v>135.48213166581519</v>
      </c>
      <c r="DE621" s="12">
        <f t="shared" si="2315"/>
        <v>231.09172969105032</v>
      </c>
      <c r="DF621" s="12">
        <f t="shared" si="2343"/>
        <v>183.81587847174126</v>
      </c>
      <c r="DH621" s="12">
        <f t="shared" si="2344"/>
        <v>-3.8796719963517594</v>
      </c>
      <c r="DI621" s="12">
        <f t="shared" si="2345"/>
        <v>30.195219842135796</v>
      </c>
      <c r="DJ621" s="12">
        <f t="shared" si="2346"/>
        <v>-5.3984299301885637</v>
      </c>
      <c r="DL621" s="12">
        <f t="shared" si="2347"/>
        <v>-25.860525364349478</v>
      </c>
      <c r="DM621" s="12">
        <f t="shared" si="2348"/>
        <v>24.033291655581792</v>
      </c>
      <c r="DN621" s="12">
        <f t="shared" si="2353"/>
        <v>-37.401721460794256</v>
      </c>
      <c r="DP621" s="12">
        <f t="shared" si="2349"/>
        <v>14.324011584547558</v>
      </c>
      <c r="DQ621" s="12">
        <f t="shared" si="2350"/>
        <v>-20.115321874663035</v>
      </c>
      <c r="DR621" s="12">
        <f t="shared" si="2351"/>
        <v>5.0045101495157356</v>
      </c>
    </row>
    <row r="622" spans="1:122" x14ac:dyDescent="0.25">
      <c r="A622" t="s">
        <v>27</v>
      </c>
      <c r="B622" s="36">
        <f>SUM(B612:B615)</f>
        <v>2568.583333333333</v>
      </c>
      <c r="C622" s="36">
        <f t="shared" ref="C622:BN622" si="2387">SUM(C612:C615)</f>
        <v>2293.3444444444449</v>
      </c>
      <c r="D622" s="36">
        <f t="shared" si="2387"/>
        <v>2762.9549999999999</v>
      </c>
      <c r="E622" s="36">
        <f t="shared" si="2387"/>
        <v>2601.37182010582</v>
      </c>
      <c r="F622" s="36">
        <f t="shared" si="2387"/>
        <v>3098.6596071802669</v>
      </c>
      <c r="G622" s="36">
        <f t="shared" si="2387"/>
        <v>2751.5333333333328</v>
      </c>
      <c r="H622" s="36">
        <f t="shared" si="2387"/>
        <v>2672.7533333333331</v>
      </c>
      <c r="I622" s="36">
        <f t="shared" si="2387"/>
        <v>3102.094444444444</v>
      </c>
      <c r="J622" s="36">
        <f t="shared" si="2387"/>
        <v>3936.7407407407409</v>
      </c>
      <c r="K622" s="36">
        <f t="shared" si="2387"/>
        <v>2970.4121025132276</v>
      </c>
      <c r="L622" s="36">
        <f t="shared" si="2387"/>
        <v>4818.9049999999997</v>
      </c>
      <c r="M622" s="36">
        <f t="shared" si="2387"/>
        <v>3152.9269047619046</v>
      </c>
      <c r="N622" s="36">
        <f t="shared" si="2387"/>
        <v>2756.916666666667</v>
      </c>
      <c r="O622" s="36">
        <f t="shared" si="2387"/>
        <v>2974.4129629629629</v>
      </c>
      <c r="P622" s="36">
        <f t="shared" si="2387"/>
        <v>2394.9765681003582</v>
      </c>
      <c r="Q622" s="36">
        <f t="shared" si="2387"/>
        <v>2206.6067692307693</v>
      </c>
      <c r="R622" s="36">
        <f t="shared" si="2387"/>
        <v>3732.6905228758174</v>
      </c>
      <c r="S622" s="36">
        <f t="shared" si="2387"/>
        <v>3470.0585160818719</v>
      </c>
      <c r="T622" s="36">
        <f t="shared" si="2387"/>
        <v>3344.8468350754938</v>
      </c>
      <c r="U622" s="36">
        <f t="shared" si="2387"/>
        <v>4149.1462962962969</v>
      </c>
      <c r="V622" s="36">
        <f t="shared" si="2387"/>
        <v>3662.5904411764709</v>
      </c>
      <c r="W622" s="36">
        <f t="shared" si="2387"/>
        <v>2534.8253768453765</v>
      </c>
      <c r="X622" s="36">
        <f t="shared" si="2387"/>
        <v>3028.8183189655169</v>
      </c>
      <c r="Y622" s="36">
        <f t="shared" si="2387"/>
        <v>3430.0213137009187</v>
      </c>
      <c r="Z622" s="36">
        <f t="shared" si="2387"/>
        <v>4192.6592167636281</v>
      </c>
      <c r="AA622" s="36">
        <f t="shared" si="2387"/>
        <v>2832.7801940035274</v>
      </c>
      <c r="AB622" s="36">
        <f t="shared" si="2387"/>
        <v>3055.6844696969697</v>
      </c>
      <c r="AC622" s="36">
        <f t="shared" si="2387"/>
        <v>4056.1602292768962</v>
      </c>
      <c r="AD622" s="36">
        <f t="shared" si="2387"/>
        <v>2759.05629092861</v>
      </c>
      <c r="AE622" s="36">
        <f t="shared" si="2387"/>
        <v>3604.4281127964782</v>
      </c>
      <c r="AF622" s="36">
        <f t="shared" si="2387"/>
        <v>3581.436992945326</v>
      </c>
      <c r="AG622" s="36">
        <f t="shared" si="2387"/>
        <v>3405.2490714576293</v>
      </c>
      <c r="AH622" s="36">
        <f t="shared" si="2387"/>
        <v>3575.3958473625139</v>
      </c>
      <c r="AI622" s="36">
        <f t="shared" si="2387"/>
        <v>2858.0033509700174</v>
      </c>
      <c r="AJ622" s="36">
        <f t="shared" si="2387"/>
        <v>2536.0085514601137</v>
      </c>
      <c r="AK622" s="36">
        <f t="shared" si="2387"/>
        <v>2684.5224132730018</v>
      </c>
      <c r="AL622" s="36">
        <f t="shared" si="2387"/>
        <v>2283.411830141893</v>
      </c>
      <c r="AM622" s="36">
        <f t="shared" si="2387"/>
        <v>3217.8618814192346</v>
      </c>
      <c r="AN622" s="36">
        <f t="shared" si="2387"/>
        <v>2914.9048167092924</v>
      </c>
      <c r="AO622" s="36">
        <f t="shared" si="2387"/>
        <v>3412.9706632582179</v>
      </c>
      <c r="AP622" s="36">
        <f t="shared" si="2387"/>
        <v>3269.9783150183152</v>
      </c>
      <c r="AQ622" s="36">
        <f t="shared" si="2387"/>
        <v>3468.711206784084</v>
      </c>
      <c r="AR622" s="36">
        <f t="shared" si="2387"/>
        <v>3021.2047291997878</v>
      </c>
      <c r="AS622" s="36">
        <f t="shared" si="2387"/>
        <v>4213.1007575757567</v>
      </c>
      <c r="AT622" s="36">
        <f t="shared" si="2387"/>
        <v>3148.7515852974184</v>
      </c>
      <c r="AU622" s="36">
        <f t="shared" si="2387"/>
        <v>3046.1930167902628</v>
      </c>
      <c r="AV622" s="36">
        <f t="shared" si="2387"/>
        <v>3526.0775570827163</v>
      </c>
      <c r="AW622" s="36">
        <f t="shared" si="2387"/>
        <v>3475.5170829170829</v>
      </c>
      <c r="AX622" s="36">
        <f t="shared" si="2387"/>
        <v>3130.8722436184507</v>
      </c>
      <c r="AY622" s="36">
        <f t="shared" si="2387"/>
        <v>2914.5983044733043</v>
      </c>
      <c r="AZ622" s="36">
        <f t="shared" si="2387"/>
        <v>2817.2282575362387</v>
      </c>
      <c r="BA622" s="36">
        <f t="shared" si="2387"/>
        <v>2176.7247735571677</v>
      </c>
      <c r="BB622" s="36">
        <f t="shared" si="2387"/>
        <v>2792.7056432859804</v>
      </c>
      <c r="BC622" s="36">
        <f t="shared" si="2387"/>
        <v>2653.7287401699637</v>
      </c>
      <c r="BD622" s="36">
        <f t="shared" si="2387"/>
        <v>3197.0865407787924</v>
      </c>
      <c r="BE622" s="36">
        <f t="shared" si="2387"/>
        <v>3117.9333333333334</v>
      </c>
      <c r="BF622" s="36">
        <f t="shared" si="2387"/>
        <v>3495.8666666666668</v>
      </c>
      <c r="BG622" s="36">
        <f t="shared" si="2387"/>
        <v>2804.4333333333334</v>
      </c>
      <c r="BH622" s="36">
        <f t="shared" si="2387"/>
        <v>3491.3333333333335</v>
      </c>
      <c r="BI622" s="36">
        <f t="shared" si="2387"/>
        <v>3452.8</v>
      </c>
      <c r="BJ622" s="36">
        <f t="shared" si="2387"/>
        <v>3998.2666666666669</v>
      </c>
      <c r="BK622" s="36">
        <f t="shared" si="2387"/>
        <v>3298.3666666666659</v>
      </c>
      <c r="BL622" s="36">
        <f t="shared" si="2387"/>
        <v>3785.7999999999997</v>
      </c>
      <c r="BM622" s="36">
        <f t="shared" si="2387"/>
        <v>3238.1333333333332</v>
      </c>
      <c r="BN622" s="36">
        <f t="shared" si="2387"/>
        <v>2460.666666666667</v>
      </c>
      <c r="BO622" s="36">
        <f t="shared" ref="BO622:BS622" si="2388">SUM(BO612:BO615)</f>
        <v>2603.15</v>
      </c>
      <c r="BP622" s="36">
        <f t="shared" si="2388"/>
        <v>2245.0700000000002</v>
      </c>
      <c r="BQ622" s="36">
        <f t="shared" si="2388"/>
        <v>2992.2466666666669</v>
      </c>
      <c r="BR622" s="36">
        <f t="shared" si="2388"/>
        <v>3293.4733333333338</v>
      </c>
      <c r="BS622" s="36">
        <f t="shared" si="2388"/>
        <v>3044.9566666666665</v>
      </c>
      <c r="BU622" s="10" t="s">
        <v>27</v>
      </c>
      <c r="BV622" s="14">
        <f t="shared" ref="BV622" si="2389">SUM(BV612:BV615)</f>
        <v>3136.5957143626401</v>
      </c>
      <c r="BX622">
        <f t="shared" ref="BX622:BZ622" si="2390">SUM(BX612:BX615)</f>
        <v>3123.3091428284779</v>
      </c>
      <c r="BY622">
        <f t="shared" si="2390"/>
        <v>3056.5709217082754</v>
      </c>
      <c r="BZ622">
        <f t="shared" si="2390"/>
        <v>3152.7223461516892</v>
      </c>
      <c r="CB622">
        <f t="shared" ref="CB622:CD622" si="2391">SUM(CB612:CB615)</f>
        <v>3295.5533265234203</v>
      </c>
      <c r="CC622">
        <f t="shared" si="2391"/>
        <v>3169.7860297093944</v>
      </c>
      <c r="CD622">
        <f t="shared" si="2391"/>
        <v>2669.4602401506627</v>
      </c>
      <c r="CF622">
        <f t="shared" ref="CF622:CH622" si="2392">SUM(CF612:CF615)</f>
        <v>3006.7822119447792</v>
      </c>
      <c r="CG622">
        <f t="shared" si="2392"/>
        <v>3135.6301003619719</v>
      </c>
      <c r="CH622">
        <f t="shared" si="2392"/>
        <v>3015.248388381166</v>
      </c>
      <c r="CJ622">
        <f t="shared" ref="CJ622:CL622" si="2393">SUM(CJ612:CJ615)</f>
        <v>3210.9790144292733</v>
      </c>
      <c r="CK622">
        <f t="shared" si="2393"/>
        <v>3091.3736854796562</v>
      </c>
      <c r="CL622">
        <f t="shared" si="2393"/>
        <v>3149.0480767600015</v>
      </c>
      <c r="CN622" s="12">
        <f t="shared" si="2372"/>
        <v>-0.42359847248793736</v>
      </c>
      <c r="CO622" s="12">
        <f t="shared" si="2383"/>
        <v>-2.5513263404629085</v>
      </c>
      <c r="CP622" s="12">
        <f t="shared" si="2332"/>
        <v>0.51414441826864488</v>
      </c>
      <c r="CR622" s="12">
        <f t="shared" si="2373"/>
        <v>5.0678387218634757</v>
      </c>
      <c r="CS622" s="12">
        <f t="shared" si="2384"/>
        <v>1.0581636388385662</v>
      </c>
      <c r="CT622" s="12">
        <f t="shared" si="2335"/>
        <v>-14.89307251402975</v>
      </c>
      <c r="CV622" s="12">
        <f t="shared" si="2374"/>
        <v>-4.1386749915979912</v>
      </c>
      <c r="CW622" s="12">
        <f t="shared" si="2385"/>
        <v>-3.0785414780955429E-2</v>
      </c>
      <c r="CX622" s="12">
        <f t="shared" si="2338"/>
        <v>-3.8687589039868353</v>
      </c>
      <c r="CZ622" s="12">
        <f t="shared" si="2375"/>
        <v>2.37146597267949</v>
      </c>
      <c r="DA622" s="12">
        <f t="shared" si="2386"/>
        <v>-1.4417551065287082</v>
      </c>
      <c r="DB622" s="12">
        <f t="shared" si="2341"/>
        <v>0.39700246800508515</v>
      </c>
      <c r="DD622" s="12">
        <f t="shared" si="2342"/>
        <v>3123.3091428284779</v>
      </c>
      <c r="DE622" s="12">
        <f t="shared" si="2315"/>
        <v>3056.5709217082754</v>
      </c>
      <c r="DF622" s="12">
        <f t="shared" si="2343"/>
        <v>3152.7223461516892</v>
      </c>
      <c r="DH622" s="12">
        <f t="shared" si="2344"/>
        <v>5.5147977935657559</v>
      </c>
      <c r="DI622" s="12">
        <f t="shared" si="2345"/>
        <v>1.4880655341989899</v>
      </c>
      <c r="DJ622" s="12">
        <f t="shared" si="2346"/>
        <v>-14.531027251013914</v>
      </c>
      <c r="DL622" s="12">
        <f t="shared" si="2347"/>
        <v>-1.6289073945540891</v>
      </c>
      <c r="DM622" s="12">
        <f t="shared" si="2348"/>
        <v>2.5865317926112925</v>
      </c>
      <c r="DN622" s="12">
        <f t="shared" si="2353"/>
        <v>-1.3519245712124601</v>
      </c>
      <c r="DP622" s="12">
        <f t="shared" si="2349"/>
        <v>1.8478210854404618</v>
      </c>
      <c r="DQ622" s="12">
        <f t="shared" si="2350"/>
        <v>-1.9458948152195228</v>
      </c>
      <c r="DR622" s="12">
        <f t="shared" si="2351"/>
        <v>-0.11654275220818471</v>
      </c>
    </row>
    <row r="623" spans="1:122" x14ac:dyDescent="0.25">
      <c r="A623" t="s">
        <v>28</v>
      </c>
      <c r="B623" s="36">
        <f>SUM(B616:B618)</f>
        <v>272.14351851851848</v>
      </c>
      <c r="C623" s="36">
        <f t="shared" ref="C623:BN623" si="2394">SUM(C616:C618)</f>
        <v>405.00185185185188</v>
      </c>
      <c r="D623" s="36">
        <f t="shared" si="2394"/>
        <v>302.08000000000004</v>
      </c>
      <c r="E623" s="36">
        <f t="shared" si="2394"/>
        <v>312.05493121693121</v>
      </c>
      <c r="F623" s="36">
        <f t="shared" si="2394"/>
        <v>338.14413691315542</v>
      </c>
      <c r="G623" s="36">
        <f t="shared" si="2394"/>
        <v>423.18055555555554</v>
      </c>
      <c r="H623" s="36">
        <f t="shared" si="2394"/>
        <v>363.13499999999999</v>
      </c>
      <c r="I623" s="36">
        <f t="shared" si="2394"/>
        <v>210.9601851851852</v>
      </c>
      <c r="J623" s="36">
        <f t="shared" si="2394"/>
        <v>173.0333333333333</v>
      </c>
      <c r="K623" s="36">
        <f t="shared" si="2394"/>
        <v>352.08367195767192</v>
      </c>
      <c r="L623" s="36">
        <f t="shared" si="2394"/>
        <v>405.39222222222224</v>
      </c>
      <c r="M623" s="36">
        <f t="shared" si="2394"/>
        <v>429.75238095238097</v>
      </c>
      <c r="N623" s="36">
        <f t="shared" si="2394"/>
        <v>282.69666666666666</v>
      </c>
      <c r="O623" s="36">
        <f t="shared" si="2394"/>
        <v>390.48518518518517</v>
      </c>
      <c r="P623" s="36">
        <f t="shared" si="2394"/>
        <v>174.06971326164873</v>
      </c>
      <c r="Q623" s="36">
        <f t="shared" si="2394"/>
        <v>463.08071794871796</v>
      </c>
      <c r="R623" s="36">
        <f t="shared" si="2394"/>
        <v>241.76617647058828</v>
      </c>
      <c r="S623" s="36">
        <f t="shared" si="2394"/>
        <v>226.06048976608184</v>
      </c>
      <c r="T623" s="36">
        <f t="shared" si="2394"/>
        <v>256.15767276422764</v>
      </c>
      <c r="U623" s="36">
        <f t="shared" si="2394"/>
        <v>239.49837962962965</v>
      </c>
      <c r="V623" s="36">
        <f t="shared" si="2394"/>
        <v>120.48861655773422</v>
      </c>
      <c r="W623" s="36">
        <f t="shared" si="2394"/>
        <v>261.55146853146857</v>
      </c>
      <c r="X623" s="36">
        <f t="shared" si="2394"/>
        <v>230.94734195402296</v>
      </c>
      <c r="Y623" s="36">
        <f t="shared" si="2394"/>
        <v>223.53307226399329</v>
      </c>
      <c r="Z623" s="36">
        <f t="shared" si="2394"/>
        <v>302.72981307907787</v>
      </c>
      <c r="AA623" s="36">
        <f t="shared" si="2394"/>
        <v>237.52201058201055</v>
      </c>
      <c r="AB623" s="36">
        <f t="shared" si="2394"/>
        <v>434.46569264069262</v>
      </c>
      <c r="AC623" s="36">
        <f t="shared" si="2394"/>
        <v>255.34488536155203</v>
      </c>
      <c r="AD623" s="36">
        <f t="shared" si="2394"/>
        <v>296.98721953837895</v>
      </c>
      <c r="AE623" s="36">
        <f t="shared" si="2394"/>
        <v>249.94186585947716</v>
      </c>
      <c r="AF623" s="36">
        <f t="shared" si="2394"/>
        <v>206.58650793650796</v>
      </c>
      <c r="AG623" s="36">
        <f t="shared" si="2394"/>
        <v>225.95687693522507</v>
      </c>
      <c r="AH623" s="36">
        <f t="shared" si="2394"/>
        <v>267.86133557800224</v>
      </c>
      <c r="AI623" s="36">
        <f t="shared" si="2394"/>
        <v>247.55317460317463</v>
      </c>
      <c r="AJ623" s="36">
        <f t="shared" si="2394"/>
        <v>338.15670405982911</v>
      </c>
      <c r="AK623" s="36">
        <f t="shared" si="2394"/>
        <v>267.30466063348416</v>
      </c>
      <c r="AL623" s="36">
        <f t="shared" si="2394"/>
        <v>374.82013247922117</v>
      </c>
      <c r="AM623" s="36">
        <f t="shared" si="2394"/>
        <v>166.25809212573915</v>
      </c>
      <c r="AN623" s="36">
        <f t="shared" si="2394"/>
        <v>223.97662282304225</v>
      </c>
      <c r="AO623" s="36">
        <f t="shared" si="2394"/>
        <v>349.8884038641437</v>
      </c>
      <c r="AP623" s="36">
        <f t="shared" si="2394"/>
        <v>181.41906959706961</v>
      </c>
      <c r="AQ623" s="36">
        <f t="shared" si="2394"/>
        <v>433.52379908675795</v>
      </c>
      <c r="AR623" s="36">
        <f t="shared" si="2394"/>
        <v>487.31554425013252</v>
      </c>
      <c r="AS623" s="36">
        <f t="shared" si="2394"/>
        <v>432.11670875420879</v>
      </c>
      <c r="AT623" s="36">
        <f t="shared" si="2394"/>
        <v>268.41641414141412</v>
      </c>
      <c r="AU623" s="36">
        <f t="shared" si="2394"/>
        <v>321.32213442684764</v>
      </c>
      <c r="AV623" s="36">
        <f t="shared" si="2394"/>
        <v>333.13496818977342</v>
      </c>
      <c r="AW623" s="36">
        <f t="shared" si="2394"/>
        <v>423.03439171939175</v>
      </c>
      <c r="AX623" s="36">
        <f t="shared" si="2394"/>
        <v>426.82457331940094</v>
      </c>
      <c r="AY623" s="36">
        <f t="shared" si="2394"/>
        <v>231.72351455733809</v>
      </c>
      <c r="AZ623" s="36">
        <f t="shared" si="2394"/>
        <v>275.28770964733411</v>
      </c>
      <c r="BA623" s="36">
        <f t="shared" si="2394"/>
        <v>441.73786218997481</v>
      </c>
      <c r="BB623" s="36">
        <f t="shared" si="2394"/>
        <v>213.01282026889908</v>
      </c>
      <c r="BC623" s="36">
        <f t="shared" si="2394"/>
        <v>204.34976111956706</v>
      </c>
      <c r="BD623" s="36">
        <f t="shared" si="2394"/>
        <v>244.69054361153391</v>
      </c>
      <c r="BE623" s="36">
        <f t="shared" si="2394"/>
        <v>374.09999999999997</v>
      </c>
      <c r="BF623" s="36">
        <f t="shared" si="2394"/>
        <v>246.23333333333335</v>
      </c>
      <c r="BG623" s="36">
        <f t="shared" si="2394"/>
        <v>153.53333333333333</v>
      </c>
      <c r="BH623" s="36">
        <f t="shared" si="2394"/>
        <v>455.63333333333333</v>
      </c>
      <c r="BI623" s="36">
        <f t="shared" si="2394"/>
        <v>656.16666666666663</v>
      </c>
      <c r="BJ623" s="36">
        <f t="shared" si="2394"/>
        <v>302.59999999999997</v>
      </c>
      <c r="BK623" s="36">
        <f t="shared" si="2394"/>
        <v>227.46666666666664</v>
      </c>
      <c r="BL623" s="36">
        <f t="shared" si="2394"/>
        <v>314.20000000000005</v>
      </c>
      <c r="BM623" s="36">
        <f t="shared" si="2394"/>
        <v>281.43333333333334</v>
      </c>
      <c r="BN623" s="36">
        <f t="shared" si="2394"/>
        <v>287</v>
      </c>
      <c r="BO623" s="36">
        <f t="shared" ref="BO623:BS623" si="2395">SUM(BO616:BO618)</f>
        <v>112.4</v>
      </c>
      <c r="BP623" s="36">
        <f t="shared" si="2395"/>
        <v>203.61333333333332</v>
      </c>
      <c r="BQ623" s="36">
        <f t="shared" si="2395"/>
        <v>182.40333333333334</v>
      </c>
      <c r="BR623" s="36">
        <f t="shared" si="2395"/>
        <v>539.26333333333332</v>
      </c>
      <c r="BS623" s="36">
        <f t="shared" si="2395"/>
        <v>308.79333333333335</v>
      </c>
      <c r="BU623" s="10" t="s">
        <v>28</v>
      </c>
      <c r="BV623" s="14">
        <f t="shared" ref="BV623" si="2396">SUM(BV616:BV618)</f>
        <v>301.50573002408532</v>
      </c>
      <c r="BX623">
        <f t="shared" ref="BX623:BZ623" si="2397">SUM(BX616:BX618)</f>
        <v>303.68762385677383</v>
      </c>
      <c r="BY623">
        <f t="shared" si="2397"/>
        <v>274.88637791398639</v>
      </c>
      <c r="BZ623">
        <f t="shared" si="2397"/>
        <v>314.47552941932798</v>
      </c>
      <c r="CB623">
        <f t="shared" ref="CB623:CD623" si="2398">SUM(CB616:CB618)</f>
        <v>309.94853335242516</v>
      </c>
      <c r="CC623">
        <f t="shared" si="2398"/>
        <v>315.08250892038666</v>
      </c>
      <c r="CD623">
        <f t="shared" si="2398"/>
        <v>282.3379075858391</v>
      </c>
      <c r="CF623">
        <f t="shared" ref="CF623:CH623" si="2399">SUM(CF616:CF618)</f>
        <v>281.06037986809889</v>
      </c>
      <c r="CG623">
        <f t="shared" si="2399"/>
        <v>288.03546651656274</v>
      </c>
      <c r="CH623">
        <f t="shared" si="2399"/>
        <v>232.23739726867177</v>
      </c>
      <c r="CJ623">
        <f t="shared" ref="CJ623:CL623" si="2400">SUM(CJ616:CJ618)</f>
        <v>347.75165931042591</v>
      </c>
      <c r="CK623">
        <f t="shared" si="2400"/>
        <v>287.98092004805937</v>
      </c>
      <c r="CL623">
        <f t="shared" si="2400"/>
        <v>309.39483987232478</v>
      </c>
      <c r="CN623" s="12">
        <f t="shared" si="2372"/>
        <v>0.72366579318880764</v>
      </c>
      <c r="CO623" s="12">
        <f t="shared" si="2383"/>
        <v>-8.8288047155762133</v>
      </c>
      <c r="CP623" s="12">
        <f t="shared" si="2332"/>
        <v>4.3016759231098485</v>
      </c>
      <c r="CR623" s="12">
        <f t="shared" si="2373"/>
        <v>2.800213225687417</v>
      </c>
      <c r="CS623" s="12">
        <f t="shared" si="2384"/>
        <v>4.5029919979354203</v>
      </c>
      <c r="CT623" s="12">
        <f t="shared" si="2335"/>
        <v>-6.3573658904310131</v>
      </c>
      <c r="CV623" s="12">
        <f t="shared" si="2374"/>
        <v>-6.7810817905030154</v>
      </c>
      <c r="CW623" s="12">
        <f t="shared" si="2385"/>
        <v>-4.4676641821853726</v>
      </c>
      <c r="CX623" s="12">
        <f t="shared" si="2338"/>
        <v>-22.974134770135265</v>
      </c>
      <c r="CZ623" s="12">
        <f t="shared" si="2375"/>
        <v>15.338325173006265</v>
      </c>
      <c r="DA623" s="12">
        <f t="shared" si="2386"/>
        <v>-4.4857555360375878</v>
      </c>
      <c r="DB623" s="12">
        <f>(CL623-$BV623)/$BV623*100</f>
        <v>2.6165704537718892</v>
      </c>
      <c r="DD623" s="12">
        <f t="shared" si="2342"/>
        <v>303.68762385677383</v>
      </c>
      <c r="DE623" s="12">
        <f t="shared" si="2315"/>
        <v>274.88637791398639</v>
      </c>
      <c r="DF623" s="12">
        <f t="shared" si="2343"/>
        <v>314.47552941932798</v>
      </c>
      <c r="DH623" s="12">
        <f t="shared" si="2344"/>
        <v>2.0616281349035561</v>
      </c>
      <c r="DI623" s="12">
        <f t="shared" si="2345"/>
        <v>3.752173012156375</v>
      </c>
      <c r="DJ623" s="12">
        <f>(CD623-$DD623)/$DD623*100</f>
        <v>-7.0301568433370685</v>
      </c>
      <c r="DL623" s="12">
        <f t="shared" si="2347"/>
        <v>2.2460196103440166</v>
      </c>
      <c r="DM623" s="12">
        <f t="shared" si="2348"/>
        <v>4.783463153889266</v>
      </c>
      <c r="DN623" s="12">
        <f t="shared" si="2353"/>
        <v>-15.515130640143887</v>
      </c>
      <c r="DP623" s="12">
        <f t="shared" si="2349"/>
        <v>10.58146875610371</v>
      </c>
      <c r="DQ623" s="12">
        <f t="shared" si="2350"/>
        <v>-8.4250146331545448</v>
      </c>
      <c r="DR623" s="12">
        <f t="shared" si="2351"/>
        <v>-1.6156072799637489</v>
      </c>
    </row>
    <row r="626" spans="1:122" x14ac:dyDescent="0.25">
      <c r="A626" s="10" t="s">
        <v>77</v>
      </c>
      <c r="BU626" s="10" t="s">
        <v>77</v>
      </c>
      <c r="BX626" s="72" t="s">
        <v>40</v>
      </c>
      <c r="BY626" s="72"/>
      <c r="BZ626" s="72"/>
      <c r="CB626" s="71" t="s">
        <v>3</v>
      </c>
      <c r="CC626" s="71"/>
      <c r="CD626" s="71"/>
      <c r="CF626" s="71" t="s">
        <v>7</v>
      </c>
      <c r="CG626" s="71"/>
      <c r="CH626" s="71"/>
      <c r="CJ626" s="71" t="s">
        <v>4</v>
      </c>
      <c r="CK626" s="71"/>
      <c r="CL626" s="71"/>
      <c r="CN626" s="2"/>
      <c r="CO626" s="2"/>
      <c r="CP626" s="2"/>
      <c r="CR626" s="71" t="s">
        <v>3</v>
      </c>
      <c r="CS626" s="71"/>
      <c r="CT626" s="71"/>
      <c r="CV626" s="71" t="s">
        <v>7</v>
      </c>
      <c r="CW626" s="71"/>
      <c r="CX626" s="71"/>
      <c r="CZ626" s="71" t="s">
        <v>4</v>
      </c>
      <c r="DA626" s="71"/>
      <c r="DB626" s="71"/>
      <c r="DD626" s="2"/>
      <c r="DE626" s="2" t="s">
        <v>43</v>
      </c>
      <c r="DF626" s="2"/>
      <c r="DH626" s="71" t="s">
        <v>3</v>
      </c>
      <c r="DI626" s="71"/>
      <c r="DJ626" s="71"/>
      <c r="DL626" s="71" t="s">
        <v>7</v>
      </c>
      <c r="DM626" s="71"/>
      <c r="DN626" s="71"/>
      <c r="DP626" s="71" t="s">
        <v>4</v>
      </c>
      <c r="DQ626" s="71"/>
      <c r="DR626" s="71"/>
    </row>
    <row r="627" spans="1:122" x14ac:dyDescent="0.25">
      <c r="A627" t="s">
        <v>11</v>
      </c>
      <c r="B627" s="8">
        <v>1951</v>
      </c>
      <c r="C627" s="8">
        <v>1952</v>
      </c>
      <c r="D627" s="8">
        <v>1953</v>
      </c>
      <c r="E627" s="8">
        <v>1954</v>
      </c>
      <c r="F627" s="8">
        <v>1955</v>
      </c>
      <c r="G627" s="8">
        <v>1956</v>
      </c>
      <c r="H627" s="8">
        <v>1957</v>
      </c>
      <c r="I627" s="8">
        <v>1958</v>
      </c>
      <c r="J627" s="8">
        <v>1959</v>
      </c>
      <c r="K627" s="8">
        <v>1960</v>
      </c>
      <c r="L627" s="8">
        <v>1961</v>
      </c>
      <c r="M627" s="8">
        <v>1962</v>
      </c>
      <c r="N627" s="8">
        <v>1963</v>
      </c>
      <c r="O627" s="8">
        <v>1964</v>
      </c>
      <c r="P627" s="8">
        <v>1965</v>
      </c>
      <c r="Q627" s="8">
        <v>1966</v>
      </c>
      <c r="R627" s="8">
        <v>1967</v>
      </c>
      <c r="S627" s="8">
        <v>1968</v>
      </c>
      <c r="T627" s="8">
        <v>1969</v>
      </c>
      <c r="U627" s="8">
        <v>1970</v>
      </c>
      <c r="V627" s="8">
        <v>1971</v>
      </c>
      <c r="W627" s="8">
        <v>1972</v>
      </c>
      <c r="X627" s="8">
        <v>1973</v>
      </c>
      <c r="Y627" s="8">
        <v>1974</v>
      </c>
      <c r="Z627" s="8">
        <v>1975</v>
      </c>
      <c r="AA627" s="8">
        <v>1976</v>
      </c>
      <c r="AB627" s="8">
        <v>1977</v>
      </c>
      <c r="AC627" s="8">
        <v>1978</v>
      </c>
      <c r="AD627" s="8">
        <v>1979</v>
      </c>
      <c r="AE627" s="8">
        <v>1980</v>
      </c>
      <c r="AF627" s="8">
        <v>1981</v>
      </c>
      <c r="AG627" s="8">
        <v>1982</v>
      </c>
      <c r="AH627" s="8">
        <v>1983</v>
      </c>
      <c r="AI627" s="8">
        <v>1984</v>
      </c>
      <c r="AJ627" s="8">
        <v>1985</v>
      </c>
      <c r="AK627" s="8">
        <v>1986</v>
      </c>
      <c r="AL627" s="8">
        <v>1987</v>
      </c>
      <c r="AM627" s="8">
        <v>1988</v>
      </c>
      <c r="AN627" s="8">
        <v>1989</v>
      </c>
      <c r="AO627" s="8">
        <v>1990</v>
      </c>
      <c r="AP627" s="8">
        <v>1991</v>
      </c>
      <c r="AQ627" s="8">
        <v>1992</v>
      </c>
      <c r="AR627" s="8">
        <v>1993</v>
      </c>
      <c r="AS627" s="8">
        <v>1994</v>
      </c>
      <c r="AT627" s="8">
        <v>1995</v>
      </c>
      <c r="AU627" s="8">
        <v>1996</v>
      </c>
      <c r="AV627" s="8">
        <v>1997</v>
      </c>
      <c r="AW627" s="8">
        <v>1998</v>
      </c>
      <c r="AX627" s="8">
        <v>1999</v>
      </c>
      <c r="AY627" s="8">
        <v>2000</v>
      </c>
      <c r="AZ627" s="8">
        <v>2001</v>
      </c>
      <c r="BA627" s="8">
        <v>2002</v>
      </c>
      <c r="BB627" s="8">
        <v>2003</v>
      </c>
      <c r="BC627" s="8">
        <v>2004</v>
      </c>
      <c r="BD627" s="8">
        <v>2005</v>
      </c>
      <c r="BE627" s="8">
        <v>2006</v>
      </c>
      <c r="BF627" s="8">
        <v>2007</v>
      </c>
      <c r="BG627" s="8">
        <v>2008</v>
      </c>
      <c r="BH627" s="8">
        <v>2009</v>
      </c>
      <c r="BI627" s="8">
        <v>2010</v>
      </c>
      <c r="BJ627" s="8">
        <v>2011</v>
      </c>
      <c r="BK627" s="8">
        <v>2012</v>
      </c>
      <c r="BL627" s="9">
        <v>2013</v>
      </c>
      <c r="BM627" s="9">
        <v>2014</v>
      </c>
      <c r="BN627">
        <v>2015</v>
      </c>
      <c r="BO627">
        <v>2016</v>
      </c>
      <c r="BP627" s="9">
        <v>2017</v>
      </c>
      <c r="BQ627">
        <v>2018</v>
      </c>
      <c r="BR627">
        <v>2019</v>
      </c>
      <c r="BS627" s="9">
        <v>2020</v>
      </c>
      <c r="BU627" s="10" t="s">
        <v>11</v>
      </c>
      <c r="BV627" s="15" t="s">
        <v>29</v>
      </c>
      <c r="BX627" s="16" t="s">
        <v>3</v>
      </c>
      <c r="BY627" s="16" t="s">
        <v>7</v>
      </c>
      <c r="BZ627" s="16" t="s">
        <v>4</v>
      </c>
      <c r="CB627" s="10" t="s">
        <v>30</v>
      </c>
      <c r="CC627" s="10" t="s">
        <v>31</v>
      </c>
      <c r="CD627" s="10" t="s">
        <v>32</v>
      </c>
      <c r="CF627" s="10" t="s">
        <v>33</v>
      </c>
      <c r="CG627" s="10" t="s">
        <v>34</v>
      </c>
      <c r="CH627" s="10" t="s">
        <v>35</v>
      </c>
      <c r="CJ627" s="10" t="s">
        <v>36</v>
      </c>
      <c r="CK627" s="10" t="s">
        <v>37</v>
      </c>
      <c r="CL627" s="10" t="s">
        <v>38</v>
      </c>
      <c r="CN627" s="11" t="s">
        <v>3</v>
      </c>
      <c r="CO627" s="11" t="s">
        <v>7</v>
      </c>
      <c r="CP627" s="11" t="s">
        <v>4</v>
      </c>
      <c r="CR627" t="s">
        <v>30</v>
      </c>
      <c r="CS627" t="s">
        <v>31</v>
      </c>
      <c r="CT627" t="s">
        <v>32</v>
      </c>
      <c r="CV627" t="s">
        <v>33</v>
      </c>
      <c r="CW627" t="s">
        <v>34</v>
      </c>
      <c r="CX627" t="s">
        <v>35</v>
      </c>
      <c r="CZ627" t="s">
        <v>36</v>
      </c>
      <c r="DA627" t="s">
        <v>37</v>
      </c>
      <c r="DB627" t="s">
        <v>38</v>
      </c>
      <c r="DD627" s="11" t="s">
        <v>3</v>
      </c>
      <c r="DE627" s="11" t="s">
        <v>7</v>
      </c>
      <c r="DF627" s="11" t="s">
        <v>4</v>
      </c>
      <c r="DH627" t="s">
        <v>30</v>
      </c>
      <c r="DI627" t="s">
        <v>31</v>
      </c>
      <c r="DJ627" t="s">
        <v>32</v>
      </c>
      <c r="DL627" t="s">
        <v>33</v>
      </c>
      <c r="DM627" t="s">
        <v>34</v>
      </c>
      <c r="DN627" t="s">
        <v>35</v>
      </c>
      <c r="DP627" t="s">
        <v>36</v>
      </c>
      <c r="DQ627" t="s">
        <v>37</v>
      </c>
      <c r="DR627" t="s">
        <v>38</v>
      </c>
    </row>
    <row r="628" spans="1:122" x14ac:dyDescent="0.25">
      <c r="A628" t="s">
        <v>12</v>
      </c>
      <c r="B628">
        <f>AVERAGE(B464,B484,B504,B524)</f>
        <v>0.22</v>
      </c>
      <c r="C628">
        <f t="shared" ref="C628:BN629" si="2401">AVERAGE(C464,C484,C504,C524)</f>
        <v>0.92035030519385397</v>
      </c>
      <c r="D628">
        <f t="shared" si="2401"/>
        <v>2.450851097178683</v>
      </c>
      <c r="E628">
        <f t="shared" si="2401"/>
        <v>3.9320833333333329</v>
      </c>
      <c r="F628">
        <f t="shared" si="2401"/>
        <v>0.87241666666666662</v>
      </c>
      <c r="G628">
        <f t="shared" si="2401"/>
        <v>1.0092789968652038</v>
      </c>
      <c r="H628">
        <f t="shared" si="2401"/>
        <v>0.52777777777777779</v>
      </c>
      <c r="I628">
        <f t="shared" si="2401"/>
        <v>3.5492025862068965</v>
      </c>
      <c r="J628">
        <f t="shared" si="2401"/>
        <v>0</v>
      </c>
      <c r="K628">
        <f t="shared" si="2401"/>
        <v>2.0693965790591937</v>
      </c>
      <c r="L628">
        <f t="shared" si="2401"/>
        <v>1.1333333333333333</v>
      </c>
      <c r="M628">
        <f t="shared" si="2401"/>
        <v>3.6605000000000003</v>
      </c>
      <c r="N628">
        <f t="shared" si="2401"/>
        <v>4.4346982758620683</v>
      </c>
      <c r="O628">
        <f t="shared" si="2401"/>
        <v>0.61538461538461542</v>
      </c>
      <c r="P628">
        <f t="shared" si="2401"/>
        <v>2.3394437799043062</v>
      </c>
      <c r="Q628">
        <f t="shared" si="2401"/>
        <v>3.3696232646663673</v>
      </c>
      <c r="R628">
        <f t="shared" si="2401"/>
        <v>2.2186833972719522</v>
      </c>
      <c r="S628">
        <f t="shared" si="2401"/>
        <v>1.0515873015873016</v>
      </c>
      <c r="T628">
        <f t="shared" si="2401"/>
        <v>1.3003831417624521</v>
      </c>
      <c r="U628">
        <f t="shared" si="2401"/>
        <v>5.7595833333333335</v>
      </c>
      <c r="V628">
        <f t="shared" si="2401"/>
        <v>0.86582623106060597</v>
      </c>
      <c r="W628">
        <f t="shared" si="2401"/>
        <v>0.51428571428571423</v>
      </c>
      <c r="X628">
        <f t="shared" si="2401"/>
        <v>4.7407670454545459</v>
      </c>
      <c r="Y628">
        <f t="shared" si="2401"/>
        <v>0.75757575757575757</v>
      </c>
      <c r="Z628">
        <f t="shared" si="2401"/>
        <v>9.3817279589513234</v>
      </c>
      <c r="AA628">
        <f t="shared" si="2401"/>
        <v>1.1707575757575759</v>
      </c>
      <c r="AB628">
        <f t="shared" si="2401"/>
        <v>0.53472222222222221</v>
      </c>
      <c r="AC628">
        <f t="shared" si="2401"/>
        <v>1.7087648809523808</v>
      </c>
      <c r="AD628">
        <f t="shared" si="2401"/>
        <v>0.53241800152555308</v>
      </c>
      <c r="AE628">
        <f t="shared" si="2401"/>
        <v>1.3428453794778927</v>
      </c>
      <c r="AF628">
        <f t="shared" si="2401"/>
        <v>0.93285939080588953</v>
      </c>
      <c r="AG628">
        <f t="shared" si="2401"/>
        <v>4.5343406593406597</v>
      </c>
      <c r="AH628">
        <f t="shared" si="2401"/>
        <v>0.53536585365853662</v>
      </c>
      <c r="AI628">
        <f t="shared" si="2401"/>
        <v>3.9845383275261326</v>
      </c>
      <c r="AJ628">
        <f t="shared" si="2401"/>
        <v>9.8503217503217506</v>
      </c>
      <c r="AK628">
        <f t="shared" si="2401"/>
        <v>4.9481817524580682</v>
      </c>
      <c r="AL628">
        <f t="shared" si="2401"/>
        <v>0.57548372235872236</v>
      </c>
      <c r="AM628">
        <f t="shared" si="2401"/>
        <v>0.61613082039911315</v>
      </c>
      <c r="AN628">
        <f t="shared" si="2401"/>
        <v>0.52689950980392153</v>
      </c>
      <c r="AO628">
        <f t="shared" si="2401"/>
        <v>7.9804082157023331</v>
      </c>
      <c r="AP628">
        <f t="shared" si="2401"/>
        <v>0.41363636363636364</v>
      </c>
      <c r="AQ628">
        <f t="shared" si="2401"/>
        <v>0.4107142857142857</v>
      </c>
      <c r="AR628">
        <f t="shared" si="2401"/>
        <v>0.99921568627450985</v>
      </c>
      <c r="AS628">
        <f t="shared" si="2401"/>
        <v>6.3301567142008306</v>
      </c>
      <c r="AT628">
        <f t="shared" si="2401"/>
        <v>3.0858731364886385</v>
      </c>
      <c r="AU628">
        <f t="shared" si="2401"/>
        <v>0.5</v>
      </c>
      <c r="AV628">
        <f t="shared" si="2401"/>
        <v>4</v>
      </c>
      <c r="AW628">
        <f t="shared" si="2401"/>
        <v>0.40816326530612246</v>
      </c>
      <c r="AX628">
        <f t="shared" si="2401"/>
        <v>0.16094566353187045</v>
      </c>
      <c r="AY628">
        <f t="shared" si="2401"/>
        <v>3.6822980467808053</v>
      </c>
      <c r="AZ628">
        <f t="shared" si="2401"/>
        <v>4.4642857142857144E-2</v>
      </c>
      <c r="BA628">
        <f t="shared" si="2401"/>
        <v>0.70998778592049749</v>
      </c>
      <c r="BB628">
        <f t="shared" si="2401"/>
        <v>0.25662650602409637</v>
      </c>
      <c r="BC628">
        <f t="shared" si="2401"/>
        <v>0.25304437564499482</v>
      </c>
      <c r="BD628">
        <f t="shared" si="2401"/>
        <v>5.0259093705649667</v>
      </c>
      <c r="BE628">
        <f t="shared" si="2401"/>
        <v>0.47500000000000003</v>
      </c>
      <c r="BF628">
        <f t="shared" si="2401"/>
        <v>0</v>
      </c>
      <c r="BG628">
        <f t="shared" si="2401"/>
        <v>0</v>
      </c>
      <c r="BH628">
        <f t="shared" si="2401"/>
        <v>0</v>
      </c>
      <c r="BI628">
        <f t="shared" si="2401"/>
        <v>14.15</v>
      </c>
      <c r="BJ628">
        <f t="shared" si="2401"/>
        <v>0.17499999999999999</v>
      </c>
      <c r="BK628">
        <f t="shared" si="2401"/>
        <v>0.125</v>
      </c>
      <c r="BL628">
        <f t="shared" si="2401"/>
        <v>1.375</v>
      </c>
      <c r="BM628">
        <f t="shared" si="2401"/>
        <v>1.0249999999999999</v>
      </c>
      <c r="BN628">
        <f t="shared" si="2401"/>
        <v>1</v>
      </c>
      <c r="BO628">
        <f t="shared" ref="BO628:BS632" si="2402">AVERAGE(BO464,BO484,BO504,BO524)</f>
        <v>1.5800000000000003</v>
      </c>
      <c r="BP628">
        <f t="shared" si="2402"/>
        <v>14.032500000000001</v>
      </c>
      <c r="BQ628">
        <f t="shared" si="2402"/>
        <v>0</v>
      </c>
      <c r="BR628">
        <f t="shared" si="2402"/>
        <v>0.115</v>
      </c>
      <c r="BS628">
        <f t="shared" si="2402"/>
        <v>0.13749999999999998</v>
      </c>
      <c r="BU628" s="10" t="s">
        <v>12</v>
      </c>
      <c r="BV628" s="14">
        <f>AVERAGE(B628:BS628)</f>
        <v>2.2562858944608131</v>
      </c>
      <c r="BW628" s="12"/>
      <c r="BX628" s="12">
        <f>AVERAGE(I628,Q628,X628,AC628,AE628,AH628,AL628,AM628,AQ628,AT628,AW628,BB628,BF628,BI628,BN628,BO628)</f>
        <v>2.3330975466692245</v>
      </c>
      <c r="BY628" s="12">
        <f>AVERAGE(B628,F628,G628,M628,V628,Y628,AA628,AN628,AX628,AY628,BG628,BJ628,BK628,BP628,BS628)</f>
        <v>1.8264332298694941</v>
      </c>
      <c r="BZ628" s="12">
        <f>AVERAGE(C628,D628,E628,H628,K628,L628,N628,O628,P628,R628,S628,T628,U628,W628,Z628,AB628,AD628,AF628,AG628,AI628,AJ628,AK628,AO628,AP628,AR628,AS628,AU628,AV628,AZ628,BA628,BC628,BD628,BE628,BH628,BL628,BM628,BQ628,BR628)</f>
        <v>2.4529987741449171</v>
      </c>
      <c r="CB628" s="12">
        <f>AVERAGE(I628,X628,AE628,AH628,AQ628,AT628,AW628,BF628,BI628,BO628)</f>
        <v>2.9802931552306919</v>
      </c>
      <c r="CC628" s="12">
        <f>AVERAGE(AC628,AL628)</f>
        <v>1.1421243016555516</v>
      </c>
      <c r="CD628" s="12">
        <f>AVERAGE(Q628,AM628,BB628,BN628)</f>
        <v>1.3105951477723943</v>
      </c>
      <c r="CE628" s="12"/>
      <c r="CF628" s="12">
        <f>AVERAGE(F628,AN628)</f>
        <v>0.69965808823529407</v>
      </c>
      <c r="CG628" s="12">
        <f>AVERAGE(G628,M628,V628,Y628,AX628,BG628,BJ628,BP628,BS628)</f>
        <v>2.3110140721148262</v>
      </c>
      <c r="CH628" s="12">
        <f>AVERAGE(AA628,AY628,BK628)</f>
        <v>1.6593518741794604</v>
      </c>
      <c r="CI628" s="12"/>
      <c r="CJ628" s="12">
        <f>AVERAGE(C628,L628,O628,R628,AB628,AK628,AZ628,BC628,BL628,BR628)</f>
        <v>1.2158342858651898</v>
      </c>
      <c r="CK628" s="12">
        <f>AVERAGE(D628,J628,P628,S628,AF628,AI628,AO628,AR628,AU628,BA628,BD628,BM628)</f>
        <v>2.2499834129553848</v>
      </c>
      <c r="CL628" s="12">
        <f>AVERAGE(E628,H628,K628,N628,T628,W628,Z628,AD628,AG628,AJ628,AP628,AS628,AV628,BE628,BH628,BQ628)</f>
        <v>3.0185141418785641</v>
      </c>
      <c r="CN628" s="12">
        <f>(BX628-$BV628)/$BV628*100</f>
        <v>3.4043403983947353</v>
      </c>
      <c r="CO628" s="12">
        <f>(BY628-$BV628)/$BV628*100</f>
        <v>-19.051338558052784</v>
      </c>
      <c r="CP628" s="12">
        <f>(BZ628-$BV628)/$BV628*100</f>
        <v>8.7184376841177169</v>
      </c>
      <c r="CQ628" s="12"/>
      <c r="CR628" s="12">
        <f>(CB628-$BV628)/$BV628*100</f>
        <v>32.088453974175806</v>
      </c>
      <c r="CS628" s="12">
        <f>(CC628-$BV628)/$BV628*100</f>
        <v>-49.380337639858965</v>
      </c>
      <c r="CT628" s="12">
        <f>(CD628-$BV628)/$BV628*100</f>
        <v>-41.913604521931006</v>
      </c>
      <c r="CU628" s="12"/>
      <c r="CV628" s="12">
        <f>(CF628-$BV628)/$BV628*100</f>
        <v>-68.990716559769467</v>
      </c>
      <c r="CW628" s="12">
        <f>(CG628-$BV628)/$BV628*100</f>
        <v>2.4255870139671112</v>
      </c>
      <c r="CX628" s="12">
        <f>(CH628-$BV628)/$BV628*100</f>
        <v>-26.45648859246193</v>
      </c>
      <c r="CY628" s="12"/>
      <c r="CZ628" s="12">
        <f>(CJ628-$BV628)/$BV628*100</f>
        <v>-46.11346510430856</v>
      </c>
      <c r="DA628" s="12">
        <f>(CK628-$BV628)/$BV628*100</f>
        <v>-0.27932991651903832</v>
      </c>
      <c r="DB628" s="12">
        <f>(CL628-$BV628)/$BV628*100</f>
        <v>33.782431973227467</v>
      </c>
      <c r="DD628" s="12">
        <f>BX628</f>
        <v>2.3330975466692245</v>
      </c>
      <c r="DE628" s="12">
        <f t="shared" ref="DE628:DE644" si="2403">BY628</f>
        <v>1.8264332298694941</v>
      </c>
      <c r="DF628" s="12">
        <f>BZ628</f>
        <v>2.4529987741449171</v>
      </c>
      <c r="DG628" s="12"/>
      <c r="DH628" s="12">
        <f>(CB628-$DD628)/$DD628*100</f>
        <v>27.739757794757292</v>
      </c>
      <c r="DI628" s="12">
        <f>(CC628-$DD628)/$DD628*100</f>
        <v>-51.046868859552383</v>
      </c>
      <c r="DJ628" s="12">
        <f>(CD628-$DD628)/$DD628*100</f>
        <v>-43.825960057116973</v>
      </c>
      <c r="DK628" s="12"/>
      <c r="DL628" s="12">
        <f>(CF628-$DE628)/$DE628*100</f>
        <v>-61.692654470303985</v>
      </c>
      <c r="DM628" s="12">
        <f>(CG628-$DE628)/$DE628*100</f>
        <v>26.531538866053012</v>
      </c>
      <c r="DN628" s="12">
        <f>(CH628-$DE628)/$DE628*100</f>
        <v>-9.147958598079839</v>
      </c>
      <c r="DP628" s="12">
        <f>(CJ628-$DF628)/$DF628*100</f>
        <v>-50.434778089564539</v>
      </c>
      <c r="DQ628" s="12">
        <f>(CK628-$DF628)/$DF628*100</f>
        <v>-8.2762112777777759</v>
      </c>
      <c r="DR628" s="12">
        <f>(CL628-$DF628)/$DF628*100</f>
        <v>23.054042003375162</v>
      </c>
    </row>
    <row r="629" spans="1:122" x14ac:dyDescent="0.25">
      <c r="A629" t="s">
        <v>13</v>
      </c>
      <c r="B629">
        <f t="shared" ref="B629:Q639" si="2404">AVERAGE(B465,B485,B505,B525)</f>
        <v>0.13214285714285715</v>
      </c>
      <c r="C629">
        <f t="shared" si="2404"/>
        <v>3.3227957291079022</v>
      </c>
      <c r="D629">
        <f t="shared" si="2404"/>
        <v>1.53</v>
      </c>
      <c r="E629">
        <f t="shared" si="2404"/>
        <v>4.0242045454545456</v>
      </c>
      <c r="F629">
        <f t="shared" si="2404"/>
        <v>0.26237500000000002</v>
      </c>
      <c r="G629">
        <f t="shared" si="2404"/>
        <v>3.5960031347962382</v>
      </c>
      <c r="H629">
        <f t="shared" si="2404"/>
        <v>1.1746212121212123</v>
      </c>
      <c r="I629">
        <f t="shared" si="2404"/>
        <v>2.5517241379310343E-2</v>
      </c>
      <c r="J629">
        <f t="shared" si="2404"/>
        <v>0</v>
      </c>
      <c r="K629">
        <f t="shared" si="2404"/>
        <v>0.13311525891099241</v>
      </c>
      <c r="L629">
        <f t="shared" si="2404"/>
        <v>0.84489130434782611</v>
      </c>
      <c r="M629">
        <f t="shared" si="2404"/>
        <v>5.7128695652173915</v>
      </c>
      <c r="N629">
        <f t="shared" si="2404"/>
        <v>8.7503671775223495</v>
      </c>
      <c r="O629">
        <f t="shared" si="2404"/>
        <v>0.35</v>
      </c>
      <c r="P629">
        <f t="shared" si="2404"/>
        <v>0.11710526315789474</v>
      </c>
      <c r="Q629">
        <f t="shared" si="2404"/>
        <v>0.62515673981191222</v>
      </c>
      <c r="R629">
        <f t="shared" si="2401"/>
        <v>0.33750000000000002</v>
      </c>
      <c r="S629">
        <f t="shared" si="2401"/>
        <v>4.9341089466089461</v>
      </c>
      <c r="T629">
        <f t="shared" si="2401"/>
        <v>0.1388888888888889</v>
      </c>
      <c r="U629">
        <f t="shared" si="2401"/>
        <v>0.67424242424242431</v>
      </c>
      <c r="V629">
        <f t="shared" si="2401"/>
        <v>0.45513468013468011</v>
      </c>
      <c r="W629">
        <f t="shared" si="2401"/>
        <v>1.3988397019647019</v>
      </c>
      <c r="X629">
        <f t="shared" si="2401"/>
        <v>0</v>
      </c>
      <c r="Y629">
        <f t="shared" si="2401"/>
        <v>1.1681818181818182</v>
      </c>
      <c r="Z629">
        <f t="shared" si="2401"/>
        <v>4.0540299287262744</v>
      </c>
      <c r="AA629">
        <f t="shared" si="2401"/>
        <v>0.15</v>
      </c>
      <c r="AB629">
        <f t="shared" si="2401"/>
        <v>2.5102272727272723</v>
      </c>
      <c r="AC629">
        <f t="shared" si="2401"/>
        <v>8.0655133928571434</v>
      </c>
      <c r="AD629">
        <f t="shared" si="2401"/>
        <v>7.1533371472158658</v>
      </c>
      <c r="AE629">
        <f t="shared" si="2401"/>
        <v>6.4326438017250881E-2</v>
      </c>
      <c r="AF629">
        <f t="shared" si="2401"/>
        <v>6.5487804878048783E-2</v>
      </c>
      <c r="AG629">
        <f t="shared" si="2401"/>
        <v>0</v>
      </c>
      <c r="AH629">
        <f t="shared" si="2401"/>
        <v>2.8571428571428574E-2</v>
      </c>
      <c r="AI629">
        <f t="shared" si="2401"/>
        <v>5.5277544966569359</v>
      </c>
      <c r="AJ629">
        <f t="shared" si="2401"/>
        <v>0.57687969924812033</v>
      </c>
      <c r="AK629">
        <f t="shared" si="2401"/>
        <v>2.9873843262001154</v>
      </c>
      <c r="AL629">
        <f t="shared" si="2401"/>
        <v>0</v>
      </c>
      <c r="AM629">
        <f t="shared" si="2401"/>
        <v>3.7183321784922394</v>
      </c>
      <c r="AN629">
        <f t="shared" si="2401"/>
        <v>0.30918124006359304</v>
      </c>
      <c r="AO629">
        <f t="shared" si="2401"/>
        <v>9.2335115864527639E-2</v>
      </c>
      <c r="AP629">
        <f t="shared" si="2401"/>
        <v>3.0612244897959183E-2</v>
      </c>
      <c r="AQ629">
        <f t="shared" si="2401"/>
        <v>0.65724999999999989</v>
      </c>
      <c r="AR629">
        <f t="shared" si="2401"/>
        <v>1.1016666666666666</v>
      </c>
      <c r="AS629">
        <f t="shared" si="2401"/>
        <v>0.76183155080213905</v>
      </c>
      <c r="AT629">
        <f t="shared" si="2401"/>
        <v>6.6666666666666666E-2</v>
      </c>
      <c r="AU629">
        <f t="shared" si="2401"/>
        <v>0.75</v>
      </c>
      <c r="AV629">
        <f t="shared" si="2401"/>
        <v>0.25</v>
      </c>
      <c r="AW629">
        <f t="shared" si="2401"/>
        <v>0.14133715986394557</v>
      </c>
      <c r="AX629">
        <f t="shared" si="2401"/>
        <v>4.3999772788024591</v>
      </c>
      <c r="AY629">
        <f t="shared" si="2401"/>
        <v>3.0095104895104896</v>
      </c>
      <c r="AZ629">
        <f t="shared" si="2401"/>
        <v>4.5825947299651562</v>
      </c>
      <c r="BA629">
        <f t="shared" si="2401"/>
        <v>17.295516561677942</v>
      </c>
      <c r="BB629">
        <f t="shared" si="2401"/>
        <v>8.1869698987750432</v>
      </c>
      <c r="BC629">
        <f t="shared" si="2401"/>
        <v>3.0701754385964911E-2</v>
      </c>
      <c r="BD629">
        <f t="shared" si="2401"/>
        <v>0.98199404761904752</v>
      </c>
      <c r="BE629">
        <f t="shared" si="2401"/>
        <v>0</v>
      </c>
      <c r="BF629">
        <f t="shared" si="2401"/>
        <v>0.05</v>
      </c>
      <c r="BG629">
        <f t="shared" si="2401"/>
        <v>28.125</v>
      </c>
      <c r="BH629">
        <f t="shared" si="2401"/>
        <v>0</v>
      </c>
      <c r="BI629">
        <f t="shared" si="2401"/>
        <v>0.22500000000000001</v>
      </c>
      <c r="BJ629">
        <f t="shared" si="2401"/>
        <v>10.3</v>
      </c>
      <c r="BK629">
        <f t="shared" si="2401"/>
        <v>0.70000000000000007</v>
      </c>
      <c r="BL629">
        <f t="shared" si="2401"/>
        <v>19.899999999999999</v>
      </c>
      <c r="BM629">
        <f t="shared" si="2401"/>
        <v>2.6750000000000003</v>
      </c>
      <c r="BN629">
        <f t="shared" si="2401"/>
        <v>8.75</v>
      </c>
      <c r="BO629">
        <f t="shared" si="2402"/>
        <v>0.65749999999999997</v>
      </c>
      <c r="BP629">
        <f t="shared" si="2402"/>
        <v>0</v>
      </c>
      <c r="BQ629">
        <f t="shared" si="2402"/>
        <v>6.5424999999999986</v>
      </c>
      <c r="BR629">
        <f t="shared" si="2402"/>
        <v>6.754999999999999</v>
      </c>
      <c r="BS629">
        <f t="shared" si="2402"/>
        <v>7.0000000000000007E-2</v>
      </c>
      <c r="BU629" s="10" t="s">
        <v>13</v>
      </c>
      <c r="BV629" s="14">
        <f t="shared" ref="BV629:BV639" si="2405">AVERAGE(B629:BS629)</f>
        <v>2.8858293001163449</v>
      </c>
      <c r="BW629" s="12"/>
      <c r="BX629" s="12">
        <f t="shared" ref="BX629:BX639" si="2406">AVERAGE(I629,Q629,X629,AC629,AE629,AH629,AL629,AM629,AQ629,AT629,AW629,BB629,BF629,BI629,BN629,BO629)</f>
        <v>1.9538838215271837</v>
      </c>
      <c r="BY629" s="12">
        <f t="shared" ref="BY629:BY639" si="2407">AVERAGE(B629,F629,G629,M629,V629,Y629,AA629,AN629,AX629,AY629,BG629,BJ629,BK629,BP629,BS629)</f>
        <v>3.8926917375899683</v>
      </c>
      <c r="BZ629" s="12">
        <f t="shared" ref="BZ629:BZ639" si="2408">AVERAGE(C629,D629,E629,H629,K629,L629,N629,O629,P629,R629,S629,T629,U629,W629,Z629,AB629,AD629,AF629,AG629,AI629,AJ629,AK629,AO629,AP629,AR629,AS629,AU629,AV629,AZ629,BA629,BC629,BD629,BE629,BH629,BL629,BM629,BQ629,BR629)</f>
        <v>2.956724573680519</v>
      </c>
      <c r="CB629" s="12">
        <f t="shared" ref="CB629:CB639" si="2409">AVERAGE(I629,X629,AE629,AH629,AQ629,AT629,AW629,BF629,BI629,BO629)</f>
        <v>0.19161689344986019</v>
      </c>
      <c r="CC629" s="12">
        <f t="shared" ref="CC629:CC639" si="2410">AVERAGE(AC629,AL629)</f>
        <v>4.0327566964285717</v>
      </c>
      <c r="CD629" s="12">
        <f t="shared" ref="CD629:CD639" si="2411">AVERAGE(Q629,AM629,BB629,BN629)</f>
        <v>5.3201147042697983</v>
      </c>
      <c r="CE629" s="12"/>
      <c r="CF629" s="12">
        <f t="shared" ref="CF629:CF639" si="2412">AVERAGE(F629,AN629)</f>
        <v>0.28577812003179653</v>
      </c>
      <c r="CG629" s="12">
        <f t="shared" ref="CG629:CG639" si="2413">AVERAGE(G629,M629,V629,Y629,AX629,BG629,BJ629,BP629,BS629)</f>
        <v>5.9807962752369539</v>
      </c>
      <c r="CH629" s="12">
        <f t="shared" ref="CH629:CH639" si="2414">AVERAGE(AA629,AY629,BK629)</f>
        <v>1.2865034965034965</v>
      </c>
      <c r="CI629" s="12"/>
      <c r="CJ629" s="12">
        <f t="shared" ref="CJ629:CJ639" si="2415">AVERAGE(C629,L629,O629,R629,AB629,AK629,AZ629,BC629,BL629,BR629)</f>
        <v>4.1621095116734237</v>
      </c>
      <c r="CK629" s="12">
        <f t="shared" ref="CK629:CK639" si="2416">AVERAGE(D629,J629,P629,S629,AF629,AI629,AO629,AR629,AU629,BA629,BD629,BM629)</f>
        <v>2.9225807419275007</v>
      </c>
      <c r="CL629" s="12">
        <f t="shared" ref="CL629:CL639" si="2417">AVERAGE(E629,H629,K629,N629,T629,W629,Z629,AD629,AG629,AJ629,AP629,AS629,AV629,BE629,BH629,BQ629)</f>
        <v>2.1868267097345653</v>
      </c>
      <c r="CN629" s="12">
        <f t="shared" ref="CN629:CN639" si="2418">(BX629-$BV629)/$BV629*100</f>
        <v>-32.293853227964284</v>
      </c>
      <c r="CO629" s="12">
        <f t="shared" ref="CO629:CO640" si="2419">(BY629-$BV629)/$BV629*100</f>
        <v>34.889881997976488</v>
      </c>
      <c r="CP629" s="12">
        <f t="shared" ref="CP629:CP644" si="2420">(BZ629-$BV629)/$BV629*100</f>
        <v>2.4566689915205977</v>
      </c>
      <c r="CQ629" s="12"/>
      <c r="CR629" s="12">
        <f t="shared" ref="CR629:CR639" si="2421">(CB629-$BV629)/$BV629*100</f>
        <v>-93.360075267025152</v>
      </c>
      <c r="CS629" s="12">
        <f t="shared" ref="CS629:CS640" si="2422">(CC629-$BV629)/$BV629*100</f>
        <v>39.743424750243797</v>
      </c>
      <c r="CT629" s="12">
        <f t="shared" ref="CT629:CT644" si="2423">(CD629-$BV629)/$BV629*100</f>
        <v>84.353062880583849</v>
      </c>
      <c r="CU629" s="12"/>
      <c r="CV629" s="12">
        <f t="shared" ref="CV629:CV639" si="2424">(CF629-$BV629)/$BV629*100</f>
        <v>-90.097192511688917</v>
      </c>
      <c r="CW629" s="12">
        <f t="shared" ref="CW629:CW640" si="2425">(CG629-$BV629)/$BV629*100</f>
        <v>107.24705633128863</v>
      </c>
      <c r="CX629" s="12">
        <f t="shared" ref="CX629:CX644" si="2426">(CH629-$BV629)/$BV629*100</f>
        <v>-55.419972468516079</v>
      </c>
      <c r="CY629" s="12"/>
      <c r="CZ629" s="12">
        <f t="shared" ref="CZ629:CZ639" si="2427">(CJ629-$BV629)/$BV629*100</f>
        <v>44.225769400346181</v>
      </c>
      <c r="DA629" s="12">
        <f t="shared" ref="DA629:DA640" si="2428">(CK629-$BV629)/$BV629*100</f>
        <v>1.2735140574556574</v>
      </c>
      <c r="DB629" s="12">
        <f t="shared" ref="DB629:DB643" si="2429">(CL629-$BV629)/$BV629*100</f>
        <v>-24.221896643491654</v>
      </c>
      <c r="DD629" s="12">
        <f t="shared" ref="DD629:DD644" si="2430">BX629</f>
        <v>1.9538838215271837</v>
      </c>
      <c r="DE629" s="12">
        <f t="shared" si="2403"/>
        <v>3.8926917375899683</v>
      </c>
      <c r="DF629" s="12">
        <f t="shared" ref="DF629:DF644" si="2431">BZ629</f>
        <v>2.956724573680519</v>
      </c>
      <c r="DG629" s="12"/>
      <c r="DH629" s="12">
        <f t="shared" ref="DH629:DH644" si="2432">(CB629-$DD629)/$DD629*100</f>
        <v>-90.193025228076777</v>
      </c>
      <c r="DI629" s="12">
        <f t="shared" ref="DI629:DI644" si="2433">(CC629-$DD629)/$DD629*100</f>
        <v>106.39695420971915</v>
      </c>
      <c r="DJ629" s="12">
        <f t="shared" ref="DJ629:DJ643" si="2434">(CD629-$DD629)/$DD629*100</f>
        <v>172.28408596533239</v>
      </c>
      <c r="DK629" s="12"/>
      <c r="DL629" s="12">
        <f t="shared" ref="DL629:DL644" si="2435">(CF629-$DE629)/$DE629*100</f>
        <v>-92.658598746153814</v>
      </c>
      <c r="DM629" s="12">
        <f t="shared" ref="DM629:DM644" si="2436">(CG629-$DE629)/$DE629*100</f>
        <v>53.641661821898246</v>
      </c>
      <c r="DN629" s="12">
        <f>(CH629-$DE629)/$DE629*100</f>
        <v>-66.950799517970765</v>
      </c>
      <c r="DP629" s="12">
        <f t="shared" ref="DP629:DP644" si="2437">(CJ629-$DF629)/$DF629*100</f>
        <v>40.767576010383891</v>
      </c>
      <c r="DQ629" s="12">
        <f t="shared" ref="DQ629:DQ644" si="2438">(CK629-$DF629)/$DF629*100</f>
        <v>-1.1547856725293884</v>
      </c>
      <c r="DR629" s="12">
        <f t="shared" ref="DR629:DR644" si="2439">(CL629-$DF629)/$DF629*100</f>
        <v>-26.038876627172208</v>
      </c>
    </row>
    <row r="630" spans="1:122" x14ac:dyDescent="0.25">
      <c r="A630" t="s">
        <v>14</v>
      </c>
      <c r="B630">
        <f t="shared" si="2404"/>
        <v>11.79764880952381</v>
      </c>
      <c r="C630">
        <f t="shared" ref="C630:BN633" si="2440">AVERAGE(C466,C486,C506,C526)</f>
        <v>4.4826344889956573</v>
      </c>
      <c r="D630">
        <f t="shared" si="2440"/>
        <v>1.444012539184953</v>
      </c>
      <c r="E630">
        <f t="shared" si="2440"/>
        <v>13.28339413875598</v>
      </c>
      <c r="F630">
        <f t="shared" si="2440"/>
        <v>13.290083333333335</v>
      </c>
      <c r="G630">
        <f t="shared" si="2440"/>
        <v>5.5380624547865924</v>
      </c>
      <c r="H630">
        <f t="shared" si="2440"/>
        <v>13.574329605579605</v>
      </c>
      <c r="I630">
        <f t="shared" si="2440"/>
        <v>11.901785919540229</v>
      </c>
      <c r="J630">
        <f t="shared" si="2440"/>
        <v>75.525000000000006</v>
      </c>
      <c r="K630">
        <f t="shared" si="2440"/>
        <v>19.121936439204418</v>
      </c>
      <c r="L630">
        <f t="shared" si="2440"/>
        <v>5.7610451505016727</v>
      </c>
      <c r="M630">
        <f t="shared" si="2440"/>
        <v>4.6949130434782607</v>
      </c>
      <c r="N630">
        <f t="shared" si="2440"/>
        <v>20.617466475095785</v>
      </c>
      <c r="O630">
        <f t="shared" si="2440"/>
        <v>2.206257631257631</v>
      </c>
      <c r="P630">
        <f t="shared" si="2440"/>
        <v>5.6306519138755986</v>
      </c>
      <c r="Q630">
        <f t="shared" si="2440"/>
        <v>5.9354861733094495</v>
      </c>
      <c r="R630">
        <f t="shared" si="2440"/>
        <v>4.8842790920716119</v>
      </c>
      <c r="S630">
        <f t="shared" si="2440"/>
        <v>11.439664502164501</v>
      </c>
      <c r="T630">
        <f t="shared" si="2440"/>
        <v>4.2443816216048518</v>
      </c>
      <c r="U630">
        <f t="shared" si="2440"/>
        <v>7.0385721343873522</v>
      </c>
      <c r="V630">
        <f t="shared" si="2440"/>
        <v>2.4547743055555555</v>
      </c>
      <c r="W630">
        <f t="shared" si="2440"/>
        <v>7.1874999999999994E-2</v>
      </c>
      <c r="X630">
        <f t="shared" si="2440"/>
        <v>1.1363636363636364E-2</v>
      </c>
      <c r="Y630">
        <f t="shared" si="2440"/>
        <v>13.775390562859682</v>
      </c>
      <c r="Z630">
        <f t="shared" si="2440"/>
        <v>21.489324381228652</v>
      </c>
      <c r="AA630">
        <f t="shared" si="2440"/>
        <v>5.6791346029592296</v>
      </c>
      <c r="AB630">
        <f t="shared" si="2440"/>
        <v>17.420202020202019</v>
      </c>
      <c r="AC630">
        <f t="shared" si="2440"/>
        <v>4.723988095238095</v>
      </c>
      <c r="AD630">
        <f t="shared" si="2440"/>
        <v>7.8455606407322662</v>
      </c>
      <c r="AE630">
        <f t="shared" si="2440"/>
        <v>6.58817214375759</v>
      </c>
      <c r="AF630">
        <f t="shared" si="2440"/>
        <v>14.507650706230564</v>
      </c>
      <c r="AG630">
        <f t="shared" si="2440"/>
        <v>2.5917894392520675</v>
      </c>
      <c r="AH630">
        <f t="shared" si="2440"/>
        <v>2.5614661654135338</v>
      </c>
      <c r="AI630">
        <f t="shared" si="2440"/>
        <v>103.328344241454</v>
      </c>
      <c r="AJ630">
        <f t="shared" si="2440"/>
        <v>13.881882916751337</v>
      </c>
      <c r="AK630">
        <f t="shared" si="2440"/>
        <v>7.0363167534220166</v>
      </c>
      <c r="AL630">
        <f t="shared" si="2440"/>
        <v>0.65688472563472566</v>
      </c>
      <c r="AM630">
        <f t="shared" si="2440"/>
        <v>6.6268368902439025</v>
      </c>
      <c r="AN630">
        <f t="shared" si="2440"/>
        <v>15.824883056133057</v>
      </c>
      <c r="AO630">
        <f t="shared" si="2440"/>
        <v>1.2723113487819371</v>
      </c>
      <c r="AP630">
        <f t="shared" si="2440"/>
        <v>4.0815026540919401</v>
      </c>
      <c r="AQ630">
        <f t="shared" si="2440"/>
        <v>0.24720888355342141</v>
      </c>
      <c r="AR630">
        <f t="shared" si="2440"/>
        <v>10.351872210953347</v>
      </c>
      <c r="AS630">
        <f t="shared" si="2440"/>
        <v>5.1200720439691025</v>
      </c>
      <c r="AT630">
        <f t="shared" si="2440"/>
        <v>0.47765957446808505</v>
      </c>
      <c r="AU630">
        <f t="shared" si="2440"/>
        <v>2.5</v>
      </c>
      <c r="AV630">
        <f t="shared" si="2440"/>
        <v>40.5</v>
      </c>
      <c r="AW630">
        <f t="shared" si="2440"/>
        <v>7.3121568138124822</v>
      </c>
      <c r="AX630">
        <f t="shared" si="2440"/>
        <v>1.5593093727977447</v>
      </c>
      <c r="AY630">
        <f t="shared" si="2440"/>
        <v>0.91114942528735632</v>
      </c>
      <c r="AZ630">
        <f t="shared" si="2440"/>
        <v>0.46830357142857143</v>
      </c>
      <c r="BA630">
        <f t="shared" si="2440"/>
        <v>1.8089152850222705</v>
      </c>
      <c r="BB630">
        <f t="shared" si="2440"/>
        <v>18.939155337653567</v>
      </c>
      <c r="BC630">
        <f t="shared" si="2440"/>
        <v>13.471784308265217</v>
      </c>
      <c r="BD630">
        <f t="shared" si="2440"/>
        <v>2.4598640803816774</v>
      </c>
      <c r="BE630">
        <f t="shared" si="2440"/>
        <v>37.875</v>
      </c>
      <c r="BF630">
        <f t="shared" si="2440"/>
        <v>2.5999999999999996</v>
      </c>
      <c r="BG630">
        <f t="shared" si="2440"/>
        <v>168.45</v>
      </c>
      <c r="BH630">
        <f t="shared" si="2440"/>
        <v>57.150000000000006</v>
      </c>
      <c r="BI630">
        <f t="shared" si="2440"/>
        <v>10.100000000000001</v>
      </c>
      <c r="BJ630">
        <f t="shared" si="2440"/>
        <v>9.375</v>
      </c>
      <c r="BK630">
        <f t="shared" si="2440"/>
        <v>2.5250000000000004</v>
      </c>
      <c r="BL630">
        <f t="shared" si="2440"/>
        <v>34.9</v>
      </c>
      <c r="BM630">
        <f t="shared" si="2440"/>
        <v>10.025</v>
      </c>
      <c r="BN630">
        <f t="shared" si="2440"/>
        <v>51.75</v>
      </c>
      <c r="BO630">
        <f t="shared" si="2402"/>
        <v>3.3849999999999998</v>
      </c>
      <c r="BP630">
        <f t="shared" si="2402"/>
        <v>12.870000000000001</v>
      </c>
      <c r="BQ630">
        <f t="shared" si="2402"/>
        <v>31.112500000000001</v>
      </c>
      <c r="BR630">
        <f t="shared" si="2402"/>
        <v>6.5950000000000006</v>
      </c>
      <c r="BS630">
        <f t="shared" si="2402"/>
        <v>8.4425000000000008</v>
      </c>
      <c r="BU630" s="10" t="s">
        <v>14</v>
      </c>
      <c r="BV630" s="14">
        <f t="shared" si="2405"/>
        <v>14.973195866579285</v>
      </c>
      <c r="BW630" s="12"/>
      <c r="BX630" s="12">
        <f t="shared" si="2406"/>
        <v>8.3635727724367932</v>
      </c>
      <c r="BY630" s="12">
        <f t="shared" si="2407"/>
        <v>18.479189931114309</v>
      </c>
      <c r="BZ630" s="12">
        <f t="shared" si="2408"/>
        <v>14.77878150881175</v>
      </c>
      <c r="CB630" s="12">
        <f t="shared" si="2409"/>
        <v>4.5184813136908977</v>
      </c>
      <c r="CC630" s="12">
        <f t="shared" si="2410"/>
        <v>2.6904364104364102</v>
      </c>
      <c r="CD630" s="12">
        <f t="shared" si="2411"/>
        <v>20.812869600301731</v>
      </c>
      <c r="CE630" s="12"/>
      <c r="CF630" s="12">
        <f t="shared" si="2412"/>
        <v>14.557483194733196</v>
      </c>
      <c r="CG630" s="12">
        <f t="shared" si="2413"/>
        <v>25.239994415497538</v>
      </c>
      <c r="CH630" s="12">
        <f t="shared" si="2414"/>
        <v>3.0384280094155289</v>
      </c>
      <c r="CI630" s="12"/>
      <c r="CJ630" s="12">
        <f t="shared" si="2415"/>
        <v>9.722582301614441</v>
      </c>
      <c r="CK630" s="12">
        <f t="shared" si="2416"/>
        <v>20.024440569004071</v>
      </c>
      <c r="CL630" s="12">
        <f t="shared" si="2417"/>
        <v>18.285063459766629</v>
      </c>
      <c r="CN630" s="12">
        <f t="shared" si="2418"/>
        <v>-44.143035014291172</v>
      </c>
      <c r="CO630" s="12">
        <f t="shared" si="2419"/>
        <v>23.415135257533962</v>
      </c>
      <c r="CP630" s="12">
        <f t="shared" si="2420"/>
        <v>-1.2984159126741583</v>
      </c>
      <c r="CQ630" s="12"/>
      <c r="CR630" s="12">
        <f t="shared" si="2421"/>
        <v>-69.822866447794809</v>
      </c>
      <c r="CS630" s="12">
        <f t="shared" si="2422"/>
        <v>-82.031648858333838</v>
      </c>
      <c r="CT630" s="12">
        <f t="shared" si="2423"/>
        <v>39.000850491489317</v>
      </c>
      <c r="CU630" s="12"/>
      <c r="CV630" s="12">
        <f t="shared" si="2424"/>
        <v>-2.7763790412571496</v>
      </c>
      <c r="CW630" s="12">
        <f t="shared" si="2425"/>
        <v>68.567850446905041</v>
      </c>
      <c r="CX630" s="12">
        <f t="shared" si="2426"/>
        <v>-79.70755183803206</v>
      </c>
      <c r="CY630" s="12"/>
      <c r="CZ630" s="12">
        <f t="shared" si="2427"/>
        <v>-35.066752694288887</v>
      </c>
      <c r="DA630" s="12">
        <f t="shared" si="2428"/>
        <v>33.735247621380196</v>
      </c>
      <c r="DB630" s="12">
        <f t="shared" si="2429"/>
        <v>22.118642023374264</v>
      </c>
      <c r="DD630" s="12">
        <f t="shared" si="2430"/>
        <v>8.3635727724367932</v>
      </c>
      <c r="DE630" s="12">
        <f t="shared" si="2403"/>
        <v>18.479189931114309</v>
      </c>
      <c r="DF630" s="12">
        <f t="shared" si="2431"/>
        <v>14.77878150881175</v>
      </c>
      <c r="DG630" s="12"/>
      <c r="DH630" s="12">
        <f t="shared" si="2432"/>
        <v>-45.974269171398596</v>
      </c>
      <c r="DI630" s="12">
        <f t="shared" si="2433"/>
        <v>-67.831493984208734</v>
      </c>
      <c r="DJ630" s="12">
        <f t="shared" si="2434"/>
        <v>148.85141992060096</v>
      </c>
      <c r="DK630" s="12"/>
      <c r="DL630" s="12">
        <f t="shared" si="2435"/>
        <v>-21.222287075354668</v>
      </c>
      <c r="DM630" s="12">
        <f t="shared" si="2436"/>
        <v>36.58604359598975</v>
      </c>
      <c r="DN630" s="12">
        <f t="shared" ref="DN630:DN644" si="2441">(CH630-$DE630)/$DE630*100</f>
        <v>-83.557569240091084</v>
      </c>
      <c r="DP630" s="12">
        <f t="shared" si="2437"/>
        <v>-34.212558079856478</v>
      </c>
      <c r="DQ630" s="12">
        <f t="shared" si="2438"/>
        <v>35.494530161804143</v>
      </c>
      <c r="DR630" s="12">
        <f t="shared" si="2439"/>
        <v>23.7251085203762</v>
      </c>
    </row>
    <row r="631" spans="1:122" x14ac:dyDescent="0.25">
      <c r="A631" t="s">
        <v>15</v>
      </c>
      <c r="B631">
        <f t="shared" si="2404"/>
        <v>63.975982142857134</v>
      </c>
      <c r="C631">
        <f t="shared" si="2440"/>
        <v>73.745798447660988</v>
      </c>
      <c r="D631">
        <f t="shared" si="2440"/>
        <v>62.048771159874619</v>
      </c>
      <c r="E631">
        <f t="shared" si="2440"/>
        <v>60.558260566188196</v>
      </c>
      <c r="F631">
        <f t="shared" si="2440"/>
        <v>60.658583333333333</v>
      </c>
      <c r="G631">
        <f t="shared" si="2440"/>
        <v>102.24990957318545</v>
      </c>
      <c r="H631">
        <f t="shared" si="2440"/>
        <v>24.662265512265513</v>
      </c>
      <c r="I631">
        <f t="shared" si="2440"/>
        <v>84.768613505747126</v>
      </c>
      <c r="J631">
        <f t="shared" si="2440"/>
        <v>54.332427536231883</v>
      </c>
      <c r="K631">
        <f t="shared" si="2440"/>
        <v>116.21936502338279</v>
      </c>
      <c r="L631">
        <f t="shared" si="2440"/>
        <v>87.26489409141584</v>
      </c>
      <c r="M631">
        <f t="shared" si="2440"/>
        <v>67.820694616977235</v>
      </c>
      <c r="N631">
        <f t="shared" si="2440"/>
        <v>56.241942848020429</v>
      </c>
      <c r="O631">
        <f t="shared" si="2440"/>
        <v>44.552625152625154</v>
      </c>
      <c r="P631">
        <f t="shared" si="2440"/>
        <v>23.798744019138756</v>
      </c>
      <c r="Q631">
        <f t="shared" si="2440"/>
        <v>28.241086822660101</v>
      </c>
      <c r="R631">
        <f t="shared" si="2440"/>
        <v>100.5821131713555</v>
      </c>
      <c r="S631">
        <f t="shared" si="2440"/>
        <v>71.796428571428564</v>
      </c>
      <c r="T631">
        <f t="shared" si="2440"/>
        <v>53.813664937099603</v>
      </c>
      <c r="U631">
        <f t="shared" si="2440"/>
        <v>96.693216403162069</v>
      </c>
      <c r="V631">
        <f t="shared" si="2440"/>
        <v>50.58388836279461</v>
      </c>
      <c r="W631">
        <f t="shared" si="2440"/>
        <v>32.975619380619378</v>
      </c>
      <c r="X631">
        <f t="shared" si="2440"/>
        <v>28.134954044117649</v>
      </c>
      <c r="Y631">
        <f t="shared" si="2440"/>
        <v>47.016614186122681</v>
      </c>
      <c r="Z631">
        <f t="shared" si="2440"/>
        <v>42.049471334549821</v>
      </c>
      <c r="AA631">
        <f t="shared" si="2440"/>
        <v>78.636171819474058</v>
      </c>
      <c r="AB631">
        <f t="shared" si="2440"/>
        <v>55.436868686868685</v>
      </c>
      <c r="AC631">
        <f t="shared" si="2440"/>
        <v>42.080807291666666</v>
      </c>
      <c r="AD631">
        <f t="shared" si="2440"/>
        <v>42.507461861174669</v>
      </c>
      <c r="AE631">
        <f t="shared" si="2440"/>
        <v>89.570778849871374</v>
      </c>
      <c r="AF631">
        <f t="shared" si="2440"/>
        <v>31.457412985650592</v>
      </c>
      <c r="AG631">
        <f t="shared" si="2440"/>
        <v>13.993971678727778</v>
      </c>
      <c r="AH631">
        <f t="shared" si="2440"/>
        <v>5.6830219603887766</v>
      </c>
      <c r="AI631">
        <f t="shared" si="2440"/>
        <v>59.869758216404549</v>
      </c>
      <c r="AJ631">
        <f t="shared" si="2440"/>
        <v>45.977404660299399</v>
      </c>
      <c r="AK631">
        <f t="shared" si="2440"/>
        <v>33.323332369385</v>
      </c>
      <c r="AL631">
        <f t="shared" si="2440"/>
        <v>8.6966216216216221</v>
      </c>
      <c r="AM631">
        <f t="shared" si="2440"/>
        <v>84.415013858093118</v>
      </c>
      <c r="AN631">
        <f t="shared" si="2440"/>
        <v>31.350955214466246</v>
      </c>
      <c r="AO631">
        <f t="shared" si="2440"/>
        <v>13.086892775128071</v>
      </c>
      <c r="AP631">
        <f t="shared" si="2440"/>
        <v>73.008160366419304</v>
      </c>
      <c r="AQ631">
        <f t="shared" si="2440"/>
        <v>43.781498949579834</v>
      </c>
      <c r="AR631">
        <f t="shared" si="2440"/>
        <v>45.586826572008114</v>
      </c>
      <c r="AS631">
        <f t="shared" si="2440"/>
        <v>79.063192216280456</v>
      </c>
      <c r="AT631">
        <f t="shared" si="2440"/>
        <v>47.780043421623972</v>
      </c>
      <c r="AU631">
        <f t="shared" si="2440"/>
        <v>63.5</v>
      </c>
      <c r="AV631">
        <f t="shared" si="2440"/>
        <v>33.5</v>
      </c>
      <c r="AW631">
        <f t="shared" si="2440"/>
        <v>33.418079063146997</v>
      </c>
      <c r="AX631">
        <f t="shared" si="2440"/>
        <v>35.917362883040504</v>
      </c>
      <c r="AY631">
        <f t="shared" si="2440"/>
        <v>54.137390081183185</v>
      </c>
      <c r="AZ631">
        <f t="shared" si="2440"/>
        <v>101.70510489256679</v>
      </c>
      <c r="BA631">
        <f t="shared" si="2440"/>
        <v>43.460329947153568</v>
      </c>
      <c r="BB631">
        <f t="shared" si="2440"/>
        <v>59.712335182305907</v>
      </c>
      <c r="BC631">
        <f t="shared" si="2440"/>
        <v>75.823558487722579</v>
      </c>
      <c r="BD631">
        <f t="shared" si="2440"/>
        <v>108.8479090233113</v>
      </c>
      <c r="BE631">
        <f t="shared" si="2440"/>
        <v>31.374999999999996</v>
      </c>
      <c r="BF631">
        <f t="shared" si="2440"/>
        <v>31.3</v>
      </c>
      <c r="BG631">
        <f t="shared" si="2440"/>
        <v>37.1</v>
      </c>
      <c r="BH631">
        <f t="shared" si="2440"/>
        <v>36.6</v>
      </c>
      <c r="BI631">
        <f t="shared" si="2440"/>
        <v>89.024999999999991</v>
      </c>
      <c r="BJ631">
        <f t="shared" si="2440"/>
        <v>93.35</v>
      </c>
      <c r="BK631">
        <f t="shared" si="2440"/>
        <v>146.97499999999999</v>
      </c>
      <c r="BL631">
        <f t="shared" si="2440"/>
        <v>27.574999999999996</v>
      </c>
      <c r="BM631">
        <f t="shared" si="2440"/>
        <v>78.25</v>
      </c>
      <c r="BN631">
        <f t="shared" si="2440"/>
        <v>100.25</v>
      </c>
      <c r="BO631">
        <f t="shared" si="2402"/>
        <v>15.552499999999998</v>
      </c>
      <c r="BP631">
        <f t="shared" si="2402"/>
        <v>50.720000000000006</v>
      </c>
      <c r="BQ631">
        <f t="shared" si="2402"/>
        <v>52.425000000000004</v>
      </c>
      <c r="BR631">
        <f t="shared" si="2402"/>
        <v>44.762500000000003</v>
      </c>
      <c r="BS631">
        <f t="shared" si="2402"/>
        <v>59.05</v>
      </c>
      <c r="BU631" s="10" t="s">
        <v>15</v>
      </c>
      <c r="BV631" s="14">
        <f t="shared" si="2405"/>
        <v>56.634631423976835</v>
      </c>
      <c r="BW631" s="12"/>
      <c r="BX631" s="12">
        <f t="shared" si="2406"/>
        <v>49.525647160676442</v>
      </c>
      <c r="BY631" s="12">
        <f t="shared" si="2407"/>
        <v>65.302836814228968</v>
      </c>
      <c r="BZ631" s="12">
        <f t="shared" si="2408"/>
        <v>56.266812246260208</v>
      </c>
      <c r="CB631" s="12">
        <f t="shared" si="2409"/>
        <v>46.901448979447572</v>
      </c>
      <c r="CC631" s="12">
        <f t="shared" si="2410"/>
        <v>25.388714456644145</v>
      </c>
      <c r="CD631" s="12">
        <f t="shared" si="2411"/>
        <v>68.15460896576478</v>
      </c>
      <c r="CE631" s="12"/>
      <c r="CF631" s="12">
        <f t="shared" si="2412"/>
        <v>46.00476927389979</v>
      </c>
      <c r="CG631" s="12">
        <f t="shared" si="2413"/>
        <v>60.423163291346718</v>
      </c>
      <c r="CH631" s="12">
        <f t="shared" si="2414"/>
        <v>93.249520633552422</v>
      </c>
      <c r="CI631" s="12"/>
      <c r="CJ631" s="12">
        <f t="shared" si="2415"/>
        <v>64.477179529960068</v>
      </c>
      <c r="CK631" s="12">
        <f t="shared" si="2416"/>
        <v>54.669625067194175</v>
      </c>
      <c r="CL631" s="12">
        <f t="shared" si="2417"/>
        <v>49.685673774064206</v>
      </c>
      <c r="CN631" s="12">
        <f t="shared" si="2418"/>
        <v>-12.552362546656804</v>
      </c>
      <c r="CO631" s="12">
        <f t="shared" si="2419"/>
        <v>15.305485658342896</v>
      </c>
      <c r="CP631" s="12">
        <f t="shared" si="2420"/>
        <v>-0.6494598242602958</v>
      </c>
      <c r="CQ631" s="12"/>
      <c r="CR631" s="12">
        <f t="shared" si="2421"/>
        <v>-17.185919992424676</v>
      </c>
      <c r="CS631" s="12">
        <f t="shared" si="2422"/>
        <v>-55.171043196909409</v>
      </c>
      <c r="CT631" s="12">
        <f t="shared" si="2423"/>
        <v>20.340871392889206</v>
      </c>
      <c r="CU631" s="12"/>
      <c r="CV631" s="12">
        <f t="shared" si="2424"/>
        <v>-18.769191010532097</v>
      </c>
      <c r="CW631" s="12">
        <f t="shared" si="2425"/>
        <v>6.6894261905021786</v>
      </c>
      <c r="CX631" s="12">
        <f t="shared" si="2426"/>
        <v>64.651059411811246</v>
      </c>
      <c r="CY631" s="12"/>
      <c r="CZ631" s="12">
        <f t="shared" si="2427"/>
        <v>13.847619219541727</v>
      </c>
      <c r="DA631" s="12">
        <f t="shared" si="2428"/>
        <v>-3.4696197492171801</v>
      </c>
      <c r="DB631" s="12">
        <f t="shared" si="2429"/>
        <v>-12.269802901852591</v>
      </c>
      <c r="DD631" s="12">
        <f t="shared" si="2430"/>
        <v>49.525647160676442</v>
      </c>
      <c r="DE631" s="12">
        <f t="shared" si="2403"/>
        <v>65.302836814228968</v>
      </c>
      <c r="DF631" s="12">
        <f t="shared" si="2431"/>
        <v>56.266812246260208</v>
      </c>
      <c r="DG631" s="12"/>
      <c r="DH631" s="12">
        <f t="shared" si="2432"/>
        <v>-5.2986650991458291</v>
      </c>
      <c r="DI631" s="12">
        <f t="shared" si="2433"/>
        <v>-48.736228778040314</v>
      </c>
      <c r="DJ631" s="12">
        <f t="shared" si="2434"/>
        <v>37.614777136884761</v>
      </c>
      <c r="DK631" s="12"/>
      <c r="DL631" s="12">
        <f t="shared" si="2435"/>
        <v>-29.551652702665258</v>
      </c>
      <c r="DM631" s="12">
        <f t="shared" si="2436"/>
        <v>-7.4723760267318253</v>
      </c>
      <c r="DN631" s="12">
        <f t="shared" si="2441"/>
        <v>42.795512695451684</v>
      </c>
      <c r="DP631" s="12">
        <f t="shared" si="2437"/>
        <v>14.591847229172938</v>
      </c>
      <c r="DQ631" s="12">
        <f t="shared" si="2438"/>
        <v>-2.8385954620562153</v>
      </c>
      <c r="DR631" s="12">
        <f t="shared" si="2439"/>
        <v>-11.696305885239518</v>
      </c>
    </row>
    <row r="632" spans="1:122" x14ac:dyDescent="0.25">
      <c r="A632" t="s">
        <v>16</v>
      </c>
      <c r="B632">
        <f t="shared" si="2404"/>
        <v>118.01071428571429</v>
      </c>
      <c r="C632">
        <f t="shared" si="2440"/>
        <v>120.24702241734857</v>
      </c>
      <c r="D632">
        <f t="shared" si="2440"/>
        <v>48.423100313479623</v>
      </c>
      <c r="E632">
        <f t="shared" si="2440"/>
        <v>111.53103468899522</v>
      </c>
      <c r="F632">
        <f t="shared" si="2440"/>
        <v>196.34616666666665</v>
      </c>
      <c r="G632">
        <f t="shared" si="2440"/>
        <v>99.604106583072095</v>
      </c>
      <c r="H632">
        <f t="shared" si="2440"/>
        <v>180.50001803751803</v>
      </c>
      <c r="I632">
        <f t="shared" si="2440"/>
        <v>159.54882902298849</v>
      </c>
      <c r="J632">
        <f t="shared" si="2440"/>
        <v>109.6371891685736</v>
      </c>
      <c r="K632">
        <f t="shared" si="2440"/>
        <v>186.74807423228924</v>
      </c>
      <c r="L632">
        <f t="shared" si="2440"/>
        <v>284.56600891861763</v>
      </c>
      <c r="M632">
        <f t="shared" si="2440"/>
        <v>161.05301190476189</v>
      </c>
      <c r="N632">
        <f t="shared" si="2440"/>
        <v>107.11204342273308</v>
      </c>
      <c r="O632">
        <f t="shared" si="2440"/>
        <v>43.657432844932842</v>
      </c>
      <c r="P632">
        <f t="shared" si="2440"/>
        <v>48.281033193779905</v>
      </c>
      <c r="Q632">
        <f t="shared" si="2440"/>
        <v>137.09667067845947</v>
      </c>
      <c r="R632">
        <f t="shared" si="2440"/>
        <v>167.28906649616368</v>
      </c>
      <c r="S632">
        <f t="shared" si="2440"/>
        <v>61.24437229437229</v>
      </c>
      <c r="T632">
        <f t="shared" si="2440"/>
        <v>91.481618696387301</v>
      </c>
      <c r="U632">
        <f t="shared" si="2440"/>
        <v>151.85555830039524</v>
      </c>
      <c r="V632">
        <f t="shared" si="2440"/>
        <v>110.82776725589224</v>
      </c>
      <c r="W632">
        <f t="shared" si="2440"/>
        <v>192.95078796203796</v>
      </c>
      <c r="X632">
        <f t="shared" si="2440"/>
        <v>114.15322721702317</v>
      </c>
      <c r="Y632">
        <f t="shared" si="2440"/>
        <v>123.00356314041079</v>
      </c>
      <c r="Z632">
        <f t="shared" si="2440"/>
        <v>95.016660896146234</v>
      </c>
      <c r="AA632">
        <f t="shared" si="2440"/>
        <v>28.244180800542743</v>
      </c>
      <c r="AB632">
        <f t="shared" si="2440"/>
        <v>131.80315656565656</v>
      </c>
      <c r="AC632">
        <f t="shared" si="2440"/>
        <v>134.78706845238094</v>
      </c>
      <c r="AD632">
        <f t="shared" si="2440"/>
        <v>44.18206331045004</v>
      </c>
      <c r="AE632">
        <f t="shared" si="2440"/>
        <v>95.601354545686434</v>
      </c>
      <c r="AF632">
        <f t="shared" si="2440"/>
        <v>106.11088128957326</v>
      </c>
      <c r="AG632">
        <f t="shared" si="2440"/>
        <v>93.635622278324874</v>
      </c>
      <c r="AH632">
        <f t="shared" si="2440"/>
        <v>62.306350861910872</v>
      </c>
      <c r="AI632">
        <f t="shared" si="2440"/>
        <v>55.281098738110934</v>
      </c>
      <c r="AJ632">
        <f t="shared" si="2440"/>
        <v>54.608105567973986</v>
      </c>
      <c r="AK632">
        <f t="shared" si="2440"/>
        <v>49.332894736842107</v>
      </c>
      <c r="AL632">
        <f t="shared" si="2440"/>
        <v>84.677899774774772</v>
      </c>
      <c r="AM632">
        <f t="shared" si="2440"/>
        <v>50.300088691796006</v>
      </c>
      <c r="AN632">
        <f t="shared" si="2440"/>
        <v>63.524441877842619</v>
      </c>
      <c r="AO632">
        <f t="shared" si="2440"/>
        <v>137.03745523598465</v>
      </c>
      <c r="AP632">
        <f t="shared" si="2440"/>
        <v>134.2621069753659</v>
      </c>
      <c r="AQ632">
        <f t="shared" si="2440"/>
        <v>91.078756452581047</v>
      </c>
      <c r="AR632">
        <f t="shared" si="2440"/>
        <v>85.6682400270453</v>
      </c>
      <c r="AS632">
        <f t="shared" si="2440"/>
        <v>76.000894979203807</v>
      </c>
      <c r="AT632">
        <f t="shared" si="2440"/>
        <v>100.79847409176438</v>
      </c>
      <c r="AU632">
        <f t="shared" si="2440"/>
        <v>42.75</v>
      </c>
      <c r="AV632">
        <f t="shared" si="2440"/>
        <v>80.75</v>
      </c>
      <c r="AW632">
        <f t="shared" si="2440"/>
        <v>64.236614814404021</v>
      </c>
      <c r="AX632">
        <f t="shared" si="2440"/>
        <v>198.48970025029772</v>
      </c>
      <c r="AY632">
        <f t="shared" si="2440"/>
        <v>63.987373603408081</v>
      </c>
      <c r="AZ632">
        <f t="shared" si="2440"/>
        <v>63.939808362369334</v>
      </c>
      <c r="BA632">
        <f t="shared" si="2440"/>
        <v>84.311647271286162</v>
      </c>
      <c r="BB632">
        <f t="shared" si="2440"/>
        <v>5.4668626783809708</v>
      </c>
      <c r="BC632">
        <f t="shared" si="2440"/>
        <v>262.77854364942857</v>
      </c>
      <c r="BD632">
        <f t="shared" si="2440"/>
        <v>67.902919195579301</v>
      </c>
      <c r="BE632">
        <f t="shared" si="2440"/>
        <v>242.77500000000001</v>
      </c>
      <c r="BF632">
        <f t="shared" si="2440"/>
        <v>59.574999999999996</v>
      </c>
      <c r="BG632">
        <f t="shared" si="2440"/>
        <v>60.224999999999994</v>
      </c>
      <c r="BH632">
        <f t="shared" si="2440"/>
        <v>94.9</v>
      </c>
      <c r="BI632">
        <f t="shared" si="2440"/>
        <v>109.925</v>
      </c>
      <c r="BJ632">
        <f t="shared" si="2440"/>
        <v>87.7</v>
      </c>
      <c r="BK632">
        <f t="shared" si="2440"/>
        <v>36.5</v>
      </c>
      <c r="BL632">
        <f t="shared" si="2440"/>
        <v>105.67500000000001</v>
      </c>
      <c r="BM632">
        <f t="shared" si="2440"/>
        <v>169.42500000000001</v>
      </c>
      <c r="BN632">
        <f t="shared" si="2440"/>
        <v>301</v>
      </c>
      <c r="BO632">
        <f t="shared" si="2402"/>
        <v>100.8275</v>
      </c>
      <c r="BP632">
        <f t="shared" si="2402"/>
        <v>147.75499999999997</v>
      </c>
      <c r="BQ632">
        <f t="shared" si="2402"/>
        <v>256.39499999999998</v>
      </c>
      <c r="BR632">
        <f t="shared" si="2402"/>
        <v>72.594999999999999</v>
      </c>
      <c r="BS632">
        <f t="shared" si="2402"/>
        <v>129.6225</v>
      </c>
      <c r="BU632" s="10" t="s">
        <v>16</v>
      </c>
      <c r="BV632" s="14">
        <f t="shared" si="2405"/>
        <v>111.55620976739606</v>
      </c>
      <c r="BW632" s="12"/>
      <c r="BX632" s="12">
        <f t="shared" si="2406"/>
        <v>104.46123108013443</v>
      </c>
      <c r="BY632" s="12">
        <f t="shared" si="2407"/>
        <v>108.32623509124059</v>
      </c>
      <c r="BZ632" s="12">
        <f t="shared" si="2408"/>
        <v>115.86905976048399</v>
      </c>
      <c r="CB632" s="12">
        <f t="shared" si="2409"/>
        <v>95.805110700635836</v>
      </c>
      <c r="CC632" s="12">
        <f t="shared" si="2410"/>
        <v>109.73248411357785</v>
      </c>
      <c r="CD632" s="12">
        <f t="shared" si="2411"/>
        <v>123.46590551215911</v>
      </c>
      <c r="CE632" s="12"/>
      <c r="CF632" s="12">
        <f t="shared" si="2412"/>
        <v>129.93530427225463</v>
      </c>
      <c r="CG632" s="12">
        <f t="shared" si="2413"/>
        <v>124.25340545938164</v>
      </c>
      <c r="CH632" s="12">
        <f t="shared" si="2414"/>
        <v>42.910518134650282</v>
      </c>
      <c r="CI632" s="12"/>
      <c r="CJ632" s="12">
        <f t="shared" si="2415"/>
        <v>130.18839339913592</v>
      </c>
      <c r="CK632" s="12">
        <f t="shared" si="2416"/>
        <v>84.672744727315418</v>
      </c>
      <c r="CL632" s="12">
        <f t="shared" si="2417"/>
        <v>127.67806444046413</v>
      </c>
      <c r="CN632" s="12">
        <f t="shared" si="2418"/>
        <v>-6.3600033579979538</v>
      </c>
      <c r="CO632" s="12">
        <f t="shared" si="2419"/>
        <v>-2.8953786462360362</v>
      </c>
      <c r="CP632" s="12">
        <f t="shared" si="2420"/>
        <v>3.8660779189975951</v>
      </c>
      <c r="CQ632" s="12"/>
      <c r="CR632" s="12">
        <f t="shared" si="2421"/>
        <v>-14.119428312957716</v>
      </c>
      <c r="CS632" s="12">
        <f t="shared" si="2422"/>
        <v>-1.6348042458782168</v>
      </c>
      <c r="CT632" s="12">
        <f t="shared" si="2423"/>
        <v>10.67595947334152</v>
      </c>
      <c r="CU632" s="12"/>
      <c r="CV632" s="12">
        <f t="shared" si="2424"/>
        <v>16.475187300806031</v>
      </c>
      <c r="CW632" s="12">
        <f t="shared" si="2425"/>
        <v>11.381881581007718</v>
      </c>
      <c r="CX632" s="12">
        <f t="shared" si="2426"/>
        <v>-61.534621672677602</v>
      </c>
      <c r="CY632" s="12"/>
      <c r="CZ632" s="12">
        <f t="shared" si="2427"/>
        <v>16.702058693630335</v>
      </c>
      <c r="DA632" s="12">
        <f t="shared" si="2428"/>
        <v>-24.098582316605135</v>
      </c>
      <c r="DB632" s="12">
        <f t="shared" si="2429"/>
        <v>14.451777007020475</v>
      </c>
      <c r="DD632" s="12">
        <f t="shared" si="2430"/>
        <v>104.46123108013443</v>
      </c>
      <c r="DE632" s="12">
        <f t="shared" si="2403"/>
        <v>108.32623509124059</v>
      </c>
      <c r="DF632" s="12">
        <f t="shared" si="2431"/>
        <v>115.86905976048399</v>
      </c>
      <c r="DG632" s="12"/>
      <c r="DH632" s="12">
        <f t="shared" si="2432"/>
        <v>-8.2864430085629515</v>
      </c>
      <c r="DI632" s="12">
        <f t="shared" si="2433"/>
        <v>5.0461333634865353</v>
      </c>
      <c r="DJ632" s="12">
        <f t="shared" si="2434"/>
        <v>18.193040839664047</v>
      </c>
      <c r="DK632" s="12"/>
      <c r="DL632" s="12">
        <f t="shared" si="2435"/>
        <v>19.948140136886725</v>
      </c>
      <c r="DM632" s="12">
        <f t="shared" si="2436"/>
        <v>14.702966787986286</v>
      </c>
      <c r="DN632" s="12">
        <f t="shared" si="2441"/>
        <v>-60.387695465915726</v>
      </c>
      <c r="DP632" s="12">
        <f t="shared" si="2437"/>
        <v>12.358203016622211</v>
      </c>
      <c r="DQ632" s="12">
        <f t="shared" si="2438"/>
        <v>-26.923766446068782</v>
      </c>
      <c r="DR632" s="12">
        <f t="shared" si="2439"/>
        <v>10.191680768266215</v>
      </c>
    </row>
    <row r="633" spans="1:122" x14ac:dyDescent="0.25">
      <c r="A633" t="s">
        <v>17</v>
      </c>
      <c r="B633">
        <f t="shared" si="2404"/>
        <v>292.93461309523809</v>
      </c>
      <c r="C633">
        <f t="shared" si="2440"/>
        <v>285.6802770327127</v>
      </c>
      <c r="D633">
        <f t="shared" si="2440"/>
        <v>349.9294467084639</v>
      </c>
      <c r="E633">
        <f t="shared" si="2440"/>
        <v>397.28101674641152</v>
      </c>
      <c r="F633">
        <f t="shared" si="2440"/>
        <v>325.52687500000002</v>
      </c>
      <c r="G633">
        <f t="shared" si="2440"/>
        <v>504.01911261152634</v>
      </c>
      <c r="H633">
        <f t="shared" si="2440"/>
        <v>407.56778499278505</v>
      </c>
      <c r="I633">
        <f t="shared" si="2440"/>
        <v>370.60936063218389</v>
      </c>
      <c r="J633">
        <f t="shared" si="2440"/>
        <v>494.35070556826855</v>
      </c>
      <c r="K633">
        <f t="shared" si="2440"/>
        <v>350.65570626517206</v>
      </c>
      <c r="L633">
        <f t="shared" si="2440"/>
        <v>479.57375418060201</v>
      </c>
      <c r="M633">
        <f t="shared" si="2440"/>
        <v>123.22384886128363</v>
      </c>
      <c r="N633">
        <f t="shared" si="2440"/>
        <v>240.34731321839081</v>
      </c>
      <c r="O633">
        <f t="shared" si="2440"/>
        <v>294.06895604395606</v>
      </c>
      <c r="P633">
        <f t="shared" si="2440"/>
        <v>342.99212769138757</v>
      </c>
      <c r="Q633">
        <f t="shared" si="2440"/>
        <v>163.97792627630989</v>
      </c>
      <c r="R633">
        <f t="shared" si="2440"/>
        <v>397.79703484654732</v>
      </c>
      <c r="S633">
        <f t="shared" si="2440"/>
        <v>287.14217171717172</v>
      </c>
      <c r="T633">
        <f t="shared" si="2440"/>
        <v>275.60422696883677</v>
      </c>
      <c r="U633">
        <f t="shared" si="2440"/>
        <v>309.6053969038208</v>
      </c>
      <c r="V633">
        <f t="shared" si="2440"/>
        <v>629.10995896464647</v>
      </c>
      <c r="W633">
        <f t="shared" si="2440"/>
        <v>325.47264547952051</v>
      </c>
      <c r="X633">
        <f t="shared" si="2440"/>
        <v>509.77156556372557</v>
      </c>
      <c r="Y633">
        <f t="shared" si="2440"/>
        <v>195.33900294764419</v>
      </c>
      <c r="Z633">
        <f t="shared" si="2440"/>
        <v>672.38924811678294</v>
      </c>
      <c r="AA633">
        <f t="shared" si="2440"/>
        <v>184.21345116947731</v>
      </c>
      <c r="AB633">
        <f t="shared" si="2440"/>
        <v>423.36578282828287</v>
      </c>
      <c r="AC633">
        <f t="shared" si="2440"/>
        <v>568.95455357142851</v>
      </c>
      <c r="AD633">
        <f t="shared" si="2440"/>
        <v>436.92414378337139</v>
      </c>
      <c r="AE633">
        <f t="shared" si="2440"/>
        <v>576.99056458537723</v>
      </c>
      <c r="AF633">
        <f t="shared" si="2440"/>
        <v>401.63500009366453</v>
      </c>
      <c r="AG633">
        <f t="shared" si="2440"/>
        <v>407.29521968655519</v>
      </c>
      <c r="AH633">
        <f t="shared" si="2440"/>
        <v>420.13985764716665</v>
      </c>
      <c r="AI633">
        <f t="shared" si="2440"/>
        <v>572.52891868349184</v>
      </c>
      <c r="AJ633">
        <f t="shared" si="2440"/>
        <v>520.29690526993159</v>
      </c>
      <c r="AK633">
        <f t="shared" si="2440"/>
        <v>476.61256024677073</v>
      </c>
      <c r="AL633">
        <f t="shared" si="2440"/>
        <v>227.00839475839473</v>
      </c>
      <c r="AM633">
        <f t="shared" si="2440"/>
        <v>187.51060629157431</v>
      </c>
      <c r="AN633">
        <f t="shared" si="2440"/>
        <v>383.33985663912131</v>
      </c>
      <c r="AO633">
        <f t="shared" si="2440"/>
        <v>400.77941015882203</v>
      </c>
      <c r="AP633">
        <f t="shared" si="2440"/>
        <v>534.8901897804576</v>
      </c>
      <c r="AQ633">
        <f t="shared" si="2440"/>
        <v>652.85973829531815</v>
      </c>
      <c r="AR633">
        <f t="shared" si="2440"/>
        <v>305.75466227180527</v>
      </c>
      <c r="AS633">
        <f t="shared" si="2440"/>
        <v>615.19275698158049</v>
      </c>
      <c r="AT633">
        <f t="shared" si="2440"/>
        <v>203.5288670574613</v>
      </c>
      <c r="AU633">
        <f t="shared" si="2440"/>
        <v>456.5</v>
      </c>
      <c r="AV633">
        <f t="shared" si="2440"/>
        <v>433</v>
      </c>
      <c r="AW633">
        <f t="shared" si="2440"/>
        <v>491.12732475598932</v>
      </c>
      <c r="AX633">
        <f t="shared" si="2440"/>
        <v>351.01752545503149</v>
      </c>
      <c r="AY633">
        <f t="shared" si="2440"/>
        <v>504.03768708303193</v>
      </c>
      <c r="AZ633">
        <f t="shared" si="2440"/>
        <v>482.70381460511032</v>
      </c>
      <c r="BA633">
        <f t="shared" si="2440"/>
        <v>358.88620109177441</v>
      </c>
      <c r="BB633">
        <f t="shared" si="2440"/>
        <v>347.23638190153952</v>
      </c>
      <c r="BC633">
        <f t="shared" si="2440"/>
        <v>558.54721976509904</v>
      </c>
      <c r="BD633">
        <f t="shared" si="2440"/>
        <v>398.46977175619776</v>
      </c>
      <c r="BE633">
        <f t="shared" si="2440"/>
        <v>365.72500000000002</v>
      </c>
      <c r="BF633">
        <f t="shared" si="2440"/>
        <v>538.5</v>
      </c>
      <c r="BG633">
        <f t="shared" si="2440"/>
        <v>365.57500000000005</v>
      </c>
      <c r="BH633">
        <f t="shared" si="2440"/>
        <v>163.5</v>
      </c>
      <c r="BI633">
        <f t="shared" si="2440"/>
        <v>273.14999999999998</v>
      </c>
      <c r="BJ633">
        <f t="shared" si="2440"/>
        <v>458.55</v>
      </c>
      <c r="BK633">
        <f t="shared" si="2440"/>
        <v>198.52500000000003</v>
      </c>
      <c r="BL633">
        <f t="shared" si="2440"/>
        <v>445.9</v>
      </c>
      <c r="BM633">
        <f t="shared" si="2440"/>
        <v>207.92500000000001</v>
      </c>
      <c r="BN633">
        <f t="shared" ref="BN633:BS636" si="2442">AVERAGE(BN469,BN489,BN509,BN529)</f>
        <v>474.5</v>
      </c>
      <c r="BO633">
        <f t="shared" si="2442"/>
        <v>363.15750000000003</v>
      </c>
      <c r="BP633">
        <f t="shared" si="2442"/>
        <v>218.60249999999999</v>
      </c>
      <c r="BQ633">
        <f t="shared" si="2442"/>
        <v>359.32</v>
      </c>
      <c r="BR633">
        <f t="shared" si="2442"/>
        <v>164.72249999999997</v>
      </c>
      <c r="BS633">
        <f t="shared" si="2442"/>
        <v>212.24</v>
      </c>
      <c r="BU633" s="10" t="s">
        <v>17</v>
      </c>
      <c r="BV633" s="14">
        <f t="shared" si="2405"/>
        <v>381.66014203781748</v>
      </c>
      <c r="BW633" s="12"/>
      <c r="BX633" s="12">
        <f t="shared" si="2406"/>
        <v>398.06391508352925</v>
      </c>
      <c r="BY633" s="12">
        <f t="shared" si="2407"/>
        <v>329.75029545513337</v>
      </c>
      <c r="BZ633" s="12">
        <f t="shared" si="2408"/>
        <v>392.27847799777572</v>
      </c>
      <c r="CB633" s="12">
        <f t="shared" si="2409"/>
        <v>439.98347785372226</v>
      </c>
      <c r="CC633" s="12">
        <f t="shared" si="2410"/>
        <v>397.98147416491162</v>
      </c>
      <c r="CD633" s="12">
        <f t="shared" si="2411"/>
        <v>293.30622861735594</v>
      </c>
      <c r="CE633" s="12"/>
      <c r="CF633" s="12">
        <f t="shared" si="2412"/>
        <v>354.43336581956066</v>
      </c>
      <c r="CG633" s="12">
        <f t="shared" si="2413"/>
        <v>339.74188320445916</v>
      </c>
      <c r="CH633" s="12">
        <f t="shared" si="2414"/>
        <v>295.59204608416979</v>
      </c>
      <c r="CI633" s="12"/>
      <c r="CJ633" s="12">
        <f t="shared" si="2415"/>
        <v>400.89718995490807</v>
      </c>
      <c r="CK633" s="12">
        <f t="shared" si="2416"/>
        <v>381.4077846450873</v>
      </c>
      <c r="CL633" s="12">
        <f t="shared" si="2417"/>
        <v>406.5913848306123</v>
      </c>
      <c r="CN633" s="12">
        <f t="shared" si="2418"/>
        <v>4.2980052771888282</v>
      </c>
      <c r="CO633" s="12">
        <f t="shared" si="2419"/>
        <v>-13.601065677311553</v>
      </c>
      <c r="CP633" s="12">
        <f t="shared" si="2420"/>
        <v>2.7821443190958379</v>
      </c>
      <c r="CQ633" s="12"/>
      <c r="CR633" s="12">
        <f t="shared" si="2421"/>
        <v>15.2814845963469</v>
      </c>
      <c r="CS633" s="12">
        <f t="shared" si="2422"/>
        <v>4.2764046672384541</v>
      </c>
      <c r="CT633" s="12">
        <f t="shared" si="2423"/>
        <v>-23.149892715731063</v>
      </c>
      <c r="CU633" s="12"/>
      <c r="CV633" s="12">
        <f t="shared" si="2424"/>
        <v>-7.1337751102023645</v>
      </c>
      <c r="CW633" s="12">
        <f t="shared" si="2425"/>
        <v>-10.983137670478772</v>
      </c>
      <c r="CX633" s="12">
        <f t="shared" si="2426"/>
        <v>-22.550978337454865</v>
      </c>
      <c r="CY633" s="12"/>
      <c r="CZ633" s="12">
        <f t="shared" si="2427"/>
        <v>5.0403607288875492</v>
      </c>
      <c r="DA633" s="12">
        <f t="shared" si="2428"/>
        <v>-6.6120971234447157E-2</v>
      </c>
      <c r="DB633" s="12">
        <f t="shared" si="2429"/>
        <v>6.5323150223856654</v>
      </c>
      <c r="DD633" s="12">
        <f t="shared" si="2430"/>
        <v>398.06391508352925</v>
      </c>
      <c r="DE633" s="12">
        <f t="shared" si="2403"/>
        <v>329.75029545513337</v>
      </c>
      <c r="DF633" s="12">
        <f t="shared" si="2431"/>
        <v>392.27847799777572</v>
      </c>
      <c r="DG633" s="12"/>
      <c r="DH633" s="12">
        <f t="shared" si="2432"/>
        <v>10.530862301697621</v>
      </c>
      <c r="DI633" s="12">
        <f t="shared" si="2433"/>
        <v>-2.0710472739116796E-2</v>
      </c>
      <c r="DJ633" s="12">
        <f t="shared" si="2434"/>
        <v>-26.316800517874395</v>
      </c>
      <c r="DK633" s="12"/>
      <c r="DL633" s="12">
        <f t="shared" si="2435"/>
        <v>7.4853823346416783</v>
      </c>
      <c r="DM633" s="12">
        <f t="shared" si="2436"/>
        <v>3.0300466404541151</v>
      </c>
      <c r="DN633" s="12">
        <f t="shared" si="2441"/>
        <v>-10.35882297658509</v>
      </c>
      <c r="DP633" s="12">
        <f t="shared" si="2437"/>
        <v>2.1970901898883217</v>
      </c>
      <c r="DQ633" s="12">
        <f t="shared" si="2438"/>
        <v>-2.7711674135612556</v>
      </c>
      <c r="DR633" s="12">
        <f t="shared" si="2439"/>
        <v>3.6486597240539238</v>
      </c>
    </row>
    <row r="634" spans="1:122" x14ac:dyDescent="0.25">
      <c r="A634" t="s">
        <v>18</v>
      </c>
      <c r="B634">
        <f t="shared" si="2404"/>
        <v>584.54300595238089</v>
      </c>
      <c r="C634">
        <f t="shared" ref="C634:BN637" si="2443">AVERAGE(C470,C490,C510,C530)</f>
        <v>549.02345786813225</v>
      </c>
      <c r="D634">
        <f t="shared" si="2443"/>
        <v>863.01946551724131</v>
      </c>
      <c r="E634">
        <f t="shared" si="2443"/>
        <v>775.23613137958546</v>
      </c>
      <c r="F634">
        <f t="shared" si="2443"/>
        <v>216.20791666666668</v>
      </c>
      <c r="G634">
        <f t="shared" si="2443"/>
        <v>626.92085724620199</v>
      </c>
      <c r="H634">
        <f t="shared" si="2443"/>
        <v>702.54635642135645</v>
      </c>
      <c r="I634">
        <f t="shared" si="2443"/>
        <v>972.66987212643676</v>
      </c>
      <c r="J634">
        <f t="shared" si="2443"/>
        <v>1120.9519984744468</v>
      </c>
      <c r="K634">
        <f t="shared" si="2443"/>
        <v>823.55658679629323</v>
      </c>
      <c r="L634">
        <f t="shared" si="2443"/>
        <v>1341.678085284281</v>
      </c>
      <c r="M634">
        <f t="shared" si="2443"/>
        <v>862.07176501035201</v>
      </c>
      <c r="N634">
        <f t="shared" si="2443"/>
        <v>572.35471902937422</v>
      </c>
      <c r="O634">
        <f t="shared" si="2443"/>
        <v>633.14313186813183</v>
      </c>
      <c r="P634">
        <f t="shared" si="2443"/>
        <v>647.24184360047843</v>
      </c>
      <c r="Q634">
        <f t="shared" si="2443"/>
        <v>657.08167963502012</v>
      </c>
      <c r="R634">
        <f t="shared" si="2443"/>
        <v>1005.5092604433078</v>
      </c>
      <c r="S634">
        <f t="shared" si="2443"/>
        <v>800.58158369408352</v>
      </c>
      <c r="T634">
        <f t="shared" si="2443"/>
        <v>841.551066437092</v>
      </c>
      <c r="U634">
        <f t="shared" si="2443"/>
        <v>658.85493741765481</v>
      </c>
      <c r="V634">
        <f t="shared" si="2443"/>
        <v>521.46194365530312</v>
      </c>
      <c r="W634">
        <f t="shared" si="2443"/>
        <v>671.92019064269061</v>
      </c>
      <c r="X634">
        <f t="shared" si="2443"/>
        <v>692.33212622549013</v>
      </c>
      <c r="Y634">
        <f t="shared" si="2443"/>
        <v>843.90282587844479</v>
      </c>
      <c r="Z634">
        <f t="shared" si="2443"/>
        <v>510.97646064349101</v>
      </c>
      <c r="AA634">
        <f t="shared" si="2443"/>
        <v>605.48119944110613</v>
      </c>
      <c r="AB634">
        <f t="shared" si="2443"/>
        <v>636.60122053872055</v>
      </c>
      <c r="AC634">
        <f t="shared" si="2443"/>
        <v>750.04819196428559</v>
      </c>
      <c r="AD634">
        <f t="shared" si="2443"/>
        <v>497.63118421052627</v>
      </c>
      <c r="AE634">
        <f t="shared" si="2443"/>
        <v>807.09628856311224</v>
      </c>
      <c r="AF634">
        <f t="shared" si="2443"/>
        <v>514.93742085347117</v>
      </c>
      <c r="AG634">
        <f t="shared" si="2443"/>
        <v>697.06284508174758</v>
      </c>
      <c r="AH634">
        <f t="shared" si="2443"/>
        <v>533.87527278562266</v>
      </c>
      <c r="AI634">
        <f t="shared" si="2443"/>
        <v>623.19243337414071</v>
      </c>
      <c r="AJ634">
        <f t="shared" si="2443"/>
        <v>351.13795553071867</v>
      </c>
      <c r="AK634">
        <f t="shared" si="2443"/>
        <v>391.67318777713518</v>
      </c>
      <c r="AL634">
        <f t="shared" si="2443"/>
        <v>302.56640305077804</v>
      </c>
      <c r="AM634">
        <f t="shared" si="2443"/>
        <v>633.51727757760534</v>
      </c>
      <c r="AN634">
        <f t="shared" si="2443"/>
        <v>635.60198101199944</v>
      </c>
      <c r="AO634">
        <f t="shared" si="2443"/>
        <v>471.80632637985576</v>
      </c>
      <c r="AP634">
        <f t="shared" si="2443"/>
        <v>825.01467764378481</v>
      </c>
      <c r="AQ634">
        <f t="shared" si="2443"/>
        <v>579.38658988595444</v>
      </c>
      <c r="AR634">
        <f t="shared" si="2443"/>
        <v>624.1730152129818</v>
      </c>
      <c r="AS634">
        <f t="shared" si="2443"/>
        <v>1084.8143077837194</v>
      </c>
      <c r="AT634">
        <f t="shared" si="2443"/>
        <v>785.12811839629467</v>
      </c>
      <c r="AU634">
        <f t="shared" si="2443"/>
        <v>576</v>
      </c>
      <c r="AV634">
        <f t="shared" si="2443"/>
        <v>775.5</v>
      </c>
      <c r="AW634">
        <f t="shared" si="2443"/>
        <v>751.49223482327716</v>
      </c>
      <c r="AX634">
        <f t="shared" si="2443"/>
        <v>877.36123229083137</v>
      </c>
      <c r="AY634">
        <f t="shared" si="2443"/>
        <v>606.35714974680479</v>
      </c>
      <c r="AZ634">
        <f t="shared" si="2443"/>
        <v>576.2332643728223</v>
      </c>
      <c r="BA634">
        <f t="shared" si="2443"/>
        <v>286.40569572859289</v>
      </c>
      <c r="BB634">
        <f t="shared" si="2443"/>
        <v>507.08945212246715</v>
      </c>
      <c r="BC634">
        <f t="shared" si="2443"/>
        <v>408.17326574879473</v>
      </c>
      <c r="BD634">
        <f t="shared" si="2443"/>
        <v>978.02164022631882</v>
      </c>
      <c r="BE634">
        <f t="shared" si="2443"/>
        <v>587.125</v>
      </c>
      <c r="BF634">
        <f t="shared" si="2443"/>
        <v>720.77500000000009</v>
      </c>
      <c r="BG634">
        <f t="shared" si="2443"/>
        <v>424.07500000000005</v>
      </c>
      <c r="BH634">
        <f t="shared" si="2443"/>
        <v>987.02499999999998</v>
      </c>
      <c r="BI634">
        <f t="shared" si="2443"/>
        <v>512.42499999999995</v>
      </c>
      <c r="BJ634">
        <f t="shared" si="2443"/>
        <v>478.45</v>
      </c>
      <c r="BK634">
        <f t="shared" si="2443"/>
        <v>306.22500000000002</v>
      </c>
      <c r="BL634">
        <f t="shared" si="2443"/>
        <v>891.85000000000014</v>
      </c>
      <c r="BM634">
        <f t="shared" si="2443"/>
        <v>755.77500000000009</v>
      </c>
      <c r="BN634">
        <f t="shared" si="2443"/>
        <v>322</v>
      </c>
      <c r="BO634">
        <f t="shared" si="2442"/>
        <v>381.17999999999995</v>
      </c>
      <c r="BP634">
        <f t="shared" si="2442"/>
        <v>262.13</v>
      </c>
      <c r="BQ634">
        <f t="shared" si="2442"/>
        <v>443.84500000000008</v>
      </c>
      <c r="BR634">
        <f t="shared" si="2442"/>
        <v>335.1925</v>
      </c>
      <c r="BS634">
        <f t="shared" si="2442"/>
        <v>306.08249999999998</v>
      </c>
      <c r="BU634" s="10" t="s">
        <v>18</v>
      </c>
      <c r="BV634" s="14">
        <f t="shared" si="2405"/>
        <v>641.46960142910575</v>
      </c>
      <c r="BW634" s="12"/>
      <c r="BX634" s="12">
        <f t="shared" si="2406"/>
        <v>619.29146919727145</v>
      </c>
      <c r="BY634" s="12">
        <f t="shared" si="2407"/>
        <v>543.79149179333933</v>
      </c>
      <c r="BZ634" s="12">
        <f t="shared" si="2408"/>
        <v>676.74695309227695</v>
      </c>
      <c r="CB634" s="12">
        <f t="shared" si="2409"/>
        <v>673.63605028061897</v>
      </c>
      <c r="CC634" s="12">
        <f t="shared" si="2410"/>
        <v>526.30729750753176</v>
      </c>
      <c r="CD634" s="12">
        <f t="shared" si="2411"/>
        <v>529.92210233377318</v>
      </c>
      <c r="CE634" s="12"/>
      <c r="CF634" s="12">
        <f t="shared" si="2412"/>
        <v>425.90494883933309</v>
      </c>
      <c r="CG634" s="12">
        <f t="shared" si="2413"/>
        <v>578.05068045345922</v>
      </c>
      <c r="CH634" s="12">
        <f t="shared" si="2414"/>
        <v>506.02111639597024</v>
      </c>
      <c r="CI634" s="12"/>
      <c r="CJ634" s="12">
        <f t="shared" si="2415"/>
        <v>676.90773739013252</v>
      </c>
      <c r="CK634" s="12">
        <f t="shared" si="2416"/>
        <v>688.50886858846764</v>
      </c>
      <c r="CL634" s="12">
        <f t="shared" si="2417"/>
        <v>696.70609260002368</v>
      </c>
      <c r="CN634" s="12">
        <f t="shared" si="2418"/>
        <v>-3.4573941122735166</v>
      </c>
      <c r="CO634" s="12">
        <f t="shared" si="2419"/>
        <v>-15.227239048920332</v>
      </c>
      <c r="CP634" s="12">
        <f t="shared" si="2420"/>
        <v>5.4994580545326128</v>
      </c>
      <c r="CQ634" s="12"/>
      <c r="CR634" s="12">
        <f t="shared" si="2421"/>
        <v>5.0144930920889808</v>
      </c>
      <c r="CS634" s="12">
        <f t="shared" si="2422"/>
        <v>-17.952885634020426</v>
      </c>
      <c r="CT634" s="12">
        <f t="shared" si="2423"/>
        <v>-17.389366362306198</v>
      </c>
      <c r="CU634" s="12"/>
      <c r="CV634" s="12">
        <f t="shared" si="2424"/>
        <v>-33.604811842918878</v>
      </c>
      <c r="CW634" s="12">
        <f t="shared" si="2425"/>
        <v>-9.8865044944231073</v>
      </c>
      <c r="CX634" s="12">
        <f t="shared" si="2426"/>
        <v>-21.11533964062755</v>
      </c>
      <c r="CY634" s="12"/>
      <c r="CZ634" s="12">
        <f t="shared" si="2427"/>
        <v>5.5245230455309953</v>
      </c>
      <c r="DA634" s="12">
        <f t="shared" si="2428"/>
        <v>7.3330469681750916</v>
      </c>
      <c r="DB634" s="12">
        <f t="shared" si="2429"/>
        <v>8.6109288807854103</v>
      </c>
      <c r="DD634" s="12">
        <f t="shared" si="2430"/>
        <v>619.29146919727145</v>
      </c>
      <c r="DE634" s="12">
        <f t="shared" si="2403"/>
        <v>543.79149179333933</v>
      </c>
      <c r="DF634" s="12">
        <f t="shared" si="2431"/>
        <v>676.74695309227695</v>
      </c>
      <c r="DG634" s="12"/>
      <c r="DH634" s="12">
        <f t="shared" si="2432"/>
        <v>8.7752833336763416</v>
      </c>
      <c r="DI634" s="12">
        <f t="shared" si="2433"/>
        <v>-15.014605612162915</v>
      </c>
      <c r="DJ634" s="12">
        <f t="shared" si="2434"/>
        <v>-14.430905528109287</v>
      </c>
      <c r="DK634" s="12"/>
      <c r="DL634" s="12">
        <f t="shared" si="2435"/>
        <v>-21.678629535970646</v>
      </c>
      <c r="DM634" s="12">
        <f t="shared" si="2436"/>
        <v>6.3000597061823163</v>
      </c>
      <c r="DN634" s="12">
        <f t="shared" si="2441"/>
        <v>-6.9457459278754614</v>
      </c>
      <c r="DP634" s="12">
        <f t="shared" si="2437"/>
        <v>2.3758407351654139E-2</v>
      </c>
      <c r="DQ634" s="12">
        <f t="shared" si="2438"/>
        <v>1.7380078982914757</v>
      </c>
      <c r="DR634" s="12">
        <f t="shared" si="2439"/>
        <v>2.9492765968944412</v>
      </c>
    </row>
    <row r="635" spans="1:122" x14ac:dyDescent="0.25">
      <c r="A635" t="s">
        <v>19</v>
      </c>
      <c r="B635">
        <f t="shared" si="2404"/>
        <v>283.97000000000003</v>
      </c>
      <c r="C635">
        <f t="shared" si="2443"/>
        <v>353.76895956579068</v>
      </c>
      <c r="D635">
        <f t="shared" si="2443"/>
        <v>586.2375721003134</v>
      </c>
      <c r="E635">
        <f t="shared" si="2443"/>
        <v>451.96701156299844</v>
      </c>
      <c r="F635">
        <f t="shared" si="2443"/>
        <v>303.82350000000002</v>
      </c>
      <c r="G635">
        <f t="shared" si="2443"/>
        <v>347.83697431878466</v>
      </c>
      <c r="H635">
        <f t="shared" si="2443"/>
        <v>394.2888798701299</v>
      </c>
      <c r="I635">
        <f t="shared" si="2443"/>
        <v>412.79943534482754</v>
      </c>
      <c r="J635">
        <f t="shared" si="2443"/>
        <v>376.56833524027456</v>
      </c>
      <c r="K635">
        <f t="shared" si="2443"/>
        <v>435.3653830959841</v>
      </c>
      <c r="L635">
        <f t="shared" si="2443"/>
        <v>530.82618729096987</v>
      </c>
      <c r="M635">
        <f t="shared" si="2443"/>
        <v>566.7948721532091</v>
      </c>
      <c r="N635">
        <f t="shared" si="2443"/>
        <v>591.39786717752247</v>
      </c>
      <c r="O635">
        <f t="shared" si="2443"/>
        <v>846.15508241758243</v>
      </c>
      <c r="P635">
        <f t="shared" si="2443"/>
        <v>234.40865729665072</v>
      </c>
      <c r="Q635">
        <f t="shared" si="2443"/>
        <v>185.97248376623378</v>
      </c>
      <c r="R635">
        <f t="shared" si="2443"/>
        <v>572.76887254901965</v>
      </c>
      <c r="S635">
        <f t="shared" si="2443"/>
        <v>366.11277056277049</v>
      </c>
      <c r="T635">
        <f t="shared" si="2443"/>
        <v>381.80579366187351</v>
      </c>
      <c r="U635">
        <f t="shared" si="2443"/>
        <v>558.57032279314888</v>
      </c>
      <c r="V635">
        <f t="shared" si="2443"/>
        <v>291.19714067760941</v>
      </c>
      <c r="W635">
        <f t="shared" si="2443"/>
        <v>267.44552697302692</v>
      </c>
      <c r="X635">
        <f t="shared" si="2443"/>
        <v>494.72350601604273</v>
      </c>
      <c r="Y635">
        <f t="shared" si="2443"/>
        <v>513.25043072256267</v>
      </c>
      <c r="Z635">
        <f t="shared" si="2443"/>
        <v>650.11382963708115</v>
      </c>
      <c r="AA635">
        <f t="shared" si="2443"/>
        <v>357.17554411384634</v>
      </c>
      <c r="AB635">
        <f t="shared" si="2443"/>
        <v>270.17047558922559</v>
      </c>
      <c r="AC635">
        <f t="shared" si="2443"/>
        <v>701.23651785714287</v>
      </c>
      <c r="AD635">
        <f t="shared" si="2443"/>
        <v>569.85081235697953</v>
      </c>
      <c r="AE635">
        <f t="shared" si="2443"/>
        <v>447.12529355907157</v>
      </c>
      <c r="AF635">
        <f t="shared" si="2443"/>
        <v>774.00543760068922</v>
      </c>
      <c r="AG635">
        <f t="shared" si="2443"/>
        <v>791.31741486614612</v>
      </c>
      <c r="AH635">
        <f t="shared" si="2443"/>
        <v>582.46746171832024</v>
      </c>
      <c r="AI635">
        <f t="shared" si="2443"/>
        <v>349.48890432244082</v>
      </c>
      <c r="AJ635">
        <f t="shared" si="2443"/>
        <v>452.99267255977782</v>
      </c>
      <c r="AK635">
        <f t="shared" si="2443"/>
        <v>537.6533629747446</v>
      </c>
      <c r="AL635">
        <f t="shared" si="2443"/>
        <v>317.93020065520062</v>
      </c>
      <c r="AM635">
        <f t="shared" si="2443"/>
        <v>408.48410338137478</v>
      </c>
      <c r="AN635">
        <f t="shared" si="2443"/>
        <v>398.14974633044494</v>
      </c>
      <c r="AO635">
        <f t="shared" si="2443"/>
        <v>584.3878988614282</v>
      </c>
      <c r="AP635">
        <f t="shared" si="2443"/>
        <v>442.68843112244895</v>
      </c>
      <c r="AQ635">
        <f t="shared" si="2443"/>
        <v>602.28117842136851</v>
      </c>
      <c r="AR635">
        <f t="shared" si="2443"/>
        <v>495.05108823529406</v>
      </c>
      <c r="AS635">
        <f t="shared" si="2443"/>
        <v>415.46921642899576</v>
      </c>
      <c r="AT635">
        <f t="shared" si="2443"/>
        <v>374.00974851642792</v>
      </c>
      <c r="AU635">
        <f t="shared" si="2443"/>
        <v>384.5</v>
      </c>
      <c r="AV635">
        <f t="shared" si="2443"/>
        <v>691.75</v>
      </c>
      <c r="AW635">
        <f t="shared" si="2443"/>
        <v>373.26856301759841</v>
      </c>
      <c r="AX635">
        <f t="shared" si="2443"/>
        <v>338.86095659886757</v>
      </c>
      <c r="AY635">
        <f t="shared" si="2443"/>
        <v>634.23834056747864</v>
      </c>
      <c r="AZ635">
        <f t="shared" si="2443"/>
        <v>434.60138102497092</v>
      </c>
      <c r="BA635">
        <f t="shared" si="2443"/>
        <v>524.93183943315103</v>
      </c>
      <c r="BB635">
        <f t="shared" si="2443"/>
        <v>375.66477330449948</v>
      </c>
      <c r="BC635">
        <f t="shared" si="2443"/>
        <v>647.56820032106407</v>
      </c>
      <c r="BD635">
        <f t="shared" si="2443"/>
        <v>599.93609975616755</v>
      </c>
      <c r="BE635">
        <f t="shared" si="2443"/>
        <v>392.22499999999997</v>
      </c>
      <c r="BF635">
        <f t="shared" si="2443"/>
        <v>595.57500000000005</v>
      </c>
      <c r="BG635">
        <f t="shared" si="2443"/>
        <v>526.625</v>
      </c>
      <c r="BH635">
        <f t="shared" si="2443"/>
        <v>214.875</v>
      </c>
      <c r="BI635">
        <f t="shared" si="2443"/>
        <v>387.875</v>
      </c>
      <c r="BJ635">
        <f t="shared" si="2443"/>
        <v>383.9</v>
      </c>
      <c r="BK635">
        <f t="shared" si="2443"/>
        <v>475.67500000000001</v>
      </c>
      <c r="BL635">
        <f t="shared" si="2443"/>
        <v>363.875</v>
      </c>
      <c r="BM635">
        <f t="shared" si="2443"/>
        <v>529.4</v>
      </c>
      <c r="BN635">
        <f t="shared" si="2443"/>
        <v>246.25</v>
      </c>
      <c r="BO635">
        <f t="shared" si="2442"/>
        <v>247.61</v>
      </c>
      <c r="BP635">
        <f t="shared" si="2442"/>
        <v>264.86500000000001</v>
      </c>
      <c r="BQ635">
        <f t="shared" si="2442"/>
        <v>445.46499999999997</v>
      </c>
      <c r="BR635">
        <f t="shared" si="2442"/>
        <v>669.1825</v>
      </c>
      <c r="BS635">
        <f t="shared" si="2442"/>
        <v>460.1774999999999</v>
      </c>
      <c r="BU635" s="10" t="s">
        <v>19</v>
      </c>
      <c r="BV635" s="14">
        <f t="shared" si="2405"/>
        <v>458.27142940413677</v>
      </c>
      <c r="BW635" s="12"/>
      <c r="BX635" s="12">
        <f t="shared" si="2406"/>
        <v>422.07957909738172</v>
      </c>
      <c r="BY635" s="12">
        <f t="shared" si="2407"/>
        <v>409.76933369885353</v>
      </c>
      <c r="BZ635" s="12">
        <f t="shared" si="2408"/>
        <v>494.80574873706286</v>
      </c>
      <c r="CB635" s="12">
        <f t="shared" si="2409"/>
        <v>451.77351865936561</v>
      </c>
      <c r="CC635" s="12">
        <f t="shared" si="2410"/>
        <v>509.58335925617178</v>
      </c>
      <c r="CD635" s="12">
        <f t="shared" si="2411"/>
        <v>304.09284011302702</v>
      </c>
      <c r="CE635" s="12"/>
      <c r="CF635" s="12">
        <f t="shared" si="2412"/>
        <v>350.98662316522245</v>
      </c>
      <c r="CG635" s="12">
        <f t="shared" si="2413"/>
        <v>410.38976383011482</v>
      </c>
      <c r="CH635" s="12">
        <f t="shared" si="2414"/>
        <v>489.02962822710833</v>
      </c>
      <c r="CI635" s="12"/>
      <c r="CJ635" s="12">
        <f t="shared" si="2415"/>
        <v>522.65700217333676</v>
      </c>
      <c r="CK635" s="12">
        <f t="shared" si="2416"/>
        <v>483.75238361743169</v>
      </c>
      <c r="CL635" s="12">
        <f t="shared" si="2417"/>
        <v>474.31361495706028</v>
      </c>
      <c r="CN635" s="12">
        <f t="shared" si="2418"/>
        <v>-7.8974703602651308</v>
      </c>
      <c r="CO635" s="12">
        <f t="shared" si="2419"/>
        <v>-10.583704894792948</v>
      </c>
      <c r="CP635" s="12">
        <f t="shared" si="2420"/>
        <v>7.9722009684150512</v>
      </c>
      <c r="CQ635" s="12"/>
      <c r="CR635" s="12">
        <f t="shared" si="2421"/>
        <v>-1.4179174890348303</v>
      </c>
      <c r="CS635" s="12">
        <f t="shared" si="2422"/>
        <v>11.196842429988026</v>
      </c>
      <c r="CT635" s="12">
        <f t="shared" si="2423"/>
        <v>-33.643508933467452</v>
      </c>
      <c r="CU635" s="12"/>
      <c r="CV635" s="12">
        <f t="shared" si="2424"/>
        <v>-23.410756018198732</v>
      </c>
      <c r="CW635" s="12">
        <f t="shared" si="2425"/>
        <v>-10.448320035198277</v>
      </c>
      <c r="CX635" s="12">
        <f t="shared" si="2426"/>
        <v>6.711786257974806</v>
      </c>
      <c r="CY635" s="12"/>
      <c r="CZ635" s="12">
        <f t="shared" si="2427"/>
        <v>14.049658922206158</v>
      </c>
      <c r="DA635" s="12">
        <f t="shared" si="2428"/>
        <v>5.5602319015231432</v>
      </c>
      <c r="DB635" s="12">
        <f t="shared" si="2429"/>
        <v>3.5005860116093683</v>
      </c>
      <c r="DD635" s="12">
        <f t="shared" si="2430"/>
        <v>422.07957909738172</v>
      </c>
      <c r="DE635" s="12">
        <f t="shared" si="2403"/>
        <v>409.76933369885353</v>
      </c>
      <c r="DF635" s="12">
        <f t="shared" si="2431"/>
        <v>494.80574873706286</v>
      </c>
      <c r="DG635" s="12"/>
      <c r="DH635" s="12">
        <f t="shared" si="2432"/>
        <v>7.0351519079611595</v>
      </c>
      <c r="DI635" s="12">
        <f t="shared" si="2433"/>
        <v>20.731583448295961</v>
      </c>
      <c r="DJ635" s="12">
        <f t="shared" si="2434"/>
        <v>-27.953671494050873</v>
      </c>
      <c r="DK635" s="12"/>
      <c r="DL635" s="12">
        <f t="shared" si="2435"/>
        <v>-14.345317157586882</v>
      </c>
      <c r="DM635" s="12">
        <f t="shared" si="2436"/>
        <v>0.15140960541406734</v>
      </c>
      <c r="DN635" s="12">
        <f t="shared" si="2441"/>
        <v>19.34266134871492</v>
      </c>
      <c r="DP635" s="12">
        <f t="shared" si="2437"/>
        <v>5.6287247081023537</v>
      </c>
      <c r="DQ635" s="12">
        <f t="shared" si="2438"/>
        <v>-2.2338796887149481</v>
      </c>
      <c r="DR635" s="12">
        <f t="shared" si="2439"/>
        <v>-4.1414502220935168</v>
      </c>
    </row>
    <row r="636" spans="1:122" x14ac:dyDescent="0.25">
      <c r="A636" t="s">
        <v>20</v>
      </c>
      <c r="B636">
        <f t="shared" si="2404"/>
        <v>212.53839285714287</v>
      </c>
      <c r="C636">
        <f t="shared" si="2443"/>
        <v>111.23231556206346</v>
      </c>
      <c r="D636">
        <f t="shared" si="2443"/>
        <v>107.38199529780564</v>
      </c>
      <c r="E636">
        <f t="shared" si="2443"/>
        <v>169.7196979665072</v>
      </c>
      <c r="F636">
        <f t="shared" si="2443"/>
        <v>232.07425000000001</v>
      </c>
      <c r="G636">
        <f t="shared" si="2443"/>
        <v>140.69316011574631</v>
      </c>
      <c r="H636">
        <f t="shared" si="2443"/>
        <v>62.869215969215965</v>
      </c>
      <c r="I636">
        <f t="shared" si="2443"/>
        <v>155.64990086206896</v>
      </c>
      <c r="J636">
        <f t="shared" si="2443"/>
        <v>267.71084096109837</v>
      </c>
      <c r="K636">
        <f t="shared" si="2443"/>
        <v>226.12062504521296</v>
      </c>
      <c r="L636">
        <f t="shared" si="2443"/>
        <v>200.41249999999999</v>
      </c>
      <c r="M636">
        <f t="shared" si="2443"/>
        <v>186.8075817805383</v>
      </c>
      <c r="N636">
        <f t="shared" si="2443"/>
        <v>102.49303480204344</v>
      </c>
      <c r="O636">
        <f t="shared" si="2443"/>
        <v>216.76912393162394</v>
      </c>
      <c r="P636">
        <f t="shared" si="2443"/>
        <v>105.90888905502392</v>
      </c>
      <c r="Q636">
        <f t="shared" si="2443"/>
        <v>227.42699143528887</v>
      </c>
      <c r="R636">
        <f t="shared" si="2443"/>
        <v>94.539135763000843</v>
      </c>
      <c r="S636">
        <f t="shared" si="2443"/>
        <v>165.49709595959595</v>
      </c>
      <c r="T636">
        <f t="shared" si="2443"/>
        <v>218.76504917244483</v>
      </c>
      <c r="U636">
        <f t="shared" si="2443"/>
        <v>174.31452898550725</v>
      </c>
      <c r="V636">
        <f t="shared" si="2443"/>
        <v>180.08544691708755</v>
      </c>
      <c r="W636">
        <f t="shared" si="2443"/>
        <v>166.61860951548448</v>
      </c>
      <c r="X636">
        <f t="shared" si="2443"/>
        <v>100.41873774509804</v>
      </c>
      <c r="Y636">
        <f t="shared" si="2443"/>
        <v>232.41011985526907</v>
      </c>
      <c r="Z636">
        <f t="shared" si="2443"/>
        <v>313.36820677178366</v>
      </c>
      <c r="AA636">
        <f t="shared" si="2443"/>
        <v>179.09159325127609</v>
      </c>
      <c r="AB636">
        <f t="shared" si="2443"/>
        <v>286.27579966329972</v>
      </c>
      <c r="AC636">
        <f t="shared" si="2443"/>
        <v>165.90762276785713</v>
      </c>
      <c r="AD636">
        <f t="shared" si="2443"/>
        <v>191.49299580472922</v>
      </c>
      <c r="AE636">
        <f t="shared" si="2443"/>
        <v>201.43369276844444</v>
      </c>
      <c r="AF636">
        <f t="shared" si="2443"/>
        <v>233.61191197407368</v>
      </c>
      <c r="AG636">
        <f t="shared" si="2443"/>
        <v>128.18012431444771</v>
      </c>
      <c r="AH636">
        <f t="shared" si="2443"/>
        <v>282.39342907573814</v>
      </c>
      <c r="AI636">
        <f t="shared" si="2443"/>
        <v>215.26488134475937</v>
      </c>
      <c r="AJ636">
        <f t="shared" si="2443"/>
        <v>164.67061996206735</v>
      </c>
      <c r="AK636">
        <f t="shared" si="2443"/>
        <v>139.63821211683054</v>
      </c>
      <c r="AL636">
        <f t="shared" si="2443"/>
        <v>158.56973536036034</v>
      </c>
      <c r="AM636">
        <f t="shared" si="2443"/>
        <v>234.41285476718406</v>
      </c>
      <c r="AN636">
        <f t="shared" si="2443"/>
        <v>137.91647132345662</v>
      </c>
      <c r="AO636">
        <f t="shared" si="2443"/>
        <v>105.66282137752725</v>
      </c>
      <c r="AP636">
        <f t="shared" si="2443"/>
        <v>101.26551941609979</v>
      </c>
      <c r="AQ636">
        <f t="shared" si="2443"/>
        <v>261.07176065426171</v>
      </c>
      <c r="AR636">
        <f t="shared" si="2443"/>
        <v>110.20147532116295</v>
      </c>
      <c r="AS636">
        <f t="shared" si="2443"/>
        <v>207.98869652406418</v>
      </c>
      <c r="AT636">
        <f t="shared" si="2443"/>
        <v>338.64839195252569</v>
      </c>
      <c r="AU636">
        <f t="shared" si="2443"/>
        <v>217</v>
      </c>
      <c r="AV636">
        <f t="shared" si="2443"/>
        <v>79</v>
      </c>
      <c r="AW636">
        <f t="shared" si="2443"/>
        <v>279.25704229517896</v>
      </c>
      <c r="AX636">
        <f t="shared" si="2443"/>
        <v>128.8190286991811</v>
      </c>
      <c r="AY636">
        <f t="shared" si="2443"/>
        <v>272.64768547544412</v>
      </c>
      <c r="AZ636">
        <f t="shared" si="2443"/>
        <v>140.38942726480838</v>
      </c>
      <c r="BA636">
        <f t="shared" si="2443"/>
        <v>117.99727428778286</v>
      </c>
      <c r="BB636">
        <f t="shared" si="2443"/>
        <v>102.33827670418894</v>
      </c>
      <c r="BC636">
        <f t="shared" si="2443"/>
        <v>106.40301297907077</v>
      </c>
      <c r="BD636">
        <f t="shared" si="2443"/>
        <v>285.4799936588459</v>
      </c>
      <c r="BE636">
        <f t="shared" si="2443"/>
        <v>202.9</v>
      </c>
      <c r="BF636">
        <f t="shared" si="2443"/>
        <v>313.52499999999998</v>
      </c>
      <c r="BG636">
        <f t="shared" si="2443"/>
        <v>191.49999999999997</v>
      </c>
      <c r="BH636">
        <f t="shared" si="2443"/>
        <v>325.22499999999997</v>
      </c>
      <c r="BI636">
        <f t="shared" si="2443"/>
        <v>281.77499999999998</v>
      </c>
      <c r="BJ636">
        <f t="shared" si="2443"/>
        <v>244.82499999999999</v>
      </c>
      <c r="BK636">
        <f t="shared" si="2443"/>
        <v>182.67500000000001</v>
      </c>
      <c r="BL636">
        <f t="shared" si="2443"/>
        <v>216.375</v>
      </c>
      <c r="BM636">
        <f t="shared" si="2443"/>
        <v>273.125</v>
      </c>
      <c r="BN636">
        <f t="shared" si="2443"/>
        <v>151.75</v>
      </c>
      <c r="BO636">
        <f t="shared" si="2442"/>
        <v>106.99250000000002</v>
      </c>
      <c r="BP636">
        <f t="shared" si="2442"/>
        <v>248.41249999999997</v>
      </c>
      <c r="BQ636">
        <f t="shared" si="2442"/>
        <v>114.495</v>
      </c>
      <c r="BR636">
        <f t="shared" si="2442"/>
        <v>287.61500000000001</v>
      </c>
      <c r="BS636">
        <f t="shared" si="2442"/>
        <v>304.36750000000001</v>
      </c>
      <c r="BU636" s="10" t="s">
        <v>20</v>
      </c>
      <c r="BV636" s="14">
        <f t="shared" si="2405"/>
        <v>191.29161853473317</v>
      </c>
      <c r="BW636" s="12"/>
      <c r="BX636" s="12">
        <f t="shared" si="2406"/>
        <v>210.0981835242622</v>
      </c>
      <c r="BY636" s="12">
        <f t="shared" si="2407"/>
        <v>204.99091535167611</v>
      </c>
      <c r="BZ636" s="12">
        <f t="shared" si="2408"/>
        <v>175.95441552123376</v>
      </c>
      <c r="CB636" s="12">
        <f t="shared" si="2409"/>
        <v>232.11654553533157</v>
      </c>
      <c r="CC636" s="12">
        <f t="shared" si="2410"/>
        <v>162.23867906410874</v>
      </c>
      <c r="CD636" s="12">
        <f t="shared" si="2411"/>
        <v>178.98203072666547</v>
      </c>
      <c r="CE636" s="12"/>
      <c r="CF636" s="12">
        <f t="shared" si="2412"/>
        <v>184.99536066172831</v>
      </c>
      <c r="CG636" s="12">
        <f t="shared" si="2413"/>
        <v>206.43559304086912</v>
      </c>
      <c r="CH636" s="12">
        <f t="shared" si="2414"/>
        <v>211.47142624224009</v>
      </c>
      <c r="CI636" s="12"/>
      <c r="CJ636" s="12">
        <f t="shared" si="2415"/>
        <v>179.96495272806976</v>
      </c>
      <c r="CK636" s="12">
        <f t="shared" si="2416"/>
        <v>183.7368482698063</v>
      </c>
      <c r="CL636" s="12">
        <f t="shared" si="2417"/>
        <v>173.44827470400631</v>
      </c>
      <c r="CN636" s="12">
        <f t="shared" si="2418"/>
        <v>9.8313585998093682</v>
      </c>
      <c r="CO636" s="12">
        <f t="shared" si="2419"/>
        <v>7.1614725840460842</v>
      </c>
      <c r="CP636" s="12">
        <f t="shared" si="2420"/>
        <v>-8.0177077965988435</v>
      </c>
      <c r="CQ636" s="12"/>
      <c r="CR636" s="12">
        <f t="shared" si="2421"/>
        <v>21.341722817398683</v>
      </c>
      <c r="CS636" s="12">
        <f t="shared" si="2422"/>
        <v>-15.187774400763535</v>
      </c>
      <c r="CT636" s="12">
        <f t="shared" si="2423"/>
        <v>-6.4349854438774736</v>
      </c>
      <c r="CU636" s="12"/>
      <c r="CV636" s="12">
        <f t="shared" si="2424"/>
        <v>-3.2914447173552657</v>
      </c>
      <c r="CW636" s="12">
        <f t="shared" si="2425"/>
        <v>7.9166952646104711</v>
      </c>
      <c r="CX636" s="12">
        <f t="shared" si="2426"/>
        <v>10.549237787876642</v>
      </c>
      <c r="CY636" s="12"/>
      <c r="CZ636" s="12">
        <f t="shared" si="2427"/>
        <v>-5.921151116512096</v>
      </c>
      <c r="DA636" s="12">
        <f t="shared" si="2428"/>
        <v>-3.9493472441685356</v>
      </c>
      <c r="DB636" s="12">
        <f t="shared" si="2429"/>
        <v>-9.3278231254481305</v>
      </c>
      <c r="DD636" s="12">
        <f t="shared" si="2430"/>
        <v>210.0981835242622</v>
      </c>
      <c r="DE636" s="12">
        <f t="shared" si="2403"/>
        <v>204.99091535167611</v>
      </c>
      <c r="DF636" s="12">
        <f t="shared" si="2431"/>
        <v>175.95441552123376</v>
      </c>
      <c r="DG636" s="12"/>
      <c r="DH636" s="12">
        <f t="shared" si="2432"/>
        <v>10.480034449477611</v>
      </c>
      <c r="DI636" s="12">
        <f t="shared" si="2433"/>
        <v>-22.779589836209428</v>
      </c>
      <c r="DJ636" s="12">
        <f t="shared" si="2434"/>
        <v>-14.810291205589326</v>
      </c>
      <c r="DK636" s="12"/>
      <c r="DL636" s="12">
        <f t="shared" si="2435"/>
        <v>-9.754361385061399</v>
      </c>
      <c r="DM636" s="12">
        <f t="shared" si="2436"/>
        <v>0.7047520553359985</v>
      </c>
      <c r="DN636" s="12">
        <f t="shared" si="2441"/>
        <v>3.1613649216826079</v>
      </c>
      <c r="DP636" s="12">
        <f t="shared" si="2437"/>
        <v>2.2793046681752771</v>
      </c>
      <c r="DQ636" s="12">
        <f t="shared" si="2438"/>
        <v>4.422982353422884</v>
      </c>
      <c r="DR636" s="12">
        <f t="shared" si="2439"/>
        <v>-1.4243125469761297</v>
      </c>
    </row>
    <row r="637" spans="1:122" x14ac:dyDescent="0.25">
      <c r="A637" t="s">
        <v>21</v>
      </c>
      <c r="B637">
        <f t="shared" si="2404"/>
        <v>109.90044642857141</v>
      </c>
      <c r="C637">
        <f t="shared" si="2443"/>
        <v>190.1453373992554</v>
      </c>
      <c r="D637">
        <f t="shared" si="2443"/>
        <v>296.87772257053291</v>
      </c>
      <c r="E637">
        <f t="shared" si="2443"/>
        <v>165.09822368421055</v>
      </c>
      <c r="F637">
        <f t="shared" si="2443"/>
        <v>213.42608333333334</v>
      </c>
      <c r="G637">
        <f t="shared" si="2443"/>
        <v>220.19805702917773</v>
      </c>
      <c r="H637">
        <f t="shared" si="2443"/>
        <v>179.2562950937951</v>
      </c>
      <c r="I637">
        <f t="shared" si="2443"/>
        <v>110.91580316091954</v>
      </c>
      <c r="J637">
        <f t="shared" si="2443"/>
        <v>76.322671624713962</v>
      </c>
      <c r="K637">
        <f t="shared" si="2443"/>
        <v>245.91550347220513</v>
      </c>
      <c r="L637">
        <f t="shared" si="2443"/>
        <v>178.20761984392419</v>
      </c>
      <c r="M637">
        <f t="shared" si="2443"/>
        <v>243.58887163561079</v>
      </c>
      <c r="N637">
        <f t="shared" si="2443"/>
        <v>225.33527298850572</v>
      </c>
      <c r="O637">
        <f t="shared" si="2443"/>
        <v>162.32014652014652</v>
      </c>
      <c r="P637">
        <f t="shared" si="2443"/>
        <v>34.474850478468902</v>
      </c>
      <c r="Q637">
        <f t="shared" si="2443"/>
        <v>165.64815410882221</v>
      </c>
      <c r="R637">
        <f t="shared" si="2443"/>
        <v>158.30018382352941</v>
      </c>
      <c r="S637">
        <f t="shared" si="2443"/>
        <v>101.75093795093795</v>
      </c>
      <c r="T637">
        <f t="shared" si="2443"/>
        <v>147.78338665518791</v>
      </c>
      <c r="U637">
        <f t="shared" si="2443"/>
        <v>217.97443181818181</v>
      </c>
      <c r="V637">
        <f t="shared" si="2443"/>
        <v>100.91365477693603</v>
      </c>
      <c r="W637">
        <f t="shared" si="2443"/>
        <v>153.69726523476524</v>
      </c>
      <c r="X637">
        <f t="shared" si="2443"/>
        <v>108.94737550133688</v>
      </c>
      <c r="Y637">
        <f t="shared" si="2443"/>
        <v>99.721813035137785</v>
      </c>
      <c r="Z637">
        <f t="shared" si="2443"/>
        <v>125.67939487515403</v>
      </c>
      <c r="AA637">
        <f t="shared" si="2443"/>
        <v>59.704405973379856</v>
      </c>
      <c r="AB637">
        <f t="shared" si="2443"/>
        <v>253.71952861952866</v>
      </c>
      <c r="AC637">
        <f t="shared" si="2443"/>
        <v>114.76219866071429</v>
      </c>
      <c r="AD637">
        <f t="shared" si="2443"/>
        <v>111.29791189931348</v>
      </c>
      <c r="AE637">
        <f t="shared" si="2443"/>
        <v>124.50995059764341</v>
      </c>
      <c r="AF637">
        <f t="shared" si="2443"/>
        <v>109.56441440935146</v>
      </c>
      <c r="AG637">
        <f t="shared" si="2443"/>
        <v>111.04147270903763</v>
      </c>
      <c r="AH637">
        <f t="shared" si="2443"/>
        <v>145.66753392627911</v>
      </c>
      <c r="AI637">
        <f t="shared" si="2443"/>
        <v>184.65008710801391</v>
      </c>
      <c r="AJ637">
        <f t="shared" si="2443"/>
        <v>108.58153237824291</v>
      </c>
      <c r="AK637">
        <f t="shared" si="2443"/>
        <v>101.28490336417968</v>
      </c>
      <c r="AL637">
        <f t="shared" si="2443"/>
        <v>209.94224508599513</v>
      </c>
      <c r="AM637">
        <f t="shared" si="2443"/>
        <v>52.833145787139692</v>
      </c>
      <c r="AN637">
        <f t="shared" si="2443"/>
        <v>123.2376323125404</v>
      </c>
      <c r="AO637">
        <f t="shared" si="2443"/>
        <v>185.09619325207558</v>
      </c>
      <c r="AP637">
        <f t="shared" si="2443"/>
        <v>167.65728232580909</v>
      </c>
      <c r="AQ637">
        <f t="shared" si="2443"/>
        <v>139.62388085234093</v>
      </c>
      <c r="AR637">
        <f t="shared" si="2443"/>
        <v>295.54357200811364</v>
      </c>
      <c r="AS637">
        <f t="shared" si="2443"/>
        <v>266.85968582887705</v>
      </c>
      <c r="AT637">
        <f t="shared" si="2443"/>
        <v>115.61695107830367</v>
      </c>
      <c r="AU637">
        <f t="shared" si="2443"/>
        <v>195.75</v>
      </c>
      <c r="AV637">
        <f t="shared" si="2443"/>
        <v>171.5</v>
      </c>
      <c r="AW637">
        <f t="shared" si="2443"/>
        <v>194.30835274327123</v>
      </c>
      <c r="AX637">
        <f t="shared" si="2443"/>
        <v>328.99928665160013</v>
      </c>
      <c r="AY637">
        <f t="shared" si="2443"/>
        <v>170.40475162768269</v>
      </c>
      <c r="AZ637">
        <f t="shared" si="2443"/>
        <v>91.0486280487805</v>
      </c>
      <c r="BA637">
        <f t="shared" si="2443"/>
        <v>283.77892312983761</v>
      </c>
      <c r="BB637">
        <f t="shared" si="2443"/>
        <v>214.55252123801404</v>
      </c>
      <c r="BC637">
        <f t="shared" si="2443"/>
        <v>122.72980292506867</v>
      </c>
      <c r="BD637">
        <f t="shared" si="2443"/>
        <v>254.46669724008822</v>
      </c>
      <c r="BE637">
        <f t="shared" si="2443"/>
        <v>73.325000000000003</v>
      </c>
      <c r="BF637">
        <f t="shared" si="2443"/>
        <v>201.17500000000001</v>
      </c>
      <c r="BG637">
        <f t="shared" si="2443"/>
        <v>127.1</v>
      </c>
      <c r="BH637">
        <f t="shared" si="2443"/>
        <v>139.5</v>
      </c>
      <c r="BI637">
        <f t="shared" si="2443"/>
        <v>203</v>
      </c>
      <c r="BJ637">
        <f t="shared" si="2443"/>
        <v>190.64999999999998</v>
      </c>
      <c r="BK637">
        <f t="shared" si="2443"/>
        <v>61.075000000000003</v>
      </c>
      <c r="BL637">
        <f t="shared" si="2443"/>
        <v>112.64999999999999</v>
      </c>
      <c r="BM637">
        <f t="shared" si="2443"/>
        <v>130.5</v>
      </c>
      <c r="BN637">
        <f t="shared" ref="BN637:BS639" si="2444">AVERAGE(BN473,BN493,BN513,BN533)</f>
        <v>100</v>
      </c>
      <c r="BO637">
        <f t="shared" si="2444"/>
        <v>29.809999999999995</v>
      </c>
      <c r="BP637">
        <f t="shared" si="2444"/>
        <v>128.94</v>
      </c>
      <c r="BQ637">
        <f t="shared" si="2444"/>
        <v>129.09500000000003</v>
      </c>
      <c r="BR637">
        <f t="shared" si="2444"/>
        <v>340.62</v>
      </c>
      <c r="BS637">
        <f t="shared" si="2444"/>
        <v>169.19749999999999</v>
      </c>
      <c r="BU637" s="10" t="s">
        <v>21</v>
      </c>
      <c r="BV637" s="14">
        <f t="shared" si="2405"/>
        <v>159.6824356403512</v>
      </c>
      <c r="BW637" s="12"/>
      <c r="BX637" s="12">
        <f t="shared" si="2406"/>
        <v>139.45706954629875</v>
      </c>
      <c r="BY637" s="12">
        <f t="shared" si="2407"/>
        <v>156.47050018693136</v>
      </c>
      <c r="BZ637" s="12">
        <f t="shared" si="2408"/>
        <v>171.65992651723997</v>
      </c>
      <c r="CB637" s="12">
        <f t="shared" si="2409"/>
        <v>137.35748478600948</v>
      </c>
      <c r="CC637" s="12">
        <f t="shared" si="2410"/>
        <v>162.35222187335472</v>
      </c>
      <c r="CD637" s="12">
        <f t="shared" si="2411"/>
        <v>133.25845528349399</v>
      </c>
      <c r="CE637" s="12"/>
      <c r="CF637" s="12">
        <f t="shared" si="2412"/>
        <v>168.33185782293685</v>
      </c>
      <c r="CG637" s="12">
        <f t="shared" si="2413"/>
        <v>178.81213145871806</v>
      </c>
      <c r="CH637" s="12">
        <f t="shared" si="2414"/>
        <v>97.06138586702086</v>
      </c>
      <c r="CI637" s="12"/>
      <c r="CJ637" s="12">
        <f t="shared" si="2415"/>
        <v>171.10261505444132</v>
      </c>
      <c r="CK637" s="12">
        <f t="shared" si="2416"/>
        <v>179.06467248101117</v>
      </c>
      <c r="CL637" s="12">
        <f t="shared" si="2417"/>
        <v>157.60145169656897</v>
      </c>
      <c r="CN637" s="12">
        <f t="shared" si="2418"/>
        <v>-12.665992983477242</v>
      </c>
      <c r="CO637" s="12">
        <f t="shared" si="2419"/>
        <v>-2.0114519424378039</v>
      </c>
      <c r="CP637" s="12">
        <f t="shared" si="2420"/>
        <v>7.500819253449623</v>
      </c>
      <c r="CQ637" s="12"/>
      <c r="CR637" s="12">
        <f t="shared" si="2421"/>
        <v>-13.980843143339609</v>
      </c>
      <c r="CS637" s="12">
        <f t="shared" si="2422"/>
        <v>1.6719348138054546</v>
      </c>
      <c r="CT637" s="12">
        <f t="shared" si="2423"/>
        <v>-16.547831482462662</v>
      </c>
      <c r="CU637" s="12"/>
      <c r="CV637" s="12">
        <f t="shared" si="2424"/>
        <v>5.4166396873269971</v>
      </c>
      <c r="CW637" s="12">
        <f t="shared" si="2425"/>
        <v>11.979837194775882</v>
      </c>
      <c r="CX637" s="12">
        <f t="shared" si="2426"/>
        <v>-39.215991115247128</v>
      </c>
      <c r="CY637" s="12"/>
      <c r="CZ637" s="12">
        <f t="shared" si="2427"/>
        <v>7.1518068773772354</v>
      </c>
      <c r="DA637" s="12">
        <f t="shared" si="2428"/>
        <v>12.137989230270826</v>
      </c>
      <c r="DB637" s="12">
        <f t="shared" si="2429"/>
        <v>-1.3032015296091661</v>
      </c>
      <c r="DD637" s="12">
        <f t="shared" si="2430"/>
        <v>139.45706954629875</v>
      </c>
      <c r="DE637" s="12">
        <f t="shared" si="2403"/>
        <v>156.47050018693136</v>
      </c>
      <c r="DF637" s="12">
        <f t="shared" si="2431"/>
        <v>171.65992651723997</v>
      </c>
      <c r="DG637" s="12"/>
      <c r="DH637" s="12">
        <f t="shared" si="2432"/>
        <v>-1.5055420045179051</v>
      </c>
      <c r="DI637" s="12">
        <f t="shared" si="2433"/>
        <v>16.417347934774249</v>
      </c>
      <c r="DJ637" s="12">
        <f t="shared" si="2434"/>
        <v>-4.4448189560923419</v>
      </c>
      <c r="DK637" s="12"/>
      <c r="DL637" s="12">
        <f t="shared" si="2435"/>
        <v>7.5805711759309444</v>
      </c>
      <c r="DM637" s="12">
        <f t="shared" si="2436"/>
        <v>14.278494185866162</v>
      </c>
      <c r="DN637" s="12">
        <f t="shared" si="2441"/>
        <v>-37.968252321642694</v>
      </c>
      <c r="DP637" s="12">
        <f t="shared" si="2437"/>
        <v>-0.32466020119301398</v>
      </c>
      <c r="DQ637" s="12">
        <f t="shared" si="2438"/>
        <v>4.3136136161793939</v>
      </c>
      <c r="DR637" s="12">
        <f t="shared" si="2439"/>
        <v>-8.1897243613576229</v>
      </c>
    </row>
    <row r="638" spans="1:122" x14ac:dyDescent="0.25">
      <c r="A638" t="s">
        <v>22</v>
      </c>
      <c r="B638">
        <f t="shared" si="2404"/>
        <v>53.118422619047621</v>
      </c>
      <c r="C638">
        <f t="shared" ref="C638:BN639" si="2445">AVERAGE(C474,C494,C514,C534)</f>
        <v>32.219126021225144</v>
      </c>
      <c r="D638">
        <f t="shared" si="2445"/>
        <v>8.8843902821316618</v>
      </c>
      <c r="E638">
        <f t="shared" si="2445"/>
        <v>4.5989015151515158</v>
      </c>
      <c r="F638">
        <f t="shared" si="2445"/>
        <v>13.774666666666668</v>
      </c>
      <c r="G638">
        <f t="shared" si="2445"/>
        <v>161.825506993007</v>
      </c>
      <c r="H638">
        <f t="shared" si="2445"/>
        <v>139.93021284271285</v>
      </c>
      <c r="I638">
        <f t="shared" si="2445"/>
        <v>55.988915229885066</v>
      </c>
      <c r="J638">
        <f t="shared" si="2445"/>
        <v>41.695022883295195</v>
      </c>
      <c r="K638">
        <f t="shared" si="2445"/>
        <v>146.82985215198644</v>
      </c>
      <c r="L638">
        <f t="shared" si="2445"/>
        <v>11.057045707915272</v>
      </c>
      <c r="M638">
        <f t="shared" si="2445"/>
        <v>44.106999482401655</v>
      </c>
      <c r="N638">
        <f t="shared" si="2445"/>
        <v>16.546543742017882</v>
      </c>
      <c r="O638">
        <f t="shared" si="2445"/>
        <v>58.635485347985352</v>
      </c>
      <c r="P638">
        <f t="shared" si="2445"/>
        <v>37.62867822966507</v>
      </c>
      <c r="Q638">
        <f t="shared" si="2445"/>
        <v>110.03392997089118</v>
      </c>
      <c r="R638">
        <f t="shared" si="2445"/>
        <v>23.562222932651324</v>
      </c>
      <c r="S638">
        <f t="shared" si="2445"/>
        <v>24.579581529581532</v>
      </c>
      <c r="T638">
        <f t="shared" si="2445"/>
        <v>64.255055687405957</v>
      </c>
      <c r="U638">
        <f t="shared" si="2445"/>
        <v>29.90499670619236</v>
      </c>
      <c r="V638">
        <f t="shared" si="2445"/>
        <v>17.624996054292929</v>
      </c>
      <c r="W638">
        <f t="shared" si="2445"/>
        <v>23.237197802197805</v>
      </c>
      <c r="X638">
        <f t="shared" si="2445"/>
        <v>39.317764315953653</v>
      </c>
      <c r="Y638">
        <f t="shared" si="2445"/>
        <v>8.3689353389790853</v>
      </c>
      <c r="Z638">
        <f t="shared" si="2445"/>
        <v>75.344835540167509</v>
      </c>
      <c r="AA638">
        <f t="shared" si="2445"/>
        <v>142.70661635006783</v>
      </c>
      <c r="AB638">
        <f t="shared" si="2445"/>
        <v>117.46710858585858</v>
      </c>
      <c r="AC638">
        <f t="shared" si="2445"/>
        <v>76.973024553571435</v>
      </c>
      <c r="AD638">
        <f t="shared" si="2445"/>
        <v>146.64692219679634</v>
      </c>
      <c r="AE638">
        <f t="shared" si="2445"/>
        <v>81.856826578792294</v>
      </c>
      <c r="AF638">
        <f t="shared" si="2445"/>
        <v>28.200678599527933</v>
      </c>
      <c r="AG638">
        <f t="shared" si="2445"/>
        <v>53.56530925146189</v>
      </c>
      <c r="AH638">
        <f t="shared" si="2445"/>
        <v>34.774093388960203</v>
      </c>
      <c r="AI638">
        <f t="shared" si="2445"/>
        <v>6.2298262548262553</v>
      </c>
      <c r="AJ638">
        <f t="shared" si="2445"/>
        <v>40.014913974124511</v>
      </c>
      <c r="AK638">
        <f t="shared" si="2445"/>
        <v>100.12300583188743</v>
      </c>
      <c r="AL638">
        <f t="shared" si="2445"/>
        <v>78.005128992628983</v>
      </c>
      <c r="AM638">
        <f t="shared" si="2445"/>
        <v>6.4902556818181818</v>
      </c>
      <c r="AN638">
        <f t="shared" si="2445"/>
        <v>23.688626208019588</v>
      </c>
      <c r="AO638">
        <f t="shared" si="2445"/>
        <v>39.62329455123573</v>
      </c>
      <c r="AP638">
        <f t="shared" si="2445"/>
        <v>46.184587198515771</v>
      </c>
      <c r="AQ638">
        <f t="shared" si="2445"/>
        <v>236.51085699279713</v>
      </c>
      <c r="AR638">
        <f t="shared" si="2445"/>
        <v>20.581574036511157</v>
      </c>
      <c r="AS638">
        <f t="shared" si="2445"/>
        <v>24.937323232323234</v>
      </c>
      <c r="AT638">
        <f t="shared" si="2445"/>
        <v>48.850125199015778</v>
      </c>
      <c r="AU638">
        <f t="shared" si="2445"/>
        <v>20</v>
      </c>
      <c r="AV638">
        <f t="shared" si="2445"/>
        <v>141.25</v>
      </c>
      <c r="AW638">
        <f t="shared" si="2445"/>
        <v>79.009915890269156</v>
      </c>
      <c r="AX638">
        <f t="shared" si="2445"/>
        <v>13.130626837743918</v>
      </c>
      <c r="AY638">
        <f t="shared" si="2445"/>
        <v>8.4398557189936483</v>
      </c>
      <c r="AZ638">
        <f t="shared" si="2445"/>
        <v>55.712775842044145</v>
      </c>
      <c r="BA638">
        <f t="shared" si="2445"/>
        <v>18.934205967476068</v>
      </c>
      <c r="BB638">
        <f t="shared" si="2445"/>
        <v>5.7144625924979087</v>
      </c>
      <c r="BC638">
        <f t="shared" si="2445"/>
        <v>27.478555593777472</v>
      </c>
      <c r="BD638">
        <f t="shared" si="2445"/>
        <v>41.75798211643567</v>
      </c>
      <c r="BE638">
        <f t="shared" si="2445"/>
        <v>95.55</v>
      </c>
      <c r="BF638">
        <f t="shared" si="2445"/>
        <v>29.35</v>
      </c>
      <c r="BG638">
        <f t="shared" si="2445"/>
        <v>14.925000000000002</v>
      </c>
      <c r="BH638">
        <f t="shared" si="2445"/>
        <v>99.1</v>
      </c>
      <c r="BI638">
        <f t="shared" si="2445"/>
        <v>215.22499999999999</v>
      </c>
      <c r="BJ638">
        <f t="shared" si="2445"/>
        <v>73.025000000000006</v>
      </c>
      <c r="BK638">
        <f t="shared" si="2445"/>
        <v>82.574999999999989</v>
      </c>
      <c r="BL638">
        <f t="shared" si="2445"/>
        <v>21.525000000000002</v>
      </c>
      <c r="BM638">
        <f t="shared" si="2445"/>
        <v>18.825000000000003</v>
      </c>
      <c r="BN638">
        <f t="shared" si="2445"/>
        <v>75</v>
      </c>
      <c r="BO638">
        <f t="shared" si="2444"/>
        <v>18.9375</v>
      </c>
      <c r="BP638">
        <f t="shared" si="2444"/>
        <v>13.995000000000001</v>
      </c>
      <c r="BQ638">
        <f t="shared" si="2444"/>
        <v>22.847500000000004</v>
      </c>
      <c r="BR638">
        <f t="shared" si="2444"/>
        <v>35.47</v>
      </c>
      <c r="BS638">
        <f t="shared" si="2444"/>
        <v>25.932499999999997</v>
      </c>
      <c r="BU638" s="10" t="s">
        <v>22</v>
      </c>
      <c r="BV638" s="14">
        <f t="shared" si="2405"/>
        <v>55.003003768734075</v>
      </c>
      <c r="BW638" s="12"/>
      <c r="BX638" s="12">
        <f t="shared" si="2406"/>
        <v>74.502362461692556</v>
      </c>
      <c r="BY638" s="12">
        <f t="shared" si="2407"/>
        <v>46.482516817947996</v>
      </c>
      <c r="BZ638" s="12">
        <f t="shared" si="2408"/>
        <v>50.506307612415526</v>
      </c>
      <c r="CB638" s="12">
        <f t="shared" si="2409"/>
        <v>83.982099759567333</v>
      </c>
      <c r="CC638" s="12">
        <f t="shared" si="2410"/>
        <v>77.489076773100209</v>
      </c>
      <c r="CD638" s="12">
        <f t="shared" si="2411"/>
        <v>49.309662061301822</v>
      </c>
      <c r="CE638" s="12"/>
      <c r="CF638" s="12">
        <f t="shared" si="2412"/>
        <v>18.73164643734313</v>
      </c>
      <c r="CG638" s="12">
        <f t="shared" si="2413"/>
        <v>41.437173856269396</v>
      </c>
      <c r="CH638" s="12">
        <f t="shared" si="2414"/>
        <v>77.907157356353821</v>
      </c>
      <c r="CI638" s="12"/>
      <c r="CJ638" s="12">
        <f t="shared" si="2415"/>
        <v>48.325032586334466</v>
      </c>
      <c r="CK638" s="12">
        <f t="shared" si="2416"/>
        <v>25.578352870890523</v>
      </c>
      <c r="CL638" s="12">
        <f t="shared" si="2417"/>
        <v>71.302447195928863</v>
      </c>
      <c r="CN638" s="12">
        <f t="shared" si="2418"/>
        <v>35.451443297434423</v>
      </c>
      <c r="CO638" s="12">
        <f t="shared" si="2419"/>
        <v>-15.490948433673484</v>
      </c>
      <c r="CP638" s="12">
        <f t="shared" si="2420"/>
        <v>-8.1753647041266717</v>
      </c>
      <c r="CQ638" s="12"/>
      <c r="CR638" s="12">
        <f t="shared" si="2421"/>
        <v>52.686388024695738</v>
      </c>
      <c r="CS638" s="12">
        <f t="shared" si="2422"/>
        <v>40.88153639555977</v>
      </c>
      <c r="CT638" s="12">
        <f t="shared" si="2423"/>
        <v>-10.350965069781477</v>
      </c>
      <c r="CU638" s="12"/>
      <c r="CV638" s="12">
        <f t="shared" si="2424"/>
        <v>-65.944320939084861</v>
      </c>
      <c r="CW638" s="12">
        <f t="shared" si="2425"/>
        <v>-24.663798307277254</v>
      </c>
      <c r="CX638" s="12">
        <f t="shared" si="2426"/>
        <v>41.641641398209217</v>
      </c>
      <c r="CY638" s="12"/>
      <c r="CZ638" s="12">
        <f t="shared" si="2427"/>
        <v>-12.14110271227703</v>
      </c>
      <c r="DA638" s="12">
        <f t="shared" si="2428"/>
        <v>-53.496443615266173</v>
      </c>
      <c r="DB638" s="12">
        <f t="shared" si="2429"/>
        <v>29.633733269781988</v>
      </c>
      <c r="DD638" s="12">
        <f t="shared" si="2430"/>
        <v>74.502362461692556</v>
      </c>
      <c r="DE638" s="12">
        <f t="shared" si="2403"/>
        <v>46.482516817947996</v>
      </c>
      <c r="DF638" s="12">
        <f t="shared" si="2431"/>
        <v>50.506307612415526</v>
      </c>
      <c r="DG638" s="12"/>
      <c r="DH638" s="12">
        <f t="shared" si="2432"/>
        <v>12.724076102618955</v>
      </c>
      <c r="DI638" s="12">
        <f t="shared" si="2433"/>
        <v>4.0088853731898153</v>
      </c>
      <c r="DJ638" s="12">
        <f t="shared" si="2434"/>
        <v>-33.81463294314225</v>
      </c>
      <c r="DK638" s="12"/>
      <c r="DL638" s="12">
        <f t="shared" si="2435"/>
        <v>-59.701737944382558</v>
      </c>
      <c r="DM638" s="12">
        <f t="shared" si="2436"/>
        <v>-10.854280936290596</v>
      </c>
      <c r="DN638" s="12">
        <f t="shared" si="2441"/>
        <v>67.605290525645614</v>
      </c>
      <c r="DP638" s="12">
        <f t="shared" si="2437"/>
        <v>-4.3188170531493304</v>
      </c>
      <c r="DQ638" s="12">
        <f t="shared" si="2438"/>
        <v>-49.356121878521925</v>
      </c>
      <c r="DR638" s="12">
        <f t="shared" si="2439"/>
        <v>41.1753314914694</v>
      </c>
    </row>
    <row r="639" spans="1:122" x14ac:dyDescent="0.25">
      <c r="A639" t="s">
        <v>23</v>
      </c>
      <c r="B639">
        <f t="shared" si="2404"/>
        <v>3.3264583333333335</v>
      </c>
      <c r="C639">
        <f t="shared" si="2445"/>
        <v>19.595755932293457</v>
      </c>
      <c r="D639">
        <f t="shared" si="2445"/>
        <v>1.88</v>
      </c>
      <c r="E639">
        <f t="shared" si="2445"/>
        <v>12.049118819776712</v>
      </c>
      <c r="F639">
        <f t="shared" si="2445"/>
        <v>2.5606666666666666</v>
      </c>
      <c r="G639">
        <f t="shared" si="2445"/>
        <v>6.8694514106583071</v>
      </c>
      <c r="H639">
        <f t="shared" si="2445"/>
        <v>3.5946548821548823</v>
      </c>
      <c r="I639">
        <f t="shared" si="2445"/>
        <v>1.3387744252873564</v>
      </c>
      <c r="J639">
        <f t="shared" si="2445"/>
        <v>7.3626964149504204</v>
      </c>
      <c r="K639">
        <f t="shared" si="2445"/>
        <v>3.3283490456265419</v>
      </c>
      <c r="L639">
        <f t="shared" si="2445"/>
        <v>2.9190217391304349</v>
      </c>
      <c r="M639">
        <f t="shared" si="2445"/>
        <v>52.27246066252588</v>
      </c>
      <c r="N639">
        <f t="shared" si="2445"/>
        <v>16.633909642401022</v>
      </c>
      <c r="O639">
        <f t="shared" si="2445"/>
        <v>11.225030525030524</v>
      </c>
      <c r="P639">
        <f t="shared" si="2445"/>
        <v>29.403581040669856</v>
      </c>
      <c r="Q639">
        <f t="shared" si="2445"/>
        <v>16.620395768025077</v>
      </c>
      <c r="R639">
        <f t="shared" si="2445"/>
        <v>10.094040387894287</v>
      </c>
      <c r="S639">
        <f t="shared" si="2445"/>
        <v>5.3546897546897556</v>
      </c>
      <c r="T639">
        <f t="shared" si="2445"/>
        <v>14.971855367862627</v>
      </c>
      <c r="U639">
        <f t="shared" si="2445"/>
        <v>0.90029644268774711</v>
      </c>
      <c r="V639">
        <f t="shared" si="2445"/>
        <v>12.154261363636364</v>
      </c>
      <c r="W639">
        <f t="shared" si="2445"/>
        <v>10.937550990675991</v>
      </c>
      <c r="X639">
        <f t="shared" si="2445"/>
        <v>6.6377969028520507</v>
      </c>
      <c r="Y639">
        <f t="shared" si="2445"/>
        <v>9.1666666666666667E-3</v>
      </c>
      <c r="Z639">
        <f t="shared" si="2445"/>
        <v>1.3188274146508836</v>
      </c>
      <c r="AA639">
        <f t="shared" si="2445"/>
        <v>1.6289504587452348</v>
      </c>
      <c r="AB639">
        <f t="shared" si="2445"/>
        <v>4.6993055555555561</v>
      </c>
      <c r="AC639">
        <f t="shared" si="2445"/>
        <v>32.806156994047619</v>
      </c>
      <c r="AD639">
        <f t="shared" si="2445"/>
        <v>0.9814073226544624</v>
      </c>
      <c r="AE639">
        <f t="shared" si="2445"/>
        <v>2.1012294985100648</v>
      </c>
      <c r="AF639">
        <f t="shared" si="2445"/>
        <v>7.8520380465325381</v>
      </c>
      <c r="AG639">
        <f t="shared" si="2445"/>
        <v>0.89878048780487807</v>
      </c>
      <c r="AH639">
        <f t="shared" si="2445"/>
        <v>31.762467907573811</v>
      </c>
      <c r="AI639">
        <f t="shared" si="2445"/>
        <v>0.71393492795931812</v>
      </c>
      <c r="AJ639">
        <f t="shared" si="2445"/>
        <v>7.3196056018424436</v>
      </c>
      <c r="AK639">
        <f t="shared" si="2445"/>
        <v>13.032348901098901</v>
      </c>
      <c r="AL639">
        <f t="shared" si="2445"/>
        <v>30.128444922194923</v>
      </c>
      <c r="AM639">
        <f t="shared" si="2445"/>
        <v>21.474587721729492</v>
      </c>
      <c r="AN639">
        <f t="shared" si="2445"/>
        <v>3.7048679022024609</v>
      </c>
      <c r="AO639">
        <f t="shared" si="2445"/>
        <v>0.56861299802476273</v>
      </c>
      <c r="AP639">
        <f t="shared" si="2445"/>
        <v>0.51877293341579056</v>
      </c>
      <c r="AQ639">
        <f t="shared" si="2445"/>
        <v>0.89527310924369752</v>
      </c>
      <c r="AR639">
        <f t="shared" si="2445"/>
        <v>25.427785665990537</v>
      </c>
      <c r="AS639">
        <f t="shared" si="2445"/>
        <v>0.3421568627450981</v>
      </c>
      <c r="AT639">
        <f t="shared" si="2445"/>
        <v>0.38075336517585756</v>
      </c>
      <c r="AU639">
        <f t="shared" si="2445"/>
        <v>38</v>
      </c>
      <c r="AV639">
        <f t="shared" si="2445"/>
        <v>26.25</v>
      </c>
      <c r="AW639">
        <f t="shared" si="2445"/>
        <v>15.379437943655724</v>
      </c>
      <c r="AX639">
        <f t="shared" si="2445"/>
        <v>1.0918056669339746</v>
      </c>
      <c r="AY639">
        <f t="shared" si="2445"/>
        <v>19.276763121935534</v>
      </c>
      <c r="AZ639">
        <f t="shared" si="2445"/>
        <v>0.76934523809523814</v>
      </c>
      <c r="BA639">
        <f t="shared" si="2445"/>
        <v>6.1106823093547397E-2</v>
      </c>
      <c r="BB639">
        <f t="shared" si="2445"/>
        <v>4.0781922525107601E-2</v>
      </c>
      <c r="BC639">
        <f t="shared" si="2445"/>
        <v>6.5789473684210523E-2</v>
      </c>
      <c r="BD639">
        <f t="shared" si="2445"/>
        <v>1.363196205876136</v>
      </c>
      <c r="BE639">
        <f t="shared" si="2445"/>
        <v>1.0499999999999998</v>
      </c>
      <c r="BF639">
        <f t="shared" si="2445"/>
        <v>4.2249999999999996</v>
      </c>
      <c r="BG639">
        <f t="shared" si="2445"/>
        <v>1.05</v>
      </c>
      <c r="BH639">
        <f t="shared" si="2445"/>
        <v>51.174999999999997</v>
      </c>
      <c r="BI639">
        <f t="shared" si="2445"/>
        <v>4.875</v>
      </c>
      <c r="BJ639">
        <f t="shared" si="2445"/>
        <v>0.57500000000000007</v>
      </c>
      <c r="BK639">
        <f t="shared" si="2445"/>
        <v>3.5</v>
      </c>
      <c r="BL639">
        <f t="shared" si="2445"/>
        <v>4.55</v>
      </c>
      <c r="BM639">
        <f t="shared" si="2445"/>
        <v>20.274999999999999</v>
      </c>
      <c r="BN639">
        <f t="shared" si="2445"/>
        <v>4.5</v>
      </c>
      <c r="BO639">
        <f t="shared" si="2444"/>
        <v>27.822499999999998</v>
      </c>
      <c r="BP639">
        <f t="shared" si="2444"/>
        <v>9.3524999999999991</v>
      </c>
      <c r="BQ639">
        <f t="shared" si="2444"/>
        <v>7.6375000000000011</v>
      </c>
      <c r="BR639">
        <f t="shared" si="2444"/>
        <v>27.194999999999997</v>
      </c>
      <c r="BS639">
        <f t="shared" si="2444"/>
        <v>16.637499999999999</v>
      </c>
      <c r="BU639" s="10" t="s">
        <v>23</v>
      </c>
      <c r="BV639" s="14">
        <f t="shared" si="2405"/>
        <v>10.390207402557051</v>
      </c>
      <c r="BW639" s="12"/>
      <c r="BX639" s="12">
        <f t="shared" si="2406"/>
        <v>12.561787530051298</v>
      </c>
      <c r="BY639" s="12">
        <f t="shared" si="2407"/>
        <v>8.9339901502202945</v>
      </c>
      <c r="BZ639" s="12">
        <f t="shared" si="2408"/>
        <v>10.130351816576795</v>
      </c>
      <c r="CB639" s="12">
        <f t="shared" si="2409"/>
        <v>9.5418233152298573</v>
      </c>
      <c r="CC639" s="12">
        <f t="shared" si="2410"/>
        <v>31.467300958121271</v>
      </c>
      <c r="CD639" s="12">
        <f t="shared" si="2411"/>
        <v>10.658941353069919</v>
      </c>
      <c r="CE639" s="12"/>
      <c r="CF639" s="12">
        <f t="shared" si="2412"/>
        <v>3.1327672844345638</v>
      </c>
      <c r="CG639" s="12">
        <f t="shared" si="2413"/>
        <v>11.112460641157913</v>
      </c>
      <c r="CH639" s="12">
        <f t="shared" si="2414"/>
        <v>8.1352378602269226</v>
      </c>
      <c r="CI639" s="12"/>
      <c r="CJ639" s="12">
        <f t="shared" si="2415"/>
        <v>9.4145637752782605</v>
      </c>
      <c r="CK639" s="12">
        <f t="shared" si="2416"/>
        <v>11.521886823148906</v>
      </c>
      <c r="CL639" s="12">
        <f t="shared" si="2417"/>
        <v>9.9379680857257071</v>
      </c>
      <c r="CN639" s="12">
        <f t="shared" si="2418"/>
        <v>20.900257746152558</v>
      </c>
      <c r="CO639" s="12">
        <f t="shared" si="2419"/>
        <v>-14.015285700441153</v>
      </c>
      <c r="CP639" s="12">
        <f t="shared" si="2420"/>
        <v>-2.5009663032934766</v>
      </c>
      <c r="CQ639" s="12"/>
      <c r="CR639" s="12">
        <f t="shared" si="2421"/>
        <v>-8.1652276461623341</v>
      </c>
      <c r="CS639" s="12">
        <f t="shared" si="2422"/>
        <v>202.85536889645823</v>
      </c>
      <c r="CT639" s="12">
        <f t="shared" si="2423"/>
        <v>2.5864156517870054</v>
      </c>
      <c r="CU639" s="12"/>
      <c r="CV639" s="12">
        <f t="shared" si="2424"/>
        <v>-69.848847447803749</v>
      </c>
      <c r="CW639" s="12">
        <f t="shared" si="2425"/>
        <v>6.951287983174562</v>
      </c>
      <c r="CX639" s="12">
        <f t="shared" si="2426"/>
        <v>-21.702834745870192</v>
      </c>
      <c r="CY639" s="12"/>
      <c r="CZ639" s="12">
        <f t="shared" si="2427"/>
        <v>-9.3900303379765315</v>
      </c>
      <c r="DA639" s="12">
        <f t="shared" si="2428"/>
        <v>10.891788553839129</v>
      </c>
      <c r="DB639" s="12">
        <f t="shared" si="2429"/>
        <v>-4.3525533159236733</v>
      </c>
      <c r="DD639" s="12">
        <f t="shared" si="2430"/>
        <v>12.561787530051298</v>
      </c>
      <c r="DE639" s="12">
        <f t="shared" si="2403"/>
        <v>8.9339901502202945</v>
      </c>
      <c r="DF639" s="12">
        <f t="shared" si="2431"/>
        <v>10.130351816576795</v>
      </c>
      <c r="DG639" s="12"/>
      <c r="DH639" s="12">
        <f t="shared" si="2432"/>
        <v>-24.040879592946819</v>
      </c>
      <c r="DI639" s="12">
        <f t="shared" si="2433"/>
        <v>150.50018465001668</v>
      </c>
      <c r="DJ639" s="12">
        <f t="shared" si="2434"/>
        <v>-15.14789334264125</v>
      </c>
      <c r="DK639" s="12"/>
      <c r="DL639" s="12">
        <f t="shared" si="2435"/>
        <v>-64.934287683792476</v>
      </c>
      <c r="DM639" s="12">
        <f t="shared" si="2436"/>
        <v>24.384070883309644</v>
      </c>
      <c r="DN639" s="12">
        <f t="shared" si="2441"/>
        <v>-8.9405996264018288</v>
      </c>
      <c r="DP639" s="12">
        <f t="shared" si="2437"/>
        <v>-7.0657767297603122</v>
      </c>
      <c r="DQ639" s="12">
        <f t="shared" si="2438"/>
        <v>13.736294965541804</v>
      </c>
      <c r="DR639" s="12">
        <f t="shared" si="2439"/>
        <v>-1.8990824241294426</v>
      </c>
    </row>
    <row r="640" spans="1:122" x14ac:dyDescent="0.25">
      <c r="A640" t="s">
        <v>24</v>
      </c>
      <c r="B640" s="36">
        <f>SUM(B628:B639)</f>
        <v>1734.4678273809523</v>
      </c>
      <c r="C640" s="36">
        <f t="shared" ref="C640:BN640" si="2446">SUM(C628:C639)</f>
        <v>1744.3838307697799</v>
      </c>
      <c r="D640" s="36">
        <f t="shared" si="2446"/>
        <v>2330.1073275862068</v>
      </c>
      <c r="E640" s="36">
        <f t="shared" si="2446"/>
        <v>2169.2790789473688</v>
      </c>
      <c r="F640" s="36">
        <f t="shared" si="2446"/>
        <v>1578.8235833333333</v>
      </c>
      <c r="G640" s="36">
        <f t="shared" si="2446"/>
        <v>2220.3604804678075</v>
      </c>
      <c r="H640" s="36">
        <f t="shared" si="2446"/>
        <v>2110.4924122174125</v>
      </c>
      <c r="I640" s="36">
        <f t="shared" si="2446"/>
        <v>2339.7660100574712</v>
      </c>
      <c r="J640" s="36">
        <f t="shared" si="2446"/>
        <v>2624.4568878718533</v>
      </c>
      <c r="K640" s="36">
        <f t="shared" si="2446"/>
        <v>2556.0638934053272</v>
      </c>
      <c r="L640" s="36">
        <f t="shared" si="2446"/>
        <v>3124.2443868450387</v>
      </c>
      <c r="M640" s="36">
        <f t="shared" si="2446"/>
        <v>2321.8083887163566</v>
      </c>
      <c r="N640" s="36">
        <f t="shared" si="2446"/>
        <v>1962.2651787994891</v>
      </c>
      <c r="O640" s="36">
        <f t="shared" si="2446"/>
        <v>2313.6986568986567</v>
      </c>
      <c r="P640" s="36">
        <f t="shared" si="2446"/>
        <v>1512.2256055622011</v>
      </c>
      <c r="Q640" s="36">
        <f t="shared" si="2446"/>
        <v>1702.0295846394981</v>
      </c>
      <c r="R640" s="36">
        <f t="shared" si="2446"/>
        <v>2537.882392902814</v>
      </c>
      <c r="S640" s="36">
        <f t="shared" si="2446"/>
        <v>1901.4849927849925</v>
      </c>
      <c r="T640" s="36">
        <f t="shared" si="2446"/>
        <v>2095.7153712364466</v>
      </c>
      <c r="U640" s="36">
        <f t="shared" si="2446"/>
        <v>2212.1460836627139</v>
      </c>
      <c r="V640" s="36">
        <f t="shared" si="2446"/>
        <v>1917.7347932449495</v>
      </c>
      <c r="W640" s="36">
        <f t="shared" si="2446"/>
        <v>1847.2403943972695</v>
      </c>
      <c r="X640" s="36">
        <f t="shared" si="2446"/>
        <v>2099.1891842134582</v>
      </c>
      <c r="Y640" s="36">
        <f t="shared" si="2446"/>
        <v>2078.7236199098552</v>
      </c>
      <c r="Z640" s="36">
        <f t="shared" si="2446"/>
        <v>2521.1820174987138</v>
      </c>
      <c r="AA640" s="36">
        <f t="shared" si="2446"/>
        <v>1643.8820055566323</v>
      </c>
      <c r="AB640" s="36">
        <f t="shared" si="2446"/>
        <v>2200.0043981481481</v>
      </c>
      <c r="AC640" s="36">
        <f t="shared" si="2446"/>
        <v>2602.0544084821427</v>
      </c>
      <c r="AD640" s="36">
        <f t="shared" si="2446"/>
        <v>2057.0462185354691</v>
      </c>
      <c r="AE640" s="36">
        <f t="shared" si="2446"/>
        <v>2434.281323507761</v>
      </c>
      <c r="AF640" s="36">
        <f t="shared" si="2446"/>
        <v>2222.8811937544488</v>
      </c>
      <c r="AG640" s="36">
        <f t="shared" si="2446"/>
        <v>2304.1168904528458</v>
      </c>
      <c r="AH640" s="36">
        <f t="shared" si="2446"/>
        <v>2102.194892719604</v>
      </c>
      <c r="AI640" s="36">
        <f t="shared" si="2446"/>
        <v>2180.0604800357846</v>
      </c>
      <c r="AJ640" s="36">
        <f t="shared" si="2446"/>
        <v>1769.9087998712996</v>
      </c>
      <c r="AK640" s="36">
        <f t="shared" si="2446"/>
        <v>1857.6456911509542</v>
      </c>
      <c r="AL640" s="36">
        <f t="shared" si="2446"/>
        <v>1418.7574426699425</v>
      </c>
      <c r="AM640" s="36">
        <f t="shared" si="2446"/>
        <v>1690.39923364745</v>
      </c>
      <c r="AN640" s="36">
        <f t="shared" si="2446"/>
        <v>1817.1755426260941</v>
      </c>
      <c r="AO640" s="36">
        <f t="shared" si="2446"/>
        <v>1947.3939602704306</v>
      </c>
      <c r="AP640" s="36">
        <f t="shared" si="2446"/>
        <v>2330.015479024943</v>
      </c>
      <c r="AQ640" s="36">
        <f t="shared" si="2446"/>
        <v>2608.8047067827129</v>
      </c>
      <c r="AR640" s="36">
        <f t="shared" si="2446"/>
        <v>2020.4409939148074</v>
      </c>
      <c r="AS640" s="36">
        <f t="shared" si="2446"/>
        <v>2782.8802911467615</v>
      </c>
      <c r="AT640" s="36">
        <f t="shared" si="2446"/>
        <v>2018.3716724562166</v>
      </c>
      <c r="AU640" s="36">
        <f t="shared" si="2446"/>
        <v>1997.75</v>
      </c>
      <c r="AV640" s="36">
        <f t="shared" si="2446"/>
        <v>2477.25</v>
      </c>
      <c r="AW640" s="36">
        <f t="shared" si="2446"/>
        <v>2289.3592225857733</v>
      </c>
      <c r="AX640" s="36">
        <f t="shared" si="2446"/>
        <v>2279.8077576486598</v>
      </c>
      <c r="AY640" s="36">
        <f t="shared" si="2446"/>
        <v>2341.1299549875416</v>
      </c>
      <c r="AZ640" s="36">
        <f t="shared" si="2446"/>
        <v>1952.1990908101043</v>
      </c>
      <c r="BA640" s="36">
        <f t="shared" si="2446"/>
        <v>1738.5816433127688</v>
      </c>
      <c r="BB640" s="36">
        <f t="shared" si="2446"/>
        <v>1645.198599388872</v>
      </c>
      <c r="BC640" s="36">
        <f t="shared" si="2446"/>
        <v>2223.3234793820061</v>
      </c>
      <c r="BD640" s="36">
        <f t="shared" si="2446"/>
        <v>2744.7139766773867</v>
      </c>
      <c r="BE640" s="36">
        <f t="shared" si="2446"/>
        <v>2030.3999999999999</v>
      </c>
      <c r="BF640" s="36">
        <f t="shared" si="2446"/>
        <v>2496.65</v>
      </c>
      <c r="BG640" s="36">
        <f t="shared" si="2446"/>
        <v>1944.75</v>
      </c>
      <c r="BH640" s="36">
        <f t="shared" si="2446"/>
        <v>2169.0500000000002</v>
      </c>
      <c r="BI640" s="36">
        <f t="shared" si="2446"/>
        <v>2101.75</v>
      </c>
      <c r="BJ640" s="36">
        <f t="shared" si="2446"/>
        <v>2030.8750000000002</v>
      </c>
      <c r="BK640" s="36">
        <f t="shared" si="2446"/>
        <v>1497.075</v>
      </c>
      <c r="BL640" s="36">
        <f t="shared" si="2446"/>
        <v>2246.1500000000005</v>
      </c>
      <c r="BM640" s="36">
        <f t="shared" si="2446"/>
        <v>2197.2249999999999</v>
      </c>
      <c r="BN640" s="36">
        <f t="shared" si="2446"/>
        <v>1836.75</v>
      </c>
      <c r="BO640" s="36">
        <f t="shared" ref="BO640:BS640" si="2447">SUM(BO628:BO639)</f>
        <v>1297.5124999999998</v>
      </c>
      <c r="BP640" s="36">
        <f t="shared" si="2447"/>
        <v>1371.6749999999997</v>
      </c>
      <c r="BQ640" s="36">
        <f t="shared" si="2447"/>
        <v>1869.18</v>
      </c>
      <c r="BR640" s="36">
        <f t="shared" si="2447"/>
        <v>1990.8200000000002</v>
      </c>
      <c r="BS640" s="36">
        <f t="shared" si="2447"/>
        <v>1691.9574999999998</v>
      </c>
      <c r="BU640" s="10" t="s">
        <v>24</v>
      </c>
      <c r="BV640" s="14">
        <f t="shared" ref="BV640" si="2448">SUM(BV628:BV639)</f>
        <v>2086.0745904699652</v>
      </c>
      <c r="BX640">
        <f t="shared" ref="BX640:BZ640" si="2449">SUM(BX628:BX639)</f>
        <v>2042.6917988219313</v>
      </c>
      <c r="BY640">
        <f t="shared" si="2449"/>
        <v>1898.0164302581452</v>
      </c>
      <c r="BZ640">
        <f t="shared" si="2449"/>
        <v>2164.4065581579634</v>
      </c>
      <c r="CB640">
        <f t="shared" ref="CB640:CD640" si="2450">SUM(CB628:CB639)</f>
        <v>2178.7879512323002</v>
      </c>
      <c r="CC640">
        <f t="shared" si="2450"/>
        <v>2010.4059255760424</v>
      </c>
      <c r="CD640">
        <f t="shared" si="2450"/>
        <v>1718.5943544189552</v>
      </c>
      <c r="CF640">
        <f t="shared" ref="CF640:CH640" si="2451">SUM(CF628:CF639)</f>
        <v>1697.9995629797138</v>
      </c>
      <c r="CG640">
        <f t="shared" si="2451"/>
        <v>1984.1880599986255</v>
      </c>
      <c r="CH640">
        <f t="shared" si="2451"/>
        <v>1827.3623201813912</v>
      </c>
      <c r="CJ640">
        <f t="shared" ref="CJ640:CL640" si="2452">SUM(CJ628:CJ639)</f>
        <v>2219.0351926907501</v>
      </c>
      <c r="CK640">
        <f t="shared" si="2452"/>
        <v>2118.1101718142404</v>
      </c>
      <c r="CL640">
        <f t="shared" si="2452"/>
        <v>2190.7553765958337</v>
      </c>
      <c r="CN640" s="12">
        <f>(BX640-$BV640)/$BV640*100</f>
        <v>-2.0796376048212291</v>
      </c>
      <c r="CO640" s="12">
        <f t="shared" si="2419"/>
        <v>-9.0149298146358685</v>
      </c>
      <c r="CP640" s="12">
        <f t="shared" si="2420"/>
        <v>3.7549936155615171</v>
      </c>
      <c r="CR640" s="12">
        <f>(CB640-$BV640)/$BV640*100</f>
        <v>4.4443933685730723</v>
      </c>
      <c r="CS640" s="12">
        <f t="shared" si="2422"/>
        <v>-3.627323070786058</v>
      </c>
      <c r="CT640" s="12">
        <f t="shared" si="2423"/>
        <v>-17.615872305324498</v>
      </c>
      <c r="CV640" s="12">
        <f>(CF640-$BV640)/$BV640*100</f>
        <v>-18.603123266211838</v>
      </c>
      <c r="CW640" s="12">
        <f t="shared" si="2425"/>
        <v>-4.8841269117029036</v>
      </c>
      <c r="CX640" s="12">
        <f t="shared" si="2426"/>
        <v>-12.401870550098092</v>
      </c>
      <c r="CZ640" s="12">
        <f>(CJ640-$BV640)/$BV640*100</f>
        <v>6.3737223409077952</v>
      </c>
      <c r="DA640" s="12">
        <f t="shared" si="2428"/>
        <v>1.5356872419915732</v>
      </c>
      <c r="DB640" s="12">
        <f t="shared" si="2429"/>
        <v>5.0180749338538897</v>
      </c>
      <c r="DD640" s="12">
        <f t="shared" si="2430"/>
        <v>2042.6917988219313</v>
      </c>
      <c r="DE640" s="12">
        <f t="shared" si="2403"/>
        <v>1898.0164302581452</v>
      </c>
      <c r="DF640" s="12">
        <f t="shared" si="2431"/>
        <v>2164.4065581579634</v>
      </c>
      <c r="DH640" s="12">
        <f t="shared" si="2432"/>
        <v>6.6625886728902879</v>
      </c>
      <c r="DI640" s="12">
        <f t="shared" si="2433"/>
        <v>-1.5805552881011715</v>
      </c>
      <c r="DJ640" s="12">
        <f t="shared" si="2434"/>
        <v>-15.86619403817506</v>
      </c>
      <c r="DL640" s="12">
        <f t="shared" si="2435"/>
        <v>-10.538205259436427</v>
      </c>
      <c r="DM640" s="12">
        <f t="shared" si="2436"/>
        <v>4.540088714024475</v>
      </c>
      <c r="DN640" s="12">
        <f t="shared" si="2441"/>
        <v>-3.7225236278457565</v>
      </c>
      <c r="DP640" s="12">
        <f t="shared" si="2437"/>
        <v>2.5239543988112314</v>
      </c>
      <c r="DQ640" s="12">
        <f t="shared" si="2438"/>
        <v>-2.138987528439388</v>
      </c>
      <c r="DR640" s="12">
        <f t="shared" si="2439"/>
        <v>1.2173691831859277</v>
      </c>
    </row>
    <row r="641" spans="1:122" x14ac:dyDescent="0.25">
      <c r="A641" t="s">
        <v>25</v>
      </c>
      <c r="B641" s="36">
        <f>SUM(B628:B629)</f>
        <v>0.35214285714285715</v>
      </c>
      <c r="C641" s="36">
        <f t="shared" ref="C641:BN641" si="2453">SUM(C628:C629)</f>
        <v>4.2431460343017564</v>
      </c>
      <c r="D641" s="36">
        <f t="shared" si="2453"/>
        <v>3.9808510971786832</v>
      </c>
      <c r="E641" s="36">
        <f t="shared" si="2453"/>
        <v>7.9562878787878786</v>
      </c>
      <c r="F641" s="36">
        <f t="shared" si="2453"/>
        <v>1.1347916666666666</v>
      </c>
      <c r="G641" s="36">
        <f t="shared" si="2453"/>
        <v>4.6052821316614416</v>
      </c>
      <c r="H641" s="36">
        <f t="shared" si="2453"/>
        <v>1.70239898989899</v>
      </c>
      <c r="I641" s="36">
        <f t="shared" si="2453"/>
        <v>3.5747198275862071</v>
      </c>
      <c r="J641" s="36">
        <f t="shared" si="2453"/>
        <v>0</v>
      </c>
      <c r="K641" s="36">
        <f t="shared" si="2453"/>
        <v>2.202511837970186</v>
      </c>
      <c r="L641" s="36">
        <f t="shared" si="2453"/>
        <v>1.9782246376811594</v>
      </c>
      <c r="M641" s="36">
        <f t="shared" si="2453"/>
        <v>9.3733695652173914</v>
      </c>
      <c r="N641" s="36">
        <f t="shared" si="2453"/>
        <v>13.185065453384418</v>
      </c>
      <c r="O641" s="36">
        <f t="shared" si="2453"/>
        <v>0.9653846153846154</v>
      </c>
      <c r="P641" s="36">
        <f t="shared" si="2453"/>
        <v>2.4565490430622008</v>
      </c>
      <c r="Q641" s="36">
        <f t="shared" si="2453"/>
        <v>3.9947800044782795</v>
      </c>
      <c r="R641" s="36">
        <f t="shared" si="2453"/>
        <v>2.5561833972719521</v>
      </c>
      <c r="S641" s="36">
        <f t="shared" si="2453"/>
        <v>5.9856962481962475</v>
      </c>
      <c r="T641" s="36">
        <f t="shared" si="2453"/>
        <v>1.4392720306513409</v>
      </c>
      <c r="U641" s="36">
        <f t="shared" si="2453"/>
        <v>6.4338257575757574</v>
      </c>
      <c r="V641" s="36">
        <f t="shared" si="2453"/>
        <v>1.320960911195286</v>
      </c>
      <c r="W641" s="36">
        <f t="shared" si="2453"/>
        <v>1.9131254162504161</v>
      </c>
      <c r="X641" s="36">
        <f t="shared" si="2453"/>
        <v>4.7407670454545459</v>
      </c>
      <c r="Y641" s="36">
        <f t="shared" si="2453"/>
        <v>1.9257575757575758</v>
      </c>
      <c r="Z641" s="36">
        <f t="shared" si="2453"/>
        <v>13.435757887677598</v>
      </c>
      <c r="AA641" s="36">
        <f t="shared" si="2453"/>
        <v>1.3207575757575758</v>
      </c>
      <c r="AB641" s="36">
        <f t="shared" si="2453"/>
        <v>3.0449494949494946</v>
      </c>
      <c r="AC641" s="36">
        <f t="shared" si="2453"/>
        <v>9.7742782738095251</v>
      </c>
      <c r="AD641" s="36">
        <f t="shared" si="2453"/>
        <v>7.6857551487414186</v>
      </c>
      <c r="AE641" s="36">
        <f t="shared" si="2453"/>
        <v>1.4071718174951435</v>
      </c>
      <c r="AF641" s="36">
        <f t="shared" si="2453"/>
        <v>0.99834719568393826</v>
      </c>
      <c r="AG641" s="36">
        <f t="shared" si="2453"/>
        <v>4.5343406593406597</v>
      </c>
      <c r="AH641" s="36">
        <f t="shared" si="2453"/>
        <v>0.5639372822299652</v>
      </c>
      <c r="AI641" s="36">
        <f t="shared" si="2453"/>
        <v>9.5122928241830689</v>
      </c>
      <c r="AJ641" s="36">
        <f t="shared" si="2453"/>
        <v>10.427201449569871</v>
      </c>
      <c r="AK641" s="36">
        <f t="shared" si="2453"/>
        <v>7.9355660786581836</v>
      </c>
      <c r="AL641" s="36">
        <f t="shared" si="2453"/>
        <v>0.57548372235872236</v>
      </c>
      <c r="AM641" s="36">
        <f t="shared" si="2453"/>
        <v>4.3344629988913521</v>
      </c>
      <c r="AN641" s="36">
        <f t="shared" si="2453"/>
        <v>0.83608074986751457</v>
      </c>
      <c r="AO641" s="36">
        <f t="shared" si="2453"/>
        <v>8.0727433315668602</v>
      </c>
      <c r="AP641" s="36">
        <f t="shared" si="2453"/>
        <v>0.4442486085343228</v>
      </c>
      <c r="AQ641" s="36">
        <f t="shared" si="2453"/>
        <v>1.0679642857142855</v>
      </c>
      <c r="AR641" s="36">
        <f t="shared" si="2453"/>
        <v>2.1008823529411762</v>
      </c>
      <c r="AS641" s="36">
        <f t="shared" si="2453"/>
        <v>7.0919882650029695</v>
      </c>
      <c r="AT641" s="36">
        <f t="shared" si="2453"/>
        <v>3.1525398031553054</v>
      </c>
      <c r="AU641" s="36">
        <f t="shared" si="2453"/>
        <v>1.25</v>
      </c>
      <c r="AV641" s="36">
        <f t="shared" si="2453"/>
        <v>4.25</v>
      </c>
      <c r="AW641" s="36">
        <f t="shared" si="2453"/>
        <v>0.54950042517006803</v>
      </c>
      <c r="AX641" s="36">
        <f t="shared" si="2453"/>
        <v>4.5609229423343294</v>
      </c>
      <c r="AY641" s="36">
        <f t="shared" si="2453"/>
        <v>6.6918085362912949</v>
      </c>
      <c r="AZ641" s="36">
        <f t="shared" si="2453"/>
        <v>4.6272375871080129</v>
      </c>
      <c r="BA641" s="36">
        <f t="shared" si="2453"/>
        <v>18.005504347598439</v>
      </c>
      <c r="BB641" s="36">
        <f t="shared" si="2453"/>
        <v>8.4435964047991394</v>
      </c>
      <c r="BC641" s="36">
        <f t="shared" si="2453"/>
        <v>0.28374613003095972</v>
      </c>
      <c r="BD641" s="36">
        <f t="shared" si="2453"/>
        <v>6.0079034181840143</v>
      </c>
      <c r="BE641" s="36">
        <f t="shared" si="2453"/>
        <v>0.47500000000000003</v>
      </c>
      <c r="BF641" s="36">
        <f t="shared" si="2453"/>
        <v>0.05</v>
      </c>
      <c r="BG641" s="36">
        <f t="shared" si="2453"/>
        <v>28.125</v>
      </c>
      <c r="BH641" s="36">
        <f t="shared" si="2453"/>
        <v>0</v>
      </c>
      <c r="BI641" s="36">
        <f t="shared" si="2453"/>
        <v>14.375</v>
      </c>
      <c r="BJ641" s="36">
        <f t="shared" si="2453"/>
        <v>10.475000000000001</v>
      </c>
      <c r="BK641" s="36">
        <f t="shared" si="2453"/>
        <v>0.82500000000000007</v>
      </c>
      <c r="BL641" s="36">
        <f t="shared" si="2453"/>
        <v>21.274999999999999</v>
      </c>
      <c r="BM641" s="36">
        <f t="shared" si="2453"/>
        <v>3.7</v>
      </c>
      <c r="BN641" s="36">
        <f t="shared" si="2453"/>
        <v>9.75</v>
      </c>
      <c r="BO641" s="36">
        <f t="shared" ref="BO641:BS641" si="2454">SUM(BO628:BO629)</f>
        <v>2.2375000000000003</v>
      </c>
      <c r="BP641" s="36">
        <f t="shared" si="2454"/>
        <v>14.032500000000001</v>
      </c>
      <c r="BQ641" s="36">
        <f t="shared" si="2454"/>
        <v>6.5424999999999986</v>
      </c>
      <c r="BR641" s="36">
        <f t="shared" si="2454"/>
        <v>6.8699999999999992</v>
      </c>
      <c r="BS641" s="36">
        <f t="shared" si="2454"/>
        <v>0.20749999999999999</v>
      </c>
      <c r="BU641" s="10" t="s">
        <v>25</v>
      </c>
      <c r="BV641" s="14">
        <f t="shared" ref="BV641" si="2455">SUM(BV628:BV629)</f>
        <v>5.1421151945771584</v>
      </c>
      <c r="BX641">
        <f t="shared" ref="BX641:BZ641" si="2456">SUM(BX628:BX629)</f>
        <v>4.2869813681964084</v>
      </c>
      <c r="BY641">
        <f t="shared" si="2456"/>
        <v>5.7191249674594626</v>
      </c>
      <c r="BZ641">
        <f t="shared" si="2456"/>
        <v>5.4097233478254356</v>
      </c>
      <c r="CB641">
        <f t="shared" ref="CB641:CD641" si="2457">SUM(CB628:CB629)</f>
        <v>3.171910048680552</v>
      </c>
      <c r="CC641">
        <f t="shared" si="2457"/>
        <v>5.1748809980841237</v>
      </c>
      <c r="CD641">
        <f t="shared" si="2457"/>
        <v>6.6307098520421928</v>
      </c>
      <c r="CF641">
        <f t="shared" ref="CF641:CH641" si="2458">SUM(CF628:CF629)</f>
        <v>0.98543620826709066</v>
      </c>
      <c r="CG641">
        <f t="shared" si="2458"/>
        <v>8.291810347351781</v>
      </c>
      <c r="CH641">
        <f t="shared" si="2458"/>
        <v>2.9458553706829571</v>
      </c>
      <c r="CJ641">
        <f t="shared" ref="CJ641:CL641" si="2459">SUM(CJ628:CJ629)</f>
        <v>5.3779437975386131</v>
      </c>
      <c r="CK641">
        <f t="shared" si="2459"/>
        <v>5.1725641548828856</v>
      </c>
      <c r="CL641">
        <f t="shared" si="2459"/>
        <v>5.2053408516131299</v>
      </c>
      <c r="CN641" s="12">
        <f t="shared" ref="CN641:CN644" si="2460">(BX641-$BV641)/$BV641*100</f>
        <v>-16.630001352022774</v>
      </c>
      <c r="CO641" s="12">
        <f>(BY641-$BV641)/$BV641*100</f>
        <v>11.22125333735843</v>
      </c>
      <c r="CP641" s="12">
        <f t="shared" si="2420"/>
        <v>5.2042426729470215</v>
      </c>
      <c r="CR641" s="12">
        <f t="shared" ref="CR641:CR644" si="2461">(CB641-$BV641)/$BV641*100</f>
        <v>-38.315072131685653</v>
      </c>
      <c r="CS641" s="12">
        <f>(CC641-$BV641)/$BV641*100</f>
        <v>0.63720477404940179</v>
      </c>
      <c r="CT641" s="12">
        <f t="shared" si="2423"/>
        <v>28.949072534098359</v>
      </c>
      <c r="CV641" s="12">
        <f t="shared" ref="CV641:CV644" si="2462">(CF641-$BV641)/$BV641*100</f>
        <v>-80.835975644685561</v>
      </c>
      <c r="CW641" s="12">
        <f>(CG641-$BV641)/$BV641*100</f>
        <v>61.252909232688346</v>
      </c>
      <c r="CX641" s="12">
        <f t="shared" si="2426"/>
        <v>-42.711213980782901</v>
      </c>
      <c r="CZ641" s="12">
        <f t="shared" ref="CZ641:CZ644" si="2463">(CJ641-$BV641)/$BV641*100</f>
        <v>4.5862178118871784</v>
      </c>
      <c r="DA641" s="12">
        <f>(CK641-$BV641)/$BV641*100</f>
        <v>0.5921485449769478</v>
      </c>
      <c r="DB641" s="12">
        <f t="shared" si="2429"/>
        <v>1.2295651622633594</v>
      </c>
      <c r="DD641" s="12">
        <f t="shared" si="2430"/>
        <v>4.2869813681964084</v>
      </c>
      <c r="DE641" s="12">
        <f t="shared" si="2403"/>
        <v>5.7191249674594626</v>
      </c>
      <c r="DF641" s="12">
        <f t="shared" si="2431"/>
        <v>5.4097233478254356</v>
      </c>
      <c r="DH641" s="12">
        <f t="shared" si="2432"/>
        <v>-26.01064067570189</v>
      </c>
      <c r="DI641" s="12">
        <f t="shared" si="2433"/>
        <v>20.71153461208689</v>
      </c>
      <c r="DJ641" s="12">
        <f t="shared" si="2434"/>
        <v>54.6708343832113</v>
      </c>
      <c r="DL641" s="12">
        <f t="shared" si="2435"/>
        <v>-82.769458372146062</v>
      </c>
      <c r="DM641" s="12">
        <f t="shared" si="2436"/>
        <v>44.983898665098607</v>
      </c>
      <c r="DN641" s="12">
        <f t="shared" si="2441"/>
        <v>-48.491152275143264</v>
      </c>
      <c r="DP641" s="12">
        <f t="shared" si="2437"/>
        <v>-0.58745241195369235</v>
      </c>
      <c r="DQ641" s="12">
        <f t="shared" si="2438"/>
        <v>-4.3839430908769437</v>
      </c>
      <c r="DR641" s="12">
        <f t="shared" si="2439"/>
        <v>-3.7780581939455748</v>
      </c>
    </row>
    <row r="642" spans="1:122" x14ac:dyDescent="0.25">
      <c r="A642" t="s">
        <v>26</v>
      </c>
      <c r="B642" s="36">
        <f>SUM(B630:B632)</f>
        <v>193.78434523809523</v>
      </c>
      <c r="C642" s="36">
        <f t="shared" ref="C642:BN642" si="2464">SUM(C630:C632)</f>
        <v>198.47545535400522</v>
      </c>
      <c r="D642" s="36">
        <f t="shared" si="2464"/>
        <v>111.91588401253919</v>
      </c>
      <c r="E642" s="36">
        <f t="shared" si="2464"/>
        <v>185.3726893939394</v>
      </c>
      <c r="F642" s="36">
        <f t="shared" si="2464"/>
        <v>270.29483333333332</v>
      </c>
      <c r="G642" s="36">
        <f t="shared" si="2464"/>
        <v>207.39207861104416</v>
      </c>
      <c r="H642" s="36">
        <f t="shared" si="2464"/>
        <v>218.73661315536316</v>
      </c>
      <c r="I642" s="36">
        <f t="shared" si="2464"/>
        <v>256.21922844827583</v>
      </c>
      <c r="J642" s="36">
        <f t="shared" si="2464"/>
        <v>239.49461670480548</v>
      </c>
      <c r="K642" s="36">
        <f t="shared" si="2464"/>
        <v>322.08937569487648</v>
      </c>
      <c r="L642" s="36">
        <f t="shared" si="2464"/>
        <v>377.59194816053514</v>
      </c>
      <c r="M642" s="36">
        <f t="shared" si="2464"/>
        <v>233.56861956521738</v>
      </c>
      <c r="N642" s="36">
        <f t="shared" si="2464"/>
        <v>183.97145274584929</v>
      </c>
      <c r="O642" s="36">
        <f t="shared" si="2464"/>
        <v>90.416315628815624</v>
      </c>
      <c r="P642" s="36">
        <f t="shared" si="2464"/>
        <v>77.710429126794253</v>
      </c>
      <c r="Q642" s="36">
        <f t="shared" si="2464"/>
        <v>171.27324367442901</v>
      </c>
      <c r="R642" s="36">
        <f t="shared" si="2464"/>
        <v>272.75545875959079</v>
      </c>
      <c r="S642" s="36">
        <f t="shared" si="2464"/>
        <v>144.48046536796537</v>
      </c>
      <c r="T642" s="36">
        <f t="shared" si="2464"/>
        <v>149.53966525509176</v>
      </c>
      <c r="U642" s="36">
        <f t="shared" si="2464"/>
        <v>255.58734683794466</v>
      </c>
      <c r="V642" s="36">
        <f t="shared" si="2464"/>
        <v>163.8664299242424</v>
      </c>
      <c r="W642" s="36">
        <f t="shared" si="2464"/>
        <v>225.99828234265735</v>
      </c>
      <c r="X642" s="36">
        <f t="shared" si="2464"/>
        <v>142.29954489750446</v>
      </c>
      <c r="Y642" s="36">
        <f t="shared" si="2464"/>
        <v>183.79556788939317</v>
      </c>
      <c r="Z642" s="36">
        <f t="shared" si="2464"/>
        <v>158.55545661192471</v>
      </c>
      <c r="AA642" s="36">
        <f t="shared" si="2464"/>
        <v>112.55948722297603</v>
      </c>
      <c r="AB642" s="36">
        <f t="shared" si="2464"/>
        <v>204.66022727272727</v>
      </c>
      <c r="AC642" s="36">
        <f t="shared" si="2464"/>
        <v>181.59186383928568</v>
      </c>
      <c r="AD642" s="36">
        <f t="shared" si="2464"/>
        <v>94.535085812356982</v>
      </c>
      <c r="AE642" s="36">
        <f t="shared" si="2464"/>
        <v>191.7603055393154</v>
      </c>
      <c r="AF642" s="36">
        <f t="shared" si="2464"/>
        <v>152.07594498145443</v>
      </c>
      <c r="AG642" s="36">
        <f t="shared" si="2464"/>
        <v>110.22138339630472</v>
      </c>
      <c r="AH642" s="36">
        <f t="shared" si="2464"/>
        <v>70.550838987713178</v>
      </c>
      <c r="AI642" s="36">
        <f t="shared" si="2464"/>
        <v>218.47920119596949</v>
      </c>
      <c r="AJ642" s="36">
        <f t="shared" si="2464"/>
        <v>114.46739314502472</v>
      </c>
      <c r="AK642" s="36">
        <f t="shared" si="2464"/>
        <v>89.69254385964912</v>
      </c>
      <c r="AL642" s="36">
        <f t="shared" si="2464"/>
        <v>94.031406122031115</v>
      </c>
      <c r="AM642" s="36">
        <f t="shared" si="2464"/>
        <v>141.34193944013305</v>
      </c>
      <c r="AN642" s="36">
        <f t="shared" si="2464"/>
        <v>110.70028014844192</v>
      </c>
      <c r="AO642" s="36">
        <f t="shared" si="2464"/>
        <v>151.39665935989467</v>
      </c>
      <c r="AP642" s="36">
        <f t="shared" si="2464"/>
        <v>211.35176999587713</v>
      </c>
      <c r="AQ642" s="36">
        <f t="shared" si="2464"/>
        <v>135.10746428571429</v>
      </c>
      <c r="AR642" s="36">
        <f t="shared" si="2464"/>
        <v>141.60693881000677</v>
      </c>
      <c r="AS642" s="36">
        <f t="shared" si="2464"/>
        <v>160.18415923945338</v>
      </c>
      <c r="AT642" s="36">
        <f t="shared" si="2464"/>
        <v>149.05617708785644</v>
      </c>
      <c r="AU642" s="36">
        <f t="shared" si="2464"/>
        <v>108.75</v>
      </c>
      <c r="AV642" s="36">
        <f t="shared" si="2464"/>
        <v>154.75</v>
      </c>
      <c r="AW642" s="36">
        <f t="shared" si="2464"/>
        <v>104.9668506913635</v>
      </c>
      <c r="AX642" s="36">
        <f t="shared" si="2464"/>
        <v>235.96637250613597</v>
      </c>
      <c r="AY642" s="36">
        <f t="shared" si="2464"/>
        <v>119.03591310987862</v>
      </c>
      <c r="AZ642" s="36">
        <f t="shared" si="2464"/>
        <v>166.11321682636469</v>
      </c>
      <c r="BA642" s="36">
        <f t="shared" si="2464"/>
        <v>129.580892503462</v>
      </c>
      <c r="BB642" s="36">
        <f t="shared" si="2464"/>
        <v>84.118353198340458</v>
      </c>
      <c r="BC642" s="36">
        <f t="shared" si="2464"/>
        <v>352.07388644541635</v>
      </c>
      <c r="BD642" s="36">
        <f t="shared" si="2464"/>
        <v>179.2106922992723</v>
      </c>
      <c r="BE642" s="36">
        <f t="shared" si="2464"/>
        <v>312.02499999999998</v>
      </c>
      <c r="BF642" s="36">
        <f t="shared" si="2464"/>
        <v>93.474999999999994</v>
      </c>
      <c r="BG642" s="36">
        <f t="shared" si="2464"/>
        <v>265.77499999999998</v>
      </c>
      <c r="BH642" s="36">
        <f t="shared" si="2464"/>
        <v>188.65</v>
      </c>
      <c r="BI642" s="36">
        <f t="shared" si="2464"/>
        <v>209.05</v>
      </c>
      <c r="BJ642" s="36">
        <f t="shared" si="2464"/>
        <v>190.42500000000001</v>
      </c>
      <c r="BK642" s="36">
        <f t="shared" si="2464"/>
        <v>186</v>
      </c>
      <c r="BL642" s="36">
        <f t="shared" si="2464"/>
        <v>168.15</v>
      </c>
      <c r="BM642" s="36">
        <f t="shared" si="2464"/>
        <v>257.70000000000005</v>
      </c>
      <c r="BN642" s="36">
        <f t="shared" si="2464"/>
        <v>453</v>
      </c>
      <c r="BO642" s="36">
        <f t="shared" ref="BO642:BS642" si="2465">SUM(BO630:BO632)</f>
        <v>119.765</v>
      </c>
      <c r="BP642" s="36">
        <f t="shared" si="2465"/>
        <v>211.34499999999997</v>
      </c>
      <c r="BQ642" s="36">
        <f t="shared" si="2465"/>
        <v>339.9325</v>
      </c>
      <c r="BR642" s="36">
        <f t="shared" si="2465"/>
        <v>123.9525</v>
      </c>
      <c r="BS642" s="36">
        <f t="shared" si="2465"/>
        <v>197.11500000000001</v>
      </c>
      <c r="BU642" s="10" t="s">
        <v>26</v>
      </c>
      <c r="BV642" s="14">
        <f t="shared" ref="BV642" si="2466">SUM(BV630:BV632)</f>
        <v>183.16403705795216</v>
      </c>
      <c r="BX642">
        <f t="shared" ref="BX642:BZ642" si="2467">SUM(BX630:BX632)</f>
        <v>162.35045101324766</v>
      </c>
      <c r="BY642">
        <f t="shared" si="2467"/>
        <v>192.10826183658386</v>
      </c>
      <c r="BZ642">
        <f t="shared" si="2467"/>
        <v>186.91465351555595</v>
      </c>
      <c r="CB642">
        <f t="shared" ref="CB642:CD642" si="2468">SUM(CB630:CB632)</f>
        <v>147.22504099377431</v>
      </c>
      <c r="CC642">
        <f t="shared" si="2468"/>
        <v>137.81163498065843</v>
      </c>
      <c r="CD642">
        <f t="shared" si="2468"/>
        <v>212.43338407822563</v>
      </c>
      <c r="CF642">
        <f t="shared" ref="CF642:CH642" si="2469">SUM(CF630:CF632)</f>
        <v>190.4975567408876</v>
      </c>
      <c r="CG642">
        <f t="shared" si="2469"/>
        <v>209.9165631662259</v>
      </c>
      <c r="CH642">
        <f t="shared" si="2469"/>
        <v>139.19846677761822</v>
      </c>
      <c r="CJ642">
        <f t="shared" ref="CJ642:CL642" si="2470">SUM(CJ630:CJ632)</f>
        <v>204.38815523071042</v>
      </c>
      <c r="CK642">
        <f t="shared" si="2470"/>
        <v>159.36681036351365</v>
      </c>
      <c r="CL642">
        <f t="shared" si="2470"/>
        <v>195.64880167429496</v>
      </c>
      <c r="CN642" s="12">
        <f t="shared" si="2460"/>
        <v>-11.363358429427487</v>
      </c>
      <c r="CO642" s="12">
        <f t="shared" ref="CO642:CO644" si="2471">(BY642-$BV642)/$BV642*100</f>
        <v>4.8831773541886943</v>
      </c>
      <c r="CP642" s="12">
        <f t="shared" si="2420"/>
        <v>2.0476816944240652</v>
      </c>
      <c r="CR642" s="12">
        <f t="shared" si="2461"/>
        <v>-19.621207657050565</v>
      </c>
      <c r="CS642" s="12">
        <f t="shared" ref="CS642:CS644" si="2472">(CC642-$BV642)/$BV642*100</f>
        <v>-24.760538589212501</v>
      </c>
      <c r="CT642" s="12">
        <f t="shared" si="2423"/>
        <v>15.979854719522699</v>
      </c>
      <c r="CV642" s="12">
        <f t="shared" si="2462"/>
        <v>4.0037988901801489</v>
      </c>
      <c r="CW642" s="12">
        <f t="shared" ref="CW642:CW644" si="2473">(CG642-$BV642)/$BV642*100</f>
        <v>14.605774440213601</v>
      </c>
      <c r="CX642" s="12">
        <f t="shared" si="2426"/>
        <v>-24.00338570088595</v>
      </c>
      <c r="CZ642" s="12">
        <f t="shared" si="2463"/>
        <v>11.587492017356588</v>
      </c>
      <c r="DA642" s="12">
        <f t="shared" ref="DA642:DA644" si="2474">(CK642-$BV642)/$BV642*100</f>
        <v>-12.992303007008513</v>
      </c>
      <c r="DB642" s="12">
        <f t="shared" si="2429"/>
        <v>6.8161658898098461</v>
      </c>
      <c r="DD642" s="12">
        <f t="shared" si="2430"/>
        <v>162.35045101324766</v>
      </c>
      <c r="DE642" s="12">
        <f t="shared" si="2403"/>
        <v>192.10826183658386</v>
      </c>
      <c r="DF642" s="12">
        <f t="shared" si="2431"/>
        <v>186.91465351555595</v>
      </c>
      <c r="DH642" s="12">
        <f t="shared" si="2432"/>
        <v>-9.316518633039788</v>
      </c>
      <c r="DI642" s="12">
        <f t="shared" si="2433"/>
        <v>-15.114719965013764</v>
      </c>
      <c r="DJ642" s="12">
        <f t="shared" si="2434"/>
        <v>30.848656565106332</v>
      </c>
      <c r="DL642" s="12">
        <f t="shared" si="2435"/>
        <v>-0.83843614027719471</v>
      </c>
      <c r="DM642" s="12">
        <f t="shared" si="2436"/>
        <v>9.2699299652144038</v>
      </c>
      <c r="DN642" s="12">
        <f t="shared" si="2441"/>
        <v>-27.541655186060215</v>
      </c>
      <c r="DP642" s="12">
        <f t="shared" si="2437"/>
        <v>9.3483851514617822</v>
      </c>
      <c r="DQ642" s="12">
        <f t="shared" si="2438"/>
        <v>-14.738193412829261</v>
      </c>
      <c r="DR642" s="12">
        <f t="shared" si="2439"/>
        <v>4.6728001226571063</v>
      </c>
    </row>
    <row r="643" spans="1:122" x14ac:dyDescent="0.25">
      <c r="A643" t="s">
        <v>27</v>
      </c>
      <c r="B643" s="36">
        <f>SUM(B633:B636)</f>
        <v>1373.9860119047617</v>
      </c>
      <c r="C643" s="36">
        <f t="shared" ref="C643:BN643" si="2475">SUM(C633:C636)</f>
        <v>1299.705010028699</v>
      </c>
      <c r="D643" s="36">
        <f t="shared" si="2475"/>
        <v>1906.5684796238243</v>
      </c>
      <c r="E643" s="36">
        <f t="shared" si="2475"/>
        <v>1794.2038576555028</v>
      </c>
      <c r="F643" s="36">
        <f t="shared" si="2475"/>
        <v>1077.6325416666668</v>
      </c>
      <c r="G643" s="36">
        <f t="shared" si="2475"/>
        <v>1619.4701042922593</v>
      </c>
      <c r="H643" s="36">
        <f t="shared" si="2475"/>
        <v>1567.2722372534874</v>
      </c>
      <c r="I643" s="36">
        <f t="shared" si="2475"/>
        <v>1911.7285689655173</v>
      </c>
      <c r="J643" s="36">
        <f t="shared" si="2475"/>
        <v>2259.5818802440881</v>
      </c>
      <c r="K643" s="36">
        <f t="shared" si="2475"/>
        <v>1835.6983012026624</v>
      </c>
      <c r="L643" s="36">
        <f t="shared" si="2475"/>
        <v>2552.4905267558529</v>
      </c>
      <c r="M643" s="36">
        <f t="shared" si="2475"/>
        <v>1738.8980678053831</v>
      </c>
      <c r="N643" s="36">
        <f t="shared" si="2475"/>
        <v>1506.5929342273309</v>
      </c>
      <c r="O643" s="36">
        <f t="shared" si="2475"/>
        <v>1990.1362942612943</v>
      </c>
      <c r="P643" s="36">
        <f t="shared" si="2475"/>
        <v>1330.5515176435408</v>
      </c>
      <c r="Q643" s="36">
        <f t="shared" si="2475"/>
        <v>1234.4590811128528</v>
      </c>
      <c r="R643" s="36">
        <f t="shared" si="2475"/>
        <v>2070.6143036018757</v>
      </c>
      <c r="S643" s="36">
        <f t="shared" si="2475"/>
        <v>1619.3336219336218</v>
      </c>
      <c r="T643" s="36">
        <f t="shared" si="2475"/>
        <v>1717.7261362402469</v>
      </c>
      <c r="U643" s="36">
        <f t="shared" si="2475"/>
        <v>1701.3451861001315</v>
      </c>
      <c r="V643" s="36">
        <f t="shared" si="2475"/>
        <v>1621.8544902146464</v>
      </c>
      <c r="W643" s="36">
        <f t="shared" si="2475"/>
        <v>1431.4569726107225</v>
      </c>
      <c r="X643" s="36">
        <f t="shared" si="2475"/>
        <v>1797.2459355503565</v>
      </c>
      <c r="Y643" s="36">
        <f t="shared" si="2475"/>
        <v>1784.9023794039208</v>
      </c>
      <c r="Z643" s="36">
        <f t="shared" si="2475"/>
        <v>2146.8477451691388</v>
      </c>
      <c r="AA643" s="36">
        <f t="shared" si="2475"/>
        <v>1325.9617879757061</v>
      </c>
      <c r="AB643" s="36">
        <f t="shared" si="2475"/>
        <v>1616.4132786195287</v>
      </c>
      <c r="AC643" s="36">
        <f t="shared" si="2475"/>
        <v>2186.1468861607141</v>
      </c>
      <c r="AD643" s="36">
        <f t="shared" si="2475"/>
        <v>1695.8991361556064</v>
      </c>
      <c r="AE643" s="36">
        <f t="shared" si="2475"/>
        <v>2032.6458394760052</v>
      </c>
      <c r="AF643" s="36">
        <f t="shared" si="2475"/>
        <v>1924.1897705218985</v>
      </c>
      <c r="AG643" s="36">
        <f t="shared" si="2475"/>
        <v>2023.8556039488967</v>
      </c>
      <c r="AH643" s="36">
        <f t="shared" si="2475"/>
        <v>1818.8760212268478</v>
      </c>
      <c r="AI643" s="36">
        <f t="shared" si="2475"/>
        <v>1760.4751377248326</v>
      </c>
      <c r="AJ643" s="36">
        <f t="shared" si="2475"/>
        <v>1489.0981533224956</v>
      </c>
      <c r="AK643" s="36">
        <f t="shared" si="2475"/>
        <v>1545.577323115481</v>
      </c>
      <c r="AL643" s="36">
        <f t="shared" si="2475"/>
        <v>1006.0747338247337</v>
      </c>
      <c r="AM643" s="36">
        <f t="shared" si="2475"/>
        <v>1463.9248420177382</v>
      </c>
      <c r="AN643" s="36">
        <f t="shared" si="2475"/>
        <v>1555.0080553050223</v>
      </c>
      <c r="AO643" s="36">
        <f t="shared" si="2475"/>
        <v>1562.6364567776334</v>
      </c>
      <c r="AP643" s="36">
        <f t="shared" si="2475"/>
        <v>1903.8588179627911</v>
      </c>
      <c r="AQ643" s="36">
        <f t="shared" si="2475"/>
        <v>2095.5992672569027</v>
      </c>
      <c r="AR643" s="36">
        <f t="shared" si="2475"/>
        <v>1535.180241041244</v>
      </c>
      <c r="AS643" s="36">
        <f t="shared" si="2475"/>
        <v>2323.4649777183599</v>
      </c>
      <c r="AT643" s="36">
        <f t="shared" si="2475"/>
        <v>1701.3151259227097</v>
      </c>
      <c r="AU643" s="36">
        <f t="shared" si="2475"/>
        <v>1634</v>
      </c>
      <c r="AV643" s="36">
        <f t="shared" si="2475"/>
        <v>1979.25</v>
      </c>
      <c r="AW643" s="36">
        <f t="shared" si="2475"/>
        <v>1895.1451648920438</v>
      </c>
      <c r="AX643" s="36">
        <f t="shared" si="2475"/>
        <v>1696.0587430439118</v>
      </c>
      <c r="AY643" s="36">
        <f t="shared" si="2475"/>
        <v>2017.2808628727596</v>
      </c>
      <c r="AZ643" s="36">
        <f t="shared" si="2475"/>
        <v>1633.9278872677121</v>
      </c>
      <c r="BA643" s="36">
        <f t="shared" si="2475"/>
        <v>1288.2210105413012</v>
      </c>
      <c r="BB643" s="36">
        <f t="shared" si="2475"/>
        <v>1332.328884032695</v>
      </c>
      <c r="BC643" s="36">
        <f t="shared" si="2475"/>
        <v>1720.6916988140288</v>
      </c>
      <c r="BD643" s="36">
        <f t="shared" si="2475"/>
        <v>2261.9075053975303</v>
      </c>
      <c r="BE643" s="36">
        <f t="shared" si="2475"/>
        <v>1547.9750000000001</v>
      </c>
      <c r="BF643" s="36">
        <f t="shared" si="2475"/>
        <v>2168.375</v>
      </c>
      <c r="BG643" s="36">
        <f t="shared" si="2475"/>
        <v>1507.7750000000001</v>
      </c>
      <c r="BH643" s="36">
        <f t="shared" si="2475"/>
        <v>1690.625</v>
      </c>
      <c r="BI643" s="36">
        <f t="shared" si="2475"/>
        <v>1455.2249999999999</v>
      </c>
      <c r="BJ643" s="36">
        <f t="shared" si="2475"/>
        <v>1565.7250000000001</v>
      </c>
      <c r="BK643" s="36">
        <f t="shared" si="2475"/>
        <v>1163.1000000000001</v>
      </c>
      <c r="BL643" s="36">
        <f t="shared" si="2475"/>
        <v>1918</v>
      </c>
      <c r="BM643" s="36">
        <f t="shared" si="2475"/>
        <v>1766.2249999999999</v>
      </c>
      <c r="BN643" s="36">
        <f t="shared" si="2475"/>
        <v>1194.5</v>
      </c>
      <c r="BO643" s="36">
        <f t="shared" ref="BO643:BS643" si="2476">SUM(BO633:BO636)</f>
        <v>1098.94</v>
      </c>
      <c r="BP643" s="36">
        <f t="shared" si="2476"/>
        <v>994.01</v>
      </c>
      <c r="BQ643" s="36">
        <f t="shared" si="2476"/>
        <v>1363.125</v>
      </c>
      <c r="BR643" s="36">
        <f t="shared" si="2476"/>
        <v>1456.7124999999999</v>
      </c>
      <c r="BS643" s="36">
        <f t="shared" si="2476"/>
        <v>1282.8674999999998</v>
      </c>
      <c r="BU643" s="10" t="s">
        <v>27</v>
      </c>
      <c r="BV643" s="14">
        <f t="shared" ref="BV643" si="2477">SUM(BV633:BV636)</f>
        <v>1672.6927914057933</v>
      </c>
      <c r="BX643">
        <f t="shared" ref="BX643:BZ643" si="2478">SUM(BX633:BX636)</f>
        <v>1649.5331469024447</v>
      </c>
      <c r="BY643">
        <f t="shared" si="2478"/>
        <v>1488.3020362990023</v>
      </c>
      <c r="BZ643">
        <f t="shared" si="2478"/>
        <v>1739.7855953483495</v>
      </c>
      <c r="CB643">
        <f t="shared" ref="CB643:CD643" si="2479">SUM(CB633:CB636)</f>
        <v>1797.5095923290385</v>
      </c>
      <c r="CC643">
        <f t="shared" si="2479"/>
        <v>1596.1108099927239</v>
      </c>
      <c r="CD643">
        <f t="shared" si="2479"/>
        <v>1306.3032017908217</v>
      </c>
      <c r="CF643">
        <f t="shared" ref="CF643:CH643" si="2480">SUM(CF633:CF636)</f>
        <v>1316.3202984858444</v>
      </c>
      <c r="CG643">
        <f t="shared" si="2480"/>
        <v>1534.6179205289025</v>
      </c>
      <c r="CH643">
        <f t="shared" si="2480"/>
        <v>1502.1142169494885</v>
      </c>
      <c r="CJ643">
        <f t="shared" ref="CJ643:CL643" si="2481">SUM(CJ633:CJ636)</f>
        <v>1780.4268822464473</v>
      </c>
      <c r="CK643">
        <f t="shared" si="2481"/>
        <v>1737.4058851207928</v>
      </c>
      <c r="CL643">
        <f t="shared" si="2481"/>
        <v>1751.0593670917026</v>
      </c>
      <c r="CN643" s="12">
        <f t="shared" si="2460"/>
        <v>-1.3845725062212002</v>
      </c>
      <c r="CO643" s="12">
        <f t="shared" si="2471"/>
        <v>-11.023587598044355</v>
      </c>
      <c r="CP643" s="12">
        <f t="shared" si="2420"/>
        <v>4.011065527828868</v>
      </c>
      <c r="CR643" s="12">
        <f t="shared" si="2461"/>
        <v>7.4620277892358517</v>
      </c>
      <c r="CS643" s="12">
        <f t="shared" si="2472"/>
        <v>-4.578365005609129</v>
      </c>
      <c r="CT643" s="12">
        <f t="shared" si="2423"/>
        <v>-21.904176995169813</v>
      </c>
      <c r="CV643" s="12">
        <f t="shared" si="2462"/>
        <v>-21.305316478373783</v>
      </c>
      <c r="CW643" s="12">
        <f t="shared" si="2473"/>
        <v>-8.2546461362368628</v>
      </c>
      <c r="CX643" s="12">
        <f t="shared" si="2426"/>
        <v>-10.197842385208354</v>
      </c>
      <c r="CZ643" s="12">
        <f t="shared" si="2463"/>
        <v>6.4407577646167962</v>
      </c>
      <c r="DA643" s="12">
        <f t="shared" si="2474"/>
        <v>3.8687973097924497</v>
      </c>
      <c r="DB643" s="12">
        <f t="shared" si="2429"/>
        <v>4.6850549059906648</v>
      </c>
      <c r="DD643" s="12">
        <f t="shared" si="2430"/>
        <v>1649.5331469024447</v>
      </c>
      <c r="DE643" s="12">
        <f t="shared" si="2403"/>
        <v>1488.3020362990023</v>
      </c>
      <c r="DF643" s="12">
        <f t="shared" si="2431"/>
        <v>1739.7855953483495</v>
      </c>
      <c r="DH643" s="12">
        <f t="shared" si="2432"/>
        <v>8.9708076315089187</v>
      </c>
      <c r="DI643" s="12">
        <f t="shared" si="2433"/>
        <v>-3.2386337316130485</v>
      </c>
      <c r="DJ643" s="12">
        <f t="shared" si="2434"/>
        <v>-20.807702212965719</v>
      </c>
      <c r="DL643" s="12">
        <f t="shared" si="2435"/>
        <v>-11.555566922479604</v>
      </c>
      <c r="DM643" s="12">
        <f t="shared" si="2436"/>
        <v>3.1119949513120995</v>
      </c>
      <c r="DN643" s="12">
        <f t="shared" si="2441"/>
        <v>0.92804957015534906</v>
      </c>
      <c r="DP643" s="12">
        <f t="shared" si="2437"/>
        <v>2.3359939872338371</v>
      </c>
      <c r="DQ643" s="12">
        <f t="shared" si="2438"/>
        <v>-0.13678181000689135</v>
      </c>
      <c r="DR643" s="12">
        <f t="shared" si="2439"/>
        <v>0.64799776325862801</v>
      </c>
    </row>
    <row r="644" spans="1:122" x14ac:dyDescent="0.25">
      <c r="A644" t="s">
        <v>28</v>
      </c>
      <c r="B644" s="36">
        <f>SUM(B637:B639)</f>
        <v>166.34532738095237</v>
      </c>
      <c r="C644" s="36">
        <f t="shared" ref="C644:BN644" si="2482">SUM(C637:C639)</f>
        <v>241.960219352774</v>
      </c>
      <c r="D644" s="36">
        <f t="shared" si="2482"/>
        <v>307.64211285266458</v>
      </c>
      <c r="E644" s="36">
        <f t="shared" si="2482"/>
        <v>181.74624401913877</v>
      </c>
      <c r="F644" s="36">
        <f t="shared" si="2482"/>
        <v>229.76141666666666</v>
      </c>
      <c r="G644" s="36">
        <f t="shared" si="2482"/>
        <v>388.89301543284301</v>
      </c>
      <c r="H644" s="36">
        <f t="shared" si="2482"/>
        <v>322.78116281866284</v>
      </c>
      <c r="I644" s="36">
        <f t="shared" si="2482"/>
        <v>168.24349281609196</v>
      </c>
      <c r="J644" s="36">
        <f t="shared" si="2482"/>
        <v>125.38039092295958</v>
      </c>
      <c r="K644" s="36">
        <f t="shared" si="2482"/>
        <v>396.07370466981814</v>
      </c>
      <c r="L644" s="36">
        <f t="shared" si="2482"/>
        <v>192.18368729096991</v>
      </c>
      <c r="M644" s="36">
        <f t="shared" si="2482"/>
        <v>339.96833178053834</v>
      </c>
      <c r="N644" s="36">
        <f t="shared" si="2482"/>
        <v>258.51572637292463</v>
      </c>
      <c r="O644" s="36">
        <f t="shared" si="2482"/>
        <v>232.18066239316241</v>
      </c>
      <c r="P644" s="36">
        <f t="shared" si="2482"/>
        <v>101.50710974880383</v>
      </c>
      <c r="Q644" s="36">
        <f t="shared" si="2482"/>
        <v>292.30247984773848</v>
      </c>
      <c r="R644" s="36">
        <f t="shared" si="2482"/>
        <v>191.95644714407504</v>
      </c>
      <c r="S644" s="36">
        <f t="shared" si="2482"/>
        <v>131.68520923520924</v>
      </c>
      <c r="T644" s="36">
        <f t="shared" si="2482"/>
        <v>227.01029771045648</v>
      </c>
      <c r="U644" s="36">
        <f t="shared" si="2482"/>
        <v>248.77972496706192</v>
      </c>
      <c r="V644" s="36">
        <f t="shared" si="2482"/>
        <v>130.6929121948653</v>
      </c>
      <c r="W644" s="36">
        <f t="shared" si="2482"/>
        <v>187.87201402763904</v>
      </c>
      <c r="X644" s="36">
        <f t="shared" si="2482"/>
        <v>154.90293672014258</v>
      </c>
      <c r="Y644" s="36">
        <f t="shared" si="2482"/>
        <v>108.09991504078354</v>
      </c>
      <c r="Z644" s="36">
        <f t="shared" si="2482"/>
        <v>202.34305782997242</v>
      </c>
      <c r="AA644" s="36">
        <f t="shared" si="2482"/>
        <v>204.03997278219293</v>
      </c>
      <c r="AB644" s="36">
        <f t="shared" si="2482"/>
        <v>375.88594276094278</v>
      </c>
      <c r="AC644" s="36">
        <f t="shared" si="2482"/>
        <v>224.54138020833335</v>
      </c>
      <c r="AD644" s="36">
        <f t="shared" si="2482"/>
        <v>258.92624141876433</v>
      </c>
      <c r="AE644" s="36">
        <f t="shared" si="2482"/>
        <v>208.46800667494577</v>
      </c>
      <c r="AF644" s="36">
        <f t="shared" si="2482"/>
        <v>145.6171310554119</v>
      </c>
      <c r="AG644" s="36">
        <f t="shared" si="2482"/>
        <v>165.5055624483044</v>
      </c>
      <c r="AH644" s="36">
        <f t="shared" si="2482"/>
        <v>212.20409522281312</v>
      </c>
      <c r="AI644" s="36">
        <f t="shared" si="2482"/>
        <v>191.59384829079949</v>
      </c>
      <c r="AJ644" s="36">
        <f t="shared" si="2482"/>
        <v>155.91605195420988</v>
      </c>
      <c r="AK644" s="36">
        <f t="shared" si="2482"/>
        <v>214.44025809716604</v>
      </c>
      <c r="AL644" s="36">
        <f t="shared" si="2482"/>
        <v>318.07581900081902</v>
      </c>
      <c r="AM644" s="36">
        <f t="shared" si="2482"/>
        <v>80.79798919068736</v>
      </c>
      <c r="AN644" s="36">
        <f t="shared" si="2482"/>
        <v>150.63112642276246</v>
      </c>
      <c r="AO644" s="36">
        <f t="shared" si="2482"/>
        <v>225.2881008013361</v>
      </c>
      <c r="AP644" s="36">
        <f t="shared" si="2482"/>
        <v>214.36064245774065</v>
      </c>
      <c r="AQ644" s="36">
        <f t="shared" si="2482"/>
        <v>377.03001095438174</v>
      </c>
      <c r="AR644" s="36">
        <f t="shared" si="2482"/>
        <v>341.55293171061533</v>
      </c>
      <c r="AS644" s="36">
        <f t="shared" si="2482"/>
        <v>292.13916592394537</v>
      </c>
      <c r="AT644" s="36">
        <f t="shared" si="2482"/>
        <v>164.8478296424953</v>
      </c>
      <c r="AU644" s="36">
        <f t="shared" si="2482"/>
        <v>253.75</v>
      </c>
      <c r="AV644" s="36">
        <f t="shared" si="2482"/>
        <v>339</v>
      </c>
      <c r="AW644" s="36">
        <f t="shared" si="2482"/>
        <v>288.69770657719607</v>
      </c>
      <c r="AX644" s="36">
        <f t="shared" si="2482"/>
        <v>343.22171915627803</v>
      </c>
      <c r="AY644" s="36">
        <f t="shared" si="2482"/>
        <v>198.12137046861187</v>
      </c>
      <c r="AZ644" s="36">
        <f t="shared" si="2482"/>
        <v>147.53074912891989</v>
      </c>
      <c r="BA644" s="36">
        <f t="shared" si="2482"/>
        <v>302.77423592040725</v>
      </c>
      <c r="BB644" s="36">
        <f t="shared" si="2482"/>
        <v>220.30776575303705</v>
      </c>
      <c r="BC644" s="36">
        <f t="shared" si="2482"/>
        <v>150.27414799253035</v>
      </c>
      <c r="BD644" s="36">
        <f t="shared" si="2482"/>
        <v>297.58787556240003</v>
      </c>
      <c r="BE644" s="36">
        <f t="shared" si="2482"/>
        <v>169.92500000000001</v>
      </c>
      <c r="BF644" s="36">
        <f t="shared" si="2482"/>
        <v>234.75</v>
      </c>
      <c r="BG644" s="36">
        <f t="shared" si="2482"/>
        <v>143.07500000000002</v>
      </c>
      <c r="BH644" s="36">
        <f t="shared" si="2482"/>
        <v>289.77499999999998</v>
      </c>
      <c r="BI644" s="36">
        <f t="shared" si="2482"/>
        <v>423.1</v>
      </c>
      <c r="BJ644" s="36">
        <f t="shared" si="2482"/>
        <v>264.24999999999994</v>
      </c>
      <c r="BK644" s="36">
        <f t="shared" si="2482"/>
        <v>147.14999999999998</v>
      </c>
      <c r="BL644" s="36">
        <f t="shared" si="2482"/>
        <v>138.72499999999999</v>
      </c>
      <c r="BM644" s="36">
        <f t="shared" si="2482"/>
        <v>169.6</v>
      </c>
      <c r="BN644" s="36">
        <f t="shared" si="2482"/>
        <v>179.5</v>
      </c>
      <c r="BO644" s="36">
        <f t="shared" ref="BO644:BS644" si="2483">SUM(BO637:BO639)</f>
        <v>76.569999999999993</v>
      </c>
      <c r="BP644" s="36">
        <f t="shared" si="2483"/>
        <v>152.28749999999999</v>
      </c>
      <c r="BQ644" s="36">
        <f t="shared" si="2483"/>
        <v>159.58000000000001</v>
      </c>
      <c r="BR644" s="36">
        <f t="shared" si="2483"/>
        <v>403.28500000000003</v>
      </c>
      <c r="BS644" s="36">
        <f t="shared" si="2483"/>
        <v>211.76749999999998</v>
      </c>
      <c r="BU644" s="10" t="s">
        <v>28</v>
      </c>
      <c r="BV644" s="14">
        <f t="shared" ref="BV644" si="2484">SUM(BV637:BV639)</f>
        <v>225.07564681164234</v>
      </c>
      <c r="BX644">
        <f t="shared" ref="BX644:BZ644" si="2485">SUM(BX637:BX639)</f>
        <v>226.52121953804263</v>
      </c>
      <c r="BY644">
        <f t="shared" si="2485"/>
        <v>211.88700715509967</v>
      </c>
      <c r="BZ644">
        <f t="shared" si="2485"/>
        <v>232.29658594623228</v>
      </c>
      <c r="CB644">
        <f t="shared" ref="CB644:CD644" si="2486">SUM(CB637:CB639)</f>
        <v>230.88140786080669</v>
      </c>
      <c r="CC644">
        <f t="shared" si="2486"/>
        <v>271.30859960457622</v>
      </c>
      <c r="CD644">
        <f t="shared" si="2486"/>
        <v>193.22705869786571</v>
      </c>
      <c r="CF644">
        <f t="shared" ref="CF644:CH644" si="2487">SUM(CF637:CF639)</f>
        <v>190.19627154471453</v>
      </c>
      <c r="CG644">
        <f t="shared" si="2487"/>
        <v>231.36176595614538</v>
      </c>
      <c r="CH644">
        <f t="shared" si="2487"/>
        <v>183.10378108360163</v>
      </c>
      <c r="CJ644">
        <f t="shared" ref="CJ644:CL644" si="2488">SUM(CJ637:CJ639)</f>
        <v>228.84221141605403</v>
      </c>
      <c r="CK644">
        <f t="shared" si="2488"/>
        <v>216.1649121750506</v>
      </c>
      <c r="CL644">
        <f t="shared" si="2488"/>
        <v>238.84186697822355</v>
      </c>
      <c r="CN644" s="12">
        <f t="shared" si="2460"/>
        <v>0.6422608340252971</v>
      </c>
      <c r="CO644" s="12">
        <f t="shared" si="2471"/>
        <v>-5.859647564438534</v>
      </c>
      <c r="CP644" s="12">
        <f t="shared" si="2420"/>
        <v>3.208227650072192</v>
      </c>
      <c r="CR644" s="12">
        <f t="shared" si="2461"/>
        <v>2.5794710051518712</v>
      </c>
      <c r="CS644" s="12">
        <f t="shared" si="2472"/>
        <v>20.541072944966167</v>
      </c>
      <c r="CT644" s="12">
        <f t="shared" si="2423"/>
        <v>-14.150170649261561</v>
      </c>
      <c r="CV644" s="12">
        <f t="shared" si="2462"/>
        <v>-15.496734436185847</v>
      </c>
      <c r="CW644" s="12">
        <f t="shared" si="2473"/>
        <v>2.7928917382002054</v>
      </c>
      <c r="CX644" s="12">
        <f t="shared" si="2426"/>
        <v>-18.647892974029947</v>
      </c>
      <c r="CZ644" s="12">
        <f t="shared" si="2463"/>
        <v>1.6734660803013421</v>
      </c>
      <c r="DA644" s="12">
        <f t="shared" si="2474"/>
        <v>-3.958995459001752</v>
      </c>
      <c r="DB644" s="12">
        <f>(CL644-$BV644)/$BV644*100</f>
        <v>6.1162637369211508</v>
      </c>
      <c r="DD644" s="12">
        <f t="shared" si="2430"/>
        <v>226.52121953804263</v>
      </c>
      <c r="DE644" s="12">
        <f t="shared" si="2403"/>
        <v>211.88700715509967</v>
      </c>
      <c r="DF644" s="12">
        <f t="shared" si="2431"/>
        <v>232.29658594623228</v>
      </c>
      <c r="DH644" s="12">
        <f t="shared" si="2432"/>
        <v>1.9248476286928151</v>
      </c>
      <c r="DI644" s="12">
        <f t="shared" si="2433"/>
        <v>19.771825420095738</v>
      </c>
      <c r="DJ644" s="12">
        <f>(CD644-$DD644)/$DD644*100</f>
        <v>-14.698031781779894</v>
      </c>
      <c r="DL644" s="12">
        <f t="shared" si="2435"/>
        <v>-10.236935195610027</v>
      </c>
      <c r="DM644" s="12">
        <f t="shared" si="2436"/>
        <v>9.1911057041786126</v>
      </c>
      <c r="DN644" s="12">
        <f t="shared" si="2441"/>
        <v>-13.584233624305684</v>
      </c>
      <c r="DP644" s="12">
        <f t="shared" si="2437"/>
        <v>-1.4870535079571989</v>
      </c>
      <c r="DQ644" s="12">
        <f t="shared" si="2438"/>
        <v>-6.9444299861193572</v>
      </c>
      <c r="DR644" s="12">
        <f t="shared" si="2439"/>
        <v>2.8176397880880808</v>
      </c>
    </row>
  </sheetData>
  <mergeCells count="336">
    <mergeCell ref="FF2:FI2"/>
    <mergeCell ref="FE3:FG3"/>
    <mergeCell ref="FI3:FK3"/>
    <mergeCell ref="FM3:FO3"/>
    <mergeCell ref="FQ3:FS3"/>
    <mergeCell ref="EO3:EQ3"/>
    <mergeCell ref="ES3:EU3"/>
    <mergeCell ref="EW3:EY3"/>
    <mergeCell ref="FA3:FC3"/>
    <mergeCell ref="EP2:ES2"/>
    <mergeCell ref="DX3:DZ3"/>
    <mergeCell ref="EB3:ED3"/>
    <mergeCell ref="EF3:EH3"/>
    <mergeCell ref="EJ3:EL3"/>
    <mergeCell ref="CV626:CX626"/>
    <mergeCell ref="CZ626:DB626"/>
    <mergeCell ref="DH626:DJ626"/>
    <mergeCell ref="DL626:DN626"/>
    <mergeCell ref="DP626:DR626"/>
    <mergeCell ref="BX626:BZ626"/>
    <mergeCell ref="CB626:CD626"/>
    <mergeCell ref="CF626:CH626"/>
    <mergeCell ref="CJ626:CL626"/>
    <mergeCell ref="CR626:CT626"/>
    <mergeCell ref="CV605:CX605"/>
    <mergeCell ref="CZ605:DB605"/>
    <mergeCell ref="DH605:DJ605"/>
    <mergeCell ref="DL605:DN605"/>
    <mergeCell ref="DP605:DR605"/>
    <mergeCell ref="BX605:BZ605"/>
    <mergeCell ref="CB605:CD605"/>
    <mergeCell ref="CF605:CH605"/>
    <mergeCell ref="CJ605:CL605"/>
    <mergeCell ref="CR605:CT605"/>
    <mergeCell ref="CV585:CX585"/>
    <mergeCell ref="CZ585:DB585"/>
    <mergeCell ref="DH585:DJ585"/>
    <mergeCell ref="DL585:DN585"/>
    <mergeCell ref="DP585:DR585"/>
    <mergeCell ref="BX585:BZ585"/>
    <mergeCell ref="CB585:CD585"/>
    <mergeCell ref="CF585:CH585"/>
    <mergeCell ref="CJ585:CL585"/>
    <mergeCell ref="CR585:CT585"/>
    <mergeCell ref="CV564:CX564"/>
    <mergeCell ref="CZ564:DB564"/>
    <mergeCell ref="DH564:DJ564"/>
    <mergeCell ref="DL564:DN564"/>
    <mergeCell ref="DP564:DR564"/>
    <mergeCell ref="BX564:BZ564"/>
    <mergeCell ref="CB564:CD564"/>
    <mergeCell ref="CF564:CH564"/>
    <mergeCell ref="CJ564:CL564"/>
    <mergeCell ref="CR564:CT564"/>
    <mergeCell ref="CV543:CX543"/>
    <mergeCell ref="CZ543:DB543"/>
    <mergeCell ref="DH543:DJ543"/>
    <mergeCell ref="DL543:DN543"/>
    <mergeCell ref="DP543:DR543"/>
    <mergeCell ref="BX543:BZ543"/>
    <mergeCell ref="CB543:CD543"/>
    <mergeCell ref="CF543:CH543"/>
    <mergeCell ref="CJ543:CL543"/>
    <mergeCell ref="CR543:CT543"/>
    <mergeCell ref="CV522:CX522"/>
    <mergeCell ref="CZ522:DB522"/>
    <mergeCell ref="DH522:DJ522"/>
    <mergeCell ref="DL522:DN522"/>
    <mergeCell ref="DP522:DR522"/>
    <mergeCell ref="BX522:BZ522"/>
    <mergeCell ref="CB522:CD522"/>
    <mergeCell ref="CF522:CH522"/>
    <mergeCell ref="CJ522:CL522"/>
    <mergeCell ref="CR522:CT522"/>
    <mergeCell ref="CV502:CX502"/>
    <mergeCell ref="CZ502:DB502"/>
    <mergeCell ref="DH502:DJ502"/>
    <mergeCell ref="DL502:DN502"/>
    <mergeCell ref="DP502:DR502"/>
    <mergeCell ref="BX502:BZ502"/>
    <mergeCell ref="CB502:CD502"/>
    <mergeCell ref="CF502:CH502"/>
    <mergeCell ref="CJ502:CL502"/>
    <mergeCell ref="CR502:CT502"/>
    <mergeCell ref="CV482:CX482"/>
    <mergeCell ref="CZ482:DB482"/>
    <mergeCell ref="DH482:DJ482"/>
    <mergeCell ref="DL482:DN482"/>
    <mergeCell ref="DP482:DR482"/>
    <mergeCell ref="BX482:BZ482"/>
    <mergeCell ref="CB482:CD482"/>
    <mergeCell ref="CF482:CH482"/>
    <mergeCell ref="CJ482:CL482"/>
    <mergeCell ref="CR482:CT482"/>
    <mergeCell ref="CV462:CX462"/>
    <mergeCell ref="CZ462:DB462"/>
    <mergeCell ref="DH462:DJ462"/>
    <mergeCell ref="DL462:DN462"/>
    <mergeCell ref="DP462:DR462"/>
    <mergeCell ref="BX462:BZ462"/>
    <mergeCell ref="CB462:CD462"/>
    <mergeCell ref="CF462:CH462"/>
    <mergeCell ref="CJ462:CL462"/>
    <mergeCell ref="CR462:CT462"/>
    <mergeCell ref="CV442:CX442"/>
    <mergeCell ref="CZ442:DB442"/>
    <mergeCell ref="DH442:DJ442"/>
    <mergeCell ref="DL442:DN442"/>
    <mergeCell ref="DP442:DR442"/>
    <mergeCell ref="BX442:BZ442"/>
    <mergeCell ref="CB442:CD442"/>
    <mergeCell ref="CF442:CH442"/>
    <mergeCell ref="CJ442:CL442"/>
    <mergeCell ref="CR442:CT442"/>
    <mergeCell ref="CV422:CX422"/>
    <mergeCell ref="CZ422:DB422"/>
    <mergeCell ref="DH422:DJ422"/>
    <mergeCell ref="DL422:DN422"/>
    <mergeCell ref="DP422:DR422"/>
    <mergeCell ref="BX422:BZ422"/>
    <mergeCell ref="CB422:CD422"/>
    <mergeCell ref="CF422:CH422"/>
    <mergeCell ref="CJ422:CL422"/>
    <mergeCell ref="CR422:CT422"/>
    <mergeCell ref="CV402:CX402"/>
    <mergeCell ref="CZ402:DB402"/>
    <mergeCell ref="DH402:DJ402"/>
    <mergeCell ref="DL402:DN402"/>
    <mergeCell ref="DP402:DR402"/>
    <mergeCell ref="BX402:BZ402"/>
    <mergeCell ref="CB402:CD402"/>
    <mergeCell ref="CF402:CH402"/>
    <mergeCell ref="CJ402:CL402"/>
    <mergeCell ref="CR402:CT402"/>
    <mergeCell ref="CV382:CX382"/>
    <mergeCell ref="CZ382:DB382"/>
    <mergeCell ref="DH382:DJ382"/>
    <mergeCell ref="DL382:DN382"/>
    <mergeCell ref="DP382:DR382"/>
    <mergeCell ref="BX382:BZ382"/>
    <mergeCell ref="CB382:CD382"/>
    <mergeCell ref="CF382:CH382"/>
    <mergeCell ref="CJ382:CL382"/>
    <mergeCell ref="CR382:CT382"/>
    <mergeCell ref="CV362:CX362"/>
    <mergeCell ref="CZ362:DB362"/>
    <mergeCell ref="DH362:DJ362"/>
    <mergeCell ref="DL362:DN362"/>
    <mergeCell ref="DP362:DR362"/>
    <mergeCell ref="BX362:BZ362"/>
    <mergeCell ref="CB362:CD362"/>
    <mergeCell ref="CF362:CH362"/>
    <mergeCell ref="CJ362:CL362"/>
    <mergeCell ref="CR362:CT362"/>
    <mergeCell ref="CV342:CX342"/>
    <mergeCell ref="CZ342:DB342"/>
    <mergeCell ref="DH342:DJ342"/>
    <mergeCell ref="DL342:DN342"/>
    <mergeCell ref="DP342:DR342"/>
    <mergeCell ref="BX342:BZ342"/>
    <mergeCell ref="CB342:CD342"/>
    <mergeCell ref="CF342:CH342"/>
    <mergeCell ref="CJ342:CL342"/>
    <mergeCell ref="CR342:CT342"/>
    <mergeCell ref="CV322:CX322"/>
    <mergeCell ref="CZ322:DB322"/>
    <mergeCell ref="DH322:DJ322"/>
    <mergeCell ref="DL322:DN322"/>
    <mergeCell ref="DP322:DR322"/>
    <mergeCell ref="BX322:BZ322"/>
    <mergeCell ref="CB322:CD322"/>
    <mergeCell ref="CF322:CH322"/>
    <mergeCell ref="CJ322:CL322"/>
    <mergeCell ref="CR322:CT322"/>
    <mergeCell ref="CV302:CX302"/>
    <mergeCell ref="CZ302:DB302"/>
    <mergeCell ref="DH302:DJ302"/>
    <mergeCell ref="DL302:DN302"/>
    <mergeCell ref="DP302:DR302"/>
    <mergeCell ref="BX302:BZ302"/>
    <mergeCell ref="CB302:CD302"/>
    <mergeCell ref="CF302:CH302"/>
    <mergeCell ref="CJ302:CL302"/>
    <mergeCell ref="CR302:CT302"/>
    <mergeCell ref="CV282:CX282"/>
    <mergeCell ref="CZ282:DB282"/>
    <mergeCell ref="DH282:DJ282"/>
    <mergeCell ref="DL282:DN282"/>
    <mergeCell ref="DP282:DR282"/>
    <mergeCell ref="BX282:BZ282"/>
    <mergeCell ref="CB282:CD282"/>
    <mergeCell ref="CF282:CH282"/>
    <mergeCell ref="CJ282:CL282"/>
    <mergeCell ref="CR282:CT282"/>
    <mergeCell ref="CV262:CX262"/>
    <mergeCell ref="CZ262:DB262"/>
    <mergeCell ref="DH262:DJ262"/>
    <mergeCell ref="DL262:DN262"/>
    <mergeCell ref="DP262:DR262"/>
    <mergeCell ref="BX262:BZ262"/>
    <mergeCell ref="CB262:CD262"/>
    <mergeCell ref="CF262:CH262"/>
    <mergeCell ref="CJ262:CL262"/>
    <mergeCell ref="CR262:CT262"/>
    <mergeCell ref="CV242:CX242"/>
    <mergeCell ref="CZ242:DB242"/>
    <mergeCell ref="DH242:DJ242"/>
    <mergeCell ref="DL242:DN242"/>
    <mergeCell ref="DP242:DR242"/>
    <mergeCell ref="BX242:BZ242"/>
    <mergeCell ref="CB242:CD242"/>
    <mergeCell ref="CF242:CH242"/>
    <mergeCell ref="CJ242:CL242"/>
    <mergeCell ref="CR242:CT242"/>
    <mergeCell ref="CV222:CX222"/>
    <mergeCell ref="CZ222:DB222"/>
    <mergeCell ref="DH222:DJ222"/>
    <mergeCell ref="DL222:DN222"/>
    <mergeCell ref="DP222:DR222"/>
    <mergeCell ref="BX222:BZ222"/>
    <mergeCell ref="CB222:CD222"/>
    <mergeCell ref="CF222:CH222"/>
    <mergeCell ref="CJ222:CL222"/>
    <mergeCell ref="CR222:CT222"/>
    <mergeCell ref="CV202:CX202"/>
    <mergeCell ref="CZ202:DB202"/>
    <mergeCell ref="DH202:DJ202"/>
    <mergeCell ref="DL202:DN202"/>
    <mergeCell ref="DP202:DR202"/>
    <mergeCell ref="BX202:BZ202"/>
    <mergeCell ref="CB202:CD202"/>
    <mergeCell ref="CF202:CH202"/>
    <mergeCell ref="CJ202:CL202"/>
    <mergeCell ref="CR202:CT202"/>
    <mergeCell ref="CV182:CX182"/>
    <mergeCell ref="CZ182:DB182"/>
    <mergeCell ref="DH182:DJ182"/>
    <mergeCell ref="DL182:DN182"/>
    <mergeCell ref="DP182:DR182"/>
    <mergeCell ref="BX182:BZ182"/>
    <mergeCell ref="CB182:CD182"/>
    <mergeCell ref="CF182:CH182"/>
    <mergeCell ref="CJ182:CL182"/>
    <mergeCell ref="CR182:CT182"/>
    <mergeCell ref="CV162:CX162"/>
    <mergeCell ref="CZ162:DB162"/>
    <mergeCell ref="DH162:DJ162"/>
    <mergeCell ref="DL162:DN162"/>
    <mergeCell ref="DP162:DR162"/>
    <mergeCell ref="BX162:BZ162"/>
    <mergeCell ref="CB162:CD162"/>
    <mergeCell ref="CF162:CH162"/>
    <mergeCell ref="CJ162:CL162"/>
    <mergeCell ref="CR162:CT162"/>
    <mergeCell ref="CV142:CX142"/>
    <mergeCell ref="CZ142:DB142"/>
    <mergeCell ref="DH142:DJ142"/>
    <mergeCell ref="DL142:DN142"/>
    <mergeCell ref="DP142:DR142"/>
    <mergeCell ref="BX142:BZ142"/>
    <mergeCell ref="CB142:CD142"/>
    <mergeCell ref="CF142:CH142"/>
    <mergeCell ref="CJ142:CL142"/>
    <mergeCell ref="CR142:CT142"/>
    <mergeCell ref="CV122:CX122"/>
    <mergeCell ref="CZ122:DB122"/>
    <mergeCell ref="DH122:DJ122"/>
    <mergeCell ref="DL122:DN122"/>
    <mergeCell ref="DP122:DR122"/>
    <mergeCell ref="BX122:BZ122"/>
    <mergeCell ref="CB122:CD122"/>
    <mergeCell ref="CF122:CH122"/>
    <mergeCell ref="CJ122:CL122"/>
    <mergeCell ref="CR122:CT122"/>
    <mergeCell ref="CV102:CX102"/>
    <mergeCell ref="CZ102:DB102"/>
    <mergeCell ref="DH102:DJ102"/>
    <mergeCell ref="DL102:DN102"/>
    <mergeCell ref="DP102:DR102"/>
    <mergeCell ref="BX102:BZ102"/>
    <mergeCell ref="CB102:CD102"/>
    <mergeCell ref="CF102:CH102"/>
    <mergeCell ref="CJ102:CL102"/>
    <mergeCell ref="CR102:CT102"/>
    <mergeCell ref="CV82:CX82"/>
    <mergeCell ref="CZ82:DB82"/>
    <mergeCell ref="DH82:DJ82"/>
    <mergeCell ref="DL82:DN82"/>
    <mergeCell ref="DP82:DR82"/>
    <mergeCell ref="BX82:BZ82"/>
    <mergeCell ref="CB82:CD82"/>
    <mergeCell ref="CF82:CH82"/>
    <mergeCell ref="CJ82:CL82"/>
    <mergeCell ref="CR82:CT82"/>
    <mergeCell ref="CV62:CX62"/>
    <mergeCell ref="CZ62:DB62"/>
    <mergeCell ref="DH62:DJ62"/>
    <mergeCell ref="DL62:DN62"/>
    <mergeCell ref="DP62:DR62"/>
    <mergeCell ref="BX62:BZ62"/>
    <mergeCell ref="CB62:CD62"/>
    <mergeCell ref="CF62:CH62"/>
    <mergeCell ref="CJ62:CL62"/>
    <mergeCell ref="CR62:CT62"/>
    <mergeCell ref="CV42:CX42"/>
    <mergeCell ref="CZ42:DB42"/>
    <mergeCell ref="DH42:DJ42"/>
    <mergeCell ref="DL42:DN42"/>
    <mergeCell ref="DP42:DR42"/>
    <mergeCell ref="BX42:BZ42"/>
    <mergeCell ref="CB42:CD42"/>
    <mergeCell ref="CF42:CH42"/>
    <mergeCell ref="CJ42:CL42"/>
    <mergeCell ref="CR42:CT42"/>
    <mergeCell ref="DH2:DJ2"/>
    <mergeCell ref="DL2:DN2"/>
    <mergeCell ref="DP2:DR2"/>
    <mergeCell ref="BX22:BZ22"/>
    <mergeCell ref="CB22:CD22"/>
    <mergeCell ref="CF22:CH22"/>
    <mergeCell ref="CJ22:CL22"/>
    <mergeCell ref="CR22:CT22"/>
    <mergeCell ref="CV22:CX22"/>
    <mergeCell ref="CZ22:DB22"/>
    <mergeCell ref="DH22:DJ22"/>
    <mergeCell ref="DL22:DN22"/>
    <mergeCell ref="DP22:DR22"/>
    <mergeCell ref="CN1:CP1"/>
    <mergeCell ref="DD1:DF1"/>
    <mergeCell ref="BX2:BZ2"/>
    <mergeCell ref="CB2:CD2"/>
    <mergeCell ref="CF2:CH2"/>
    <mergeCell ref="CJ2:CL2"/>
    <mergeCell ref="CR2:CT2"/>
    <mergeCell ref="CV2:CX2"/>
    <mergeCell ref="CZ2:DB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zoomScaleNormal="100" workbookViewId="0">
      <selection activeCell="B51" sqref="B51"/>
    </sheetView>
  </sheetViews>
  <sheetFormatPr defaultRowHeight="15" x14ac:dyDescent="0.25"/>
  <cols>
    <col min="1" max="1" width="11" bestFit="1" customWidth="1"/>
    <col min="2" max="2" width="17.85546875" bestFit="1" customWidth="1"/>
    <col min="4" max="6" width="17.85546875" bestFit="1" customWidth="1"/>
    <col min="8" max="10" width="17.85546875" bestFit="1" customWidth="1"/>
    <col min="12" max="14" width="17.85546875" bestFit="1" customWidth="1"/>
    <col min="16" max="18" width="17.85546875" bestFit="1" customWidth="1"/>
    <col min="20" max="22" width="17.5703125" bestFit="1" customWidth="1"/>
    <col min="24" max="24" width="17.5703125" bestFit="1" customWidth="1"/>
    <col min="25" max="25" width="17.85546875" bestFit="1" customWidth="1"/>
    <col min="26" max="26" width="17.5703125" bestFit="1" customWidth="1"/>
    <col min="28" max="29" width="17.5703125" bestFit="1" customWidth="1"/>
    <col min="30" max="30" width="17.85546875" bestFit="1" customWidth="1"/>
    <col min="32" max="34" width="17.5703125" bestFit="1" customWidth="1"/>
    <col min="36" max="38" width="17.85546875" bestFit="1" customWidth="1"/>
    <col min="40" max="40" width="17.5703125" bestFit="1" customWidth="1"/>
    <col min="41" max="42" width="17.85546875" bestFit="1" customWidth="1"/>
    <col min="44" max="44" width="17.5703125" bestFit="1" customWidth="1"/>
    <col min="45" max="45" width="16.7109375" bestFit="1" customWidth="1"/>
    <col min="46" max="46" width="17.5703125" bestFit="1" customWidth="1"/>
    <col min="48" max="50" width="17.5703125" bestFit="1" customWidth="1"/>
    <col min="54" max="54" width="10.140625" bestFit="1" customWidth="1"/>
    <col min="60" max="60" width="10.140625" bestFit="1" customWidth="1"/>
    <col min="63" max="63" width="9.28515625" bestFit="1" customWidth="1"/>
    <col min="64" max="64" width="10.140625" bestFit="1" customWidth="1"/>
    <col min="69" max="69" width="11" customWidth="1"/>
    <col min="71" max="71" width="11" customWidth="1"/>
    <col min="72" max="72" width="10.140625" bestFit="1" customWidth="1"/>
  </cols>
  <sheetData>
    <row r="1" spans="1:103" x14ac:dyDescent="0.25">
      <c r="A1" s="47" t="s">
        <v>73</v>
      </c>
      <c r="B1" s="14"/>
      <c r="D1" s="72" t="s">
        <v>40</v>
      </c>
      <c r="E1" s="72"/>
      <c r="F1" s="72"/>
      <c r="G1" s="13"/>
      <c r="H1" s="71" t="s">
        <v>3</v>
      </c>
      <c r="I1" s="71"/>
      <c r="J1" s="71"/>
      <c r="L1" s="71" t="s">
        <v>7</v>
      </c>
      <c r="M1" s="71"/>
      <c r="N1" s="71"/>
      <c r="P1" s="71" t="s">
        <v>4</v>
      </c>
      <c r="Q1" s="71"/>
      <c r="R1" s="71"/>
      <c r="S1" s="13"/>
      <c r="T1" s="2"/>
      <c r="U1" s="2"/>
      <c r="V1" s="2"/>
      <c r="X1" s="71" t="s">
        <v>3</v>
      </c>
      <c r="Y1" s="71"/>
      <c r="Z1" s="71"/>
      <c r="AB1" s="71" t="s">
        <v>7</v>
      </c>
      <c r="AC1" s="71"/>
      <c r="AD1" s="71"/>
      <c r="AF1" s="71" t="s">
        <v>4</v>
      </c>
      <c r="AG1" s="71"/>
      <c r="AH1" s="71"/>
      <c r="AI1" s="13"/>
      <c r="AJ1" s="2"/>
      <c r="AK1" s="2" t="s">
        <v>43</v>
      </c>
      <c r="AL1" s="2"/>
      <c r="AN1" s="71" t="s">
        <v>3</v>
      </c>
      <c r="AO1" s="71"/>
      <c r="AP1" s="71"/>
      <c r="AR1" s="71" t="s">
        <v>7</v>
      </c>
      <c r="AS1" s="71"/>
      <c r="AT1" s="71"/>
      <c r="AV1" s="71" t="s">
        <v>4</v>
      </c>
      <c r="AW1" s="71"/>
      <c r="AX1" s="71"/>
      <c r="BB1" s="47" t="s">
        <v>73</v>
      </c>
      <c r="BC1" s="14"/>
      <c r="BD1" s="47" t="s">
        <v>73</v>
      </c>
      <c r="BE1" s="72" t="s">
        <v>40</v>
      </c>
      <c r="BF1" s="72"/>
      <c r="BG1" s="72"/>
      <c r="BH1" s="47" t="s">
        <v>73</v>
      </c>
      <c r="BI1" s="71" t="s">
        <v>3</v>
      </c>
      <c r="BJ1" s="71"/>
      <c r="BK1" s="71"/>
      <c r="BL1" s="47" t="s">
        <v>73</v>
      </c>
      <c r="BM1" s="71" t="s">
        <v>7</v>
      </c>
      <c r="BN1" s="71"/>
      <c r="BO1" s="71"/>
      <c r="BP1" s="47" t="s">
        <v>73</v>
      </c>
      <c r="BQ1" s="71" t="s">
        <v>4</v>
      </c>
      <c r="BR1" s="71"/>
      <c r="BS1" s="71"/>
      <c r="BT1" s="47" t="s">
        <v>73</v>
      </c>
      <c r="BU1" s="2"/>
      <c r="BV1" s="2"/>
      <c r="BW1" s="2"/>
      <c r="BX1" s="47" t="s">
        <v>73</v>
      </c>
      <c r="BY1" s="71" t="s">
        <v>3</v>
      </c>
      <c r="BZ1" s="71"/>
      <c r="CA1" s="71"/>
      <c r="CB1" s="47" t="s">
        <v>73</v>
      </c>
      <c r="CC1" s="71" t="s">
        <v>7</v>
      </c>
      <c r="CD1" s="71"/>
      <c r="CE1" s="71"/>
      <c r="CF1" s="47" t="s">
        <v>73</v>
      </c>
      <c r="CG1" s="71" t="s">
        <v>4</v>
      </c>
      <c r="CH1" s="71"/>
      <c r="CI1" s="71"/>
      <c r="CJ1" s="47" t="s">
        <v>73</v>
      </c>
      <c r="CK1" s="2"/>
      <c r="CL1" s="2" t="s">
        <v>43</v>
      </c>
      <c r="CM1" s="2"/>
      <c r="CN1" s="47" t="s">
        <v>73</v>
      </c>
      <c r="CO1" s="71" t="s">
        <v>3</v>
      </c>
      <c r="CP1" s="71"/>
      <c r="CQ1" s="71"/>
      <c r="CR1" s="47" t="s">
        <v>73</v>
      </c>
      <c r="CS1" s="71" t="s">
        <v>7</v>
      </c>
      <c r="CT1" s="71"/>
      <c r="CU1" s="71"/>
      <c r="CV1" s="47" t="s">
        <v>73</v>
      </c>
      <c r="CW1" s="71" t="s">
        <v>4</v>
      </c>
      <c r="CX1" s="71"/>
      <c r="CY1" s="71"/>
    </row>
    <row r="2" spans="1:103" x14ac:dyDescent="0.25">
      <c r="A2" t="s">
        <v>11</v>
      </c>
      <c r="B2" s="15" t="s">
        <v>29</v>
      </c>
      <c r="D2" s="16" t="s">
        <v>3</v>
      </c>
      <c r="E2" s="16" t="s">
        <v>7</v>
      </c>
      <c r="F2" s="16" t="s">
        <v>4</v>
      </c>
      <c r="G2" s="13"/>
      <c r="H2" s="10" t="s">
        <v>30</v>
      </c>
      <c r="I2" s="10" t="s">
        <v>31</v>
      </c>
      <c r="J2" s="10" t="s">
        <v>32</v>
      </c>
      <c r="L2" s="10" t="s">
        <v>33</v>
      </c>
      <c r="M2" s="10" t="s">
        <v>34</v>
      </c>
      <c r="N2" s="10" t="s">
        <v>35</v>
      </c>
      <c r="P2" s="10" t="s">
        <v>36</v>
      </c>
      <c r="Q2" s="10" t="s">
        <v>37</v>
      </c>
      <c r="R2" s="10" t="s">
        <v>38</v>
      </c>
      <c r="S2" s="13"/>
      <c r="T2" s="11" t="s">
        <v>3</v>
      </c>
      <c r="U2" s="11" t="s">
        <v>7</v>
      </c>
      <c r="V2" s="11" t="s">
        <v>4</v>
      </c>
      <c r="X2" t="s">
        <v>30</v>
      </c>
      <c r="Y2" t="s">
        <v>31</v>
      </c>
      <c r="Z2" t="s">
        <v>32</v>
      </c>
      <c r="AB2" t="s">
        <v>33</v>
      </c>
      <c r="AC2" t="s">
        <v>34</v>
      </c>
      <c r="AD2" t="s">
        <v>35</v>
      </c>
      <c r="AF2" t="s">
        <v>36</v>
      </c>
      <c r="AG2" t="s">
        <v>37</v>
      </c>
      <c r="AH2" t="s">
        <v>38</v>
      </c>
      <c r="AI2" s="13"/>
      <c r="AJ2" s="11" t="s">
        <v>3</v>
      </c>
      <c r="AK2" s="11" t="s">
        <v>7</v>
      </c>
      <c r="AL2" s="11" t="s">
        <v>4</v>
      </c>
      <c r="AN2" t="s">
        <v>30</v>
      </c>
      <c r="AO2" t="s">
        <v>31</v>
      </c>
      <c r="AP2" t="s">
        <v>32</v>
      </c>
      <c r="AR2" t="s">
        <v>33</v>
      </c>
      <c r="AS2" t="s">
        <v>34</v>
      </c>
      <c r="AT2" t="s">
        <v>35</v>
      </c>
      <c r="AV2" t="s">
        <v>36</v>
      </c>
      <c r="AW2" t="s">
        <v>37</v>
      </c>
      <c r="AX2" t="s">
        <v>38</v>
      </c>
      <c r="BB2" t="s">
        <v>11</v>
      </c>
      <c r="BC2" s="15" t="s">
        <v>29</v>
      </c>
      <c r="BD2" t="s">
        <v>11</v>
      </c>
      <c r="BE2" s="16" t="s">
        <v>3</v>
      </c>
      <c r="BF2" s="16" t="s">
        <v>7</v>
      </c>
      <c r="BG2" s="16" t="s">
        <v>4</v>
      </c>
      <c r="BH2" t="s">
        <v>11</v>
      </c>
      <c r="BI2" s="10" t="s">
        <v>30</v>
      </c>
      <c r="BJ2" s="10" t="s">
        <v>31</v>
      </c>
      <c r="BK2" s="15" t="s">
        <v>32</v>
      </c>
      <c r="BL2" t="s">
        <v>11</v>
      </c>
      <c r="BM2" s="10" t="s">
        <v>33</v>
      </c>
      <c r="BN2" s="15" t="s">
        <v>34</v>
      </c>
      <c r="BO2" s="10" t="s">
        <v>35</v>
      </c>
      <c r="BP2" t="s">
        <v>11</v>
      </c>
      <c r="BQ2" s="10" t="s">
        <v>36</v>
      </c>
      <c r="BR2" s="10" t="s">
        <v>37</v>
      </c>
      <c r="BS2" s="10" t="s">
        <v>38</v>
      </c>
      <c r="BT2" t="s">
        <v>11</v>
      </c>
      <c r="BU2" s="11" t="s">
        <v>3</v>
      </c>
      <c r="BV2" s="11" t="s">
        <v>7</v>
      </c>
      <c r="BW2" s="11" t="s">
        <v>4</v>
      </c>
      <c r="BX2" t="s">
        <v>11</v>
      </c>
      <c r="BY2" t="s">
        <v>30</v>
      </c>
      <c r="BZ2" t="s">
        <v>31</v>
      </c>
      <c r="CA2" t="s">
        <v>32</v>
      </c>
      <c r="CB2" t="s">
        <v>11</v>
      </c>
      <c r="CC2" t="s">
        <v>33</v>
      </c>
      <c r="CD2" t="s">
        <v>34</v>
      </c>
      <c r="CE2" t="s">
        <v>35</v>
      </c>
      <c r="CF2" t="s">
        <v>11</v>
      </c>
      <c r="CG2" t="s">
        <v>36</v>
      </c>
      <c r="CH2" t="s">
        <v>37</v>
      </c>
      <c r="CI2" t="s">
        <v>38</v>
      </c>
      <c r="CJ2" t="s">
        <v>11</v>
      </c>
      <c r="CK2" s="11" t="s">
        <v>3</v>
      </c>
      <c r="CL2" s="11" t="s">
        <v>7</v>
      </c>
      <c r="CM2" s="11" t="s">
        <v>4</v>
      </c>
      <c r="CN2" t="s">
        <v>11</v>
      </c>
      <c r="CO2" t="s">
        <v>30</v>
      </c>
      <c r="CP2" t="s">
        <v>31</v>
      </c>
      <c r="CQ2" t="s">
        <v>32</v>
      </c>
      <c r="CR2" t="s">
        <v>11</v>
      </c>
      <c r="CS2" t="s">
        <v>33</v>
      </c>
      <c r="CT2" t="s">
        <v>34</v>
      </c>
      <c r="CU2" t="s">
        <v>35</v>
      </c>
      <c r="CV2" t="s">
        <v>11</v>
      </c>
      <c r="CW2" t="s">
        <v>36</v>
      </c>
      <c r="CX2" t="s">
        <v>37</v>
      </c>
      <c r="CY2" t="s">
        <v>38</v>
      </c>
    </row>
    <row r="3" spans="1:103" x14ac:dyDescent="0.25">
      <c r="A3" t="s">
        <v>12</v>
      </c>
      <c r="B3" s="27">
        <v>1.662487742023095</v>
      </c>
      <c r="C3" s="27"/>
      <c r="D3" s="27">
        <v>2.169534242892599</v>
      </c>
      <c r="E3" s="27">
        <v>0.95689345407354642</v>
      </c>
      <c r="F3" s="27">
        <v>1.7551811242216404</v>
      </c>
      <c r="G3" s="27"/>
      <c r="H3" s="27">
        <v>2.515971068232294</v>
      </c>
      <c r="I3" s="27">
        <v>0.8844576444603891</v>
      </c>
      <c r="J3" s="27">
        <v>1.9459804787594679</v>
      </c>
      <c r="K3" s="27"/>
      <c r="L3" s="27">
        <v>0.43119316619291825</v>
      </c>
      <c r="M3" s="27">
        <v>0.93139642222923724</v>
      </c>
      <c r="N3" s="27">
        <v>1.6856297456985943</v>
      </c>
      <c r="O3" s="27"/>
      <c r="P3" s="27">
        <v>1.8820805536109007</v>
      </c>
      <c r="Q3" s="27">
        <v>1.7248735467953782</v>
      </c>
      <c r="R3" s="27">
        <v>1.6139140489406307</v>
      </c>
      <c r="S3" s="27"/>
      <c r="T3" s="27">
        <v>30.499262524033703</v>
      </c>
      <c r="U3" s="27">
        <v>-42.442074615894917</v>
      </c>
      <c r="V3" s="27">
        <v>5.5755828963734828</v>
      </c>
      <c r="W3" s="27"/>
      <c r="X3" s="27">
        <v>51.337721454149673</v>
      </c>
      <c r="Y3" s="27">
        <v>-46.799147921290214</v>
      </c>
      <c r="Z3" s="27">
        <v>17.052320421405827</v>
      </c>
      <c r="AA3" s="27"/>
      <c r="AB3" s="27">
        <v>-74.06337771440073</v>
      </c>
      <c r="AC3" s="27">
        <v>-43.975741974746036</v>
      </c>
      <c r="AD3" s="27">
        <v>1.3920104846810806</v>
      </c>
      <c r="AE3" s="27"/>
      <c r="AF3" s="27">
        <v>13.208687561243689</v>
      </c>
      <c r="AG3" s="27">
        <v>3.752557278790241</v>
      </c>
      <c r="AH3" s="27">
        <v>-2.9217474423814132</v>
      </c>
      <c r="AI3" s="27"/>
      <c r="AJ3" s="27">
        <v>2.169534242892599</v>
      </c>
      <c r="AK3" s="27">
        <v>0.95689345407354642</v>
      </c>
      <c r="AL3" s="27">
        <v>1.7551811242216404</v>
      </c>
      <c r="AM3" s="27"/>
      <c r="AN3" s="27">
        <v>15.96825800167124</v>
      </c>
      <c r="AO3" s="27">
        <v>-59.232833159565232</v>
      </c>
      <c r="AP3" s="27">
        <v>-10.304228424395417</v>
      </c>
      <c r="AQ3" s="27"/>
      <c r="AR3" s="27">
        <v>-54.938225948008537</v>
      </c>
      <c r="AS3" s="27">
        <v>-2.6645633049078721</v>
      </c>
      <c r="AT3" s="27">
        <v>76.15647160326769</v>
      </c>
      <c r="AV3" s="27">
        <v>7.2299905484418625</v>
      </c>
      <c r="AW3" s="27">
        <v>-1.7267492800609134</v>
      </c>
      <c r="AX3" s="27">
        <v>-8.0485753482368683</v>
      </c>
      <c r="BB3" t="s">
        <v>24</v>
      </c>
      <c r="BC3" s="27">
        <v>1212.7341112803474</v>
      </c>
      <c r="BD3" t="s">
        <v>24</v>
      </c>
      <c r="BE3" s="27">
        <v>1186.8560438412603</v>
      </c>
      <c r="BF3" s="27">
        <v>1177.1381406262499</v>
      </c>
      <c r="BG3" s="49">
        <v>1220.1751831291738</v>
      </c>
      <c r="BH3" t="s">
        <v>24</v>
      </c>
      <c r="BI3" s="27">
        <v>1236.995146965337</v>
      </c>
      <c r="BJ3" s="27">
        <v>1231.5168468822915</v>
      </c>
      <c r="BK3" s="49">
        <v>1039.1778845105532</v>
      </c>
      <c r="BL3" t="s">
        <v>24</v>
      </c>
      <c r="BM3" s="27">
        <v>1133.69956753667</v>
      </c>
      <c r="BN3" s="49">
        <v>1247.9917411823155</v>
      </c>
      <c r="BO3" s="27">
        <v>1043.1465289927598</v>
      </c>
      <c r="BP3" t="s">
        <v>24</v>
      </c>
      <c r="BQ3" s="27">
        <v>1248.3138690233245</v>
      </c>
      <c r="BR3" s="27">
        <v>1224.7331617551654</v>
      </c>
      <c r="BS3" s="27">
        <v>1229.5491599493764</v>
      </c>
      <c r="BT3" t="s">
        <v>24</v>
      </c>
      <c r="BU3" s="27">
        <v>-2.1338615940938817</v>
      </c>
      <c r="BV3" s="27">
        <v>-2.935183427512976</v>
      </c>
      <c r="BW3" s="27">
        <v>0.61357817675058524</v>
      </c>
      <c r="BX3" t="s">
        <v>24</v>
      </c>
      <c r="BY3" s="27">
        <v>2.0005238954956011</v>
      </c>
      <c r="BZ3" s="27">
        <v>1.548792552896376</v>
      </c>
      <c r="CA3" s="27">
        <v>-14.311152391562709</v>
      </c>
      <c r="CB3" t="s">
        <v>24</v>
      </c>
      <c r="CC3" s="27">
        <v>-6.5170545636121746</v>
      </c>
      <c r="CD3" s="27">
        <v>2.9072844223656569</v>
      </c>
      <c r="CE3" s="27">
        <v>-13.983904691898621</v>
      </c>
      <c r="CF3" t="s">
        <v>24</v>
      </c>
      <c r="CG3" s="27">
        <v>2.9338465383326011</v>
      </c>
      <c r="CH3" s="27">
        <v>0.98942137136308861</v>
      </c>
      <c r="CI3" s="27">
        <v>1.3865404223912261</v>
      </c>
      <c r="CJ3" t="s">
        <v>24</v>
      </c>
      <c r="CK3" s="27">
        <v>1186.8560438412603</v>
      </c>
      <c r="CL3" s="27">
        <v>1177.1381406262499</v>
      </c>
      <c r="CM3" s="27">
        <v>1220.1751831291738</v>
      </c>
      <c r="CN3" t="s">
        <v>24</v>
      </c>
      <c r="CO3" s="27">
        <v>4.2245311370536074</v>
      </c>
      <c r="CP3" s="27">
        <v>3.7629502982085712</v>
      </c>
      <c r="CQ3" s="27">
        <v>-12.442802991738294</v>
      </c>
      <c r="CR3" t="s">
        <v>24</v>
      </c>
      <c r="CS3" s="27">
        <v>-3.6901848296640978</v>
      </c>
      <c r="CT3" s="27">
        <v>6.0191406692820939</v>
      </c>
      <c r="CU3" s="27">
        <v>-11.382828149821488</v>
      </c>
      <c r="CV3" t="s">
        <v>24</v>
      </c>
      <c r="CW3" s="27">
        <v>2.3061185216034539</v>
      </c>
      <c r="CX3" s="27">
        <v>0.37355116617783879</v>
      </c>
      <c r="CY3" s="27">
        <v>0.76824844086427113</v>
      </c>
    </row>
    <row r="4" spans="1:103" x14ac:dyDescent="0.25">
      <c r="A4" t="s">
        <v>13</v>
      </c>
      <c r="B4" s="27">
        <v>2.3616200325810799</v>
      </c>
      <c r="C4" s="27"/>
      <c r="D4" s="27">
        <v>1.308810312779616</v>
      </c>
      <c r="E4" s="27">
        <v>2.7674376798028835</v>
      </c>
      <c r="F4" s="27">
        <v>2.6593114576656558</v>
      </c>
      <c r="G4" s="27"/>
      <c r="H4" s="27">
        <v>0.40789013730768209</v>
      </c>
      <c r="I4" s="27">
        <v>3.9379883889870699</v>
      </c>
      <c r="J4" s="27">
        <v>2.2465217133557238</v>
      </c>
      <c r="K4" s="27"/>
      <c r="L4" s="27">
        <v>0.12548290569877679</v>
      </c>
      <c r="M4" s="27">
        <v>3.51586242259435</v>
      </c>
      <c r="N4" s="27">
        <v>3.1996533437587122</v>
      </c>
      <c r="O4" s="27"/>
      <c r="P4" s="27">
        <v>3.0956207203890145</v>
      </c>
      <c r="Q4" s="27">
        <v>2.7979939458071836</v>
      </c>
      <c r="R4" s="27">
        <v>2.2206225609501038</v>
      </c>
      <c r="S4" s="27"/>
      <c r="T4" s="27">
        <v>-44.579979220908747</v>
      </c>
      <c r="U4" s="27">
        <v>17.183867075275199</v>
      </c>
      <c r="V4" s="27">
        <v>12.605390409024468</v>
      </c>
      <c r="W4" s="27"/>
      <c r="X4" s="27">
        <v>-82.728375789483465</v>
      </c>
      <c r="Y4" s="27">
        <v>66.749448880780932</v>
      </c>
      <c r="Z4" s="27">
        <v>-4.8737018503167899</v>
      </c>
      <c r="AA4" s="27"/>
      <c r="AB4" s="27">
        <v>-94.686575148939895</v>
      </c>
      <c r="AC4" s="27">
        <v>48.875025367724653</v>
      </c>
      <c r="AD4" s="27">
        <v>35.48552686783075</v>
      </c>
      <c r="AE4" s="27"/>
      <c r="AF4" s="27">
        <v>31.080388787425932</v>
      </c>
      <c r="AG4" s="27">
        <v>18.477735927281184</v>
      </c>
      <c r="AH4" s="27">
        <v>-5.9703707491368139</v>
      </c>
      <c r="AI4" s="27"/>
      <c r="AJ4" s="27">
        <v>1.308810312779616</v>
      </c>
      <c r="AK4" s="27">
        <v>2.7674376798028835</v>
      </c>
      <c r="AL4" s="27">
        <v>2.6593114576656558</v>
      </c>
      <c r="AM4" s="27"/>
      <c r="AN4" s="27">
        <v>-68.835045588736534</v>
      </c>
      <c r="AO4" s="27">
        <v>200.88305009025157</v>
      </c>
      <c r="AP4" s="27">
        <v>71.646088926715564</v>
      </c>
      <c r="AQ4" s="27"/>
      <c r="AR4" s="27">
        <v>-95.465736893930185</v>
      </c>
      <c r="AS4" s="27">
        <v>27.043960131552975</v>
      </c>
      <c r="AT4" s="27">
        <v>15.61790052618689</v>
      </c>
      <c r="AV4" s="27">
        <v>16.406850783335887</v>
      </c>
      <c r="AW4" s="27">
        <v>5.2149772732248278</v>
      </c>
      <c r="AX4" s="27">
        <v>-16.496333870596462</v>
      </c>
      <c r="BB4" t="s">
        <v>25</v>
      </c>
      <c r="BC4" s="27">
        <v>4.0241077746041753</v>
      </c>
      <c r="BD4" t="s">
        <v>25</v>
      </c>
      <c r="BE4" s="27">
        <v>3.4783445556722148</v>
      </c>
      <c r="BF4" s="27">
        <v>3.7243311338764298</v>
      </c>
      <c r="BG4" s="49">
        <v>4.4144925818872967</v>
      </c>
      <c r="BH4" t="s">
        <v>25</v>
      </c>
      <c r="BI4" s="27">
        <v>2.9238612055399762</v>
      </c>
      <c r="BJ4" s="27">
        <v>4.8224460334474593</v>
      </c>
      <c r="BK4" s="49">
        <v>4.1925021921151915</v>
      </c>
      <c r="BL4" t="s">
        <v>25</v>
      </c>
      <c r="BM4" s="27">
        <v>0.55667607189169499</v>
      </c>
      <c r="BN4" s="49">
        <v>4.4472588448235868</v>
      </c>
      <c r="BO4" s="27">
        <v>4.8852830894573067</v>
      </c>
      <c r="BP4" t="s">
        <v>25</v>
      </c>
      <c r="BQ4" s="27">
        <v>4.9777012739999149</v>
      </c>
      <c r="BR4" s="27">
        <v>4.522867492602562</v>
      </c>
      <c r="BS4" s="27">
        <v>3.8345366098907343</v>
      </c>
      <c r="BT4" t="s">
        <v>25</v>
      </c>
      <c r="BU4" s="27">
        <v>-13.562341008265955</v>
      </c>
      <c r="BV4" s="27">
        <v>-7.4495181918240894</v>
      </c>
      <c r="BW4" s="27">
        <v>9.7011518863090291</v>
      </c>
      <c r="BX4" t="s">
        <v>25</v>
      </c>
      <c r="BY4" s="27">
        <v>-27.341379274376493</v>
      </c>
      <c r="BZ4" s="27">
        <v>19.838888607346288</v>
      </c>
      <c r="CA4" s="27">
        <v>4.1846398492043368</v>
      </c>
      <c r="CB4" t="s">
        <v>25</v>
      </c>
      <c r="CC4" s="27">
        <v>-86.166472095880891</v>
      </c>
      <c r="CD4" s="27">
        <v>10.515401026033256</v>
      </c>
      <c r="CE4" s="27">
        <v>21.400403843255404</v>
      </c>
      <c r="CF4" t="s">
        <v>25</v>
      </c>
      <c r="CG4" s="27">
        <v>23.697016899343311</v>
      </c>
      <c r="CH4" s="27">
        <v>12.394293242989656</v>
      </c>
      <c r="CI4" s="27">
        <v>-4.710886868135332</v>
      </c>
      <c r="CJ4" t="s">
        <v>25</v>
      </c>
      <c r="CK4" s="27">
        <v>3.4783445556722148</v>
      </c>
      <c r="CL4" s="27">
        <v>3.7243311338764298</v>
      </c>
      <c r="CM4" s="27">
        <v>4.4144925818872967</v>
      </c>
      <c r="CN4" t="s">
        <v>25</v>
      </c>
      <c r="CO4" s="27">
        <v>-15.94101277942779</v>
      </c>
      <c r="CP4" s="27">
        <v>38.641987769250399</v>
      </c>
      <c r="CQ4" s="27">
        <v>20.53153806394435</v>
      </c>
      <c r="CR4" t="s">
        <v>25</v>
      </c>
      <c r="CS4" s="27">
        <v>-85.052992017058244</v>
      </c>
      <c r="CT4" s="27">
        <v>19.41094078266627</v>
      </c>
      <c r="CU4" s="27">
        <v>31.172092755686649</v>
      </c>
      <c r="CV4" t="s">
        <v>25</v>
      </c>
      <c r="CW4" s="27">
        <v>12.758175071433319</v>
      </c>
      <c r="CX4" s="27">
        <v>2.4549800165012994</v>
      </c>
      <c r="CY4" s="27">
        <v>-13.13754551035213</v>
      </c>
    </row>
    <row r="5" spans="1:103" x14ac:dyDescent="0.25">
      <c r="A5" t="s">
        <v>14</v>
      </c>
      <c r="B5" s="27">
        <v>9.0182149892651342</v>
      </c>
      <c r="C5" s="27"/>
      <c r="D5" s="27">
        <v>5.7357151788881646</v>
      </c>
      <c r="E5" s="27">
        <v>12.875636143815978</v>
      </c>
      <c r="F5" s="27">
        <v>8.8149289041077203</v>
      </c>
      <c r="G5" s="27"/>
      <c r="H5" s="27">
        <v>3.7644139518561053</v>
      </c>
      <c r="I5" s="27">
        <v>2.469720423955148</v>
      </c>
      <c r="J5" s="27">
        <v>12.296965623934819</v>
      </c>
      <c r="K5" s="27"/>
      <c r="L5" s="27">
        <v>10.326966907935844</v>
      </c>
      <c r="M5" s="27">
        <v>17.805750505299709</v>
      </c>
      <c r="N5" s="27">
        <v>1.6133388626149967</v>
      </c>
      <c r="O5" s="27"/>
      <c r="P5" s="27">
        <v>4.8261384326251946</v>
      </c>
      <c r="Q5" s="27">
        <v>9.4327985634656866</v>
      </c>
      <c r="R5" s="27">
        <v>11.312141980894415</v>
      </c>
      <c r="S5" s="27"/>
      <c r="T5" s="27">
        <v>-36.398553530652187</v>
      </c>
      <c r="U5" s="27">
        <v>42.773665954321771</v>
      </c>
      <c r="V5" s="27">
        <v>-2.2541720883722136</v>
      </c>
      <c r="W5" s="27"/>
      <c r="X5" s="27">
        <v>-58.257660120798974</v>
      </c>
      <c r="Y5" s="27">
        <v>-72.614087966465775</v>
      </c>
      <c r="Z5" s="27">
        <v>36.356980162621511</v>
      </c>
      <c r="AA5" s="27"/>
      <c r="AB5" s="27">
        <v>14.512316686046939</v>
      </c>
      <c r="AC5" s="27">
        <v>97.442071701493589</v>
      </c>
      <c r="AD5" s="27">
        <v>-82.110219544162106</v>
      </c>
      <c r="AE5" s="27"/>
      <c r="AF5" s="27">
        <v>-46.484548900530683</v>
      </c>
      <c r="AG5" s="27">
        <v>4.5971799817819097</v>
      </c>
      <c r="AH5" s="27">
        <v>25.436596869334622</v>
      </c>
      <c r="AI5" s="27"/>
      <c r="AJ5" s="27">
        <v>5.7357151788881646</v>
      </c>
      <c r="AK5" s="27">
        <v>12.875636143815978</v>
      </c>
      <c r="AL5" s="27">
        <v>8.8149289041077203</v>
      </c>
      <c r="AM5" s="27"/>
      <c r="AN5" s="27">
        <v>-34.368882790553499</v>
      </c>
      <c r="AO5" s="27">
        <v>-56.94136917667015</v>
      </c>
      <c r="AP5" s="27">
        <v>114.39289156471879</v>
      </c>
      <c r="AQ5" s="27"/>
      <c r="AR5" s="27">
        <v>-19.794511179195059</v>
      </c>
      <c r="AS5" s="27">
        <v>38.29025848832805</v>
      </c>
      <c r="AT5" s="27">
        <v>-87.469831823495056</v>
      </c>
      <c r="AV5" s="27">
        <v>-45.250398668828353</v>
      </c>
      <c r="AW5" s="27">
        <v>7.0093549940038828</v>
      </c>
      <c r="AX5" s="27">
        <v>28.329361517856416</v>
      </c>
      <c r="BB5" t="s">
        <v>26</v>
      </c>
      <c r="BC5" s="27">
        <v>126.31408275510363</v>
      </c>
      <c r="BD5" t="s">
        <v>26</v>
      </c>
      <c r="BE5" s="27">
        <v>107.85856105976187</v>
      </c>
      <c r="BF5" s="27">
        <v>139.89933083217926</v>
      </c>
      <c r="BG5" s="49">
        <v>126.1492014810931</v>
      </c>
      <c r="BH5" t="s">
        <v>26</v>
      </c>
      <c r="BI5" s="27">
        <v>103.99989427095792</v>
      </c>
      <c r="BJ5" s="27">
        <v>104.2300858627316</v>
      </c>
      <c r="BK5" s="49">
        <v>119.31946563028686</v>
      </c>
      <c r="BL5" t="s">
        <v>26</v>
      </c>
      <c r="BM5" s="27">
        <v>129.78170298434708</v>
      </c>
      <c r="BN5" s="49">
        <v>157.46791972726191</v>
      </c>
      <c r="BO5" s="27">
        <v>96.096658828613471</v>
      </c>
      <c r="BP5" t="s">
        <v>26</v>
      </c>
      <c r="BQ5" s="27">
        <v>134.03741582063645</v>
      </c>
      <c r="BR5" s="27">
        <v>115.52443007513924</v>
      </c>
      <c r="BS5" s="27">
        <v>132.0907934283361</v>
      </c>
      <c r="BT5" t="s">
        <v>26</v>
      </c>
      <c r="BU5" s="27">
        <v>-14.610818756546031</v>
      </c>
      <c r="BV5" s="27">
        <v>10.755133379240512</v>
      </c>
      <c r="BW5" s="27">
        <v>-0.13053277228810323</v>
      </c>
      <c r="BX5" t="s">
        <v>26</v>
      </c>
      <c r="BY5" s="27">
        <v>-17.665637906272263</v>
      </c>
      <c r="BZ5" s="27">
        <v>-17.48340043381247</v>
      </c>
      <c r="CA5" s="27">
        <v>-5.5374800435972436</v>
      </c>
      <c r="CB5" t="s">
        <v>26</v>
      </c>
      <c r="CC5" s="27">
        <v>2.7452364404738905</v>
      </c>
      <c r="CD5" s="27">
        <v>24.663787514935297</v>
      </c>
      <c r="CE5" s="27">
        <v>-23.92245050385662</v>
      </c>
      <c r="CF5" t="s">
        <v>26</v>
      </c>
      <c r="CG5" s="27">
        <v>6.1143879582348246</v>
      </c>
      <c r="CH5" s="27">
        <v>-8.5419237860304555</v>
      </c>
      <c r="CI5" s="27">
        <v>4.5732910750991209</v>
      </c>
      <c r="CJ5" t="s">
        <v>26</v>
      </c>
      <c r="CK5" s="27">
        <v>107.85856105976187</v>
      </c>
      <c r="CL5" s="27">
        <v>139.89933083217926</v>
      </c>
      <c r="CM5" s="27">
        <v>126.1492014810931</v>
      </c>
      <c r="CN5" t="s">
        <v>26</v>
      </c>
      <c r="CO5" s="27">
        <v>-3.5775248166586873</v>
      </c>
      <c r="CP5" s="27">
        <v>-3.3641049550251441</v>
      </c>
      <c r="CQ5" s="27">
        <v>10.625864519159284</v>
      </c>
      <c r="CR5" t="s">
        <v>26</v>
      </c>
      <c r="CS5" s="27">
        <v>-7.2320773713843618</v>
      </c>
      <c r="CT5" s="27">
        <v>12.558022108166922</v>
      </c>
      <c r="CU5" s="27">
        <v>-31.310136898446423</v>
      </c>
      <c r="CV5" t="s">
        <v>26</v>
      </c>
      <c r="CW5" s="27">
        <v>6.2530830531857289</v>
      </c>
      <c r="CX5" s="27">
        <v>-8.4223849863578231</v>
      </c>
      <c r="CY5" s="27">
        <v>4.7099719042878814</v>
      </c>
    </row>
    <row r="6" spans="1:103" x14ac:dyDescent="0.25">
      <c r="A6" t="s">
        <v>15</v>
      </c>
      <c r="B6" s="27">
        <v>35.456101275662846</v>
      </c>
      <c r="C6" s="27"/>
      <c r="D6" s="27">
        <v>31.028618455918636</v>
      </c>
      <c r="E6" s="27">
        <v>42.022105458478535</v>
      </c>
      <c r="F6" s="27">
        <v>33.955138340368222</v>
      </c>
      <c r="G6" s="27"/>
      <c r="H6" s="27">
        <v>29.231829057310573</v>
      </c>
      <c r="I6" s="27">
        <v>19.730962859572521</v>
      </c>
      <c r="J6" s="27">
        <v>41.169419750611837</v>
      </c>
      <c r="K6" s="27"/>
      <c r="L6" s="27">
        <v>30.154440410164653</v>
      </c>
      <c r="M6" s="27">
        <v>41.745906440616814</v>
      </c>
      <c r="N6" s="27">
        <v>51.455381226778485</v>
      </c>
      <c r="O6" s="27"/>
      <c r="P6" s="27">
        <v>40.326444376537417</v>
      </c>
      <c r="Q6" s="27">
        <v>34.866475546727223</v>
      </c>
      <c r="R6" s="27">
        <v>30.538506062508684</v>
      </c>
      <c r="S6" s="27"/>
      <c r="T6" s="27">
        <v>-12.487224089647004</v>
      </c>
      <c r="U6" s="27">
        <v>18.518686337695595</v>
      </c>
      <c r="V6" s="27">
        <v>-4.2332994358995926</v>
      </c>
      <c r="W6" s="27"/>
      <c r="X6" s="27">
        <v>-17.554869245098384</v>
      </c>
      <c r="Y6" s="27">
        <v>-44.35100829002905</v>
      </c>
      <c r="Z6" s="27">
        <v>16.113780899172429</v>
      </c>
      <c r="AA6" s="27"/>
      <c r="AB6" s="27">
        <v>-14.9527462827315</v>
      </c>
      <c r="AC6" s="27">
        <v>17.739697650489582</v>
      </c>
      <c r="AD6" s="27">
        <v>45.124194075160723</v>
      </c>
      <c r="AE6" s="27"/>
      <c r="AF6" s="27">
        <v>13.73626237980538</v>
      </c>
      <c r="AG6" s="27">
        <v>-1.6629739529211671</v>
      </c>
      <c r="AH6" s="27">
        <v>-13.869531720143213</v>
      </c>
      <c r="AI6" s="27"/>
      <c r="AJ6" s="27">
        <v>31.028618455918636</v>
      </c>
      <c r="AK6" s="27">
        <v>42.022105458478535</v>
      </c>
      <c r="AL6" s="27">
        <v>33.955138340368222</v>
      </c>
      <c r="AM6" s="27"/>
      <c r="AN6" s="27">
        <v>-5.7907489537786017</v>
      </c>
      <c r="AO6" s="27">
        <v>-36.410437069237652</v>
      </c>
      <c r="AP6" s="27">
        <v>32.682090919065288</v>
      </c>
      <c r="AQ6" s="27"/>
      <c r="AR6" s="27">
        <v>-28.241481284273483</v>
      </c>
      <c r="AS6" s="27">
        <v>-0.65727077415154633</v>
      </c>
      <c r="AT6" s="27">
        <v>22.448365367177615</v>
      </c>
      <c r="AV6" s="27">
        <v>18.763893618405742</v>
      </c>
      <c r="AW6" s="27">
        <v>2.6839449076122293</v>
      </c>
      <c r="AX6" s="27">
        <v>-10.062195134094356</v>
      </c>
      <c r="BB6" t="s">
        <v>27</v>
      </c>
      <c r="BC6" s="27">
        <v>902.36048889677431</v>
      </c>
      <c r="BD6" t="s">
        <v>27</v>
      </c>
      <c r="BE6" s="27">
        <v>899.16459610162428</v>
      </c>
      <c r="BF6" s="27">
        <v>855.18007991806269</v>
      </c>
      <c r="BG6" s="49">
        <v>905.79794431490723</v>
      </c>
      <c r="BH6" t="s">
        <v>27</v>
      </c>
      <c r="BI6" s="27">
        <v>956.6651092897348</v>
      </c>
      <c r="BJ6" s="27">
        <v>900.25041849646163</v>
      </c>
      <c r="BK6" s="49">
        <v>754.87040193392897</v>
      </c>
      <c r="BL6" t="s">
        <v>27</v>
      </c>
      <c r="BM6" s="27">
        <v>867.41560767154851</v>
      </c>
      <c r="BN6" s="49">
        <v>885.20163268358363</v>
      </c>
      <c r="BO6" s="27">
        <v>785.06144206022554</v>
      </c>
      <c r="BP6" t="s">
        <v>27</v>
      </c>
      <c r="BQ6" s="27">
        <v>918.92192029651414</v>
      </c>
      <c r="BR6" s="27">
        <v>935.81291908313347</v>
      </c>
      <c r="BS6" s="27">
        <v>907.23040929117451</v>
      </c>
      <c r="BT6" t="s">
        <v>27</v>
      </c>
      <c r="BU6" s="27">
        <v>-0.35417029385421428</v>
      </c>
      <c r="BV6" s="27">
        <v>-5.2285543925348925</v>
      </c>
      <c r="BW6" s="27">
        <v>0.38094037365660205</v>
      </c>
      <c r="BX6" t="s">
        <v>27</v>
      </c>
      <c r="BY6" s="27">
        <v>6.0180627433447684</v>
      </c>
      <c r="BZ6" s="27">
        <v>-0.23383896195327114</v>
      </c>
      <c r="CA6" s="27">
        <v>-16.344918552802181</v>
      </c>
      <c r="CB6" t="s">
        <v>27</v>
      </c>
      <c r="CC6" s="27">
        <v>-3.8726076390988045</v>
      </c>
      <c r="CD6" s="27">
        <v>-1.9015522537083933</v>
      </c>
      <c r="CE6" s="27">
        <v>-12.999133747529058</v>
      </c>
      <c r="CF6" t="s">
        <v>27</v>
      </c>
      <c r="CG6" s="27">
        <v>1.8353453640227346</v>
      </c>
      <c r="CH6" s="27">
        <v>3.7072135358295752</v>
      </c>
      <c r="CI6" s="27">
        <v>0.53968679417182364</v>
      </c>
      <c r="CJ6" t="s">
        <v>27</v>
      </c>
      <c r="CK6" s="27">
        <v>899.16459610162428</v>
      </c>
      <c r="CL6" s="27">
        <v>855.18007991806269</v>
      </c>
      <c r="CM6" s="27">
        <v>905.79794431490723</v>
      </c>
      <c r="CN6" t="s">
        <v>27</v>
      </c>
      <c r="CO6" s="27">
        <v>6.39488180889317</v>
      </c>
      <c r="CP6" s="27">
        <v>0.12075902449284494</v>
      </c>
      <c r="CQ6" s="27">
        <v>-16.047584034479385</v>
      </c>
      <c r="CR6" t="s">
        <v>27</v>
      </c>
      <c r="CS6" s="27">
        <v>1.4307545323855237</v>
      </c>
      <c r="CT6" s="27">
        <v>3.5105533291183995</v>
      </c>
      <c r="CU6" s="27">
        <v>-8.1992833444571609</v>
      </c>
      <c r="CV6" t="s">
        <v>27</v>
      </c>
      <c r="CW6" s="27">
        <v>1.4488856001470758</v>
      </c>
      <c r="CX6" s="27">
        <v>3.3136501309823365</v>
      </c>
      <c r="CY6" s="27">
        <v>0.15814398622318759</v>
      </c>
    </row>
    <row r="7" spans="1:103" x14ac:dyDescent="0.25">
      <c r="A7" t="s">
        <v>16</v>
      </c>
      <c r="B7" s="27">
        <v>81.839766490175649</v>
      </c>
      <c r="C7" s="27"/>
      <c r="D7" s="27">
        <v>71.094227424955065</v>
      </c>
      <c r="E7" s="27">
        <v>85.001589229884758</v>
      </c>
      <c r="F7" s="27">
        <v>83.379134236617162</v>
      </c>
      <c r="G7" s="27"/>
      <c r="H7" s="27">
        <v>71.003651261791248</v>
      </c>
      <c r="I7" s="27">
        <v>82.029402579203932</v>
      </c>
      <c r="J7" s="27">
        <v>65.853080255740196</v>
      </c>
      <c r="K7" s="27"/>
      <c r="L7" s="27">
        <v>89.300295666246583</v>
      </c>
      <c r="M7" s="27">
        <v>97.916262781345409</v>
      </c>
      <c r="N7" s="27">
        <v>43.027938739219998</v>
      </c>
      <c r="O7" s="27"/>
      <c r="P7" s="27">
        <v>88.88483301147383</v>
      </c>
      <c r="Q7" s="27">
        <v>71.225155964946325</v>
      </c>
      <c r="R7" s="27">
        <v>90.240145384933001</v>
      </c>
      <c r="S7" s="27"/>
      <c r="T7" s="27">
        <v>-13.129972782254356</v>
      </c>
      <c r="U7" s="27">
        <v>3.8634307932546048</v>
      </c>
      <c r="V7" s="27">
        <v>1.8809532485974345</v>
      </c>
      <c r="W7" s="27"/>
      <c r="X7" s="27">
        <v>-13.240647784210392</v>
      </c>
      <c r="Y7" s="27">
        <v>0.23171631244945962</v>
      </c>
      <c r="Z7" s="27">
        <v>-19.53412982471615</v>
      </c>
      <c r="AA7" s="27"/>
      <c r="AB7" s="27">
        <v>9.1160196271656329</v>
      </c>
      <c r="AC7" s="27">
        <v>19.643868721325887</v>
      </c>
      <c r="AD7" s="27">
        <v>-47.424167266673187</v>
      </c>
      <c r="AE7" s="27"/>
      <c r="AF7" s="27">
        <v>8.6083658634875224</v>
      </c>
      <c r="AG7" s="27">
        <v>-12.969991216316021</v>
      </c>
      <c r="AH7" s="27">
        <v>10.264421875844141</v>
      </c>
      <c r="AI7" s="27"/>
      <c r="AJ7" s="27">
        <v>71.094227424955065</v>
      </c>
      <c r="AK7" s="27">
        <v>85.001589229884758</v>
      </c>
      <c r="AL7" s="27">
        <v>83.379134236617162</v>
      </c>
      <c r="AM7" s="27"/>
      <c r="AN7" s="27">
        <v>-0.12740297833523348</v>
      </c>
      <c r="AO7" s="27">
        <v>15.381241980288356</v>
      </c>
      <c r="AP7" s="27">
        <v>-7.3721135443060648</v>
      </c>
      <c r="AQ7" s="27"/>
      <c r="AR7" s="27">
        <v>5.057207136134922</v>
      </c>
      <c r="AS7" s="27">
        <v>15.193449520729816</v>
      </c>
      <c r="AT7" s="27">
        <v>-49.379842037009489</v>
      </c>
      <c r="AV7" s="27">
        <v>6.6032093344029468</v>
      </c>
      <c r="AW7" s="27">
        <v>-14.576762379397842</v>
      </c>
      <c r="AX7" s="27">
        <v>8.2286908003210293</v>
      </c>
      <c r="BB7" t="s">
        <v>28</v>
      </c>
      <c r="BC7" s="27">
        <v>180.03543185386542</v>
      </c>
      <c r="BD7" t="s">
        <v>28</v>
      </c>
      <c r="BE7" s="27">
        <v>176.35454212420206</v>
      </c>
      <c r="BF7" s="27">
        <v>178.33439874213167</v>
      </c>
      <c r="BG7" s="49">
        <v>183.81354475128609</v>
      </c>
      <c r="BH7" t="s">
        <v>28</v>
      </c>
      <c r="BI7" s="27">
        <v>173.40628219910417</v>
      </c>
      <c r="BJ7" s="27">
        <v>222.21389648965078</v>
      </c>
      <c r="BK7" s="49">
        <v>160.79551475422215</v>
      </c>
      <c r="BL7" t="s">
        <v>28</v>
      </c>
      <c r="BM7" s="27">
        <v>135.9455808088826</v>
      </c>
      <c r="BN7" s="49">
        <v>200.87492992664619</v>
      </c>
      <c r="BO7" s="27">
        <v>157.10314501446345</v>
      </c>
      <c r="BP7" t="s">
        <v>28</v>
      </c>
      <c r="BQ7" s="27">
        <v>190.37683163217375</v>
      </c>
      <c r="BR7" s="27">
        <v>168.87294510429024</v>
      </c>
      <c r="BS7" s="27">
        <v>186.39342061997468</v>
      </c>
      <c r="BT7" t="s">
        <v>28</v>
      </c>
      <c r="BU7" s="27">
        <v>-2.0445362847526245</v>
      </c>
      <c r="BV7" s="27">
        <v>-0.94483241116364081</v>
      </c>
      <c r="BW7" s="27">
        <v>2.0985385257316236</v>
      </c>
      <c r="BX7" t="s">
        <v>28</v>
      </c>
      <c r="BY7" s="27">
        <v>-3.682136114263399</v>
      </c>
      <c r="BZ7" s="27">
        <v>23.427868726430241</v>
      </c>
      <c r="CA7" s="27">
        <v>-10.686739216567261</v>
      </c>
      <c r="CB7" t="s">
        <v>28</v>
      </c>
      <c r="CC7" s="27">
        <v>-24.4895410814303</v>
      </c>
      <c r="CD7" s="27">
        <v>11.575220420887025</v>
      </c>
      <c r="CE7" s="27">
        <v>-12.73765202952721</v>
      </c>
      <c r="CF7" t="s">
        <v>28</v>
      </c>
      <c r="CG7" s="27">
        <v>5.7440914112408894</v>
      </c>
      <c r="CH7" s="27">
        <v>-6.2001610653150543</v>
      </c>
      <c r="CI7" s="27">
        <v>3.5315208237843043</v>
      </c>
      <c r="CJ7" t="s">
        <v>28</v>
      </c>
      <c r="CK7" s="27">
        <v>176.35454212420206</v>
      </c>
      <c r="CL7" s="27">
        <v>178.33439874213167</v>
      </c>
      <c r="CM7" s="27">
        <v>183.81354475128609</v>
      </c>
      <c r="CN7" t="s">
        <v>28</v>
      </c>
      <c r="CO7" s="27">
        <v>-1.6717799777572508</v>
      </c>
      <c r="CP7" s="27">
        <v>26.004067608959648</v>
      </c>
      <c r="CQ7" s="27">
        <v>-8.8225838600868425</v>
      </c>
      <c r="CR7" t="s">
        <v>28</v>
      </c>
      <c r="CS7" s="27">
        <v>-23.769288612985171</v>
      </c>
      <c r="CT7" s="27">
        <v>12.6394746854799</v>
      </c>
      <c r="CU7" s="27">
        <v>-11.905304796730903</v>
      </c>
      <c r="CV7" t="s">
        <v>28</v>
      </c>
      <c r="CW7" s="27">
        <v>3.5706220070823904</v>
      </c>
      <c r="CX7" s="27">
        <v>-8.1281276998447716</v>
      </c>
      <c r="CY7" s="27">
        <v>1.4035287074080205</v>
      </c>
    </row>
    <row r="8" spans="1:103" x14ac:dyDescent="0.25">
      <c r="A8" t="s">
        <v>17</v>
      </c>
      <c r="B8" s="27">
        <v>199.24428390862002</v>
      </c>
      <c r="C8" s="27"/>
      <c r="D8" s="27">
        <v>204.82994490004191</v>
      </c>
      <c r="E8" s="27">
        <v>182.65305431625862</v>
      </c>
      <c r="F8" s="27">
        <v>198.56139338050929</v>
      </c>
      <c r="G8" s="27"/>
      <c r="H8" s="27">
        <v>222.91915033140631</v>
      </c>
      <c r="I8" s="27">
        <v>219.12939188249243</v>
      </c>
      <c r="J8" s="27">
        <v>152.45720783040551</v>
      </c>
      <c r="K8" s="27"/>
      <c r="L8" s="27">
        <v>192.9923738982136</v>
      </c>
      <c r="M8" s="27">
        <v>187.92550430857725</v>
      </c>
      <c r="N8" s="27">
        <v>155.9646022381651</v>
      </c>
      <c r="O8" s="27"/>
      <c r="P8" s="27">
        <v>197.47739073609597</v>
      </c>
      <c r="Q8" s="27">
        <v>204.7824521760858</v>
      </c>
      <c r="R8" s="27">
        <v>208.05750969012473</v>
      </c>
      <c r="S8" s="27"/>
      <c r="T8" s="27">
        <v>2.8034234567972134</v>
      </c>
      <c r="U8" s="27">
        <v>-8.3270793354205761</v>
      </c>
      <c r="V8" s="27">
        <v>-0.34274033599073211</v>
      </c>
      <c r="W8" s="27"/>
      <c r="X8" s="27">
        <v>11.882331557197578</v>
      </c>
      <c r="Y8" s="27">
        <v>9.9802652220589536</v>
      </c>
      <c r="Z8" s="27">
        <v>-23.482267676834635</v>
      </c>
      <c r="AA8" s="27"/>
      <c r="AB8" s="27">
        <v>-3.1378114783326736</v>
      </c>
      <c r="AC8" s="27">
        <v>-5.6808553690975341</v>
      </c>
      <c r="AD8" s="27">
        <v>-21.72191885329288</v>
      </c>
      <c r="AE8" s="27"/>
      <c r="AF8" s="27">
        <v>-0.88679742166877173</v>
      </c>
      <c r="AG8" s="27">
        <v>2.7795870269511793</v>
      </c>
      <c r="AH8" s="27">
        <v>4.4233267869038331</v>
      </c>
      <c r="AI8" s="27"/>
      <c r="AJ8" s="27">
        <v>204.82994490004191</v>
      </c>
      <c r="AK8" s="27">
        <v>182.65305431625862</v>
      </c>
      <c r="AL8" s="27">
        <v>198.56139338050929</v>
      </c>
      <c r="AM8" s="27"/>
      <c r="AN8" s="27">
        <v>8.8313285638933472</v>
      </c>
      <c r="AO8" s="27">
        <v>6.9811310984967179</v>
      </c>
      <c r="AP8" s="27">
        <v>-25.568886958981789</v>
      </c>
      <c r="AQ8" s="27"/>
      <c r="AR8" s="27">
        <v>5.6606332813097886</v>
      </c>
      <c r="AS8" s="27">
        <v>2.8865928424002858</v>
      </c>
      <c r="AT8" s="27">
        <v>-14.611555321644506</v>
      </c>
      <c r="AV8" s="27">
        <v>-0.54592820183126423</v>
      </c>
      <c r="AW8" s="27">
        <v>3.133065642652348</v>
      </c>
      <c r="AX8" s="27">
        <v>4.7824585373541098</v>
      </c>
    </row>
    <row r="9" spans="1:103" x14ac:dyDescent="0.25">
      <c r="A9" t="s">
        <v>18</v>
      </c>
      <c r="B9" s="27">
        <v>306.6927292745263</v>
      </c>
      <c r="C9" s="27"/>
      <c r="D9" s="27">
        <v>293.37375349290039</v>
      </c>
      <c r="E9" s="27">
        <v>277.56213299525768</v>
      </c>
      <c r="F9" s="27">
        <v>316.44305999748133</v>
      </c>
      <c r="G9" s="27"/>
      <c r="H9" s="27">
        <v>310.65473821660686</v>
      </c>
      <c r="I9" s="27">
        <v>269.52370105257307</v>
      </c>
      <c r="J9" s="27">
        <v>262.09631790379802</v>
      </c>
      <c r="K9" s="27"/>
      <c r="L9" s="27">
        <v>271.19331811304664</v>
      </c>
      <c r="M9" s="27">
        <v>289.12501108862989</v>
      </c>
      <c r="N9" s="27">
        <v>242.42932340408524</v>
      </c>
      <c r="O9" s="27"/>
      <c r="P9" s="27">
        <v>318.02653831992211</v>
      </c>
      <c r="Q9" s="27">
        <v>332.86668569883852</v>
      </c>
      <c r="R9" s="27">
        <v>318.64360159358978</v>
      </c>
      <c r="S9" s="27"/>
      <c r="T9" s="27">
        <v>-4.3427751982029701</v>
      </c>
      <c r="U9" s="27">
        <v>-9.4983002525610196</v>
      </c>
      <c r="V9" s="27">
        <v>3.179185481840141</v>
      </c>
      <c r="W9" s="27"/>
      <c r="X9" s="27">
        <v>1.2918496475128667</v>
      </c>
      <c r="Y9" s="27">
        <v>-12.119305309217991</v>
      </c>
      <c r="Z9" s="27">
        <v>-14.541072256985005</v>
      </c>
      <c r="AA9" s="27"/>
      <c r="AB9" s="27">
        <v>-11.574911229702964</v>
      </c>
      <c r="AC9" s="27">
        <v>-5.7281169421434903</v>
      </c>
      <c r="AD9" s="27">
        <v>-20.953677650740037</v>
      </c>
      <c r="AE9" s="27"/>
      <c r="AF9" s="27">
        <v>3.6954932293979192</v>
      </c>
      <c r="AG9" s="27">
        <v>8.5342604913478191</v>
      </c>
      <c r="AH9" s="27">
        <v>3.8966924150216915</v>
      </c>
      <c r="AI9" s="27"/>
      <c r="AJ9" s="27">
        <v>293.37375349290039</v>
      </c>
      <c r="AK9" s="27">
        <v>277.56213299525768</v>
      </c>
      <c r="AL9" s="27">
        <v>316.44305999748133</v>
      </c>
      <c r="AM9" s="27"/>
      <c r="AN9" s="27">
        <v>5.8904331140599684</v>
      </c>
      <c r="AO9" s="27">
        <v>-8.129579472045199</v>
      </c>
      <c r="AP9" s="27">
        <v>-10.661293049127272</v>
      </c>
      <c r="AQ9" s="27"/>
      <c r="AR9" s="27">
        <v>-2.2945546690693055</v>
      </c>
      <c r="AS9" s="27">
        <v>4.1658701670122147</v>
      </c>
      <c r="AT9" s="27">
        <v>-12.65763784563967</v>
      </c>
      <c r="AV9" s="27">
        <v>0.50039913103273181</v>
      </c>
      <c r="AW9" s="27">
        <v>5.1900729633596381</v>
      </c>
      <c r="AX9" s="27">
        <v>0.69539891193251824</v>
      </c>
    </row>
    <row r="10" spans="1:103" x14ac:dyDescent="0.25">
      <c r="A10" t="s">
        <v>19</v>
      </c>
      <c r="B10" s="27">
        <v>236.21158834931074</v>
      </c>
      <c r="C10" s="27"/>
      <c r="D10" s="27">
        <v>237.67562213389186</v>
      </c>
      <c r="E10" s="27">
        <v>228.02919276216673</v>
      </c>
      <c r="F10" s="27">
        <v>238.77376291553364</v>
      </c>
      <c r="G10" s="27"/>
      <c r="H10" s="27">
        <v>253.79176006362565</v>
      </c>
      <c r="I10" s="27">
        <v>260.19129153753931</v>
      </c>
      <c r="J10" s="27">
        <v>186.12744260773368</v>
      </c>
      <c r="K10" s="27"/>
      <c r="L10" s="27">
        <v>221.5679970540844</v>
      </c>
      <c r="M10" s="27">
        <v>231.70819560084854</v>
      </c>
      <c r="N10" s="27">
        <v>255.37928863718125</v>
      </c>
      <c r="O10" s="27"/>
      <c r="P10" s="27">
        <v>241.76036602246154</v>
      </c>
      <c r="Q10" s="27">
        <v>234.536947323747</v>
      </c>
      <c r="R10" s="27">
        <v>233.78719552288979</v>
      </c>
      <c r="S10" s="27"/>
      <c r="T10" s="27">
        <v>0.61979761230685237</v>
      </c>
      <c r="U10" s="27">
        <v>-3.4640110776630708</v>
      </c>
      <c r="V10" s="27">
        <v>1.0846946943322433</v>
      </c>
      <c r="W10" s="27"/>
      <c r="X10" s="27">
        <v>7.4425526017450352</v>
      </c>
      <c r="Y10" s="27">
        <v>10.151789484928774</v>
      </c>
      <c r="Z10" s="27">
        <v>-21.203085797599567</v>
      </c>
      <c r="AA10" s="27"/>
      <c r="AB10" s="27">
        <v>-6.1993534684552962</v>
      </c>
      <c r="AC10" s="27">
        <v>-1.9065079659862272</v>
      </c>
      <c r="AD10" s="27">
        <v>8.1146316409867332</v>
      </c>
      <c r="AE10" s="27"/>
      <c r="AF10" s="27">
        <v>2.3490708952624448</v>
      </c>
      <c r="AG10" s="27">
        <v>-0.70895803091899023</v>
      </c>
      <c r="AH10" s="27">
        <v>-1.0263648974053521</v>
      </c>
      <c r="AI10" s="27"/>
      <c r="AJ10" s="27">
        <v>237.67562213389186</v>
      </c>
      <c r="AK10" s="27">
        <v>228.02919276216673</v>
      </c>
      <c r="AL10" s="27">
        <v>238.77376291553364</v>
      </c>
      <c r="AM10" s="27"/>
      <c r="AN10" s="27">
        <v>6.7807281979701468</v>
      </c>
      <c r="AO10" s="27">
        <v>9.4732767296443665</v>
      </c>
      <c r="AP10" s="27">
        <v>-21.688458859747549</v>
      </c>
      <c r="AQ10" s="27"/>
      <c r="AR10" s="27">
        <v>-2.8334949704537711</v>
      </c>
      <c r="AS10" s="27">
        <v>1.6133911601919286</v>
      </c>
      <c r="AT10" s="27">
        <v>11.994120377183691</v>
      </c>
      <c r="AV10" s="27">
        <v>1.2508087448386926</v>
      </c>
      <c r="AW10" s="27">
        <v>-1.7744058392568924</v>
      </c>
      <c r="AX10" s="27">
        <v>-2.088406754475721</v>
      </c>
    </row>
    <row r="11" spans="1:103" x14ac:dyDescent="0.25">
      <c r="A11" t="s">
        <v>20</v>
      </c>
      <c r="B11" s="27">
        <v>160.21188736431719</v>
      </c>
      <c r="C11" s="27"/>
      <c r="D11" s="27">
        <v>163.28527557479009</v>
      </c>
      <c r="E11" s="27">
        <v>166.93569984437966</v>
      </c>
      <c r="F11" s="27">
        <v>152.019728021383</v>
      </c>
      <c r="G11" s="27"/>
      <c r="H11" s="27">
        <v>169.29946067809604</v>
      </c>
      <c r="I11" s="27">
        <v>151.40603402385682</v>
      </c>
      <c r="J11" s="27">
        <v>154.18943359199184</v>
      </c>
      <c r="K11" s="27"/>
      <c r="L11" s="27">
        <v>181.66191860620393</v>
      </c>
      <c r="M11" s="27">
        <v>176.44292168552795</v>
      </c>
      <c r="N11" s="27">
        <v>131.28822778079396</v>
      </c>
      <c r="O11" s="27"/>
      <c r="P11" s="27">
        <v>161.65762521803464</v>
      </c>
      <c r="Q11" s="27">
        <v>163.6268338844622</v>
      </c>
      <c r="R11" s="27">
        <v>146.74210248457035</v>
      </c>
      <c r="S11" s="27"/>
      <c r="T11" s="27">
        <v>1.9183271984581913</v>
      </c>
      <c r="U11" s="27">
        <v>4.1968249614166941</v>
      </c>
      <c r="V11" s="27">
        <v>-5.1133280293399554</v>
      </c>
      <c r="W11" s="27"/>
      <c r="X11" s="27">
        <v>5.672221620555514</v>
      </c>
      <c r="Y11" s="27">
        <v>-5.4963795042474706</v>
      </c>
      <c r="Z11" s="27">
        <v>-3.7590555054322925</v>
      </c>
      <c r="AA11" s="27"/>
      <c r="AB11" s="27">
        <v>13.388539136992989</v>
      </c>
      <c r="AC11" s="27">
        <v>10.130980034148063</v>
      </c>
      <c r="AD11" s="27">
        <v>-18.05337922132561</v>
      </c>
      <c r="AE11" s="27"/>
      <c r="AF11" s="27">
        <v>0.90239112559099954</v>
      </c>
      <c r="AG11" s="27">
        <v>2.1315188131948779</v>
      </c>
      <c r="AH11" s="27">
        <v>-8.4074815554210023</v>
      </c>
      <c r="AI11" s="27"/>
      <c r="AJ11" s="27">
        <v>163.28527557479009</v>
      </c>
      <c r="AK11" s="27">
        <v>166.93569984437966</v>
      </c>
      <c r="AL11" s="27">
        <v>152.019728021383</v>
      </c>
      <c r="AM11" s="27"/>
      <c r="AN11" s="27">
        <v>3.6832378682860787</v>
      </c>
      <c r="AO11" s="27">
        <v>-7.2751456058217476</v>
      </c>
      <c r="AP11" s="27">
        <v>-5.5705218678043327</v>
      </c>
      <c r="AQ11" s="27"/>
      <c r="AR11" s="27">
        <v>8.8214916135687602</v>
      </c>
      <c r="AS11" s="27">
        <v>5.6951400149944504</v>
      </c>
      <c r="AT11" s="27">
        <v>-21.354013609321964</v>
      </c>
      <c r="AV11" s="27">
        <v>6.3398989868577953</v>
      </c>
      <c r="AW11" s="27">
        <v>7.6352628794642694</v>
      </c>
      <c r="AX11" s="27">
        <v>-3.4716714767903696</v>
      </c>
      <c r="BB11" s="77" t="s">
        <v>78</v>
      </c>
      <c r="BC11" s="77"/>
      <c r="BH11" s="47" t="s">
        <v>73</v>
      </c>
    </row>
    <row r="12" spans="1:103" x14ac:dyDescent="0.25">
      <c r="A12" t="s">
        <v>21</v>
      </c>
      <c r="B12" s="27">
        <v>131.16830040551966</v>
      </c>
      <c r="C12" s="27"/>
      <c r="D12" s="27">
        <v>110.77373021980347</v>
      </c>
      <c r="E12" s="27">
        <v>136.04266982134737</v>
      </c>
      <c r="F12" s="27">
        <v>139.41430519958152</v>
      </c>
      <c r="G12" s="27"/>
      <c r="H12" s="27">
        <v>110.45529582536889</v>
      </c>
      <c r="I12" s="27">
        <v>130.49255291403821</v>
      </c>
      <c r="J12" s="27">
        <v>101.71040485877242</v>
      </c>
      <c r="K12" s="27"/>
      <c r="L12" s="27">
        <v>111.70957493514024</v>
      </c>
      <c r="M12" s="27">
        <v>159.96871383852601</v>
      </c>
      <c r="N12" s="27">
        <v>94.538630816551873</v>
      </c>
      <c r="O12" s="27"/>
      <c r="P12" s="27">
        <v>145.37409291797411</v>
      </c>
      <c r="Q12" s="27">
        <v>134.9204398423129</v>
      </c>
      <c r="R12" s="27">
        <v>132.79805580108854</v>
      </c>
      <c r="S12" s="27"/>
      <c r="T12" s="27">
        <v>-15.548398601387973</v>
      </c>
      <c r="U12" s="27">
        <v>3.7161184529784439</v>
      </c>
      <c r="V12" s="27">
        <v>6.2865835484400794</v>
      </c>
      <c r="W12" s="27"/>
      <c r="X12" s="27">
        <v>-15.791166399285867</v>
      </c>
      <c r="Y12" s="27">
        <v>-0.51517591475402635</v>
      </c>
      <c r="Z12" s="27">
        <v>-22.458090449960292</v>
      </c>
      <c r="AA12" s="27"/>
      <c r="AB12" s="27">
        <v>-14.834929941320322</v>
      </c>
      <c r="AC12" s="27">
        <v>21.956839681513792</v>
      </c>
      <c r="AD12" s="27">
        <v>-27.925702685575381</v>
      </c>
      <c r="AE12" s="27"/>
      <c r="AF12" s="27">
        <v>10.830202471584865</v>
      </c>
      <c r="AG12" s="27">
        <v>2.8605535218441771</v>
      </c>
      <c r="AH12" s="27">
        <v>1.2424918143563117</v>
      </c>
      <c r="AI12" s="27"/>
      <c r="AJ12" s="27">
        <v>110.77373021980347</v>
      </c>
      <c r="AK12" s="27">
        <v>136.04266982134737</v>
      </c>
      <c r="AL12" s="27">
        <v>139.41430519958152</v>
      </c>
      <c r="AM12" s="27"/>
      <c r="AN12" s="27">
        <v>-0.28746381818389621</v>
      </c>
      <c r="AO12" s="27">
        <v>17.800991855295969</v>
      </c>
      <c r="AP12" s="27">
        <v>-8.1818363821883473</v>
      </c>
      <c r="AQ12" s="27"/>
      <c r="AR12" s="27">
        <v>-17.886369708975579</v>
      </c>
      <c r="AS12" s="27">
        <v>17.58716147558598</v>
      </c>
      <c r="AT12" s="27">
        <v>-30.508103861309859</v>
      </c>
      <c r="AV12" s="27">
        <v>4.2748753148830243</v>
      </c>
      <c r="AW12" s="27">
        <v>-3.2233889849648709</v>
      </c>
      <c r="AX12" s="27">
        <v>-4.7457464203700974</v>
      </c>
      <c r="BB12" s="50" t="s">
        <v>24</v>
      </c>
      <c r="BC12" s="51">
        <v>1212.7</v>
      </c>
      <c r="BH12" t="s">
        <v>11</v>
      </c>
      <c r="BI12" t="str">
        <f>BI2</f>
        <v>el PIOD</v>
      </c>
      <c r="BJ12" t="str">
        <f>BM2</f>
        <v>la PIOD</v>
      </c>
      <c r="BK12" t="str">
        <f>BQ2</f>
        <v>Nu PIOD</v>
      </c>
      <c r="BL12" t="str">
        <f>BJ2</f>
        <v>el NIOD</v>
      </c>
      <c r="BM12" t="str">
        <f>BN2</f>
        <v>la NIOD</v>
      </c>
      <c r="BN12" t="str">
        <f>BR2</f>
        <v>Nu NIOD</v>
      </c>
      <c r="BO12" t="str">
        <f>BK2</f>
        <v>el NUIOD</v>
      </c>
      <c r="BP12" t="str">
        <f>BO2</f>
        <v>la NUIOD</v>
      </c>
      <c r="BQ12" t="str">
        <f>BS2</f>
        <v>Nu NUIOD</v>
      </c>
    </row>
    <row r="13" spans="1:103" x14ac:dyDescent="0.25">
      <c r="A13" t="s">
        <v>22</v>
      </c>
      <c r="B13" s="27">
        <v>40.196618907703936</v>
      </c>
      <c r="C13" s="27"/>
      <c r="D13" s="27">
        <v>55.996718516536646</v>
      </c>
      <c r="E13" s="27">
        <v>33.809814265631125</v>
      </c>
      <c r="F13" s="27">
        <v>35.981100992721835</v>
      </c>
      <c r="G13" s="27"/>
      <c r="H13" s="27">
        <v>55.396927108620034</v>
      </c>
      <c r="I13" s="27">
        <v>70.413355621216454</v>
      </c>
      <c r="J13" s="27">
        <v>50.287878483988251</v>
      </c>
      <c r="K13" s="27"/>
      <c r="L13" s="27">
        <v>18.567825336292064</v>
      </c>
      <c r="M13" s="27">
        <v>29.851551795962379</v>
      </c>
      <c r="N13" s="27">
        <v>57.354992648982851</v>
      </c>
      <c r="O13" s="27"/>
      <c r="P13" s="27">
        <v>37.264499042826564</v>
      </c>
      <c r="Q13" s="27">
        <v>23.685371691732694</v>
      </c>
      <c r="R13" s="27">
        <v>45.752454244123214</v>
      </c>
      <c r="S13" s="27"/>
      <c r="T13" s="27">
        <v>39.307036358235891</v>
      </c>
      <c r="U13" s="27">
        <v>-15.888910101463132</v>
      </c>
      <c r="V13" s="27">
        <v>-10.487245020934262</v>
      </c>
      <c r="W13" s="27"/>
      <c r="X13" s="27">
        <v>37.814892431171273</v>
      </c>
      <c r="Y13" s="27">
        <v>75.172334227646417</v>
      </c>
      <c r="Z13" s="27">
        <v>25.104747241192122</v>
      </c>
      <c r="AA13" s="27"/>
      <c r="AB13" s="27">
        <v>-53.807494657881726</v>
      </c>
      <c r="AC13" s="27">
        <v>-25.736162375982474</v>
      </c>
      <c r="AD13" s="27">
        <v>42.686111935624524</v>
      </c>
      <c r="AE13" s="27"/>
      <c r="AF13" s="27">
        <v>-7.2944440217966005</v>
      </c>
      <c r="AG13" s="27">
        <v>-41.076209055997886</v>
      </c>
      <c r="AH13" s="27">
        <v>13.821648405743069</v>
      </c>
      <c r="AI13" s="27"/>
      <c r="AJ13" s="27">
        <v>55.996718516536646</v>
      </c>
      <c r="AK13" s="27">
        <v>33.809814265631125</v>
      </c>
      <c r="AL13" s="27">
        <v>35.981100992721835</v>
      </c>
      <c r="AM13" s="27"/>
      <c r="AN13" s="27">
        <v>-1.0711188509010312</v>
      </c>
      <c r="AO13" s="27">
        <v>25.745503462711593</v>
      </c>
      <c r="AP13" s="27">
        <v>-10.194954604103259</v>
      </c>
      <c r="AQ13" s="27"/>
      <c r="AR13" s="27">
        <v>-45.081551793181788</v>
      </c>
      <c r="AS13" s="27">
        <v>-11.707436304057014</v>
      </c>
      <c r="AT13" s="27">
        <v>69.640070183071771</v>
      </c>
      <c r="AV13" s="27">
        <v>3.5668670904882309</v>
      </c>
      <c r="AW13" s="27">
        <v>-34.172743361789536</v>
      </c>
      <c r="AX13" s="27">
        <v>27.156904546578225</v>
      </c>
      <c r="BB13" s="50" t="s">
        <v>25</v>
      </c>
      <c r="BC13" s="51">
        <v>4</v>
      </c>
      <c r="BH13" t="s">
        <v>24</v>
      </c>
      <c r="BI13">
        <f t="shared" ref="BI13:BI17" si="0">BI3</f>
        <v>1236.995146965337</v>
      </c>
      <c r="BJ13">
        <f t="shared" ref="BJ13:BJ17" si="1">BM3</f>
        <v>1133.69956753667</v>
      </c>
      <c r="BK13">
        <f t="shared" ref="BK13:BK17" si="2">BQ3</f>
        <v>1248.3138690233245</v>
      </c>
      <c r="BL13">
        <f t="shared" ref="BL13:BL17" si="3">BJ3</f>
        <v>1231.5168468822915</v>
      </c>
      <c r="BM13">
        <f t="shared" ref="BM13:BM17" si="4">BN3</f>
        <v>1247.9917411823155</v>
      </c>
      <c r="BN13">
        <f t="shared" ref="BN13:BN17" si="5">BR3</f>
        <v>1224.7331617551654</v>
      </c>
      <c r="BO13">
        <f t="shared" ref="BO13:BO17" si="6">BK3</f>
        <v>1039.1778845105532</v>
      </c>
      <c r="BP13">
        <f t="shared" ref="BP13:BP17" si="7">BO3</f>
        <v>1043.1465289927598</v>
      </c>
      <c r="BQ13">
        <f t="shared" ref="BQ13:BQ17" si="8">BS3</f>
        <v>1229.5491599493764</v>
      </c>
    </row>
    <row r="14" spans="1:103" x14ac:dyDescent="0.25">
      <c r="A14" t="s">
        <v>23</v>
      </c>
      <c r="B14" s="27">
        <v>8.6705125406418322</v>
      </c>
      <c r="C14" s="27"/>
      <c r="D14" s="27">
        <v>9.5840933878619303</v>
      </c>
      <c r="E14" s="27">
        <v>8.4819146551531528</v>
      </c>
      <c r="F14" s="27">
        <v>8.4181385589827293</v>
      </c>
      <c r="G14" s="27"/>
      <c r="H14" s="27">
        <v>7.554059265115268</v>
      </c>
      <c r="I14" s="27">
        <v>21.307987954396104</v>
      </c>
      <c r="J14" s="27">
        <v>8.7972314114615049</v>
      </c>
      <c r="K14" s="27"/>
      <c r="L14" s="27">
        <v>5.6681805374503105</v>
      </c>
      <c r="M14" s="27">
        <v>11.054664292157776</v>
      </c>
      <c r="N14" s="27">
        <v>5.2095215489287314</v>
      </c>
      <c r="O14" s="27"/>
      <c r="P14" s="27">
        <v>7.7382396713730701</v>
      </c>
      <c r="Q14" s="27">
        <v>10.267133570244662</v>
      </c>
      <c r="R14" s="27">
        <v>7.8429105747629348</v>
      </c>
      <c r="S14" s="27"/>
      <c r="T14" s="27">
        <v>10.536641783721711</v>
      </c>
      <c r="U14" s="27">
        <v>-2.1751642086284151</v>
      </c>
      <c r="V14" s="27">
        <v>-2.910715836879707</v>
      </c>
      <c r="W14" s="27"/>
      <c r="X14" s="27">
        <v>-12.876439198874845</v>
      </c>
      <c r="Y14" s="27">
        <v>145.75234571794743</v>
      </c>
      <c r="Z14" s="27">
        <v>1.4614922731002979</v>
      </c>
      <c r="AA14" s="27"/>
      <c r="AB14" s="27">
        <v>-34.626926483509529</v>
      </c>
      <c r="AC14" s="27">
        <v>27.497241256967925</v>
      </c>
      <c r="AD14" s="27">
        <v>-39.916798176465143</v>
      </c>
      <c r="AE14" s="27"/>
      <c r="AF14" s="27">
        <v>-10.752223295899309</v>
      </c>
      <c r="AG14" s="27">
        <v>18.414378874592344</v>
      </c>
      <c r="AH14" s="27">
        <v>-9.5450178060365776</v>
      </c>
      <c r="AI14" s="27"/>
      <c r="AJ14" s="27">
        <v>9.5840933878619303</v>
      </c>
      <c r="AK14" s="27">
        <v>8.4819146551531528</v>
      </c>
      <c r="AL14" s="27">
        <v>8.4181385589827293</v>
      </c>
      <c r="AM14" s="27"/>
      <c r="AN14" s="27">
        <v>-21.181284870592574</v>
      </c>
      <c r="AO14" s="27">
        <v>122.32658940262687</v>
      </c>
      <c r="AP14" s="27">
        <v>-8.210082524831936</v>
      </c>
      <c r="AQ14" s="27"/>
      <c r="AR14" s="27">
        <v>-33.173336824290836</v>
      </c>
      <c r="AS14" s="27">
        <v>30.332180192847847</v>
      </c>
      <c r="AT14" s="27">
        <v>-38.580830381690909</v>
      </c>
      <c r="AV14" s="27">
        <v>-8.0765941644445913</v>
      </c>
      <c r="AW14" s="27">
        <v>21.96441645984703</v>
      </c>
      <c r="AX14" s="27">
        <v>-6.8331969138947821</v>
      </c>
      <c r="BB14" s="50" t="s">
        <v>26</v>
      </c>
      <c r="BC14" s="51">
        <v>126.3</v>
      </c>
      <c r="BH14" t="s">
        <v>25</v>
      </c>
      <c r="BI14">
        <f t="shared" si="0"/>
        <v>2.9238612055399762</v>
      </c>
      <c r="BJ14">
        <f t="shared" si="1"/>
        <v>0.55667607189169499</v>
      </c>
      <c r="BK14">
        <f t="shared" si="2"/>
        <v>4.9777012739999149</v>
      </c>
      <c r="BL14">
        <f t="shared" si="3"/>
        <v>4.8224460334474593</v>
      </c>
      <c r="BM14">
        <f t="shared" si="4"/>
        <v>4.4472588448235868</v>
      </c>
      <c r="BN14">
        <f t="shared" si="5"/>
        <v>4.522867492602562</v>
      </c>
      <c r="BO14">
        <f t="shared" si="6"/>
        <v>4.1925021921151915</v>
      </c>
      <c r="BP14">
        <f t="shared" si="7"/>
        <v>4.8852830894573067</v>
      </c>
      <c r="BQ14">
        <f t="shared" si="8"/>
        <v>3.8345366098907343</v>
      </c>
    </row>
    <row r="15" spans="1:103" x14ac:dyDescent="0.25">
      <c r="A15" t="s">
        <v>24</v>
      </c>
      <c r="B15" s="27">
        <v>1212.7341112803474</v>
      </c>
      <c r="C15" s="27"/>
      <c r="D15" s="27">
        <v>1186.8560438412603</v>
      </c>
      <c r="E15" s="27">
        <v>1177.1381406262499</v>
      </c>
      <c r="F15" s="27">
        <v>1220.1751831291738</v>
      </c>
      <c r="G15" s="27"/>
      <c r="H15" s="27">
        <v>1236.995146965337</v>
      </c>
      <c r="I15" s="27">
        <v>1231.5168468822915</v>
      </c>
      <c r="J15" s="27">
        <v>1039.1778845105532</v>
      </c>
      <c r="K15" s="27"/>
      <c r="L15" s="27">
        <v>1133.69956753667</v>
      </c>
      <c r="M15" s="27">
        <v>1247.9917411823155</v>
      </c>
      <c r="N15" s="27">
        <v>1043.1465289927598</v>
      </c>
      <c r="O15" s="27"/>
      <c r="P15" s="27">
        <v>1248.3138690233245</v>
      </c>
      <c r="Q15" s="27">
        <v>1224.7331617551654</v>
      </c>
      <c r="R15" s="27">
        <v>1229.5491599493764</v>
      </c>
      <c r="S15" s="27"/>
      <c r="T15" s="27">
        <v>-2.1338615940938817</v>
      </c>
      <c r="U15" s="27">
        <v>-2.935183427512976</v>
      </c>
      <c r="V15" s="27">
        <v>0.61357817675058524</v>
      </c>
      <c r="W15" s="27"/>
      <c r="X15" s="27">
        <v>2.0005238954956011</v>
      </c>
      <c r="Y15" s="27">
        <v>1.548792552896376</v>
      </c>
      <c r="Z15" s="27">
        <v>-14.311152391562709</v>
      </c>
      <c r="AA15" s="27"/>
      <c r="AB15" s="27">
        <v>-6.5170545636121746</v>
      </c>
      <c r="AC15" s="27">
        <v>2.9072844223656569</v>
      </c>
      <c r="AD15" s="27">
        <v>-13.983904691898621</v>
      </c>
      <c r="AE15" s="27"/>
      <c r="AF15" s="27">
        <v>2.9338465383326011</v>
      </c>
      <c r="AG15" s="27">
        <v>0.98942137136308861</v>
      </c>
      <c r="AH15" s="27">
        <v>1.3865404223912261</v>
      </c>
      <c r="AI15" s="27"/>
      <c r="AJ15" s="27">
        <v>1186.8560438412603</v>
      </c>
      <c r="AK15" s="27">
        <v>1177.1381406262499</v>
      </c>
      <c r="AL15" s="27">
        <v>1220.1751831291738</v>
      </c>
      <c r="AM15" s="27"/>
      <c r="AN15" s="27">
        <v>4.2245311370536074</v>
      </c>
      <c r="AO15" s="27">
        <v>3.7629502982085712</v>
      </c>
      <c r="AP15" s="27">
        <v>-12.442802991738294</v>
      </c>
      <c r="AQ15" s="27"/>
      <c r="AR15" s="27">
        <v>-3.6901848296640978</v>
      </c>
      <c r="AS15" s="27">
        <v>6.0191406692820939</v>
      </c>
      <c r="AT15" s="27">
        <v>-11.382828149821488</v>
      </c>
      <c r="AV15" s="27">
        <v>2.3061185216034539</v>
      </c>
      <c r="AW15" s="27">
        <v>0.37355116617783879</v>
      </c>
      <c r="AX15" s="27">
        <v>0.76824844086427113</v>
      </c>
      <c r="BB15" s="50" t="s">
        <v>27</v>
      </c>
      <c r="BC15" s="51">
        <v>902.4</v>
      </c>
      <c r="BH15" t="s">
        <v>26</v>
      </c>
      <c r="BI15">
        <f t="shared" si="0"/>
        <v>103.99989427095792</v>
      </c>
      <c r="BJ15">
        <f t="shared" si="1"/>
        <v>129.78170298434708</v>
      </c>
      <c r="BK15">
        <f t="shared" si="2"/>
        <v>134.03741582063645</v>
      </c>
      <c r="BL15">
        <f t="shared" si="3"/>
        <v>104.2300858627316</v>
      </c>
      <c r="BM15">
        <f t="shared" si="4"/>
        <v>157.46791972726191</v>
      </c>
      <c r="BN15">
        <f t="shared" si="5"/>
        <v>115.52443007513924</v>
      </c>
      <c r="BO15">
        <f t="shared" si="6"/>
        <v>119.31946563028686</v>
      </c>
      <c r="BP15">
        <f t="shared" si="7"/>
        <v>96.096658828613471</v>
      </c>
      <c r="BQ15">
        <f t="shared" si="8"/>
        <v>132.0907934283361</v>
      </c>
    </row>
    <row r="16" spans="1:103" x14ac:dyDescent="0.25">
      <c r="A16" t="s">
        <v>25</v>
      </c>
      <c r="B16" s="27">
        <v>4.0241077746041753</v>
      </c>
      <c r="C16" s="27"/>
      <c r="D16" s="27">
        <v>3.4783445556722148</v>
      </c>
      <c r="E16" s="27">
        <v>3.7243311338764298</v>
      </c>
      <c r="F16" s="27">
        <v>4.4144925818872967</v>
      </c>
      <c r="G16" s="27"/>
      <c r="H16" s="27">
        <v>2.9238612055399762</v>
      </c>
      <c r="I16" s="27">
        <v>4.8224460334474593</v>
      </c>
      <c r="J16" s="27">
        <v>4.1925021921151915</v>
      </c>
      <c r="K16" s="27"/>
      <c r="L16" s="27">
        <v>0.55667607189169499</v>
      </c>
      <c r="M16" s="27">
        <v>4.4472588448235868</v>
      </c>
      <c r="N16" s="27">
        <v>4.8852830894573067</v>
      </c>
      <c r="O16" s="27"/>
      <c r="P16" s="27">
        <v>4.9777012739999149</v>
      </c>
      <c r="Q16" s="27">
        <v>4.522867492602562</v>
      </c>
      <c r="R16" s="27">
        <v>3.8345366098907343</v>
      </c>
      <c r="S16" s="27"/>
      <c r="T16" s="27">
        <v>-13.562341008265955</v>
      </c>
      <c r="U16" s="27">
        <v>-7.4495181918240894</v>
      </c>
      <c r="V16" s="27">
        <v>9.7011518863090291</v>
      </c>
      <c r="W16" s="27"/>
      <c r="X16" s="27">
        <v>-27.341379274376493</v>
      </c>
      <c r="Y16" s="27">
        <v>19.838888607346288</v>
      </c>
      <c r="Z16" s="27">
        <v>4.1846398492043368</v>
      </c>
      <c r="AA16" s="27"/>
      <c r="AB16" s="27">
        <v>-86.166472095880891</v>
      </c>
      <c r="AC16" s="27">
        <v>10.515401026033256</v>
      </c>
      <c r="AD16" s="27">
        <v>21.400403843255404</v>
      </c>
      <c r="AE16" s="27"/>
      <c r="AF16" s="27">
        <v>23.697016899343311</v>
      </c>
      <c r="AG16" s="27">
        <v>12.394293242989656</v>
      </c>
      <c r="AH16" s="27">
        <v>-4.710886868135332</v>
      </c>
      <c r="AI16" s="27"/>
      <c r="AJ16" s="27">
        <v>3.4783445556722148</v>
      </c>
      <c r="AK16" s="27">
        <v>3.7243311338764298</v>
      </c>
      <c r="AL16" s="27">
        <v>4.4144925818872967</v>
      </c>
      <c r="AM16" s="27"/>
      <c r="AN16" s="27">
        <v>-15.94101277942779</v>
      </c>
      <c r="AO16" s="27">
        <v>38.641987769250399</v>
      </c>
      <c r="AP16" s="27">
        <v>20.53153806394435</v>
      </c>
      <c r="AQ16" s="27"/>
      <c r="AR16" s="27">
        <v>-85.052992017058244</v>
      </c>
      <c r="AS16" s="27">
        <v>19.41094078266627</v>
      </c>
      <c r="AT16" s="27">
        <v>31.172092755686649</v>
      </c>
      <c r="AV16" s="27">
        <v>12.758175071433319</v>
      </c>
      <c r="AW16" s="27">
        <v>2.4549800165012994</v>
      </c>
      <c r="AX16" s="27">
        <v>-13.13754551035213</v>
      </c>
      <c r="BB16" s="50" t="s">
        <v>28</v>
      </c>
      <c r="BC16" s="51">
        <v>180</v>
      </c>
      <c r="BH16" t="s">
        <v>27</v>
      </c>
      <c r="BI16">
        <f t="shared" si="0"/>
        <v>956.6651092897348</v>
      </c>
      <c r="BJ16">
        <f t="shared" si="1"/>
        <v>867.41560767154851</v>
      </c>
      <c r="BK16">
        <f t="shared" si="2"/>
        <v>918.92192029651414</v>
      </c>
      <c r="BL16">
        <f t="shared" si="3"/>
        <v>900.25041849646163</v>
      </c>
      <c r="BM16">
        <f t="shared" si="4"/>
        <v>885.20163268358363</v>
      </c>
      <c r="BN16">
        <f t="shared" si="5"/>
        <v>935.81291908313347</v>
      </c>
      <c r="BO16">
        <f t="shared" si="6"/>
        <v>754.87040193392897</v>
      </c>
      <c r="BP16">
        <f t="shared" si="7"/>
        <v>785.06144206022554</v>
      </c>
      <c r="BQ16">
        <f t="shared" si="8"/>
        <v>907.23040929117451</v>
      </c>
    </row>
    <row r="17" spans="1:69" x14ac:dyDescent="0.25">
      <c r="A17" t="s">
        <v>26</v>
      </c>
      <c r="B17" s="27">
        <v>126.31408275510363</v>
      </c>
      <c r="C17" s="27"/>
      <c r="D17" s="27">
        <v>107.85856105976187</v>
      </c>
      <c r="E17" s="27">
        <v>139.89933083217926</v>
      </c>
      <c r="F17" s="27">
        <v>126.1492014810931</v>
      </c>
      <c r="G17" s="27"/>
      <c r="H17" s="27">
        <v>103.99989427095792</v>
      </c>
      <c r="I17" s="27">
        <v>104.2300858627316</v>
      </c>
      <c r="J17" s="27">
        <v>119.31946563028686</v>
      </c>
      <c r="K17" s="27"/>
      <c r="L17" s="27">
        <v>129.78170298434708</v>
      </c>
      <c r="M17" s="27">
        <v>157.46791972726191</v>
      </c>
      <c r="N17" s="27">
        <v>96.096658828613471</v>
      </c>
      <c r="O17" s="27"/>
      <c r="P17" s="27">
        <v>134.03741582063645</v>
      </c>
      <c r="Q17" s="27">
        <v>115.52443007513924</v>
      </c>
      <c r="R17" s="27">
        <v>132.0907934283361</v>
      </c>
      <c r="S17" s="27"/>
      <c r="T17" s="27">
        <v>-14.610818756546031</v>
      </c>
      <c r="U17" s="27">
        <v>10.755133379240512</v>
      </c>
      <c r="V17" s="27">
        <v>-0.13053277228810323</v>
      </c>
      <c r="W17" s="27"/>
      <c r="X17" s="27">
        <v>-17.665637906272263</v>
      </c>
      <c r="Y17" s="27">
        <v>-17.48340043381247</v>
      </c>
      <c r="Z17" s="27">
        <v>-5.5374800435972436</v>
      </c>
      <c r="AA17" s="27"/>
      <c r="AB17" s="27">
        <v>2.7452364404738905</v>
      </c>
      <c r="AC17" s="27">
        <v>24.663787514935297</v>
      </c>
      <c r="AD17" s="27">
        <v>-23.92245050385662</v>
      </c>
      <c r="AE17" s="27"/>
      <c r="AF17" s="27">
        <v>6.1143879582348246</v>
      </c>
      <c r="AG17" s="27">
        <v>-8.5419237860304555</v>
      </c>
      <c r="AH17" s="27">
        <v>4.5732910750991209</v>
      </c>
      <c r="AI17" s="27"/>
      <c r="AJ17" s="27">
        <v>107.85856105976187</v>
      </c>
      <c r="AK17" s="27">
        <v>139.89933083217926</v>
      </c>
      <c r="AL17" s="27">
        <v>126.1492014810931</v>
      </c>
      <c r="AM17" s="27"/>
      <c r="AN17" s="27">
        <v>-3.5775248166586873</v>
      </c>
      <c r="AO17" s="27">
        <v>-3.3641049550251441</v>
      </c>
      <c r="AP17" s="27">
        <v>10.625864519159284</v>
      </c>
      <c r="AQ17" s="27"/>
      <c r="AR17" s="27">
        <v>-7.2320773713843618</v>
      </c>
      <c r="AS17" s="27">
        <v>12.558022108166922</v>
      </c>
      <c r="AT17" s="27">
        <v>-31.310136898446423</v>
      </c>
      <c r="AV17" s="27">
        <v>6.2530830531857289</v>
      </c>
      <c r="AW17" s="27">
        <v>-8.4223849863578231</v>
      </c>
      <c r="AX17" s="27">
        <v>4.7099719042878814</v>
      </c>
      <c r="BH17" t="s">
        <v>28</v>
      </c>
      <c r="BI17">
        <f t="shared" si="0"/>
        <v>173.40628219910417</v>
      </c>
      <c r="BJ17">
        <f t="shared" si="1"/>
        <v>135.9455808088826</v>
      </c>
      <c r="BK17">
        <f t="shared" si="2"/>
        <v>190.37683163217375</v>
      </c>
      <c r="BL17">
        <f t="shared" si="3"/>
        <v>222.21389648965078</v>
      </c>
      <c r="BM17">
        <f t="shared" si="4"/>
        <v>200.87492992664619</v>
      </c>
      <c r="BN17">
        <f t="shared" si="5"/>
        <v>168.87294510429024</v>
      </c>
      <c r="BO17">
        <f t="shared" si="6"/>
        <v>160.79551475422215</v>
      </c>
      <c r="BP17">
        <f t="shared" si="7"/>
        <v>157.10314501446345</v>
      </c>
      <c r="BQ17">
        <f t="shared" si="8"/>
        <v>186.39342061997468</v>
      </c>
    </row>
    <row r="18" spans="1:69" x14ac:dyDescent="0.25">
      <c r="A18" t="s">
        <v>27</v>
      </c>
      <c r="B18" s="27">
        <v>902.36048889677431</v>
      </c>
      <c r="C18" s="27"/>
      <c r="D18" s="27">
        <v>899.16459610162428</v>
      </c>
      <c r="E18" s="27">
        <v>855.18007991806269</v>
      </c>
      <c r="F18" s="27">
        <v>905.79794431490723</v>
      </c>
      <c r="G18" s="27"/>
      <c r="H18" s="27">
        <v>956.6651092897348</v>
      </c>
      <c r="I18" s="27">
        <v>900.25041849646163</v>
      </c>
      <c r="J18" s="27">
        <v>754.87040193392897</v>
      </c>
      <c r="K18" s="27"/>
      <c r="L18" s="27">
        <v>867.41560767154851</v>
      </c>
      <c r="M18" s="27">
        <v>885.20163268358363</v>
      </c>
      <c r="N18" s="27">
        <v>785.06144206022554</v>
      </c>
      <c r="O18" s="27"/>
      <c r="P18" s="27">
        <v>918.92192029651414</v>
      </c>
      <c r="Q18" s="27">
        <v>935.81291908313347</v>
      </c>
      <c r="R18" s="27">
        <v>907.23040929117451</v>
      </c>
      <c r="S18" s="27"/>
      <c r="T18" s="27">
        <v>-0.35417029385421428</v>
      </c>
      <c r="U18" s="27">
        <v>-5.2285543925348925</v>
      </c>
      <c r="V18" s="27">
        <v>0.38094037365660205</v>
      </c>
      <c r="W18" s="27"/>
      <c r="X18" s="27">
        <v>6.0180627433447684</v>
      </c>
      <c r="Y18" s="27">
        <v>-0.23383896195327114</v>
      </c>
      <c r="Z18" s="27">
        <v>-16.344918552802181</v>
      </c>
      <c r="AA18" s="27"/>
      <c r="AB18" s="27">
        <v>-3.8726076390988045</v>
      </c>
      <c r="AC18" s="27">
        <v>-1.9015522537083933</v>
      </c>
      <c r="AD18" s="27">
        <v>-12.999133747529058</v>
      </c>
      <c r="AE18" s="27"/>
      <c r="AF18" s="27">
        <v>1.8353453640227346</v>
      </c>
      <c r="AG18" s="27">
        <v>3.7072135358295752</v>
      </c>
      <c r="AH18" s="27">
        <v>0.53968679417182364</v>
      </c>
      <c r="AI18" s="27"/>
      <c r="AJ18" s="27">
        <v>899.16459610162428</v>
      </c>
      <c r="AK18" s="27">
        <v>855.18007991806269</v>
      </c>
      <c r="AL18" s="27">
        <v>905.79794431490723</v>
      </c>
      <c r="AM18" s="27"/>
      <c r="AN18" s="27">
        <v>6.39488180889317</v>
      </c>
      <c r="AO18" s="27">
        <v>0.12075902449284494</v>
      </c>
      <c r="AP18" s="27">
        <v>-16.047584034479385</v>
      </c>
      <c r="AQ18" s="27"/>
      <c r="AR18" s="27">
        <v>1.4307545323855237</v>
      </c>
      <c r="AS18" s="27">
        <v>3.5105533291183995</v>
      </c>
      <c r="AT18" s="27">
        <v>-8.1992833444571609</v>
      </c>
      <c r="AV18" s="27">
        <v>1.4488856001470758</v>
      </c>
      <c r="AW18" s="27">
        <v>3.3136501309823365</v>
      </c>
      <c r="AX18" s="27">
        <v>0.15814398622318759</v>
      </c>
    </row>
    <row r="19" spans="1:69" x14ac:dyDescent="0.25">
      <c r="A19" t="s">
        <v>28</v>
      </c>
      <c r="B19" s="27">
        <v>180.03543185386542</v>
      </c>
      <c r="C19" s="27"/>
      <c r="D19" s="27">
        <v>176.35454212420206</v>
      </c>
      <c r="E19" s="27">
        <v>178.33439874213167</v>
      </c>
      <c r="F19" s="27">
        <v>183.81354475128609</v>
      </c>
      <c r="G19" s="27"/>
      <c r="H19" s="27">
        <v>173.40628219910417</v>
      </c>
      <c r="I19" s="27">
        <v>222.21389648965078</v>
      </c>
      <c r="J19" s="27">
        <v>160.79551475422215</v>
      </c>
      <c r="K19" s="27"/>
      <c r="L19" s="27">
        <v>135.9455808088826</v>
      </c>
      <c r="M19" s="27">
        <v>200.87492992664619</v>
      </c>
      <c r="N19" s="27">
        <v>157.10314501446345</v>
      </c>
      <c r="O19" s="27"/>
      <c r="P19" s="27">
        <v>190.37683163217375</v>
      </c>
      <c r="Q19" s="27">
        <v>168.87294510429024</v>
      </c>
      <c r="R19" s="27">
        <v>186.39342061997468</v>
      </c>
      <c r="S19" s="27"/>
      <c r="T19" s="27">
        <v>-2.0445362847526245</v>
      </c>
      <c r="U19" s="27">
        <v>-0.94483241116364081</v>
      </c>
      <c r="V19" s="27">
        <v>2.0985385257316236</v>
      </c>
      <c r="W19" s="27"/>
      <c r="X19" s="27">
        <v>-3.682136114263399</v>
      </c>
      <c r="Y19" s="27">
        <v>23.427868726430241</v>
      </c>
      <c r="Z19" s="27">
        <v>-10.686739216567261</v>
      </c>
      <c r="AA19" s="27"/>
      <c r="AB19" s="27">
        <v>-24.4895410814303</v>
      </c>
      <c r="AC19" s="27">
        <v>11.575220420887025</v>
      </c>
      <c r="AD19" s="27">
        <v>-12.73765202952721</v>
      </c>
      <c r="AE19" s="27"/>
      <c r="AF19" s="27">
        <v>5.7440914112408894</v>
      </c>
      <c r="AG19" s="27">
        <v>-6.2001610653150543</v>
      </c>
      <c r="AH19" s="27">
        <v>3.5315208237843043</v>
      </c>
      <c r="AI19" s="27"/>
      <c r="AJ19" s="27">
        <v>176.35454212420206</v>
      </c>
      <c r="AK19" s="27">
        <v>178.33439874213167</v>
      </c>
      <c r="AL19" s="27">
        <v>183.81354475128609</v>
      </c>
      <c r="AM19" s="27"/>
      <c r="AN19" s="27">
        <v>-1.6717799777572508</v>
      </c>
      <c r="AO19" s="27">
        <v>26.004067608959648</v>
      </c>
      <c r="AP19" s="27">
        <v>-8.8225838600868425</v>
      </c>
      <c r="AQ19" s="27"/>
      <c r="AR19" s="27">
        <v>-23.769288612985171</v>
      </c>
      <c r="AS19" s="27">
        <v>12.6394746854799</v>
      </c>
      <c r="AT19" s="27">
        <v>-11.905304796730903</v>
      </c>
      <c r="AV19" s="27">
        <v>3.5706220070823904</v>
      </c>
      <c r="AW19" s="27">
        <v>-8.1281276998447716</v>
      </c>
      <c r="AX19" s="27">
        <v>1.4035287074080205</v>
      </c>
    </row>
    <row r="20" spans="1:69" x14ac:dyDescent="0.25">
      <c r="AV20" s="27"/>
      <c r="AW20" s="27"/>
      <c r="AX20" s="27"/>
    </row>
    <row r="21" spans="1:69" x14ac:dyDescent="0.25">
      <c r="AV21" s="27"/>
      <c r="AW21" s="27"/>
      <c r="AX21" s="27"/>
      <c r="BI21" s="27"/>
      <c r="BJ21" s="27"/>
      <c r="BK21" s="27"/>
      <c r="BL21" s="27"/>
      <c r="BM21" s="27"/>
      <c r="BN21" s="27"/>
      <c r="BO21" s="27"/>
      <c r="BP21" s="27"/>
      <c r="BQ21" s="27"/>
    </row>
    <row r="22" spans="1:69" ht="15.75" x14ac:dyDescent="0.25">
      <c r="A22" s="48" t="s">
        <v>74</v>
      </c>
      <c r="B22" s="14"/>
      <c r="D22" s="72" t="s">
        <v>40</v>
      </c>
      <c r="E22" s="72"/>
      <c r="F22" s="72"/>
      <c r="G22" s="13"/>
      <c r="H22" s="71" t="s">
        <v>3</v>
      </c>
      <c r="I22" s="71"/>
      <c r="J22" s="71"/>
      <c r="L22" s="71" t="s">
        <v>7</v>
      </c>
      <c r="M22" s="71"/>
      <c r="N22" s="71"/>
      <c r="P22" s="71" t="s">
        <v>4</v>
      </c>
      <c r="Q22" s="71"/>
      <c r="R22" s="71"/>
      <c r="S22" s="13"/>
      <c r="T22" s="2"/>
      <c r="U22" s="2"/>
      <c r="V22" s="2"/>
      <c r="X22" s="71" t="s">
        <v>3</v>
      </c>
      <c r="Y22" s="71"/>
      <c r="Z22" s="71"/>
      <c r="AB22" s="71" t="s">
        <v>7</v>
      </c>
      <c r="AC22" s="71"/>
      <c r="AD22" s="71"/>
      <c r="AF22" s="71" t="s">
        <v>4</v>
      </c>
      <c r="AG22" s="71"/>
      <c r="AH22" s="71"/>
      <c r="AI22" s="13"/>
      <c r="AJ22" s="2"/>
      <c r="AK22" s="2" t="s">
        <v>43</v>
      </c>
      <c r="AL22" s="2"/>
      <c r="AN22" s="71" t="s">
        <v>3</v>
      </c>
      <c r="AO22" s="71"/>
      <c r="AP22" s="71"/>
      <c r="AR22" s="71" t="s">
        <v>7</v>
      </c>
      <c r="AS22" s="71"/>
      <c r="AT22" s="71"/>
      <c r="AV22" s="71" t="s">
        <v>4</v>
      </c>
      <c r="AW22" s="71"/>
      <c r="AX22" s="71"/>
      <c r="BI22" s="27"/>
      <c r="BJ22" s="27"/>
      <c r="BK22" s="27"/>
      <c r="BL22" s="27"/>
      <c r="BM22" s="27"/>
      <c r="BN22" s="27"/>
      <c r="BO22" s="27"/>
      <c r="BP22" s="27"/>
      <c r="BQ22" s="27"/>
    </row>
    <row r="23" spans="1:69" x14ac:dyDescent="0.25">
      <c r="A23" t="s">
        <v>11</v>
      </c>
      <c r="B23" s="15" t="s">
        <v>29</v>
      </c>
      <c r="D23" s="16" t="s">
        <v>3</v>
      </c>
      <c r="E23" s="16" t="s">
        <v>7</v>
      </c>
      <c r="F23" s="16" t="s">
        <v>4</v>
      </c>
      <c r="G23" s="13"/>
      <c r="H23" s="10" t="s">
        <v>30</v>
      </c>
      <c r="I23" s="10" t="s">
        <v>31</v>
      </c>
      <c r="J23" s="10" t="s">
        <v>32</v>
      </c>
      <c r="L23" s="10" t="s">
        <v>33</v>
      </c>
      <c r="M23" s="10" t="s">
        <v>34</v>
      </c>
      <c r="N23" s="10" t="s">
        <v>35</v>
      </c>
      <c r="P23" s="10" t="s">
        <v>36</v>
      </c>
      <c r="Q23" s="10" t="s">
        <v>37</v>
      </c>
      <c r="R23" s="10" t="s">
        <v>38</v>
      </c>
      <c r="S23" s="13"/>
      <c r="T23" s="11" t="s">
        <v>3</v>
      </c>
      <c r="U23" s="11" t="s">
        <v>7</v>
      </c>
      <c r="V23" s="11" t="s">
        <v>4</v>
      </c>
      <c r="X23" t="s">
        <v>30</v>
      </c>
      <c r="Y23" t="s">
        <v>31</v>
      </c>
      <c r="Z23" t="s">
        <v>32</v>
      </c>
      <c r="AB23" t="s">
        <v>33</v>
      </c>
      <c r="AC23" t="s">
        <v>34</v>
      </c>
      <c r="AD23" t="s">
        <v>35</v>
      </c>
      <c r="AF23" t="s">
        <v>36</v>
      </c>
      <c r="AG23" t="s">
        <v>37</v>
      </c>
      <c r="AH23" t="s">
        <v>38</v>
      </c>
      <c r="AI23" s="13"/>
      <c r="AJ23" s="11" t="s">
        <v>3</v>
      </c>
      <c r="AK23" s="11" t="s">
        <v>7</v>
      </c>
      <c r="AL23" s="11" t="s">
        <v>4</v>
      </c>
      <c r="AN23" t="s">
        <v>30</v>
      </c>
      <c r="AO23" t="s">
        <v>31</v>
      </c>
      <c r="AP23" t="s">
        <v>32</v>
      </c>
      <c r="AR23" t="s">
        <v>33</v>
      </c>
      <c r="AS23" t="s">
        <v>34</v>
      </c>
      <c r="AT23" t="s">
        <v>35</v>
      </c>
      <c r="AV23" t="s">
        <v>36</v>
      </c>
      <c r="AW23" t="s">
        <v>37</v>
      </c>
      <c r="AX23" t="s">
        <v>38</v>
      </c>
      <c r="BI23" s="27"/>
      <c r="BJ23" s="27"/>
      <c r="BK23" s="27"/>
      <c r="BL23" s="27"/>
      <c r="BM23" s="27"/>
      <c r="BN23" s="27"/>
      <c r="BO23" s="27"/>
      <c r="BP23" s="27"/>
      <c r="BQ23" s="27"/>
    </row>
    <row r="24" spans="1:69" x14ac:dyDescent="0.25">
      <c r="A24" t="s">
        <v>12</v>
      </c>
      <c r="B24" s="27">
        <v>1.628760625543866</v>
      </c>
      <c r="C24" s="27"/>
      <c r="D24" s="27">
        <v>1.4907437500353822</v>
      </c>
      <c r="E24" s="27">
        <v>0.86548441158678513</v>
      </c>
      <c r="F24" s="27">
        <v>2.0214669547465625</v>
      </c>
      <c r="G24" s="27"/>
      <c r="H24" s="27">
        <v>1.7228834136294922</v>
      </c>
      <c r="I24" s="27">
        <v>1.0458907196756035</v>
      </c>
      <c r="J24" s="27">
        <v>1.1328211062299975</v>
      </c>
      <c r="K24" s="27"/>
      <c r="L24" s="27">
        <v>0.81754409207350376</v>
      </c>
      <c r="M24" s="27">
        <v>1.1830130111323782</v>
      </c>
      <c r="N24" s="27">
        <v>0.21456575103324335</v>
      </c>
      <c r="O24" s="27"/>
      <c r="P24" s="27">
        <v>2.6060842493437635</v>
      </c>
      <c r="Q24" s="27">
        <v>1.4348659557787669</v>
      </c>
      <c r="R24" s="27">
        <v>1.9340651062737511</v>
      </c>
      <c r="S24" s="27"/>
      <c r="T24" s="27">
        <v>-8.4737360017159098</v>
      </c>
      <c r="U24" s="27">
        <v>-46.862393527115884</v>
      </c>
      <c r="V24" s="27">
        <v>24.110745498379561</v>
      </c>
      <c r="W24" s="27"/>
      <c r="X24" s="27">
        <v>5.7787981001933426</v>
      </c>
      <c r="Y24" s="27">
        <v>-35.786099978542524</v>
      </c>
      <c r="Z24" s="27">
        <v>-30.448889268075678</v>
      </c>
      <c r="AA24" s="27"/>
      <c r="AB24" s="27">
        <v>-49.805755415992188</v>
      </c>
      <c r="AC24" s="27">
        <v>-27.367288195749843</v>
      </c>
      <c r="AD24" s="27">
        <v>-86.826440443843808</v>
      </c>
      <c r="AE24" s="27"/>
      <c r="AF24" s="27">
        <v>60.004128812578294</v>
      </c>
      <c r="AG24" s="27">
        <v>-11.90443007549713</v>
      </c>
      <c r="AH24" s="27">
        <v>18.744588734636164</v>
      </c>
      <c r="AI24" s="27"/>
      <c r="AJ24" s="27">
        <v>1.4907437500353822</v>
      </c>
      <c r="AK24" s="27">
        <v>0.86548441158678513</v>
      </c>
      <c r="AL24" s="27">
        <v>2.0214669547465625</v>
      </c>
      <c r="AM24" s="27"/>
      <c r="AN24" s="27">
        <v>15.572070222571801</v>
      </c>
      <c r="AO24" s="27">
        <v>-29.841012605232809</v>
      </c>
      <c r="AP24" s="27">
        <v>-24.009669253813037</v>
      </c>
      <c r="AQ24" s="27"/>
      <c r="AR24" s="27">
        <v>-5.5391314819162663</v>
      </c>
      <c r="AS24" s="27">
        <v>36.687962867341994</v>
      </c>
      <c r="AT24" s="27">
        <v>-75.208594382438733</v>
      </c>
      <c r="AU24" s="27"/>
      <c r="AV24" s="27">
        <v>28.920447758222011</v>
      </c>
      <c r="AW24" s="27">
        <v>-29.018579679989852</v>
      </c>
      <c r="AX24" s="27">
        <v>-4.3236842565041709</v>
      </c>
      <c r="BI24" s="27"/>
      <c r="BJ24" s="27"/>
      <c r="BK24" s="27"/>
      <c r="BL24" s="27"/>
      <c r="BM24" s="27"/>
      <c r="BN24" s="27"/>
      <c r="BO24" s="27"/>
      <c r="BP24" s="27"/>
      <c r="BQ24" s="27"/>
    </row>
    <row r="25" spans="1:69" x14ac:dyDescent="0.25">
      <c r="A25" t="s">
        <v>13</v>
      </c>
      <c r="B25" s="27">
        <v>3.2676121875081692</v>
      </c>
      <c r="C25" s="27"/>
      <c r="D25" s="27">
        <v>1.6053726333918865</v>
      </c>
      <c r="E25" s="27">
        <v>4.236316510534488</v>
      </c>
      <c r="F25" s="27">
        <v>3.537958963349118</v>
      </c>
      <c r="G25" s="27"/>
      <c r="H25" s="27">
        <v>0.5357409400158667</v>
      </c>
      <c r="I25" s="27">
        <v>3.6947208991541656</v>
      </c>
      <c r="J25" s="27">
        <v>3.2347777339507968</v>
      </c>
      <c r="K25" s="27"/>
      <c r="L25" s="27">
        <v>6.3860039742392682E-2</v>
      </c>
      <c r="M25" s="27">
        <v>4.6485850794760104</v>
      </c>
      <c r="N25" s="27">
        <v>7.1932539544161438</v>
      </c>
      <c r="O25" s="27"/>
      <c r="P25" s="27">
        <v>4.1225864624193473</v>
      </c>
      <c r="Q25" s="27">
        <v>2.9509232841682369</v>
      </c>
      <c r="R25" s="27">
        <v>3.4561451204814868</v>
      </c>
      <c r="S25" s="27"/>
      <c r="T25" s="27">
        <v>-50.870160188252967</v>
      </c>
      <c r="U25" s="27">
        <v>29.645633185284385</v>
      </c>
      <c r="V25" s="27">
        <v>8.2735269771138622</v>
      </c>
      <c r="W25" s="27"/>
      <c r="X25" s="27">
        <v>-83.604512736732858</v>
      </c>
      <c r="Y25" s="27">
        <v>13.070973149102585</v>
      </c>
      <c r="Z25" s="27">
        <v>-1.0048454857310165</v>
      </c>
      <c r="AA25" s="27"/>
      <c r="AB25" s="27">
        <v>-98.045666496577383</v>
      </c>
      <c r="AC25" s="27">
        <v>42.262447705611905</v>
      </c>
      <c r="AD25" s="27">
        <v>120.13793380730438</v>
      </c>
      <c r="AE25" s="27"/>
      <c r="AF25" s="27">
        <v>26.16510852112987</v>
      </c>
      <c r="AG25" s="27">
        <v>-9.69175303454338</v>
      </c>
      <c r="AH25" s="27">
        <v>5.7697462903971468</v>
      </c>
      <c r="AI25" s="27"/>
      <c r="AJ25" s="27">
        <v>1.6053726333918865</v>
      </c>
      <c r="AK25" s="27">
        <v>4.236316510534488</v>
      </c>
      <c r="AL25" s="27">
        <v>3.537958963349118</v>
      </c>
      <c r="AM25" s="27"/>
      <c r="AN25" s="27">
        <v>-66.628250110135824</v>
      </c>
      <c r="AO25" s="27">
        <v>130.14724571128588</v>
      </c>
      <c r="AP25" s="27">
        <v>101.49700241969661</v>
      </c>
      <c r="AQ25" s="27"/>
      <c r="AR25" s="27">
        <v>-98.492557400194457</v>
      </c>
      <c r="AS25" s="27">
        <v>9.7317697560210696</v>
      </c>
      <c r="AT25" s="27">
        <v>69.79972899873303</v>
      </c>
      <c r="AU25" s="27"/>
      <c r="AV25" s="27">
        <v>16.524428494693641</v>
      </c>
      <c r="AW25" s="27">
        <v>-16.592495426379362</v>
      </c>
      <c r="AX25" s="27">
        <v>-2.3124587852817879</v>
      </c>
      <c r="BI25" s="27"/>
      <c r="BJ25" s="27"/>
      <c r="BK25" s="27"/>
      <c r="BL25" s="27"/>
      <c r="BM25" s="27"/>
      <c r="BN25" s="27"/>
      <c r="BO25" s="27"/>
      <c r="BP25" s="27"/>
      <c r="BQ25" s="27"/>
    </row>
    <row r="26" spans="1:69" x14ac:dyDescent="0.25">
      <c r="A26" t="s">
        <v>14</v>
      </c>
      <c r="B26" s="27">
        <v>9.6948169014390349</v>
      </c>
      <c r="C26" s="27"/>
      <c r="D26" s="27">
        <v>7.7294986146163298</v>
      </c>
      <c r="E26" s="27">
        <v>11.347088551069806</v>
      </c>
      <c r="F26" s="27">
        <v>10.115585944466124</v>
      </c>
      <c r="G26" s="27"/>
      <c r="H26" s="27">
        <v>5.8262627570933576</v>
      </c>
      <c r="I26" s="27">
        <v>5.0906370162130106</v>
      </c>
      <c r="J26" s="27">
        <v>13.807019057625416</v>
      </c>
      <c r="K26" s="27"/>
      <c r="L26" s="27">
        <v>7.8927477315153176</v>
      </c>
      <c r="M26" s="27">
        <v>15.574311101952674</v>
      </c>
      <c r="N26" s="27">
        <v>1.3422734850541029</v>
      </c>
      <c r="O26" s="27"/>
      <c r="P26" s="27">
        <v>4.640246426783122</v>
      </c>
      <c r="Q26" s="27">
        <v>11.42865040346175</v>
      </c>
      <c r="R26" s="27">
        <v>12.254422813159433</v>
      </c>
      <c r="S26" s="27"/>
      <c r="T26" s="27">
        <v>-20.27184532521688</v>
      </c>
      <c r="U26" s="27">
        <v>17.042835016157127</v>
      </c>
      <c r="V26" s="27">
        <v>4.340144298801901</v>
      </c>
      <c r="W26" s="27"/>
      <c r="X26" s="27">
        <v>-39.903323432250218</v>
      </c>
      <c r="Y26" s="27">
        <v>-47.491148435641009</v>
      </c>
      <c r="Z26" s="27">
        <v>42.416501497578487</v>
      </c>
      <c r="AA26" s="27"/>
      <c r="AB26" s="27">
        <v>-18.587964973905077</v>
      </c>
      <c r="AC26" s="27">
        <v>60.645747725683449</v>
      </c>
      <c r="AD26" s="27">
        <v>-86.154730938189616</v>
      </c>
      <c r="AE26" s="27"/>
      <c r="AF26" s="27">
        <v>-52.13683276375901</v>
      </c>
      <c r="AG26" s="27">
        <v>17.884128392000438</v>
      </c>
      <c r="AH26" s="27">
        <v>26.401797349473068</v>
      </c>
      <c r="AI26" s="27"/>
      <c r="AJ26" s="27">
        <v>7.7294986146163298</v>
      </c>
      <c r="AK26" s="27">
        <v>11.347088551069806</v>
      </c>
      <c r="AL26" s="27">
        <v>10.115585944466124</v>
      </c>
      <c r="AM26" s="27"/>
      <c r="AN26" s="27">
        <v>-24.623018288974016</v>
      </c>
      <c r="AO26" s="27">
        <v>-34.140139354100974</v>
      </c>
      <c r="AP26" s="27">
        <v>78.627615399485478</v>
      </c>
      <c r="AQ26" s="27"/>
      <c r="AR26" s="27">
        <v>-30.442529852548056</v>
      </c>
      <c r="AS26" s="27">
        <v>37.253807722196051</v>
      </c>
      <c r="AT26" s="27">
        <v>-88.170767514389823</v>
      </c>
      <c r="AU26" s="27"/>
      <c r="AV26" s="27">
        <v>-54.127754415238449</v>
      </c>
      <c r="AW26" s="27">
        <v>12.98060701776704</v>
      </c>
      <c r="AX26" s="27">
        <v>21.143974065717767</v>
      </c>
    </row>
    <row r="27" spans="1:69" x14ac:dyDescent="0.25">
      <c r="A27" t="s">
        <v>15</v>
      </c>
      <c r="B27" s="27">
        <v>39.257449409066382</v>
      </c>
      <c r="C27" s="27"/>
      <c r="D27" s="27">
        <v>36.070426111688228</v>
      </c>
      <c r="E27" s="27">
        <v>50.962927831994584</v>
      </c>
      <c r="F27" s="27">
        <v>36.269737516977614</v>
      </c>
      <c r="G27" s="27"/>
      <c r="H27" s="27">
        <v>34.491217362514377</v>
      </c>
      <c r="I27" s="27">
        <v>26.452796129519847</v>
      </c>
      <c r="J27" s="27">
        <v>44.827262975707029</v>
      </c>
      <c r="K27" s="27"/>
      <c r="L27" s="27">
        <v>36.684881513169927</v>
      </c>
      <c r="M27" s="27">
        <v>52.117570152171773</v>
      </c>
      <c r="N27" s="27">
        <v>59.732975122753494</v>
      </c>
      <c r="O27" s="27"/>
      <c r="P27" s="27">
        <v>44.465054050006202</v>
      </c>
      <c r="Q27" s="27">
        <v>34.628434520030339</v>
      </c>
      <c r="R27" s="27">
        <v>31.497658748402174</v>
      </c>
      <c r="S27" s="27"/>
      <c r="T27" s="27">
        <v>-8.1182637826748909</v>
      </c>
      <c r="U27" s="27">
        <v>29.817215838339354</v>
      </c>
      <c r="V27" s="27">
        <v>-7.6105603829645787</v>
      </c>
      <c r="W27" s="27"/>
      <c r="X27" s="27">
        <v>-12.140962080565682</v>
      </c>
      <c r="Y27" s="27">
        <v>-32.617129926401539</v>
      </c>
      <c r="Z27" s="27">
        <v>14.187915033915363</v>
      </c>
      <c r="AA27" s="27"/>
      <c r="AB27" s="27">
        <v>-6.5530693782218279</v>
      </c>
      <c r="AC27" s="27">
        <v>32.758421488624236</v>
      </c>
      <c r="AD27" s="27">
        <v>52.157045406414902</v>
      </c>
      <c r="AE27" s="27"/>
      <c r="AF27" s="27">
        <v>13.265264858845214</v>
      </c>
      <c r="AG27" s="27">
        <v>-11.791430565957722</v>
      </c>
      <c r="AH27" s="27">
        <v>-19.766415743943135</v>
      </c>
      <c r="AI27" s="27"/>
      <c r="AJ27" s="27">
        <v>36.070426111688228</v>
      </c>
      <c r="AK27" s="27">
        <v>50.962927831994584</v>
      </c>
      <c r="AL27" s="27">
        <v>36.269737516977614</v>
      </c>
      <c r="AM27" s="27"/>
      <c r="AN27" s="27">
        <v>-4.3781261254968262</v>
      </c>
      <c r="AO27" s="27">
        <v>-26.663477587950901</v>
      </c>
      <c r="AP27" s="27">
        <v>24.277054107717468</v>
      </c>
      <c r="AQ27" s="27"/>
      <c r="AR27" s="27">
        <v>-28.016534618838918</v>
      </c>
      <c r="AS27" s="27">
        <v>2.2656514633217424</v>
      </c>
      <c r="AT27" s="27">
        <v>17.208680238447887</v>
      </c>
      <c r="AU27" s="27"/>
      <c r="AV27" s="27">
        <v>22.595466893556694</v>
      </c>
      <c r="AW27" s="27">
        <v>-4.5252684725909358</v>
      </c>
      <c r="AX27" s="27">
        <v>-13.157191353650308</v>
      </c>
      <c r="BJ27" s="27"/>
      <c r="BL27" s="27"/>
    </row>
    <row r="28" spans="1:69" x14ac:dyDescent="0.25">
      <c r="A28" t="s">
        <v>16</v>
      </c>
      <c r="B28" s="27">
        <v>86.063171882465483</v>
      </c>
      <c r="C28" s="27"/>
      <c r="D28" s="27">
        <v>81.077456395649918</v>
      </c>
      <c r="E28" s="27">
        <v>88.075612643532182</v>
      </c>
      <c r="F28" s="27">
        <v>86.681603045740346</v>
      </c>
      <c r="G28" s="27"/>
      <c r="H28" s="27">
        <v>85.975816238667747</v>
      </c>
      <c r="I28" s="27">
        <v>71.838463605531757</v>
      </c>
      <c r="J28" s="27">
        <v>73.451053183164532</v>
      </c>
      <c r="K28" s="27"/>
      <c r="L28" s="27">
        <v>99.860254955842805</v>
      </c>
      <c r="M28" s="27">
        <v>96.995217432075776</v>
      </c>
      <c r="N28" s="27">
        <v>47.746780269580597</v>
      </c>
      <c r="O28" s="27"/>
      <c r="P28" s="27">
        <v>89.86985722225603</v>
      </c>
      <c r="Q28" s="27">
        <v>73.419061764637675</v>
      </c>
      <c r="R28" s="27">
        <v>93.840503428635841</v>
      </c>
      <c r="S28" s="27"/>
      <c r="T28" s="27">
        <v>-5.793088237120104</v>
      </c>
      <c r="U28" s="27">
        <v>2.3383297606263498</v>
      </c>
      <c r="V28" s="27">
        <v>0.71857816734832936</v>
      </c>
      <c r="W28" s="27"/>
      <c r="X28" s="27">
        <v>-0.10150177118388717</v>
      </c>
      <c r="Y28" s="27">
        <v>-16.528217547408182</v>
      </c>
      <c r="Z28" s="27">
        <v>-14.654489746816482</v>
      </c>
      <c r="AA28" s="27"/>
      <c r="AB28" s="27">
        <v>16.03134392050956</v>
      </c>
      <c r="AC28" s="27">
        <v>12.702350274214783</v>
      </c>
      <c r="AD28" s="27">
        <v>-44.52124035727234</v>
      </c>
      <c r="AE28" s="27"/>
      <c r="AF28" s="27">
        <v>4.423129262525034</v>
      </c>
      <c r="AG28" s="27">
        <v>-14.691661765726671</v>
      </c>
      <c r="AH28" s="27">
        <v>9.0367707534550128</v>
      </c>
      <c r="AI28" s="27"/>
      <c r="AJ28" s="27">
        <v>81.077456395649918</v>
      </c>
      <c r="AK28" s="27">
        <v>88.075612643532182</v>
      </c>
      <c r="AL28" s="27">
        <v>86.681603045740346</v>
      </c>
      <c r="AM28" s="27"/>
      <c r="AN28" s="27">
        <v>6.0415805586133837</v>
      </c>
      <c r="AO28" s="27">
        <v>-11.395267193673165</v>
      </c>
      <c r="AP28" s="27">
        <v>-9.4063177996967458</v>
      </c>
      <c r="AQ28" s="27"/>
      <c r="AR28" s="27">
        <v>13.380142310228967</v>
      </c>
      <c r="AS28" s="27">
        <v>10.127212880872994</v>
      </c>
      <c r="AT28" s="27">
        <v>-45.788875221537417</v>
      </c>
      <c r="AU28" s="27"/>
      <c r="AV28" s="27">
        <v>3.6781209212678023</v>
      </c>
      <c r="AW28" s="27">
        <v>-15.300295351141882</v>
      </c>
      <c r="AX28" s="27">
        <v>8.2588463195793356</v>
      </c>
      <c r="BJ28" s="27"/>
      <c r="BL28" s="27"/>
    </row>
    <row r="29" spans="1:69" x14ac:dyDescent="0.25">
      <c r="A29" t="s">
        <v>17</v>
      </c>
      <c r="B29" s="27">
        <v>89.411735212657106</v>
      </c>
      <c r="C29" s="27"/>
      <c r="D29" s="27">
        <v>96.232288765352365</v>
      </c>
      <c r="E29" s="27">
        <v>66.343198650193315</v>
      </c>
      <c r="F29" s="27">
        <v>92.528169794448615</v>
      </c>
      <c r="G29" s="27"/>
      <c r="H29" s="27">
        <v>109.63096210567218</v>
      </c>
      <c r="I29" s="27">
        <v>105.90726756337511</v>
      </c>
      <c r="J29" s="27">
        <v>57.898116015541405</v>
      </c>
      <c r="K29" s="27"/>
      <c r="L29" s="27">
        <v>84.159282076090705</v>
      </c>
      <c r="M29" s="27">
        <v>71.851996746118374</v>
      </c>
      <c r="N29" s="27">
        <v>33.463649275130621</v>
      </c>
      <c r="O29" s="27"/>
      <c r="P29" s="27">
        <v>81.93225474551295</v>
      </c>
      <c r="Q29" s="27">
        <v>101.23553482542218</v>
      </c>
      <c r="R29" s="27">
        <v>101.55305818883836</v>
      </c>
      <c r="S29" s="27"/>
      <c r="T29" s="27">
        <v>7.6282532001791887</v>
      </c>
      <c r="U29" s="27">
        <v>-25.800345455322528</v>
      </c>
      <c r="V29" s="27">
        <v>3.4854871951420838</v>
      </c>
      <c r="W29" s="27"/>
      <c r="X29" s="27">
        <v>22.613616484374912</v>
      </c>
      <c r="Y29" s="27">
        <v>18.448956740952394</v>
      </c>
      <c r="Z29" s="27">
        <v>-35.245506780696772</v>
      </c>
      <c r="AA29" s="27"/>
      <c r="AB29" s="27">
        <v>-5.8744561036355609</v>
      </c>
      <c r="AC29" s="27">
        <v>-19.639187657833286</v>
      </c>
      <c r="AD29" s="27">
        <v>-62.573537807379999</v>
      </c>
      <c r="AE29" s="27"/>
      <c r="AF29" s="27">
        <v>-8.3652111765362118</v>
      </c>
      <c r="AG29" s="27">
        <v>13.223990771058535</v>
      </c>
      <c r="AH29" s="27">
        <v>13.579115702546543</v>
      </c>
      <c r="AI29" s="27"/>
      <c r="AJ29" s="27">
        <v>96.232288765352365</v>
      </c>
      <c r="AK29" s="27">
        <v>66.343198650193315</v>
      </c>
      <c r="AL29" s="27">
        <v>92.528169794448615</v>
      </c>
      <c r="AM29" s="27"/>
      <c r="AN29" s="27">
        <v>13.923261633099489</v>
      </c>
      <c r="AO29" s="27">
        <v>10.053776047677404</v>
      </c>
      <c r="AP29" s="27">
        <v>-39.835042106587473</v>
      </c>
      <c r="AQ29" s="27"/>
      <c r="AR29" s="27">
        <v>26.854423344638473</v>
      </c>
      <c r="AS29" s="27">
        <v>8.3034858252331301</v>
      </c>
      <c r="AT29" s="27">
        <v>-49.559789163055207</v>
      </c>
      <c r="AU29" s="27"/>
      <c r="AV29" s="27">
        <v>-11.451555858582848</v>
      </c>
      <c r="AW29" s="27">
        <v>9.4105017426768303</v>
      </c>
      <c r="AX29" s="27">
        <v>9.753665737081521</v>
      </c>
      <c r="BJ29" s="27"/>
      <c r="BL29" s="27"/>
    </row>
    <row r="30" spans="1:69" x14ac:dyDescent="0.25">
      <c r="A30" t="s">
        <v>18</v>
      </c>
      <c r="B30" s="27">
        <v>125.2603460367618</v>
      </c>
      <c r="C30" s="27"/>
      <c r="D30" s="27">
        <v>125.06524508279092</v>
      </c>
      <c r="E30" s="27">
        <v>114.78403158858836</v>
      </c>
      <c r="F30" s="27">
        <v>125.53333335024799</v>
      </c>
      <c r="G30" s="27"/>
      <c r="H30" s="27">
        <v>136.11767073284321</v>
      </c>
      <c r="I30" s="27">
        <v>115.71222634929764</v>
      </c>
      <c r="J30" s="27">
        <v>102.11069032440682</v>
      </c>
      <c r="K30" s="27"/>
      <c r="L30" s="27">
        <v>138.6636688861654</v>
      </c>
      <c r="M30" s="27">
        <v>123.42471478619485</v>
      </c>
      <c r="N30" s="27">
        <v>69.909313822054898</v>
      </c>
      <c r="O30" s="27"/>
      <c r="P30" s="27">
        <v>132.58455576252007</v>
      </c>
      <c r="Q30" s="27">
        <v>135.33127825779545</v>
      </c>
      <c r="R30" s="27">
        <v>123.97671499700978</v>
      </c>
      <c r="S30" s="27"/>
      <c r="T30" s="27">
        <v>-0.15575635877105146</v>
      </c>
      <c r="U30" s="27">
        <v>-8.3636320508797066</v>
      </c>
      <c r="V30" s="27">
        <v>0.21793594072146835</v>
      </c>
      <c r="W30" s="27"/>
      <c r="X30" s="27">
        <v>8.6678067238413696</v>
      </c>
      <c r="Y30" s="27">
        <v>-7.6226195995514443</v>
      </c>
      <c r="Z30" s="27">
        <v>-18.481232444911935</v>
      </c>
      <c r="AA30" s="27"/>
      <c r="AB30" s="27">
        <v>10.700371884227387</v>
      </c>
      <c r="AC30" s="27">
        <v>-1.4654528018214328</v>
      </c>
      <c r="AD30" s="27">
        <v>-44.188790759417437</v>
      </c>
      <c r="AE30" s="27"/>
      <c r="AF30" s="27">
        <v>5.8471894398317676</v>
      </c>
      <c r="AG30" s="27">
        <v>8.04000031907783</v>
      </c>
      <c r="AH30" s="27">
        <v>-1.0247704723530777</v>
      </c>
      <c r="AI30" s="27"/>
      <c r="AJ30" s="27">
        <v>125.06524508279092</v>
      </c>
      <c r="AK30" s="27">
        <v>114.78403158858836</v>
      </c>
      <c r="AL30" s="27">
        <v>125.53333335024799</v>
      </c>
      <c r="AM30" s="27"/>
      <c r="AN30" s="27">
        <v>8.83732778257923</v>
      </c>
      <c r="AO30" s="27">
        <v>-7.4785114979799197</v>
      </c>
      <c r="AP30" s="27">
        <v>-18.354063707458142</v>
      </c>
      <c r="AQ30" s="27"/>
      <c r="AR30" s="27">
        <v>20.803971569117728</v>
      </c>
      <c r="AS30" s="27">
        <v>7.527774619884962</v>
      </c>
      <c r="AT30" s="27">
        <v>-39.094913417377157</v>
      </c>
      <c r="AU30" s="27"/>
      <c r="AV30" s="27">
        <v>5.6170120111433759</v>
      </c>
      <c r="AW30" s="27">
        <v>7.8050543597136981</v>
      </c>
      <c r="AX30" s="27">
        <v>-1.2400039986950062</v>
      </c>
      <c r="BJ30" s="27"/>
      <c r="BL30" s="27"/>
    </row>
    <row r="31" spans="1:69" x14ac:dyDescent="0.25">
      <c r="A31" t="s">
        <v>19</v>
      </c>
      <c r="B31" s="27">
        <v>112.47160321057717</v>
      </c>
      <c r="C31" s="27"/>
      <c r="D31" s="27">
        <v>118.7711253889874</v>
      </c>
      <c r="E31" s="27">
        <v>114.35876832938932</v>
      </c>
      <c r="F31" s="27">
        <v>108.63328565510304</v>
      </c>
      <c r="G31" s="27"/>
      <c r="H31" s="27">
        <v>127.02870595946175</v>
      </c>
      <c r="I31" s="27">
        <v>111.58525359754947</v>
      </c>
      <c r="J31" s="27">
        <v>101.72010985852049</v>
      </c>
      <c r="K31" s="27"/>
      <c r="L31" s="27">
        <v>88.300443729201078</v>
      </c>
      <c r="M31" s="27">
        <v>125.26350340566354</v>
      </c>
      <c r="N31" s="27">
        <v>120.33646785753206</v>
      </c>
      <c r="O31" s="27"/>
      <c r="P31" s="27">
        <v>104.78597439342278</v>
      </c>
      <c r="Q31" s="27">
        <v>110.71415856857402</v>
      </c>
      <c r="R31" s="27">
        <v>110.25227300303952</v>
      </c>
      <c r="S31" s="27"/>
      <c r="T31" s="27">
        <v>5.6009890484230267</v>
      </c>
      <c r="U31" s="27">
        <v>1.6779036351770207</v>
      </c>
      <c r="V31" s="27">
        <v>-3.412699246660305</v>
      </c>
      <c r="W31" s="27"/>
      <c r="X31" s="27">
        <v>12.942913885231771</v>
      </c>
      <c r="Y31" s="27">
        <v>-0.78806524289354951</v>
      </c>
      <c r="Z31" s="27">
        <v>-9.559295897940558</v>
      </c>
      <c r="AA31" s="27"/>
      <c r="AB31" s="27">
        <v>-21.490899739484608</v>
      </c>
      <c r="AC31" s="27">
        <v>11.373448790568482</v>
      </c>
      <c r="AD31" s="27">
        <v>6.9927558801040099</v>
      </c>
      <c r="AE31" s="27"/>
      <c r="AF31" s="27">
        <v>-6.833394917261761</v>
      </c>
      <c r="AG31" s="27">
        <v>-1.562567431987913</v>
      </c>
      <c r="AH31" s="27">
        <v>-1.9732360384180418</v>
      </c>
      <c r="AI31" s="27"/>
      <c r="AJ31" s="27">
        <v>118.7711253889874</v>
      </c>
      <c r="AK31" s="27">
        <v>114.35876832938932</v>
      </c>
      <c r="AL31" s="27">
        <v>108.63328565510304</v>
      </c>
      <c r="AM31" s="27"/>
      <c r="AN31" s="27">
        <v>6.9525152207070011</v>
      </c>
      <c r="AO31" s="27">
        <v>-6.0501841402137755</v>
      </c>
      <c r="AP31" s="27">
        <v>-14.356195981660628</v>
      </c>
      <c r="AQ31" s="27"/>
      <c r="AR31" s="27">
        <v>-22.786468393164263</v>
      </c>
      <c r="AS31" s="27">
        <v>9.5355478513594569</v>
      </c>
      <c r="AT31" s="27">
        <v>5.2271457759365472</v>
      </c>
      <c r="AU31" s="27"/>
      <c r="AV31" s="27">
        <v>-3.5415584077011055</v>
      </c>
      <c r="AW31" s="27">
        <v>1.915502141836612</v>
      </c>
      <c r="AX31" s="27">
        <v>1.4903234659371001</v>
      </c>
      <c r="BJ31" s="27"/>
      <c r="BL31" s="27"/>
    </row>
    <row r="32" spans="1:69" x14ac:dyDescent="0.25">
      <c r="A32" t="s">
        <v>20</v>
      </c>
      <c r="B32" s="27">
        <v>126.87813894699073</v>
      </c>
      <c r="C32" s="27"/>
      <c r="D32" s="27">
        <v>120.25806233592346</v>
      </c>
      <c r="E32" s="27">
        <v>131.06210148464339</v>
      </c>
      <c r="F32" s="27">
        <v>124.00754515688679</v>
      </c>
      <c r="G32" s="27"/>
      <c r="H32" s="27">
        <v>113.9863181805503</v>
      </c>
      <c r="I32" s="27">
        <v>136.78875000096733</v>
      </c>
      <c r="J32" s="27">
        <v>127.67207889183442</v>
      </c>
      <c r="K32" s="27"/>
      <c r="L32" s="27">
        <v>148.07028644433481</v>
      </c>
      <c r="M32" s="27">
        <v>141.55811824889776</v>
      </c>
      <c r="N32" s="27">
        <v>88.483073912472221</v>
      </c>
      <c r="O32" s="27"/>
      <c r="P32" s="27">
        <v>131.99888874216614</v>
      </c>
      <c r="Q32" s="27">
        <v>138.21948172092047</v>
      </c>
      <c r="R32" s="27">
        <v>119.34473284498337</v>
      </c>
      <c r="S32" s="27"/>
      <c r="T32" s="27">
        <v>-5.2176652857693018</v>
      </c>
      <c r="U32" s="27">
        <v>3.297622878438268</v>
      </c>
      <c r="V32" s="27">
        <v>-2.2624810025809601</v>
      </c>
      <c r="W32" s="27"/>
      <c r="X32" s="27">
        <v>-10.160789615480246</v>
      </c>
      <c r="Y32" s="27">
        <v>7.8111258064064257</v>
      </c>
      <c r="Z32" s="27">
        <v>0.62574999242020046</v>
      </c>
      <c r="AA32" s="27"/>
      <c r="AB32" s="27">
        <v>16.702757207211317</v>
      </c>
      <c r="AC32" s="27">
        <v>11.570140785277653</v>
      </c>
      <c r="AD32" s="27">
        <v>-30.261371543729719</v>
      </c>
      <c r="AE32" s="27"/>
      <c r="AF32" s="27">
        <v>4.035959100341822</v>
      </c>
      <c r="AG32" s="27">
        <v>8.9387682291494794</v>
      </c>
      <c r="AH32" s="27">
        <v>-5.9375130850199449</v>
      </c>
      <c r="AI32" s="27"/>
      <c r="AJ32" s="27">
        <v>120.25806233592346</v>
      </c>
      <c r="AK32" s="27">
        <v>131.06210148464339</v>
      </c>
      <c r="AL32" s="27">
        <v>124.00754515688679</v>
      </c>
      <c r="AM32" s="27"/>
      <c r="AN32" s="27">
        <v>-5.2152379919892171</v>
      </c>
      <c r="AO32" s="27">
        <v>13.746011987843104</v>
      </c>
      <c r="AP32" s="27">
        <v>6.1650889860514981</v>
      </c>
      <c r="AQ32" s="27"/>
      <c r="AR32" s="27">
        <v>12.977195365423219</v>
      </c>
      <c r="AS32" s="27">
        <v>8.0084300841797411</v>
      </c>
      <c r="AT32" s="27">
        <v>-32.487673469176123</v>
      </c>
      <c r="AU32" s="27"/>
      <c r="AV32" s="27">
        <v>6.4442398042548072</v>
      </c>
      <c r="AW32" s="27">
        <v>11.460541813043394</v>
      </c>
      <c r="AX32" s="27">
        <v>-3.7601037146605205</v>
      </c>
      <c r="BJ32" s="27"/>
      <c r="BL32" s="27"/>
    </row>
    <row r="33" spans="1:64" x14ac:dyDescent="0.25">
      <c r="A33" t="s">
        <v>21</v>
      </c>
      <c r="B33" s="27">
        <v>130.33816581012201</v>
      </c>
      <c r="C33" s="27"/>
      <c r="D33" s="27">
        <v>107.68181192752904</v>
      </c>
      <c r="E33" s="27">
        <v>145.51832119523198</v>
      </c>
      <c r="F33" s="27">
        <v>135.81089433210698</v>
      </c>
      <c r="G33" s="27"/>
      <c r="H33" s="27">
        <v>100.98022614997672</v>
      </c>
      <c r="I33" s="27">
        <v>127.57906102445551</v>
      </c>
      <c r="J33" s="27">
        <v>114.48715182294656</v>
      </c>
      <c r="K33" s="27"/>
      <c r="L33" s="27">
        <v>114.45348598408816</v>
      </c>
      <c r="M33" s="27">
        <v>170.93294545822297</v>
      </c>
      <c r="N33" s="27">
        <v>113.19334486075225</v>
      </c>
      <c r="O33" s="27"/>
      <c r="P33" s="27">
        <v>137.62707403898582</v>
      </c>
      <c r="Q33" s="27">
        <v>130.98077066630398</v>
      </c>
      <c r="R33" s="27">
        <v>127.29778211734465</v>
      </c>
      <c r="S33" s="27"/>
      <c r="T33" s="27">
        <v>-17.382747211280368</v>
      </c>
      <c r="U33" s="27">
        <v>11.646746208800097</v>
      </c>
      <c r="V33" s="27">
        <v>4.1988687564912519</v>
      </c>
      <c r="W33" s="27"/>
      <c r="X33" s="27">
        <v>-22.524438239306086</v>
      </c>
      <c r="Y33" s="27">
        <v>-2.1168817042323482</v>
      </c>
      <c r="Z33" s="27">
        <v>-12.161452394740135</v>
      </c>
      <c r="AA33" s="27"/>
      <c r="AB33" s="27">
        <v>-12.187282003933378</v>
      </c>
      <c r="AC33" s="27">
        <v>31.145734939403603</v>
      </c>
      <c r="AD33" s="27">
        <v>-13.154106353120323</v>
      </c>
      <c r="AE33" s="27"/>
      <c r="AF33" s="27">
        <v>5.5923053570374579</v>
      </c>
      <c r="AG33" s="27">
        <v>0.49302892379054108</v>
      </c>
      <c r="AH33" s="27">
        <v>-2.3326887208207427</v>
      </c>
      <c r="AI33" s="27"/>
      <c r="AJ33" s="27">
        <v>107.68181192752904</v>
      </c>
      <c r="AK33" s="27">
        <v>145.51832119523198</v>
      </c>
      <c r="AL33" s="27">
        <v>135.81089433210698</v>
      </c>
      <c r="AM33" s="27"/>
      <c r="AN33" s="27">
        <v>-6.2235076263970752</v>
      </c>
      <c r="AO33" s="27">
        <v>18.477817879139629</v>
      </c>
      <c r="AP33" s="27">
        <v>6.3198601264228174</v>
      </c>
      <c r="AQ33" s="27"/>
      <c r="AR33" s="27">
        <v>-21.34771412698354</v>
      </c>
      <c r="AS33" s="27">
        <v>17.464896553399576</v>
      </c>
      <c r="AT33" s="27">
        <v>-22.213681458784507</v>
      </c>
      <c r="AU33" s="27"/>
      <c r="AV33" s="27">
        <v>1.337285727931091</v>
      </c>
      <c r="AW33" s="27">
        <v>-3.55650678066488</v>
      </c>
      <c r="AX33" s="27">
        <v>-6.2683573778291146</v>
      </c>
      <c r="BJ33" s="27"/>
      <c r="BL33" s="27"/>
    </row>
    <row r="34" spans="1:64" x14ac:dyDescent="0.25">
      <c r="A34" t="s">
        <v>22</v>
      </c>
      <c r="B34" s="27">
        <v>45.251001169955785</v>
      </c>
      <c r="C34" s="27"/>
      <c r="D34" s="27">
        <v>60.071650078298475</v>
      </c>
      <c r="E34" s="27">
        <v>41.14974189902518</v>
      </c>
      <c r="F34" s="27">
        <v>40.704256839163669</v>
      </c>
      <c r="G34" s="27"/>
      <c r="H34" s="27">
        <v>53.477583067665456</v>
      </c>
      <c r="I34" s="27">
        <v>77.152755115443881</v>
      </c>
      <c r="J34" s="27">
        <v>68.016265086308323</v>
      </c>
      <c r="K34" s="27"/>
      <c r="L34" s="27">
        <v>18.051077855142434</v>
      </c>
      <c r="M34" s="27">
        <v>40.196468515470883</v>
      </c>
      <c r="N34" s="27">
        <v>64.291402695525434</v>
      </c>
      <c r="O34" s="27"/>
      <c r="P34" s="27">
        <v>44.632819189507622</v>
      </c>
      <c r="Q34" s="27">
        <v>27.756449746304071</v>
      </c>
      <c r="R34" s="27">
        <v>48.496889488980393</v>
      </c>
      <c r="S34" s="27"/>
      <c r="T34" s="27">
        <v>32.752090617130477</v>
      </c>
      <c r="U34" s="27">
        <v>-9.0633558703528081</v>
      </c>
      <c r="V34" s="27">
        <v>-10.047831458391926</v>
      </c>
      <c r="W34" s="27"/>
      <c r="X34" s="27">
        <v>18.179889251095016</v>
      </c>
      <c r="Y34" s="27">
        <v>70.49955386770344</v>
      </c>
      <c r="Z34" s="27">
        <v>50.30886240693264</v>
      </c>
      <c r="AA34" s="27"/>
      <c r="AB34" s="27">
        <v>-60.108997837759723</v>
      </c>
      <c r="AC34" s="27">
        <v>-11.169990771034781</v>
      </c>
      <c r="AD34" s="27">
        <v>42.077304442517935</v>
      </c>
      <c r="AE34" s="27"/>
      <c r="AF34" s="27">
        <v>-1.3661177973198144</v>
      </c>
      <c r="AG34" s="27">
        <v>-38.661136707108149</v>
      </c>
      <c r="AH34" s="27">
        <v>7.1730751477377312</v>
      </c>
      <c r="AI34" s="27"/>
      <c r="AJ34" s="27">
        <v>60.071650078298475</v>
      </c>
      <c r="AK34" s="27">
        <v>41.14974189902518</v>
      </c>
      <c r="AL34" s="27">
        <v>40.704256839163669</v>
      </c>
      <c r="AM34" s="27"/>
      <c r="AN34" s="27">
        <v>-10.977003298624547</v>
      </c>
      <c r="AO34" s="27">
        <v>28.434552763044774</v>
      </c>
      <c r="AP34" s="27">
        <v>13.225231865038985</v>
      </c>
      <c r="AQ34" s="27"/>
      <c r="AR34" s="27">
        <v>-56.133193011424318</v>
      </c>
      <c r="AS34" s="27">
        <v>-2.3165962641842954</v>
      </c>
      <c r="AT34" s="27">
        <v>56.237681522489623</v>
      </c>
      <c r="AU34" s="27"/>
      <c r="AV34" s="27">
        <v>9.6514778930052341</v>
      </c>
      <c r="AW34" s="27">
        <v>-31.809466867361753</v>
      </c>
      <c r="AX34" s="27">
        <v>19.144515229962458</v>
      </c>
      <c r="BJ34" s="27"/>
      <c r="BL34" s="27"/>
    </row>
    <row r="35" spans="1:64" x14ac:dyDescent="0.25">
      <c r="A35" t="s">
        <v>23</v>
      </c>
      <c r="B35" s="27">
        <v>11.017240467959995</v>
      </c>
      <c r="C35" s="27"/>
      <c r="D35" s="27">
        <v>12.987788045953028</v>
      </c>
      <c r="E35" s="27">
        <v>10.575781456417671</v>
      </c>
      <c r="F35" s="27">
        <v>10.507604934484204</v>
      </c>
      <c r="G35" s="27"/>
      <c r="H35" s="27">
        <v>12.906989367071764</v>
      </c>
      <c r="I35" s="27">
        <v>25.115270526812775</v>
      </c>
      <c r="J35" s="27">
        <v>7.1260435027263158</v>
      </c>
      <c r="K35" s="27"/>
      <c r="L35" s="27">
        <v>4.5783783474102844</v>
      </c>
      <c r="M35" s="27">
        <v>13.919763483321738</v>
      </c>
      <c r="N35" s="27">
        <v>8.0673646005162833</v>
      </c>
      <c r="O35" s="27"/>
      <c r="P35" s="27">
        <v>10.905013675931574</v>
      </c>
      <c r="Q35" s="27">
        <v>9.5346408810642753</v>
      </c>
      <c r="R35" s="27">
        <v>11.303599620139689</v>
      </c>
      <c r="S35" s="27"/>
      <c r="T35" s="27">
        <v>17.886035833779971</v>
      </c>
      <c r="U35" s="27">
        <v>-4.0069835348167464</v>
      </c>
      <c r="V35" s="27">
        <v>-4.6258002170134853</v>
      </c>
      <c r="W35" s="27"/>
      <c r="X35" s="27">
        <v>17.15265183334683</v>
      </c>
      <c r="Y35" s="27">
        <v>127.9633507124787</v>
      </c>
      <c r="Z35" s="27">
        <v>-35.319161604486538</v>
      </c>
      <c r="AA35" s="27"/>
      <c r="AB35" s="27">
        <v>-58.443510779990817</v>
      </c>
      <c r="AC35" s="27">
        <v>26.345281504953732</v>
      </c>
      <c r="AD35" s="27">
        <v>-26.775088335617721</v>
      </c>
      <c r="AE35" s="27"/>
      <c r="AF35" s="27">
        <v>-1.0186470228619933</v>
      </c>
      <c r="AG35" s="27">
        <v>-13.457086565436882</v>
      </c>
      <c r="AH35" s="27">
        <v>2.5991912676543167</v>
      </c>
      <c r="AI35" s="27"/>
      <c r="AJ35" s="27">
        <v>12.987788045953028</v>
      </c>
      <c r="AK35" s="27">
        <v>10.575781456417671</v>
      </c>
      <c r="AL35" s="27">
        <v>10.507604934484204</v>
      </c>
      <c r="AM35" s="27"/>
      <c r="AN35" s="27">
        <v>-0.62211269998697372</v>
      </c>
      <c r="AO35" s="27">
        <v>93.376042463509791</v>
      </c>
      <c r="AP35" s="27">
        <v>-45.132739481787439</v>
      </c>
      <c r="AQ35" s="27"/>
      <c r="AR35" s="27">
        <v>-56.70884117379336</v>
      </c>
      <c r="AS35" s="27">
        <v>31.619242896465565</v>
      </c>
      <c r="AT35" s="27">
        <v>-23.718501240201139</v>
      </c>
      <c r="AU35" s="27"/>
      <c r="AV35" s="27">
        <v>3.7821058549997497</v>
      </c>
      <c r="AW35" s="27">
        <v>-9.2596177671928217</v>
      </c>
      <c r="AX35" s="27">
        <v>7.5754150505141578</v>
      </c>
      <c r="BJ35" s="27"/>
      <c r="BL35" s="27"/>
    </row>
    <row r="36" spans="1:64" x14ac:dyDescent="0.25">
      <c r="A36" t="s">
        <v>24</v>
      </c>
      <c r="B36" s="27">
        <v>780.5400418610476</v>
      </c>
      <c r="C36" s="27"/>
      <c r="D36" s="27">
        <v>769.04146913021646</v>
      </c>
      <c r="E36" s="27">
        <v>779.27937455220717</v>
      </c>
      <c r="F36" s="27">
        <v>776.35144248772099</v>
      </c>
      <c r="G36" s="27"/>
      <c r="H36" s="27">
        <v>782.68037627516219</v>
      </c>
      <c r="I36" s="27">
        <v>807.96309254799621</v>
      </c>
      <c r="J36" s="27">
        <v>715.48338955896213</v>
      </c>
      <c r="K36" s="27"/>
      <c r="L36" s="27">
        <v>741.59591165477684</v>
      </c>
      <c r="M36" s="27">
        <v>857.6662074206987</v>
      </c>
      <c r="N36" s="27">
        <v>613.97446560682135</v>
      </c>
      <c r="O36" s="27"/>
      <c r="P36" s="27">
        <v>790.17040895885543</v>
      </c>
      <c r="Q36" s="27">
        <v>777.63425059446126</v>
      </c>
      <c r="R36" s="27">
        <v>785.20784547728852</v>
      </c>
      <c r="S36" s="27"/>
      <c r="T36" s="27">
        <v>-1.4731560348159727</v>
      </c>
      <c r="U36" s="27">
        <v>-0.1615121891549095</v>
      </c>
      <c r="V36" s="27">
        <v>-0.53662837890285564</v>
      </c>
      <c r="W36" s="27"/>
      <c r="X36" s="27">
        <v>0.27421199417410735</v>
      </c>
      <c r="Y36" s="27">
        <v>3.5133432260007607</v>
      </c>
      <c r="Z36" s="27">
        <v>-8.3348257376995534</v>
      </c>
      <c r="AA36" s="27"/>
      <c r="AB36" s="27">
        <v>-4.9893827501041415</v>
      </c>
      <c r="AC36" s="27">
        <v>9.8811286318839695</v>
      </c>
      <c r="AD36" s="27">
        <v>-21.339786214821558</v>
      </c>
      <c r="AE36" s="27"/>
      <c r="AF36" s="27">
        <v>1.2338082073081191</v>
      </c>
      <c r="AG36" s="27">
        <v>-0.37227958986678422</v>
      </c>
      <c r="AH36" s="27">
        <v>0.59802231351404311</v>
      </c>
      <c r="AI36" s="27"/>
      <c r="AJ36" s="27">
        <v>769.04146913021646</v>
      </c>
      <c r="AK36" s="27">
        <v>779.27937455220717</v>
      </c>
      <c r="AL36" s="27">
        <v>776.35144248772099</v>
      </c>
      <c r="AM36" s="27"/>
      <c r="AN36" s="27">
        <v>1.7734943683038698</v>
      </c>
      <c r="AO36" s="27">
        <v>5.0610565203720412</v>
      </c>
      <c r="AP36" s="27">
        <v>-6.96426418094571</v>
      </c>
      <c r="AQ36" s="27"/>
      <c r="AR36" s="27">
        <v>-4.8356807748292017</v>
      </c>
      <c r="AS36" s="27">
        <v>10.058887149879272</v>
      </c>
      <c r="AT36" s="27">
        <v>-21.212534855086346</v>
      </c>
      <c r="AU36" s="27"/>
      <c r="AV36" s="27">
        <v>1.7799885096952093</v>
      </c>
      <c r="AW36" s="27">
        <v>0.16523548956509676</v>
      </c>
      <c r="AX36" s="27">
        <v>1.1407724008585973</v>
      </c>
    </row>
    <row r="37" spans="1:64" x14ac:dyDescent="0.25">
      <c r="A37" t="s">
        <v>25</v>
      </c>
      <c r="B37" s="27">
        <v>4.896372813052035</v>
      </c>
      <c r="C37" s="27"/>
      <c r="D37" s="27">
        <v>3.0961163834272689</v>
      </c>
      <c r="E37" s="27">
        <v>5.1018009221212735</v>
      </c>
      <c r="F37" s="27">
        <v>5.5594259180956804</v>
      </c>
      <c r="G37" s="27"/>
      <c r="H37" s="27">
        <v>2.258624353645359</v>
      </c>
      <c r="I37" s="27">
        <v>4.7406116188297691</v>
      </c>
      <c r="J37" s="27">
        <v>4.3675988401807944</v>
      </c>
      <c r="K37" s="27"/>
      <c r="L37" s="27">
        <v>0.8814041318158965</v>
      </c>
      <c r="M37" s="27">
        <v>5.8315980906083889</v>
      </c>
      <c r="N37" s="27">
        <v>7.4078197054493868</v>
      </c>
      <c r="O37" s="27"/>
      <c r="P37" s="27">
        <v>6.7286707117631108</v>
      </c>
      <c r="Q37" s="27">
        <v>4.3857892399470035</v>
      </c>
      <c r="R37" s="27">
        <v>5.3902102267552383</v>
      </c>
      <c r="S37" s="27"/>
      <c r="T37" s="27">
        <v>-36.767143727820425</v>
      </c>
      <c r="U37" s="27">
        <v>4.1955160873705992</v>
      </c>
      <c r="V37" s="27">
        <v>13.541720174496833</v>
      </c>
      <c r="W37" s="27"/>
      <c r="X37" s="27">
        <v>-53.871479156475822</v>
      </c>
      <c r="Y37" s="27">
        <v>-3.1811547071550685</v>
      </c>
      <c r="Z37" s="27">
        <v>-10.799299666514614</v>
      </c>
      <c r="AA37" s="27"/>
      <c r="AB37" s="27">
        <v>-81.998835352847749</v>
      </c>
      <c r="AC37" s="27">
        <v>19.10036905407544</v>
      </c>
      <c r="AD37" s="27">
        <v>51.291986707031455</v>
      </c>
      <c r="AE37" s="27"/>
      <c r="AF37" s="27">
        <v>37.42153566874655</v>
      </c>
      <c r="AG37" s="27">
        <v>-10.427792012568823</v>
      </c>
      <c r="AH37" s="27">
        <v>10.085780486052935</v>
      </c>
      <c r="AI37" s="27"/>
      <c r="AJ37" s="27">
        <v>3.0961163834272689</v>
      </c>
      <c r="AK37" s="27">
        <v>5.1018009221212735</v>
      </c>
      <c r="AL37" s="27">
        <v>5.5594259180956804</v>
      </c>
      <c r="AM37" s="27"/>
      <c r="AN37" s="27">
        <v>-27.049759313467476</v>
      </c>
      <c r="AO37" s="27">
        <v>53.114774502827764</v>
      </c>
      <c r="AP37" s="27">
        <v>41.067011032254818</v>
      </c>
      <c r="AQ37" s="27"/>
      <c r="AR37" s="27">
        <v>-82.723666695927861</v>
      </c>
      <c r="AS37" s="27">
        <v>14.30469709868008</v>
      </c>
      <c r="AT37" s="27">
        <v>45.200093428367168</v>
      </c>
      <c r="AU37" s="27"/>
      <c r="AV37" s="27">
        <v>21.031754193568645</v>
      </c>
      <c r="AW37" s="27">
        <v>-21.110753078452625</v>
      </c>
      <c r="AX37" s="27">
        <v>-3.0437619609185309</v>
      </c>
    </row>
    <row r="38" spans="1:64" x14ac:dyDescent="0.25">
      <c r="A38" t="s">
        <v>26</v>
      </c>
      <c r="B38" s="27">
        <v>135.01543819297089</v>
      </c>
      <c r="C38" s="27"/>
      <c r="D38" s="27">
        <v>124.87738112195447</v>
      </c>
      <c r="E38" s="27">
        <v>150.38562902659658</v>
      </c>
      <c r="F38" s="27">
        <v>133.06692650718409</v>
      </c>
      <c r="G38" s="27"/>
      <c r="H38" s="27">
        <v>126.29329635827548</v>
      </c>
      <c r="I38" s="27">
        <v>103.38189675126461</v>
      </c>
      <c r="J38" s="27">
        <v>132.08533521649699</v>
      </c>
      <c r="K38" s="27"/>
      <c r="L38" s="27">
        <v>144.43788420052806</v>
      </c>
      <c r="M38" s="27">
        <v>164.68709868620022</v>
      </c>
      <c r="N38" s="27">
        <v>108.82202887738819</v>
      </c>
      <c r="O38" s="27"/>
      <c r="P38" s="27">
        <v>138.97515769904535</v>
      </c>
      <c r="Q38" s="27">
        <v>119.47614668812977</v>
      </c>
      <c r="R38" s="27">
        <v>137.59258499019745</v>
      </c>
      <c r="S38" s="27"/>
      <c r="T38" s="27">
        <v>-7.5088132192161581</v>
      </c>
      <c r="U38" s="27">
        <v>11.384024700684844</v>
      </c>
      <c r="V38" s="27">
        <v>-1.4431769521066817</v>
      </c>
      <c r="W38" s="27"/>
      <c r="X38" s="27">
        <v>-6.4601070451138192</v>
      </c>
      <c r="Y38" s="27">
        <v>-23.429573584388201</v>
      </c>
      <c r="Z38" s="27">
        <v>-2.1701984718858989</v>
      </c>
      <c r="AA38" s="27"/>
      <c r="AB38" s="27">
        <v>6.9787915616658109</v>
      </c>
      <c r="AC38" s="27">
        <v>21.976494607098996</v>
      </c>
      <c r="AD38" s="27">
        <v>-19.400306858350341</v>
      </c>
      <c r="AE38" s="27"/>
      <c r="AF38" s="27">
        <v>2.9327901750131957</v>
      </c>
      <c r="AG38" s="27">
        <v>-11.509270134450533</v>
      </c>
      <c r="AH38" s="27">
        <v>1.9087793453243271</v>
      </c>
      <c r="AI38" s="27"/>
      <c r="AJ38" s="27">
        <v>124.87738112195447</v>
      </c>
      <c r="AK38" s="27">
        <v>150.38562902659658</v>
      </c>
      <c r="AL38" s="27">
        <v>133.06692650718409</v>
      </c>
      <c r="AM38" s="27"/>
      <c r="AN38" s="27">
        <v>1.1338444349167114</v>
      </c>
      <c r="AO38" s="27">
        <v>-17.21327287421051</v>
      </c>
      <c r="AP38" s="27">
        <v>5.7720253498135676</v>
      </c>
      <c r="AQ38" s="27"/>
      <c r="AR38" s="27">
        <v>-3.954995477005733</v>
      </c>
      <c r="AS38" s="27">
        <v>9.5098645742768024</v>
      </c>
      <c r="AT38" s="27">
        <v>-27.638013298370161</v>
      </c>
      <c r="AU38" s="27"/>
      <c r="AV38" s="27">
        <v>4.4400448307809111</v>
      </c>
      <c r="AW38" s="27">
        <v>-10.213491944086176</v>
      </c>
      <c r="AX38" s="27">
        <v>3.4010393129272627</v>
      </c>
    </row>
    <row r="39" spans="1:64" x14ac:dyDescent="0.25">
      <c r="A39" t="s">
        <v>27</v>
      </c>
      <c r="B39" s="27">
        <v>454.02182340698675</v>
      </c>
      <c r="C39" s="27"/>
      <c r="D39" s="27">
        <v>460.32672157305416</v>
      </c>
      <c r="E39" s="27">
        <v>426.54810005281439</v>
      </c>
      <c r="F39" s="27">
        <v>450.70233395668646</v>
      </c>
      <c r="G39" s="27"/>
      <c r="H39" s="27">
        <v>486.76365697852742</v>
      </c>
      <c r="I39" s="27">
        <v>469.9934975111895</v>
      </c>
      <c r="J39" s="27">
        <v>389.40099509030313</v>
      </c>
      <c r="K39" s="27"/>
      <c r="L39" s="27">
        <v>459.19368113579196</v>
      </c>
      <c r="M39" s="27">
        <v>462.09833318687453</v>
      </c>
      <c r="N39" s="27">
        <v>312.19250486718977</v>
      </c>
      <c r="O39" s="27"/>
      <c r="P39" s="27">
        <v>451.30167364362194</v>
      </c>
      <c r="Q39" s="27">
        <v>485.50045337271217</v>
      </c>
      <c r="R39" s="27">
        <v>455.126779033871</v>
      </c>
      <c r="S39" s="27"/>
      <c r="T39" s="27">
        <v>1.3886773368635343</v>
      </c>
      <c r="U39" s="27">
        <v>-6.0511900392825</v>
      </c>
      <c r="V39" s="27">
        <v>-0.73112993234351509</v>
      </c>
      <c r="W39" s="27"/>
      <c r="X39" s="27">
        <v>7.2115109634698706</v>
      </c>
      <c r="Y39" s="27">
        <v>3.5178207920383779</v>
      </c>
      <c r="Z39" s="27">
        <v>-14.232978457239772</v>
      </c>
      <c r="AA39" s="27"/>
      <c r="AB39" s="27">
        <v>1.1391209545822065</v>
      </c>
      <c r="AC39" s="27">
        <v>1.7788814025020909</v>
      </c>
      <c r="AD39" s="27">
        <v>-31.23843639838887</v>
      </c>
      <c r="AE39" s="27"/>
      <c r="AF39" s="27">
        <v>-0.59912313089991365</v>
      </c>
      <c r="AG39" s="27">
        <v>6.9332856578367297</v>
      </c>
      <c r="AH39" s="27">
        <v>0.2433705980458481</v>
      </c>
      <c r="AI39" s="27"/>
      <c r="AJ39" s="27">
        <v>460.32672157305416</v>
      </c>
      <c r="AK39" s="27">
        <v>426.54810005281439</v>
      </c>
      <c r="AL39" s="27">
        <v>450.70233395668646</v>
      </c>
      <c r="AM39" s="27"/>
      <c r="AN39" s="27">
        <v>5.743080765577</v>
      </c>
      <c r="AO39" s="27">
        <v>2.0999814881702932</v>
      </c>
      <c r="AP39" s="27">
        <v>-15.407692658027688</v>
      </c>
      <c r="AQ39" s="27"/>
      <c r="AR39" s="27">
        <v>7.6534348831785808</v>
      </c>
      <c r="AS39" s="27">
        <v>8.3344019419283253</v>
      </c>
      <c r="AT39" s="27">
        <v>-26.809542738899861</v>
      </c>
      <c r="AU39" s="27"/>
      <c r="AV39" s="27">
        <v>0.1329790510898658</v>
      </c>
      <c r="AW39" s="27">
        <v>7.7208651463007278</v>
      </c>
      <c r="AX39" s="27">
        <v>0.98167787114449312</v>
      </c>
    </row>
    <row r="40" spans="1:64" x14ac:dyDescent="0.25">
      <c r="A40" t="s">
        <v>28</v>
      </c>
      <c r="B40" s="27">
        <v>186.60640744803777</v>
      </c>
      <c r="C40" s="27"/>
      <c r="D40" s="27">
        <v>180.74125005178055</v>
      </c>
      <c r="E40" s="27">
        <v>197.24384455067482</v>
      </c>
      <c r="F40" s="27">
        <v>187.02275610575484</v>
      </c>
      <c r="G40" s="27"/>
      <c r="H40" s="27">
        <v>167.36479858471392</v>
      </c>
      <c r="I40" s="27">
        <v>229.84708666671216</v>
      </c>
      <c r="J40" s="27">
        <v>189.6294604119812</v>
      </c>
      <c r="K40" s="27"/>
      <c r="L40" s="27">
        <v>137.08294218664088</v>
      </c>
      <c r="M40" s="27">
        <v>225.04917745701559</v>
      </c>
      <c r="N40" s="27">
        <v>185.55211215679395</v>
      </c>
      <c r="O40" s="27"/>
      <c r="P40" s="27">
        <v>193.16490690442501</v>
      </c>
      <c r="Q40" s="27">
        <v>168.27186129367232</v>
      </c>
      <c r="R40" s="27">
        <v>187.09827122646473</v>
      </c>
      <c r="S40" s="27"/>
      <c r="T40" s="27">
        <v>-3.1430632401464687</v>
      </c>
      <c r="U40" s="27">
        <v>5.700467228382359</v>
      </c>
      <c r="V40" s="27">
        <v>0.22311594945259419</v>
      </c>
      <c r="W40" s="27"/>
      <c r="X40" s="27">
        <v>-10.311333424433373</v>
      </c>
      <c r="Y40" s="27">
        <v>23.172129944527839</v>
      </c>
      <c r="Z40" s="27">
        <v>1.6200156282335718</v>
      </c>
      <c r="AA40" s="27"/>
      <c r="AB40" s="27">
        <v>-26.538995063814809</v>
      </c>
      <c r="AC40" s="27">
        <v>20.600991431487984</v>
      </c>
      <c r="AD40" s="27">
        <v>-0.56498343527533801</v>
      </c>
      <c r="AE40" s="27"/>
      <c r="AF40" s="27">
        <v>3.5146164304210781</v>
      </c>
      <c r="AG40" s="27">
        <v>-9.8252500571133243</v>
      </c>
      <c r="AH40" s="27">
        <v>0.26358354204097978</v>
      </c>
      <c r="AI40" s="27"/>
      <c r="AJ40" s="27">
        <v>180.74125005178055</v>
      </c>
      <c r="AK40" s="27">
        <v>197.24384455067482</v>
      </c>
      <c r="AL40" s="27">
        <v>187.02275610575484</v>
      </c>
      <c r="AM40" s="27"/>
      <c r="AN40" s="27">
        <v>-7.4008846697886685</v>
      </c>
      <c r="AO40" s="27">
        <v>27.169136321046398</v>
      </c>
      <c r="AP40" s="27">
        <v>4.9176435139484003</v>
      </c>
      <c r="AQ40" s="27"/>
      <c r="AR40" s="27">
        <v>-30.500775576080265</v>
      </c>
      <c r="AS40" s="27">
        <v>14.096933148753937</v>
      </c>
      <c r="AT40" s="27">
        <v>-5.9275524772470618</v>
      </c>
      <c r="AU40" s="27"/>
      <c r="AV40" s="27">
        <v>3.2841729672708921</v>
      </c>
      <c r="AW40" s="27">
        <v>-10.025996409484813</v>
      </c>
      <c r="AX40" s="27">
        <v>4.0377503937111044E-2</v>
      </c>
    </row>
    <row r="43" spans="1:64" ht="15.75" x14ac:dyDescent="0.25">
      <c r="A43" s="48" t="s">
        <v>75</v>
      </c>
      <c r="B43" s="14"/>
      <c r="D43" s="72" t="s">
        <v>40</v>
      </c>
      <c r="E43" s="72"/>
      <c r="F43" s="72"/>
      <c r="G43" s="13"/>
      <c r="H43" s="71" t="s">
        <v>3</v>
      </c>
      <c r="I43" s="71"/>
      <c r="J43" s="71"/>
      <c r="L43" s="71" t="s">
        <v>7</v>
      </c>
      <c r="M43" s="71"/>
      <c r="N43" s="71"/>
      <c r="P43" s="71" t="s">
        <v>4</v>
      </c>
      <c r="Q43" s="71"/>
      <c r="R43" s="71"/>
      <c r="S43" s="13"/>
      <c r="T43" s="2"/>
      <c r="U43" s="2"/>
      <c r="V43" s="2"/>
      <c r="X43" s="71" t="s">
        <v>3</v>
      </c>
      <c r="Y43" s="71"/>
      <c r="Z43" s="71"/>
      <c r="AB43" s="71" t="s">
        <v>7</v>
      </c>
      <c r="AC43" s="71"/>
      <c r="AD43" s="71"/>
      <c r="AF43" s="71" t="s">
        <v>4</v>
      </c>
      <c r="AG43" s="71"/>
      <c r="AH43" s="71"/>
      <c r="AI43" s="13"/>
      <c r="AJ43" s="2"/>
      <c r="AK43" s="2" t="s">
        <v>43</v>
      </c>
      <c r="AL43" s="2"/>
      <c r="AN43" s="71" t="s">
        <v>3</v>
      </c>
      <c r="AO43" s="71"/>
      <c r="AP43" s="71"/>
      <c r="AR43" s="71" t="s">
        <v>7</v>
      </c>
      <c r="AS43" s="71"/>
      <c r="AT43" s="71"/>
      <c r="AV43" s="71" t="s">
        <v>4</v>
      </c>
      <c r="AW43" s="71"/>
      <c r="AX43" s="71"/>
    </row>
    <row r="44" spans="1:64" x14ac:dyDescent="0.25">
      <c r="A44" t="s">
        <v>11</v>
      </c>
      <c r="B44" s="15" t="s">
        <v>29</v>
      </c>
      <c r="D44" s="16" t="s">
        <v>3</v>
      </c>
      <c r="E44" s="16" t="s">
        <v>7</v>
      </c>
      <c r="F44" s="16" t="s">
        <v>4</v>
      </c>
      <c r="G44" s="13"/>
      <c r="H44" s="10" t="s">
        <v>30</v>
      </c>
      <c r="I44" s="10" t="s">
        <v>31</v>
      </c>
      <c r="J44" s="10" t="s">
        <v>32</v>
      </c>
      <c r="L44" s="10" t="s">
        <v>33</v>
      </c>
      <c r="M44" s="10" t="s">
        <v>34</v>
      </c>
      <c r="N44" s="10" t="s">
        <v>35</v>
      </c>
      <c r="P44" s="10" t="s">
        <v>36</v>
      </c>
      <c r="Q44" s="10" t="s">
        <v>37</v>
      </c>
      <c r="R44" s="10" t="s">
        <v>38</v>
      </c>
      <c r="S44" s="13"/>
      <c r="T44" s="11" t="s">
        <v>3</v>
      </c>
      <c r="U44" s="11" t="s">
        <v>7</v>
      </c>
      <c r="V44" s="11" t="s">
        <v>4</v>
      </c>
      <c r="X44" t="s">
        <v>30</v>
      </c>
      <c r="Y44" t="s">
        <v>31</v>
      </c>
      <c r="Z44" t="s">
        <v>32</v>
      </c>
      <c r="AB44" t="s">
        <v>33</v>
      </c>
      <c r="AC44" t="s">
        <v>34</v>
      </c>
      <c r="AD44" t="s">
        <v>35</v>
      </c>
      <c r="AF44" t="s">
        <v>36</v>
      </c>
      <c r="AG44" t="s">
        <v>37</v>
      </c>
      <c r="AH44" t="s">
        <v>38</v>
      </c>
      <c r="AI44" s="13"/>
      <c r="AJ44" s="11" t="s">
        <v>3</v>
      </c>
      <c r="AK44" s="11" t="s">
        <v>7</v>
      </c>
      <c r="AL44" s="11" t="s">
        <v>4</v>
      </c>
      <c r="AN44" t="s">
        <v>30</v>
      </c>
      <c r="AO44" t="s">
        <v>31</v>
      </c>
      <c r="AP44" t="s">
        <v>32</v>
      </c>
      <c r="AR44" t="s">
        <v>33</v>
      </c>
      <c r="AS44" t="s">
        <v>34</v>
      </c>
      <c r="AT44" t="s">
        <v>35</v>
      </c>
      <c r="AV44" t="s">
        <v>36</v>
      </c>
      <c r="AW44" t="s">
        <v>37</v>
      </c>
      <c r="AX44" t="s">
        <v>38</v>
      </c>
    </row>
    <row r="45" spans="1:64" x14ac:dyDescent="0.25">
      <c r="A45" t="s">
        <v>12</v>
      </c>
      <c r="B45" s="27">
        <v>1.5700404420496117</v>
      </c>
      <c r="C45" s="27"/>
      <c r="D45" s="27">
        <v>2.9337523591454628</v>
      </c>
      <c r="E45" s="27">
        <v>0.34994885856551178</v>
      </c>
      <c r="F45" s="27">
        <v>1.4865211248132928</v>
      </c>
      <c r="G45" s="27"/>
      <c r="H45" s="27">
        <v>3.2486429761650824</v>
      </c>
      <c r="I45" s="27">
        <v>0.86672458982486367</v>
      </c>
      <c r="J45" s="27">
        <v>3.1800397012567103</v>
      </c>
      <c r="K45" s="27"/>
      <c r="L45" s="27">
        <v>4.3246870340880969E-2</v>
      </c>
      <c r="M45" s="27">
        <v>0.20337596771434294</v>
      </c>
      <c r="N45" s="27">
        <v>1.1107851427906097</v>
      </c>
      <c r="O45" s="27"/>
      <c r="P45" s="27">
        <v>1.8245491671646008</v>
      </c>
      <c r="Q45" s="27">
        <v>1.9757779265368356</v>
      </c>
      <c r="R45" s="27">
        <v>0.97167891115427718</v>
      </c>
      <c r="S45" s="27"/>
      <c r="T45" s="27">
        <v>86.858394253564029</v>
      </c>
      <c r="U45" s="27">
        <v>-77.710837938118942</v>
      </c>
      <c r="V45" s="27">
        <v>-5.3195647067083494</v>
      </c>
      <c r="W45" s="27"/>
      <c r="X45" s="27">
        <v>106.91460481897757</v>
      </c>
      <c r="Y45" s="27">
        <v>-44.796034126777222</v>
      </c>
      <c r="Z45" s="27">
        <v>102.5450820302006</v>
      </c>
      <c r="AA45" s="27"/>
      <c r="AB45" s="27">
        <v>-97.245493225357663</v>
      </c>
      <c r="AC45" s="27">
        <v>-87.046450380039545</v>
      </c>
      <c r="AD45" s="27">
        <v>-29.251176400237593</v>
      </c>
      <c r="AE45" s="27"/>
      <c r="AF45" s="27">
        <v>16.210329256406943</v>
      </c>
      <c r="AG45" s="27">
        <v>25.842486194658353</v>
      </c>
      <c r="AH45" s="27">
        <v>-38.111217703042257</v>
      </c>
      <c r="AI45" s="27"/>
      <c r="AJ45" s="27">
        <v>2.9337523591454628</v>
      </c>
      <c r="AK45" s="27">
        <v>0.34994885856551178</v>
      </c>
      <c r="AL45" s="27">
        <v>1.4865211248132928</v>
      </c>
      <c r="AM45" s="27"/>
      <c r="AN45" s="27">
        <v>10.7333741390272</v>
      </c>
      <c r="AO45" s="27">
        <v>-70.456791040218491</v>
      </c>
      <c r="AP45" s="27">
        <v>8.3949601725411309</v>
      </c>
      <c r="AQ45" s="27"/>
      <c r="AR45" s="27">
        <v>-87.641945592234308</v>
      </c>
      <c r="AS45" s="27">
        <v>-41.884088850008297</v>
      </c>
      <c r="AT45" s="27">
        <v>217.41356361151452</v>
      </c>
      <c r="AU45" s="27"/>
      <c r="AV45" s="27">
        <v>22.739538423563566</v>
      </c>
      <c r="AW45" s="27">
        <v>32.91287244807863</v>
      </c>
      <c r="AX45" s="27">
        <v>-34.634032780642784</v>
      </c>
    </row>
    <row r="46" spans="1:64" x14ac:dyDescent="0.25">
      <c r="A46" t="s">
        <v>13</v>
      </c>
      <c r="B46" s="27">
        <v>1.6772820933648258</v>
      </c>
      <c r="C46" s="27"/>
      <c r="D46" s="27">
        <v>1.0057258865956997</v>
      </c>
      <c r="E46" s="27">
        <v>1.4104006956566941</v>
      </c>
      <c r="F46" s="27">
        <v>2.1095295240830576</v>
      </c>
      <c r="G46" s="27"/>
      <c r="H46" s="27">
        <v>0.44567336372621397</v>
      </c>
      <c r="I46" s="27">
        <v>5.0711269805763344</v>
      </c>
      <c r="J46" s="27">
        <v>0.37315664677909643</v>
      </c>
      <c r="K46" s="27"/>
      <c r="L46" s="27">
        <v>7.4259225260747644E-2</v>
      </c>
      <c r="M46" s="27">
        <v>1.972075854514213</v>
      </c>
      <c r="N46" s="27">
        <v>1.0862697645670008</v>
      </c>
      <c r="O46" s="27"/>
      <c r="P46" s="27">
        <v>1.9339203497433257</v>
      </c>
      <c r="Q46" s="27">
        <v>2.8981971491177654</v>
      </c>
      <c r="R46" s="27">
        <v>1.6277845392693588</v>
      </c>
      <c r="S46" s="27"/>
      <c r="T46" s="27">
        <v>-40.038357854396757</v>
      </c>
      <c r="U46" s="27">
        <v>-15.911539195695823</v>
      </c>
      <c r="V46" s="27">
        <v>25.770705621204865</v>
      </c>
      <c r="W46" s="27"/>
      <c r="X46" s="27">
        <v>-73.428836718089514</v>
      </c>
      <c r="Y46" s="27">
        <v>202.34192570452208</v>
      </c>
      <c r="Z46" s="27">
        <v>-77.752302474624273</v>
      </c>
      <c r="AA46" s="27"/>
      <c r="AB46" s="27">
        <v>-95.572645439040315</v>
      </c>
      <c r="AC46" s="27">
        <v>17.57568165280988</v>
      </c>
      <c r="AD46" s="27">
        <v>-35.236310644215166</v>
      </c>
      <c r="AE46" s="27"/>
      <c r="AF46" s="27">
        <v>15.300840412816505</v>
      </c>
      <c r="AG46" s="27">
        <v>72.791277065603182</v>
      </c>
      <c r="AH46" s="27">
        <v>-2.9510572068511762</v>
      </c>
      <c r="AI46" s="27"/>
      <c r="AJ46" s="27">
        <v>1.0057258865956997</v>
      </c>
      <c r="AK46" s="27">
        <v>1.4104006956566941</v>
      </c>
      <c r="AL46" s="27">
        <v>2.1095295240830576</v>
      </c>
      <c r="AM46" s="27"/>
      <c r="AN46" s="27">
        <v>-55.686398285443147</v>
      </c>
      <c r="AO46" s="27">
        <v>404.2255596842283</v>
      </c>
      <c r="AP46" s="27">
        <v>-62.896784128506297</v>
      </c>
      <c r="AQ46" s="27"/>
      <c r="AR46" s="27">
        <v>-94.734884526827884</v>
      </c>
      <c r="AS46" s="27">
        <v>39.823800469411871</v>
      </c>
      <c r="AT46" s="27">
        <v>-22.981478390350293</v>
      </c>
      <c r="AU46" s="27"/>
      <c r="AV46" s="27">
        <v>-8.3245658491583985</v>
      </c>
      <c r="AW46" s="27">
        <v>37.385948669171405</v>
      </c>
      <c r="AX46" s="27">
        <v>-22.836607846154575</v>
      </c>
    </row>
    <row r="47" spans="1:64" x14ac:dyDescent="0.25">
      <c r="A47" t="s">
        <v>14</v>
      </c>
      <c r="B47" s="27">
        <v>6.4623879222010832</v>
      </c>
      <c r="C47" s="27"/>
      <c r="D47" s="27">
        <v>3.7774671435438507</v>
      </c>
      <c r="E47" s="27">
        <v>10.783963094651549</v>
      </c>
      <c r="F47" s="27">
        <v>6.0248020068906163</v>
      </c>
      <c r="G47" s="27"/>
      <c r="H47" s="27">
        <v>2.3989654946039858</v>
      </c>
      <c r="I47" s="27">
        <v>0.55551745155728582</v>
      </c>
      <c r="J47" s="27">
        <v>8.8346961118867959</v>
      </c>
      <c r="K47" s="27"/>
      <c r="L47" s="27">
        <v>12.13655324557673</v>
      </c>
      <c r="M47" s="27">
        <v>14.377463038922981</v>
      </c>
      <c r="N47" s="27">
        <v>1.0170053375521291</v>
      </c>
      <c r="O47" s="27"/>
      <c r="P47" s="27">
        <v>3.197641692921847</v>
      </c>
      <c r="Q47" s="27">
        <v>4.7856080697494221</v>
      </c>
      <c r="R47" s="27">
        <v>8.6580019553154841</v>
      </c>
      <c r="S47" s="27"/>
      <c r="T47" s="27">
        <v>-41.546883458255024</v>
      </c>
      <c r="U47" s="27">
        <v>66.872729159510769</v>
      </c>
      <c r="V47" s="27">
        <v>-6.7712727954193364</v>
      </c>
      <c r="W47" s="27"/>
      <c r="X47" s="27">
        <v>-62.878033267509259</v>
      </c>
      <c r="Y47" s="27">
        <v>-91.403836194220958</v>
      </c>
      <c r="Z47" s="27">
        <v>36.709467432863526</v>
      </c>
      <c r="AA47" s="27"/>
      <c r="AB47" s="27">
        <v>87.802920401643604</v>
      </c>
      <c r="AC47" s="27">
        <v>122.47910852782775</v>
      </c>
      <c r="AD47" s="27">
        <v>-84.26270057143617</v>
      </c>
      <c r="AE47" s="27"/>
      <c r="AF47" s="27">
        <v>-50.51919303797019</v>
      </c>
      <c r="AG47" s="27">
        <v>-25.946753315306264</v>
      </c>
      <c r="AH47" s="27">
        <v>33.97527445809191</v>
      </c>
      <c r="AI47" s="27"/>
      <c r="AJ47" s="27">
        <v>3.7774671435438507</v>
      </c>
      <c r="AK47" s="27">
        <v>10.783963094651549</v>
      </c>
      <c r="AL47" s="27">
        <v>6.0248020068906163</v>
      </c>
      <c r="AM47" s="27"/>
      <c r="AN47" s="27">
        <v>-36.492750209512515</v>
      </c>
      <c r="AO47" s="27">
        <v>-85.293917049504117</v>
      </c>
      <c r="AP47" s="27">
        <v>133.87883404853338</v>
      </c>
      <c r="AQ47" s="27"/>
      <c r="AR47" s="27">
        <v>12.542607379619245</v>
      </c>
      <c r="AS47" s="27">
        <v>33.322628357785057</v>
      </c>
      <c r="AT47" s="27">
        <v>-90.569280248589436</v>
      </c>
      <c r="AU47" s="27"/>
      <c r="AV47" s="27">
        <v>-46.925364696388741</v>
      </c>
      <c r="AW47" s="27">
        <v>-20.568210137427219</v>
      </c>
      <c r="AX47" s="27">
        <v>43.705999722700518</v>
      </c>
    </row>
    <row r="48" spans="1:64" x14ac:dyDescent="0.25">
      <c r="A48" t="s">
        <v>15</v>
      </c>
      <c r="B48" s="27">
        <v>24.882046443055586</v>
      </c>
      <c r="C48" s="27"/>
      <c r="D48" s="27">
        <v>20.393474269766365</v>
      </c>
      <c r="E48" s="27">
        <v>26.595054859768261</v>
      </c>
      <c r="F48" s="27">
        <v>23.799307235149143</v>
      </c>
      <c r="G48" s="27"/>
      <c r="H48" s="27">
        <v>18.459451656325747</v>
      </c>
      <c r="I48" s="27">
        <v>13.921871032258331</v>
      </c>
      <c r="J48" s="27">
        <v>28.464332422121927</v>
      </c>
      <c r="K48" s="27"/>
      <c r="L48" s="27">
        <v>19.082795670017852</v>
      </c>
      <c r="M48" s="27">
        <v>26.860093658110095</v>
      </c>
      <c r="N48" s="27">
        <v>31.463912372781948</v>
      </c>
      <c r="O48" s="27"/>
      <c r="P48" s="27">
        <v>28.45591540645588</v>
      </c>
      <c r="Q48" s="27">
        <v>28.438403351663712</v>
      </c>
      <c r="R48" s="27">
        <v>22.362967474481323</v>
      </c>
      <c r="S48" s="27"/>
      <c r="T48" s="27">
        <v>-18.039401154409273</v>
      </c>
      <c r="U48" s="27">
        <v>6.8845157918703448</v>
      </c>
      <c r="V48" s="27">
        <v>-4.3514877700448453</v>
      </c>
      <c r="W48" s="27"/>
      <c r="X48" s="27">
        <v>-25.812164612056428</v>
      </c>
      <c r="Y48" s="27">
        <v>-44.048528869522173</v>
      </c>
      <c r="Z48" s="27">
        <v>14.397071347265063</v>
      </c>
      <c r="AA48" s="27"/>
      <c r="AB48" s="27">
        <v>-23.306968686477418</v>
      </c>
      <c r="AC48" s="27">
        <v>7.9496966601256753</v>
      </c>
      <c r="AD48" s="27">
        <v>26.452269288980922</v>
      </c>
      <c r="AE48" s="27"/>
      <c r="AF48" s="27">
        <v>14.363243680857837</v>
      </c>
      <c r="AG48" s="27">
        <v>14.292863397498731</v>
      </c>
      <c r="AH48" s="27">
        <v>-10.124082737082588</v>
      </c>
      <c r="AI48" s="27"/>
      <c r="AJ48" s="27">
        <v>20.393474269766365</v>
      </c>
      <c r="AK48" s="27">
        <v>26.595054859768261</v>
      </c>
      <c r="AL48" s="27">
        <v>23.799307235149143</v>
      </c>
      <c r="AM48" s="27"/>
      <c r="AN48" s="27">
        <v>-9.4835366836333321</v>
      </c>
      <c r="AO48" s="27">
        <v>-31.733696534004924</v>
      </c>
      <c r="AP48" s="27">
        <v>39.575689976085791</v>
      </c>
      <c r="AQ48" s="27"/>
      <c r="AR48" s="27">
        <v>-28.246827199121892</v>
      </c>
      <c r="AS48" s="27">
        <v>0.99657173011803868</v>
      </c>
      <c r="AT48" s="27">
        <v>18.307379092415648</v>
      </c>
      <c r="AU48" s="27"/>
      <c r="AV48" s="27">
        <v>19.566150078643474</v>
      </c>
      <c r="AW48" s="27">
        <v>19.492567874677874</v>
      </c>
      <c r="AX48" s="27">
        <v>-6.0352166828893807</v>
      </c>
    </row>
    <row r="49" spans="1:50" x14ac:dyDescent="0.25">
      <c r="A49" t="s">
        <v>16</v>
      </c>
      <c r="B49" s="27">
        <v>50.751674388477582</v>
      </c>
      <c r="C49" s="27"/>
      <c r="D49" s="27">
        <v>40.867031259721713</v>
      </c>
      <c r="E49" s="27">
        <v>49.131594465177173</v>
      </c>
      <c r="F49" s="27">
        <v>52.29846465182306</v>
      </c>
      <c r="G49" s="27"/>
      <c r="H49" s="27">
        <v>40.003974121654025</v>
      </c>
      <c r="I49" s="27">
        <v>58.631985990170286</v>
      </c>
      <c r="J49" s="27">
        <v>34.142196739666609</v>
      </c>
      <c r="K49" s="27"/>
      <c r="L49" s="27">
        <v>51.828653960290879</v>
      </c>
      <c r="M49" s="27">
        <v>55.369031993652463</v>
      </c>
      <c r="N49" s="27">
        <v>23.129442054902867</v>
      </c>
      <c r="O49" s="27"/>
      <c r="P49" s="27">
        <v>51.556114397868711</v>
      </c>
      <c r="Q49" s="27">
        <v>54.496844994286029</v>
      </c>
      <c r="R49" s="27">
        <v>56.340509760695326</v>
      </c>
      <c r="S49" s="27"/>
      <c r="T49" s="27">
        <v>-19.476486732425975</v>
      </c>
      <c r="U49" s="27">
        <v>-3.1921703920535558</v>
      </c>
      <c r="V49" s="27">
        <v>3.047762033436781</v>
      </c>
      <c r="W49" s="27"/>
      <c r="X49" s="27">
        <v>-21.177035824582891</v>
      </c>
      <c r="Y49" s="27">
        <v>15.527195302706726</v>
      </c>
      <c r="Z49" s="27">
        <v>-32.726955019600126</v>
      </c>
      <c r="AA49" s="27"/>
      <c r="AB49" s="27">
        <v>2.1220572223284306</v>
      </c>
      <c r="AC49" s="27">
        <v>9.0979414192946972</v>
      </c>
      <c r="AD49" s="27">
        <v>-54.426248328559446</v>
      </c>
      <c r="AE49" s="27"/>
      <c r="AF49" s="27">
        <v>1.5850511713831565</v>
      </c>
      <c r="AG49" s="27">
        <v>7.3794030461756197</v>
      </c>
      <c r="AH49" s="27">
        <v>11.012120170534919</v>
      </c>
      <c r="AI49" s="27"/>
      <c r="AJ49" s="27">
        <v>40.867031259721713</v>
      </c>
      <c r="AK49" s="27">
        <v>49.131594465177173</v>
      </c>
      <c r="AL49" s="27">
        <v>52.29846465182306</v>
      </c>
      <c r="AM49" s="27"/>
      <c r="AN49" s="27">
        <v>-2.1118664886194267</v>
      </c>
      <c r="AO49" s="27">
        <v>43.470137621563907</v>
      </c>
      <c r="AP49" s="27">
        <v>-16.455402589233483</v>
      </c>
      <c r="AQ49" s="27"/>
      <c r="AR49" s="27">
        <v>5.489460548701083</v>
      </c>
      <c r="AS49" s="27">
        <v>12.695369642229251</v>
      </c>
      <c r="AT49" s="27">
        <v>-52.923485780018311</v>
      </c>
      <c r="AU49" s="27"/>
      <c r="AV49" s="27">
        <v>-1.4194494215012712</v>
      </c>
      <c r="AW49" s="27">
        <v>4.2035274976018551</v>
      </c>
      <c r="AX49" s="27">
        <v>7.7288026250525217</v>
      </c>
    </row>
    <row r="50" spans="1:50" x14ac:dyDescent="0.25">
      <c r="A50" t="s">
        <v>17</v>
      </c>
      <c r="B50" s="27">
        <v>87.021381969827246</v>
      </c>
      <c r="C50" s="27"/>
      <c r="D50" s="27">
        <v>88.499996394356259</v>
      </c>
      <c r="E50" s="27">
        <v>78.708639970082658</v>
      </c>
      <c r="F50" s="27">
        <v>82.021151771959154</v>
      </c>
      <c r="G50" s="27"/>
      <c r="H50" s="27">
        <v>101.38910724469177</v>
      </c>
      <c r="I50" s="27">
        <v>82.420641326619489</v>
      </c>
      <c r="J50" s="27">
        <v>59.316896802385799</v>
      </c>
      <c r="K50" s="27"/>
      <c r="L50" s="27">
        <v>82.474520008588001</v>
      </c>
      <c r="M50" s="27">
        <v>81.369332579339257</v>
      </c>
      <c r="N50" s="27">
        <v>64.304326820474856</v>
      </c>
      <c r="O50" s="27"/>
      <c r="P50" s="27">
        <v>77.61513053428645</v>
      </c>
      <c r="Q50" s="27">
        <v>101.32721840464974</v>
      </c>
      <c r="R50" s="27">
        <v>90.334148481142435</v>
      </c>
      <c r="S50" s="27"/>
      <c r="T50" s="27">
        <v>1.6991392127531257</v>
      </c>
      <c r="U50" s="27">
        <v>-9.5525281391495831</v>
      </c>
      <c r="V50" s="27">
        <v>-5.7459788441440889</v>
      </c>
      <c r="W50" s="27"/>
      <c r="X50" s="27">
        <v>16.510568954014335</v>
      </c>
      <c r="Y50" s="27">
        <v>-5.2869082736504494</v>
      </c>
      <c r="Z50" s="27">
        <v>-31.836411397198184</v>
      </c>
      <c r="AA50" s="27"/>
      <c r="AB50" s="27">
        <v>-5.2249939708102646</v>
      </c>
      <c r="AC50" s="27">
        <v>-6.4950122171671705</v>
      </c>
      <c r="AD50" s="27">
        <v>-26.105141788289494</v>
      </c>
      <c r="AE50" s="27"/>
      <c r="AF50" s="27">
        <v>-10.809126702678897</v>
      </c>
      <c r="AG50" s="27">
        <v>16.439449835194218</v>
      </c>
      <c r="AH50" s="27">
        <v>3.80684199253905</v>
      </c>
      <c r="AI50" s="27"/>
      <c r="AJ50" s="27">
        <v>88.499996394356259</v>
      </c>
      <c r="AK50" s="27">
        <v>78.708639970082658</v>
      </c>
      <c r="AL50" s="27">
        <v>82.021151771959154</v>
      </c>
      <c r="AM50" s="27"/>
      <c r="AN50" s="27">
        <v>14.563967655887344</v>
      </c>
      <c r="AO50" s="27">
        <v>-6.8693280400229009</v>
      </c>
      <c r="AP50" s="27">
        <v>-32.975255119706986</v>
      </c>
      <c r="AQ50" s="27"/>
      <c r="AR50" s="27">
        <v>4.7845827852403033</v>
      </c>
      <c r="AS50" s="27">
        <v>3.380432707601015</v>
      </c>
      <c r="AT50" s="27">
        <v>-18.30080300597611</v>
      </c>
      <c r="AU50" s="27"/>
      <c r="AV50" s="27">
        <v>-5.3718109810535539</v>
      </c>
      <c r="AW50" s="27">
        <v>23.537912130722866</v>
      </c>
      <c r="AX50" s="27">
        <v>10.135186509323407</v>
      </c>
    </row>
    <row r="51" spans="1:50" x14ac:dyDescent="0.25">
      <c r="A51" t="s">
        <v>18</v>
      </c>
      <c r="B51" s="27">
        <v>104.7741863144483</v>
      </c>
      <c r="C51" s="27"/>
      <c r="D51" s="27">
        <v>93.287232605958593</v>
      </c>
      <c r="E51" s="27">
        <v>101.92198683849865</v>
      </c>
      <c r="F51" s="27">
        <v>104.06670668522706</v>
      </c>
      <c r="G51" s="27"/>
      <c r="H51" s="27">
        <v>98.768101799913254</v>
      </c>
      <c r="I51" s="27">
        <v>85.730462643267401</v>
      </c>
      <c r="J51" s="27">
        <v>83.363444602417573</v>
      </c>
      <c r="K51" s="27"/>
      <c r="L51" s="27">
        <v>125.61123207516383</v>
      </c>
      <c r="M51" s="27">
        <v>96.291119957230109</v>
      </c>
      <c r="N51" s="27">
        <v>90.575668762276223</v>
      </c>
      <c r="O51" s="27"/>
      <c r="P51" s="27">
        <v>114.75371131886914</v>
      </c>
      <c r="Q51" s="27">
        <v>124.41966349232176</v>
      </c>
      <c r="R51" s="27">
        <v>99.0426256630804</v>
      </c>
      <c r="S51" s="27"/>
      <c r="T51" s="27">
        <v>-10.963534160995591</v>
      </c>
      <c r="U51" s="27">
        <v>-2.7222349094552976</v>
      </c>
      <c r="V51" s="27">
        <v>-0.67524230357461501</v>
      </c>
      <c r="W51" s="27"/>
      <c r="X51" s="27">
        <v>-5.7324086454936385</v>
      </c>
      <c r="Y51" s="27">
        <v>-18.175969044538199</v>
      </c>
      <c r="Z51" s="27">
        <v>-20.435130507979139</v>
      </c>
      <c r="AA51" s="27"/>
      <c r="AB51" s="27">
        <v>19.887575836837694</v>
      </c>
      <c r="AC51" s="27">
        <v>-8.0965232521671044</v>
      </c>
      <c r="AD51" s="27">
        <v>-13.551541702800234</v>
      </c>
      <c r="AE51" s="27"/>
      <c r="AF51" s="27">
        <v>9.5247936113483949</v>
      </c>
      <c r="AG51" s="27">
        <v>18.750302788239701</v>
      </c>
      <c r="AH51" s="27">
        <v>-5.4703938565233425</v>
      </c>
      <c r="AI51" s="27"/>
      <c r="AJ51" s="27">
        <v>93.287232605958593</v>
      </c>
      <c r="AK51" s="27">
        <v>101.92198683849865</v>
      </c>
      <c r="AL51" s="27">
        <v>104.06670668522706</v>
      </c>
      <c r="AM51" s="27"/>
      <c r="AN51" s="27">
        <v>5.8752618561487671</v>
      </c>
      <c r="AO51" s="27">
        <v>-8.100540397216708</v>
      </c>
      <c r="AP51" s="27">
        <v>-10.637884441763527</v>
      </c>
      <c r="AQ51" s="27"/>
      <c r="AR51" s="27">
        <v>23.242526928171216</v>
      </c>
      <c r="AS51" s="27">
        <v>-5.5246831973467936</v>
      </c>
      <c r="AT51" s="27">
        <v>-11.132355665516348</v>
      </c>
      <c r="AU51" s="27"/>
      <c r="AV51" s="27">
        <v>10.269379106967708</v>
      </c>
      <c r="AW51" s="27">
        <v>19.55760632327566</v>
      </c>
      <c r="AX51" s="27">
        <v>-4.8277505670887741</v>
      </c>
    </row>
    <row r="52" spans="1:50" x14ac:dyDescent="0.25">
      <c r="A52" t="s">
        <v>19</v>
      </c>
      <c r="B52" s="27">
        <v>99.409307364453241</v>
      </c>
      <c r="C52" s="27"/>
      <c r="D52" s="27">
        <v>113.53164896374849</v>
      </c>
      <c r="E52" s="27">
        <v>102.32153375362863</v>
      </c>
      <c r="F52" s="27">
        <v>91.222421128419114</v>
      </c>
      <c r="G52" s="27"/>
      <c r="H52" s="27">
        <v>117.94550910309817</v>
      </c>
      <c r="I52" s="27">
        <v>116.75212986324189</v>
      </c>
      <c r="J52" s="27">
        <v>100.88675816562748</v>
      </c>
      <c r="K52" s="27"/>
      <c r="L52" s="27">
        <v>113.56827322426936</v>
      </c>
      <c r="M52" s="27">
        <v>101.99832841182608</v>
      </c>
      <c r="N52" s="27">
        <v>113.07767310032369</v>
      </c>
      <c r="O52" s="27"/>
      <c r="P52" s="27">
        <v>83.553973398555826</v>
      </c>
      <c r="Q52" s="27">
        <v>96.322309876513145</v>
      </c>
      <c r="R52" s="27">
        <v>90.701046601329125</v>
      </c>
      <c r="S52" s="27"/>
      <c r="T52" s="27">
        <v>14.20625691266522</v>
      </c>
      <c r="U52" s="27">
        <v>2.9295309125317788</v>
      </c>
      <c r="V52" s="27">
        <v>-8.2355329225053957</v>
      </c>
      <c r="W52" s="27"/>
      <c r="X52" s="27">
        <v>18.64634432134984</v>
      </c>
      <c r="Y52" s="27">
        <v>17.445873991664175</v>
      </c>
      <c r="Z52" s="27">
        <v>1.4862298514540795</v>
      </c>
      <c r="AA52" s="27"/>
      <c r="AB52" s="27">
        <v>14.243098795474637</v>
      </c>
      <c r="AC52" s="27">
        <v>2.6044050763586957</v>
      </c>
      <c r="AD52" s="27">
        <v>13.749583513100688</v>
      </c>
      <c r="AE52" s="27"/>
      <c r="AF52" s="27">
        <v>-15.949546764035659</v>
      </c>
      <c r="AG52" s="27">
        <v>-3.1053405056154162</v>
      </c>
      <c r="AH52" s="27">
        <v>-8.760005470310734</v>
      </c>
      <c r="AI52" s="27"/>
      <c r="AJ52" s="27">
        <v>113.53164896374849</v>
      </c>
      <c r="AK52" s="27">
        <v>102.32153375362863</v>
      </c>
      <c r="AL52" s="27">
        <v>91.222421128419114</v>
      </c>
      <c r="AM52" s="27"/>
      <c r="AN52" s="27">
        <v>3.887779469105622</v>
      </c>
      <c r="AO52" s="27">
        <v>2.8366371217965125</v>
      </c>
      <c r="AP52" s="27">
        <v>-11.137767233662412</v>
      </c>
      <c r="AQ52" s="27"/>
      <c r="AR52" s="27">
        <v>10.991566543285803</v>
      </c>
      <c r="AS52" s="27">
        <v>-0.31587226065313628</v>
      </c>
      <c r="AT52" s="27">
        <v>10.512097456038788</v>
      </c>
      <c r="AU52" s="27"/>
      <c r="AV52" s="27">
        <v>-8.4063190112746167</v>
      </c>
      <c r="AW52" s="27">
        <v>5.5906088492374266</v>
      </c>
      <c r="AX52" s="27">
        <v>-0.57154208432597942</v>
      </c>
    </row>
    <row r="53" spans="1:50" x14ac:dyDescent="0.25">
      <c r="A53" t="s">
        <v>20</v>
      </c>
      <c r="B53" s="27">
        <v>128.68110816008709</v>
      </c>
      <c r="C53" s="27"/>
      <c r="D53" s="27">
        <v>123.34307285591166</v>
      </c>
      <c r="E53" s="27">
        <v>131.28786915204253</v>
      </c>
      <c r="F53" s="27">
        <v>125.04468496716235</v>
      </c>
      <c r="G53" s="27"/>
      <c r="H53" s="27">
        <v>122.10529471055911</v>
      </c>
      <c r="I53" s="27">
        <v>134.48544013868499</v>
      </c>
      <c r="J53" s="27">
        <v>120.86633457790639</v>
      </c>
      <c r="K53" s="27"/>
      <c r="L53" s="27">
        <v>170.17073593449922</v>
      </c>
      <c r="M53" s="27">
        <v>140.2776190579747</v>
      </c>
      <c r="N53" s="27">
        <v>78.005358232649414</v>
      </c>
      <c r="O53" s="27"/>
      <c r="P53" s="27">
        <v>129.72740834761333</v>
      </c>
      <c r="Q53" s="27">
        <v>140.26534257439198</v>
      </c>
      <c r="R53" s="27">
        <v>119.90417663329934</v>
      </c>
      <c r="S53" s="27"/>
      <c r="T53" s="27">
        <v>-4.1482665019752512</v>
      </c>
      <c r="U53" s="27">
        <v>2.0257526759191968</v>
      </c>
      <c r="V53" s="27">
        <v>-2.8259184622507352</v>
      </c>
      <c r="W53" s="27"/>
      <c r="X53" s="27">
        <v>-5.1101622791025969</v>
      </c>
      <c r="Y53" s="27">
        <v>4.510632571936636</v>
      </c>
      <c r="Z53" s="27">
        <v>-6.0729765961128139</v>
      </c>
      <c r="AA53" s="27"/>
      <c r="AB53" s="27">
        <v>32.242205843297924</v>
      </c>
      <c r="AC53" s="27">
        <v>9.0118208210181479</v>
      </c>
      <c r="AD53" s="27">
        <v>-39.380877777640819</v>
      </c>
      <c r="AE53" s="27"/>
      <c r="AF53" s="27">
        <v>0.81309541275055019</v>
      </c>
      <c r="AG53" s="27">
        <v>9.0022805833264954</v>
      </c>
      <c r="AH53" s="27">
        <v>-6.820683822421481</v>
      </c>
      <c r="AI53" s="27"/>
      <c r="AJ53" s="27">
        <v>123.34307285591166</v>
      </c>
      <c r="AK53" s="27">
        <v>131.28786915204253</v>
      </c>
      <c r="AL53" s="27">
        <v>125.04468496716235</v>
      </c>
      <c r="AM53" s="27"/>
      <c r="AN53" s="27">
        <v>-1.0035246541964395</v>
      </c>
      <c r="AO53" s="27">
        <v>9.0336384725794492</v>
      </c>
      <c r="AP53" s="27">
        <v>-2.0080076007986087</v>
      </c>
      <c r="AQ53" s="27"/>
      <c r="AR53" s="27">
        <v>29.616496203032298</v>
      </c>
      <c r="AS53" s="27">
        <v>6.8473576149836628</v>
      </c>
      <c r="AT53" s="27">
        <v>-40.584489080013505</v>
      </c>
      <c r="AU53" s="27"/>
      <c r="AV53" s="27">
        <v>3.7448399999413788</v>
      </c>
      <c r="AW53" s="27">
        <v>12.172174779941011</v>
      </c>
      <c r="AX53" s="27">
        <v>-4.1109370903792879</v>
      </c>
    </row>
    <row r="54" spans="1:50" x14ac:dyDescent="0.25">
      <c r="A54" t="s">
        <v>21</v>
      </c>
      <c r="B54" s="27">
        <v>97.210837580965446</v>
      </c>
      <c r="C54" s="27"/>
      <c r="D54" s="27">
        <v>80.224171718734283</v>
      </c>
      <c r="E54" s="27">
        <v>99.639021469727112</v>
      </c>
      <c r="F54" s="27">
        <v>103.94001024377576</v>
      </c>
      <c r="G54" s="27"/>
      <c r="H54" s="27">
        <v>85.417807601708404</v>
      </c>
      <c r="I54" s="27">
        <v>100.9013617504947</v>
      </c>
      <c r="J54" s="27">
        <v>56.901486995418679</v>
      </c>
      <c r="K54" s="27"/>
      <c r="L54" s="27">
        <v>59.01583496598527</v>
      </c>
      <c r="M54" s="27">
        <v>122.79244454199541</v>
      </c>
      <c r="N54" s="27">
        <v>64.446072297514377</v>
      </c>
      <c r="O54" s="27"/>
      <c r="P54" s="27">
        <v>108.59216538318564</v>
      </c>
      <c r="Q54" s="27">
        <v>98.044902844625469</v>
      </c>
      <c r="R54" s="27">
        <v>104.4497697133793</v>
      </c>
      <c r="S54" s="27"/>
      <c r="T54" s="27">
        <v>-17.474045368741141</v>
      </c>
      <c r="U54" s="27">
        <v>2.4978530678117736</v>
      </c>
      <c r="V54" s="27">
        <v>6.9222453280537639</v>
      </c>
      <c r="W54" s="27"/>
      <c r="X54" s="27">
        <v>-12.131394269116141</v>
      </c>
      <c r="Y54" s="27">
        <v>3.7964122739457649</v>
      </c>
      <c r="Z54" s="27">
        <v>-41.46590193914718</v>
      </c>
      <c r="AA54" s="27"/>
      <c r="AB54" s="27">
        <v>-39.290889334399708</v>
      </c>
      <c r="AC54" s="27">
        <v>26.315591550914707</v>
      </c>
      <c r="AD54" s="27">
        <v>-33.704848244067222</v>
      </c>
      <c r="AE54" s="27"/>
      <c r="AF54" s="27">
        <v>11.707879579517934</v>
      </c>
      <c r="AG54" s="27">
        <v>0.85799617040162013</v>
      </c>
      <c r="AH54" s="27">
        <v>7.4466307590289533</v>
      </c>
      <c r="AI54" s="27"/>
      <c r="AJ54" s="27">
        <v>80.224171718734283</v>
      </c>
      <c r="AK54" s="27">
        <v>99.639021469727112</v>
      </c>
      <c r="AL54" s="27">
        <v>103.94001024377576</v>
      </c>
      <c r="AM54" s="27"/>
      <c r="AN54" s="27">
        <v>6.4739040263114136</v>
      </c>
      <c r="AO54" s="27">
        <v>25.774264275678142</v>
      </c>
      <c r="AP54" s="27">
        <v>-29.071892203617722</v>
      </c>
      <c r="AQ54" s="27"/>
      <c r="AR54" s="27">
        <v>-40.770358745528434</v>
      </c>
      <c r="AS54" s="27">
        <v>23.237304753442302</v>
      </c>
      <c r="AT54" s="27">
        <v>-35.320448407760864</v>
      </c>
      <c r="AU54" s="27"/>
      <c r="AV54" s="27">
        <v>4.4758078515664472</v>
      </c>
      <c r="AW54" s="27">
        <v>-5.671644042870688</v>
      </c>
      <c r="AX54" s="27">
        <v>0.49043623183023799</v>
      </c>
    </row>
    <row r="55" spans="1:50" x14ac:dyDescent="0.25">
      <c r="A55" t="s">
        <v>22</v>
      </c>
      <c r="B55" s="27">
        <v>22.42644829999071</v>
      </c>
      <c r="C55" s="27"/>
      <c r="D55" s="27">
        <v>34.117754648026427</v>
      </c>
      <c r="E55" s="27">
        <v>17.006095538464038</v>
      </c>
      <c r="F55" s="27">
        <v>19.153970273034901</v>
      </c>
      <c r="G55" s="27"/>
      <c r="H55" s="27">
        <v>33.695688728918661</v>
      </c>
      <c r="I55" s="27">
        <v>55.450651757813887</v>
      </c>
      <c r="J55" s="27">
        <v>24.506470890902104</v>
      </c>
      <c r="K55" s="27"/>
      <c r="L55" s="27">
        <v>9.5438697378485529</v>
      </c>
      <c r="M55" s="27">
        <v>13.155863083518302</v>
      </c>
      <c r="N55" s="27">
        <v>36.249239592963903</v>
      </c>
      <c r="O55" s="27"/>
      <c r="P55" s="27">
        <v>18.798835582822502</v>
      </c>
      <c r="Q55" s="27">
        <v>14.528630534032283</v>
      </c>
      <c r="R55" s="27">
        <v>25.404583402139778</v>
      </c>
      <c r="S55" s="27"/>
      <c r="T55" s="27">
        <v>52.131778477114274</v>
      </c>
      <c r="U55" s="27">
        <v>-24.169465842386277</v>
      </c>
      <c r="V55" s="27">
        <v>-14.592047671486016</v>
      </c>
      <c r="W55" s="27"/>
      <c r="X55" s="27">
        <v>50.249777754298343</v>
      </c>
      <c r="Y55" s="27">
        <v>147.25561094681612</v>
      </c>
      <c r="Z55" s="27">
        <v>9.274864049303142</v>
      </c>
      <c r="AA55" s="27"/>
      <c r="AB55" s="27">
        <v>-57.443686088035136</v>
      </c>
      <c r="AC55" s="27">
        <v>-41.337732540003884</v>
      </c>
      <c r="AD55" s="27">
        <v>61.636114234722214</v>
      </c>
      <c r="AE55" s="27"/>
      <c r="AF55" s="27">
        <v>-16.175600650815987</v>
      </c>
      <c r="AG55" s="27">
        <v>-35.216533890307097</v>
      </c>
      <c r="AH55" s="27">
        <v>13.279566440087178</v>
      </c>
      <c r="AI55" s="27"/>
      <c r="AJ55" s="27">
        <v>34.117754648026427</v>
      </c>
      <c r="AK55" s="27">
        <v>17.006095538464038</v>
      </c>
      <c r="AL55" s="27">
        <v>19.153970273034901</v>
      </c>
      <c r="AM55" s="27"/>
      <c r="AN55" s="27">
        <v>-1.2370858617807095</v>
      </c>
      <c r="AO55" s="27">
        <v>62.52725986767561</v>
      </c>
      <c r="AP55" s="27">
        <v>-28.170915279386055</v>
      </c>
      <c r="AQ55" s="27"/>
      <c r="AR55" s="27">
        <v>-43.879712328662251</v>
      </c>
      <c r="AS55" s="27">
        <v>-22.640308272039043</v>
      </c>
      <c r="AT55" s="27">
        <v>113.15439226468014</v>
      </c>
      <c r="AU55" s="27"/>
      <c r="AV55" s="27">
        <v>-1.8541048417119037</v>
      </c>
      <c r="AW55" s="27">
        <v>-24.148203599930426</v>
      </c>
      <c r="AX55" s="27">
        <v>32.633511694985437</v>
      </c>
    </row>
    <row r="56" spans="1:50" x14ac:dyDescent="0.25">
      <c r="A56" t="s">
        <v>23</v>
      </c>
      <c r="B56" s="27">
        <v>4.9537292430953741</v>
      </c>
      <c r="C56" s="27"/>
      <c r="D56" s="27">
        <v>5.0550672002719539</v>
      </c>
      <c r="E56" s="27">
        <v>5.9655699836797629</v>
      </c>
      <c r="F56" s="27">
        <v>4.6026168885445697</v>
      </c>
      <c r="G56" s="27"/>
      <c r="H56" s="27">
        <v>1.6462022354889174</v>
      </c>
      <c r="I56" s="27">
        <v>15.742196479294636</v>
      </c>
      <c r="J56" s="27">
        <v>8.2336649727181985</v>
      </c>
      <c r="K56" s="27"/>
      <c r="L56" s="27">
        <v>7.047623932452491</v>
      </c>
      <c r="M56" s="27">
        <v>8.0928560110014196</v>
      </c>
      <c r="N56" s="27">
        <v>0.59919926375956734</v>
      </c>
      <c r="O56" s="27"/>
      <c r="P56" s="27">
        <v>3.5433984031846748</v>
      </c>
      <c r="Q56" s="27">
        <v>7.3731494361595376</v>
      </c>
      <c r="R56" s="27">
        <v>3.2802902994604572</v>
      </c>
      <c r="S56" s="27"/>
      <c r="T56" s="27">
        <v>2.0456902709777092</v>
      </c>
      <c r="U56" s="27">
        <v>20.425838614306919</v>
      </c>
      <c r="V56" s="27">
        <v>-7.0878390263293696</v>
      </c>
      <c r="W56" s="27"/>
      <c r="X56" s="27">
        <v>-66.768425267016084</v>
      </c>
      <c r="Y56" s="27">
        <v>217.78475784150868</v>
      </c>
      <c r="Z56" s="27">
        <v>66.211445330696606</v>
      </c>
      <c r="AA56" s="27"/>
      <c r="AB56" s="27">
        <v>42.269058049057428</v>
      </c>
      <c r="AC56" s="27">
        <v>63.3689613190191</v>
      </c>
      <c r="AD56" s="27">
        <v>-87.9040772243508</v>
      </c>
      <c r="AE56" s="27"/>
      <c r="AF56" s="27">
        <v>-28.470083258515832</v>
      </c>
      <c r="AG56" s="27">
        <v>48.840380132531649</v>
      </c>
      <c r="AH56" s="27">
        <v>-33.78139703471674</v>
      </c>
      <c r="AI56" s="27"/>
      <c r="AJ56" s="27">
        <v>5.0550672002719539</v>
      </c>
      <c r="AK56" s="27">
        <v>5.9655699836797629</v>
      </c>
      <c r="AL56" s="27">
        <v>4.6026168885445697</v>
      </c>
      <c r="AM56" s="27"/>
      <c r="AN56" s="27">
        <v>-67.434612236206178</v>
      </c>
      <c r="AO56" s="27">
        <v>211.41418809324102</v>
      </c>
      <c r="AP56" s="27">
        <v>62.87943654389484</v>
      </c>
      <c r="AQ56" s="27"/>
      <c r="AR56" s="27">
        <v>18.138316233535846</v>
      </c>
      <c r="AS56" s="27">
        <v>35.659392700804013</v>
      </c>
      <c r="AT56" s="27">
        <v>-89.955708081561028</v>
      </c>
      <c r="AU56" s="27"/>
      <c r="AV56" s="27">
        <v>-23.01339674818859</v>
      </c>
      <c r="AW56" s="27">
        <v>60.194724321082049</v>
      </c>
      <c r="AX56" s="27">
        <v>-28.729886086657451</v>
      </c>
    </row>
    <row r="57" spans="1:50" x14ac:dyDescent="0.25">
      <c r="A57" t="s">
        <v>24</v>
      </c>
      <c r="B57" s="27">
        <v>629.82043022201617</v>
      </c>
      <c r="C57" s="27"/>
      <c r="D57" s="27">
        <v>607.03639530578073</v>
      </c>
      <c r="E57" s="27">
        <v>625.12167867994253</v>
      </c>
      <c r="F57" s="27">
        <v>615.77018650088212</v>
      </c>
      <c r="G57" s="27"/>
      <c r="H57" s="27">
        <v>625.52441903685326</v>
      </c>
      <c r="I57" s="27">
        <v>670.53011000380423</v>
      </c>
      <c r="J57" s="27">
        <v>529.06947862908737</v>
      </c>
      <c r="K57" s="27"/>
      <c r="L57" s="27">
        <v>650.59759885029382</v>
      </c>
      <c r="M57" s="27">
        <v>662.75960415579948</v>
      </c>
      <c r="N57" s="27">
        <v>505.06495274255661</v>
      </c>
      <c r="O57" s="27"/>
      <c r="P57" s="27">
        <v>623.55276398267188</v>
      </c>
      <c r="Q57" s="27">
        <v>674.87604865404762</v>
      </c>
      <c r="R57" s="27">
        <v>623.07758343474666</v>
      </c>
      <c r="S57" s="27"/>
      <c r="T57" s="27">
        <v>-3.6175445925442444</v>
      </c>
      <c r="U57" s="27">
        <v>-0.74604622470206217</v>
      </c>
      <c r="V57" s="27">
        <v>-2.2308332735699352</v>
      </c>
      <c r="W57" s="27"/>
      <c r="X57" s="27">
        <v>-0.68210095751395938</v>
      </c>
      <c r="Y57" s="27">
        <v>6.4636962899786541</v>
      </c>
      <c r="Z57" s="27">
        <v>-15.996774121381453</v>
      </c>
      <c r="AA57" s="27"/>
      <c r="AB57" s="27">
        <v>3.2989035654104693</v>
      </c>
      <c r="AC57" s="27">
        <v>5.2299310014716447</v>
      </c>
      <c r="AD57" s="27">
        <v>-19.808102673881564</v>
      </c>
      <c r="AE57" s="27"/>
      <c r="AF57" s="27">
        <v>-0.9951513064025086</v>
      </c>
      <c r="AG57" s="27">
        <v>7.1537245014660815</v>
      </c>
      <c r="AH57" s="27">
        <v>-1.070598294960456</v>
      </c>
      <c r="AI57" s="27"/>
      <c r="AJ57" s="27">
        <v>607.03639530578073</v>
      </c>
      <c r="AK57" s="27">
        <v>625.12167867994253</v>
      </c>
      <c r="AL57" s="27">
        <v>615.77018650088212</v>
      </c>
      <c r="AM57" s="27"/>
      <c r="AN57" s="27">
        <v>3.0456203077839525</v>
      </c>
      <c r="AO57" s="27">
        <v>10.459622386568764</v>
      </c>
      <c r="AP57" s="27">
        <v>-12.84386196274431</v>
      </c>
      <c r="AQ57" s="27"/>
      <c r="AR57" s="27">
        <v>4.0753538133805085</v>
      </c>
      <c r="AS57" s="27">
        <v>6.0208958926742442</v>
      </c>
      <c r="AT57" s="27">
        <v>-19.205337141867709</v>
      </c>
      <c r="AU57" s="27"/>
      <c r="AV57" s="27">
        <v>1.2638769548123632</v>
      </c>
      <c r="AW57" s="27">
        <v>9.5986885121923375</v>
      </c>
      <c r="AX57" s="27">
        <v>1.1867084659276648</v>
      </c>
    </row>
    <row r="58" spans="1:50" x14ac:dyDescent="0.25">
      <c r="A58" t="s">
        <v>25</v>
      </c>
      <c r="B58" s="27">
        <v>3.2473225354144377</v>
      </c>
      <c r="C58" s="27"/>
      <c r="D58" s="27">
        <v>3.9394782457411628</v>
      </c>
      <c r="E58" s="27">
        <v>1.7603495542222058</v>
      </c>
      <c r="F58" s="27">
        <v>3.5960506488963504</v>
      </c>
      <c r="G58" s="27"/>
      <c r="H58" s="27">
        <v>3.6943163398912962</v>
      </c>
      <c r="I58" s="27">
        <v>5.9378515704011985</v>
      </c>
      <c r="J58" s="27">
        <v>3.5531963480358066</v>
      </c>
      <c r="K58" s="27"/>
      <c r="L58" s="27">
        <v>0.11750609560162861</v>
      </c>
      <c r="M58" s="27">
        <v>2.1754518222285557</v>
      </c>
      <c r="N58" s="27">
        <v>2.1970549073576104</v>
      </c>
      <c r="O58" s="27"/>
      <c r="P58" s="27">
        <v>3.7584695169079265</v>
      </c>
      <c r="Q58" s="27">
        <v>4.8739750756546005</v>
      </c>
      <c r="R58" s="27">
        <v>2.5994634504236362</v>
      </c>
      <c r="S58" s="27"/>
      <c r="T58" s="27">
        <v>21.314658546487408</v>
      </c>
      <c r="U58" s="27">
        <v>-45.790738831012298</v>
      </c>
      <c r="V58" s="27">
        <v>10.738942919244284</v>
      </c>
      <c r="W58" s="27"/>
      <c r="X58" s="27">
        <v>13.764995611063041</v>
      </c>
      <c r="Y58" s="27">
        <v>82.853766622950616</v>
      </c>
      <c r="Z58" s="27">
        <v>9.4192618468165783</v>
      </c>
      <c r="AA58" s="27"/>
      <c r="AB58" s="27">
        <v>-96.381446735883543</v>
      </c>
      <c r="AC58" s="27">
        <v>-33.007830343193341</v>
      </c>
      <c r="AD58" s="27">
        <v>-32.342571968225734</v>
      </c>
      <c r="AE58" s="27"/>
      <c r="AF58" s="27">
        <v>15.740567064683459</v>
      </c>
      <c r="AG58" s="27">
        <v>50.092115042479513</v>
      </c>
      <c r="AH58" s="27">
        <v>-19.950561668125733</v>
      </c>
      <c r="AI58" s="27"/>
      <c r="AJ58" s="27">
        <v>3.9394782457411628</v>
      </c>
      <c r="AK58" s="27">
        <v>1.7603495542222058</v>
      </c>
      <c r="AL58" s="27">
        <v>3.5960506488963504</v>
      </c>
      <c r="AM58" s="27"/>
      <c r="AN58" s="27">
        <v>-6.2232075050776814</v>
      </c>
      <c r="AO58" s="27">
        <v>50.726852644012176</v>
      </c>
      <c r="AP58" s="27">
        <v>-9.8054075593120107</v>
      </c>
      <c r="AQ58" s="27"/>
      <c r="AR58" s="27">
        <v>-93.324843050643551</v>
      </c>
      <c r="AS58" s="27">
        <v>23.580672770968999</v>
      </c>
      <c r="AT58" s="27">
        <v>24.807877054188751</v>
      </c>
      <c r="AU58" s="27"/>
      <c r="AV58" s="27">
        <v>4.5165901114719684</v>
      </c>
      <c r="AW58" s="27">
        <v>35.536886199043188</v>
      </c>
      <c r="AX58" s="27">
        <v>-27.713380476956651</v>
      </c>
    </row>
    <row r="59" spans="1:50" x14ac:dyDescent="0.25">
      <c r="A59" t="s">
        <v>26</v>
      </c>
      <c r="B59" s="27">
        <v>82.096108753734256</v>
      </c>
      <c r="C59" s="27"/>
      <c r="D59" s="27">
        <v>65.037972673031931</v>
      </c>
      <c r="E59" s="27">
        <v>86.510612419596981</v>
      </c>
      <c r="F59" s="27">
        <v>82.122573893862821</v>
      </c>
      <c r="G59" s="27"/>
      <c r="H59" s="27">
        <v>60.862391272583757</v>
      </c>
      <c r="I59" s="27">
        <v>73.109374473985895</v>
      </c>
      <c r="J59" s="27">
        <v>71.441225273675343</v>
      </c>
      <c r="K59" s="27"/>
      <c r="L59" s="27">
        <v>83.048002875885459</v>
      </c>
      <c r="M59" s="27">
        <v>96.606588690685541</v>
      </c>
      <c r="N59" s="27">
        <v>55.610359765236943</v>
      </c>
      <c r="O59" s="27"/>
      <c r="P59" s="27">
        <v>83.209671497246433</v>
      </c>
      <c r="Q59" s="27">
        <v>87.72085641569916</v>
      </c>
      <c r="R59" s="27">
        <v>87.361479190492133</v>
      </c>
      <c r="S59" s="27"/>
      <c r="T59" s="27">
        <v>-20.778251660955142</v>
      </c>
      <c r="U59" s="27">
        <v>5.3772386205356231</v>
      </c>
      <c r="V59" s="27">
        <v>3.2236777760018875E-2</v>
      </c>
      <c r="W59" s="27"/>
      <c r="X59" s="27">
        <v>-25.864462766250966</v>
      </c>
      <c r="Y59" s="27">
        <v>-10.94660199633346</v>
      </c>
      <c r="Z59" s="27">
        <v>-12.978548730026453</v>
      </c>
      <c r="AA59" s="27"/>
      <c r="AB59" s="27">
        <v>1.1594875038555394</v>
      </c>
      <c r="AC59" s="27">
        <v>17.674991125923803</v>
      </c>
      <c r="AD59" s="27">
        <v>-32.261881093472134</v>
      </c>
      <c r="AE59" s="27"/>
      <c r="AF59" s="27">
        <v>1.3564135504309445</v>
      </c>
      <c r="AG59" s="27">
        <v>6.8514181090331565</v>
      </c>
      <c r="AH59" s="27">
        <v>6.4136662707760488</v>
      </c>
      <c r="AI59" s="27"/>
      <c r="AJ59" s="27">
        <v>65.037972673031931</v>
      </c>
      <c r="AK59" s="27">
        <v>86.510612419596981</v>
      </c>
      <c r="AL59" s="27">
        <v>82.122573893862821</v>
      </c>
      <c r="AM59" s="27"/>
      <c r="AN59" s="27">
        <v>-6.4202207246530349</v>
      </c>
      <c r="AO59" s="27">
        <v>12.410291202543556</v>
      </c>
      <c r="AP59" s="27">
        <v>9.8454062103607498</v>
      </c>
      <c r="AQ59" s="27"/>
      <c r="AR59" s="27">
        <v>-4.002525755935058</v>
      </c>
      <c r="AS59" s="27">
        <v>11.670217085183355</v>
      </c>
      <c r="AT59" s="27">
        <v>-35.718453251130036</v>
      </c>
      <c r="AU59" s="27"/>
      <c r="AV59" s="27">
        <v>1.3237500383129766</v>
      </c>
      <c r="AW59" s="27">
        <v>6.816983755369983</v>
      </c>
      <c r="AX59" s="27">
        <v>6.3793729887231727</v>
      </c>
    </row>
    <row r="60" spans="1:50" x14ac:dyDescent="0.25">
      <c r="A60" t="s">
        <v>27</v>
      </c>
      <c r="B60" s="27">
        <v>419.88598380881587</v>
      </c>
      <c r="C60" s="27"/>
      <c r="D60" s="27">
        <v>418.661950819975</v>
      </c>
      <c r="E60" s="27">
        <v>414.2400297142525</v>
      </c>
      <c r="F60" s="27">
        <v>402.35496455276768</v>
      </c>
      <c r="G60" s="27"/>
      <c r="H60" s="27">
        <v>440.20801285826229</v>
      </c>
      <c r="I60" s="27">
        <v>419.38867397181377</v>
      </c>
      <c r="J60" s="27">
        <v>364.43343414833726</v>
      </c>
      <c r="K60" s="27"/>
      <c r="L60" s="27">
        <v>491.82476124252037</v>
      </c>
      <c r="M60" s="27">
        <v>419.93640000637015</v>
      </c>
      <c r="N60" s="27">
        <v>345.96302691572419</v>
      </c>
      <c r="O60" s="27"/>
      <c r="P60" s="27">
        <v>405.65022359932476</v>
      </c>
      <c r="Q60" s="27">
        <v>462.33453434787663</v>
      </c>
      <c r="R60" s="27">
        <v>399.98199737885136</v>
      </c>
      <c r="S60" s="27"/>
      <c r="T60" s="27">
        <v>-0.29151556280530488</v>
      </c>
      <c r="U60" s="27">
        <v>-1.3446398099189953</v>
      </c>
      <c r="V60" s="27">
        <v>-4.1751856294470819</v>
      </c>
      <c r="W60" s="27"/>
      <c r="X60" s="27">
        <v>4.8398922167165104</v>
      </c>
      <c r="Y60" s="27">
        <v>-0.11843925641217144</v>
      </c>
      <c r="Z60" s="27">
        <v>-13.206573164806446</v>
      </c>
      <c r="AA60" s="27"/>
      <c r="AB60" s="27">
        <v>17.132931368926084</v>
      </c>
      <c r="AC60" s="27">
        <v>1.2007116097792868E-2</v>
      </c>
      <c r="AD60" s="27">
        <v>-17.605483332053915</v>
      </c>
      <c r="AE60" s="27"/>
      <c r="AF60" s="27">
        <v>-3.3903870951722426</v>
      </c>
      <c r="AG60" s="27">
        <v>10.109542155707823</v>
      </c>
      <c r="AH60" s="27">
        <v>-4.7403312321630784</v>
      </c>
      <c r="AI60" s="27"/>
      <c r="AJ60" s="27">
        <v>418.661950819975</v>
      </c>
      <c r="AK60" s="27">
        <v>414.2400297142525</v>
      </c>
      <c r="AL60" s="27">
        <v>402.35496455276768</v>
      </c>
      <c r="AM60" s="27"/>
      <c r="AN60" s="27">
        <v>5.1464103666664744</v>
      </c>
      <c r="AO60" s="27">
        <v>0.17358232588737457</v>
      </c>
      <c r="AP60" s="27">
        <v>-12.952817079609908</v>
      </c>
      <c r="AQ60" s="27"/>
      <c r="AR60" s="27">
        <v>18.729414340228466</v>
      </c>
      <c r="AS60" s="27">
        <v>1.375137573268105</v>
      </c>
      <c r="AT60" s="27">
        <v>-16.482473421418632</v>
      </c>
      <c r="AU60" s="27"/>
      <c r="AV60" s="27">
        <v>0.81899301285368231</v>
      </c>
      <c r="AW60" s="27">
        <v>14.907128053403898</v>
      </c>
      <c r="AX60" s="27">
        <v>-0.58976957735664137</v>
      </c>
    </row>
    <row r="61" spans="1:50" x14ac:dyDescent="0.25">
      <c r="A61" t="s">
        <v>28</v>
      </c>
      <c r="B61" s="27">
        <v>124.59101512405152</v>
      </c>
      <c r="C61" s="27"/>
      <c r="D61" s="27">
        <v>119.39699356703265</v>
      </c>
      <c r="E61" s="27">
        <v>122.61068699187091</v>
      </c>
      <c r="F61" s="27">
        <v>127.69659740535523</v>
      </c>
      <c r="G61" s="27"/>
      <c r="H61" s="27">
        <v>120.75969856611599</v>
      </c>
      <c r="I61" s="27">
        <v>172.09420998760322</v>
      </c>
      <c r="J61" s="27">
        <v>89.641622859038989</v>
      </c>
      <c r="K61" s="27"/>
      <c r="L61" s="27">
        <v>75.607328636286326</v>
      </c>
      <c r="M61" s="27">
        <v>144.04116363651514</v>
      </c>
      <c r="N61" s="27">
        <v>101.29451115423785</v>
      </c>
      <c r="O61" s="27"/>
      <c r="P61" s="27">
        <v>130.93439936919282</v>
      </c>
      <c r="Q61" s="27">
        <v>119.94668281481729</v>
      </c>
      <c r="R61" s="27">
        <v>133.13464341497954</v>
      </c>
      <c r="S61" s="27"/>
      <c r="T61" s="27">
        <v>-4.1688572421111907</v>
      </c>
      <c r="U61" s="27">
        <v>-1.5894630364869118</v>
      </c>
      <c r="V61" s="27">
        <v>2.4926213806120581</v>
      </c>
      <c r="W61" s="27"/>
      <c r="X61" s="27">
        <v>-3.0751146494157786</v>
      </c>
      <c r="Y61" s="27">
        <v>38.127303815812233</v>
      </c>
      <c r="Z61" s="27">
        <v>-28.05129425281147</v>
      </c>
      <c r="AA61" s="27"/>
      <c r="AB61" s="27">
        <v>-39.31558502753478</v>
      </c>
      <c r="AC61" s="27">
        <v>15.61119675692319</v>
      </c>
      <c r="AD61" s="27">
        <v>-18.698382019456254</v>
      </c>
      <c r="AE61" s="27"/>
      <c r="AF61" s="27">
        <v>5.0913657287609198</v>
      </c>
      <c r="AG61" s="27">
        <v>-3.727662307438468</v>
      </c>
      <c r="AH61" s="27">
        <v>6.8573390163178134</v>
      </c>
      <c r="AI61" s="27"/>
      <c r="AJ61" s="27">
        <v>119.39699356703265</v>
      </c>
      <c r="AK61" s="27">
        <v>122.61068699187091</v>
      </c>
      <c r="AL61" s="27">
        <v>127.69659740535523</v>
      </c>
      <c r="AM61" s="27"/>
      <c r="AN61" s="27">
        <v>1.1413227070230001</v>
      </c>
      <c r="AO61" s="27">
        <v>44.136133453800028</v>
      </c>
      <c r="AP61" s="27">
        <v>-24.921373494457551</v>
      </c>
      <c r="AQ61" s="27"/>
      <c r="AR61" s="27">
        <v>-38.33544979541702</v>
      </c>
      <c r="AS61" s="27">
        <v>17.478473671764903</v>
      </c>
      <c r="AT61" s="27">
        <v>-17.385251123375824</v>
      </c>
      <c r="AU61" s="27"/>
      <c r="AV61" s="27">
        <v>2.5355428645914717</v>
      </c>
      <c r="AW61" s="27">
        <v>-6.0690063384671911</v>
      </c>
      <c r="AX61" s="27">
        <v>4.2585676675173847</v>
      </c>
    </row>
    <row r="63" spans="1:50" x14ac:dyDescent="0.25">
      <c r="A63" s="10" t="s">
        <v>76</v>
      </c>
      <c r="B63" s="14"/>
      <c r="D63" s="72" t="s">
        <v>40</v>
      </c>
      <c r="E63" s="72"/>
      <c r="F63" s="72"/>
      <c r="G63" s="13"/>
      <c r="H63" s="71" t="s">
        <v>3</v>
      </c>
      <c r="I63" s="71"/>
      <c r="J63" s="71"/>
      <c r="L63" s="71" t="s">
        <v>7</v>
      </c>
      <c r="M63" s="71"/>
      <c r="N63" s="71"/>
      <c r="P63" s="71" t="s">
        <v>4</v>
      </c>
      <c r="Q63" s="71"/>
      <c r="R63" s="71"/>
      <c r="S63" s="13"/>
      <c r="T63" s="2"/>
      <c r="U63" s="2"/>
      <c r="V63" s="2"/>
      <c r="X63" s="71" t="s">
        <v>3</v>
      </c>
      <c r="Y63" s="71"/>
      <c r="Z63" s="71"/>
      <c r="AB63" s="71" t="s">
        <v>7</v>
      </c>
      <c r="AC63" s="71"/>
      <c r="AD63" s="71"/>
      <c r="AF63" s="71" t="s">
        <v>4</v>
      </c>
      <c r="AG63" s="71"/>
      <c r="AH63" s="71"/>
      <c r="AI63" s="13"/>
      <c r="AJ63" s="2"/>
      <c r="AK63" s="2" t="s">
        <v>43</v>
      </c>
      <c r="AL63" s="2"/>
      <c r="AN63" s="71" t="s">
        <v>3</v>
      </c>
      <c r="AO63" s="71"/>
      <c r="AP63" s="71"/>
      <c r="AR63" s="71" t="s">
        <v>7</v>
      </c>
      <c r="AS63" s="71"/>
      <c r="AT63" s="71"/>
      <c r="AV63" s="71" t="s">
        <v>4</v>
      </c>
      <c r="AW63" s="71"/>
      <c r="AX63" s="71"/>
    </row>
    <row r="64" spans="1:50" x14ac:dyDescent="0.25">
      <c r="A64" t="s">
        <v>11</v>
      </c>
      <c r="B64" s="15" t="s">
        <v>29</v>
      </c>
      <c r="D64" s="16" t="s">
        <v>3</v>
      </c>
      <c r="E64" s="16" t="s">
        <v>7</v>
      </c>
      <c r="F64" s="16" t="s">
        <v>4</v>
      </c>
      <c r="G64" s="13"/>
      <c r="H64" s="10" t="s">
        <v>30</v>
      </c>
      <c r="I64" s="10" t="s">
        <v>31</v>
      </c>
      <c r="J64" s="10" t="s">
        <v>32</v>
      </c>
      <c r="L64" s="10" t="s">
        <v>33</v>
      </c>
      <c r="M64" s="10" t="s">
        <v>34</v>
      </c>
      <c r="N64" s="10" t="s">
        <v>35</v>
      </c>
      <c r="P64" s="10" t="s">
        <v>36</v>
      </c>
      <c r="Q64" s="10" t="s">
        <v>37</v>
      </c>
      <c r="R64" s="10" t="s">
        <v>38</v>
      </c>
      <c r="S64" s="13"/>
      <c r="T64" s="11" t="s">
        <v>3</v>
      </c>
      <c r="U64" s="11" t="s">
        <v>7</v>
      </c>
      <c r="V64" s="11" t="s">
        <v>4</v>
      </c>
      <c r="X64" t="s">
        <v>30</v>
      </c>
      <c r="Y64" t="s">
        <v>31</v>
      </c>
      <c r="Z64" t="s">
        <v>32</v>
      </c>
      <c r="AB64" t="s">
        <v>33</v>
      </c>
      <c r="AC64" t="s">
        <v>34</v>
      </c>
      <c r="AD64" t="s">
        <v>35</v>
      </c>
      <c r="AF64" t="s">
        <v>36</v>
      </c>
      <c r="AG64" t="s">
        <v>37</v>
      </c>
      <c r="AH64" t="s">
        <v>38</v>
      </c>
      <c r="AI64" s="13"/>
      <c r="AJ64" s="11" t="s">
        <v>3</v>
      </c>
      <c r="AK64" s="11" t="s">
        <v>7</v>
      </c>
      <c r="AL64" s="11" t="s">
        <v>4</v>
      </c>
      <c r="AN64" t="s">
        <v>30</v>
      </c>
      <c r="AO64" t="s">
        <v>31</v>
      </c>
      <c r="AP64" t="s">
        <v>32</v>
      </c>
      <c r="AR64" t="s">
        <v>33</v>
      </c>
      <c r="AS64" t="s">
        <v>34</v>
      </c>
      <c r="AT64" t="s">
        <v>35</v>
      </c>
      <c r="AV64" t="s">
        <v>36</v>
      </c>
      <c r="AW64" t="s">
        <v>37</v>
      </c>
      <c r="AX64" t="s">
        <v>38</v>
      </c>
    </row>
    <row r="65" spans="1:50" x14ac:dyDescent="0.25">
      <c r="A65" t="s">
        <v>12</v>
      </c>
      <c r="B65" s="27">
        <v>1.3142383831218787</v>
      </c>
      <c r="C65" s="27"/>
      <c r="D65" s="27">
        <v>1.4119517211206587</v>
      </c>
      <c r="E65" s="27">
        <v>2.3276674114976132</v>
      </c>
      <c r="F65" s="27">
        <v>0.90764337126675776</v>
      </c>
      <c r="G65" s="27"/>
      <c r="H65" s="27">
        <v>1.854036805156877</v>
      </c>
      <c r="I65" s="27">
        <v>6.7813051146384487E-2</v>
      </c>
      <c r="J65" s="27">
        <v>0.97880834601725009</v>
      </c>
      <c r="K65" s="27"/>
      <c r="L65" s="27">
        <v>0.2078732686586017</v>
      </c>
      <c r="M65" s="27">
        <v>0.92259259259259252</v>
      </c>
      <c r="N65" s="27">
        <v>8.7319771006045528</v>
      </c>
      <c r="O65" s="27"/>
      <c r="P65" s="27">
        <v>0.56801167513206896</v>
      </c>
      <c r="Q65" s="27">
        <v>1.0252617139816087</v>
      </c>
      <c r="R65" s="27">
        <v>1.0288059057962813</v>
      </c>
      <c r="S65" s="27"/>
      <c r="T65" s="27">
        <v>7.4349782546046947</v>
      </c>
      <c r="U65" s="27">
        <v>77.111507424429874</v>
      </c>
      <c r="V65" s="27">
        <v>-30.937691143161082</v>
      </c>
      <c r="W65" s="27"/>
      <c r="X65" s="27">
        <v>41.073098226879203</v>
      </c>
      <c r="Y65" s="27">
        <v>-94.840125504073342</v>
      </c>
      <c r="Z65" s="27">
        <v>-25.522769796742555</v>
      </c>
      <c r="AA65" s="27"/>
      <c r="AB65" s="27">
        <v>-84.182986029915384</v>
      </c>
      <c r="AC65" s="27">
        <v>-29.800209426159036</v>
      </c>
      <c r="AD65" s="27">
        <v>564.41348942056993</v>
      </c>
      <c r="AE65" s="27"/>
      <c r="AF65" s="27">
        <v>-56.780163901255257</v>
      </c>
      <c r="AG65" s="27">
        <v>-21.988147116341764</v>
      </c>
      <c r="AH65" s="27">
        <v>-21.718470636017575</v>
      </c>
      <c r="AI65" s="27"/>
      <c r="AJ65" s="27">
        <v>1.4119517211206587</v>
      </c>
      <c r="AK65" s="27">
        <v>2.3276674114976132</v>
      </c>
      <c r="AL65" s="27">
        <v>0.90764337126675776</v>
      </c>
      <c r="AM65" s="27"/>
      <c r="AN65" s="27">
        <v>31.310212482714185</v>
      </c>
      <c r="AO65" s="27">
        <v>-95.197211764963058</v>
      </c>
      <c r="AP65" s="27">
        <v>-30.676925324303934</v>
      </c>
      <c r="AQ65" s="27"/>
      <c r="AR65" s="27">
        <v>-91.069460025439938</v>
      </c>
      <c r="AS65" s="27">
        <v>-60.364071428959008</v>
      </c>
      <c r="AT65" s="27">
        <v>275.13852097050363</v>
      </c>
      <c r="AU65" s="27"/>
      <c r="AV65" s="27">
        <v>-37.419068643742733</v>
      </c>
      <c r="AW65" s="27">
        <v>12.958651650889735</v>
      </c>
      <c r="AX65" s="27">
        <v>13.349134513087705</v>
      </c>
    </row>
    <row r="66" spans="1:50" x14ac:dyDescent="0.25">
      <c r="A66" t="s">
        <v>13</v>
      </c>
      <c r="B66" s="27">
        <v>1.1522146335176062</v>
      </c>
      <c r="C66" s="27"/>
      <c r="D66" s="27">
        <v>0.57148079508298288</v>
      </c>
      <c r="E66" s="27">
        <v>1.3466384421841155</v>
      </c>
      <c r="F66" s="27">
        <v>1.350309341898499</v>
      </c>
      <c r="G66" s="27"/>
      <c r="H66" s="27">
        <v>0.13154662322287894</v>
      </c>
      <c r="I66" s="27">
        <v>0.46768077601410935</v>
      </c>
      <c r="J66" s="27">
        <v>1.7232162342676798</v>
      </c>
      <c r="K66" s="27"/>
      <c r="L66" s="27">
        <v>0.30498566804880445</v>
      </c>
      <c r="M66" s="27">
        <v>2.1140925124258461</v>
      </c>
      <c r="N66" s="27">
        <v>0.18759089494383616</v>
      </c>
      <c r="O66" s="27"/>
      <c r="P66" s="27">
        <v>2.5099845509428844</v>
      </c>
      <c r="Q66" s="27">
        <v>1.7563063542764754</v>
      </c>
      <c r="R66" s="27">
        <v>0.3210145769622762</v>
      </c>
      <c r="S66" s="27"/>
      <c r="T66" s="27">
        <v>-50.401532973218352</v>
      </c>
      <c r="U66" s="27">
        <v>16.873922879537744</v>
      </c>
      <c r="V66" s="27">
        <v>17.19251800995859</v>
      </c>
      <c r="W66" s="27"/>
      <c r="X66" s="27">
        <v>-88.583149406696975</v>
      </c>
      <c r="Y66" s="27">
        <v>-59.410272842454489</v>
      </c>
      <c r="Z66" s="27">
        <v>49.556878045096312</v>
      </c>
      <c r="AA66" s="27"/>
      <c r="AB66" s="27">
        <v>-73.530481285616816</v>
      </c>
      <c r="AC66" s="27">
        <v>83.480790030561792</v>
      </c>
      <c r="AD66" s="27">
        <v>-83.719101503585463</v>
      </c>
      <c r="AE66" s="27"/>
      <c r="AF66" s="27">
        <v>117.84001677535811</v>
      </c>
      <c r="AG66" s="27">
        <v>52.428749226577018</v>
      </c>
      <c r="AH66" s="27">
        <v>-72.139342130879896</v>
      </c>
      <c r="AI66" s="27"/>
      <c r="AJ66" s="27">
        <v>0.57148079508298288</v>
      </c>
      <c r="AK66" s="27">
        <v>1.3466384421841155</v>
      </c>
      <c r="AL66" s="27">
        <v>1.350309341898499</v>
      </c>
      <c r="AM66" s="27"/>
      <c r="AN66" s="27">
        <v>-76.981444633887051</v>
      </c>
      <c r="AO66" s="27">
        <v>-18.163343363760994</v>
      </c>
      <c r="AP66" s="27">
        <v>201.53528326659816</v>
      </c>
      <c r="AQ66" s="27"/>
      <c r="AR66" s="27">
        <v>-77.352074729565288</v>
      </c>
      <c r="AS66" s="27">
        <v>56.990358079856627</v>
      </c>
      <c r="AT66" s="27">
        <v>-86.06969108652639</v>
      </c>
      <c r="AU66" s="27"/>
      <c r="AV66" s="27">
        <v>85.882188107645973</v>
      </c>
      <c r="AW66" s="27">
        <v>30.066963160245592</v>
      </c>
      <c r="AX66" s="27">
        <v>-76.226589937462919</v>
      </c>
    </row>
    <row r="67" spans="1:50" x14ac:dyDescent="0.25">
      <c r="A67" t="s">
        <v>14</v>
      </c>
      <c r="B67" s="27">
        <v>8.2406194215711821</v>
      </c>
      <c r="C67" s="27"/>
      <c r="D67" s="27">
        <v>2.7662030646585931</v>
      </c>
      <c r="E67" s="27">
        <v>18.168857583508359</v>
      </c>
      <c r="F67" s="27">
        <v>6.8434538611268376</v>
      </c>
      <c r="G67" s="27"/>
      <c r="H67" s="27">
        <v>0.89280579520998238</v>
      </c>
      <c r="I67" s="27">
        <v>0.45778803324608536</v>
      </c>
      <c r="J67" s="27">
        <v>8.6039037539863727</v>
      </c>
      <c r="K67" s="27"/>
      <c r="L67" s="27">
        <v>6.1651925422578691</v>
      </c>
      <c r="M67" s="27">
        <v>27.901944012907364</v>
      </c>
      <c r="N67" s="27">
        <v>2.8033275173144454</v>
      </c>
      <c r="O67" s="27"/>
      <c r="P67" s="27">
        <v>4.88834133902537</v>
      </c>
      <c r="Q67" s="27">
        <v>5.9678591584605511</v>
      </c>
      <c r="R67" s="27">
        <v>8.6058239953041671</v>
      </c>
      <c r="S67" s="27"/>
      <c r="T67" s="27">
        <v>-66.432097841849128</v>
      </c>
      <c r="U67" s="27">
        <v>120.47927047751257</v>
      </c>
      <c r="V67" s="27">
        <v>-16.954618202450085</v>
      </c>
      <c r="W67" s="27"/>
      <c r="X67" s="27">
        <v>-89.165792648148326</v>
      </c>
      <c r="Y67" s="27">
        <v>-94.444737587956666</v>
      </c>
      <c r="Z67" s="27">
        <v>4.4084590469526352</v>
      </c>
      <c r="AA67" s="27"/>
      <c r="AB67" s="27">
        <v>-25.185326164687822</v>
      </c>
      <c r="AC67" s="27">
        <v>238.59037270753481</v>
      </c>
      <c r="AD67" s="27">
        <v>-65.981592233512544</v>
      </c>
      <c r="AE67" s="27"/>
      <c r="AF67" s="27">
        <v>-40.679928425898062</v>
      </c>
      <c r="AG67" s="27">
        <v>-27.579968772266145</v>
      </c>
      <c r="AH67" s="27">
        <v>4.4317611947592397</v>
      </c>
      <c r="AI67" s="27"/>
      <c r="AJ67" s="27">
        <v>2.7662030646585931</v>
      </c>
      <c r="AK67" s="27">
        <v>18.168857583508359</v>
      </c>
      <c r="AL67" s="27">
        <v>6.8434538611268376</v>
      </c>
      <c r="AM67" s="27"/>
      <c r="AN67" s="27">
        <v>-67.724502708546694</v>
      </c>
      <c r="AO67" s="27">
        <v>-83.450671460282479</v>
      </c>
      <c r="AP67" s="27">
        <v>211.03659250150795</v>
      </c>
      <c r="AQ67" s="27"/>
      <c r="AR67" s="27">
        <v>-66.067252638636248</v>
      </c>
      <c r="AS67" s="27">
        <v>53.570161935957962</v>
      </c>
      <c r="AT67" s="27">
        <v>-84.570700142099255</v>
      </c>
      <c r="AU67" s="27"/>
      <c r="AV67" s="27">
        <v>-28.569090429719658</v>
      </c>
      <c r="AW67" s="27">
        <v>-12.794631489224534</v>
      </c>
      <c r="AX67" s="27">
        <v>25.752641428448808</v>
      </c>
    </row>
    <row r="68" spans="1:50" x14ac:dyDescent="0.25">
      <c r="A68" t="s">
        <v>15</v>
      </c>
      <c r="B68" s="27">
        <v>33.339419664909101</v>
      </c>
      <c r="C68" s="27"/>
      <c r="D68" s="27">
        <v>28.555416679567919</v>
      </c>
      <c r="E68" s="27">
        <v>37.744241267695401</v>
      </c>
      <c r="F68" s="27">
        <v>33.767612522113303</v>
      </c>
      <c r="G68" s="27"/>
      <c r="H68" s="27">
        <v>27.639758614059623</v>
      </c>
      <c r="I68" s="27">
        <v>11.081186530471328</v>
      </c>
      <c r="J68" s="27">
        <v>39.581676917886931</v>
      </c>
      <c r="K68" s="27"/>
      <c r="L68" s="27">
        <v>27.848562295705179</v>
      </c>
      <c r="M68" s="27">
        <v>36.851998470318371</v>
      </c>
      <c r="N68" s="27">
        <v>41.439934829150516</v>
      </c>
      <c r="O68" s="27"/>
      <c r="P68" s="27">
        <v>37.85537148404363</v>
      </c>
      <c r="Q68" s="27">
        <v>32.947754755452607</v>
      </c>
      <c r="R68" s="27">
        <v>31.788748316890022</v>
      </c>
      <c r="S68" s="27"/>
      <c r="T68" s="27">
        <v>-14.349388901860555</v>
      </c>
      <c r="U68" s="27">
        <v>13.212052420404088</v>
      </c>
      <c r="V68" s="27">
        <v>1.2843440632978078</v>
      </c>
      <c r="W68" s="27"/>
      <c r="X68" s="27">
        <v>-17.09586162007664</v>
      </c>
      <c r="Y68" s="27">
        <v>-66.762509240271328</v>
      </c>
      <c r="Z68" s="27">
        <v>18.723353062884961</v>
      </c>
      <c r="AA68" s="27"/>
      <c r="AB68" s="27">
        <v>-16.469564930619477</v>
      </c>
      <c r="AC68" s="27">
        <v>10.535812682745588</v>
      </c>
      <c r="AD68" s="27">
        <v>24.297109084857553</v>
      </c>
      <c r="AE68" s="27"/>
      <c r="AF68" s="27">
        <v>13.545382206780657</v>
      </c>
      <c r="AG68" s="27">
        <v>-1.174780225310087</v>
      </c>
      <c r="AH68" s="27">
        <v>-4.6511647881238174</v>
      </c>
      <c r="AI68" s="27"/>
      <c r="AJ68" s="27">
        <v>28.555416679567919</v>
      </c>
      <c r="AK68" s="27">
        <v>37.744241267695401</v>
      </c>
      <c r="AL68" s="27">
        <v>33.767612522113303</v>
      </c>
      <c r="AM68" s="27"/>
      <c r="AN68" s="27">
        <v>-3.2066002600601911</v>
      </c>
      <c r="AO68" s="27">
        <v>-61.194099687572823</v>
      </c>
      <c r="AP68" s="27">
        <v>38.613550493936806</v>
      </c>
      <c r="AQ68" s="27"/>
      <c r="AR68" s="27">
        <v>-26.217718623104901</v>
      </c>
      <c r="AS68" s="27">
        <v>-2.3639176928976551</v>
      </c>
      <c r="AT68" s="27">
        <v>9.7914103909095971</v>
      </c>
      <c r="AU68" s="27"/>
      <c r="AV68" s="27">
        <v>12.10556108831617</v>
      </c>
      <c r="AW68" s="27">
        <v>-2.4279411703264437</v>
      </c>
      <c r="AX68" s="27">
        <v>-5.8602431662214443</v>
      </c>
    </row>
    <row r="69" spans="1:50" x14ac:dyDescent="0.25">
      <c r="A69" t="s">
        <v>16</v>
      </c>
      <c r="B69" s="27">
        <v>142.23337240373871</v>
      </c>
      <c r="C69" s="27"/>
      <c r="D69" s="27">
        <v>104.16051192158868</v>
      </c>
      <c r="E69" s="27">
        <v>175.17863083984656</v>
      </c>
      <c r="F69" s="27">
        <v>143.20481208850111</v>
      </c>
      <c r="G69" s="27"/>
      <c r="H69" s="27">
        <v>101.69330493424653</v>
      </c>
      <c r="I69" s="27">
        <v>164.85228460540256</v>
      </c>
      <c r="J69" s="27">
        <v>79.982643048037033</v>
      </c>
      <c r="K69" s="27"/>
      <c r="L69" s="27">
        <v>137.31643948141928</v>
      </c>
      <c r="M69" s="27">
        <v>221.87673659640342</v>
      </c>
      <c r="N69" s="27">
        <v>100.41618228660712</v>
      </c>
      <c r="O69" s="27"/>
      <c r="P69" s="27">
        <v>167.40197337520232</v>
      </c>
      <c r="Q69" s="27">
        <v>107.9251089464979</v>
      </c>
      <c r="R69" s="27">
        <v>152.62039045408687</v>
      </c>
      <c r="S69" s="27"/>
      <c r="T69" s="27">
        <v>-26.767881432268748</v>
      </c>
      <c r="U69" s="27">
        <v>23.162818879517658</v>
      </c>
      <c r="V69" s="27">
        <v>0.68298998212944473</v>
      </c>
      <c r="W69" s="27"/>
      <c r="X69" s="27">
        <v>-28.502500351616888</v>
      </c>
      <c r="Y69" s="27">
        <v>15.902675876557709</v>
      </c>
      <c r="Z69" s="27">
        <v>-43.766612788311676</v>
      </c>
      <c r="AA69" s="27"/>
      <c r="AB69" s="27">
        <v>-3.4569474373161859</v>
      </c>
      <c r="AC69" s="27">
        <v>55.994850467717107</v>
      </c>
      <c r="AD69" s="27">
        <v>-29.400406817628401</v>
      </c>
      <c r="AE69" s="27"/>
      <c r="AF69" s="27">
        <v>17.695285252761135</v>
      </c>
      <c r="AG69" s="27">
        <v>-24.121106655514406</v>
      </c>
      <c r="AH69" s="27">
        <v>7.3027995292581069</v>
      </c>
      <c r="AI69" s="27"/>
      <c r="AJ69" s="27">
        <v>104.16051192158868</v>
      </c>
      <c r="AK69" s="27">
        <v>175.17863083984656</v>
      </c>
      <c r="AL69" s="27">
        <v>143.20481208850111</v>
      </c>
      <c r="AM69" s="27"/>
      <c r="AN69" s="27">
        <v>-2.3686586613547451</v>
      </c>
      <c r="AO69" s="27">
        <v>58.267544546538161</v>
      </c>
      <c r="AP69" s="27">
        <v>-23.2121256198823</v>
      </c>
      <c r="AQ69" s="27"/>
      <c r="AR69" s="27">
        <v>-21.613476014116131</v>
      </c>
      <c r="AS69" s="27">
        <v>26.657421360513787</v>
      </c>
      <c r="AT69" s="27">
        <v>-42.677835872338484</v>
      </c>
      <c r="AU69" s="27"/>
      <c r="AV69" s="27">
        <v>16.896891196468498</v>
      </c>
      <c r="AW69" s="27">
        <v>-24.635836343404595</v>
      </c>
      <c r="AX69" s="27">
        <v>6.5749036141096271</v>
      </c>
    </row>
    <row r="70" spans="1:50" x14ac:dyDescent="0.25">
      <c r="A70" t="s">
        <v>17</v>
      </c>
      <c r="B70" s="27">
        <v>732.9543356340173</v>
      </c>
      <c r="C70" s="27"/>
      <c r="D70" s="27">
        <v>735.7199829585378</v>
      </c>
      <c r="E70" s="27">
        <v>755.35243762062237</v>
      </c>
      <c r="F70" s="27">
        <v>719.81210962363707</v>
      </c>
      <c r="G70" s="27"/>
      <c r="H70" s="27">
        <v>756.73749903871908</v>
      </c>
      <c r="I70" s="27">
        <v>859.3324486078584</v>
      </c>
      <c r="J70" s="27">
        <v>621.36995993342418</v>
      </c>
      <c r="K70" s="27"/>
      <c r="L70" s="27">
        <v>745.7468216721212</v>
      </c>
      <c r="M70" s="27">
        <v>763.12132066280378</v>
      </c>
      <c r="N70" s="27">
        <v>714.21886351847127</v>
      </c>
      <c r="O70" s="27"/>
      <c r="P70" s="27">
        <v>750.89639915292469</v>
      </c>
      <c r="Q70" s="27">
        <v>689.9168282833399</v>
      </c>
      <c r="R70" s="27">
        <v>730.01283894003075</v>
      </c>
      <c r="S70" s="27"/>
      <c r="T70" s="27">
        <v>0.37732873523807881</v>
      </c>
      <c r="U70" s="27">
        <v>3.0558659520351092</v>
      </c>
      <c r="V70" s="27">
        <v>-1.7930484030784799</v>
      </c>
      <c r="W70" s="27"/>
      <c r="X70" s="27">
        <v>3.2448356259641966</v>
      </c>
      <c r="Y70" s="27">
        <v>17.242290116821806</v>
      </c>
      <c r="Z70" s="27">
        <v>-15.223919182369094</v>
      </c>
      <c r="AA70" s="27"/>
      <c r="AB70" s="27">
        <v>1.7453319280850144</v>
      </c>
      <c r="AC70" s="27">
        <v>4.1158068875725462</v>
      </c>
      <c r="AD70" s="27">
        <v>-2.5561581676625931</v>
      </c>
      <c r="AE70" s="27"/>
      <c r="AF70" s="27">
        <v>2.4479101420946252</v>
      </c>
      <c r="AG70" s="27">
        <v>-5.8717856295166415</v>
      </c>
      <c r="AH70" s="27">
        <v>-0.40132059406430942</v>
      </c>
      <c r="AI70" s="27"/>
      <c r="AJ70" s="27">
        <v>735.7199829585378</v>
      </c>
      <c r="AK70" s="27">
        <v>755.35243762062237</v>
      </c>
      <c r="AL70" s="27">
        <v>719.81210962363707</v>
      </c>
      <c r="AM70" s="27"/>
      <c r="AN70" s="27">
        <v>2.8567276364662426</v>
      </c>
      <c r="AO70" s="27">
        <v>16.801564251692604</v>
      </c>
      <c r="AP70" s="27">
        <v>-15.542601217011923</v>
      </c>
      <c r="AQ70" s="27"/>
      <c r="AR70" s="27">
        <v>-1.2716733898098058</v>
      </c>
      <c r="AS70" s="27">
        <v>1.0285110175395178</v>
      </c>
      <c r="AT70" s="27">
        <v>-5.4456134717355003</v>
      </c>
      <c r="AU70" s="27"/>
      <c r="AV70" s="27">
        <v>4.3183893565697904</v>
      </c>
      <c r="AW70" s="27">
        <v>-4.1532062243198862</v>
      </c>
      <c r="AX70" s="27">
        <v>1.4171377752629444</v>
      </c>
    </row>
    <row r="71" spans="1:50" x14ac:dyDescent="0.25">
      <c r="A71" t="s">
        <v>18</v>
      </c>
      <c r="B71" s="27">
        <v>1204.7803169606289</v>
      </c>
      <c r="C71" s="27"/>
      <c r="D71" s="27">
        <v>1153.4957371728906</v>
      </c>
      <c r="E71" s="27">
        <v>1109.1971951948294</v>
      </c>
      <c r="F71" s="27">
        <v>1249.8535102758221</v>
      </c>
      <c r="G71" s="27"/>
      <c r="H71" s="27">
        <v>1185.3875472716793</v>
      </c>
      <c r="I71" s="27">
        <v>1113.7590289576669</v>
      </c>
      <c r="J71" s="27">
        <v>1093.6345660335305</v>
      </c>
      <c r="K71" s="27"/>
      <c r="L71" s="27">
        <v>1040.477623373172</v>
      </c>
      <c r="M71" s="27">
        <v>1163.2827070921064</v>
      </c>
      <c r="N71" s="27">
        <v>1022.8370317083062</v>
      </c>
      <c r="O71" s="27"/>
      <c r="P71" s="27">
        <v>1202.9919137548432</v>
      </c>
      <c r="Q71" s="27">
        <v>1277.43341673084</v>
      </c>
      <c r="R71" s="27">
        <v>1268.6534806521452</v>
      </c>
      <c r="S71" s="27"/>
      <c r="T71" s="27">
        <v>-4.2567577728292356</v>
      </c>
      <c r="U71" s="27">
        <v>-7.9336556565708731</v>
      </c>
      <c r="V71" s="27">
        <v>3.7411960239275928</v>
      </c>
      <c r="W71" s="27"/>
      <c r="X71" s="27">
        <v>-1.6096519353729859</v>
      </c>
      <c r="Y71" s="27">
        <v>-7.5550112100591704</v>
      </c>
      <c r="Z71" s="27">
        <v>-9.2253956478549011</v>
      </c>
      <c r="AA71" s="27"/>
      <c r="AB71" s="27">
        <v>-13.637564564629759</v>
      </c>
      <c r="AC71" s="27">
        <v>-3.4444130008042402</v>
      </c>
      <c r="AD71" s="27">
        <v>-15.101781021067959</v>
      </c>
      <c r="AE71" s="27"/>
      <c r="AF71" s="27">
        <v>-0.14844226624629872</v>
      </c>
      <c r="AG71" s="27">
        <v>6.0304022855799522</v>
      </c>
      <c r="AH71" s="27">
        <v>5.3016440252487644</v>
      </c>
      <c r="AI71" s="27"/>
      <c r="AJ71" s="27">
        <v>1153.4957371728906</v>
      </c>
      <c r="AK71" s="27">
        <v>1109.1971951948294</v>
      </c>
      <c r="AL71" s="27">
        <v>1249.8535102758221</v>
      </c>
      <c r="AM71" s="27"/>
      <c r="AN71" s="27">
        <v>2.7647965285899136</v>
      </c>
      <c r="AO71" s="27">
        <v>-3.4448942405816405</v>
      </c>
      <c r="AP71" s="27">
        <v>-5.1895442011839732</v>
      </c>
      <c r="AQ71" s="27"/>
      <c r="AR71" s="27">
        <v>-6.1954332484213372</v>
      </c>
      <c r="AS71" s="27">
        <v>4.8760952634555599</v>
      </c>
      <c r="AT71" s="27">
        <v>-7.7858259884396972</v>
      </c>
      <c r="AU71" s="27"/>
      <c r="AV71" s="27">
        <v>-3.7493671166821305</v>
      </c>
      <c r="AW71" s="27">
        <v>2.2066511177723083</v>
      </c>
      <c r="AX71" s="27">
        <v>1.5041739069224338</v>
      </c>
    </row>
    <row r="72" spans="1:50" x14ac:dyDescent="0.25">
      <c r="A72" t="s">
        <v>19</v>
      </c>
      <c r="B72" s="27">
        <v>853.46122801390254</v>
      </c>
      <c r="C72" s="27"/>
      <c r="D72" s="27">
        <v>843.34657028944582</v>
      </c>
      <c r="E72" s="27">
        <v>825.53850265381573</v>
      </c>
      <c r="F72" s="27">
        <v>870.84757213103182</v>
      </c>
      <c r="G72" s="27"/>
      <c r="H72" s="27">
        <v>910.4625158051191</v>
      </c>
      <c r="I72" s="27">
        <v>948.96558718508652</v>
      </c>
      <c r="J72" s="27">
        <v>622.74719805244285</v>
      </c>
      <c r="K72" s="27"/>
      <c r="L72" s="27">
        <v>889.23399403150029</v>
      </c>
      <c r="M72" s="27">
        <v>823.88459163885955</v>
      </c>
      <c r="N72" s="27">
        <v>915.76082875125348</v>
      </c>
      <c r="O72" s="27"/>
      <c r="P72" s="27">
        <v>903.90292953907806</v>
      </c>
      <c r="Q72" s="27">
        <v>817.43027290764906</v>
      </c>
      <c r="R72" s="27">
        <v>849.51759072255254</v>
      </c>
      <c r="S72" s="27"/>
      <c r="T72" s="27">
        <v>-1.1851338282811783</v>
      </c>
      <c r="U72" s="27">
        <v>-3.2717040263288872</v>
      </c>
      <c r="V72" s="27">
        <v>2.0371568791225823</v>
      </c>
      <c r="W72" s="27"/>
      <c r="X72" s="27">
        <v>6.6788374117316112</v>
      </c>
      <c r="Y72" s="27">
        <v>11.190239935495729</v>
      </c>
      <c r="Z72" s="27">
        <v>-27.032748810201539</v>
      </c>
      <c r="AA72" s="27"/>
      <c r="AB72" s="27">
        <v>4.1914928110846796</v>
      </c>
      <c r="AC72" s="27">
        <v>-3.4654926790137917</v>
      </c>
      <c r="AD72" s="27">
        <v>7.2996404162763096</v>
      </c>
      <c r="AE72" s="27"/>
      <c r="AF72" s="27">
        <v>5.9102510892684448</v>
      </c>
      <c r="AG72" s="27">
        <v>-4.2217448108452977</v>
      </c>
      <c r="AH72" s="27">
        <v>-0.462075740748912</v>
      </c>
      <c r="AI72" s="27"/>
      <c r="AJ72" s="27">
        <v>843.34657028944582</v>
      </c>
      <c r="AK72" s="27">
        <v>825.53850265381573</v>
      </c>
      <c r="AL72" s="27">
        <v>870.84757213103182</v>
      </c>
      <c r="AM72" s="27"/>
      <c r="AN72" s="27">
        <v>7.9582875984944543</v>
      </c>
      <c r="AO72" s="27">
        <v>12.523797524829098</v>
      </c>
      <c r="AP72" s="27">
        <v>-26.157617758650613</v>
      </c>
      <c r="AQ72" s="27"/>
      <c r="AR72" s="27">
        <v>7.7156293949859363</v>
      </c>
      <c r="AS72" s="27">
        <v>-0.2003432922437218</v>
      </c>
      <c r="AT72" s="27">
        <v>10.928905896866679</v>
      </c>
      <c r="AU72" s="27"/>
      <c r="AV72" s="27">
        <v>3.7957684520101722</v>
      </c>
      <c r="AW72" s="27">
        <v>-6.1339436352410655</v>
      </c>
      <c r="AX72" s="27">
        <v>-2.4493358069866531</v>
      </c>
    </row>
    <row r="73" spans="1:50" x14ac:dyDescent="0.25">
      <c r="A73" t="s">
        <v>20</v>
      </c>
      <c r="B73" s="27">
        <v>345.39983375409133</v>
      </c>
      <c r="C73" s="27"/>
      <c r="D73" s="27">
        <v>390.74685240760357</v>
      </c>
      <c r="E73" s="27">
        <v>366.48278623900813</v>
      </c>
      <c r="F73" s="27">
        <v>312.20915412119808</v>
      </c>
      <c r="G73" s="27"/>
      <c r="H73" s="27">
        <v>442.96576440790312</v>
      </c>
      <c r="I73" s="27">
        <v>247.72896495878254</v>
      </c>
      <c r="J73" s="27">
        <v>331.70851613126513</v>
      </c>
      <c r="K73" s="27"/>
      <c r="L73" s="27">
        <v>331.32377286798601</v>
      </c>
      <c r="M73" s="27">
        <v>385.34148096820195</v>
      </c>
      <c r="N73" s="27">
        <v>362.43166440313502</v>
      </c>
      <c r="O73" s="27"/>
      <c r="P73" s="27">
        <v>353.18777198242742</v>
      </c>
      <c r="Q73" s="27">
        <v>306.59316755782703</v>
      </c>
      <c r="R73" s="27">
        <v>300.86416644527282</v>
      </c>
      <c r="S73" s="27"/>
      <c r="T73" s="27">
        <v>13.128847851674767</v>
      </c>
      <c r="U73" s="27">
        <v>6.1039266451780883</v>
      </c>
      <c r="V73" s="27">
        <v>-9.6093502049927082</v>
      </c>
      <c r="W73" s="27"/>
      <c r="X73" s="27">
        <v>28.247243084452151</v>
      </c>
      <c r="Y73" s="27">
        <v>-28.277624726607691</v>
      </c>
      <c r="Z73" s="27">
        <v>-3.9639039411274841</v>
      </c>
      <c r="AA73" s="27"/>
      <c r="AB73" s="27">
        <v>-4.0752946326334447</v>
      </c>
      <c r="AC73" s="27">
        <v>11.563887214418065</v>
      </c>
      <c r="AD73" s="27">
        <v>4.9310477263198562</v>
      </c>
      <c r="AE73" s="27"/>
      <c r="AF73" s="27">
        <v>2.2547602712167891</v>
      </c>
      <c r="AG73" s="27">
        <v>-11.235288035457728</v>
      </c>
      <c r="AH73" s="27">
        <v>-12.893945785893415</v>
      </c>
      <c r="AI73" s="27"/>
      <c r="AJ73" s="27">
        <v>390.74685240760357</v>
      </c>
      <c r="AK73" s="27">
        <v>366.48278623900813</v>
      </c>
      <c r="AL73" s="27">
        <v>312.20915412119808</v>
      </c>
      <c r="AM73" s="27"/>
      <c r="AN73" s="27">
        <v>13.363872716709164</v>
      </c>
      <c r="AO73" s="27">
        <v>-36.60116174131926</v>
      </c>
      <c r="AP73" s="27">
        <v>-15.109100921113297</v>
      </c>
      <c r="AQ73" s="27"/>
      <c r="AR73" s="27">
        <v>-9.5936329593643084</v>
      </c>
      <c r="AS73" s="27">
        <v>5.1458609891965805</v>
      </c>
      <c r="AT73" s="27">
        <v>-1.1054057620133646</v>
      </c>
      <c r="AU73" s="27"/>
      <c r="AV73" s="27">
        <v>13.125373590206019</v>
      </c>
      <c r="AW73" s="27">
        <v>-1.7987898462422898</v>
      </c>
      <c r="AX73" s="27">
        <v>-3.6337780382702038</v>
      </c>
    </row>
    <row r="74" spans="1:50" x14ac:dyDescent="0.25">
      <c r="A74" t="s">
        <v>21</v>
      </c>
      <c r="B74" s="27">
        <v>220.51641543852472</v>
      </c>
      <c r="C74" s="27"/>
      <c r="D74" s="27">
        <v>194.85071992931142</v>
      </c>
      <c r="E74" s="27">
        <v>210.70010204356089</v>
      </c>
      <c r="F74" s="27">
        <v>238.66815091784309</v>
      </c>
      <c r="G74" s="27"/>
      <c r="H74" s="27">
        <v>197.97339961591058</v>
      </c>
      <c r="I74" s="27">
        <v>206.22566819988467</v>
      </c>
      <c r="J74" s="27">
        <v>181.35654657752684</v>
      </c>
      <c r="K74" s="27"/>
      <c r="L74" s="27">
        <v>220.27720747515315</v>
      </c>
      <c r="M74" s="27">
        <v>234.60970569989209</v>
      </c>
      <c r="N74" s="27">
        <v>139.33195850506308</v>
      </c>
      <c r="O74" s="27"/>
      <c r="P74" s="27">
        <v>271.75986062686991</v>
      </c>
      <c r="Q74" s="27">
        <v>224.92403565223071</v>
      </c>
      <c r="R74" s="27">
        <v>222.00482254119464</v>
      </c>
      <c r="S74" s="27"/>
      <c r="T74" s="27">
        <v>-11.638904731048624</v>
      </c>
      <c r="U74" s="27">
        <v>-4.4515114103604718</v>
      </c>
      <c r="V74" s="27">
        <v>8.2314667791154505</v>
      </c>
      <c r="W74" s="27"/>
      <c r="X74" s="27">
        <v>-10.222828889080438</v>
      </c>
      <c r="Y74" s="27">
        <v>-6.4805820511008649</v>
      </c>
      <c r="Z74" s="27">
        <v>-17.758255675943005</v>
      </c>
      <c r="AA74" s="27"/>
      <c r="AB74" s="27">
        <v>-0.10847626145920898</v>
      </c>
      <c r="AC74" s="27">
        <v>6.391039067699829</v>
      </c>
      <c r="AD74" s="27">
        <v>-36.815607024999068</v>
      </c>
      <c r="AE74" s="27"/>
      <c r="AF74" s="27">
        <v>23.237927700956472</v>
      </c>
      <c r="AG74" s="27">
        <v>1.9987719303984186</v>
      </c>
      <c r="AH74" s="27">
        <v>0.67496431034852411</v>
      </c>
      <c r="AI74" s="27"/>
      <c r="AJ74" s="27">
        <v>194.85071992931142</v>
      </c>
      <c r="AK74" s="27">
        <v>210.70010204356089</v>
      </c>
      <c r="AL74" s="27">
        <v>238.66815091784309</v>
      </c>
      <c r="AM74" s="27"/>
      <c r="AN74" s="27">
        <v>1.6026010515804161</v>
      </c>
      <c r="AO74" s="27">
        <v>5.8377758494810195</v>
      </c>
      <c r="AP74" s="27">
        <v>-6.9253905536915861</v>
      </c>
      <c r="AQ74" s="27"/>
      <c r="AR74" s="27">
        <v>4.5453729441537023</v>
      </c>
      <c r="AS74" s="27">
        <v>11.347694388580811</v>
      </c>
      <c r="AT74" s="27">
        <v>-33.871907439201379</v>
      </c>
      <c r="AU74" s="27"/>
      <c r="AV74" s="27">
        <v>13.865155271772311</v>
      </c>
      <c r="AW74" s="27">
        <v>-5.7586717007513606</v>
      </c>
      <c r="AX74" s="27">
        <v>-6.9817980792856105</v>
      </c>
    </row>
    <row r="75" spans="1:50" x14ac:dyDescent="0.25">
      <c r="A75" t="s">
        <v>22</v>
      </c>
      <c r="B75" s="27">
        <v>68.794539634972836</v>
      </c>
      <c r="C75" s="27"/>
      <c r="D75" s="27">
        <v>97.962288901660031</v>
      </c>
      <c r="E75" s="27">
        <v>54.060087417507866</v>
      </c>
      <c r="F75" s="27">
        <v>62.625814522895539</v>
      </c>
      <c r="G75" s="27"/>
      <c r="H75" s="27">
        <v>103.25238443611045</v>
      </c>
      <c r="I75" s="27">
        <v>93.377643270422936</v>
      </c>
      <c r="J75" s="27">
        <v>87.029372881152511</v>
      </c>
      <c r="K75" s="27"/>
      <c r="L75" s="27">
        <v>53.159725999682323</v>
      </c>
      <c r="M75" s="27">
        <v>41.138525262819606</v>
      </c>
      <c r="N75" s="27">
        <v>84.218500756082449</v>
      </c>
      <c r="O75" s="27"/>
      <c r="P75" s="27">
        <v>65.663486515894078</v>
      </c>
      <c r="Q75" s="27">
        <v>41.343280000630202</v>
      </c>
      <c r="R75" s="27">
        <v>77.146539246130999</v>
      </c>
      <c r="S75" s="27"/>
      <c r="T75" s="27">
        <v>42.398349376931208</v>
      </c>
      <c r="U75" s="27">
        <v>-21.418054827674823</v>
      </c>
      <c r="V75" s="27">
        <v>-8.9668818845345157</v>
      </c>
      <c r="W75" s="27"/>
      <c r="X75" s="27">
        <v>50.088052022693383</v>
      </c>
      <c r="Y75" s="27">
        <v>35.734091347786091</v>
      </c>
      <c r="Z75" s="27">
        <v>26.506221777098276</v>
      </c>
      <c r="AA75" s="27"/>
      <c r="AB75" s="27">
        <v>-22.726823550603857</v>
      </c>
      <c r="AC75" s="27">
        <v>-40.200885882654909</v>
      </c>
      <c r="AD75" s="27">
        <v>22.420327547723844</v>
      </c>
      <c r="AE75" s="27"/>
      <c r="AF75" s="27">
        <v>-4.5513105192538195</v>
      </c>
      <c r="AG75" s="27">
        <v>-39.903253630303141</v>
      </c>
      <c r="AH75" s="27">
        <v>12.140497858513594</v>
      </c>
      <c r="AI75" s="27"/>
      <c r="AJ75" s="27">
        <v>97.962288901660031</v>
      </c>
      <c r="AK75" s="27">
        <v>54.060087417507866</v>
      </c>
      <c r="AL75" s="27">
        <v>62.625814522895539</v>
      </c>
      <c r="AM75" s="27"/>
      <c r="AN75" s="27">
        <v>5.4001346781116011</v>
      </c>
      <c r="AO75" s="27">
        <v>-4.6800107292709505</v>
      </c>
      <c r="AP75" s="27">
        <v>-11.160331330643556</v>
      </c>
      <c r="AQ75" s="27"/>
      <c r="AR75" s="27">
        <v>-1.6654827264188863</v>
      </c>
      <c r="AS75" s="27">
        <v>-23.902222086499052</v>
      </c>
      <c r="AT75" s="27">
        <v>55.786837904386175</v>
      </c>
      <c r="AU75" s="27"/>
      <c r="AV75" s="27">
        <v>4.8505109532555286</v>
      </c>
      <c r="AW75" s="27">
        <v>-33.983645058196565</v>
      </c>
      <c r="AX75" s="27">
        <v>23.186484413590804</v>
      </c>
    </row>
    <row r="76" spans="1:50" x14ac:dyDescent="0.25">
      <c r="A76" t="s">
        <v>23</v>
      </c>
      <c r="B76" s="27">
        <v>12.194774950587789</v>
      </c>
      <c r="C76" s="27"/>
      <c r="D76" s="27">
        <v>10.874615025802377</v>
      </c>
      <c r="E76" s="27">
        <v>10.126188452917658</v>
      </c>
      <c r="F76" s="27">
        <v>13.181563978589326</v>
      </c>
      <c r="G76" s="27"/>
      <c r="H76" s="27">
        <v>8.7227493004041268</v>
      </c>
      <c r="I76" s="27">
        <v>15.479197450078999</v>
      </c>
      <c r="J76" s="27">
        <v>13.951988127159696</v>
      </c>
      <c r="K76" s="27"/>
      <c r="L76" s="27">
        <v>7.6234463932634036</v>
      </c>
      <c r="M76" s="27">
        <v>12.28723555385104</v>
      </c>
      <c r="N76" s="27">
        <v>8.6869380075262406</v>
      </c>
      <c r="O76" s="27"/>
      <c r="P76" s="27">
        <v>10.328312167661933</v>
      </c>
      <c r="Q76" s="27">
        <v>21.713604395198455</v>
      </c>
      <c r="R76" s="27">
        <v>10.243478084999134</v>
      </c>
      <c r="S76" s="27"/>
      <c r="T76" s="27">
        <v>-10.825619415976014</v>
      </c>
      <c r="U76" s="27">
        <v>-16.962891943901141</v>
      </c>
      <c r="V76" s="27">
        <v>8.0919002769622548</v>
      </c>
      <c r="W76" s="27"/>
      <c r="X76" s="27">
        <v>-28.471420458778617</v>
      </c>
      <c r="Y76" s="27">
        <v>26.933030849682886</v>
      </c>
      <c r="Z76" s="27">
        <v>14.409558058201064</v>
      </c>
      <c r="AA76" s="27"/>
      <c r="AB76" s="27">
        <v>-37.485960797530318</v>
      </c>
      <c r="AC76" s="27">
        <v>0.7581985205786449</v>
      </c>
      <c r="AD76" s="27">
        <v>-28.765081416221385</v>
      </c>
      <c r="AE76" s="27"/>
      <c r="AF76" s="27">
        <v>-15.305430321499228</v>
      </c>
      <c r="AG76" s="27">
        <v>78.056622472986746</v>
      </c>
      <c r="AH76" s="27">
        <v>-16.001089593659142</v>
      </c>
      <c r="AI76" s="27"/>
      <c r="AJ76" s="27">
        <v>10.874615025802377</v>
      </c>
      <c r="AK76" s="27">
        <v>10.126188452917658</v>
      </c>
      <c r="AL76" s="27">
        <v>13.181563978589326</v>
      </c>
      <c r="AM76" s="27"/>
      <c r="AN76" s="27">
        <v>-19.787971530877037</v>
      </c>
      <c r="AO76" s="27">
        <v>42.342486730346344</v>
      </c>
      <c r="AP76" s="27">
        <v>28.298685462019435</v>
      </c>
      <c r="AQ76" s="27"/>
      <c r="AR76" s="27">
        <v>-24.715539033180246</v>
      </c>
      <c r="AS76" s="27">
        <v>21.341170085677401</v>
      </c>
      <c r="AT76" s="27">
        <v>-14.213150901578633</v>
      </c>
      <c r="AU76" s="27"/>
      <c r="AV76" s="27">
        <v>-21.645775991088005</v>
      </c>
      <c r="AW76" s="27">
        <v>64.727072071778679</v>
      </c>
      <c r="AX76" s="27">
        <v>-22.289357305115637</v>
      </c>
    </row>
    <row r="77" spans="1:50" x14ac:dyDescent="0.25">
      <c r="A77" t="s">
        <v>24</v>
      </c>
      <c r="B77" s="27">
        <v>3624.3813088935844</v>
      </c>
      <c r="C77" s="27"/>
      <c r="D77" s="27">
        <v>3564.4623308672703</v>
      </c>
      <c r="E77" s="27">
        <v>3566.2233351669938</v>
      </c>
      <c r="F77" s="27">
        <v>3653.2717067559233</v>
      </c>
      <c r="G77" s="27"/>
      <c r="H77" s="27">
        <v>3737.7133126477415</v>
      </c>
      <c r="I77" s="27">
        <v>3661.7952916260615</v>
      </c>
      <c r="J77" s="27">
        <v>3082.6683960366972</v>
      </c>
      <c r="K77" s="27"/>
      <c r="L77" s="27">
        <v>3459.6856450689684</v>
      </c>
      <c r="M77" s="27">
        <v>3713.3329310631821</v>
      </c>
      <c r="N77" s="27">
        <v>3401.0647982784585</v>
      </c>
      <c r="O77" s="27"/>
      <c r="P77" s="27">
        <v>3771.9543561640453</v>
      </c>
      <c r="Q77" s="27">
        <v>3528.9768964563846</v>
      </c>
      <c r="R77" s="27">
        <v>3652.8076998813658</v>
      </c>
      <c r="S77" s="27"/>
      <c r="T77" s="27">
        <v>-1.6532194854686959</v>
      </c>
      <c r="U77" s="27">
        <v>-1.6046317638787437</v>
      </c>
      <c r="V77" s="27">
        <v>0.79711253866824139</v>
      </c>
      <c r="W77" s="27"/>
      <c r="X77" s="27">
        <v>3.1269337880112285</v>
      </c>
      <c r="Y77" s="27">
        <v>1.0322860522613837</v>
      </c>
      <c r="Z77" s="27">
        <v>-14.946355438033535</v>
      </c>
      <c r="AA77" s="27"/>
      <c r="AB77" s="27">
        <v>-4.5441042149864952</v>
      </c>
      <c r="AC77" s="27">
        <v>2.4542567293161519</v>
      </c>
      <c r="AD77" s="27">
        <v>-6.1615070706591242</v>
      </c>
      <c r="AE77" s="27"/>
      <c r="AF77" s="27">
        <v>4.0716755411011238</v>
      </c>
      <c r="AG77" s="27">
        <v>-2.6322951231178267</v>
      </c>
      <c r="AH77" s="27">
        <v>0.78431016400035158</v>
      </c>
      <c r="AI77" s="27"/>
      <c r="AJ77" s="27">
        <v>3564.4623308672703</v>
      </c>
      <c r="AK77" s="27">
        <v>3566.2233351669938</v>
      </c>
      <c r="AL77" s="27">
        <v>3653.2717067559233</v>
      </c>
      <c r="AM77" s="27"/>
      <c r="AN77" s="27">
        <v>4.8605081411624136</v>
      </c>
      <c r="AO77" s="27">
        <v>2.7306491617519506</v>
      </c>
      <c r="AP77" s="27">
        <v>-13.516594933781995</v>
      </c>
      <c r="AQ77" s="27"/>
      <c r="AR77" s="27">
        <v>-2.9874093707885141</v>
      </c>
      <c r="AS77" s="27">
        <v>4.1250808508127159</v>
      </c>
      <c r="AT77" s="27">
        <v>-4.6311888338536011</v>
      </c>
      <c r="AU77" s="27"/>
      <c r="AV77" s="27">
        <v>3.2486674667160527</v>
      </c>
      <c r="AW77" s="27">
        <v>-3.4022876007191809</v>
      </c>
      <c r="AX77" s="27">
        <v>-1.2701132349380079E-2</v>
      </c>
    </row>
    <row r="78" spans="1:50" x14ac:dyDescent="0.25">
      <c r="A78" t="s">
        <v>25</v>
      </c>
      <c r="B78" s="27">
        <v>2.4664530166394849</v>
      </c>
      <c r="C78" s="27"/>
      <c r="D78" s="27">
        <v>1.9834325162036417</v>
      </c>
      <c r="E78" s="27">
        <v>3.6743058536817288</v>
      </c>
      <c r="F78" s="27">
        <v>2.257952713165257</v>
      </c>
      <c r="G78" s="27"/>
      <c r="H78" s="27">
        <v>1.985583428379756</v>
      </c>
      <c r="I78" s="27">
        <v>0.53549382716049387</v>
      </c>
      <c r="J78" s="27">
        <v>2.7020245802849301</v>
      </c>
      <c r="K78" s="27"/>
      <c r="L78" s="27">
        <v>0.51285893670740612</v>
      </c>
      <c r="M78" s="27">
        <v>3.0366851050184387</v>
      </c>
      <c r="N78" s="27">
        <v>8.9195679955483893</v>
      </c>
      <c r="O78" s="27"/>
      <c r="P78" s="27">
        <v>3.0779962260749532</v>
      </c>
      <c r="Q78" s="27">
        <v>2.7815680682580841</v>
      </c>
      <c r="R78" s="27">
        <v>1.3498204827585574</v>
      </c>
      <c r="S78" s="27"/>
      <c r="T78" s="27">
        <v>-19.583608411643429</v>
      </c>
      <c r="U78" s="27">
        <v>48.971248545732692</v>
      </c>
      <c r="V78" s="27">
        <v>-8.4534471999919649</v>
      </c>
      <c r="W78" s="27"/>
      <c r="X78" s="27">
        <v>-19.496401715971402</v>
      </c>
      <c r="Y78" s="27">
        <v>-78.288910287450022</v>
      </c>
      <c r="Z78" s="27">
        <v>9.5510257870798139</v>
      </c>
      <c r="AA78" s="27"/>
      <c r="AB78" s="27">
        <v>-79.206620468847575</v>
      </c>
      <c r="AC78" s="27">
        <v>23.119519590763936</v>
      </c>
      <c r="AD78" s="27">
        <v>261.63543093560332</v>
      </c>
      <c r="AE78" s="27"/>
      <c r="AF78" s="27">
        <v>24.794439841740392</v>
      </c>
      <c r="AG78" s="27">
        <v>12.776041120294277</v>
      </c>
      <c r="AH78" s="27">
        <v>-45.272807807315424</v>
      </c>
      <c r="AI78" s="27"/>
      <c r="AJ78" s="27">
        <v>1.9834325162036417</v>
      </c>
      <c r="AK78" s="27">
        <v>3.6743058536817288</v>
      </c>
      <c r="AL78" s="27">
        <v>2.257952713165257</v>
      </c>
      <c r="AM78" s="27"/>
      <c r="AN78" s="27">
        <v>0.10844393033503429</v>
      </c>
      <c r="AO78" s="27">
        <v>-73.001661373110522</v>
      </c>
      <c r="AP78" s="27">
        <v>36.229720860717684</v>
      </c>
      <c r="AQ78" s="27"/>
      <c r="AR78" s="27">
        <v>-86.042018353112582</v>
      </c>
      <c r="AS78" s="27">
        <v>-17.353502241093544</v>
      </c>
      <c r="AT78" s="27">
        <v>142.75518562535567</v>
      </c>
      <c r="AU78" s="27"/>
      <c r="AV78" s="27">
        <v>36.318010918844166</v>
      </c>
      <c r="AW78" s="27">
        <v>23.189828203213761</v>
      </c>
      <c r="AX78" s="27">
        <v>-40.219275856032269</v>
      </c>
    </row>
    <row r="79" spans="1:50" x14ac:dyDescent="0.25">
      <c r="A79" t="s">
        <v>26</v>
      </c>
      <c r="B79" s="27">
        <v>183.81341149021898</v>
      </c>
      <c r="C79" s="27"/>
      <c r="D79" s="27">
        <v>135.48213166581519</v>
      </c>
      <c r="E79" s="27">
        <v>231.09172969105032</v>
      </c>
      <c r="F79" s="27">
        <v>183.81587847174126</v>
      </c>
      <c r="G79" s="27"/>
      <c r="H79" s="27">
        <v>130.22586934351614</v>
      </c>
      <c r="I79" s="27">
        <v>176.39125916911996</v>
      </c>
      <c r="J79" s="27">
        <v>128.16822371991034</v>
      </c>
      <c r="K79" s="27"/>
      <c r="L79" s="27">
        <v>171.33019431938231</v>
      </c>
      <c r="M79" s="27">
        <v>286.63067907962915</v>
      </c>
      <c r="N79" s="27">
        <v>144.6594446330721</v>
      </c>
      <c r="O79" s="27"/>
      <c r="P79" s="27">
        <v>210.14568619827133</v>
      </c>
      <c r="Q79" s="27">
        <v>146.84072286041106</v>
      </c>
      <c r="R79" s="27">
        <v>193.01496276628106</v>
      </c>
      <c r="S79" s="27"/>
      <c r="T79" s="27">
        <v>-26.293663466974813</v>
      </c>
      <c r="U79" s="27">
        <v>25.720820813636387</v>
      </c>
      <c r="V79" s="27">
        <v>1.342111819956273E-3</v>
      </c>
      <c r="W79" s="27"/>
      <c r="X79" s="27">
        <v>-29.153227564983382</v>
      </c>
      <c r="Y79" s="27">
        <v>-4.0378731132434069</v>
      </c>
      <c r="Z79" s="27">
        <v>-30.27264839881915</v>
      </c>
      <c r="AA79" s="27"/>
      <c r="AB79" s="27">
        <v>-6.7912439411424126</v>
      </c>
      <c r="AC79" s="27">
        <v>55.935672351568996</v>
      </c>
      <c r="AD79" s="27">
        <v>-21.300930405304147</v>
      </c>
      <c r="AE79" s="27"/>
      <c r="AF79" s="27">
        <v>14.325545940620083</v>
      </c>
      <c r="AG79" s="27">
        <v>-20.114249732955582</v>
      </c>
      <c r="AH79" s="27">
        <v>5.0059194274579397</v>
      </c>
      <c r="AI79" s="27"/>
      <c r="AJ79" s="27">
        <v>135.48213166581519</v>
      </c>
      <c r="AK79" s="27">
        <v>231.09172969105032</v>
      </c>
      <c r="AL79" s="27">
        <v>183.81587847174126</v>
      </c>
      <c r="AM79" s="27"/>
      <c r="AN79" s="27">
        <v>-3.8796719963517594</v>
      </c>
      <c r="AO79" s="27">
        <v>30.195219842135796</v>
      </c>
      <c r="AP79" s="27">
        <v>-5.3984299301885637</v>
      </c>
      <c r="AQ79" s="27"/>
      <c r="AR79" s="27">
        <v>-25.860525364349478</v>
      </c>
      <c r="AS79" s="27">
        <v>24.033291655581792</v>
      </c>
      <c r="AT79" s="27">
        <v>-37.401721460794256</v>
      </c>
      <c r="AU79" s="27"/>
      <c r="AV79" s="27">
        <v>14.324011584547558</v>
      </c>
      <c r="AW79" s="27">
        <v>-20.115321874663035</v>
      </c>
      <c r="AX79" s="27">
        <v>5.0045101495157356</v>
      </c>
    </row>
    <row r="80" spans="1:50" x14ac:dyDescent="0.25">
      <c r="A80" t="s">
        <v>27</v>
      </c>
      <c r="B80" s="27">
        <v>3136.5957143626401</v>
      </c>
      <c r="C80" s="27"/>
      <c r="D80" s="27">
        <v>3123.3091428284779</v>
      </c>
      <c r="E80" s="27">
        <v>3056.5709217082754</v>
      </c>
      <c r="F80" s="27">
        <v>3152.7223461516892</v>
      </c>
      <c r="G80" s="27"/>
      <c r="H80" s="27">
        <v>3295.5533265234203</v>
      </c>
      <c r="I80" s="27">
        <v>3169.7860297093944</v>
      </c>
      <c r="J80" s="27">
        <v>2669.4602401506627</v>
      </c>
      <c r="K80" s="27"/>
      <c r="L80" s="27">
        <v>3006.7822119447792</v>
      </c>
      <c r="M80" s="27">
        <v>3135.6301003619719</v>
      </c>
      <c r="N80" s="27">
        <v>3015.248388381166</v>
      </c>
      <c r="O80" s="27"/>
      <c r="P80" s="27">
        <v>3210.9790144292733</v>
      </c>
      <c r="Q80" s="27">
        <v>3091.3736854796562</v>
      </c>
      <c r="R80" s="27">
        <v>3149.0480767600015</v>
      </c>
      <c r="S80" s="27"/>
      <c r="T80" s="27">
        <v>-0.42359847248793736</v>
      </c>
      <c r="U80" s="27">
        <v>-2.5513263404629085</v>
      </c>
      <c r="V80" s="27">
        <v>0.51414441826864488</v>
      </c>
      <c r="W80" s="27"/>
      <c r="X80" s="27">
        <v>5.0678387218634757</v>
      </c>
      <c r="Y80" s="27">
        <v>1.0581636388385662</v>
      </c>
      <c r="Z80" s="27">
        <v>-14.89307251402975</v>
      </c>
      <c r="AA80" s="27"/>
      <c r="AB80" s="27">
        <v>-4.1386749915979912</v>
      </c>
      <c r="AC80" s="27">
        <v>-3.0785414780955429E-2</v>
      </c>
      <c r="AD80" s="27">
        <v>-3.8687589039868353</v>
      </c>
      <c r="AE80" s="27"/>
      <c r="AF80" s="27">
        <v>2.37146597267949</v>
      </c>
      <c r="AG80" s="27">
        <v>-1.4417551065287082</v>
      </c>
      <c r="AH80" s="27">
        <v>0.39700246800508515</v>
      </c>
      <c r="AI80" s="27"/>
      <c r="AJ80" s="27">
        <v>3123.3091428284779</v>
      </c>
      <c r="AK80" s="27">
        <v>3056.5709217082754</v>
      </c>
      <c r="AL80" s="27">
        <v>3152.7223461516892</v>
      </c>
      <c r="AM80" s="27"/>
      <c r="AN80" s="27">
        <v>5.5147977935657559</v>
      </c>
      <c r="AO80" s="27">
        <v>1.4880655341989899</v>
      </c>
      <c r="AP80" s="27">
        <v>-14.531027251013914</v>
      </c>
      <c r="AQ80" s="27"/>
      <c r="AR80" s="27">
        <v>-1.6289073945540891</v>
      </c>
      <c r="AS80" s="27">
        <v>2.5865317926112925</v>
      </c>
      <c r="AT80" s="27">
        <v>-1.3519245712124601</v>
      </c>
      <c r="AU80" s="27"/>
      <c r="AV80" s="27">
        <v>1.8478210854404618</v>
      </c>
      <c r="AW80" s="27">
        <v>-1.9458948152195228</v>
      </c>
      <c r="AX80" s="27">
        <v>-0.11654275220818471</v>
      </c>
    </row>
    <row r="81" spans="1:50" x14ac:dyDescent="0.25">
      <c r="A81" t="s">
        <v>28</v>
      </c>
      <c r="B81" s="27">
        <v>301.50573002408532</v>
      </c>
      <c r="C81" s="27"/>
      <c r="D81" s="27">
        <v>303.68762385677383</v>
      </c>
      <c r="E81" s="27">
        <v>274.88637791398639</v>
      </c>
      <c r="F81" s="27">
        <v>314.47552941932798</v>
      </c>
      <c r="G81" s="27"/>
      <c r="H81" s="27">
        <v>309.94853335242516</v>
      </c>
      <c r="I81" s="27">
        <v>315.08250892038666</v>
      </c>
      <c r="J81" s="27">
        <v>282.3379075858391</v>
      </c>
      <c r="K81" s="27"/>
      <c r="L81" s="27">
        <v>281.06037986809889</v>
      </c>
      <c r="M81" s="27">
        <v>288.03546651656274</v>
      </c>
      <c r="N81" s="27">
        <v>232.23739726867177</v>
      </c>
      <c r="O81" s="27"/>
      <c r="P81" s="27">
        <v>347.75165931042591</v>
      </c>
      <c r="Q81" s="27">
        <v>287.98092004805937</v>
      </c>
      <c r="R81" s="27">
        <v>309.39483987232478</v>
      </c>
      <c r="S81" s="27"/>
      <c r="T81" s="27">
        <v>0.72366579318880764</v>
      </c>
      <c r="U81" s="27">
        <v>-8.8288047155762133</v>
      </c>
      <c r="V81" s="27">
        <v>4.3016759231098485</v>
      </c>
      <c r="W81" s="27"/>
      <c r="X81" s="27">
        <v>2.800213225687417</v>
      </c>
      <c r="Y81" s="27">
        <v>4.5029919979354203</v>
      </c>
      <c r="Z81" s="27">
        <v>-6.3573658904310131</v>
      </c>
      <c r="AA81" s="27"/>
      <c r="AB81" s="27">
        <v>-6.7810817905030154</v>
      </c>
      <c r="AC81" s="27">
        <v>-4.4676641821853726</v>
      </c>
      <c r="AD81" s="27">
        <v>-22.974134770135265</v>
      </c>
      <c r="AE81" s="27"/>
      <c r="AF81" s="27">
        <v>15.338325173006265</v>
      </c>
      <c r="AG81" s="27">
        <v>-4.4857555360375878</v>
      </c>
      <c r="AH81" s="27">
        <v>2.6165704537718892</v>
      </c>
      <c r="AI81" s="27"/>
      <c r="AJ81" s="27">
        <v>303.68762385677383</v>
      </c>
      <c r="AK81" s="27">
        <v>274.88637791398639</v>
      </c>
      <c r="AL81" s="27">
        <v>314.47552941932798</v>
      </c>
      <c r="AM81" s="27"/>
      <c r="AN81" s="27">
        <v>2.0616281349035561</v>
      </c>
      <c r="AO81" s="27">
        <v>3.752173012156375</v>
      </c>
      <c r="AP81" s="27">
        <v>-7.0301568433370685</v>
      </c>
      <c r="AQ81" s="27"/>
      <c r="AR81" s="27">
        <v>2.2460196103440166</v>
      </c>
      <c r="AS81" s="27">
        <v>4.783463153889266</v>
      </c>
      <c r="AT81" s="27">
        <v>-15.515130640143887</v>
      </c>
      <c r="AU81" s="27"/>
      <c r="AV81" s="27">
        <v>10.58146875610371</v>
      </c>
      <c r="AW81" s="27">
        <v>-8.4250146331545448</v>
      </c>
      <c r="AX81" s="27">
        <v>-1.6156072799637489</v>
      </c>
    </row>
    <row r="84" spans="1:50" x14ac:dyDescent="0.25">
      <c r="A84" s="10" t="s">
        <v>77</v>
      </c>
      <c r="B84" s="14"/>
      <c r="D84" s="72" t="s">
        <v>40</v>
      </c>
      <c r="E84" s="72"/>
      <c r="F84" s="72"/>
      <c r="G84" s="13"/>
      <c r="H84" s="71" t="s">
        <v>3</v>
      </c>
      <c r="I84" s="71"/>
      <c r="J84" s="71"/>
      <c r="L84" s="71" t="s">
        <v>7</v>
      </c>
      <c r="M84" s="71"/>
      <c r="N84" s="71"/>
      <c r="P84" s="71" t="s">
        <v>4</v>
      </c>
      <c r="Q84" s="71"/>
      <c r="R84" s="71"/>
      <c r="S84" s="13"/>
      <c r="T84" s="2"/>
      <c r="U84" s="2"/>
      <c r="V84" s="2"/>
      <c r="X84" s="71" t="s">
        <v>3</v>
      </c>
      <c r="Y84" s="71"/>
      <c r="Z84" s="71"/>
      <c r="AB84" s="71" t="s">
        <v>7</v>
      </c>
      <c r="AC84" s="71"/>
      <c r="AD84" s="71"/>
      <c r="AF84" s="71" t="s">
        <v>4</v>
      </c>
      <c r="AG84" s="71"/>
      <c r="AH84" s="71"/>
      <c r="AI84" s="13"/>
      <c r="AJ84" s="2"/>
      <c r="AK84" s="2" t="s">
        <v>43</v>
      </c>
      <c r="AL84" s="2"/>
      <c r="AN84" s="71" t="s">
        <v>3</v>
      </c>
      <c r="AO84" s="71"/>
      <c r="AP84" s="71"/>
      <c r="AR84" s="71" t="s">
        <v>7</v>
      </c>
      <c r="AS84" s="71"/>
      <c r="AT84" s="71"/>
      <c r="AV84" s="71" t="s">
        <v>4</v>
      </c>
      <c r="AW84" s="71"/>
      <c r="AX84" s="71"/>
    </row>
    <row r="85" spans="1:50" x14ac:dyDescent="0.25">
      <c r="A85" t="s">
        <v>11</v>
      </c>
      <c r="B85" s="15" t="s">
        <v>29</v>
      </c>
      <c r="D85" s="16" t="s">
        <v>3</v>
      </c>
      <c r="E85" s="16" t="s">
        <v>7</v>
      </c>
      <c r="F85" s="16" t="s">
        <v>4</v>
      </c>
      <c r="G85" s="13"/>
      <c r="H85" s="10" t="s">
        <v>30</v>
      </c>
      <c r="I85" s="10" t="s">
        <v>31</v>
      </c>
      <c r="J85" s="10" t="s">
        <v>32</v>
      </c>
      <c r="L85" s="10" t="s">
        <v>33</v>
      </c>
      <c r="M85" s="10" t="s">
        <v>34</v>
      </c>
      <c r="N85" s="10" t="s">
        <v>35</v>
      </c>
      <c r="P85" s="10" t="s">
        <v>36</v>
      </c>
      <c r="Q85" s="10" t="s">
        <v>37</v>
      </c>
      <c r="R85" s="10" t="s">
        <v>38</v>
      </c>
      <c r="S85" s="13"/>
      <c r="T85" s="11" t="s">
        <v>3</v>
      </c>
      <c r="U85" s="11" t="s">
        <v>7</v>
      </c>
      <c r="V85" s="11" t="s">
        <v>4</v>
      </c>
      <c r="X85" t="s">
        <v>30</v>
      </c>
      <c r="Y85" t="s">
        <v>31</v>
      </c>
      <c r="Z85" t="s">
        <v>32</v>
      </c>
      <c r="AB85" t="s">
        <v>33</v>
      </c>
      <c r="AC85" t="s">
        <v>34</v>
      </c>
      <c r="AD85" t="s">
        <v>35</v>
      </c>
      <c r="AF85" t="s">
        <v>36</v>
      </c>
      <c r="AG85" t="s">
        <v>37</v>
      </c>
      <c r="AH85" t="s">
        <v>38</v>
      </c>
      <c r="AI85" s="13"/>
      <c r="AJ85" s="11" t="s">
        <v>3</v>
      </c>
      <c r="AK85" s="11" t="s">
        <v>7</v>
      </c>
      <c r="AL85" s="11" t="s">
        <v>4</v>
      </c>
      <c r="AN85" t="s">
        <v>30</v>
      </c>
      <c r="AO85" t="s">
        <v>31</v>
      </c>
      <c r="AP85" t="s">
        <v>32</v>
      </c>
      <c r="AR85" t="s">
        <v>33</v>
      </c>
      <c r="AS85" t="s">
        <v>34</v>
      </c>
      <c r="AT85" t="s">
        <v>35</v>
      </c>
      <c r="AV85" t="s">
        <v>36</v>
      </c>
      <c r="AW85" t="s">
        <v>37</v>
      </c>
      <c r="AX85" t="s">
        <v>38</v>
      </c>
    </row>
    <row r="86" spans="1:50" x14ac:dyDescent="0.25">
      <c r="A86" t="s">
        <v>12</v>
      </c>
      <c r="B86" s="27">
        <v>2.2562858944608131</v>
      </c>
      <c r="C86" s="27"/>
      <c r="D86" s="27">
        <v>2.3330975466692245</v>
      </c>
      <c r="E86" s="27">
        <v>1.8264332298694941</v>
      </c>
      <c r="F86" s="27">
        <v>2.4529987741449171</v>
      </c>
      <c r="G86" s="27"/>
      <c r="H86" s="27">
        <v>2.9802931552306919</v>
      </c>
      <c r="I86" s="27">
        <v>1.1421243016555516</v>
      </c>
      <c r="J86" s="27">
        <v>1.3105951477723943</v>
      </c>
      <c r="K86" s="27"/>
      <c r="L86" s="27">
        <v>0.69965808823529407</v>
      </c>
      <c r="M86" s="27">
        <v>2.3110140721148262</v>
      </c>
      <c r="N86" s="27">
        <v>1.6593518741794604</v>
      </c>
      <c r="O86" s="27"/>
      <c r="P86" s="27">
        <v>1.2158342858651898</v>
      </c>
      <c r="Q86" s="27">
        <v>2.2499834129553848</v>
      </c>
      <c r="R86" s="27">
        <v>3.0185141418785641</v>
      </c>
      <c r="S86" s="27"/>
      <c r="T86" s="27">
        <v>3.4043403983947353</v>
      </c>
      <c r="U86" s="27">
        <v>-19.051338558052784</v>
      </c>
      <c r="V86" s="27">
        <v>8.7184376841177169</v>
      </c>
      <c r="W86" s="27"/>
      <c r="X86" s="27">
        <v>32.088453974175806</v>
      </c>
      <c r="Y86" s="27">
        <v>-49.380337639858965</v>
      </c>
      <c r="Z86" s="27">
        <v>-41.913604521931006</v>
      </c>
      <c r="AA86" s="27"/>
      <c r="AB86" s="27">
        <v>-68.990716559769467</v>
      </c>
      <c r="AC86" s="27">
        <v>2.4255870139671112</v>
      </c>
      <c r="AD86" s="27">
        <v>-26.45648859246193</v>
      </c>
      <c r="AE86" s="27"/>
      <c r="AF86" s="27">
        <v>-46.11346510430856</v>
      </c>
      <c r="AG86" s="27">
        <v>-0.27932991651903832</v>
      </c>
      <c r="AH86" s="27">
        <v>33.782431973227467</v>
      </c>
      <c r="AI86" s="27"/>
      <c r="AJ86" s="27">
        <v>2.3330975466692245</v>
      </c>
      <c r="AK86" s="27">
        <v>1.8264332298694941</v>
      </c>
      <c r="AL86" s="27">
        <v>2.4529987741449171</v>
      </c>
      <c r="AM86" s="27"/>
      <c r="AN86" s="27">
        <v>27.739757794757292</v>
      </c>
      <c r="AO86" s="27">
        <v>-51.046868859552383</v>
      </c>
      <c r="AP86" s="27">
        <v>-43.825960057116973</v>
      </c>
      <c r="AQ86" s="27"/>
      <c r="AR86" s="27">
        <v>-61.692654470303985</v>
      </c>
      <c r="AS86" s="27">
        <v>26.531538866053012</v>
      </c>
      <c r="AT86" s="27">
        <v>-9.147958598079839</v>
      </c>
      <c r="AU86" s="27"/>
      <c r="AV86" s="27">
        <v>-50.434778089564539</v>
      </c>
      <c r="AW86" s="27">
        <v>-8.2762112777777759</v>
      </c>
      <c r="AX86" s="27">
        <v>23.054042003375162</v>
      </c>
    </row>
    <row r="87" spans="1:50" x14ac:dyDescent="0.25">
      <c r="A87" t="s">
        <v>13</v>
      </c>
      <c r="B87" s="27">
        <v>2.8858293001163449</v>
      </c>
      <c r="C87" s="27"/>
      <c r="D87" s="27">
        <v>1.9538838215271837</v>
      </c>
      <c r="E87" s="27">
        <v>3.8926917375899683</v>
      </c>
      <c r="F87" s="27">
        <v>2.956724573680519</v>
      </c>
      <c r="G87" s="27"/>
      <c r="H87" s="27">
        <v>0.19161689344986019</v>
      </c>
      <c r="I87" s="27">
        <v>4.0327566964285717</v>
      </c>
      <c r="J87" s="27">
        <v>5.3201147042697983</v>
      </c>
      <c r="K87" s="27"/>
      <c r="L87" s="27">
        <v>0.28577812003179653</v>
      </c>
      <c r="M87" s="27">
        <v>5.9807962752369539</v>
      </c>
      <c r="N87" s="27">
        <v>1.2865034965034965</v>
      </c>
      <c r="O87" s="27"/>
      <c r="P87" s="27">
        <v>4.1621095116734237</v>
      </c>
      <c r="Q87" s="27">
        <v>2.9225807419275007</v>
      </c>
      <c r="R87" s="27">
        <v>2.1868267097345653</v>
      </c>
      <c r="S87" s="27"/>
      <c r="T87" s="27">
        <v>-32.293853227964284</v>
      </c>
      <c r="U87" s="27">
        <v>34.889881997976488</v>
      </c>
      <c r="V87" s="27">
        <v>2.4566689915205977</v>
      </c>
      <c r="W87" s="27"/>
      <c r="X87" s="27">
        <v>-93.360075267025152</v>
      </c>
      <c r="Y87" s="27">
        <v>39.743424750243797</v>
      </c>
      <c r="Z87" s="27">
        <v>84.353062880583849</v>
      </c>
      <c r="AA87" s="27"/>
      <c r="AB87" s="27">
        <v>-90.097192511688917</v>
      </c>
      <c r="AC87" s="27">
        <v>107.24705633128863</v>
      </c>
      <c r="AD87" s="27">
        <v>-55.419972468516079</v>
      </c>
      <c r="AE87" s="27"/>
      <c r="AF87" s="27">
        <v>44.225769400346181</v>
      </c>
      <c r="AG87" s="27">
        <v>1.2735140574556574</v>
      </c>
      <c r="AH87" s="27">
        <v>-24.221896643491654</v>
      </c>
      <c r="AI87" s="27"/>
      <c r="AJ87" s="27">
        <v>1.9538838215271837</v>
      </c>
      <c r="AK87" s="27">
        <v>3.8926917375899683</v>
      </c>
      <c r="AL87" s="27">
        <v>2.956724573680519</v>
      </c>
      <c r="AM87" s="27"/>
      <c r="AN87" s="27">
        <v>-90.193025228076777</v>
      </c>
      <c r="AO87" s="27">
        <v>106.39695420971915</v>
      </c>
      <c r="AP87" s="27">
        <v>172.28408596533239</v>
      </c>
      <c r="AQ87" s="27"/>
      <c r="AR87" s="27">
        <v>-92.658598746153814</v>
      </c>
      <c r="AS87" s="27">
        <v>53.641661821898246</v>
      </c>
      <c r="AT87" s="27">
        <v>-66.950799517970765</v>
      </c>
      <c r="AU87" s="27"/>
      <c r="AV87" s="27">
        <v>40.767576010383891</v>
      </c>
      <c r="AW87" s="27">
        <v>-1.1547856725293884</v>
      </c>
      <c r="AX87" s="27">
        <v>-26.038876627172208</v>
      </c>
    </row>
    <row r="88" spans="1:50" x14ac:dyDescent="0.25">
      <c r="A88" t="s">
        <v>14</v>
      </c>
      <c r="B88" s="27">
        <v>14.973195866579285</v>
      </c>
      <c r="C88" s="27"/>
      <c r="D88" s="27">
        <v>8.3635727724367932</v>
      </c>
      <c r="E88" s="27">
        <v>18.479189931114309</v>
      </c>
      <c r="F88" s="27">
        <v>14.77878150881175</v>
      </c>
      <c r="G88" s="27"/>
      <c r="H88" s="27">
        <v>4.5184813136908977</v>
      </c>
      <c r="I88" s="27">
        <v>2.6904364104364102</v>
      </c>
      <c r="J88" s="27">
        <v>20.812869600301731</v>
      </c>
      <c r="K88" s="27"/>
      <c r="L88" s="27">
        <v>14.557483194733196</v>
      </c>
      <c r="M88" s="27">
        <v>25.239994415497538</v>
      </c>
      <c r="N88" s="27">
        <v>3.0384280094155289</v>
      </c>
      <c r="O88" s="27"/>
      <c r="P88" s="27">
        <v>9.722582301614441</v>
      </c>
      <c r="Q88" s="27">
        <v>20.024440569004071</v>
      </c>
      <c r="R88" s="27">
        <v>18.285063459766629</v>
      </c>
      <c r="S88" s="27"/>
      <c r="T88" s="27">
        <v>-44.143035014291172</v>
      </c>
      <c r="U88" s="27">
        <v>23.415135257533962</v>
      </c>
      <c r="V88" s="27">
        <v>-1.2984159126741583</v>
      </c>
      <c r="W88" s="27"/>
      <c r="X88" s="27">
        <v>-69.822866447794809</v>
      </c>
      <c r="Y88" s="27">
        <v>-82.031648858333838</v>
      </c>
      <c r="Z88" s="27">
        <v>39.000850491489317</v>
      </c>
      <c r="AA88" s="27"/>
      <c r="AB88" s="27">
        <v>-2.7763790412571496</v>
      </c>
      <c r="AC88" s="27">
        <v>68.567850446905041</v>
      </c>
      <c r="AD88" s="27">
        <v>-79.70755183803206</v>
      </c>
      <c r="AE88" s="27"/>
      <c r="AF88" s="27">
        <v>-35.066752694288887</v>
      </c>
      <c r="AG88" s="27">
        <v>33.735247621380196</v>
      </c>
      <c r="AH88" s="27">
        <v>22.118642023374264</v>
      </c>
      <c r="AI88" s="27"/>
      <c r="AJ88" s="27">
        <v>8.3635727724367932</v>
      </c>
      <c r="AK88" s="27">
        <v>18.479189931114309</v>
      </c>
      <c r="AL88" s="27">
        <v>14.77878150881175</v>
      </c>
      <c r="AM88" s="27"/>
      <c r="AN88" s="27">
        <v>-45.974269171398596</v>
      </c>
      <c r="AO88" s="27">
        <v>-67.831493984208734</v>
      </c>
      <c r="AP88" s="27">
        <v>148.85141992060096</v>
      </c>
      <c r="AQ88" s="27"/>
      <c r="AR88" s="27">
        <v>-21.222287075354668</v>
      </c>
      <c r="AS88" s="27">
        <v>36.58604359598975</v>
      </c>
      <c r="AT88" s="27">
        <v>-83.557569240091084</v>
      </c>
      <c r="AU88" s="27"/>
      <c r="AV88" s="27">
        <v>-34.212558079856478</v>
      </c>
      <c r="AW88" s="27">
        <v>35.494530161804143</v>
      </c>
      <c r="AX88" s="27">
        <v>23.7251085203762</v>
      </c>
    </row>
    <row r="89" spans="1:50" x14ac:dyDescent="0.25">
      <c r="A89" t="s">
        <v>15</v>
      </c>
      <c r="B89" s="27">
        <v>56.634631423976835</v>
      </c>
      <c r="C89" s="27"/>
      <c r="D89" s="27">
        <v>49.525647160676442</v>
      </c>
      <c r="E89" s="27">
        <v>65.302836814228968</v>
      </c>
      <c r="F89" s="27">
        <v>56.266812246260208</v>
      </c>
      <c r="G89" s="27"/>
      <c r="H89" s="27">
        <v>46.901448979447572</v>
      </c>
      <c r="I89" s="27">
        <v>25.388714456644145</v>
      </c>
      <c r="J89" s="27">
        <v>68.15460896576478</v>
      </c>
      <c r="K89" s="27"/>
      <c r="L89" s="27">
        <v>46.00476927389979</v>
      </c>
      <c r="M89" s="27">
        <v>60.423163291346718</v>
      </c>
      <c r="N89" s="27">
        <v>93.249520633552422</v>
      </c>
      <c r="O89" s="27"/>
      <c r="P89" s="27">
        <v>64.477179529960068</v>
      </c>
      <c r="Q89" s="27">
        <v>54.669625067194175</v>
      </c>
      <c r="R89" s="27">
        <v>49.685673774064206</v>
      </c>
      <c r="S89" s="27"/>
      <c r="T89" s="27">
        <v>-12.552362546656804</v>
      </c>
      <c r="U89" s="27">
        <v>15.305485658342896</v>
      </c>
      <c r="V89" s="27">
        <v>-0.6494598242602958</v>
      </c>
      <c r="W89" s="27"/>
      <c r="X89" s="27">
        <v>-17.185919992424676</v>
      </c>
      <c r="Y89" s="27">
        <v>-55.171043196909409</v>
      </c>
      <c r="Z89" s="27">
        <v>20.340871392889206</v>
      </c>
      <c r="AA89" s="27"/>
      <c r="AB89" s="27">
        <v>-18.769191010532097</v>
      </c>
      <c r="AC89" s="27">
        <v>6.6894261905021786</v>
      </c>
      <c r="AD89" s="27">
        <v>64.651059411811246</v>
      </c>
      <c r="AE89" s="27"/>
      <c r="AF89" s="27">
        <v>13.847619219541727</v>
      </c>
      <c r="AG89" s="27">
        <v>-3.4696197492171801</v>
      </c>
      <c r="AH89" s="27">
        <v>-12.269802901852591</v>
      </c>
      <c r="AI89" s="27"/>
      <c r="AJ89" s="27">
        <v>49.525647160676442</v>
      </c>
      <c r="AK89" s="27">
        <v>65.302836814228968</v>
      </c>
      <c r="AL89" s="27">
        <v>56.266812246260208</v>
      </c>
      <c r="AM89" s="27"/>
      <c r="AN89" s="27">
        <v>-5.2986650991458291</v>
      </c>
      <c r="AO89" s="27">
        <v>-48.736228778040314</v>
      </c>
      <c r="AP89" s="27">
        <v>37.614777136884761</v>
      </c>
      <c r="AQ89" s="27"/>
      <c r="AR89" s="27">
        <v>-29.551652702665258</v>
      </c>
      <c r="AS89" s="27">
        <v>-7.4723760267318253</v>
      </c>
      <c r="AT89" s="27">
        <v>42.795512695451684</v>
      </c>
      <c r="AU89" s="27"/>
      <c r="AV89" s="27">
        <v>14.591847229172938</v>
      </c>
      <c r="AW89" s="27">
        <v>-2.8385954620562153</v>
      </c>
      <c r="AX89" s="27">
        <v>-11.696305885239518</v>
      </c>
    </row>
    <row r="90" spans="1:50" x14ac:dyDescent="0.25">
      <c r="A90" t="s">
        <v>16</v>
      </c>
      <c r="B90" s="27">
        <v>111.55620976739606</v>
      </c>
      <c r="C90" s="27"/>
      <c r="D90" s="27">
        <v>104.46123108013443</v>
      </c>
      <c r="E90" s="27">
        <v>108.32623509124059</v>
      </c>
      <c r="F90" s="27">
        <v>115.86905976048399</v>
      </c>
      <c r="G90" s="27"/>
      <c r="H90" s="27">
        <v>95.805110700635836</v>
      </c>
      <c r="I90" s="27">
        <v>109.73248411357785</v>
      </c>
      <c r="J90" s="27">
        <v>123.46590551215911</v>
      </c>
      <c r="K90" s="27"/>
      <c r="L90" s="27">
        <v>129.93530427225463</v>
      </c>
      <c r="M90" s="27">
        <v>124.25340545938164</v>
      </c>
      <c r="N90" s="27">
        <v>42.910518134650282</v>
      </c>
      <c r="O90" s="27"/>
      <c r="P90" s="27">
        <v>130.18839339913592</v>
      </c>
      <c r="Q90" s="27">
        <v>84.672744727315418</v>
      </c>
      <c r="R90" s="27">
        <v>127.67806444046413</v>
      </c>
      <c r="S90" s="27"/>
      <c r="T90" s="27">
        <v>-6.3600033579979538</v>
      </c>
      <c r="U90" s="27">
        <v>-2.8953786462360362</v>
      </c>
      <c r="V90" s="27">
        <v>3.8660779189975951</v>
      </c>
      <c r="W90" s="27"/>
      <c r="X90" s="27">
        <v>-14.119428312957716</v>
      </c>
      <c r="Y90" s="27">
        <v>-1.6348042458782168</v>
      </c>
      <c r="Z90" s="27">
        <v>10.67595947334152</v>
      </c>
      <c r="AA90" s="27"/>
      <c r="AB90" s="27">
        <v>16.475187300806031</v>
      </c>
      <c r="AC90" s="27">
        <v>11.381881581007718</v>
      </c>
      <c r="AD90" s="27">
        <v>-61.534621672677602</v>
      </c>
      <c r="AE90" s="27"/>
      <c r="AF90" s="27">
        <v>16.702058693630335</v>
      </c>
      <c r="AG90" s="27">
        <v>-24.098582316605135</v>
      </c>
      <c r="AH90" s="27">
        <v>14.451777007020475</v>
      </c>
      <c r="AI90" s="27"/>
      <c r="AJ90" s="27">
        <v>104.46123108013443</v>
      </c>
      <c r="AK90" s="27">
        <v>108.32623509124059</v>
      </c>
      <c r="AL90" s="27">
        <v>115.86905976048399</v>
      </c>
      <c r="AM90" s="27"/>
      <c r="AN90" s="27">
        <v>-8.2864430085629515</v>
      </c>
      <c r="AO90" s="27">
        <v>5.0461333634865353</v>
      </c>
      <c r="AP90" s="27">
        <v>18.193040839664047</v>
      </c>
      <c r="AQ90" s="27"/>
      <c r="AR90" s="27">
        <v>19.948140136886725</v>
      </c>
      <c r="AS90" s="27">
        <v>14.702966787986286</v>
      </c>
      <c r="AT90" s="27">
        <v>-60.387695465915726</v>
      </c>
      <c r="AU90" s="27"/>
      <c r="AV90" s="27">
        <v>12.358203016622211</v>
      </c>
      <c r="AW90" s="27">
        <v>-26.923766446068782</v>
      </c>
      <c r="AX90" s="27">
        <v>10.191680768266215</v>
      </c>
    </row>
    <row r="91" spans="1:50" x14ac:dyDescent="0.25">
      <c r="A91" t="s">
        <v>17</v>
      </c>
      <c r="B91" s="27">
        <v>381.66014203781748</v>
      </c>
      <c r="C91" s="27"/>
      <c r="D91" s="27">
        <v>398.06391508352925</v>
      </c>
      <c r="E91" s="27">
        <v>329.75029545513337</v>
      </c>
      <c r="F91" s="27">
        <v>392.27847799777572</v>
      </c>
      <c r="G91" s="27"/>
      <c r="H91" s="27">
        <v>439.98347785372226</v>
      </c>
      <c r="I91" s="27">
        <v>397.98147416491162</v>
      </c>
      <c r="J91" s="27">
        <v>293.30622861735594</v>
      </c>
      <c r="K91" s="27"/>
      <c r="L91" s="27">
        <v>354.43336581956066</v>
      </c>
      <c r="M91" s="27">
        <v>339.74188320445916</v>
      </c>
      <c r="N91" s="27">
        <v>295.59204608416979</v>
      </c>
      <c r="O91" s="27"/>
      <c r="P91" s="27">
        <v>400.89718995490807</v>
      </c>
      <c r="Q91" s="27">
        <v>381.4077846450873</v>
      </c>
      <c r="R91" s="27">
        <v>406.5913848306123</v>
      </c>
      <c r="S91" s="27"/>
      <c r="T91" s="27">
        <v>4.2980052771888282</v>
      </c>
      <c r="U91" s="27">
        <v>-13.601065677311553</v>
      </c>
      <c r="V91" s="27">
        <v>2.7821443190958379</v>
      </c>
      <c r="W91" s="27"/>
      <c r="X91" s="27">
        <v>15.2814845963469</v>
      </c>
      <c r="Y91" s="27">
        <v>4.2764046672384541</v>
      </c>
      <c r="Z91" s="27">
        <v>-23.149892715731063</v>
      </c>
      <c r="AA91" s="27"/>
      <c r="AB91" s="27">
        <v>-7.1337751102023645</v>
      </c>
      <c r="AC91" s="27">
        <v>-10.983137670478772</v>
      </c>
      <c r="AD91" s="27">
        <v>-22.550978337454865</v>
      </c>
      <c r="AE91" s="27"/>
      <c r="AF91" s="27">
        <v>5.0403607288875492</v>
      </c>
      <c r="AG91" s="27">
        <v>-6.6120971234447157E-2</v>
      </c>
      <c r="AH91" s="27">
        <v>6.5323150223856654</v>
      </c>
      <c r="AI91" s="27"/>
      <c r="AJ91" s="27">
        <v>398.06391508352925</v>
      </c>
      <c r="AK91" s="27">
        <v>329.75029545513337</v>
      </c>
      <c r="AL91" s="27">
        <v>392.27847799777572</v>
      </c>
      <c r="AM91" s="27"/>
      <c r="AN91" s="27">
        <v>10.530862301697621</v>
      </c>
      <c r="AO91" s="27">
        <v>-2.0710472739116796E-2</v>
      </c>
      <c r="AP91" s="27">
        <v>-26.316800517874395</v>
      </c>
      <c r="AQ91" s="27"/>
      <c r="AR91" s="27">
        <v>7.4853823346416783</v>
      </c>
      <c r="AS91" s="27">
        <v>3.0300466404541151</v>
      </c>
      <c r="AT91" s="27">
        <v>-10.35882297658509</v>
      </c>
      <c r="AU91" s="27"/>
      <c r="AV91" s="27">
        <v>2.1970901898883217</v>
      </c>
      <c r="AW91" s="27">
        <v>-2.7711674135612556</v>
      </c>
      <c r="AX91" s="27">
        <v>3.6486597240539238</v>
      </c>
    </row>
    <row r="92" spans="1:50" x14ac:dyDescent="0.25">
      <c r="A92" t="s">
        <v>18</v>
      </c>
      <c r="B92" s="27">
        <v>641.46960142910575</v>
      </c>
      <c r="C92" s="27"/>
      <c r="D92" s="27">
        <v>619.29146919727145</v>
      </c>
      <c r="E92" s="27">
        <v>543.79149179333933</v>
      </c>
      <c r="F92" s="27">
        <v>676.74695309227695</v>
      </c>
      <c r="G92" s="27"/>
      <c r="H92" s="27">
        <v>673.63605028061897</v>
      </c>
      <c r="I92" s="27">
        <v>526.30729750753176</v>
      </c>
      <c r="J92" s="27">
        <v>529.92210233377318</v>
      </c>
      <c r="K92" s="27"/>
      <c r="L92" s="27">
        <v>425.90494883933309</v>
      </c>
      <c r="M92" s="27">
        <v>578.05068045345922</v>
      </c>
      <c r="N92" s="27">
        <v>506.02111639597024</v>
      </c>
      <c r="O92" s="27"/>
      <c r="P92" s="27">
        <v>676.90773739013252</v>
      </c>
      <c r="Q92" s="27">
        <v>688.50886858846764</v>
      </c>
      <c r="R92" s="27">
        <v>696.70609260002368</v>
      </c>
      <c r="S92" s="27"/>
      <c r="T92" s="27">
        <v>-3.4573941122735166</v>
      </c>
      <c r="U92" s="27">
        <v>-15.227239048920332</v>
      </c>
      <c r="V92" s="27">
        <v>5.4994580545326128</v>
      </c>
      <c r="W92" s="27"/>
      <c r="X92" s="27">
        <v>5.0144930920889808</v>
      </c>
      <c r="Y92" s="27">
        <v>-17.952885634020426</v>
      </c>
      <c r="Z92" s="27">
        <v>-17.389366362306198</v>
      </c>
      <c r="AA92" s="27"/>
      <c r="AB92" s="27">
        <v>-33.604811842918878</v>
      </c>
      <c r="AC92" s="27">
        <v>-9.8865044944231073</v>
      </c>
      <c r="AD92" s="27">
        <v>-21.11533964062755</v>
      </c>
      <c r="AE92" s="27"/>
      <c r="AF92" s="27">
        <v>5.5245230455309953</v>
      </c>
      <c r="AG92" s="27">
        <v>7.3330469681750916</v>
      </c>
      <c r="AH92" s="27">
        <v>8.6109288807854103</v>
      </c>
      <c r="AI92" s="27"/>
      <c r="AJ92" s="27">
        <v>619.29146919727145</v>
      </c>
      <c r="AK92" s="27">
        <v>543.79149179333933</v>
      </c>
      <c r="AL92" s="27">
        <v>676.74695309227695</v>
      </c>
      <c r="AM92" s="27"/>
      <c r="AN92" s="27">
        <v>8.7752833336763416</v>
      </c>
      <c r="AO92" s="27">
        <v>-15.014605612162915</v>
      </c>
      <c r="AP92" s="27">
        <v>-14.430905528109287</v>
      </c>
      <c r="AQ92" s="27"/>
      <c r="AR92" s="27">
        <v>-21.678629535970646</v>
      </c>
      <c r="AS92" s="27">
        <v>6.3000597061823163</v>
      </c>
      <c r="AT92" s="27">
        <v>-6.9457459278754614</v>
      </c>
      <c r="AU92" s="27"/>
      <c r="AV92" s="27">
        <v>2.3758407351654139E-2</v>
      </c>
      <c r="AW92" s="27">
        <v>1.7380078982914757</v>
      </c>
      <c r="AX92" s="27">
        <v>2.9492765968944412</v>
      </c>
    </row>
    <row r="93" spans="1:50" x14ac:dyDescent="0.25">
      <c r="A93" t="s">
        <v>19</v>
      </c>
      <c r="B93" s="27">
        <v>458.27142940413677</v>
      </c>
      <c r="C93" s="27"/>
      <c r="D93" s="27">
        <v>422.07957909738172</v>
      </c>
      <c r="E93" s="27">
        <v>409.76933369885353</v>
      </c>
      <c r="F93" s="27">
        <v>494.80574873706286</v>
      </c>
      <c r="G93" s="27"/>
      <c r="H93" s="27">
        <v>451.77351865936561</v>
      </c>
      <c r="I93" s="27">
        <v>509.58335925617178</v>
      </c>
      <c r="J93" s="27">
        <v>304.09284011302702</v>
      </c>
      <c r="K93" s="27"/>
      <c r="L93" s="27">
        <v>350.98662316522245</v>
      </c>
      <c r="M93" s="27">
        <v>410.38976383011482</v>
      </c>
      <c r="N93" s="27">
        <v>489.02962822710833</v>
      </c>
      <c r="O93" s="27"/>
      <c r="P93" s="27">
        <v>522.65700217333676</v>
      </c>
      <c r="Q93" s="27">
        <v>483.75238361743169</v>
      </c>
      <c r="R93" s="27">
        <v>474.31361495706028</v>
      </c>
      <c r="S93" s="27"/>
      <c r="T93" s="27">
        <v>-7.8974703602651308</v>
      </c>
      <c r="U93" s="27">
        <v>-10.583704894792948</v>
      </c>
      <c r="V93" s="27">
        <v>7.9722009684150512</v>
      </c>
      <c r="W93" s="27"/>
      <c r="X93" s="27">
        <v>-1.4179174890348303</v>
      </c>
      <c r="Y93" s="27">
        <v>11.196842429988026</v>
      </c>
      <c r="Z93" s="27">
        <v>-33.643508933467452</v>
      </c>
      <c r="AA93" s="27"/>
      <c r="AB93" s="27">
        <v>-23.410756018198732</v>
      </c>
      <c r="AC93" s="27">
        <v>-10.448320035198277</v>
      </c>
      <c r="AD93" s="27">
        <v>6.711786257974806</v>
      </c>
      <c r="AE93" s="27"/>
      <c r="AF93" s="27">
        <v>14.049658922206158</v>
      </c>
      <c r="AG93" s="27">
        <v>5.5602319015231432</v>
      </c>
      <c r="AH93" s="27">
        <v>3.5005860116093683</v>
      </c>
      <c r="AI93" s="27"/>
      <c r="AJ93" s="27">
        <v>422.07957909738172</v>
      </c>
      <c r="AK93" s="27">
        <v>409.76933369885353</v>
      </c>
      <c r="AL93" s="27">
        <v>494.80574873706286</v>
      </c>
      <c r="AM93" s="27"/>
      <c r="AN93" s="27">
        <v>7.0351519079611595</v>
      </c>
      <c r="AO93" s="27">
        <v>20.731583448295961</v>
      </c>
      <c r="AP93" s="27">
        <v>-27.953671494050873</v>
      </c>
      <c r="AQ93" s="27"/>
      <c r="AR93" s="27">
        <v>-14.345317157586882</v>
      </c>
      <c r="AS93" s="27">
        <v>0.15140960541406734</v>
      </c>
      <c r="AT93" s="27">
        <v>19.34266134871492</v>
      </c>
      <c r="AU93" s="27"/>
      <c r="AV93" s="27">
        <v>5.6287247081023537</v>
      </c>
      <c r="AW93" s="27">
        <v>-2.2338796887149481</v>
      </c>
      <c r="AX93" s="27">
        <v>-4.1414502220935168</v>
      </c>
    </row>
    <row r="94" spans="1:50" x14ac:dyDescent="0.25">
      <c r="A94" t="s">
        <v>20</v>
      </c>
      <c r="B94" s="27">
        <v>191.29161853473317</v>
      </c>
      <c r="C94" s="27"/>
      <c r="D94" s="27">
        <v>210.0981835242622</v>
      </c>
      <c r="E94" s="27">
        <v>204.99091535167611</v>
      </c>
      <c r="F94" s="27">
        <v>175.95441552123376</v>
      </c>
      <c r="G94" s="27"/>
      <c r="H94" s="27">
        <v>232.11654553533157</v>
      </c>
      <c r="I94" s="27">
        <v>162.23867906410874</v>
      </c>
      <c r="J94" s="27">
        <v>178.98203072666547</v>
      </c>
      <c r="K94" s="27"/>
      <c r="L94" s="27">
        <v>184.99536066172831</v>
      </c>
      <c r="M94" s="27">
        <v>206.43559304086912</v>
      </c>
      <c r="N94" s="27">
        <v>211.47142624224009</v>
      </c>
      <c r="O94" s="27"/>
      <c r="P94" s="27">
        <v>179.96495272806976</v>
      </c>
      <c r="Q94" s="27">
        <v>183.7368482698063</v>
      </c>
      <c r="R94" s="27">
        <v>173.44827470400631</v>
      </c>
      <c r="S94" s="27"/>
      <c r="T94" s="27">
        <v>9.8313585998093682</v>
      </c>
      <c r="U94" s="27">
        <v>7.1614725840460842</v>
      </c>
      <c r="V94" s="27">
        <v>-8.0177077965988435</v>
      </c>
      <c r="W94" s="27"/>
      <c r="X94" s="27">
        <v>21.341722817398683</v>
      </c>
      <c r="Y94" s="27">
        <v>-15.187774400763535</v>
      </c>
      <c r="Z94" s="27">
        <v>-6.4349854438774736</v>
      </c>
      <c r="AA94" s="27"/>
      <c r="AB94" s="27">
        <v>-3.2914447173552657</v>
      </c>
      <c r="AC94" s="27">
        <v>7.9166952646104711</v>
      </c>
      <c r="AD94" s="27">
        <v>10.549237787876642</v>
      </c>
      <c r="AE94" s="27"/>
      <c r="AF94" s="27">
        <v>-5.921151116512096</v>
      </c>
      <c r="AG94" s="27">
        <v>-3.9493472441685356</v>
      </c>
      <c r="AH94" s="27">
        <v>-9.3278231254481305</v>
      </c>
      <c r="AI94" s="27"/>
      <c r="AJ94" s="27">
        <v>210.0981835242622</v>
      </c>
      <c r="AK94" s="27">
        <v>204.99091535167611</v>
      </c>
      <c r="AL94" s="27">
        <v>175.95441552123376</v>
      </c>
      <c r="AM94" s="27"/>
      <c r="AN94" s="27">
        <v>10.480034449477611</v>
      </c>
      <c r="AO94" s="27">
        <v>-22.779589836209428</v>
      </c>
      <c r="AP94" s="27">
        <v>-14.810291205589326</v>
      </c>
      <c r="AQ94" s="27"/>
      <c r="AR94" s="27">
        <v>-9.754361385061399</v>
      </c>
      <c r="AS94" s="27">
        <v>0.7047520553359985</v>
      </c>
      <c r="AT94" s="27">
        <v>3.1613649216826079</v>
      </c>
      <c r="AU94" s="27"/>
      <c r="AV94" s="27">
        <v>2.2793046681752771</v>
      </c>
      <c r="AW94" s="27">
        <v>4.422982353422884</v>
      </c>
      <c r="AX94" s="27">
        <v>-1.4243125469761297</v>
      </c>
    </row>
    <row r="95" spans="1:50" x14ac:dyDescent="0.25">
      <c r="A95" t="s">
        <v>21</v>
      </c>
      <c r="B95" s="27">
        <v>159.6824356403512</v>
      </c>
      <c r="C95" s="27"/>
      <c r="D95" s="27">
        <v>139.45706954629875</v>
      </c>
      <c r="E95" s="27">
        <v>156.47050018693136</v>
      </c>
      <c r="F95" s="27">
        <v>171.65992651723997</v>
      </c>
      <c r="G95" s="27"/>
      <c r="H95" s="27">
        <v>137.35748478600948</v>
      </c>
      <c r="I95" s="27">
        <v>162.35222187335472</v>
      </c>
      <c r="J95" s="27">
        <v>133.25845528349399</v>
      </c>
      <c r="K95" s="27"/>
      <c r="L95" s="27">
        <v>168.33185782293685</v>
      </c>
      <c r="M95" s="27">
        <v>178.81213145871806</v>
      </c>
      <c r="N95" s="27">
        <v>97.06138586702086</v>
      </c>
      <c r="O95" s="27"/>
      <c r="P95" s="27">
        <v>171.10261505444132</v>
      </c>
      <c r="Q95" s="27">
        <v>179.06467248101117</v>
      </c>
      <c r="R95" s="27">
        <v>157.60145169656897</v>
      </c>
      <c r="S95" s="27"/>
      <c r="T95" s="27">
        <v>-12.665992983477242</v>
      </c>
      <c r="U95" s="27">
        <v>-2.0114519424378039</v>
      </c>
      <c r="V95" s="27">
        <v>7.500819253449623</v>
      </c>
      <c r="W95" s="27"/>
      <c r="X95" s="27">
        <v>-13.980843143339609</v>
      </c>
      <c r="Y95" s="27">
        <v>1.6719348138054546</v>
      </c>
      <c r="Z95" s="27">
        <v>-16.547831482462662</v>
      </c>
      <c r="AA95" s="27"/>
      <c r="AB95" s="27">
        <v>5.4166396873269971</v>
      </c>
      <c r="AC95" s="27">
        <v>11.979837194775882</v>
      </c>
      <c r="AD95" s="27">
        <v>-39.215991115247128</v>
      </c>
      <c r="AE95" s="27"/>
      <c r="AF95" s="27">
        <v>7.1518068773772354</v>
      </c>
      <c r="AG95" s="27">
        <v>12.137989230270826</v>
      </c>
      <c r="AH95" s="27">
        <v>-1.3032015296091661</v>
      </c>
      <c r="AI95" s="27"/>
      <c r="AJ95" s="27">
        <v>139.45706954629875</v>
      </c>
      <c r="AK95" s="27">
        <v>156.47050018693136</v>
      </c>
      <c r="AL95" s="27">
        <v>171.65992651723997</v>
      </c>
      <c r="AM95" s="27"/>
      <c r="AN95" s="27">
        <v>-1.5055420045179051</v>
      </c>
      <c r="AO95" s="27">
        <v>16.417347934774249</v>
      </c>
      <c r="AP95" s="27">
        <v>-4.4448189560923419</v>
      </c>
      <c r="AQ95" s="27"/>
      <c r="AR95" s="27">
        <v>7.5805711759309444</v>
      </c>
      <c r="AS95" s="27">
        <v>14.278494185866162</v>
      </c>
      <c r="AT95" s="27">
        <v>-37.968252321642694</v>
      </c>
      <c r="AU95" s="27"/>
      <c r="AV95" s="27">
        <v>-0.32466020119301398</v>
      </c>
      <c r="AW95" s="27">
        <v>4.3136136161793939</v>
      </c>
      <c r="AX95" s="27">
        <v>-8.1897243613576229</v>
      </c>
    </row>
    <row r="96" spans="1:50" x14ac:dyDescent="0.25">
      <c r="A96" t="s">
        <v>22</v>
      </c>
      <c r="B96" s="27">
        <v>55.003003768734075</v>
      </c>
      <c r="C96" s="27"/>
      <c r="D96" s="27">
        <v>74.502362461692556</v>
      </c>
      <c r="E96" s="27">
        <v>46.482516817947996</v>
      </c>
      <c r="F96" s="27">
        <v>50.506307612415526</v>
      </c>
      <c r="G96" s="27"/>
      <c r="H96" s="27">
        <v>83.982099759567333</v>
      </c>
      <c r="I96" s="27">
        <v>77.489076773100209</v>
      </c>
      <c r="J96" s="27">
        <v>49.309662061301822</v>
      </c>
      <c r="K96" s="27"/>
      <c r="L96" s="27">
        <v>18.73164643734313</v>
      </c>
      <c r="M96" s="27">
        <v>41.437173856269396</v>
      </c>
      <c r="N96" s="27">
        <v>77.907157356353821</v>
      </c>
      <c r="O96" s="27"/>
      <c r="P96" s="27">
        <v>48.325032586334466</v>
      </c>
      <c r="Q96" s="27">
        <v>25.578352870890523</v>
      </c>
      <c r="R96" s="27">
        <v>71.302447195928863</v>
      </c>
      <c r="S96" s="27"/>
      <c r="T96" s="27">
        <v>35.451443297434423</v>
      </c>
      <c r="U96" s="27">
        <v>-15.490948433673484</v>
      </c>
      <c r="V96" s="27">
        <v>-8.1753647041266717</v>
      </c>
      <c r="W96" s="27"/>
      <c r="X96" s="27">
        <v>52.686388024695738</v>
      </c>
      <c r="Y96" s="27">
        <v>40.88153639555977</v>
      </c>
      <c r="Z96" s="27">
        <v>-10.350965069781477</v>
      </c>
      <c r="AA96" s="27"/>
      <c r="AB96" s="27">
        <v>-65.944320939084861</v>
      </c>
      <c r="AC96" s="27">
        <v>-24.663798307277254</v>
      </c>
      <c r="AD96" s="27">
        <v>41.641641398209217</v>
      </c>
      <c r="AE96" s="27"/>
      <c r="AF96" s="27">
        <v>-12.14110271227703</v>
      </c>
      <c r="AG96" s="27">
        <v>-53.496443615266173</v>
      </c>
      <c r="AH96" s="27">
        <v>29.633733269781988</v>
      </c>
      <c r="AI96" s="27"/>
      <c r="AJ96" s="27">
        <v>74.502362461692556</v>
      </c>
      <c r="AK96" s="27">
        <v>46.482516817947996</v>
      </c>
      <c r="AL96" s="27">
        <v>50.506307612415526</v>
      </c>
      <c r="AM96" s="27"/>
      <c r="AN96" s="27">
        <v>12.724076102618955</v>
      </c>
      <c r="AO96" s="27">
        <v>4.0088853731898153</v>
      </c>
      <c r="AP96" s="27">
        <v>-33.81463294314225</v>
      </c>
      <c r="AQ96" s="27"/>
      <c r="AR96" s="27">
        <v>-59.701737944382558</v>
      </c>
      <c r="AS96" s="27">
        <v>-10.854280936290596</v>
      </c>
      <c r="AT96" s="27">
        <v>67.605290525645614</v>
      </c>
      <c r="AU96" s="27"/>
      <c r="AV96" s="27">
        <v>-4.3188170531493304</v>
      </c>
      <c r="AW96" s="27">
        <v>-49.356121878521925</v>
      </c>
      <c r="AX96" s="27">
        <v>41.1753314914694</v>
      </c>
    </row>
    <row r="97" spans="1:50" x14ac:dyDescent="0.25">
      <c r="A97" t="s">
        <v>23</v>
      </c>
      <c r="B97" s="27">
        <v>10.390207402557051</v>
      </c>
      <c r="C97" s="27"/>
      <c r="D97" s="27">
        <v>12.561787530051298</v>
      </c>
      <c r="E97" s="27">
        <v>8.9339901502202945</v>
      </c>
      <c r="F97" s="27">
        <v>10.130351816576795</v>
      </c>
      <c r="G97" s="27"/>
      <c r="H97" s="27">
        <v>9.5418233152298573</v>
      </c>
      <c r="I97" s="27">
        <v>31.467300958121271</v>
      </c>
      <c r="J97" s="27">
        <v>10.658941353069919</v>
      </c>
      <c r="K97" s="27"/>
      <c r="L97" s="27">
        <v>3.1327672844345638</v>
      </c>
      <c r="M97" s="27">
        <v>11.112460641157913</v>
      </c>
      <c r="N97" s="27">
        <v>8.1352378602269226</v>
      </c>
      <c r="O97" s="27"/>
      <c r="P97" s="27">
        <v>9.4145637752782605</v>
      </c>
      <c r="Q97" s="27">
        <v>11.521886823148906</v>
      </c>
      <c r="R97" s="27">
        <v>9.9379680857257071</v>
      </c>
      <c r="S97" s="27"/>
      <c r="T97" s="27">
        <v>20.900257746152558</v>
      </c>
      <c r="U97" s="27">
        <v>-14.015285700441153</v>
      </c>
      <c r="V97" s="27">
        <v>-2.5009663032934766</v>
      </c>
      <c r="W97" s="27"/>
      <c r="X97" s="27">
        <v>-8.1652276461623341</v>
      </c>
      <c r="Y97" s="27">
        <v>202.85536889645823</v>
      </c>
      <c r="Z97" s="27">
        <v>2.5864156517870054</v>
      </c>
      <c r="AA97" s="27"/>
      <c r="AB97" s="27">
        <v>-69.848847447803749</v>
      </c>
      <c r="AC97" s="27">
        <v>6.951287983174562</v>
      </c>
      <c r="AD97" s="27">
        <v>-21.702834745870192</v>
      </c>
      <c r="AE97" s="27"/>
      <c r="AF97" s="27">
        <v>-9.3900303379765315</v>
      </c>
      <c r="AG97" s="27">
        <v>10.891788553839129</v>
      </c>
      <c r="AH97" s="27">
        <v>-4.3525533159236733</v>
      </c>
      <c r="AI97" s="27"/>
      <c r="AJ97" s="27">
        <v>12.561787530051298</v>
      </c>
      <c r="AK97" s="27">
        <v>8.9339901502202945</v>
      </c>
      <c r="AL97" s="27">
        <v>10.130351816576795</v>
      </c>
      <c r="AM97" s="27"/>
      <c r="AN97" s="27">
        <v>-24.040879592946819</v>
      </c>
      <c r="AO97" s="27">
        <v>150.50018465001668</v>
      </c>
      <c r="AP97" s="27">
        <v>-15.14789334264125</v>
      </c>
      <c r="AQ97" s="27"/>
      <c r="AR97" s="27">
        <v>-64.934287683792476</v>
      </c>
      <c r="AS97" s="27">
        <v>24.384070883309644</v>
      </c>
      <c r="AT97" s="27">
        <v>-8.9405996264018288</v>
      </c>
      <c r="AU97" s="27"/>
      <c r="AV97" s="27">
        <v>-7.0657767297603122</v>
      </c>
      <c r="AW97" s="27">
        <v>13.736294965541804</v>
      </c>
      <c r="AX97" s="27">
        <v>-1.8990824241294426</v>
      </c>
    </row>
    <row r="98" spans="1:50" x14ac:dyDescent="0.25">
      <c r="A98" t="s">
        <v>24</v>
      </c>
      <c r="B98" s="27">
        <v>2086.0745904699652</v>
      </c>
      <c r="C98" s="27"/>
      <c r="D98" s="27">
        <v>2042.6917988219313</v>
      </c>
      <c r="E98" s="27">
        <v>1898.0164302581452</v>
      </c>
      <c r="F98" s="27">
        <v>2164.4065581579634</v>
      </c>
      <c r="G98" s="27"/>
      <c r="H98" s="27">
        <v>2178.7879512323002</v>
      </c>
      <c r="I98" s="27">
        <v>2010.4059255760424</v>
      </c>
      <c r="J98" s="27">
        <v>1718.5943544189552</v>
      </c>
      <c r="K98" s="27"/>
      <c r="L98" s="27">
        <v>1697.9995629797138</v>
      </c>
      <c r="M98" s="27">
        <v>1984.1880599986255</v>
      </c>
      <c r="N98" s="27">
        <v>1827.3623201813912</v>
      </c>
      <c r="O98" s="27"/>
      <c r="P98" s="27">
        <v>2219.0351926907501</v>
      </c>
      <c r="Q98" s="27">
        <v>2118.1101718142404</v>
      </c>
      <c r="R98" s="27">
        <v>2190.7553765958337</v>
      </c>
      <c r="S98" s="27"/>
      <c r="T98" s="27">
        <v>-2.0796376048212291</v>
      </c>
      <c r="U98" s="27">
        <v>-9.0149298146358685</v>
      </c>
      <c r="V98" s="27">
        <v>3.7549936155615171</v>
      </c>
      <c r="W98" s="27"/>
      <c r="X98" s="27">
        <v>4.4443933685730723</v>
      </c>
      <c r="Y98" s="27">
        <v>-3.627323070786058</v>
      </c>
      <c r="Z98" s="27">
        <v>-17.615872305324498</v>
      </c>
      <c r="AA98" s="27"/>
      <c r="AB98" s="27">
        <v>-18.603123266211838</v>
      </c>
      <c r="AC98" s="27">
        <v>-4.8841269117029036</v>
      </c>
      <c r="AD98" s="27">
        <v>-12.401870550098092</v>
      </c>
      <c r="AE98" s="27"/>
      <c r="AF98" s="27">
        <v>6.3737223409077952</v>
      </c>
      <c r="AG98" s="27">
        <v>1.5356872419915732</v>
      </c>
      <c r="AH98" s="27">
        <v>5.0180749338538897</v>
      </c>
      <c r="AI98" s="27"/>
      <c r="AJ98" s="27">
        <v>2042.6917988219313</v>
      </c>
      <c r="AK98" s="27">
        <v>1898.0164302581452</v>
      </c>
      <c r="AL98" s="27">
        <v>2164.4065581579634</v>
      </c>
      <c r="AM98" s="27"/>
      <c r="AN98" s="27">
        <v>6.6625886728902879</v>
      </c>
      <c r="AO98" s="27">
        <v>-1.5805552881011715</v>
      </c>
      <c r="AP98" s="27">
        <v>-15.86619403817506</v>
      </c>
      <c r="AQ98" s="27"/>
      <c r="AR98" s="27">
        <v>-10.538205259436427</v>
      </c>
      <c r="AS98" s="27">
        <v>4.540088714024475</v>
      </c>
      <c r="AT98" s="27">
        <v>-3.7225236278457565</v>
      </c>
      <c r="AU98" s="27"/>
      <c r="AV98" s="27">
        <v>2.5239543988112314</v>
      </c>
      <c r="AW98" s="27">
        <v>-2.138987528439388</v>
      </c>
      <c r="AX98" s="27">
        <v>1.2173691831859277</v>
      </c>
    </row>
    <row r="99" spans="1:50" x14ac:dyDescent="0.25">
      <c r="A99" t="s">
        <v>25</v>
      </c>
      <c r="B99" s="27">
        <v>5.1421151945771584</v>
      </c>
      <c r="C99" s="27"/>
      <c r="D99" s="27">
        <v>4.2869813681964084</v>
      </c>
      <c r="E99" s="27">
        <v>5.7191249674594626</v>
      </c>
      <c r="F99" s="27">
        <v>5.4097233478254356</v>
      </c>
      <c r="G99" s="27"/>
      <c r="H99" s="27">
        <v>3.171910048680552</v>
      </c>
      <c r="I99" s="27">
        <v>5.1748809980841237</v>
      </c>
      <c r="J99" s="27">
        <v>6.6307098520421928</v>
      </c>
      <c r="K99" s="27"/>
      <c r="L99" s="27">
        <v>0.98543620826709066</v>
      </c>
      <c r="M99" s="27">
        <v>8.291810347351781</v>
      </c>
      <c r="N99" s="27">
        <v>2.9458553706829571</v>
      </c>
      <c r="O99" s="27"/>
      <c r="P99" s="27">
        <v>5.3779437975386131</v>
      </c>
      <c r="Q99" s="27">
        <v>5.1725641548828856</v>
      </c>
      <c r="R99" s="27">
        <v>5.2053408516131299</v>
      </c>
      <c r="S99" s="27"/>
      <c r="T99" s="27">
        <v>-16.630001352022774</v>
      </c>
      <c r="U99" s="27">
        <v>11.22125333735843</v>
      </c>
      <c r="V99" s="27">
        <v>5.2042426729470215</v>
      </c>
      <c r="W99" s="27"/>
      <c r="X99" s="27">
        <v>-38.315072131685653</v>
      </c>
      <c r="Y99" s="27">
        <v>0.63720477404940179</v>
      </c>
      <c r="Z99" s="27">
        <v>28.949072534098359</v>
      </c>
      <c r="AA99" s="27"/>
      <c r="AB99" s="27">
        <v>-80.835975644685561</v>
      </c>
      <c r="AC99" s="27">
        <v>61.252909232688346</v>
      </c>
      <c r="AD99" s="27">
        <v>-42.711213980782901</v>
      </c>
      <c r="AE99" s="27"/>
      <c r="AF99" s="27">
        <v>4.5862178118871784</v>
      </c>
      <c r="AG99" s="27">
        <v>0.5921485449769478</v>
      </c>
      <c r="AH99" s="27">
        <v>1.2295651622633594</v>
      </c>
      <c r="AI99" s="27"/>
      <c r="AJ99" s="27">
        <v>4.2869813681964084</v>
      </c>
      <c r="AK99" s="27">
        <v>5.7191249674594626</v>
      </c>
      <c r="AL99" s="27">
        <v>5.4097233478254356</v>
      </c>
      <c r="AM99" s="27"/>
      <c r="AN99" s="27">
        <v>-26.01064067570189</v>
      </c>
      <c r="AO99" s="27">
        <v>20.71153461208689</v>
      </c>
      <c r="AP99" s="27">
        <v>54.6708343832113</v>
      </c>
      <c r="AQ99" s="27"/>
      <c r="AR99" s="27">
        <v>-82.769458372146062</v>
      </c>
      <c r="AS99" s="27">
        <v>44.983898665098607</v>
      </c>
      <c r="AT99" s="27">
        <v>-48.491152275143264</v>
      </c>
      <c r="AU99" s="27"/>
      <c r="AV99" s="27">
        <v>-0.58745241195369235</v>
      </c>
      <c r="AW99" s="27">
        <v>-4.3839430908769437</v>
      </c>
      <c r="AX99" s="27">
        <v>-3.7780581939455748</v>
      </c>
    </row>
    <row r="100" spans="1:50" x14ac:dyDescent="0.25">
      <c r="A100" t="s">
        <v>26</v>
      </c>
      <c r="B100" s="27">
        <v>183.16403705795216</v>
      </c>
      <c r="C100" s="27"/>
      <c r="D100" s="27">
        <v>162.35045101324766</v>
      </c>
      <c r="E100" s="27">
        <v>192.10826183658386</v>
      </c>
      <c r="F100" s="27">
        <v>186.91465351555595</v>
      </c>
      <c r="G100" s="27"/>
      <c r="H100" s="27">
        <v>147.22504099377431</v>
      </c>
      <c r="I100" s="27">
        <v>137.81163498065843</v>
      </c>
      <c r="J100" s="27">
        <v>212.43338407822563</v>
      </c>
      <c r="K100" s="27"/>
      <c r="L100" s="27">
        <v>190.4975567408876</v>
      </c>
      <c r="M100" s="27">
        <v>209.9165631662259</v>
      </c>
      <c r="N100" s="27">
        <v>139.19846677761822</v>
      </c>
      <c r="O100" s="27"/>
      <c r="P100" s="27">
        <v>204.38815523071042</v>
      </c>
      <c r="Q100" s="27">
        <v>159.36681036351365</v>
      </c>
      <c r="R100" s="27">
        <v>195.64880167429496</v>
      </c>
      <c r="S100" s="27"/>
      <c r="T100" s="27">
        <v>-11.363358429427487</v>
      </c>
      <c r="U100" s="27">
        <v>4.8831773541886943</v>
      </c>
      <c r="V100" s="27">
        <v>2.0476816944240652</v>
      </c>
      <c r="W100" s="27"/>
      <c r="X100" s="27">
        <v>-19.621207657050565</v>
      </c>
      <c r="Y100" s="27">
        <v>-24.760538589212501</v>
      </c>
      <c r="Z100" s="27">
        <v>15.979854719522699</v>
      </c>
      <c r="AA100" s="27"/>
      <c r="AB100" s="27">
        <v>4.0037988901801489</v>
      </c>
      <c r="AC100" s="27">
        <v>14.605774440213601</v>
      </c>
      <c r="AD100" s="27">
        <v>-24.00338570088595</v>
      </c>
      <c r="AE100" s="27"/>
      <c r="AF100" s="27">
        <v>11.587492017356588</v>
      </c>
      <c r="AG100" s="27">
        <v>-12.992303007008513</v>
      </c>
      <c r="AH100" s="27">
        <v>6.8161658898098461</v>
      </c>
      <c r="AI100" s="27"/>
      <c r="AJ100" s="27">
        <v>162.35045101324766</v>
      </c>
      <c r="AK100" s="27">
        <v>192.10826183658386</v>
      </c>
      <c r="AL100" s="27">
        <v>186.91465351555595</v>
      </c>
      <c r="AM100" s="27"/>
      <c r="AN100" s="27">
        <v>-9.316518633039788</v>
      </c>
      <c r="AO100" s="27">
        <v>-15.114719965013764</v>
      </c>
      <c r="AP100" s="27">
        <v>30.848656565106332</v>
      </c>
      <c r="AQ100" s="27"/>
      <c r="AR100" s="27">
        <v>-0.83843614027719471</v>
      </c>
      <c r="AS100" s="27">
        <v>9.2699299652144038</v>
      </c>
      <c r="AT100" s="27">
        <v>-27.541655186060215</v>
      </c>
      <c r="AU100" s="27"/>
      <c r="AV100" s="27">
        <v>9.3483851514617822</v>
      </c>
      <c r="AW100" s="27">
        <v>-14.738193412829261</v>
      </c>
      <c r="AX100" s="27">
        <v>4.6728001226571063</v>
      </c>
    </row>
    <row r="101" spans="1:50" x14ac:dyDescent="0.25">
      <c r="A101" t="s">
        <v>27</v>
      </c>
      <c r="B101" s="27">
        <v>1672.6927914057933</v>
      </c>
      <c r="C101" s="27"/>
      <c r="D101" s="27">
        <v>1649.5331469024447</v>
      </c>
      <c r="E101" s="27">
        <v>1488.3020362990023</v>
      </c>
      <c r="F101" s="27">
        <v>1739.7855953483495</v>
      </c>
      <c r="G101" s="27"/>
      <c r="H101" s="27">
        <v>1797.5095923290385</v>
      </c>
      <c r="I101" s="27">
        <v>1596.1108099927239</v>
      </c>
      <c r="J101" s="27">
        <v>1306.3032017908217</v>
      </c>
      <c r="K101" s="27"/>
      <c r="L101" s="27">
        <v>1316.3202984858444</v>
      </c>
      <c r="M101" s="27">
        <v>1534.6179205289025</v>
      </c>
      <c r="N101" s="27">
        <v>1502.1142169494885</v>
      </c>
      <c r="O101" s="27"/>
      <c r="P101" s="27">
        <v>1780.4268822464473</v>
      </c>
      <c r="Q101" s="27">
        <v>1737.4058851207928</v>
      </c>
      <c r="R101" s="27">
        <v>1751.0593670917026</v>
      </c>
      <c r="S101" s="27"/>
      <c r="T101" s="27">
        <v>-1.3845725062212002</v>
      </c>
      <c r="U101" s="27">
        <v>-11.023587598044355</v>
      </c>
      <c r="V101" s="27">
        <v>4.011065527828868</v>
      </c>
      <c r="W101" s="27"/>
      <c r="X101" s="27">
        <v>7.4620277892358517</v>
      </c>
      <c r="Y101" s="27">
        <v>-4.578365005609129</v>
      </c>
      <c r="Z101" s="27">
        <v>-21.904176995169813</v>
      </c>
      <c r="AA101" s="27"/>
      <c r="AB101" s="27">
        <v>-21.305316478373783</v>
      </c>
      <c r="AC101" s="27">
        <v>-8.2546461362368628</v>
      </c>
      <c r="AD101" s="27">
        <v>-10.197842385208354</v>
      </c>
      <c r="AE101" s="27"/>
      <c r="AF101" s="27">
        <v>6.4407577646167962</v>
      </c>
      <c r="AG101" s="27">
        <v>3.8687973097924497</v>
      </c>
      <c r="AH101" s="27">
        <v>4.6850549059906648</v>
      </c>
      <c r="AI101" s="27"/>
      <c r="AJ101" s="27">
        <v>1649.5331469024447</v>
      </c>
      <c r="AK101" s="27">
        <v>1488.3020362990023</v>
      </c>
      <c r="AL101" s="27">
        <v>1739.7855953483495</v>
      </c>
      <c r="AM101" s="27"/>
      <c r="AN101" s="27">
        <v>8.9708076315089187</v>
      </c>
      <c r="AO101" s="27">
        <v>-3.2386337316130485</v>
      </c>
      <c r="AP101" s="27">
        <v>-20.807702212965719</v>
      </c>
      <c r="AQ101" s="27"/>
      <c r="AR101" s="27">
        <v>-11.555566922479604</v>
      </c>
      <c r="AS101" s="27">
        <v>3.1119949513120995</v>
      </c>
      <c r="AT101" s="27">
        <v>0.92804957015534906</v>
      </c>
      <c r="AU101" s="27"/>
      <c r="AV101" s="27">
        <v>2.3359939872338371</v>
      </c>
      <c r="AW101" s="27">
        <v>-0.13678181000689135</v>
      </c>
      <c r="AX101" s="27">
        <v>0.64799776325862801</v>
      </c>
    </row>
    <row r="102" spans="1:50" x14ac:dyDescent="0.25">
      <c r="A102" t="s">
        <v>28</v>
      </c>
      <c r="B102" s="27">
        <v>225.07564681164234</v>
      </c>
      <c r="C102" s="27"/>
      <c r="D102" s="27">
        <v>226.52121953804263</v>
      </c>
      <c r="E102" s="27">
        <v>211.88700715509967</v>
      </c>
      <c r="F102" s="27">
        <v>232.29658594623228</v>
      </c>
      <c r="G102" s="27"/>
      <c r="H102" s="27">
        <v>230.88140786080669</v>
      </c>
      <c r="I102" s="27">
        <v>271.30859960457622</v>
      </c>
      <c r="J102" s="27">
        <v>193.22705869786571</v>
      </c>
      <c r="K102" s="27"/>
      <c r="L102" s="27">
        <v>190.19627154471453</v>
      </c>
      <c r="M102" s="27">
        <v>231.36176595614538</v>
      </c>
      <c r="N102" s="27">
        <v>183.10378108360163</v>
      </c>
      <c r="O102" s="27"/>
      <c r="P102" s="27">
        <v>228.84221141605403</v>
      </c>
      <c r="Q102" s="27">
        <v>216.1649121750506</v>
      </c>
      <c r="R102" s="27">
        <v>238.84186697822355</v>
      </c>
      <c r="S102" s="27"/>
      <c r="T102" s="27">
        <v>0.6422608340252971</v>
      </c>
      <c r="U102" s="27">
        <v>-5.859647564438534</v>
      </c>
      <c r="V102" s="27">
        <v>3.208227650072192</v>
      </c>
      <c r="W102" s="27"/>
      <c r="X102" s="27">
        <v>2.5794710051518712</v>
      </c>
      <c r="Y102" s="27">
        <v>20.541072944966167</v>
      </c>
      <c r="Z102" s="27">
        <v>-14.150170649261561</v>
      </c>
      <c r="AA102" s="27"/>
      <c r="AB102" s="27">
        <v>-15.496734436185847</v>
      </c>
      <c r="AC102" s="27">
        <v>2.7928917382002054</v>
      </c>
      <c r="AD102" s="27">
        <v>-18.647892974029947</v>
      </c>
      <c r="AE102" s="27"/>
      <c r="AF102" s="27">
        <v>1.6734660803013421</v>
      </c>
      <c r="AG102" s="27">
        <v>-3.958995459001752</v>
      </c>
      <c r="AH102" s="27">
        <v>6.1162637369211508</v>
      </c>
      <c r="AI102" s="27"/>
      <c r="AJ102" s="27">
        <v>226.52121953804263</v>
      </c>
      <c r="AK102" s="27">
        <v>211.88700715509967</v>
      </c>
      <c r="AL102" s="27">
        <v>232.29658594623228</v>
      </c>
      <c r="AM102" s="27"/>
      <c r="AN102" s="27">
        <v>1.9248476286928151</v>
      </c>
      <c r="AO102" s="27">
        <v>19.771825420095738</v>
      </c>
      <c r="AP102" s="27">
        <v>-14.698031781779894</v>
      </c>
      <c r="AQ102" s="27"/>
      <c r="AR102" s="27">
        <v>-10.236935195610027</v>
      </c>
      <c r="AS102" s="27">
        <v>9.1911057041786126</v>
      </c>
      <c r="AT102" s="27">
        <v>-13.584233624305684</v>
      </c>
      <c r="AU102" s="27"/>
      <c r="AV102" s="27">
        <v>-1.4870535079571989</v>
      </c>
      <c r="AW102" s="27">
        <v>-6.9444299861193572</v>
      </c>
      <c r="AX102" s="27">
        <v>2.8176397880880808</v>
      </c>
    </row>
  </sheetData>
  <sortState ref="BI27:BJ35">
    <sortCondition descending="1" ref="BJ27:BJ35"/>
  </sortState>
  <mergeCells count="61">
    <mergeCell ref="CS1:CU1"/>
    <mergeCell ref="CW1:CY1"/>
    <mergeCell ref="BM1:BO1"/>
    <mergeCell ref="BQ1:BS1"/>
    <mergeCell ref="BY1:CA1"/>
    <mergeCell ref="CC1:CE1"/>
    <mergeCell ref="CG1:CI1"/>
    <mergeCell ref="CO1:CQ1"/>
    <mergeCell ref="BI1:BK1"/>
    <mergeCell ref="AF63:AH63"/>
    <mergeCell ref="AN63:AP63"/>
    <mergeCell ref="AR63:AT63"/>
    <mergeCell ref="AV63:AX63"/>
    <mergeCell ref="AF22:AH22"/>
    <mergeCell ref="AN22:AP22"/>
    <mergeCell ref="AR22:AT22"/>
    <mergeCell ref="AV22:AX22"/>
    <mergeCell ref="AF1:AH1"/>
    <mergeCell ref="AN1:AP1"/>
    <mergeCell ref="AR1:AT1"/>
    <mergeCell ref="AV1:AX1"/>
    <mergeCell ref="BB11:BC11"/>
    <mergeCell ref="BE1:BG1"/>
    <mergeCell ref="D84:F84"/>
    <mergeCell ref="H84:J84"/>
    <mergeCell ref="L84:N84"/>
    <mergeCell ref="P84:R84"/>
    <mergeCell ref="X84:Z84"/>
    <mergeCell ref="AB84:AD84"/>
    <mergeCell ref="AF43:AH43"/>
    <mergeCell ref="AN43:AP43"/>
    <mergeCell ref="AR43:AT43"/>
    <mergeCell ref="AV43:AX43"/>
    <mergeCell ref="AB63:AD63"/>
    <mergeCell ref="AB43:AD43"/>
    <mergeCell ref="AF84:AH84"/>
    <mergeCell ref="AN84:AP84"/>
    <mergeCell ref="AR84:AT84"/>
    <mergeCell ref="AV84:AX84"/>
    <mergeCell ref="D63:F63"/>
    <mergeCell ref="H63:J63"/>
    <mergeCell ref="L63:N63"/>
    <mergeCell ref="P63:R63"/>
    <mergeCell ref="X63:Z63"/>
    <mergeCell ref="D43:F43"/>
    <mergeCell ref="H43:J43"/>
    <mergeCell ref="L43:N43"/>
    <mergeCell ref="P43:R43"/>
    <mergeCell ref="X43:Z43"/>
    <mergeCell ref="AB22:AD22"/>
    <mergeCell ref="D1:F1"/>
    <mergeCell ref="H1:J1"/>
    <mergeCell ref="L1:N1"/>
    <mergeCell ref="P1:R1"/>
    <mergeCell ref="X1:Z1"/>
    <mergeCell ref="AB1:AD1"/>
    <mergeCell ref="D22:F22"/>
    <mergeCell ref="H22:J22"/>
    <mergeCell ref="L22:N22"/>
    <mergeCell ref="P22:R22"/>
    <mergeCell ref="X22:Z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0"/>
  <sheetViews>
    <sheetView workbookViewId="0">
      <selection activeCell="P16" sqref="P16"/>
    </sheetView>
  </sheetViews>
  <sheetFormatPr defaultRowHeight="15" x14ac:dyDescent="0.25"/>
  <cols>
    <col min="2" max="2" width="11.7109375" customWidth="1"/>
    <col min="4" max="4" width="10" bestFit="1" customWidth="1"/>
    <col min="6" max="6" width="10" bestFit="1" customWidth="1"/>
    <col min="8" max="8" width="10" bestFit="1" customWidth="1"/>
  </cols>
  <sheetData>
    <row r="3" spans="1:12" x14ac:dyDescent="0.25">
      <c r="A3" t="s">
        <v>73</v>
      </c>
      <c r="B3" s="27"/>
      <c r="C3" s="27"/>
      <c r="D3" s="27"/>
      <c r="E3" s="27"/>
      <c r="F3" s="27"/>
      <c r="G3" s="27"/>
      <c r="H3" s="27"/>
      <c r="I3" s="27"/>
      <c r="J3" s="27"/>
    </row>
    <row r="4" spans="1:12" x14ac:dyDescent="0.25">
      <c r="A4" t="s">
        <v>11</v>
      </c>
      <c r="B4" s="27" t="s">
        <v>30</v>
      </c>
      <c r="C4" s="27" t="s">
        <v>33</v>
      </c>
      <c r="D4" s="27" t="s">
        <v>36</v>
      </c>
      <c r="E4" s="27" t="s">
        <v>31</v>
      </c>
      <c r="F4" s="27" t="s">
        <v>34</v>
      </c>
      <c r="G4" s="27" t="s">
        <v>37</v>
      </c>
      <c r="H4" s="27" t="s">
        <v>32</v>
      </c>
      <c r="I4" s="27" t="s">
        <v>35</v>
      </c>
      <c r="J4" s="27" t="s">
        <v>38</v>
      </c>
    </row>
    <row r="5" spans="1:12" x14ac:dyDescent="0.25">
      <c r="A5" t="s">
        <v>24</v>
      </c>
      <c r="B5" s="27">
        <v>1236.995146965337</v>
      </c>
      <c r="C5" s="27">
        <v>1133.69956753667</v>
      </c>
      <c r="D5" s="27">
        <v>1248.3138690233245</v>
      </c>
      <c r="E5" s="27">
        <v>1231.5168468822915</v>
      </c>
      <c r="F5" s="27">
        <v>1247.9917411823155</v>
      </c>
      <c r="G5" s="27">
        <v>1224.7331617551654</v>
      </c>
      <c r="H5" s="27">
        <v>1039.1778845105532</v>
      </c>
      <c r="I5" s="27">
        <v>1043.1465289927598</v>
      </c>
      <c r="J5" s="27">
        <v>1229.5491599493764</v>
      </c>
    </row>
    <row r="6" spans="1:12" x14ac:dyDescent="0.25">
      <c r="A6" t="s">
        <v>25</v>
      </c>
      <c r="B6" s="27">
        <v>2.9238612055399762</v>
      </c>
      <c r="C6" s="27">
        <v>0.55667607189169499</v>
      </c>
      <c r="D6" s="27">
        <v>4.9777012739999149</v>
      </c>
      <c r="E6" s="27">
        <v>4.8224460334474593</v>
      </c>
      <c r="F6" s="27">
        <v>4.4472588448235868</v>
      </c>
      <c r="G6" s="27">
        <v>4.522867492602562</v>
      </c>
      <c r="H6" s="27">
        <v>4.1925021921151915</v>
      </c>
      <c r="I6" s="27">
        <v>4.8852830894573067</v>
      </c>
      <c r="J6" s="27">
        <v>3.8345366098907343</v>
      </c>
    </row>
    <row r="7" spans="1:12" x14ac:dyDescent="0.25">
      <c r="A7" t="s">
        <v>26</v>
      </c>
      <c r="B7" s="27">
        <v>103.99989427095792</v>
      </c>
      <c r="C7" s="27">
        <v>129.78170298434708</v>
      </c>
      <c r="D7" s="27">
        <v>134.03741582063645</v>
      </c>
      <c r="E7" s="27">
        <v>104.2300858627316</v>
      </c>
      <c r="F7" s="27">
        <v>157.46791972726191</v>
      </c>
      <c r="G7" s="27">
        <v>115.52443007513924</v>
      </c>
      <c r="H7" s="27">
        <v>119.31946563028686</v>
      </c>
      <c r="I7" s="27">
        <v>96.096658828613471</v>
      </c>
      <c r="J7" s="27">
        <v>132.0907934283361</v>
      </c>
    </row>
    <row r="8" spans="1:12" x14ac:dyDescent="0.25">
      <c r="A8" t="s">
        <v>27</v>
      </c>
      <c r="B8" s="27">
        <v>956.6651092897348</v>
      </c>
      <c r="C8" s="27">
        <v>867.41560767154851</v>
      </c>
      <c r="D8" s="27">
        <v>918.92192029651414</v>
      </c>
      <c r="E8" s="27">
        <v>900.25041849646163</v>
      </c>
      <c r="F8" s="27">
        <v>885.20163268358363</v>
      </c>
      <c r="G8" s="27">
        <v>935.81291908313347</v>
      </c>
      <c r="H8" s="27">
        <v>754.87040193392897</v>
      </c>
      <c r="I8" s="27">
        <v>785.06144206022554</v>
      </c>
      <c r="J8" s="27">
        <v>907.23040929117451</v>
      </c>
    </row>
    <row r="9" spans="1:12" x14ac:dyDescent="0.25">
      <c r="A9" t="s">
        <v>28</v>
      </c>
      <c r="B9" s="27">
        <v>173.40628219910417</v>
      </c>
      <c r="C9" s="27">
        <v>135.9455808088826</v>
      </c>
      <c r="D9" s="27">
        <v>190.37683163217375</v>
      </c>
      <c r="E9" s="27">
        <v>222.21389648965078</v>
      </c>
      <c r="F9" s="27">
        <v>200.87492992664619</v>
      </c>
      <c r="G9" s="27">
        <v>168.87294510429024</v>
      </c>
      <c r="H9" s="27">
        <v>160.79551475422215</v>
      </c>
      <c r="I9" s="27">
        <v>157.10314501446345</v>
      </c>
      <c r="J9" s="27">
        <v>186.39342061997468</v>
      </c>
    </row>
    <row r="10" spans="1:12" x14ac:dyDescent="0.25">
      <c r="B10" s="27"/>
      <c r="C10" s="27"/>
      <c r="D10" s="27"/>
      <c r="E10" s="52"/>
      <c r="F10" s="27"/>
      <c r="G10" s="27"/>
      <c r="H10" s="27"/>
      <c r="I10" s="27"/>
    </row>
    <row r="11" spans="1:12" x14ac:dyDescent="0.25">
      <c r="C11" t="s">
        <v>24</v>
      </c>
      <c r="F11" t="s">
        <v>79</v>
      </c>
      <c r="I11" t="s">
        <v>27</v>
      </c>
      <c r="L11" t="s">
        <v>28</v>
      </c>
    </row>
    <row r="12" spans="1:12" x14ac:dyDescent="0.25">
      <c r="B12" s="27" t="s">
        <v>36</v>
      </c>
      <c r="C12" s="27">
        <v>1248.3138690233245</v>
      </c>
      <c r="E12" s="27" t="s">
        <v>34</v>
      </c>
      <c r="F12" s="27">
        <v>157.46791972726191</v>
      </c>
      <c r="H12" s="27" t="s">
        <v>30</v>
      </c>
      <c r="I12" s="27">
        <v>956.6651092897348</v>
      </c>
      <c r="K12" s="27" t="s">
        <v>31</v>
      </c>
      <c r="L12" s="27">
        <v>222.21389648965078</v>
      </c>
    </row>
    <row r="13" spans="1:12" x14ac:dyDescent="0.25">
      <c r="B13" s="27" t="s">
        <v>34</v>
      </c>
      <c r="C13" s="27">
        <v>1247.9917411823155</v>
      </c>
      <c r="E13" s="27" t="s">
        <v>36</v>
      </c>
      <c r="F13" s="27">
        <v>134.03741582063645</v>
      </c>
      <c r="H13" s="27" t="s">
        <v>37</v>
      </c>
      <c r="I13" s="27">
        <v>935.81291908313347</v>
      </c>
      <c r="K13" s="27" t="s">
        <v>34</v>
      </c>
      <c r="L13" s="27">
        <v>200.87492992664619</v>
      </c>
    </row>
    <row r="14" spans="1:12" x14ac:dyDescent="0.25">
      <c r="B14" s="27" t="s">
        <v>30</v>
      </c>
      <c r="C14" s="27">
        <v>1236.995146965337</v>
      </c>
      <c r="E14" s="27" t="s">
        <v>38</v>
      </c>
      <c r="F14" s="27">
        <v>132.0907934283361</v>
      </c>
      <c r="H14" s="27" t="s">
        <v>36</v>
      </c>
      <c r="I14" s="27">
        <v>918.92192029651414</v>
      </c>
      <c r="K14" s="27" t="s">
        <v>36</v>
      </c>
      <c r="L14" s="27">
        <v>190.37683163217375</v>
      </c>
    </row>
    <row r="15" spans="1:12" x14ac:dyDescent="0.25">
      <c r="B15" s="27" t="s">
        <v>31</v>
      </c>
      <c r="C15" s="27">
        <v>1231.5168468822915</v>
      </c>
      <c r="E15" s="27" t="s">
        <v>33</v>
      </c>
      <c r="F15" s="27">
        <v>129.78170298434708</v>
      </c>
      <c r="H15" s="27" t="s">
        <v>38</v>
      </c>
      <c r="I15" s="27">
        <v>907.23040929117451</v>
      </c>
      <c r="K15" s="27" t="s">
        <v>38</v>
      </c>
      <c r="L15" s="27">
        <v>186.39342061997468</v>
      </c>
    </row>
    <row r="16" spans="1:12" x14ac:dyDescent="0.25">
      <c r="B16" s="27" t="s">
        <v>38</v>
      </c>
      <c r="C16" s="27">
        <v>1229.5491599493764</v>
      </c>
      <c r="E16" s="27" t="s">
        <v>32</v>
      </c>
      <c r="F16" s="27">
        <v>119.31946563028686</v>
      </c>
      <c r="H16" s="27" t="s">
        <v>31</v>
      </c>
      <c r="I16" s="27">
        <v>900.25041849646163</v>
      </c>
      <c r="K16" s="27" t="s">
        <v>30</v>
      </c>
      <c r="L16" s="27">
        <v>173.40628219910417</v>
      </c>
    </row>
    <row r="17" spans="2:12" x14ac:dyDescent="0.25">
      <c r="B17" s="27" t="s">
        <v>37</v>
      </c>
      <c r="C17" s="27">
        <v>1224.7331617551654</v>
      </c>
      <c r="E17" s="27" t="s">
        <v>37</v>
      </c>
      <c r="F17" s="27">
        <v>115.52443007513924</v>
      </c>
      <c r="H17" s="27" t="s">
        <v>34</v>
      </c>
      <c r="I17" s="27">
        <v>885.20163268358363</v>
      </c>
      <c r="K17" s="27" t="s">
        <v>37</v>
      </c>
      <c r="L17" s="27">
        <v>168.87294510429024</v>
      </c>
    </row>
    <row r="18" spans="2:12" x14ac:dyDescent="0.25">
      <c r="B18" s="27" t="s">
        <v>33</v>
      </c>
      <c r="C18" s="27">
        <v>1133.69956753667</v>
      </c>
      <c r="E18" s="27" t="s">
        <v>31</v>
      </c>
      <c r="F18" s="27">
        <v>104.2300858627316</v>
      </c>
      <c r="H18" s="27" t="s">
        <v>33</v>
      </c>
      <c r="I18" s="27">
        <v>867.41560767154851</v>
      </c>
      <c r="K18" s="27" t="s">
        <v>32</v>
      </c>
      <c r="L18" s="27">
        <v>160.79551475422215</v>
      </c>
    </row>
    <row r="19" spans="2:12" x14ac:dyDescent="0.25">
      <c r="B19" s="27" t="s">
        <v>35</v>
      </c>
      <c r="C19" s="27">
        <v>1043.1465289927598</v>
      </c>
      <c r="E19" s="27" t="s">
        <v>30</v>
      </c>
      <c r="F19" s="27">
        <v>103.99989427095792</v>
      </c>
      <c r="H19" s="27" t="s">
        <v>35</v>
      </c>
      <c r="I19" s="27">
        <v>785.06144206022554</v>
      </c>
      <c r="K19" s="27" t="s">
        <v>35</v>
      </c>
      <c r="L19" s="27">
        <v>157.10314501446345</v>
      </c>
    </row>
    <row r="20" spans="2:12" x14ac:dyDescent="0.25">
      <c r="B20" s="27" t="s">
        <v>32</v>
      </c>
      <c r="C20" s="27">
        <v>1039.1778845105532</v>
      </c>
      <c r="E20" s="27" t="s">
        <v>35</v>
      </c>
      <c r="F20" s="27">
        <v>96.096658828613471</v>
      </c>
      <c r="H20" s="27" t="s">
        <v>32</v>
      </c>
      <c r="I20" s="27">
        <v>754.87040193392897</v>
      </c>
      <c r="K20" s="27" t="s">
        <v>33</v>
      </c>
      <c r="L20" s="27">
        <v>135.9455808088826</v>
      </c>
    </row>
  </sheetData>
  <sortState ref="K12:L20">
    <sortCondition descending="1" ref="L12:L20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workbookViewId="0">
      <selection activeCell="T15" sqref="T15"/>
    </sheetView>
  </sheetViews>
  <sheetFormatPr defaultRowHeight="15" x14ac:dyDescent="0.25"/>
  <cols>
    <col min="1" max="1" width="11" bestFit="1" customWidth="1"/>
    <col min="2" max="2" width="17.85546875" bestFit="1" customWidth="1"/>
    <col min="4" max="6" width="17.85546875" bestFit="1" customWidth="1"/>
    <col min="8" max="10" width="17.85546875" bestFit="1" customWidth="1"/>
    <col min="12" max="14" width="17.85546875" bestFit="1" customWidth="1"/>
    <col min="16" max="18" width="17.85546875" bestFit="1" customWidth="1"/>
    <col min="20" max="22" width="17.5703125" bestFit="1" customWidth="1"/>
    <col min="24" max="24" width="17.5703125" bestFit="1" customWidth="1"/>
    <col min="25" max="25" width="17.85546875" bestFit="1" customWidth="1"/>
    <col min="26" max="26" width="17.5703125" bestFit="1" customWidth="1"/>
    <col min="28" max="29" width="17.5703125" bestFit="1" customWidth="1"/>
    <col min="30" max="30" width="17.85546875" bestFit="1" customWidth="1"/>
    <col min="32" max="34" width="17.5703125" bestFit="1" customWidth="1"/>
    <col min="36" max="38" width="17.85546875" bestFit="1" customWidth="1"/>
    <col min="40" max="40" width="17.5703125" bestFit="1" customWidth="1"/>
    <col min="41" max="42" width="17.85546875" bestFit="1" customWidth="1"/>
    <col min="44" max="44" width="17.5703125" bestFit="1" customWidth="1"/>
    <col min="45" max="45" width="16.7109375" bestFit="1" customWidth="1"/>
    <col min="46" max="46" width="17.5703125" bestFit="1" customWidth="1"/>
    <col min="48" max="50" width="17.5703125" bestFit="1" customWidth="1"/>
    <col min="54" max="54" width="10.140625" bestFit="1" customWidth="1"/>
    <col min="60" max="60" width="10.140625" bestFit="1" customWidth="1"/>
    <col min="63" max="63" width="9.28515625" bestFit="1" customWidth="1"/>
    <col min="64" max="64" width="10.140625" bestFit="1" customWidth="1"/>
    <col min="69" max="69" width="11" customWidth="1"/>
    <col min="71" max="71" width="11" customWidth="1"/>
    <col min="72" max="72" width="10.140625" bestFit="1" customWidth="1"/>
  </cols>
  <sheetData>
    <row r="1" spans="1:103" x14ac:dyDescent="0.25">
      <c r="A1" s="47" t="s">
        <v>73</v>
      </c>
      <c r="B1" s="14"/>
      <c r="D1" s="72" t="s">
        <v>40</v>
      </c>
      <c r="E1" s="72"/>
      <c r="F1" s="72"/>
      <c r="G1" s="13"/>
      <c r="H1" s="71" t="s">
        <v>3</v>
      </c>
      <c r="I1" s="71"/>
      <c r="J1" s="71"/>
      <c r="L1" s="71" t="s">
        <v>7</v>
      </c>
      <c r="M1" s="71"/>
      <c r="N1" s="71"/>
      <c r="P1" s="71" t="s">
        <v>4</v>
      </c>
      <c r="Q1" s="71"/>
      <c r="R1" s="71"/>
      <c r="S1" s="13"/>
      <c r="T1" s="2"/>
      <c r="U1" s="2"/>
      <c r="V1" s="2"/>
      <c r="X1" s="71" t="s">
        <v>3</v>
      </c>
      <c r="Y1" s="71"/>
      <c r="Z1" s="71"/>
      <c r="AB1" s="71" t="s">
        <v>7</v>
      </c>
      <c r="AC1" s="71"/>
      <c r="AD1" s="71"/>
      <c r="AF1" s="71" t="s">
        <v>4</v>
      </c>
      <c r="AG1" s="71"/>
      <c r="AH1" s="71"/>
      <c r="AI1" s="13"/>
      <c r="AJ1" s="2"/>
      <c r="AK1" s="2" t="s">
        <v>43</v>
      </c>
      <c r="AL1" s="2"/>
      <c r="AN1" s="71" t="s">
        <v>3</v>
      </c>
      <c r="AO1" s="71"/>
      <c r="AP1" s="71"/>
      <c r="AR1" s="71" t="s">
        <v>7</v>
      </c>
      <c r="AS1" s="71"/>
      <c r="AT1" s="71"/>
      <c r="AV1" s="71" t="s">
        <v>4</v>
      </c>
      <c r="AW1" s="71"/>
      <c r="AX1" s="71"/>
      <c r="BB1" s="47" t="s">
        <v>73</v>
      </c>
      <c r="BC1" s="14"/>
      <c r="BD1" s="47" t="s">
        <v>73</v>
      </c>
      <c r="BE1" s="72" t="s">
        <v>40</v>
      </c>
      <c r="BF1" s="72"/>
      <c r="BG1" s="72"/>
      <c r="BH1" s="47" t="s">
        <v>73</v>
      </c>
      <c r="BI1" s="71" t="s">
        <v>3</v>
      </c>
      <c r="BJ1" s="71"/>
      <c r="BK1" s="71"/>
      <c r="BL1" s="47" t="s">
        <v>73</v>
      </c>
      <c r="BM1" s="71" t="s">
        <v>7</v>
      </c>
      <c r="BN1" s="71"/>
      <c r="BO1" s="71"/>
      <c r="BP1" s="47" t="s">
        <v>73</v>
      </c>
      <c r="BQ1" s="71" t="s">
        <v>4</v>
      </c>
      <c r="BR1" s="71"/>
      <c r="BS1" s="71"/>
      <c r="BT1" s="47" t="s">
        <v>73</v>
      </c>
      <c r="BU1" s="2"/>
      <c r="BV1" s="2"/>
      <c r="BW1" s="2"/>
      <c r="BX1" s="47" t="s">
        <v>73</v>
      </c>
      <c r="BY1" s="71" t="s">
        <v>3</v>
      </c>
      <c r="BZ1" s="71"/>
      <c r="CA1" s="71"/>
      <c r="CB1" s="47" t="s">
        <v>73</v>
      </c>
      <c r="CC1" s="71" t="s">
        <v>7</v>
      </c>
      <c r="CD1" s="71"/>
      <c r="CE1" s="71"/>
      <c r="CF1" s="47" t="s">
        <v>73</v>
      </c>
      <c r="CG1" s="71" t="s">
        <v>4</v>
      </c>
      <c r="CH1" s="71"/>
      <c r="CI1" s="71"/>
      <c r="CJ1" s="47" t="s">
        <v>73</v>
      </c>
      <c r="CK1" s="2"/>
      <c r="CL1" s="2" t="s">
        <v>43</v>
      </c>
      <c r="CM1" s="2"/>
      <c r="CN1" s="47" t="s">
        <v>73</v>
      </c>
      <c r="CO1" s="71" t="s">
        <v>3</v>
      </c>
      <c r="CP1" s="71"/>
      <c r="CQ1" s="71"/>
      <c r="CR1" s="47" t="s">
        <v>73</v>
      </c>
      <c r="CS1" s="71" t="s">
        <v>7</v>
      </c>
      <c r="CT1" s="71"/>
      <c r="CU1" s="71"/>
      <c r="CV1" s="47" t="s">
        <v>73</v>
      </c>
      <c r="CW1" s="71" t="s">
        <v>4</v>
      </c>
      <c r="CX1" s="71"/>
      <c r="CY1" s="71"/>
    </row>
    <row r="2" spans="1:103" x14ac:dyDescent="0.25">
      <c r="A2" t="s">
        <v>11</v>
      </c>
      <c r="B2" s="15" t="s">
        <v>29</v>
      </c>
      <c r="D2" s="16" t="s">
        <v>3</v>
      </c>
      <c r="E2" s="16" t="s">
        <v>7</v>
      </c>
      <c r="F2" s="16" t="s">
        <v>4</v>
      </c>
      <c r="G2" s="13"/>
      <c r="H2" s="10" t="s">
        <v>30</v>
      </c>
      <c r="I2" s="10" t="s">
        <v>31</v>
      </c>
      <c r="J2" s="10" t="s">
        <v>32</v>
      </c>
      <c r="L2" s="10" t="s">
        <v>33</v>
      </c>
      <c r="M2" s="10" t="s">
        <v>34</v>
      </c>
      <c r="N2" s="10" t="s">
        <v>35</v>
      </c>
      <c r="P2" s="10" t="s">
        <v>36</v>
      </c>
      <c r="Q2" s="10" t="s">
        <v>37</v>
      </c>
      <c r="R2" s="10" t="s">
        <v>38</v>
      </c>
      <c r="S2" s="13"/>
      <c r="T2" s="11" t="s">
        <v>3</v>
      </c>
      <c r="U2" s="11" t="s">
        <v>7</v>
      </c>
      <c r="V2" s="11" t="s">
        <v>4</v>
      </c>
      <c r="X2" t="s">
        <v>30</v>
      </c>
      <c r="Y2" t="s">
        <v>31</v>
      </c>
      <c r="Z2" t="s">
        <v>32</v>
      </c>
      <c r="AB2" t="s">
        <v>33</v>
      </c>
      <c r="AC2" t="s">
        <v>34</v>
      </c>
      <c r="AD2" t="s">
        <v>35</v>
      </c>
      <c r="AF2" t="s">
        <v>36</v>
      </c>
      <c r="AG2" t="s">
        <v>37</v>
      </c>
      <c r="AH2" t="s">
        <v>38</v>
      </c>
      <c r="AI2" s="13"/>
      <c r="AJ2" s="11" t="s">
        <v>3</v>
      </c>
      <c r="AK2" s="11" t="s">
        <v>7</v>
      </c>
      <c r="AL2" s="11" t="s">
        <v>4</v>
      </c>
      <c r="AN2" t="s">
        <v>30</v>
      </c>
      <c r="AO2" t="s">
        <v>31</v>
      </c>
      <c r="AP2" t="s">
        <v>32</v>
      </c>
      <c r="AR2" t="s">
        <v>33</v>
      </c>
      <c r="AS2" t="s">
        <v>34</v>
      </c>
      <c r="AT2" t="s">
        <v>35</v>
      </c>
      <c r="AV2" t="s">
        <v>36</v>
      </c>
      <c r="AW2" t="s">
        <v>37</v>
      </c>
      <c r="AX2" t="s">
        <v>38</v>
      </c>
      <c r="BB2" t="s">
        <v>11</v>
      </c>
      <c r="BC2" s="15" t="s">
        <v>29</v>
      </c>
      <c r="BD2" t="s">
        <v>11</v>
      </c>
      <c r="BE2" s="16" t="s">
        <v>3</v>
      </c>
      <c r="BF2" s="16" t="s">
        <v>7</v>
      </c>
      <c r="BG2" s="16" t="s">
        <v>4</v>
      </c>
      <c r="BH2" t="s">
        <v>11</v>
      </c>
      <c r="BI2" s="10" t="s">
        <v>30</v>
      </c>
      <c r="BJ2" s="10" t="s">
        <v>31</v>
      </c>
      <c r="BK2" s="15" t="s">
        <v>32</v>
      </c>
      <c r="BL2" t="s">
        <v>11</v>
      </c>
      <c r="BM2" s="10" t="s">
        <v>33</v>
      </c>
      <c r="BN2" s="15" t="s">
        <v>34</v>
      </c>
      <c r="BO2" s="10" t="s">
        <v>35</v>
      </c>
      <c r="BP2" t="s">
        <v>11</v>
      </c>
      <c r="BQ2" s="10" t="s">
        <v>36</v>
      </c>
      <c r="BR2" s="10" t="s">
        <v>37</v>
      </c>
      <c r="BS2" s="10" t="s">
        <v>38</v>
      </c>
      <c r="BT2" t="s">
        <v>11</v>
      </c>
      <c r="BU2" s="11" t="s">
        <v>3</v>
      </c>
      <c r="BV2" s="11" t="s">
        <v>7</v>
      </c>
      <c r="BW2" s="11" t="s">
        <v>4</v>
      </c>
      <c r="BX2" t="s">
        <v>11</v>
      </c>
      <c r="BY2" t="s">
        <v>30</v>
      </c>
      <c r="BZ2" t="s">
        <v>31</v>
      </c>
      <c r="CA2" t="s">
        <v>32</v>
      </c>
      <c r="CB2" t="s">
        <v>11</v>
      </c>
      <c r="CC2" t="s">
        <v>33</v>
      </c>
      <c r="CD2" t="s">
        <v>34</v>
      </c>
      <c r="CE2" t="s">
        <v>35</v>
      </c>
      <c r="CF2" t="s">
        <v>11</v>
      </c>
      <c r="CG2" t="s">
        <v>36</v>
      </c>
      <c r="CH2" t="s">
        <v>37</v>
      </c>
      <c r="CI2" t="s">
        <v>38</v>
      </c>
      <c r="CJ2" t="s">
        <v>11</v>
      </c>
      <c r="CK2" s="11" t="s">
        <v>3</v>
      </c>
      <c r="CL2" s="11" t="s">
        <v>7</v>
      </c>
      <c r="CM2" s="11" t="s">
        <v>4</v>
      </c>
      <c r="CN2" t="s">
        <v>11</v>
      </c>
      <c r="CO2" t="s">
        <v>30</v>
      </c>
      <c r="CP2" t="s">
        <v>31</v>
      </c>
      <c r="CQ2" t="s">
        <v>32</v>
      </c>
      <c r="CR2" t="s">
        <v>11</v>
      </c>
      <c r="CS2" t="s">
        <v>33</v>
      </c>
      <c r="CT2" t="s">
        <v>34</v>
      </c>
      <c r="CU2" t="s">
        <v>35</v>
      </c>
      <c r="CV2" t="s">
        <v>11</v>
      </c>
      <c r="CW2" t="s">
        <v>36</v>
      </c>
      <c r="CX2" t="s">
        <v>37</v>
      </c>
      <c r="CY2" t="s">
        <v>38</v>
      </c>
    </row>
    <row r="3" spans="1:103" x14ac:dyDescent="0.25">
      <c r="A3" t="s">
        <v>12</v>
      </c>
      <c r="B3" s="27">
        <v>1.662487742023095</v>
      </c>
      <c r="C3" s="27"/>
      <c r="D3" s="27">
        <v>2.169534242892599</v>
      </c>
      <c r="E3" s="27">
        <v>0.95689345407354642</v>
      </c>
      <c r="F3" s="27">
        <v>1.7551811242216404</v>
      </c>
      <c r="G3" s="27"/>
      <c r="H3" s="27">
        <v>2.515971068232294</v>
      </c>
      <c r="I3" s="27">
        <v>0.8844576444603891</v>
      </c>
      <c r="J3" s="27">
        <v>1.9459804787594679</v>
      </c>
      <c r="K3" s="27"/>
      <c r="L3" s="27">
        <v>0.43119316619291825</v>
      </c>
      <c r="M3" s="27">
        <v>0.93139642222923724</v>
      </c>
      <c r="N3" s="27">
        <v>1.6856297456985943</v>
      </c>
      <c r="O3" s="27"/>
      <c r="P3" s="27">
        <v>1.8820805536109007</v>
      </c>
      <c r="Q3" s="27">
        <v>1.7248735467953782</v>
      </c>
      <c r="R3" s="27">
        <v>1.6139140489406307</v>
      </c>
      <c r="S3" s="27"/>
      <c r="T3" s="27">
        <v>30.499262524033703</v>
      </c>
      <c r="U3" s="27">
        <v>-42.442074615894917</v>
      </c>
      <c r="V3" s="27">
        <v>5.5755828963734828</v>
      </c>
      <c r="W3" s="27"/>
      <c r="X3" s="27">
        <v>51.337721454149673</v>
      </c>
      <c r="Y3" s="27">
        <v>-46.799147921290214</v>
      </c>
      <c r="Z3" s="27">
        <v>17.052320421405827</v>
      </c>
      <c r="AA3" s="27"/>
      <c r="AB3" s="27">
        <v>-74.06337771440073</v>
      </c>
      <c r="AC3" s="27">
        <v>-43.975741974746036</v>
      </c>
      <c r="AD3" s="27">
        <v>1.3920104846810806</v>
      </c>
      <c r="AE3" s="27"/>
      <c r="AF3" s="27">
        <v>13.208687561243689</v>
      </c>
      <c r="AG3" s="27">
        <v>3.752557278790241</v>
      </c>
      <c r="AH3" s="27">
        <v>-2.9217474423814132</v>
      </c>
      <c r="AI3" s="27"/>
      <c r="AJ3" s="27">
        <v>2.169534242892599</v>
      </c>
      <c r="AK3" s="27">
        <v>0.95689345407354642</v>
      </c>
      <c r="AL3" s="27">
        <v>1.7551811242216404</v>
      </c>
      <c r="AM3" s="27"/>
      <c r="AN3" s="27">
        <v>15.96825800167124</v>
      </c>
      <c r="AO3" s="27">
        <v>-59.232833159565232</v>
      </c>
      <c r="AP3" s="27">
        <v>-10.304228424395417</v>
      </c>
      <c r="AQ3" s="27"/>
      <c r="AR3" s="27">
        <v>-54.938225948008537</v>
      </c>
      <c r="AS3" s="27">
        <v>-2.6645633049078721</v>
      </c>
      <c r="AT3" s="27">
        <v>76.15647160326769</v>
      </c>
      <c r="AV3" s="27">
        <v>7.2299905484418625</v>
      </c>
      <c r="AW3" s="27">
        <v>-1.7267492800609134</v>
      </c>
      <c r="AX3" s="27">
        <v>-8.0485753482368683</v>
      </c>
      <c r="BB3" t="s">
        <v>24</v>
      </c>
      <c r="BC3" s="27">
        <v>1212.7341112803474</v>
      </c>
      <c r="BD3" t="s">
        <v>24</v>
      </c>
      <c r="BE3" s="27">
        <v>1186.8560438412603</v>
      </c>
      <c r="BF3" s="27">
        <v>1177.1381406262499</v>
      </c>
      <c r="BG3" s="49">
        <v>1220.1751831291738</v>
      </c>
      <c r="BH3" t="s">
        <v>24</v>
      </c>
      <c r="BI3" s="27">
        <v>1236.995146965337</v>
      </c>
      <c r="BJ3" s="27">
        <v>1231.5168468822915</v>
      </c>
      <c r="BK3" s="49">
        <v>1039.1778845105532</v>
      </c>
      <c r="BL3" t="s">
        <v>24</v>
      </c>
      <c r="BM3" s="27">
        <v>1133.69956753667</v>
      </c>
      <c r="BN3" s="49">
        <v>1247.9917411823155</v>
      </c>
      <c r="BO3" s="27">
        <v>1043.1465289927598</v>
      </c>
      <c r="BP3" t="s">
        <v>24</v>
      </c>
      <c r="BQ3" s="27">
        <v>1248.3138690233245</v>
      </c>
      <c r="BR3" s="27">
        <v>1224.7331617551654</v>
      </c>
      <c r="BS3" s="27">
        <v>1229.5491599493764</v>
      </c>
      <c r="BT3" t="s">
        <v>24</v>
      </c>
      <c r="BU3" s="27">
        <v>-2.1338615940938817</v>
      </c>
      <c r="BV3" s="27">
        <v>-2.935183427512976</v>
      </c>
      <c r="BW3" s="27">
        <v>0.61357817675058524</v>
      </c>
      <c r="BX3" t="s">
        <v>24</v>
      </c>
      <c r="BY3" s="27">
        <v>2.0005238954956011</v>
      </c>
      <c r="BZ3" s="27">
        <v>1.548792552896376</v>
      </c>
      <c r="CA3" s="27">
        <v>-14.311152391562709</v>
      </c>
      <c r="CB3" t="s">
        <v>24</v>
      </c>
      <c r="CC3" s="27">
        <v>-6.5170545636121746</v>
      </c>
      <c r="CD3" s="27">
        <v>2.9072844223656569</v>
      </c>
      <c r="CE3" s="27">
        <v>-13.983904691898621</v>
      </c>
      <c r="CF3" t="s">
        <v>24</v>
      </c>
      <c r="CG3" s="27">
        <v>2.9338465383326011</v>
      </c>
      <c r="CH3" s="27">
        <v>0.98942137136308861</v>
      </c>
      <c r="CI3" s="27">
        <v>1.3865404223912261</v>
      </c>
      <c r="CJ3" t="s">
        <v>24</v>
      </c>
      <c r="CK3" s="27">
        <v>1186.8560438412603</v>
      </c>
      <c r="CL3" s="27">
        <v>1177.1381406262499</v>
      </c>
      <c r="CM3" s="27">
        <v>1220.1751831291738</v>
      </c>
      <c r="CN3" t="s">
        <v>24</v>
      </c>
      <c r="CO3" s="27">
        <v>4.2245311370536074</v>
      </c>
      <c r="CP3" s="27">
        <v>3.7629502982085712</v>
      </c>
      <c r="CQ3" s="27">
        <v>-12.442802991738294</v>
      </c>
      <c r="CR3" t="s">
        <v>24</v>
      </c>
      <c r="CS3" s="27">
        <v>-3.6901848296640978</v>
      </c>
      <c r="CT3" s="27">
        <v>6.0191406692820939</v>
      </c>
      <c r="CU3" s="27">
        <v>-11.382828149821488</v>
      </c>
      <c r="CV3" t="s">
        <v>24</v>
      </c>
      <c r="CW3" s="27">
        <v>2.3061185216034539</v>
      </c>
      <c r="CX3" s="27">
        <v>0.37355116617783879</v>
      </c>
      <c r="CY3" s="27">
        <v>0.76824844086427113</v>
      </c>
    </row>
    <row r="4" spans="1:103" x14ac:dyDescent="0.25">
      <c r="A4" t="s">
        <v>13</v>
      </c>
      <c r="B4" s="27">
        <v>2.3616200325810799</v>
      </c>
      <c r="C4" s="27"/>
      <c r="D4" s="27">
        <v>1.308810312779616</v>
      </c>
      <c r="E4" s="27">
        <v>2.7674376798028835</v>
      </c>
      <c r="F4" s="27">
        <v>2.6593114576656558</v>
      </c>
      <c r="G4" s="27"/>
      <c r="H4" s="27">
        <v>0.40789013730768209</v>
      </c>
      <c r="I4" s="27">
        <v>3.9379883889870699</v>
      </c>
      <c r="J4" s="27">
        <v>2.2465217133557238</v>
      </c>
      <c r="K4" s="27"/>
      <c r="L4" s="27">
        <v>0.12548290569877679</v>
      </c>
      <c r="M4" s="27">
        <v>3.51586242259435</v>
      </c>
      <c r="N4" s="27">
        <v>3.1996533437587122</v>
      </c>
      <c r="O4" s="27"/>
      <c r="P4" s="27">
        <v>3.0956207203890145</v>
      </c>
      <c r="Q4" s="27">
        <v>2.7979939458071836</v>
      </c>
      <c r="R4" s="27">
        <v>2.2206225609501038</v>
      </c>
      <c r="S4" s="27"/>
      <c r="T4" s="27">
        <v>-44.579979220908747</v>
      </c>
      <c r="U4" s="27">
        <v>17.183867075275199</v>
      </c>
      <c r="V4" s="27">
        <v>12.605390409024468</v>
      </c>
      <c r="W4" s="27"/>
      <c r="X4" s="27">
        <v>-82.728375789483465</v>
      </c>
      <c r="Y4" s="27">
        <v>66.749448880780932</v>
      </c>
      <c r="Z4" s="27">
        <v>-4.8737018503167899</v>
      </c>
      <c r="AA4" s="27"/>
      <c r="AB4" s="27">
        <v>-94.686575148939895</v>
      </c>
      <c r="AC4" s="27">
        <v>48.875025367724653</v>
      </c>
      <c r="AD4" s="27">
        <v>35.48552686783075</v>
      </c>
      <c r="AE4" s="27"/>
      <c r="AF4" s="27">
        <v>31.080388787425932</v>
      </c>
      <c r="AG4" s="27">
        <v>18.477735927281184</v>
      </c>
      <c r="AH4" s="27">
        <v>-5.9703707491368139</v>
      </c>
      <c r="AI4" s="27"/>
      <c r="AJ4" s="27">
        <v>1.308810312779616</v>
      </c>
      <c r="AK4" s="27">
        <v>2.7674376798028835</v>
      </c>
      <c r="AL4" s="27">
        <v>2.6593114576656558</v>
      </c>
      <c r="AM4" s="27"/>
      <c r="AN4" s="27">
        <v>-68.835045588736534</v>
      </c>
      <c r="AO4" s="27">
        <v>200.88305009025157</v>
      </c>
      <c r="AP4" s="27">
        <v>71.646088926715564</v>
      </c>
      <c r="AQ4" s="27"/>
      <c r="AR4" s="27">
        <v>-95.465736893930185</v>
      </c>
      <c r="AS4" s="27">
        <v>27.043960131552975</v>
      </c>
      <c r="AT4" s="27">
        <v>15.61790052618689</v>
      </c>
      <c r="AV4" s="27">
        <v>16.406850783335887</v>
      </c>
      <c r="AW4" s="27">
        <v>5.2149772732248278</v>
      </c>
      <c r="AX4" s="27">
        <v>-16.496333870596462</v>
      </c>
      <c r="BB4" t="s">
        <v>25</v>
      </c>
      <c r="BC4" s="27">
        <v>4.0241077746041753</v>
      </c>
      <c r="BD4" t="s">
        <v>25</v>
      </c>
      <c r="BE4" s="27">
        <v>3.4783445556722148</v>
      </c>
      <c r="BF4" s="27">
        <v>3.7243311338764298</v>
      </c>
      <c r="BG4" s="49">
        <v>4.4144925818872967</v>
      </c>
      <c r="BH4" t="s">
        <v>25</v>
      </c>
      <c r="BI4" s="27">
        <v>2.9238612055399762</v>
      </c>
      <c r="BJ4" s="27">
        <v>4.8224460334474593</v>
      </c>
      <c r="BK4" s="49">
        <v>4.1925021921151915</v>
      </c>
      <c r="BL4" t="s">
        <v>25</v>
      </c>
      <c r="BM4" s="27">
        <v>0.55667607189169499</v>
      </c>
      <c r="BN4" s="49">
        <v>4.4472588448235868</v>
      </c>
      <c r="BO4" s="27">
        <v>4.8852830894573067</v>
      </c>
      <c r="BP4" t="s">
        <v>25</v>
      </c>
      <c r="BQ4" s="27">
        <v>4.9777012739999149</v>
      </c>
      <c r="BR4" s="27">
        <v>4.522867492602562</v>
      </c>
      <c r="BS4" s="27">
        <v>3.8345366098907343</v>
      </c>
      <c r="BT4" t="s">
        <v>25</v>
      </c>
      <c r="BU4" s="27">
        <v>-13.562341008265955</v>
      </c>
      <c r="BV4" s="27">
        <v>-7.4495181918240894</v>
      </c>
      <c r="BW4" s="27">
        <v>9.7011518863090291</v>
      </c>
      <c r="BX4" t="s">
        <v>25</v>
      </c>
      <c r="BY4" s="27">
        <v>-27.341379274376493</v>
      </c>
      <c r="BZ4" s="27">
        <v>19.838888607346288</v>
      </c>
      <c r="CA4" s="27">
        <v>4.1846398492043368</v>
      </c>
      <c r="CB4" t="s">
        <v>25</v>
      </c>
      <c r="CC4" s="27">
        <v>-86.166472095880891</v>
      </c>
      <c r="CD4" s="27">
        <v>10.515401026033256</v>
      </c>
      <c r="CE4" s="27">
        <v>21.400403843255404</v>
      </c>
      <c r="CF4" t="s">
        <v>25</v>
      </c>
      <c r="CG4" s="27">
        <v>23.697016899343311</v>
      </c>
      <c r="CH4" s="27">
        <v>12.394293242989656</v>
      </c>
      <c r="CI4" s="27">
        <v>-4.710886868135332</v>
      </c>
      <c r="CJ4" t="s">
        <v>25</v>
      </c>
      <c r="CK4" s="27">
        <v>3.4783445556722148</v>
      </c>
      <c r="CL4" s="27">
        <v>3.7243311338764298</v>
      </c>
      <c r="CM4" s="27">
        <v>4.4144925818872967</v>
      </c>
      <c r="CN4" t="s">
        <v>25</v>
      </c>
      <c r="CO4" s="27">
        <v>-15.94101277942779</v>
      </c>
      <c r="CP4" s="27">
        <v>38.641987769250399</v>
      </c>
      <c r="CQ4" s="27">
        <v>20.53153806394435</v>
      </c>
      <c r="CR4" t="s">
        <v>25</v>
      </c>
      <c r="CS4" s="27">
        <v>-85.052992017058244</v>
      </c>
      <c r="CT4" s="27">
        <v>19.41094078266627</v>
      </c>
      <c r="CU4" s="27">
        <v>31.172092755686649</v>
      </c>
      <c r="CV4" t="s">
        <v>25</v>
      </c>
      <c r="CW4" s="27">
        <v>12.758175071433319</v>
      </c>
      <c r="CX4" s="27">
        <v>2.4549800165012994</v>
      </c>
      <c r="CY4" s="27">
        <v>-13.13754551035213</v>
      </c>
    </row>
    <row r="5" spans="1:103" x14ac:dyDescent="0.25">
      <c r="A5" t="s">
        <v>14</v>
      </c>
      <c r="B5" s="27">
        <v>9.0182149892651342</v>
      </c>
      <c r="C5" s="27"/>
      <c r="D5" s="27">
        <v>5.7357151788881646</v>
      </c>
      <c r="E5" s="27">
        <v>12.875636143815978</v>
      </c>
      <c r="F5" s="27">
        <v>8.8149289041077203</v>
      </c>
      <c r="G5" s="27"/>
      <c r="H5" s="27">
        <v>3.7644139518561053</v>
      </c>
      <c r="I5" s="27">
        <v>2.469720423955148</v>
      </c>
      <c r="J5" s="27">
        <v>12.296965623934819</v>
      </c>
      <c r="K5" s="27"/>
      <c r="L5" s="27">
        <v>10.326966907935844</v>
      </c>
      <c r="M5" s="27">
        <v>17.805750505299709</v>
      </c>
      <c r="N5" s="27">
        <v>1.6133388626149967</v>
      </c>
      <c r="O5" s="27"/>
      <c r="P5" s="27">
        <v>4.8261384326251946</v>
      </c>
      <c r="Q5" s="27">
        <v>9.4327985634656866</v>
      </c>
      <c r="R5" s="27">
        <v>11.312141980894415</v>
      </c>
      <c r="S5" s="27"/>
      <c r="T5" s="27">
        <v>-36.398553530652187</v>
      </c>
      <c r="U5" s="27">
        <v>42.773665954321771</v>
      </c>
      <c r="V5" s="27">
        <v>-2.2541720883722136</v>
      </c>
      <c r="W5" s="27"/>
      <c r="X5" s="27">
        <v>-58.257660120798974</v>
      </c>
      <c r="Y5" s="27">
        <v>-72.614087966465775</v>
      </c>
      <c r="Z5" s="27">
        <v>36.356980162621511</v>
      </c>
      <c r="AA5" s="27"/>
      <c r="AB5" s="27">
        <v>14.512316686046939</v>
      </c>
      <c r="AC5" s="27">
        <v>97.442071701493589</v>
      </c>
      <c r="AD5" s="27">
        <v>-82.110219544162106</v>
      </c>
      <c r="AE5" s="27"/>
      <c r="AF5" s="27">
        <v>-46.484548900530683</v>
      </c>
      <c r="AG5" s="27">
        <v>4.5971799817819097</v>
      </c>
      <c r="AH5" s="27">
        <v>25.436596869334622</v>
      </c>
      <c r="AI5" s="27"/>
      <c r="AJ5" s="27">
        <v>5.7357151788881646</v>
      </c>
      <c r="AK5" s="27">
        <v>12.875636143815978</v>
      </c>
      <c r="AL5" s="27">
        <v>8.8149289041077203</v>
      </c>
      <c r="AM5" s="27"/>
      <c r="AN5" s="27">
        <v>-34.368882790553499</v>
      </c>
      <c r="AO5" s="27">
        <v>-56.94136917667015</v>
      </c>
      <c r="AP5" s="27">
        <v>114.39289156471879</v>
      </c>
      <c r="AQ5" s="27"/>
      <c r="AR5" s="27">
        <v>-19.794511179195059</v>
      </c>
      <c r="AS5" s="27">
        <v>38.29025848832805</v>
      </c>
      <c r="AT5" s="27">
        <v>-87.469831823495056</v>
      </c>
      <c r="AV5" s="27">
        <v>-45.250398668828353</v>
      </c>
      <c r="AW5" s="27">
        <v>7.0093549940038828</v>
      </c>
      <c r="AX5" s="27">
        <v>28.329361517856416</v>
      </c>
      <c r="BB5" t="s">
        <v>26</v>
      </c>
      <c r="BC5" s="27">
        <v>126.31408275510363</v>
      </c>
      <c r="BD5" t="s">
        <v>26</v>
      </c>
      <c r="BE5" s="27">
        <v>107.85856105976187</v>
      </c>
      <c r="BF5" s="27">
        <v>139.89933083217926</v>
      </c>
      <c r="BG5" s="49">
        <v>126.1492014810931</v>
      </c>
      <c r="BH5" t="s">
        <v>26</v>
      </c>
      <c r="BI5" s="27">
        <v>103.99989427095792</v>
      </c>
      <c r="BJ5" s="27">
        <v>104.2300858627316</v>
      </c>
      <c r="BK5" s="49">
        <v>119.31946563028686</v>
      </c>
      <c r="BL5" t="s">
        <v>26</v>
      </c>
      <c r="BM5" s="27">
        <v>129.78170298434708</v>
      </c>
      <c r="BN5" s="49">
        <v>157.46791972726191</v>
      </c>
      <c r="BO5" s="27">
        <v>96.096658828613471</v>
      </c>
      <c r="BP5" t="s">
        <v>26</v>
      </c>
      <c r="BQ5" s="27">
        <v>134.03741582063645</v>
      </c>
      <c r="BR5" s="27">
        <v>115.52443007513924</v>
      </c>
      <c r="BS5" s="27">
        <v>132.0907934283361</v>
      </c>
      <c r="BT5" t="s">
        <v>26</v>
      </c>
      <c r="BU5" s="27">
        <v>-14.610818756546031</v>
      </c>
      <c r="BV5" s="27">
        <v>10.755133379240512</v>
      </c>
      <c r="BW5" s="27">
        <v>-0.13053277228810323</v>
      </c>
      <c r="BX5" t="s">
        <v>26</v>
      </c>
      <c r="BY5" s="27">
        <v>-17.665637906272263</v>
      </c>
      <c r="BZ5" s="27">
        <v>-17.48340043381247</v>
      </c>
      <c r="CA5" s="27">
        <v>-5.5374800435972436</v>
      </c>
      <c r="CB5" t="s">
        <v>26</v>
      </c>
      <c r="CC5" s="27">
        <v>2.7452364404738905</v>
      </c>
      <c r="CD5" s="27">
        <v>24.663787514935297</v>
      </c>
      <c r="CE5" s="27">
        <v>-23.92245050385662</v>
      </c>
      <c r="CF5" t="s">
        <v>26</v>
      </c>
      <c r="CG5" s="27">
        <v>6.1143879582348246</v>
      </c>
      <c r="CH5" s="27">
        <v>-8.5419237860304555</v>
      </c>
      <c r="CI5" s="27">
        <v>4.5732910750991209</v>
      </c>
      <c r="CJ5" t="s">
        <v>26</v>
      </c>
      <c r="CK5" s="27">
        <v>107.85856105976187</v>
      </c>
      <c r="CL5" s="27">
        <v>139.89933083217926</v>
      </c>
      <c r="CM5" s="27">
        <v>126.1492014810931</v>
      </c>
      <c r="CN5" t="s">
        <v>26</v>
      </c>
      <c r="CO5" s="27">
        <v>-3.5775248166586873</v>
      </c>
      <c r="CP5" s="27">
        <v>-3.3641049550251441</v>
      </c>
      <c r="CQ5" s="27">
        <v>10.625864519159284</v>
      </c>
      <c r="CR5" t="s">
        <v>26</v>
      </c>
      <c r="CS5" s="27">
        <v>-7.2320773713843618</v>
      </c>
      <c r="CT5" s="27">
        <v>12.558022108166922</v>
      </c>
      <c r="CU5" s="27">
        <v>-31.310136898446423</v>
      </c>
      <c r="CV5" t="s">
        <v>26</v>
      </c>
      <c r="CW5" s="27">
        <v>6.2530830531857289</v>
      </c>
      <c r="CX5" s="27">
        <v>-8.4223849863578231</v>
      </c>
      <c r="CY5" s="27">
        <v>4.7099719042878814</v>
      </c>
    </row>
    <row r="6" spans="1:103" x14ac:dyDescent="0.25">
      <c r="A6" t="s">
        <v>15</v>
      </c>
      <c r="B6" s="27">
        <v>35.456101275662846</v>
      </c>
      <c r="C6" s="27"/>
      <c r="D6" s="27">
        <v>31.028618455918636</v>
      </c>
      <c r="E6" s="27">
        <v>42.022105458478535</v>
      </c>
      <c r="F6" s="27">
        <v>33.955138340368222</v>
      </c>
      <c r="G6" s="27"/>
      <c r="H6" s="27">
        <v>29.231829057310573</v>
      </c>
      <c r="I6" s="27">
        <v>19.730962859572521</v>
      </c>
      <c r="J6" s="27">
        <v>41.169419750611837</v>
      </c>
      <c r="K6" s="27"/>
      <c r="L6" s="27">
        <v>30.154440410164653</v>
      </c>
      <c r="M6" s="27">
        <v>41.745906440616814</v>
      </c>
      <c r="N6" s="27">
        <v>51.455381226778485</v>
      </c>
      <c r="O6" s="27"/>
      <c r="P6" s="27">
        <v>40.326444376537417</v>
      </c>
      <c r="Q6" s="27">
        <v>34.866475546727223</v>
      </c>
      <c r="R6" s="27">
        <v>30.538506062508684</v>
      </c>
      <c r="S6" s="27"/>
      <c r="T6" s="27">
        <v>-12.487224089647004</v>
      </c>
      <c r="U6" s="27">
        <v>18.518686337695595</v>
      </c>
      <c r="V6" s="27">
        <v>-4.2332994358995926</v>
      </c>
      <c r="W6" s="27"/>
      <c r="X6" s="27">
        <v>-17.554869245098384</v>
      </c>
      <c r="Y6" s="27">
        <v>-44.35100829002905</v>
      </c>
      <c r="Z6" s="27">
        <v>16.113780899172429</v>
      </c>
      <c r="AA6" s="27"/>
      <c r="AB6" s="27">
        <v>-14.9527462827315</v>
      </c>
      <c r="AC6" s="27">
        <v>17.739697650489582</v>
      </c>
      <c r="AD6" s="27">
        <v>45.124194075160723</v>
      </c>
      <c r="AE6" s="27"/>
      <c r="AF6" s="27">
        <v>13.73626237980538</v>
      </c>
      <c r="AG6" s="27">
        <v>-1.6629739529211671</v>
      </c>
      <c r="AH6" s="27">
        <v>-13.869531720143213</v>
      </c>
      <c r="AI6" s="27"/>
      <c r="AJ6" s="27">
        <v>31.028618455918636</v>
      </c>
      <c r="AK6" s="27">
        <v>42.022105458478535</v>
      </c>
      <c r="AL6" s="27">
        <v>33.955138340368222</v>
      </c>
      <c r="AM6" s="27"/>
      <c r="AN6" s="27">
        <v>-5.7907489537786017</v>
      </c>
      <c r="AO6" s="27">
        <v>-36.410437069237652</v>
      </c>
      <c r="AP6" s="27">
        <v>32.682090919065288</v>
      </c>
      <c r="AQ6" s="27"/>
      <c r="AR6" s="27">
        <v>-28.241481284273483</v>
      </c>
      <c r="AS6" s="27">
        <v>-0.65727077415154633</v>
      </c>
      <c r="AT6" s="27">
        <v>22.448365367177615</v>
      </c>
      <c r="AV6" s="27">
        <v>18.763893618405742</v>
      </c>
      <c r="AW6" s="27">
        <v>2.6839449076122293</v>
      </c>
      <c r="AX6" s="27">
        <v>-10.062195134094356</v>
      </c>
      <c r="BB6" t="s">
        <v>27</v>
      </c>
      <c r="BC6" s="27">
        <v>902.36048889677431</v>
      </c>
      <c r="BD6" t="s">
        <v>27</v>
      </c>
      <c r="BE6" s="27">
        <v>899.16459610162428</v>
      </c>
      <c r="BF6" s="27">
        <v>855.18007991806269</v>
      </c>
      <c r="BG6" s="49">
        <v>905.79794431490723</v>
      </c>
      <c r="BH6" t="s">
        <v>27</v>
      </c>
      <c r="BI6" s="27">
        <v>956.6651092897348</v>
      </c>
      <c r="BJ6" s="27">
        <v>900.25041849646163</v>
      </c>
      <c r="BK6" s="49">
        <v>754.87040193392897</v>
      </c>
      <c r="BL6" t="s">
        <v>27</v>
      </c>
      <c r="BM6" s="27">
        <v>867.41560767154851</v>
      </c>
      <c r="BN6" s="49">
        <v>885.20163268358363</v>
      </c>
      <c r="BO6" s="27">
        <v>785.06144206022554</v>
      </c>
      <c r="BP6" t="s">
        <v>27</v>
      </c>
      <c r="BQ6" s="27">
        <v>918.92192029651414</v>
      </c>
      <c r="BR6" s="27">
        <v>935.81291908313347</v>
      </c>
      <c r="BS6" s="27">
        <v>907.23040929117451</v>
      </c>
      <c r="BT6" t="s">
        <v>27</v>
      </c>
      <c r="BU6" s="27">
        <v>-0.35417029385421428</v>
      </c>
      <c r="BV6" s="27">
        <v>-5.2285543925348925</v>
      </c>
      <c r="BW6" s="27">
        <v>0.38094037365660205</v>
      </c>
      <c r="BX6" t="s">
        <v>27</v>
      </c>
      <c r="BY6" s="27">
        <v>6.0180627433447684</v>
      </c>
      <c r="BZ6" s="27">
        <v>-0.23383896195327114</v>
      </c>
      <c r="CA6" s="27">
        <v>-16.344918552802181</v>
      </c>
      <c r="CB6" t="s">
        <v>27</v>
      </c>
      <c r="CC6" s="27">
        <v>-3.8726076390988045</v>
      </c>
      <c r="CD6" s="27">
        <v>-1.9015522537083933</v>
      </c>
      <c r="CE6" s="27">
        <v>-12.999133747529058</v>
      </c>
      <c r="CF6" t="s">
        <v>27</v>
      </c>
      <c r="CG6" s="27">
        <v>1.8353453640227346</v>
      </c>
      <c r="CH6" s="27">
        <v>3.7072135358295752</v>
      </c>
      <c r="CI6" s="27">
        <v>0.53968679417182364</v>
      </c>
      <c r="CJ6" t="s">
        <v>27</v>
      </c>
      <c r="CK6" s="27">
        <v>899.16459610162428</v>
      </c>
      <c r="CL6" s="27">
        <v>855.18007991806269</v>
      </c>
      <c r="CM6" s="27">
        <v>905.79794431490723</v>
      </c>
      <c r="CN6" t="s">
        <v>27</v>
      </c>
      <c r="CO6" s="27">
        <v>6.39488180889317</v>
      </c>
      <c r="CP6" s="27">
        <v>0.12075902449284494</v>
      </c>
      <c r="CQ6" s="27">
        <v>-16.047584034479385</v>
      </c>
      <c r="CR6" t="s">
        <v>27</v>
      </c>
      <c r="CS6" s="27">
        <v>1.4307545323855237</v>
      </c>
      <c r="CT6" s="27">
        <v>3.5105533291183995</v>
      </c>
      <c r="CU6" s="27">
        <v>-8.1992833444571609</v>
      </c>
      <c r="CV6" t="s">
        <v>27</v>
      </c>
      <c r="CW6" s="27">
        <v>1.4488856001470758</v>
      </c>
      <c r="CX6" s="27">
        <v>3.3136501309823365</v>
      </c>
      <c r="CY6" s="27">
        <v>0.15814398622318759</v>
      </c>
    </row>
    <row r="7" spans="1:103" x14ac:dyDescent="0.25">
      <c r="A7" t="s">
        <v>16</v>
      </c>
      <c r="B7" s="27">
        <v>81.839766490175649</v>
      </c>
      <c r="C7" s="27"/>
      <c r="D7" s="27">
        <v>71.094227424955065</v>
      </c>
      <c r="E7" s="27">
        <v>85.001589229884758</v>
      </c>
      <c r="F7" s="27">
        <v>83.379134236617162</v>
      </c>
      <c r="G7" s="27"/>
      <c r="H7" s="27">
        <v>71.003651261791248</v>
      </c>
      <c r="I7" s="27">
        <v>82.029402579203932</v>
      </c>
      <c r="J7" s="27">
        <v>65.853080255740196</v>
      </c>
      <c r="K7" s="27"/>
      <c r="L7" s="27">
        <v>89.300295666246583</v>
      </c>
      <c r="M7" s="27">
        <v>97.916262781345409</v>
      </c>
      <c r="N7" s="27">
        <v>43.027938739219998</v>
      </c>
      <c r="O7" s="27"/>
      <c r="P7" s="27">
        <v>88.88483301147383</v>
      </c>
      <c r="Q7" s="27">
        <v>71.225155964946325</v>
      </c>
      <c r="R7" s="27">
        <v>90.240145384933001</v>
      </c>
      <c r="S7" s="27"/>
      <c r="T7" s="27">
        <v>-13.129972782254356</v>
      </c>
      <c r="U7" s="27">
        <v>3.8634307932546048</v>
      </c>
      <c r="V7" s="27">
        <v>1.8809532485974345</v>
      </c>
      <c r="W7" s="27"/>
      <c r="X7" s="27">
        <v>-13.240647784210392</v>
      </c>
      <c r="Y7" s="27">
        <v>0.23171631244945962</v>
      </c>
      <c r="Z7" s="27">
        <v>-19.53412982471615</v>
      </c>
      <c r="AA7" s="27"/>
      <c r="AB7" s="27">
        <v>9.1160196271656329</v>
      </c>
      <c r="AC7" s="27">
        <v>19.643868721325887</v>
      </c>
      <c r="AD7" s="27">
        <v>-47.424167266673187</v>
      </c>
      <c r="AE7" s="27"/>
      <c r="AF7" s="27">
        <v>8.6083658634875224</v>
      </c>
      <c r="AG7" s="27">
        <v>-12.969991216316021</v>
      </c>
      <c r="AH7" s="27">
        <v>10.264421875844141</v>
      </c>
      <c r="AI7" s="27"/>
      <c r="AJ7" s="27">
        <v>71.094227424955065</v>
      </c>
      <c r="AK7" s="27">
        <v>85.001589229884758</v>
      </c>
      <c r="AL7" s="27">
        <v>83.379134236617162</v>
      </c>
      <c r="AM7" s="27"/>
      <c r="AN7" s="27">
        <v>-0.12740297833523348</v>
      </c>
      <c r="AO7" s="27">
        <v>15.381241980288356</v>
      </c>
      <c r="AP7" s="27">
        <v>-7.3721135443060648</v>
      </c>
      <c r="AQ7" s="27"/>
      <c r="AR7" s="27">
        <v>5.057207136134922</v>
      </c>
      <c r="AS7" s="27">
        <v>15.193449520729816</v>
      </c>
      <c r="AT7" s="27">
        <v>-49.379842037009489</v>
      </c>
      <c r="AV7" s="27">
        <v>6.6032093344029468</v>
      </c>
      <c r="AW7" s="27">
        <v>-14.576762379397842</v>
      </c>
      <c r="AX7" s="27">
        <v>8.2286908003210293</v>
      </c>
      <c r="BB7" t="s">
        <v>28</v>
      </c>
      <c r="BC7" s="27">
        <v>180.03543185386542</v>
      </c>
      <c r="BD7" t="s">
        <v>28</v>
      </c>
      <c r="BE7" s="27">
        <v>176.35454212420206</v>
      </c>
      <c r="BF7" s="27">
        <v>178.33439874213167</v>
      </c>
      <c r="BG7" s="49">
        <v>183.81354475128609</v>
      </c>
      <c r="BH7" t="s">
        <v>28</v>
      </c>
      <c r="BI7" s="27">
        <v>173.40628219910417</v>
      </c>
      <c r="BJ7" s="27">
        <v>222.21389648965078</v>
      </c>
      <c r="BK7" s="49">
        <v>160.79551475422215</v>
      </c>
      <c r="BL7" t="s">
        <v>28</v>
      </c>
      <c r="BM7" s="27">
        <v>135.9455808088826</v>
      </c>
      <c r="BN7" s="49">
        <v>200.87492992664619</v>
      </c>
      <c r="BO7" s="27">
        <v>157.10314501446345</v>
      </c>
      <c r="BP7" t="s">
        <v>28</v>
      </c>
      <c r="BQ7" s="27">
        <v>190.37683163217375</v>
      </c>
      <c r="BR7" s="27">
        <v>168.87294510429024</v>
      </c>
      <c r="BS7" s="27">
        <v>186.39342061997468</v>
      </c>
      <c r="BT7" t="s">
        <v>28</v>
      </c>
      <c r="BU7" s="27">
        <v>-2.0445362847526245</v>
      </c>
      <c r="BV7" s="27">
        <v>-0.94483241116364081</v>
      </c>
      <c r="BW7" s="27">
        <v>2.0985385257316236</v>
      </c>
      <c r="BX7" t="s">
        <v>28</v>
      </c>
      <c r="BY7" s="27">
        <v>-3.682136114263399</v>
      </c>
      <c r="BZ7" s="27">
        <v>23.427868726430241</v>
      </c>
      <c r="CA7" s="27">
        <v>-10.686739216567261</v>
      </c>
      <c r="CB7" t="s">
        <v>28</v>
      </c>
      <c r="CC7" s="27">
        <v>-24.4895410814303</v>
      </c>
      <c r="CD7" s="27">
        <v>11.575220420887025</v>
      </c>
      <c r="CE7" s="27">
        <v>-12.73765202952721</v>
      </c>
      <c r="CF7" t="s">
        <v>28</v>
      </c>
      <c r="CG7" s="27">
        <v>5.7440914112408894</v>
      </c>
      <c r="CH7" s="27">
        <v>-6.2001610653150543</v>
      </c>
      <c r="CI7" s="27">
        <v>3.5315208237843043</v>
      </c>
      <c r="CJ7" t="s">
        <v>28</v>
      </c>
      <c r="CK7" s="27">
        <v>176.35454212420206</v>
      </c>
      <c r="CL7" s="27">
        <v>178.33439874213167</v>
      </c>
      <c r="CM7" s="27">
        <v>183.81354475128609</v>
      </c>
      <c r="CN7" t="s">
        <v>28</v>
      </c>
      <c r="CO7" s="27">
        <v>-1.6717799777572508</v>
      </c>
      <c r="CP7" s="27">
        <v>26.004067608959648</v>
      </c>
      <c r="CQ7" s="27">
        <v>-8.8225838600868425</v>
      </c>
      <c r="CR7" t="s">
        <v>28</v>
      </c>
      <c r="CS7" s="27">
        <v>-23.769288612985171</v>
      </c>
      <c r="CT7" s="27">
        <v>12.6394746854799</v>
      </c>
      <c r="CU7" s="27">
        <v>-11.905304796730903</v>
      </c>
      <c r="CV7" t="s">
        <v>28</v>
      </c>
      <c r="CW7" s="27">
        <v>3.5706220070823904</v>
      </c>
      <c r="CX7" s="27">
        <v>-8.1281276998447716</v>
      </c>
      <c r="CY7" s="27">
        <v>1.4035287074080205</v>
      </c>
    </row>
    <row r="8" spans="1:103" x14ac:dyDescent="0.25">
      <c r="A8" t="s">
        <v>17</v>
      </c>
      <c r="B8" s="27">
        <v>199.24428390862002</v>
      </c>
      <c r="C8" s="27"/>
      <c r="D8" s="27">
        <v>204.82994490004191</v>
      </c>
      <c r="E8" s="27">
        <v>182.65305431625862</v>
      </c>
      <c r="F8" s="27">
        <v>198.56139338050929</v>
      </c>
      <c r="G8" s="27"/>
      <c r="H8" s="27">
        <v>222.91915033140631</v>
      </c>
      <c r="I8" s="27">
        <v>219.12939188249243</v>
      </c>
      <c r="J8" s="27">
        <v>152.45720783040551</v>
      </c>
      <c r="K8" s="27"/>
      <c r="L8" s="27">
        <v>192.9923738982136</v>
      </c>
      <c r="M8" s="27">
        <v>187.92550430857725</v>
      </c>
      <c r="N8" s="27">
        <v>155.9646022381651</v>
      </c>
      <c r="O8" s="27"/>
      <c r="P8" s="27">
        <v>197.47739073609597</v>
      </c>
      <c r="Q8" s="27">
        <v>204.7824521760858</v>
      </c>
      <c r="R8" s="27">
        <v>208.05750969012473</v>
      </c>
      <c r="S8" s="27"/>
      <c r="T8" s="27">
        <v>2.8034234567972134</v>
      </c>
      <c r="U8" s="27">
        <v>-8.3270793354205761</v>
      </c>
      <c r="V8" s="27">
        <v>-0.34274033599073211</v>
      </c>
      <c r="W8" s="27"/>
      <c r="X8" s="27">
        <v>11.882331557197578</v>
      </c>
      <c r="Y8" s="27">
        <v>9.9802652220589536</v>
      </c>
      <c r="Z8" s="27">
        <v>-23.482267676834635</v>
      </c>
      <c r="AA8" s="27"/>
      <c r="AB8" s="27">
        <v>-3.1378114783326736</v>
      </c>
      <c r="AC8" s="27">
        <v>-5.6808553690975341</v>
      </c>
      <c r="AD8" s="27">
        <v>-21.72191885329288</v>
      </c>
      <c r="AE8" s="27"/>
      <c r="AF8" s="27">
        <v>-0.88679742166877173</v>
      </c>
      <c r="AG8" s="27">
        <v>2.7795870269511793</v>
      </c>
      <c r="AH8" s="27">
        <v>4.4233267869038331</v>
      </c>
      <c r="AI8" s="27"/>
      <c r="AJ8" s="27">
        <v>204.82994490004191</v>
      </c>
      <c r="AK8" s="27">
        <v>182.65305431625862</v>
      </c>
      <c r="AL8" s="27">
        <v>198.56139338050929</v>
      </c>
      <c r="AM8" s="27"/>
      <c r="AN8" s="27">
        <v>8.8313285638933472</v>
      </c>
      <c r="AO8" s="27">
        <v>6.9811310984967179</v>
      </c>
      <c r="AP8" s="27">
        <v>-25.568886958981789</v>
      </c>
      <c r="AQ8" s="27"/>
      <c r="AR8" s="27">
        <v>5.6606332813097886</v>
      </c>
      <c r="AS8" s="27">
        <v>2.8865928424002858</v>
      </c>
      <c r="AT8" s="27">
        <v>-14.611555321644506</v>
      </c>
      <c r="AV8" s="27">
        <v>-0.54592820183126423</v>
      </c>
      <c r="AW8" s="27">
        <v>3.133065642652348</v>
      </c>
      <c r="AX8" s="27">
        <v>4.7824585373541098</v>
      </c>
    </row>
    <row r="9" spans="1:103" x14ac:dyDescent="0.25">
      <c r="A9" t="s">
        <v>18</v>
      </c>
      <c r="B9" s="27">
        <v>306.6927292745263</v>
      </c>
      <c r="C9" s="27"/>
      <c r="D9" s="27">
        <v>293.37375349290039</v>
      </c>
      <c r="E9" s="27">
        <v>277.56213299525768</v>
      </c>
      <c r="F9" s="27">
        <v>316.44305999748133</v>
      </c>
      <c r="G9" s="27"/>
      <c r="H9" s="27">
        <v>310.65473821660686</v>
      </c>
      <c r="I9" s="27">
        <v>269.52370105257307</v>
      </c>
      <c r="J9" s="27">
        <v>262.09631790379802</v>
      </c>
      <c r="K9" s="27"/>
      <c r="L9" s="27">
        <v>271.19331811304664</v>
      </c>
      <c r="M9" s="27">
        <v>289.12501108862989</v>
      </c>
      <c r="N9" s="27">
        <v>242.42932340408524</v>
      </c>
      <c r="O9" s="27"/>
      <c r="P9" s="27">
        <v>318.02653831992211</v>
      </c>
      <c r="Q9" s="27">
        <v>332.86668569883852</v>
      </c>
      <c r="R9" s="27">
        <v>318.64360159358978</v>
      </c>
      <c r="S9" s="27"/>
      <c r="T9" s="27">
        <v>-4.3427751982029701</v>
      </c>
      <c r="U9" s="27">
        <v>-9.4983002525610196</v>
      </c>
      <c r="V9" s="27">
        <v>3.179185481840141</v>
      </c>
      <c r="W9" s="27"/>
      <c r="X9" s="27">
        <v>1.2918496475128667</v>
      </c>
      <c r="Y9" s="27">
        <v>-12.119305309217991</v>
      </c>
      <c r="Z9" s="27">
        <v>-14.541072256985005</v>
      </c>
      <c r="AA9" s="27"/>
      <c r="AB9" s="27">
        <v>-11.574911229702964</v>
      </c>
      <c r="AC9" s="27">
        <v>-5.7281169421434903</v>
      </c>
      <c r="AD9" s="27">
        <v>-20.953677650740037</v>
      </c>
      <c r="AE9" s="27"/>
      <c r="AF9" s="27">
        <v>3.6954932293979192</v>
      </c>
      <c r="AG9" s="27">
        <v>8.5342604913478191</v>
      </c>
      <c r="AH9" s="27">
        <v>3.8966924150216915</v>
      </c>
      <c r="AI9" s="27"/>
      <c r="AJ9" s="27">
        <v>293.37375349290039</v>
      </c>
      <c r="AK9" s="27">
        <v>277.56213299525768</v>
      </c>
      <c r="AL9" s="27">
        <v>316.44305999748133</v>
      </c>
      <c r="AM9" s="27"/>
      <c r="AN9" s="27">
        <v>5.8904331140599684</v>
      </c>
      <c r="AO9" s="27">
        <v>-8.129579472045199</v>
      </c>
      <c r="AP9" s="27">
        <v>-10.661293049127272</v>
      </c>
      <c r="AQ9" s="27"/>
      <c r="AR9" s="27">
        <v>-2.2945546690693055</v>
      </c>
      <c r="AS9" s="27">
        <v>4.1658701670122147</v>
      </c>
      <c r="AT9" s="27">
        <v>-12.65763784563967</v>
      </c>
      <c r="AV9" s="27">
        <v>0.50039913103273181</v>
      </c>
      <c r="AW9" s="27">
        <v>5.1900729633596381</v>
      </c>
      <c r="AX9" s="27">
        <v>0.69539891193251824</v>
      </c>
    </row>
    <row r="10" spans="1:103" x14ac:dyDescent="0.25">
      <c r="A10" t="s">
        <v>19</v>
      </c>
      <c r="B10" s="27">
        <v>236.21158834931074</v>
      </c>
      <c r="C10" s="27"/>
      <c r="D10" s="27">
        <v>237.67562213389186</v>
      </c>
      <c r="E10" s="27">
        <v>228.02919276216673</v>
      </c>
      <c r="F10" s="27">
        <v>238.77376291553364</v>
      </c>
      <c r="G10" s="27"/>
      <c r="H10" s="27">
        <v>253.79176006362565</v>
      </c>
      <c r="I10" s="27">
        <v>260.19129153753931</v>
      </c>
      <c r="J10" s="27">
        <v>186.12744260773368</v>
      </c>
      <c r="K10" s="27"/>
      <c r="L10" s="27">
        <v>221.5679970540844</v>
      </c>
      <c r="M10" s="27">
        <v>231.70819560084854</v>
      </c>
      <c r="N10" s="27">
        <v>255.37928863718125</v>
      </c>
      <c r="O10" s="27"/>
      <c r="P10" s="27">
        <v>241.76036602246154</v>
      </c>
      <c r="Q10" s="27">
        <v>234.536947323747</v>
      </c>
      <c r="R10" s="27">
        <v>233.78719552288979</v>
      </c>
      <c r="S10" s="27"/>
      <c r="T10" s="27">
        <v>0.61979761230685237</v>
      </c>
      <c r="U10" s="27">
        <v>-3.4640110776630708</v>
      </c>
      <c r="V10" s="27">
        <v>1.0846946943322433</v>
      </c>
      <c r="W10" s="27"/>
      <c r="X10" s="27">
        <v>7.4425526017450352</v>
      </c>
      <c r="Y10" s="27">
        <v>10.151789484928774</v>
      </c>
      <c r="Z10" s="27">
        <v>-21.203085797599567</v>
      </c>
      <c r="AA10" s="27"/>
      <c r="AB10" s="27">
        <v>-6.1993534684552962</v>
      </c>
      <c r="AC10" s="27">
        <v>-1.9065079659862272</v>
      </c>
      <c r="AD10" s="27">
        <v>8.1146316409867332</v>
      </c>
      <c r="AE10" s="27"/>
      <c r="AF10" s="27">
        <v>2.3490708952624448</v>
      </c>
      <c r="AG10" s="27">
        <v>-0.70895803091899023</v>
      </c>
      <c r="AH10" s="27">
        <v>-1.0263648974053521</v>
      </c>
      <c r="AI10" s="27"/>
      <c r="AJ10" s="27">
        <v>237.67562213389186</v>
      </c>
      <c r="AK10" s="27">
        <v>228.02919276216673</v>
      </c>
      <c r="AL10" s="27">
        <v>238.77376291553364</v>
      </c>
      <c r="AM10" s="27"/>
      <c r="AN10" s="27">
        <v>6.7807281979701468</v>
      </c>
      <c r="AO10" s="27">
        <v>9.4732767296443665</v>
      </c>
      <c r="AP10" s="27">
        <v>-21.688458859747549</v>
      </c>
      <c r="AQ10" s="27"/>
      <c r="AR10" s="27">
        <v>-2.8334949704537711</v>
      </c>
      <c r="AS10" s="27">
        <v>1.6133911601919286</v>
      </c>
      <c r="AT10" s="27">
        <v>11.994120377183691</v>
      </c>
      <c r="AV10" s="27">
        <v>1.2508087448386926</v>
      </c>
      <c r="AW10" s="27">
        <v>-1.7744058392568924</v>
      </c>
      <c r="AX10" s="27">
        <v>-2.088406754475721</v>
      </c>
    </row>
    <row r="11" spans="1:103" x14ac:dyDescent="0.25">
      <c r="A11" t="s">
        <v>20</v>
      </c>
      <c r="B11" s="27">
        <v>160.21188736431719</v>
      </c>
      <c r="C11" s="27"/>
      <c r="D11" s="27">
        <v>163.28527557479009</v>
      </c>
      <c r="E11" s="27">
        <v>166.93569984437966</v>
      </c>
      <c r="F11" s="27">
        <v>152.019728021383</v>
      </c>
      <c r="G11" s="27"/>
      <c r="H11" s="27">
        <v>169.29946067809604</v>
      </c>
      <c r="I11" s="27">
        <v>151.40603402385682</v>
      </c>
      <c r="J11" s="27">
        <v>154.18943359199184</v>
      </c>
      <c r="K11" s="27"/>
      <c r="L11" s="27">
        <v>181.66191860620393</v>
      </c>
      <c r="M11" s="27">
        <v>176.44292168552795</v>
      </c>
      <c r="N11" s="27">
        <v>131.28822778079396</v>
      </c>
      <c r="O11" s="27"/>
      <c r="P11" s="27">
        <v>161.65762521803464</v>
      </c>
      <c r="Q11" s="27">
        <v>163.6268338844622</v>
      </c>
      <c r="R11" s="27">
        <v>146.74210248457035</v>
      </c>
      <c r="S11" s="27"/>
      <c r="T11" s="27">
        <v>1.9183271984581913</v>
      </c>
      <c r="U11" s="27">
        <v>4.1968249614166941</v>
      </c>
      <c r="V11" s="27">
        <v>-5.1133280293399554</v>
      </c>
      <c r="W11" s="27"/>
      <c r="X11" s="27">
        <v>5.672221620555514</v>
      </c>
      <c r="Y11" s="27">
        <v>-5.4963795042474706</v>
      </c>
      <c r="Z11" s="27">
        <v>-3.7590555054322925</v>
      </c>
      <c r="AA11" s="27"/>
      <c r="AB11" s="27">
        <v>13.388539136992989</v>
      </c>
      <c r="AC11" s="27">
        <v>10.130980034148063</v>
      </c>
      <c r="AD11" s="27">
        <v>-18.05337922132561</v>
      </c>
      <c r="AE11" s="27"/>
      <c r="AF11" s="27">
        <v>0.90239112559099954</v>
      </c>
      <c r="AG11" s="27">
        <v>2.1315188131948779</v>
      </c>
      <c r="AH11" s="27">
        <v>-8.4074815554210023</v>
      </c>
      <c r="AI11" s="27"/>
      <c r="AJ11" s="27">
        <v>163.28527557479009</v>
      </c>
      <c r="AK11" s="27">
        <v>166.93569984437966</v>
      </c>
      <c r="AL11" s="27">
        <v>152.019728021383</v>
      </c>
      <c r="AM11" s="27"/>
      <c r="AN11" s="27">
        <v>3.6832378682860787</v>
      </c>
      <c r="AO11" s="27">
        <v>-7.2751456058217476</v>
      </c>
      <c r="AP11" s="27">
        <v>-5.5705218678043327</v>
      </c>
      <c r="AQ11" s="27"/>
      <c r="AR11" s="27">
        <v>8.8214916135687602</v>
      </c>
      <c r="AS11" s="27">
        <v>5.6951400149944504</v>
      </c>
      <c r="AT11" s="27">
        <v>-21.354013609321964</v>
      </c>
      <c r="AV11" s="27">
        <v>6.3398989868577953</v>
      </c>
      <c r="AW11" s="27">
        <v>7.6352628794642694</v>
      </c>
      <c r="AX11" s="27">
        <v>-3.4716714767903696</v>
      </c>
      <c r="BB11" s="77" t="s">
        <v>78</v>
      </c>
      <c r="BC11" s="77"/>
      <c r="BH11" s="47" t="s">
        <v>73</v>
      </c>
    </row>
    <row r="12" spans="1:103" x14ac:dyDescent="0.25">
      <c r="A12" t="s">
        <v>21</v>
      </c>
      <c r="B12" s="27">
        <v>131.16830040551966</v>
      </c>
      <c r="C12" s="27"/>
      <c r="D12" s="27">
        <v>110.77373021980347</v>
      </c>
      <c r="E12" s="27">
        <v>136.04266982134737</v>
      </c>
      <c r="F12" s="27">
        <v>139.41430519958152</v>
      </c>
      <c r="G12" s="27"/>
      <c r="H12" s="27">
        <v>110.45529582536889</v>
      </c>
      <c r="I12" s="27">
        <v>130.49255291403821</v>
      </c>
      <c r="J12" s="27">
        <v>101.71040485877242</v>
      </c>
      <c r="K12" s="27"/>
      <c r="L12" s="27">
        <v>111.70957493514024</v>
      </c>
      <c r="M12" s="27">
        <v>159.96871383852601</v>
      </c>
      <c r="N12" s="27">
        <v>94.538630816551873</v>
      </c>
      <c r="O12" s="27"/>
      <c r="P12" s="27">
        <v>145.37409291797411</v>
      </c>
      <c r="Q12" s="27">
        <v>134.9204398423129</v>
      </c>
      <c r="R12" s="27">
        <v>132.79805580108854</v>
      </c>
      <c r="S12" s="27"/>
      <c r="T12" s="27">
        <v>-15.548398601387973</v>
      </c>
      <c r="U12" s="27">
        <v>3.7161184529784439</v>
      </c>
      <c r="V12" s="27">
        <v>6.2865835484400794</v>
      </c>
      <c r="W12" s="27"/>
      <c r="X12" s="27">
        <v>-15.791166399285867</v>
      </c>
      <c r="Y12" s="27">
        <v>-0.51517591475402635</v>
      </c>
      <c r="Z12" s="27">
        <v>-22.458090449960292</v>
      </c>
      <c r="AA12" s="27"/>
      <c r="AB12" s="27">
        <v>-14.834929941320322</v>
      </c>
      <c r="AC12" s="27">
        <v>21.956839681513792</v>
      </c>
      <c r="AD12" s="27">
        <v>-27.925702685575381</v>
      </c>
      <c r="AE12" s="27"/>
      <c r="AF12" s="27">
        <v>10.830202471584865</v>
      </c>
      <c r="AG12" s="27">
        <v>2.8605535218441771</v>
      </c>
      <c r="AH12" s="27">
        <v>1.2424918143563117</v>
      </c>
      <c r="AI12" s="27"/>
      <c r="AJ12" s="27">
        <v>110.77373021980347</v>
      </c>
      <c r="AK12" s="27">
        <v>136.04266982134737</v>
      </c>
      <c r="AL12" s="27">
        <v>139.41430519958152</v>
      </c>
      <c r="AM12" s="27"/>
      <c r="AN12" s="27">
        <v>-0.28746381818389621</v>
      </c>
      <c r="AO12" s="27">
        <v>17.800991855295969</v>
      </c>
      <c r="AP12" s="27">
        <v>-8.1818363821883473</v>
      </c>
      <c r="AQ12" s="27"/>
      <c r="AR12" s="27">
        <v>-17.886369708975579</v>
      </c>
      <c r="AS12" s="27">
        <v>17.58716147558598</v>
      </c>
      <c r="AT12" s="27">
        <v>-30.508103861309859</v>
      </c>
      <c r="AV12" s="27">
        <v>4.2748753148830243</v>
      </c>
      <c r="AW12" s="27">
        <v>-3.2233889849648709</v>
      </c>
      <c r="AX12" s="27">
        <v>-4.7457464203700974</v>
      </c>
      <c r="BB12" s="50" t="s">
        <v>24</v>
      </c>
      <c r="BC12" s="51">
        <v>1212.7</v>
      </c>
      <c r="BH12" t="s">
        <v>11</v>
      </c>
      <c r="BI12" t="str">
        <f>BI2</f>
        <v>el PIOD</v>
      </c>
      <c r="BJ12" t="str">
        <f>BM2</f>
        <v>la PIOD</v>
      </c>
      <c r="BK12" t="str">
        <f>BQ2</f>
        <v>Nu PIOD</v>
      </c>
      <c r="BL12" t="str">
        <f>BJ2</f>
        <v>el NIOD</v>
      </c>
      <c r="BM12" t="str">
        <f>BN2</f>
        <v>la NIOD</v>
      </c>
      <c r="BN12" t="str">
        <f>BR2</f>
        <v>Nu NIOD</v>
      </c>
      <c r="BO12" t="str">
        <f>BK2</f>
        <v>el NUIOD</v>
      </c>
      <c r="BP12" t="str">
        <f>BO2</f>
        <v>la NUIOD</v>
      </c>
      <c r="BQ12" t="str">
        <f>BS2</f>
        <v>Nu NUIOD</v>
      </c>
    </row>
    <row r="13" spans="1:103" x14ac:dyDescent="0.25">
      <c r="A13" t="s">
        <v>22</v>
      </c>
      <c r="B13" s="27">
        <v>40.196618907703936</v>
      </c>
      <c r="C13" s="27"/>
      <c r="D13" s="27">
        <v>55.996718516536646</v>
      </c>
      <c r="E13" s="27">
        <v>33.809814265631125</v>
      </c>
      <c r="F13" s="27">
        <v>35.981100992721835</v>
      </c>
      <c r="G13" s="27"/>
      <c r="H13" s="27">
        <v>55.396927108620034</v>
      </c>
      <c r="I13" s="27">
        <v>70.413355621216454</v>
      </c>
      <c r="J13" s="27">
        <v>50.287878483988251</v>
      </c>
      <c r="K13" s="27"/>
      <c r="L13" s="27">
        <v>18.567825336292064</v>
      </c>
      <c r="M13" s="27">
        <v>29.851551795962379</v>
      </c>
      <c r="N13" s="27">
        <v>57.354992648982851</v>
      </c>
      <c r="O13" s="27"/>
      <c r="P13" s="27">
        <v>37.264499042826564</v>
      </c>
      <c r="Q13" s="27">
        <v>23.685371691732694</v>
      </c>
      <c r="R13" s="27">
        <v>45.752454244123214</v>
      </c>
      <c r="S13" s="27"/>
      <c r="T13" s="27">
        <v>39.307036358235891</v>
      </c>
      <c r="U13" s="27">
        <v>-15.888910101463132</v>
      </c>
      <c r="V13" s="27">
        <v>-10.487245020934262</v>
      </c>
      <c r="W13" s="27"/>
      <c r="X13" s="27">
        <v>37.814892431171273</v>
      </c>
      <c r="Y13" s="27">
        <v>75.172334227646417</v>
      </c>
      <c r="Z13" s="27">
        <v>25.104747241192122</v>
      </c>
      <c r="AA13" s="27"/>
      <c r="AB13" s="27">
        <v>-53.807494657881726</v>
      </c>
      <c r="AC13" s="27">
        <v>-25.736162375982474</v>
      </c>
      <c r="AD13" s="27">
        <v>42.686111935624524</v>
      </c>
      <c r="AE13" s="27"/>
      <c r="AF13" s="27">
        <v>-7.2944440217966005</v>
      </c>
      <c r="AG13" s="27">
        <v>-41.076209055997886</v>
      </c>
      <c r="AH13" s="27">
        <v>13.821648405743069</v>
      </c>
      <c r="AI13" s="27"/>
      <c r="AJ13" s="27">
        <v>55.996718516536646</v>
      </c>
      <c r="AK13" s="27">
        <v>33.809814265631125</v>
      </c>
      <c r="AL13" s="27">
        <v>35.981100992721835</v>
      </c>
      <c r="AM13" s="27"/>
      <c r="AN13" s="27">
        <v>-1.0711188509010312</v>
      </c>
      <c r="AO13" s="27">
        <v>25.745503462711593</v>
      </c>
      <c r="AP13" s="27">
        <v>-10.194954604103259</v>
      </c>
      <c r="AQ13" s="27"/>
      <c r="AR13" s="27">
        <v>-45.081551793181788</v>
      </c>
      <c r="AS13" s="27">
        <v>-11.707436304057014</v>
      </c>
      <c r="AT13" s="27">
        <v>69.640070183071771</v>
      </c>
      <c r="AV13" s="27">
        <v>3.5668670904882309</v>
      </c>
      <c r="AW13" s="27">
        <v>-34.172743361789536</v>
      </c>
      <c r="AX13" s="27">
        <v>27.156904546578225</v>
      </c>
      <c r="BB13" s="50" t="s">
        <v>25</v>
      </c>
      <c r="BC13" s="51">
        <v>4</v>
      </c>
      <c r="BH13" t="s">
        <v>24</v>
      </c>
      <c r="BI13">
        <f t="shared" ref="BI13:BI17" si="0">BI3</f>
        <v>1236.995146965337</v>
      </c>
      <c r="BJ13">
        <f t="shared" ref="BJ13:BJ17" si="1">BM3</f>
        <v>1133.69956753667</v>
      </c>
      <c r="BK13">
        <f t="shared" ref="BK13:BK17" si="2">BQ3</f>
        <v>1248.3138690233245</v>
      </c>
      <c r="BL13">
        <f t="shared" ref="BL13:BL17" si="3">BJ3</f>
        <v>1231.5168468822915</v>
      </c>
      <c r="BM13">
        <f t="shared" ref="BM13:BM17" si="4">BN3</f>
        <v>1247.9917411823155</v>
      </c>
      <c r="BN13">
        <f t="shared" ref="BN13:BN17" si="5">BR3</f>
        <v>1224.7331617551654</v>
      </c>
      <c r="BO13">
        <f t="shared" ref="BO13:BO17" si="6">BK3</f>
        <v>1039.1778845105532</v>
      </c>
      <c r="BP13">
        <f t="shared" ref="BP13:BP17" si="7">BO3</f>
        <v>1043.1465289927598</v>
      </c>
      <c r="BQ13">
        <f t="shared" ref="BQ13:BQ17" si="8">BS3</f>
        <v>1229.5491599493764</v>
      </c>
    </row>
    <row r="14" spans="1:103" x14ac:dyDescent="0.25">
      <c r="A14" t="s">
        <v>23</v>
      </c>
      <c r="B14" s="27">
        <v>8.6705125406418322</v>
      </c>
      <c r="C14" s="27"/>
      <c r="D14" s="27">
        <v>9.5840933878619303</v>
      </c>
      <c r="E14" s="27">
        <v>8.4819146551531528</v>
      </c>
      <c r="F14" s="27">
        <v>8.4181385589827293</v>
      </c>
      <c r="G14" s="27"/>
      <c r="H14" s="27">
        <v>7.554059265115268</v>
      </c>
      <c r="I14" s="27">
        <v>21.307987954396104</v>
      </c>
      <c r="J14" s="27">
        <v>8.7972314114615049</v>
      </c>
      <c r="K14" s="27"/>
      <c r="L14" s="27">
        <v>5.6681805374503105</v>
      </c>
      <c r="M14" s="27">
        <v>11.054664292157776</v>
      </c>
      <c r="N14" s="27">
        <v>5.2095215489287314</v>
      </c>
      <c r="O14" s="27"/>
      <c r="P14" s="27">
        <v>7.7382396713730701</v>
      </c>
      <c r="Q14" s="27">
        <v>10.267133570244662</v>
      </c>
      <c r="R14" s="27">
        <v>7.8429105747629348</v>
      </c>
      <c r="S14" s="27"/>
      <c r="T14" s="27">
        <v>10.536641783721711</v>
      </c>
      <c r="U14" s="27">
        <v>-2.1751642086284151</v>
      </c>
      <c r="V14" s="27">
        <v>-2.910715836879707</v>
      </c>
      <c r="W14" s="27"/>
      <c r="X14" s="27">
        <v>-12.876439198874845</v>
      </c>
      <c r="Y14" s="27">
        <v>145.75234571794743</v>
      </c>
      <c r="Z14" s="27">
        <v>1.4614922731002979</v>
      </c>
      <c r="AA14" s="27"/>
      <c r="AB14" s="27">
        <v>-34.626926483509529</v>
      </c>
      <c r="AC14" s="27">
        <v>27.497241256967925</v>
      </c>
      <c r="AD14" s="27">
        <v>-39.916798176465143</v>
      </c>
      <c r="AE14" s="27"/>
      <c r="AF14" s="27">
        <v>-10.752223295899309</v>
      </c>
      <c r="AG14" s="27">
        <v>18.414378874592344</v>
      </c>
      <c r="AH14" s="27">
        <v>-9.5450178060365776</v>
      </c>
      <c r="AI14" s="27"/>
      <c r="AJ14" s="27">
        <v>9.5840933878619303</v>
      </c>
      <c r="AK14" s="27">
        <v>8.4819146551531528</v>
      </c>
      <c r="AL14" s="27">
        <v>8.4181385589827293</v>
      </c>
      <c r="AM14" s="27"/>
      <c r="AN14" s="27">
        <v>-21.181284870592574</v>
      </c>
      <c r="AO14" s="27">
        <v>122.32658940262687</v>
      </c>
      <c r="AP14" s="27">
        <v>-8.210082524831936</v>
      </c>
      <c r="AQ14" s="27"/>
      <c r="AR14" s="27">
        <v>-33.173336824290836</v>
      </c>
      <c r="AS14" s="27">
        <v>30.332180192847847</v>
      </c>
      <c r="AT14" s="27">
        <v>-38.580830381690909</v>
      </c>
      <c r="AV14" s="27">
        <v>-8.0765941644445913</v>
      </c>
      <c r="AW14" s="27">
        <v>21.96441645984703</v>
      </c>
      <c r="AX14" s="27">
        <v>-6.8331969138947821</v>
      </c>
      <c r="BB14" s="50" t="s">
        <v>26</v>
      </c>
      <c r="BC14" s="51">
        <v>126.3</v>
      </c>
      <c r="BH14" t="s">
        <v>25</v>
      </c>
      <c r="BI14">
        <f t="shared" si="0"/>
        <v>2.9238612055399762</v>
      </c>
      <c r="BJ14">
        <f t="shared" si="1"/>
        <v>0.55667607189169499</v>
      </c>
      <c r="BK14">
        <f t="shared" si="2"/>
        <v>4.9777012739999149</v>
      </c>
      <c r="BL14">
        <f t="shared" si="3"/>
        <v>4.8224460334474593</v>
      </c>
      <c r="BM14">
        <f t="shared" si="4"/>
        <v>4.4472588448235868</v>
      </c>
      <c r="BN14">
        <f t="shared" si="5"/>
        <v>4.522867492602562</v>
      </c>
      <c r="BO14">
        <f t="shared" si="6"/>
        <v>4.1925021921151915</v>
      </c>
      <c r="BP14">
        <f t="shared" si="7"/>
        <v>4.8852830894573067</v>
      </c>
      <c r="BQ14">
        <f t="shared" si="8"/>
        <v>3.8345366098907343</v>
      </c>
    </row>
    <row r="15" spans="1:103" x14ac:dyDescent="0.25">
      <c r="A15" t="s">
        <v>24</v>
      </c>
      <c r="B15" s="27">
        <v>1212.7341112803474</v>
      </c>
      <c r="C15" s="27"/>
      <c r="D15" s="27">
        <v>1186.8560438412603</v>
      </c>
      <c r="E15" s="27">
        <v>1177.1381406262499</v>
      </c>
      <c r="F15" s="27">
        <v>1220.1751831291738</v>
      </c>
      <c r="G15" s="27"/>
      <c r="H15" s="27">
        <v>1236.995146965337</v>
      </c>
      <c r="I15" s="27">
        <v>1231.5168468822915</v>
      </c>
      <c r="J15" s="27">
        <v>1039.1778845105532</v>
      </c>
      <c r="K15" s="27"/>
      <c r="L15" s="27">
        <v>1133.69956753667</v>
      </c>
      <c r="M15" s="27">
        <v>1247.9917411823155</v>
      </c>
      <c r="N15" s="27">
        <v>1043.1465289927598</v>
      </c>
      <c r="O15" s="27"/>
      <c r="P15" s="27">
        <v>1248.3138690233245</v>
      </c>
      <c r="Q15" s="27">
        <v>1224.7331617551654</v>
      </c>
      <c r="R15" s="27">
        <v>1229.5491599493764</v>
      </c>
      <c r="S15" s="27"/>
      <c r="T15" s="27">
        <v>-2.1338615940938817</v>
      </c>
      <c r="U15" s="27">
        <v>-2.935183427512976</v>
      </c>
      <c r="V15" s="27">
        <v>0.61357817675058524</v>
      </c>
      <c r="W15" s="27"/>
      <c r="X15" s="27">
        <v>2.0005238954956011</v>
      </c>
      <c r="Y15" s="27">
        <v>1.548792552896376</v>
      </c>
      <c r="Z15" s="27">
        <v>-14.311152391562709</v>
      </c>
      <c r="AA15" s="27"/>
      <c r="AB15" s="27">
        <v>-6.5170545636121746</v>
      </c>
      <c r="AC15" s="27">
        <v>2.9072844223656569</v>
      </c>
      <c r="AD15" s="27">
        <v>-13.983904691898621</v>
      </c>
      <c r="AE15" s="27"/>
      <c r="AF15" s="27">
        <v>2.9338465383326011</v>
      </c>
      <c r="AG15" s="27">
        <v>0.98942137136308861</v>
      </c>
      <c r="AH15" s="27">
        <v>1.3865404223912261</v>
      </c>
      <c r="AI15" s="27"/>
      <c r="AJ15" s="27">
        <v>1186.8560438412603</v>
      </c>
      <c r="AK15" s="27">
        <v>1177.1381406262499</v>
      </c>
      <c r="AL15" s="27">
        <v>1220.1751831291738</v>
      </c>
      <c r="AM15" s="27"/>
      <c r="AN15" s="27">
        <v>4.2245311370536074</v>
      </c>
      <c r="AO15" s="27">
        <v>3.7629502982085712</v>
      </c>
      <c r="AP15" s="27">
        <v>-12.442802991738294</v>
      </c>
      <c r="AQ15" s="27"/>
      <c r="AR15" s="27">
        <v>-3.6901848296640978</v>
      </c>
      <c r="AS15" s="27">
        <v>6.0191406692820939</v>
      </c>
      <c r="AT15" s="27">
        <v>-11.382828149821488</v>
      </c>
      <c r="AV15" s="27">
        <v>2.3061185216034539</v>
      </c>
      <c r="AW15" s="27">
        <v>0.37355116617783879</v>
      </c>
      <c r="AX15" s="27">
        <v>0.76824844086427113</v>
      </c>
      <c r="BB15" s="50" t="s">
        <v>27</v>
      </c>
      <c r="BC15" s="51">
        <v>902.4</v>
      </c>
      <c r="BH15" t="s">
        <v>26</v>
      </c>
      <c r="BI15">
        <f t="shared" si="0"/>
        <v>103.99989427095792</v>
      </c>
      <c r="BJ15">
        <f t="shared" si="1"/>
        <v>129.78170298434708</v>
      </c>
      <c r="BK15">
        <f t="shared" si="2"/>
        <v>134.03741582063645</v>
      </c>
      <c r="BL15">
        <f t="shared" si="3"/>
        <v>104.2300858627316</v>
      </c>
      <c r="BM15">
        <f t="shared" si="4"/>
        <v>157.46791972726191</v>
      </c>
      <c r="BN15">
        <f t="shared" si="5"/>
        <v>115.52443007513924</v>
      </c>
      <c r="BO15">
        <f t="shared" si="6"/>
        <v>119.31946563028686</v>
      </c>
      <c r="BP15">
        <f t="shared" si="7"/>
        <v>96.096658828613471</v>
      </c>
      <c r="BQ15">
        <f t="shared" si="8"/>
        <v>132.0907934283361</v>
      </c>
    </row>
    <row r="16" spans="1:103" x14ac:dyDescent="0.25">
      <c r="A16" t="s">
        <v>25</v>
      </c>
      <c r="B16" s="27">
        <v>4.0241077746041753</v>
      </c>
      <c r="C16" s="27"/>
      <c r="D16" s="27">
        <v>3.4783445556722148</v>
      </c>
      <c r="E16" s="27">
        <v>3.7243311338764298</v>
      </c>
      <c r="F16" s="27">
        <v>4.4144925818872967</v>
      </c>
      <c r="G16" s="27"/>
      <c r="H16" s="27">
        <v>2.9238612055399762</v>
      </c>
      <c r="I16" s="27">
        <v>4.8224460334474593</v>
      </c>
      <c r="J16" s="27">
        <v>4.1925021921151915</v>
      </c>
      <c r="K16" s="27"/>
      <c r="L16" s="27">
        <v>0.55667607189169499</v>
      </c>
      <c r="M16" s="27">
        <v>4.4472588448235868</v>
      </c>
      <c r="N16" s="27">
        <v>4.8852830894573067</v>
      </c>
      <c r="O16" s="27"/>
      <c r="P16" s="27">
        <v>4.9777012739999149</v>
      </c>
      <c r="Q16" s="27">
        <v>4.522867492602562</v>
      </c>
      <c r="R16" s="27">
        <v>3.8345366098907343</v>
      </c>
      <c r="S16" s="27"/>
      <c r="T16" s="27">
        <v>-13.562341008265955</v>
      </c>
      <c r="U16" s="27">
        <v>-7.4495181918240894</v>
      </c>
      <c r="V16" s="27">
        <v>9.7011518863090291</v>
      </c>
      <c r="W16" s="27"/>
      <c r="X16" s="27">
        <v>-27.341379274376493</v>
      </c>
      <c r="Y16" s="27">
        <v>19.838888607346288</v>
      </c>
      <c r="Z16" s="27">
        <v>4.1846398492043368</v>
      </c>
      <c r="AA16" s="27"/>
      <c r="AB16" s="27">
        <v>-86.166472095880891</v>
      </c>
      <c r="AC16" s="27">
        <v>10.515401026033256</v>
      </c>
      <c r="AD16" s="27">
        <v>21.400403843255404</v>
      </c>
      <c r="AE16" s="27"/>
      <c r="AF16" s="27">
        <v>23.697016899343311</v>
      </c>
      <c r="AG16" s="27">
        <v>12.394293242989656</v>
      </c>
      <c r="AH16" s="27">
        <v>-4.710886868135332</v>
      </c>
      <c r="AI16" s="27"/>
      <c r="AJ16" s="27">
        <v>3.4783445556722148</v>
      </c>
      <c r="AK16" s="27">
        <v>3.7243311338764298</v>
      </c>
      <c r="AL16" s="27">
        <v>4.4144925818872967</v>
      </c>
      <c r="AM16" s="27"/>
      <c r="AN16" s="27">
        <v>-15.94101277942779</v>
      </c>
      <c r="AO16" s="27">
        <v>38.641987769250399</v>
      </c>
      <c r="AP16" s="27">
        <v>20.53153806394435</v>
      </c>
      <c r="AQ16" s="27"/>
      <c r="AR16" s="27">
        <v>-85.052992017058244</v>
      </c>
      <c r="AS16" s="27">
        <v>19.41094078266627</v>
      </c>
      <c r="AT16" s="27">
        <v>31.172092755686649</v>
      </c>
      <c r="AV16" s="27">
        <v>12.758175071433319</v>
      </c>
      <c r="AW16" s="27">
        <v>2.4549800165012994</v>
      </c>
      <c r="AX16" s="27">
        <v>-13.13754551035213</v>
      </c>
      <c r="BB16" s="50" t="s">
        <v>28</v>
      </c>
      <c r="BC16" s="51">
        <v>180</v>
      </c>
      <c r="BH16" t="s">
        <v>27</v>
      </c>
      <c r="BI16">
        <f t="shared" si="0"/>
        <v>956.6651092897348</v>
      </c>
      <c r="BJ16">
        <f t="shared" si="1"/>
        <v>867.41560767154851</v>
      </c>
      <c r="BK16">
        <f t="shared" si="2"/>
        <v>918.92192029651414</v>
      </c>
      <c r="BL16">
        <f t="shared" si="3"/>
        <v>900.25041849646163</v>
      </c>
      <c r="BM16">
        <f t="shared" si="4"/>
        <v>885.20163268358363</v>
      </c>
      <c r="BN16">
        <f t="shared" si="5"/>
        <v>935.81291908313347</v>
      </c>
      <c r="BO16">
        <f t="shared" si="6"/>
        <v>754.87040193392897</v>
      </c>
      <c r="BP16">
        <f t="shared" si="7"/>
        <v>785.06144206022554</v>
      </c>
      <c r="BQ16">
        <f t="shared" si="8"/>
        <v>907.23040929117451</v>
      </c>
    </row>
    <row r="17" spans="1:69" x14ac:dyDescent="0.25">
      <c r="A17" t="s">
        <v>26</v>
      </c>
      <c r="B17" s="27">
        <v>126.31408275510363</v>
      </c>
      <c r="C17" s="27"/>
      <c r="D17" s="27">
        <v>107.85856105976187</v>
      </c>
      <c r="E17" s="27">
        <v>139.89933083217926</v>
      </c>
      <c r="F17" s="27">
        <v>126.1492014810931</v>
      </c>
      <c r="G17" s="27"/>
      <c r="H17" s="27">
        <v>103.99989427095792</v>
      </c>
      <c r="I17" s="27">
        <v>104.2300858627316</v>
      </c>
      <c r="J17" s="27">
        <v>119.31946563028686</v>
      </c>
      <c r="K17" s="27"/>
      <c r="L17" s="27">
        <v>129.78170298434708</v>
      </c>
      <c r="M17" s="27">
        <v>157.46791972726191</v>
      </c>
      <c r="N17" s="27">
        <v>96.096658828613471</v>
      </c>
      <c r="O17" s="27"/>
      <c r="P17" s="27">
        <v>134.03741582063645</v>
      </c>
      <c r="Q17" s="27">
        <v>115.52443007513924</v>
      </c>
      <c r="R17" s="27">
        <v>132.0907934283361</v>
      </c>
      <c r="S17" s="27"/>
      <c r="T17" s="27">
        <v>-14.610818756546031</v>
      </c>
      <c r="U17" s="27">
        <v>10.755133379240512</v>
      </c>
      <c r="V17" s="27">
        <v>-0.13053277228810323</v>
      </c>
      <c r="W17" s="27"/>
      <c r="X17" s="27">
        <v>-17.665637906272263</v>
      </c>
      <c r="Y17" s="27">
        <v>-17.48340043381247</v>
      </c>
      <c r="Z17" s="27">
        <v>-5.5374800435972436</v>
      </c>
      <c r="AA17" s="27"/>
      <c r="AB17" s="27">
        <v>2.7452364404738905</v>
      </c>
      <c r="AC17" s="27">
        <v>24.663787514935297</v>
      </c>
      <c r="AD17" s="27">
        <v>-23.92245050385662</v>
      </c>
      <c r="AE17" s="27"/>
      <c r="AF17" s="27">
        <v>6.1143879582348246</v>
      </c>
      <c r="AG17" s="27">
        <v>-8.5419237860304555</v>
      </c>
      <c r="AH17" s="27">
        <v>4.5732910750991209</v>
      </c>
      <c r="AI17" s="27"/>
      <c r="AJ17" s="27">
        <v>107.85856105976187</v>
      </c>
      <c r="AK17" s="27">
        <v>139.89933083217926</v>
      </c>
      <c r="AL17" s="27">
        <v>126.1492014810931</v>
      </c>
      <c r="AM17" s="27"/>
      <c r="AN17" s="27">
        <v>-3.5775248166586873</v>
      </c>
      <c r="AO17" s="27">
        <v>-3.3641049550251441</v>
      </c>
      <c r="AP17" s="27">
        <v>10.625864519159284</v>
      </c>
      <c r="AQ17" s="27"/>
      <c r="AR17" s="27">
        <v>-7.2320773713843618</v>
      </c>
      <c r="AS17" s="27">
        <v>12.558022108166922</v>
      </c>
      <c r="AT17" s="27">
        <v>-31.310136898446423</v>
      </c>
      <c r="AV17" s="27">
        <v>6.2530830531857289</v>
      </c>
      <c r="AW17" s="27">
        <v>-8.4223849863578231</v>
      </c>
      <c r="AX17" s="27">
        <v>4.7099719042878814</v>
      </c>
      <c r="BH17" t="s">
        <v>28</v>
      </c>
      <c r="BI17">
        <f t="shared" si="0"/>
        <v>173.40628219910417</v>
      </c>
      <c r="BJ17">
        <f t="shared" si="1"/>
        <v>135.9455808088826</v>
      </c>
      <c r="BK17">
        <f t="shared" si="2"/>
        <v>190.37683163217375</v>
      </c>
      <c r="BL17">
        <f t="shared" si="3"/>
        <v>222.21389648965078</v>
      </c>
      <c r="BM17">
        <f t="shared" si="4"/>
        <v>200.87492992664619</v>
      </c>
      <c r="BN17">
        <f t="shared" si="5"/>
        <v>168.87294510429024</v>
      </c>
      <c r="BO17">
        <f t="shared" si="6"/>
        <v>160.79551475422215</v>
      </c>
      <c r="BP17">
        <f t="shared" si="7"/>
        <v>157.10314501446345</v>
      </c>
      <c r="BQ17">
        <f t="shared" si="8"/>
        <v>186.39342061997468</v>
      </c>
    </row>
    <row r="18" spans="1:69" x14ac:dyDescent="0.25">
      <c r="A18" t="s">
        <v>27</v>
      </c>
      <c r="B18" s="27">
        <v>902.36048889677431</v>
      </c>
      <c r="C18" s="27"/>
      <c r="D18" s="27">
        <v>899.16459610162428</v>
      </c>
      <c r="E18" s="27">
        <v>855.18007991806269</v>
      </c>
      <c r="F18" s="27">
        <v>905.79794431490723</v>
      </c>
      <c r="G18" s="27"/>
      <c r="H18" s="27">
        <v>956.6651092897348</v>
      </c>
      <c r="I18" s="27">
        <v>900.25041849646163</v>
      </c>
      <c r="J18" s="27">
        <v>754.87040193392897</v>
      </c>
      <c r="K18" s="27"/>
      <c r="L18" s="27">
        <v>867.41560767154851</v>
      </c>
      <c r="M18" s="27">
        <v>885.20163268358363</v>
      </c>
      <c r="N18" s="27">
        <v>785.06144206022554</v>
      </c>
      <c r="O18" s="27"/>
      <c r="P18" s="27">
        <v>918.92192029651414</v>
      </c>
      <c r="Q18" s="27">
        <v>935.81291908313347</v>
      </c>
      <c r="R18" s="27">
        <v>907.23040929117451</v>
      </c>
      <c r="S18" s="27"/>
      <c r="T18" s="27">
        <v>-0.35417029385421428</v>
      </c>
      <c r="U18" s="27">
        <v>-5.2285543925348925</v>
      </c>
      <c r="V18" s="27">
        <v>0.38094037365660205</v>
      </c>
      <c r="W18" s="27"/>
      <c r="X18" s="27">
        <v>6.0180627433447684</v>
      </c>
      <c r="Y18" s="27">
        <v>-0.23383896195327114</v>
      </c>
      <c r="Z18" s="27">
        <v>-16.344918552802181</v>
      </c>
      <c r="AA18" s="27"/>
      <c r="AB18" s="27">
        <v>-3.8726076390988045</v>
      </c>
      <c r="AC18" s="27">
        <v>-1.9015522537083933</v>
      </c>
      <c r="AD18" s="27">
        <v>-12.999133747529058</v>
      </c>
      <c r="AE18" s="27"/>
      <c r="AF18" s="27">
        <v>1.8353453640227346</v>
      </c>
      <c r="AG18" s="27">
        <v>3.7072135358295752</v>
      </c>
      <c r="AH18" s="27">
        <v>0.53968679417182364</v>
      </c>
      <c r="AI18" s="27"/>
      <c r="AJ18" s="27">
        <v>899.16459610162428</v>
      </c>
      <c r="AK18" s="27">
        <v>855.18007991806269</v>
      </c>
      <c r="AL18" s="27">
        <v>905.79794431490723</v>
      </c>
      <c r="AM18" s="27"/>
      <c r="AN18" s="27">
        <v>6.39488180889317</v>
      </c>
      <c r="AO18" s="27">
        <v>0.12075902449284494</v>
      </c>
      <c r="AP18" s="27">
        <v>-16.047584034479385</v>
      </c>
      <c r="AQ18" s="27"/>
      <c r="AR18" s="27">
        <v>1.4307545323855237</v>
      </c>
      <c r="AS18" s="27">
        <v>3.5105533291183995</v>
      </c>
      <c r="AT18" s="27">
        <v>-8.1992833444571609</v>
      </c>
      <c r="AV18" s="27">
        <v>1.4488856001470758</v>
      </c>
      <c r="AW18" s="27">
        <v>3.3136501309823365</v>
      </c>
      <c r="AX18" s="27">
        <v>0.15814398622318759</v>
      </c>
    </row>
    <row r="19" spans="1:69" x14ac:dyDescent="0.25">
      <c r="A19" t="s">
        <v>28</v>
      </c>
      <c r="B19" s="27">
        <v>180.03543185386542</v>
      </c>
      <c r="C19" s="27"/>
      <c r="D19" s="27">
        <v>176.35454212420206</v>
      </c>
      <c r="E19" s="27">
        <v>178.33439874213167</v>
      </c>
      <c r="F19" s="27">
        <v>183.81354475128609</v>
      </c>
      <c r="G19" s="27"/>
      <c r="H19" s="27">
        <v>173.40628219910417</v>
      </c>
      <c r="I19" s="27">
        <v>222.21389648965078</v>
      </c>
      <c r="J19" s="27">
        <v>160.79551475422215</v>
      </c>
      <c r="K19" s="27"/>
      <c r="L19" s="27">
        <v>135.9455808088826</v>
      </c>
      <c r="M19" s="27">
        <v>200.87492992664619</v>
      </c>
      <c r="N19" s="27">
        <v>157.10314501446345</v>
      </c>
      <c r="O19" s="27"/>
      <c r="P19" s="27">
        <v>190.37683163217375</v>
      </c>
      <c r="Q19" s="27">
        <v>168.87294510429024</v>
      </c>
      <c r="R19" s="27">
        <v>186.39342061997468</v>
      </c>
      <c r="S19" s="27"/>
      <c r="T19" s="27">
        <v>-2.0445362847526245</v>
      </c>
      <c r="U19" s="27">
        <v>-0.94483241116364081</v>
      </c>
      <c r="V19" s="27">
        <v>2.0985385257316236</v>
      </c>
      <c r="W19" s="27"/>
      <c r="X19" s="27">
        <v>-3.682136114263399</v>
      </c>
      <c r="Y19" s="27">
        <v>23.427868726430241</v>
      </c>
      <c r="Z19" s="27">
        <v>-10.686739216567261</v>
      </c>
      <c r="AA19" s="27"/>
      <c r="AB19" s="27">
        <v>-24.4895410814303</v>
      </c>
      <c r="AC19" s="27">
        <v>11.575220420887025</v>
      </c>
      <c r="AD19" s="27">
        <v>-12.73765202952721</v>
      </c>
      <c r="AE19" s="27"/>
      <c r="AF19" s="27">
        <v>5.7440914112408894</v>
      </c>
      <c r="AG19" s="27">
        <v>-6.2001610653150543</v>
      </c>
      <c r="AH19" s="27">
        <v>3.5315208237843043</v>
      </c>
      <c r="AI19" s="27"/>
      <c r="AJ19" s="27">
        <v>176.35454212420206</v>
      </c>
      <c r="AK19" s="27">
        <v>178.33439874213167</v>
      </c>
      <c r="AL19" s="27">
        <v>183.81354475128609</v>
      </c>
      <c r="AM19" s="27"/>
      <c r="AN19" s="27">
        <v>-1.6717799777572508</v>
      </c>
      <c r="AO19" s="27">
        <v>26.004067608959648</v>
      </c>
      <c r="AP19" s="27">
        <v>-8.8225838600868425</v>
      </c>
      <c r="AQ19" s="27"/>
      <c r="AR19" s="27">
        <v>-23.769288612985171</v>
      </c>
      <c r="AS19" s="27">
        <v>12.6394746854799</v>
      </c>
      <c r="AT19" s="27">
        <v>-11.905304796730903</v>
      </c>
      <c r="AV19" s="27">
        <v>3.5706220070823904</v>
      </c>
      <c r="AW19" s="27">
        <v>-8.1281276998447716</v>
      </c>
      <c r="AX19" s="27">
        <v>1.4035287074080205</v>
      </c>
    </row>
    <row r="20" spans="1:69" x14ac:dyDescent="0.25">
      <c r="AV20" s="27"/>
      <c r="AW20" s="27"/>
      <c r="AX20" s="27"/>
    </row>
    <row r="21" spans="1:69" x14ac:dyDescent="0.25">
      <c r="AV21" s="27"/>
      <c r="AW21" s="27"/>
      <c r="AX21" s="27"/>
      <c r="BI21" s="27"/>
      <c r="BJ21" s="27"/>
      <c r="BK21" s="27"/>
      <c r="BL21" s="27"/>
      <c r="BM21" s="27"/>
      <c r="BN21" s="27"/>
      <c r="BO21" s="27"/>
      <c r="BP21" s="27"/>
      <c r="BQ21" s="27"/>
    </row>
    <row r="22" spans="1:69" ht="15.75" x14ac:dyDescent="0.25">
      <c r="A22" s="48" t="s">
        <v>74</v>
      </c>
      <c r="B22" s="14"/>
      <c r="D22" s="72" t="s">
        <v>40</v>
      </c>
      <c r="E22" s="72"/>
      <c r="F22" s="72"/>
      <c r="G22" s="13"/>
      <c r="H22" s="71" t="s">
        <v>3</v>
      </c>
      <c r="I22" s="71"/>
      <c r="J22" s="71"/>
      <c r="L22" s="71" t="s">
        <v>7</v>
      </c>
      <c r="M22" s="71"/>
      <c r="N22" s="71"/>
      <c r="P22" s="71" t="s">
        <v>4</v>
      </c>
      <c r="Q22" s="71"/>
      <c r="R22" s="71"/>
      <c r="S22" s="13"/>
      <c r="T22" s="2"/>
      <c r="U22" s="2"/>
      <c r="V22" s="2"/>
      <c r="X22" s="71" t="s">
        <v>3</v>
      </c>
      <c r="Y22" s="71"/>
      <c r="Z22" s="71"/>
      <c r="AB22" s="71" t="s">
        <v>7</v>
      </c>
      <c r="AC22" s="71"/>
      <c r="AD22" s="71"/>
      <c r="AF22" s="71" t="s">
        <v>4</v>
      </c>
      <c r="AG22" s="71"/>
      <c r="AH22" s="71"/>
      <c r="AI22" s="13"/>
      <c r="AJ22" s="2"/>
      <c r="AK22" s="2" t="s">
        <v>43</v>
      </c>
      <c r="AL22" s="2"/>
      <c r="AN22" s="71" t="s">
        <v>3</v>
      </c>
      <c r="AO22" s="71"/>
      <c r="AP22" s="71"/>
      <c r="AR22" s="71" t="s">
        <v>7</v>
      </c>
      <c r="AS22" s="71"/>
      <c r="AT22" s="71"/>
      <c r="AV22" s="71" t="s">
        <v>4</v>
      </c>
      <c r="AW22" s="71"/>
      <c r="AX22" s="71"/>
      <c r="BI22" s="27"/>
      <c r="BJ22" s="27"/>
      <c r="BK22" s="27"/>
      <c r="BL22" s="27"/>
      <c r="BM22" s="27"/>
      <c r="BN22" s="27"/>
      <c r="BO22" s="27"/>
      <c r="BP22" s="27"/>
      <c r="BQ22" s="27"/>
    </row>
    <row r="23" spans="1:69" x14ac:dyDescent="0.25">
      <c r="A23" t="s">
        <v>11</v>
      </c>
      <c r="B23" s="15" t="s">
        <v>29</v>
      </c>
      <c r="D23" s="16" t="s">
        <v>3</v>
      </c>
      <c r="E23" s="16" t="s">
        <v>7</v>
      </c>
      <c r="F23" s="16" t="s">
        <v>4</v>
      </c>
      <c r="G23" s="13"/>
      <c r="H23" s="10" t="s">
        <v>30</v>
      </c>
      <c r="I23" s="10" t="s">
        <v>31</v>
      </c>
      <c r="J23" s="10" t="s">
        <v>32</v>
      </c>
      <c r="L23" s="10" t="s">
        <v>33</v>
      </c>
      <c r="M23" s="10" t="s">
        <v>34</v>
      </c>
      <c r="N23" s="10" t="s">
        <v>35</v>
      </c>
      <c r="P23" s="10" t="s">
        <v>36</v>
      </c>
      <c r="Q23" s="10" t="s">
        <v>37</v>
      </c>
      <c r="R23" s="10" t="s">
        <v>38</v>
      </c>
      <c r="S23" s="13"/>
      <c r="T23" s="11" t="s">
        <v>3</v>
      </c>
      <c r="U23" s="11" t="s">
        <v>7</v>
      </c>
      <c r="V23" s="11" t="s">
        <v>4</v>
      </c>
      <c r="X23" t="s">
        <v>30</v>
      </c>
      <c r="Y23" t="s">
        <v>31</v>
      </c>
      <c r="Z23" t="s">
        <v>32</v>
      </c>
      <c r="AB23" t="s">
        <v>33</v>
      </c>
      <c r="AC23" t="s">
        <v>34</v>
      </c>
      <c r="AD23" t="s">
        <v>35</v>
      </c>
      <c r="AF23" t="s">
        <v>36</v>
      </c>
      <c r="AG23" t="s">
        <v>37</v>
      </c>
      <c r="AH23" t="s">
        <v>38</v>
      </c>
      <c r="AI23" s="13"/>
      <c r="AJ23" s="11" t="s">
        <v>3</v>
      </c>
      <c r="AK23" s="11" t="s">
        <v>7</v>
      </c>
      <c r="AL23" s="11" t="s">
        <v>4</v>
      </c>
      <c r="AN23" t="s">
        <v>30</v>
      </c>
      <c r="AO23" t="s">
        <v>31</v>
      </c>
      <c r="AP23" t="s">
        <v>32</v>
      </c>
      <c r="AR23" t="s">
        <v>33</v>
      </c>
      <c r="AS23" t="s">
        <v>34</v>
      </c>
      <c r="AT23" t="s">
        <v>35</v>
      </c>
      <c r="AV23" t="s">
        <v>36</v>
      </c>
      <c r="AW23" t="s">
        <v>37</v>
      </c>
      <c r="AX23" t="s">
        <v>38</v>
      </c>
      <c r="BI23" s="27"/>
      <c r="BJ23" s="27"/>
      <c r="BK23" s="27"/>
      <c r="BL23" s="27"/>
      <c r="BM23" s="27"/>
      <c r="BN23" s="27"/>
      <c r="BO23" s="27"/>
      <c r="BP23" s="27"/>
      <c r="BQ23" s="27"/>
    </row>
    <row r="24" spans="1:69" x14ac:dyDescent="0.25">
      <c r="A24" t="s">
        <v>12</v>
      </c>
      <c r="B24" s="27">
        <v>1.628760625543866</v>
      </c>
      <c r="C24" s="27"/>
      <c r="D24" s="27">
        <v>1.4907437500353822</v>
      </c>
      <c r="E24" s="27">
        <v>0.86548441158678513</v>
      </c>
      <c r="F24" s="27">
        <v>2.0214669547465625</v>
      </c>
      <c r="G24" s="27"/>
      <c r="H24" s="27">
        <v>1.7228834136294922</v>
      </c>
      <c r="I24" s="27">
        <v>1.0458907196756035</v>
      </c>
      <c r="J24" s="27">
        <v>1.1328211062299975</v>
      </c>
      <c r="K24" s="27"/>
      <c r="L24" s="27">
        <v>0.81754409207350376</v>
      </c>
      <c r="M24" s="27">
        <v>1.1830130111323782</v>
      </c>
      <c r="N24" s="27">
        <v>0.21456575103324335</v>
      </c>
      <c r="O24" s="27"/>
      <c r="P24" s="27">
        <v>2.6060842493437635</v>
      </c>
      <c r="Q24" s="27">
        <v>1.4348659557787669</v>
      </c>
      <c r="R24" s="27">
        <v>1.9340651062737511</v>
      </c>
      <c r="S24" s="27"/>
      <c r="T24" s="27">
        <v>-8.4737360017159098</v>
      </c>
      <c r="U24" s="27">
        <v>-46.862393527115884</v>
      </c>
      <c r="V24" s="27">
        <v>24.110745498379561</v>
      </c>
      <c r="W24" s="27"/>
      <c r="X24" s="27">
        <v>5.7787981001933426</v>
      </c>
      <c r="Y24" s="27">
        <v>-35.786099978542524</v>
      </c>
      <c r="Z24" s="27">
        <v>-30.448889268075678</v>
      </c>
      <c r="AA24" s="27"/>
      <c r="AB24" s="27">
        <v>-49.805755415992188</v>
      </c>
      <c r="AC24" s="27">
        <v>-27.367288195749843</v>
      </c>
      <c r="AD24" s="27">
        <v>-86.826440443843808</v>
      </c>
      <c r="AE24" s="27"/>
      <c r="AF24" s="27">
        <v>60.004128812578294</v>
      </c>
      <c r="AG24" s="27">
        <v>-11.90443007549713</v>
      </c>
      <c r="AH24" s="27">
        <v>18.744588734636164</v>
      </c>
      <c r="AI24" s="27"/>
      <c r="AJ24" s="27">
        <v>1.4907437500353822</v>
      </c>
      <c r="AK24" s="27">
        <v>0.86548441158678513</v>
      </c>
      <c r="AL24" s="27">
        <v>2.0214669547465625</v>
      </c>
      <c r="AM24" s="27"/>
      <c r="AN24" s="27">
        <v>15.572070222571801</v>
      </c>
      <c r="AO24" s="27">
        <v>-29.841012605232809</v>
      </c>
      <c r="AP24" s="27">
        <v>-24.009669253813037</v>
      </c>
      <c r="AQ24" s="27"/>
      <c r="AR24" s="27">
        <v>-5.5391314819162663</v>
      </c>
      <c r="AS24" s="27">
        <v>36.687962867341994</v>
      </c>
      <c r="AT24" s="27">
        <v>-75.208594382438733</v>
      </c>
      <c r="AU24" s="27"/>
      <c r="AV24" s="27">
        <v>28.920447758222011</v>
      </c>
      <c r="AW24" s="27">
        <v>-29.018579679989852</v>
      </c>
      <c r="AX24" s="27">
        <v>-4.3236842565041709</v>
      </c>
      <c r="BI24" s="27"/>
      <c r="BJ24" s="27"/>
      <c r="BK24" s="27"/>
      <c r="BL24" s="27"/>
      <c r="BM24" s="27"/>
      <c r="BN24" s="27"/>
      <c r="BO24" s="27"/>
      <c r="BP24" s="27"/>
      <c r="BQ24" s="27"/>
    </row>
    <row r="25" spans="1:69" x14ac:dyDescent="0.25">
      <c r="A25" t="s">
        <v>13</v>
      </c>
      <c r="B25" s="27">
        <v>3.2676121875081692</v>
      </c>
      <c r="C25" s="27"/>
      <c r="D25" s="27">
        <v>1.6053726333918865</v>
      </c>
      <c r="E25" s="27">
        <v>4.236316510534488</v>
      </c>
      <c r="F25" s="27">
        <v>3.537958963349118</v>
      </c>
      <c r="G25" s="27"/>
      <c r="H25" s="27">
        <v>0.5357409400158667</v>
      </c>
      <c r="I25" s="27">
        <v>3.6947208991541656</v>
      </c>
      <c r="J25" s="27">
        <v>3.2347777339507968</v>
      </c>
      <c r="K25" s="27"/>
      <c r="L25" s="27">
        <v>6.3860039742392682E-2</v>
      </c>
      <c r="M25" s="27">
        <v>4.6485850794760104</v>
      </c>
      <c r="N25" s="27">
        <v>7.1932539544161438</v>
      </c>
      <c r="O25" s="27"/>
      <c r="P25" s="27">
        <v>4.1225864624193473</v>
      </c>
      <c r="Q25" s="27">
        <v>2.9509232841682369</v>
      </c>
      <c r="R25" s="27">
        <v>3.4561451204814868</v>
      </c>
      <c r="S25" s="27"/>
      <c r="T25" s="27">
        <v>-50.870160188252967</v>
      </c>
      <c r="U25" s="27">
        <v>29.645633185284385</v>
      </c>
      <c r="V25" s="27">
        <v>8.2735269771138622</v>
      </c>
      <c r="W25" s="27"/>
      <c r="X25" s="27">
        <v>-83.604512736732858</v>
      </c>
      <c r="Y25" s="27">
        <v>13.070973149102585</v>
      </c>
      <c r="Z25" s="27">
        <v>-1.0048454857310165</v>
      </c>
      <c r="AA25" s="27"/>
      <c r="AB25" s="27">
        <v>-98.045666496577383</v>
      </c>
      <c r="AC25" s="27">
        <v>42.262447705611905</v>
      </c>
      <c r="AD25" s="27">
        <v>120.13793380730438</v>
      </c>
      <c r="AE25" s="27"/>
      <c r="AF25" s="27">
        <v>26.16510852112987</v>
      </c>
      <c r="AG25" s="27">
        <v>-9.69175303454338</v>
      </c>
      <c r="AH25" s="27">
        <v>5.7697462903971468</v>
      </c>
      <c r="AI25" s="27"/>
      <c r="AJ25" s="27">
        <v>1.6053726333918865</v>
      </c>
      <c r="AK25" s="27">
        <v>4.236316510534488</v>
      </c>
      <c r="AL25" s="27">
        <v>3.537958963349118</v>
      </c>
      <c r="AM25" s="27"/>
      <c r="AN25" s="27">
        <v>-66.628250110135824</v>
      </c>
      <c r="AO25" s="27">
        <v>130.14724571128588</v>
      </c>
      <c r="AP25" s="27">
        <v>101.49700241969661</v>
      </c>
      <c r="AQ25" s="27"/>
      <c r="AR25" s="27">
        <v>-98.492557400194457</v>
      </c>
      <c r="AS25" s="27">
        <v>9.7317697560210696</v>
      </c>
      <c r="AT25" s="27">
        <v>69.79972899873303</v>
      </c>
      <c r="AU25" s="27"/>
      <c r="AV25" s="27">
        <v>16.524428494693641</v>
      </c>
      <c r="AW25" s="27">
        <v>-16.592495426379362</v>
      </c>
      <c r="AX25" s="27">
        <v>-2.3124587852817879</v>
      </c>
      <c r="BI25" s="27"/>
      <c r="BJ25" s="27"/>
      <c r="BK25" s="27"/>
      <c r="BL25" s="27"/>
      <c r="BM25" s="27"/>
      <c r="BN25" s="27"/>
      <c r="BO25" s="27"/>
      <c r="BP25" s="27"/>
      <c r="BQ25" s="27"/>
    </row>
    <row r="26" spans="1:69" x14ac:dyDescent="0.25">
      <c r="A26" t="s">
        <v>14</v>
      </c>
      <c r="B26" s="27">
        <v>9.6948169014390349</v>
      </c>
      <c r="C26" s="27"/>
      <c r="D26" s="27">
        <v>7.7294986146163298</v>
      </c>
      <c r="E26" s="27">
        <v>11.347088551069806</v>
      </c>
      <c r="F26" s="27">
        <v>10.115585944466124</v>
      </c>
      <c r="G26" s="27"/>
      <c r="H26" s="27">
        <v>5.8262627570933576</v>
      </c>
      <c r="I26" s="27">
        <v>5.0906370162130106</v>
      </c>
      <c r="J26" s="27">
        <v>13.807019057625416</v>
      </c>
      <c r="K26" s="27"/>
      <c r="L26" s="27">
        <v>7.8927477315153176</v>
      </c>
      <c r="M26" s="27">
        <v>15.574311101952674</v>
      </c>
      <c r="N26" s="27">
        <v>1.3422734850541029</v>
      </c>
      <c r="O26" s="27"/>
      <c r="P26" s="27">
        <v>4.640246426783122</v>
      </c>
      <c r="Q26" s="27">
        <v>11.42865040346175</v>
      </c>
      <c r="R26" s="27">
        <v>12.254422813159433</v>
      </c>
      <c r="S26" s="27"/>
      <c r="T26" s="27">
        <v>-20.27184532521688</v>
      </c>
      <c r="U26" s="27">
        <v>17.042835016157127</v>
      </c>
      <c r="V26" s="27">
        <v>4.340144298801901</v>
      </c>
      <c r="W26" s="27"/>
      <c r="X26" s="27">
        <v>-39.903323432250218</v>
      </c>
      <c r="Y26" s="27">
        <v>-47.491148435641009</v>
      </c>
      <c r="Z26" s="27">
        <v>42.416501497578487</v>
      </c>
      <c r="AA26" s="27"/>
      <c r="AB26" s="27">
        <v>-18.587964973905077</v>
      </c>
      <c r="AC26" s="27">
        <v>60.645747725683449</v>
      </c>
      <c r="AD26" s="27">
        <v>-86.154730938189616</v>
      </c>
      <c r="AE26" s="27"/>
      <c r="AF26" s="27">
        <v>-52.13683276375901</v>
      </c>
      <c r="AG26" s="27">
        <v>17.884128392000438</v>
      </c>
      <c r="AH26" s="27">
        <v>26.401797349473068</v>
      </c>
      <c r="AI26" s="27"/>
      <c r="AJ26" s="27">
        <v>7.7294986146163298</v>
      </c>
      <c r="AK26" s="27">
        <v>11.347088551069806</v>
      </c>
      <c r="AL26" s="27">
        <v>10.115585944466124</v>
      </c>
      <c r="AM26" s="27"/>
      <c r="AN26" s="27">
        <v>-24.623018288974016</v>
      </c>
      <c r="AO26" s="27">
        <v>-34.140139354100974</v>
      </c>
      <c r="AP26" s="27">
        <v>78.627615399485478</v>
      </c>
      <c r="AQ26" s="27"/>
      <c r="AR26" s="27">
        <v>-30.442529852548056</v>
      </c>
      <c r="AS26" s="27">
        <v>37.253807722196051</v>
      </c>
      <c r="AT26" s="27">
        <v>-88.170767514389823</v>
      </c>
      <c r="AU26" s="27"/>
      <c r="AV26" s="27">
        <v>-54.127754415238449</v>
      </c>
      <c r="AW26" s="27">
        <v>12.98060701776704</v>
      </c>
      <c r="AX26" s="27">
        <v>21.143974065717767</v>
      </c>
    </row>
    <row r="27" spans="1:69" x14ac:dyDescent="0.25">
      <c r="A27" t="s">
        <v>15</v>
      </c>
      <c r="B27" s="27">
        <v>39.257449409066382</v>
      </c>
      <c r="C27" s="27"/>
      <c r="D27" s="27">
        <v>36.070426111688228</v>
      </c>
      <c r="E27" s="27">
        <v>50.962927831994584</v>
      </c>
      <c r="F27" s="27">
        <v>36.269737516977614</v>
      </c>
      <c r="G27" s="27"/>
      <c r="H27" s="27">
        <v>34.491217362514377</v>
      </c>
      <c r="I27" s="27">
        <v>26.452796129519847</v>
      </c>
      <c r="J27" s="27">
        <v>44.827262975707029</v>
      </c>
      <c r="K27" s="27"/>
      <c r="L27" s="27">
        <v>36.684881513169927</v>
      </c>
      <c r="M27" s="27">
        <v>52.117570152171773</v>
      </c>
      <c r="N27" s="27">
        <v>59.732975122753494</v>
      </c>
      <c r="O27" s="27"/>
      <c r="P27" s="27">
        <v>44.465054050006202</v>
      </c>
      <c r="Q27" s="27">
        <v>34.628434520030339</v>
      </c>
      <c r="R27" s="27">
        <v>31.497658748402174</v>
      </c>
      <c r="S27" s="27"/>
      <c r="T27" s="27">
        <v>-8.1182637826748909</v>
      </c>
      <c r="U27" s="27">
        <v>29.817215838339354</v>
      </c>
      <c r="V27" s="27">
        <v>-7.6105603829645787</v>
      </c>
      <c r="W27" s="27"/>
      <c r="X27" s="27">
        <v>-12.140962080565682</v>
      </c>
      <c r="Y27" s="27">
        <v>-32.617129926401539</v>
      </c>
      <c r="Z27" s="27">
        <v>14.187915033915363</v>
      </c>
      <c r="AA27" s="27"/>
      <c r="AB27" s="27">
        <v>-6.5530693782218279</v>
      </c>
      <c r="AC27" s="27">
        <v>32.758421488624236</v>
      </c>
      <c r="AD27" s="27">
        <v>52.157045406414902</v>
      </c>
      <c r="AE27" s="27"/>
      <c r="AF27" s="27">
        <v>13.265264858845214</v>
      </c>
      <c r="AG27" s="27">
        <v>-11.791430565957722</v>
      </c>
      <c r="AH27" s="27">
        <v>-19.766415743943135</v>
      </c>
      <c r="AI27" s="27"/>
      <c r="AJ27" s="27">
        <v>36.070426111688228</v>
      </c>
      <c r="AK27" s="27">
        <v>50.962927831994584</v>
      </c>
      <c r="AL27" s="27">
        <v>36.269737516977614</v>
      </c>
      <c r="AM27" s="27"/>
      <c r="AN27" s="27">
        <v>-4.3781261254968262</v>
      </c>
      <c r="AO27" s="27">
        <v>-26.663477587950901</v>
      </c>
      <c r="AP27" s="27">
        <v>24.277054107717468</v>
      </c>
      <c r="AQ27" s="27"/>
      <c r="AR27" s="27">
        <v>-28.016534618838918</v>
      </c>
      <c r="AS27" s="27">
        <v>2.2656514633217424</v>
      </c>
      <c r="AT27" s="27">
        <v>17.208680238447887</v>
      </c>
      <c r="AU27" s="27"/>
      <c r="AV27" s="27">
        <v>22.595466893556694</v>
      </c>
      <c r="AW27" s="27">
        <v>-4.5252684725909358</v>
      </c>
      <c r="AX27" s="27">
        <v>-13.157191353650308</v>
      </c>
      <c r="BJ27" s="27"/>
      <c r="BL27" s="27"/>
    </row>
    <row r="28" spans="1:69" x14ac:dyDescent="0.25">
      <c r="A28" t="s">
        <v>16</v>
      </c>
      <c r="B28" s="27">
        <v>86.063171882465483</v>
      </c>
      <c r="C28" s="27"/>
      <c r="D28" s="27">
        <v>81.077456395649918</v>
      </c>
      <c r="E28" s="27">
        <v>88.075612643532182</v>
      </c>
      <c r="F28" s="27">
        <v>86.681603045740346</v>
      </c>
      <c r="G28" s="27"/>
      <c r="H28" s="27">
        <v>85.975816238667747</v>
      </c>
      <c r="I28" s="27">
        <v>71.838463605531757</v>
      </c>
      <c r="J28" s="27">
        <v>73.451053183164532</v>
      </c>
      <c r="K28" s="27"/>
      <c r="L28" s="27">
        <v>99.860254955842805</v>
      </c>
      <c r="M28" s="27">
        <v>96.995217432075776</v>
      </c>
      <c r="N28" s="27">
        <v>47.746780269580597</v>
      </c>
      <c r="O28" s="27"/>
      <c r="P28" s="27">
        <v>89.86985722225603</v>
      </c>
      <c r="Q28" s="27">
        <v>73.419061764637675</v>
      </c>
      <c r="R28" s="27">
        <v>93.840503428635841</v>
      </c>
      <c r="S28" s="27"/>
      <c r="T28" s="27">
        <v>-5.793088237120104</v>
      </c>
      <c r="U28" s="27">
        <v>2.3383297606263498</v>
      </c>
      <c r="V28" s="27">
        <v>0.71857816734832936</v>
      </c>
      <c r="W28" s="27"/>
      <c r="X28" s="27">
        <v>-0.10150177118388717</v>
      </c>
      <c r="Y28" s="27">
        <v>-16.528217547408182</v>
      </c>
      <c r="Z28" s="27">
        <v>-14.654489746816482</v>
      </c>
      <c r="AA28" s="27"/>
      <c r="AB28" s="27">
        <v>16.03134392050956</v>
      </c>
      <c r="AC28" s="27">
        <v>12.702350274214783</v>
      </c>
      <c r="AD28" s="27">
        <v>-44.52124035727234</v>
      </c>
      <c r="AE28" s="27"/>
      <c r="AF28" s="27">
        <v>4.423129262525034</v>
      </c>
      <c r="AG28" s="27">
        <v>-14.691661765726671</v>
      </c>
      <c r="AH28" s="27">
        <v>9.0367707534550128</v>
      </c>
      <c r="AI28" s="27"/>
      <c r="AJ28" s="27">
        <v>81.077456395649918</v>
      </c>
      <c r="AK28" s="27">
        <v>88.075612643532182</v>
      </c>
      <c r="AL28" s="27">
        <v>86.681603045740346</v>
      </c>
      <c r="AM28" s="27"/>
      <c r="AN28" s="27">
        <v>6.0415805586133837</v>
      </c>
      <c r="AO28" s="27">
        <v>-11.395267193673165</v>
      </c>
      <c r="AP28" s="27">
        <v>-9.4063177996967458</v>
      </c>
      <c r="AQ28" s="27"/>
      <c r="AR28" s="27">
        <v>13.380142310228967</v>
      </c>
      <c r="AS28" s="27">
        <v>10.127212880872994</v>
      </c>
      <c r="AT28" s="27">
        <v>-45.788875221537417</v>
      </c>
      <c r="AU28" s="27"/>
      <c r="AV28" s="27">
        <v>3.6781209212678023</v>
      </c>
      <c r="AW28" s="27">
        <v>-15.300295351141882</v>
      </c>
      <c r="AX28" s="27">
        <v>8.2588463195793356</v>
      </c>
      <c r="BJ28" s="27"/>
      <c r="BL28" s="27"/>
    </row>
    <row r="29" spans="1:69" x14ac:dyDescent="0.25">
      <c r="A29" t="s">
        <v>17</v>
      </c>
      <c r="B29" s="27">
        <v>89.411735212657106</v>
      </c>
      <c r="C29" s="27"/>
      <c r="D29" s="27">
        <v>96.232288765352365</v>
      </c>
      <c r="E29" s="27">
        <v>66.343198650193315</v>
      </c>
      <c r="F29" s="27">
        <v>92.528169794448615</v>
      </c>
      <c r="G29" s="27"/>
      <c r="H29" s="27">
        <v>109.63096210567218</v>
      </c>
      <c r="I29" s="27">
        <v>105.90726756337511</v>
      </c>
      <c r="J29" s="27">
        <v>57.898116015541405</v>
      </c>
      <c r="K29" s="27"/>
      <c r="L29" s="27">
        <v>84.159282076090705</v>
      </c>
      <c r="M29" s="27">
        <v>71.851996746118374</v>
      </c>
      <c r="N29" s="27">
        <v>33.463649275130621</v>
      </c>
      <c r="O29" s="27"/>
      <c r="P29" s="27">
        <v>81.93225474551295</v>
      </c>
      <c r="Q29" s="27">
        <v>101.23553482542218</v>
      </c>
      <c r="R29" s="27">
        <v>101.55305818883836</v>
      </c>
      <c r="S29" s="27"/>
      <c r="T29" s="27">
        <v>7.6282532001791887</v>
      </c>
      <c r="U29" s="27">
        <v>-25.800345455322528</v>
      </c>
      <c r="V29" s="27">
        <v>3.4854871951420838</v>
      </c>
      <c r="W29" s="27"/>
      <c r="X29" s="27">
        <v>22.613616484374912</v>
      </c>
      <c r="Y29" s="27">
        <v>18.448956740952394</v>
      </c>
      <c r="Z29" s="27">
        <v>-35.245506780696772</v>
      </c>
      <c r="AA29" s="27"/>
      <c r="AB29" s="27">
        <v>-5.8744561036355609</v>
      </c>
      <c r="AC29" s="27">
        <v>-19.639187657833286</v>
      </c>
      <c r="AD29" s="27">
        <v>-62.573537807379999</v>
      </c>
      <c r="AE29" s="27"/>
      <c r="AF29" s="27">
        <v>-8.3652111765362118</v>
      </c>
      <c r="AG29" s="27">
        <v>13.223990771058535</v>
      </c>
      <c r="AH29" s="27">
        <v>13.579115702546543</v>
      </c>
      <c r="AI29" s="27"/>
      <c r="AJ29" s="27">
        <v>96.232288765352365</v>
      </c>
      <c r="AK29" s="27">
        <v>66.343198650193315</v>
      </c>
      <c r="AL29" s="27">
        <v>92.528169794448615</v>
      </c>
      <c r="AM29" s="27"/>
      <c r="AN29" s="27">
        <v>13.923261633099489</v>
      </c>
      <c r="AO29" s="27">
        <v>10.053776047677404</v>
      </c>
      <c r="AP29" s="27">
        <v>-39.835042106587473</v>
      </c>
      <c r="AQ29" s="27"/>
      <c r="AR29" s="27">
        <v>26.854423344638473</v>
      </c>
      <c r="AS29" s="27">
        <v>8.3034858252331301</v>
      </c>
      <c r="AT29" s="27">
        <v>-49.559789163055207</v>
      </c>
      <c r="AU29" s="27"/>
      <c r="AV29" s="27">
        <v>-11.451555858582848</v>
      </c>
      <c r="AW29" s="27">
        <v>9.4105017426768303</v>
      </c>
      <c r="AX29" s="27">
        <v>9.753665737081521</v>
      </c>
      <c r="BJ29" s="27"/>
      <c r="BL29" s="27"/>
    </row>
    <row r="30" spans="1:69" x14ac:dyDescent="0.25">
      <c r="A30" t="s">
        <v>18</v>
      </c>
      <c r="B30" s="27">
        <v>125.2603460367618</v>
      </c>
      <c r="C30" s="27"/>
      <c r="D30" s="27">
        <v>125.06524508279092</v>
      </c>
      <c r="E30" s="27">
        <v>114.78403158858836</v>
      </c>
      <c r="F30" s="27">
        <v>125.53333335024799</v>
      </c>
      <c r="G30" s="27"/>
      <c r="H30" s="27">
        <v>136.11767073284321</v>
      </c>
      <c r="I30" s="27">
        <v>115.71222634929764</v>
      </c>
      <c r="J30" s="27">
        <v>102.11069032440682</v>
      </c>
      <c r="K30" s="27"/>
      <c r="L30" s="27">
        <v>138.6636688861654</v>
      </c>
      <c r="M30" s="27">
        <v>123.42471478619485</v>
      </c>
      <c r="N30" s="27">
        <v>69.909313822054898</v>
      </c>
      <c r="O30" s="27"/>
      <c r="P30" s="27">
        <v>132.58455576252007</v>
      </c>
      <c r="Q30" s="27">
        <v>135.33127825779545</v>
      </c>
      <c r="R30" s="27">
        <v>123.97671499700978</v>
      </c>
      <c r="S30" s="27"/>
      <c r="T30" s="27">
        <v>-0.15575635877105146</v>
      </c>
      <c r="U30" s="27">
        <v>-8.3636320508797066</v>
      </c>
      <c r="V30" s="27">
        <v>0.21793594072146835</v>
      </c>
      <c r="W30" s="27"/>
      <c r="X30" s="27">
        <v>8.6678067238413696</v>
      </c>
      <c r="Y30" s="27">
        <v>-7.6226195995514443</v>
      </c>
      <c r="Z30" s="27">
        <v>-18.481232444911935</v>
      </c>
      <c r="AA30" s="27"/>
      <c r="AB30" s="27">
        <v>10.700371884227387</v>
      </c>
      <c r="AC30" s="27">
        <v>-1.4654528018214328</v>
      </c>
      <c r="AD30" s="27">
        <v>-44.188790759417437</v>
      </c>
      <c r="AE30" s="27"/>
      <c r="AF30" s="27">
        <v>5.8471894398317676</v>
      </c>
      <c r="AG30" s="27">
        <v>8.04000031907783</v>
      </c>
      <c r="AH30" s="27">
        <v>-1.0247704723530777</v>
      </c>
      <c r="AI30" s="27"/>
      <c r="AJ30" s="27">
        <v>125.06524508279092</v>
      </c>
      <c r="AK30" s="27">
        <v>114.78403158858836</v>
      </c>
      <c r="AL30" s="27">
        <v>125.53333335024799</v>
      </c>
      <c r="AM30" s="27"/>
      <c r="AN30" s="27">
        <v>8.83732778257923</v>
      </c>
      <c r="AO30" s="27">
        <v>-7.4785114979799197</v>
      </c>
      <c r="AP30" s="27">
        <v>-18.354063707458142</v>
      </c>
      <c r="AQ30" s="27"/>
      <c r="AR30" s="27">
        <v>20.803971569117728</v>
      </c>
      <c r="AS30" s="27">
        <v>7.527774619884962</v>
      </c>
      <c r="AT30" s="27">
        <v>-39.094913417377157</v>
      </c>
      <c r="AU30" s="27"/>
      <c r="AV30" s="27">
        <v>5.6170120111433759</v>
      </c>
      <c r="AW30" s="27">
        <v>7.8050543597136981</v>
      </c>
      <c r="AX30" s="27">
        <v>-1.2400039986950062</v>
      </c>
      <c r="BJ30" s="27"/>
      <c r="BL30" s="27"/>
    </row>
    <row r="31" spans="1:69" x14ac:dyDescent="0.25">
      <c r="A31" t="s">
        <v>19</v>
      </c>
      <c r="B31" s="27">
        <v>112.47160321057717</v>
      </c>
      <c r="C31" s="27"/>
      <c r="D31" s="27">
        <v>118.7711253889874</v>
      </c>
      <c r="E31" s="27">
        <v>114.35876832938932</v>
      </c>
      <c r="F31" s="27">
        <v>108.63328565510304</v>
      </c>
      <c r="G31" s="27"/>
      <c r="H31" s="27">
        <v>127.02870595946175</v>
      </c>
      <c r="I31" s="27">
        <v>111.58525359754947</v>
      </c>
      <c r="J31" s="27">
        <v>101.72010985852049</v>
      </c>
      <c r="K31" s="27"/>
      <c r="L31" s="27">
        <v>88.300443729201078</v>
      </c>
      <c r="M31" s="27">
        <v>125.26350340566354</v>
      </c>
      <c r="N31" s="27">
        <v>120.33646785753206</v>
      </c>
      <c r="O31" s="27"/>
      <c r="P31" s="27">
        <v>104.78597439342278</v>
      </c>
      <c r="Q31" s="27">
        <v>110.71415856857402</v>
      </c>
      <c r="R31" s="27">
        <v>110.25227300303952</v>
      </c>
      <c r="S31" s="27"/>
      <c r="T31" s="27">
        <v>5.6009890484230267</v>
      </c>
      <c r="U31" s="27">
        <v>1.6779036351770207</v>
      </c>
      <c r="V31" s="27">
        <v>-3.412699246660305</v>
      </c>
      <c r="W31" s="27"/>
      <c r="X31" s="27">
        <v>12.942913885231771</v>
      </c>
      <c r="Y31" s="27">
        <v>-0.78806524289354951</v>
      </c>
      <c r="Z31" s="27">
        <v>-9.559295897940558</v>
      </c>
      <c r="AA31" s="27"/>
      <c r="AB31" s="27">
        <v>-21.490899739484608</v>
      </c>
      <c r="AC31" s="27">
        <v>11.373448790568482</v>
      </c>
      <c r="AD31" s="27">
        <v>6.9927558801040099</v>
      </c>
      <c r="AE31" s="27"/>
      <c r="AF31" s="27">
        <v>-6.833394917261761</v>
      </c>
      <c r="AG31" s="27">
        <v>-1.562567431987913</v>
      </c>
      <c r="AH31" s="27">
        <v>-1.9732360384180418</v>
      </c>
      <c r="AI31" s="27"/>
      <c r="AJ31" s="27">
        <v>118.7711253889874</v>
      </c>
      <c r="AK31" s="27">
        <v>114.35876832938932</v>
      </c>
      <c r="AL31" s="27">
        <v>108.63328565510304</v>
      </c>
      <c r="AM31" s="27"/>
      <c r="AN31" s="27">
        <v>6.9525152207070011</v>
      </c>
      <c r="AO31" s="27">
        <v>-6.0501841402137755</v>
      </c>
      <c r="AP31" s="27">
        <v>-14.356195981660628</v>
      </c>
      <c r="AQ31" s="27"/>
      <c r="AR31" s="27">
        <v>-22.786468393164263</v>
      </c>
      <c r="AS31" s="27">
        <v>9.5355478513594569</v>
      </c>
      <c r="AT31" s="27">
        <v>5.2271457759365472</v>
      </c>
      <c r="AU31" s="27"/>
      <c r="AV31" s="27">
        <v>-3.5415584077011055</v>
      </c>
      <c r="AW31" s="27">
        <v>1.915502141836612</v>
      </c>
      <c r="AX31" s="27">
        <v>1.4903234659371001</v>
      </c>
      <c r="BJ31" s="27"/>
      <c r="BL31" s="27"/>
    </row>
    <row r="32" spans="1:69" x14ac:dyDescent="0.25">
      <c r="A32" t="s">
        <v>20</v>
      </c>
      <c r="B32" s="27">
        <v>126.87813894699073</v>
      </c>
      <c r="C32" s="27"/>
      <c r="D32" s="27">
        <v>120.25806233592346</v>
      </c>
      <c r="E32" s="27">
        <v>131.06210148464339</v>
      </c>
      <c r="F32" s="27">
        <v>124.00754515688679</v>
      </c>
      <c r="G32" s="27"/>
      <c r="H32" s="27">
        <v>113.9863181805503</v>
      </c>
      <c r="I32" s="27">
        <v>136.78875000096733</v>
      </c>
      <c r="J32" s="27">
        <v>127.67207889183442</v>
      </c>
      <c r="K32" s="27"/>
      <c r="L32" s="27">
        <v>148.07028644433481</v>
      </c>
      <c r="M32" s="27">
        <v>141.55811824889776</v>
      </c>
      <c r="N32" s="27">
        <v>88.483073912472221</v>
      </c>
      <c r="O32" s="27"/>
      <c r="P32" s="27">
        <v>131.99888874216614</v>
      </c>
      <c r="Q32" s="27">
        <v>138.21948172092047</v>
      </c>
      <c r="R32" s="27">
        <v>119.34473284498337</v>
      </c>
      <c r="S32" s="27"/>
      <c r="T32" s="27">
        <v>-5.2176652857693018</v>
      </c>
      <c r="U32" s="27">
        <v>3.297622878438268</v>
      </c>
      <c r="V32" s="27">
        <v>-2.2624810025809601</v>
      </c>
      <c r="W32" s="27"/>
      <c r="X32" s="27">
        <v>-10.160789615480246</v>
      </c>
      <c r="Y32" s="27">
        <v>7.8111258064064257</v>
      </c>
      <c r="Z32" s="27">
        <v>0.62574999242020046</v>
      </c>
      <c r="AA32" s="27"/>
      <c r="AB32" s="27">
        <v>16.702757207211317</v>
      </c>
      <c r="AC32" s="27">
        <v>11.570140785277653</v>
      </c>
      <c r="AD32" s="27">
        <v>-30.261371543729719</v>
      </c>
      <c r="AE32" s="27"/>
      <c r="AF32" s="27">
        <v>4.035959100341822</v>
      </c>
      <c r="AG32" s="27">
        <v>8.9387682291494794</v>
      </c>
      <c r="AH32" s="27">
        <v>-5.9375130850199449</v>
      </c>
      <c r="AI32" s="27"/>
      <c r="AJ32" s="27">
        <v>120.25806233592346</v>
      </c>
      <c r="AK32" s="27">
        <v>131.06210148464339</v>
      </c>
      <c r="AL32" s="27">
        <v>124.00754515688679</v>
      </c>
      <c r="AM32" s="27"/>
      <c r="AN32" s="27">
        <v>-5.2152379919892171</v>
      </c>
      <c r="AO32" s="27">
        <v>13.746011987843104</v>
      </c>
      <c r="AP32" s="27">
        <v>6.1650889860514981</v>
      </c>
      <c r="AQ32" s="27"/>
      <c r="AR32" s="27">
        <v>12.977195365423219</v>
      </c>
      <c r="AS32" s="27">
        <v>8.0084300841797411</v>
      </c>
      <c r="AT32" s="27">
        <v>-32.487673469176123</v>
      </c>
      <c r="AU32" s="27"/>
      <c r="AV32" s="27">
        <v>6.4442398042548072</v>
      </c>
      <c r="AW32" s="27">
        <v>11.460541813043394</v>
      </c>
      <c r="AX32" s="27">
        <v>-3.7601037146605205</v>
      </c>
      <c r="BJ32" s="27"/>
      <c r="BL32" s="27"/>
    </row>
    <row r="33" spans="1:64" x14ac:dyDescent="0.25">
      <c r="A33" t="s">
        <v>21</v>
      </c>
      <c r="B33" s="27">
        <v>130.33816581012201</v>
      </c>
      <c r="C33" s="27"/>
      <c r="D33" s="27">
        <v>107.68181192752904</v>
      </c>
      <c r="E33" s="27">
        <v>145.51832119523198</v>
      </c>
      <c r="F33" s="27">
        <v>135.81089433210698</v>
      </c>
      <c r="G33" s="27"/>
      <c r="H33" s="27">
        <v>100.98022614997672</v>
      </c>
      <c r="I33" s="27">
        <v>127.57906102445551</v>
      </c>
      <c r="J33" s="27">
        <v>114.48715182294656</v>
      </c>
      <c r="K33" s="27"/>
      <c r="L33" s="27">
        <v>114.45348598408816</v>
      </c>
      <c r="M33" s="27">
        <v>170.93294545822297</v>
      </c>
      <c r="N33" s="27">
        <v>113.19334486075225</v>
      </c>
      <c r="O33" s="27"/>
      <c r="P33" s="27">
        <v>137.62707403898582</v>
      </c>
      <c r="Q33" s="27">
        <v>130.98077066630398</v>
      </c>
      <c r="R33" s="27">
        <v>127.29778211734465</v>
      </c>
      <c r="S33" s="27"/>
      <c r="T33" s="27">
        <v>-17.382747211280368</v>
      </c>
      <c r="U33" s="27">
        <v>11.646746208800097</v>
      </c>
      <c r="V33" s="27">
        <v>4.1988687564912519</v>
      </c>
      <c r="W33" s="27"/>
      <c r="X33" s="27">
        <v>-22.524438239306086</v>
      </c>
      <c r="Y33" s="27">
        <v>-2.1168817042323482</v>
      </c>
      <c r="Z33" s="27">
        <v>-12.161452394740135</v>
      </c>
      <c r="AA33" s="27"/>
      <c r="AB33" s="27">
        <v>-12.187282003933378</v>
      </c>
      <c r="AC33" s="27">
        <v>31.145734939403603</v>
      </c>
      <c r="AD33" s="27">
        <v>-13.154106353120323</v>
      </c>
      <c r="AE33" s="27"/>
      <c r="AF33" s="27">
        <v>5.5923053570374579</v>
      </c>
      <c r="AG33" s="27">
        <v>0.49302892379054108</v>
      </c>
      <c r="AH33" s="27">
        <v>-2.3326887208207427</v>
      </c>
      <c r="AI33" s="27"/>
      <c r="AJ33" s="27">
        <v>107.68181192752904</v>
      </c>
      <c r="AK33" s="27">
        <v>145.51832119523198</v>
      </c>
      <c r="AL33" s="27">
        <v>135.81089433210698</v>
      </c>
      <c r="AM33" s="27"/>
      <c r="AN33" s="27">
        <v>-6.2235076263970752</v>
      </c>
      <c r="AO33" s="27">
        <v>18.477817879139629</v>
      </c>
      <c r="AP33" s="27">
        <v>6.3198601264228174</v>
      </c>
      <c r="AQ33" s="27"/>
      <c r="AR33" s="27">
        <v>-21.34771412698354</v>
      </c>
      <c r="AS33" s="27">
        <v>17.464896553399576</v>
      </c>
      <c r="AT33" s="27">
        <v>-22.213681458784507</v>
      </c>
      <c r="AU33" s="27"/>
      <c r="AV33" s="27">
        <v>1.337285727931091</v>
      </c>
      <c r="AW33" s="27">
        <v>-3.55650678066488</v>
      </c>
      <c r="AX33" s="27">
        <v>-6.2683573778291146</v>
      </c>
      <c r="BJ33" s="27"/>
      <c r="BL33" s="27"/>
    </row>
    <row r="34" spans="1:64" x14ac:dyDescent="0.25">
      <c r="A34" t="s">
        <v>22</v>
      </c>
      <c r="B34" s="27">
        <v>45.251001169955785</v>
      </c>
      <c r="C34" s="27"/>
      <c r="D34" s="27">
        <v>60.071650078298475</v>
      </c>
      <c r="E34" s="27">
        <v>41.14974189902518</v>
      </c>
      <c r="F34" s="27">
        <v>40.704256839163669</v>
      </c>
      <c r="G34" s="27"/>
      <c r="H34" s="27">
        <v>53.477583067665456</v>
      </c>
      <c r="I34" s="27">
        <v>77.152755115443881</v>
      </c>
      <c r="J34" s="27">
        <v>68.016265086308323</v>
      </c>
      <c r="K34" s="27"/>
      <c r="L34" s="27">
        <v>18.051077855142434</v>
      </c>
      <c r="M34" s="27">
        <v>40.196468515470883</v>
      </c>
      <c r="N34" s="27">
        <v>64.291402695525434</v>
      </c>
      <c r="O34" s="27"/>
      <c r="P34" s="27">
        <v>44.632819189507622</v>
      </c>
      <c r="Q34" s="27">
        <v>27.756449746304071</v>
      </c>
      <c r="R34" s="27">
        <v>48.496889488980393</v>
      </c>
      <c r="S34" s="27"/>
      <c r="T34" s="27">
        <v>32.752090617130477</v>
      </c>
      <c r="U34" s="27">
        <v>-9.0633558703528081</v>
      </c>
      <c r="V34" s="27">
        <v>-10.047831458391926</v>
      </c>
      <c r="W34" s="27"/>
      <c r="X34" s="27">
        <v>18.179889251095016</v>
      </c>
      <c r="Y34" s="27">
        <v>70.49955386770344</v>
      </c>
      <c r="Z34" s="27">
        <v>50.30886240693264</v>
      </c>
      <c r="AA34" s="27"/>
      <c r="AB34" s="27">
        <v>-60.108997837759723</v>
      </c>
      <c r="AC34" s="27">
        <v>-11.169990771034781</v>
      </c>
      <c r="AD34" s="27">
        <v>42.077304442517935</v>
      </c>
      <c r="AE34" s="27"/>
      <c r="AF34" s="27">
        <v>-1.3661177973198144</v>
      </c>
      <c r="AG34" s="27">
        <v>-38.661136707108149</v>
      </c>
      <c r="AH34" s="27">
        <v>7.1730751477377312</v>
      </c>
      <c r="AI34" s="27"/>
      <c r="AJ34" s="27">
        <v>60.071650078298475</v>
      </c>
      <c r="AK34" s="27">
        <v>41.14974189902518</v>
      </c>
      <c r="AL34" s="27">
        <v>40.704256839163669</v>
      </c>
      <c r="AM34" s="27"/>
      <c r="AN34" s="27">
        <v>-10.977003298624547</v>
      </c>
      <c r="AO34" s="27">
        <v>28.434552763044774</v>
      </c>
      <c r="AP34" s="27">
        <v>13.225231865038985</v>
      </c>
      <c r="AQ34" s="27"/>
      <c r="AR34" s="27">
        <v>-56.133193011424318</v>
      </c>
      <c r="AS34" s="27">
        <v>-2.3165962641842954</v>
      </c>
      <c r="AT34" s="27">
        <v>56.237681522489623</v>
      </c>
      <c r="AU34" s="27"/>
      <c r="AV34" s="27">
        <v>9.6514778930052341</v>
      </c>
      <c r="AW34" s="27">
        <v>-31.809466867361753</v>
      </c>
      <c r="AX34" s="27">
        <v>19.144515229962458</v>
      </c>
      <c r="BJ34" s="27"/>
      <c r="BL34" s="27"/>
    </row>
    <row r="35" spans="1:64" x14ac:dyDescent="0.25">
      <c r="A35" t="s">
        <v>23</v>
      </c>
      <c r="B35" s="27">
        <v>11.017240467959995</v>
      </c>
      <c r="C35" s="27"/>
      <c r="D35" s="27">
        <v>12.987788045953028</v>
      </c>
      <c r="E35" s="27">
        <v>10.575781456417671</v>
      </c>
      <c r="F35" s="27">
        <v>10.507604934484204</v>
      </c>
      <c r="G35" s="27"/>
      <c r="H35" s="27">
        <v>12.906989367071764</v>
      </c>
      <c r="I35" s="27">
        <v>25.115270526812775</v>
      </c>
      <c r="J35" s="27">
        <v>7.1260435027263158</v>
      </c>
      <c r="K35" s="27"/>
      <c r="L35" s="27">
        <v>4.5783783474102844</v>
      </c>
      <c r="M35" s="27">
        <v>13.919763483321738</v>
      </c>
      <c r="N35" s="27">
        <v>8.0673646005162833</v>
      </c>
      <c r="O35" s="27"/>
      <c r="P35" s="27">
        <v>10.905013675931574</v>
      </c>
      <c r="Q35" s="27">
        <v>9.5346408810642753</v>
      </c>
      <c r="R35" s="27">
        <v>11.303599620139689</v>
      </c>
      <c r="S35" s="27"/>
      <c r="T35" s="27">
        <v>17.886035833779971</v>
      </c>
      <c r="U35" s="27">
        <v>-4.0069835348167464</v>
      </c>
      <c r="V35" s="27">
        <v>-4.6258002170134853</v>
      </c>
      <c r="W35" s="27"/>
      <c r="X35" s="27">
        <v>17.15265183334683</v>
      </c>
      <c r="Y35" s="27">
        <v>127.9633507124787</v>
      </c>
      <c r="Z35" s="27">
        <v>-35.319161604486538</v>
      </c>
      <c r="AA35" s="27"/>
      <c r="AB35" s="27">
        <v>-58.443510779990817</v>
      </c>
      <c r="AC35" s="27">
        <v>26.345281504953732</v>
      </c>
      <c r="AD35" s="27">
        <v>-26.775088335617721</v>
      </c>
      <c r="AE35" s="27"/>
      <c r="AF35" s="27">
        <v>-1.0186470228619933</v>
      </c>
      <c r="AG35" s="27">
        <v>-13.457086565436882</v>
      </c>
      <c r="AH35" s="27">
        <v>2.5991912676543167</v>
      </c>
      <c r="AI35" s="27"/>
      <c r="AJ35" s="27">
        <v>12.987788045953028</v>
      </c>
      <c r="AK35" s="27">
        <v>10.575781456417671</v>
      </c>
      <c r="AL35" s="27">
        <v>10.507604934484204</v>
      </c>
      <c r="AM35" s="27"/>
      <c r="AN35" s="27">
        <v>-0.62211269998697372</v>
      </c>
      <c r="AO35" s="27">
        <v>93.376042463509791</v>
      </c>
      <c r="AP35" s="27">
        <v>-45.132739481787439</v>
      </c>
      <c r="AQ35" s="27"/>
      <c r="AR35" s="27">
        <v>-56.70884117379336</v>
      </c>
      <c r="AS35" s="27">
        <v>31.619242896465565</v>
      </c>
      <c r="AT35" s="27">
        <v>-23.718501240201139</v>
      </c>
      <c r="AU35" s="27"/>
      <c r="AV35" s="27">
        <v>3.7821058549997497</v>
      </c>
      <c r="AW35" s="27">
        <v>-9.2596177671928217</v>
      </c>
      <c r="AX35" s="27">
        <v>7.5754150505141578</v>
      </c>
      <c r="BJ35" s="27"/>
      <c r="BL35" s="27"/>
    </row>
    <row r="36" spans="1:64" x14ac:dyDescent="0.25">
      <c r="A36" t="s">
        <v>24</v>
      </c>
      <c r="B36" s="27">
        <v>780.5400418610476</v>
      </c>
      <c r="C36" s="27"/>
      <c r="D36" s="27">
        <v>769.04146913021646</v>
      </c>
      <c r="E36" s="27">
        <v>779.27937455220717</v>
      </c>
      <c r="F36" s="27">
        <v>776.35144248772099</v>
      </c>
      <c r="G36" s="27"/>
      <c r="H36" s="27">
        <v>782.68037627516219</v>
      </c>
      <c r="I36" s="27">
        <v>807.96309254799621</v>
      </c>
      <c r="J36" s="27">
        <v>715.48338955896213</v>
      </c>
      <c r="K36" s="27"/>
      <c r="L36" s="27">
        <v>741.59591165477684</v>
      </c>
      <c r="M36" s="27">
        <v>857.6662074206987</v>
      </c>
      <c r="N36" s="27">
        <v>613.97446560682135</v>
      </c>
      <c r="O36" s="27"/>
      <c r="P36" s="27">
        <v>790.17040895885543</v>
      </c>
      <c r="Q36" s="27">
        <v>777.63425059446126</v>
      </c>
      <c r="R36" s="27">
        <v>785.20784547728852</v>
      </c>
      <c r="S36" s="27"/>
      <c r="T36" s="27">
        <v>-1.4731560348159727</v>
      </c>
      <c r="U36" s="27">
        <v>-0.1615121891549095</v>
      </c>
      <c r="V36" s="27">
        <v>-0.53662837890285564</v>
      </c>
      <c r="W36" s="27"/>
      <c r="X36" s="27">
        <v>0.27421199417410735</v>
      </c>
      <c r="Y36" s="27">
        <v>3.5133432260007607</v>
      </c>
      <c r="Z36" s="27">
        <v>-8.3348257376995534</v>
      </c>
      <c r="AA36" s="27"/>
      <c r="AB36" s="27">
        <v>-4.9893827501041415</v>
      </c>
      <c r="AC36" s="27">
        <v>9.8811286318839695</v>
      </c>
      <c r="AD36" s="27">
        <v>-21.339786214821558</v>
      </c>
      <c r="AE36" s="27"/>
      <c r="AF36" s="27">
        <v>1.2338082073081191</v>
      </c>
      <c r="AG36" s="27">
        <v>-0.37227958986678422</v>
      </c>
      <c r="AH36" s="27">
        <v>0.59802231351404311</v>
      </c>
      <c r="AI36" s="27"/>
      <c r="AJ36" s="27">
        <v>769.04146913021646</v>
      </c>
      <c r="AK36" s="27">
        <v>779.27937455220717</v>
      </c>
      <c r="AL36" s="27">
        <v>776.35144248772099</v>
      </c>
      <c r="AM36" s="27"/>
      <c r="AN36" s="27">
        <v>1.7734943683038698</v>
      </c>
      <c r="AO36" s="27">
        <v>5.0610565203720412</v>
      </c>
      <c r="AP36" s="27">
        <v>-6.96426418094571</v>
      </c>
      <c r="AQ36" s="27"/>
      <c r="AR36" s="27">
        <v>-4.8356807748292017</v>
      </c>
      <c r="AS36" s="27">
        <v>10.058887149879272</v>
      </c>
      <c r="AT36" s="27">
        <v>-21.212534855086346</v>
      </c>
      <c r="AU36" s="27"/>
      <c r="AV36" s="27">
        <v>1.7799885096952093</v>
      </c>
      <c r="AW36" s="27">
        <v>0.16523548956509676</v>
      </c>
      <c r="AX36" s="27">
        <v>1.1407724008585973</v>
      </c>
    </row>
    <row r="37" spans="1:64" x14ac:dyDescent="0.25">
      <c r="A37" t="s">
        <v>25</v>
      </c>
      <c r="B37" s="27">
        <v>4.896372813052035</v>
      </c>
      <c r="C37" s="27"/>
      <c r="D37" s="27">
        <v>3.0961163834272689</v>
      </c>
      <c r="E37" s="27">
        <v>5.1018009221212735</v>
      </c>
      <c r="F37" s="27">
        <v>5.5594259180956804</v>
      </c>
      <c r="G37" s="27"/>
      <c r="H37" s="27">
        <v>2.258624353645359</v>
      </c>
      <c r="I37" s="27">
        <v>4.7406116188297691</v>
      </c>
      <c r="J37" s="27">
        <v>4.3675988401807944</v>
      </c>
      <c r="K37" s="27"/>
      <c r="L37" s="27">
        <v>0.8814041318158965</v>
      </c>
      <c r="M37" s="27">
        <v>5.8315980906083889</v>
      </c>
      <c r="N37" s="27">
        <v>7.4078197054493868</v>
      </c>
      <c r="O37" s="27"/>
      <c r="P37" s="27">
        <v>6.7286707117631108</v>
      </c>
      <c r="Q37" s="27">
        <v>4.3857892399470035</v>
      </c>
      <c r="R37" s="27">
        <v>5.3902102267552383</v>
      </c>
      <c r="S37" s="27"/>
      <c r="T37" s="27">
        <v>-36.767143727820425</v>
      </c>
      <c r="U37" s="27">
        <v>4.1955160873705992</v>
      </c>
      <c r="V37" s="27">
        <v>13.541720174496833</v>
      </c>
      <c r="W37" s="27"/>
      <c r="X37" s="27">
        <v>-53.871479156475822</v>
      </c>
      <c r="Y37" s="27">
        <v>-3.1811547071550685</v>
      </c>
      <c r="Z37" s="27">
        <v>-10.799299666514614</v>
      </c>
      <c r="AA37" s="27"/>
      <c r="AB37" s="27">
        <v>-81.998835352847749</v>
      </c>
      <c r="AC37" s="27">
        <v>19.10036905407544</v>
      </c>
      <c r="AD37" s="27">
        <v>51.291986707031455</v>
      </c>
      <c r="AE37" s="27"/>
      <c r="AF37" s="27">
        <v>37.42153566874655</v>
      </c>
      <c r="AG37" s="27">
        <v>-10.427792012568823</v>
      </c>
      <c r="AH37" s="27">
        <v>10.085780486052935</v>
      </c>
      <c r="AI37" s="27"/>
      <c r="AJ37" s="27">
        <v>3.0961163834272689</v>
      </c>
      <c r="AK37" s="27">
        <v>5.1018009221212735</v>
      </c>
      <c r="AL37" s="27">
        <v>5.5594259180956804</v>
      </c>
      <c r="AM37" s="27"/>
      <c r="AN37" s="27">
        <v>-27.049759313467476</v>
      </c>
      <c r="AO37" s="27">
        <v>53.114774502827764</v>
      </c>
      <c r="AP37" s="27">
        <v>41.067011032254818</v>
      </c>
      <c r="AQ37" s="27"/>
      <c r="AR37" s="27">
        <v>-82.723666695927861</v>
      </c>
      <c r="AS37" s="27">
        <v>14.30469709868008</v>
      </c>
      <c r="AT37" s="27">
        <v>45.200093428367168</v>
      </c>
      <c r="AU37" s="27"/>
      <c r="AV37" s="27">
        <v>21.031754193568645</v>
      </c>
      <c r="AW37" s="27">
        <v>-21.110753078452625</v>
      </c>
      <c r="AX37" s="27">
        <v>-3.0437619609185309</v>
      </c>
    </row>
    <row r="38" spans="1:64" x14ac:dyDescent="0.25">
      <c r="A38" t="s">
        <v>26</v>
      </c>
      <c r="B38" s="27">
        <v>135.01543819297089</v>
      </c>
      <c r="C38" s="27"/>
      <c r="D38" s="27">
        <v>124.87738112195447</v>
      </c>
      <c r="E38" s="27">
        <v>150.38562902659658</v>
      </c>
      <c r="F38" s="27">
        <v>133.06692650718409</v>
      </c>
      <c r="G38" s="27"/>
      <c r="H38" s="27">
        <v>126.29329635827548</v>
      </c>
      <c r="I38" s="27">
        <v>103.38189675126461</v>
      </c>
      <c r="J38" s="27">
        <v>132.08533521649699</v>
      </c>
      <c r="K38" s="27"/>
      <c r="L38" s="27">
        <v>144.43788420052806</v>
      </c>
      <c r="M38" s="27">
        <v>164.68709868620022</v>
      </c>
      <c r="N38" s="27">
        <v>108.82202887738819</v>
      </c>
      <c r="O38" s="27"/>
      <c r="P38" s="27">
        <v>138.97515769904535</v>
      </c>
      <c r="Q38" s="27">
        <v>119.47614668812977</v>
      </c>
      <c r="R38" s="27">
        <v>137.59258499019745</v>
      </c>
      <c r="S38" s="27"/>
      <c r="T38" s="27">
        <v>-7.5088132192161581</v>
      </c>
      <c r="U38" s="27">
        <v>11.384024700684844</v>
      </c>
      <c r="V38" s="27">
        <v>-1.4431769521066817</v>
      </c>
      <c r="W38" s="27"/>
      <c r="X38" s="27">
        <v>-6.4601070451138192</v>
      </c>
      <c r="Y38" s="27">
        <v>-23.429573584388201</v>
      </c>
      <c r="Z38" s="27">
        <v>-2.1701984718858989</v>
      </c>
      <c r="AA38" s="27"/>
      <c r="AB38" s="27">
        <v>6.9787915616658109</v>
      </c>
      <c r="AC38" s="27">
        <v>21.976494607098996</v>
      </c>
      <c r="AD38" s="27">
        <v>-19.400306858350341</v>
      </c>
      <c r="AE38" s="27"/>
      <c r="AF38" s="27">
        <v>2.9327901750131957</v>
      </c>
      <c r="AG38" s="27">
        <v>-11.509270134450533</v>
      </c>
      <c r="AH38" s="27">
        <v>1.9087793453243271</v>
      </c>
      <c r="AI38" s="27"/>
      <c r="AJ38" s="27">
        <v>124.87738112195447</v>
      </c>
      <c r="AK38" s="27">
        <v>150.38562902659658</v>
      </c>
      <c r="AL38" s="27">
        <v>133.06692650718409</v>
      </c>
      <c r="AM38" s="27"/>
      <c r="AN38" s="27">
        <v>1.1338444349167114</v>
      </c>
      <c r="AO38" s="27">
        <v>-17.21327287421051</v>
      </c>
      <c r="AP38" s="27">
        <v>5.7720253498135676</v>
      </c>
      <c r="AQ38" s="27"/>
      <c r="AR38" s="27">
        <v>-3.954995477005733</v>
      </c>
      <c r="AS38" s="27">
        <v>9.5098645742768024</v>
      </c>
      <c r="AT38" s="27">
        <v>-27.638013298370161</v>
      </c>
      <c r="AU38" s="27"/>
      <c r="AV38" s="27">
        <v>4.4400448307809111</v>
      </c>
      <c r="AW38" s="27">
        <v>-10.213491944086176</v>
      </c>
      <c r="AX38" s="27">
        <v>3.4010393129272627</v>
      </c>
    </row>
    <row r="39" spans="1:64" x14ac:dyDescent="0.25">
      <c r="A39" t="s">
        <v>27</v>
      </c>
      <c r="B39" s="27">
        <v>454.02182340698675</v>
      </c>
      <c r="C39" s="27"/>
      <c r="D39" s="27">
        <v>460.32672157305416</v>
      </c>
      <c r="E39" s="27">
        <v>426.54810005281439</v>
      </c>
      <c r="F39" s="27">
        <v>450.70233395668646</v>
      </c>
      <c r="G39" s="27"/>
      <c r="H39" s="27">
        <v>486.76365697852742</v>
      </c>
      <c r="I39" s="27">
        <v>469.9934975111895</v>
      </c>
      <c r="J39" s="27">
        <v>389.40099509030313</v>
      </c>
      <c r="K39" s="27"/>
      <c r="L39" s="27">
        <v>459.19368113579196</v>
      </c>
      <c r="M39" s="27">
        <v>462.09833318687453</v>
      </c>
      <c r="N39" s="27">
        <v>312.19250486718977</v>
      </c>
      <c r="O39" s="27"/>
      <c r="P39" s="27">
        <v>451.30167364362194</v>
      </c>
      <c r="Q39" s="27">
        <v>485.50045337271217</v>
      </c>
      <c r="R39" s="27">
        <v>455.126779033871</v>
      </c>
      <c r="S39" s="27"/>
      <c r="T39" s="27">
        <v>1.3886773368635343</v>
      </c>
      <c r="U39" s="27">
        <v>-6.0511900392825</v>
      </c>
      <c r="V39" s="27">
        <v>-0.73112993234351509</v>
      </c>
      <c r="W39" s="27"/>
      <c r="X39" s="27">
        <v>7.2115109634698706</v>
      </c>
      <c r="Y39" s="27">
        <v>3.5178207920383779</v>
      </c>
      <c r="Z39" s="27">
        <v>-14.232978457239772</v>
      </c>
      <c r="AA39" s="27"/>
      <c r="AB39" s="27">
        <v>1.1391209545822065</v>
      </c>
      <c r="AC39" s="27">
        <v>1.7788814025020909</v>
      </c>
      <c r="AD39" s="27">
        <v>-31.23843639838887</v>
      </c>
      <c r="AE39" s="27"/>
      <c r="AF39" s="27">
        <v>-0.59912313089991365</v>
      </c>
      <c r="AG39" s="27">
        <v>6.9332856578367297</v>
      </c>
      <c r="AH39" s="27">
        <v>0.2433705980458481</v>
      </c>
      <c r="AI39" s="27"/>
      <c r="AJ39" s="27">
        <v>460.32672157305416</v>
      </c>
      <c r="AK39" s="27">
        <v>426.54810005281439</v>
      </c>
      <c r="AL39" s="27">
        <v>450.70233395668646</v>
      </c>
      <c r="AM39" s="27"/>
      <c r="AN39" s="27">
        <v>5.743080765577</v>
      </c>
      <c r="AO39" s="27">
        <v>2.0999814881702932</v>
      </c>
      <c r="AP39" s="27">
        <v>-15.407692658027688</v>
      </c>
      <c r="AQ39" s="27"/>
      <c r="AR39" s="27">
        <v>7.6534348831785808</v>
      </c>
      <c r="AS39" s="27">
        <v>8.3344019419283253</v>
      </c>
      <c r="AT39" s="27">
        <v>-26.809542738899861</v>
      </c>
      <c r="AU39" s="27"/>
      <c r="AV39" s="27">
        <v>0.1329790510898658</v>
      </c>
      <c r="AW39" s="27">
        <v>7.7208651463007278</v>
      </c>
      <c r="AX39" s="27">
        <v>0.98167787114449312</v>
      </c>
    </row>
    <row r="40" spans="1:64" x14ac:dyDescent="0.25">
      <c r="A40" t="s">
        <v>28</v>
      </c>
      <c r="B40" s="27">
        <v>186.60640744803777</v>
      </c>
      <c r="C40" s="27"/>
      <c r="D40" s="27">
        <v>180.74125005178055</v>
      </c>
      <c r="E40" s="27">
        <v>197.24384455067482</v>
      </c>
      <c r="F40" s="27">
        <v>187.02275610575484</v>
      </c>
      <c r="G40" s="27"/>
      <c r="H40" s="27">
        <v>167.36479858471392</v>
      </c>
      <c r="I40" s="27">
        <v>229.84708666671216</v>
      </c>
      <c r="J40" s="27">
        <v>189.6294604119812</v>
      </c>
      <c r="K40" s="27"/>
      <c r="L40" s="27">
        <v>137.08294218664088</v>
      </c>
      <c r="M40" s="27">
        <v>225.04917745701559</v>
      </c>
      <c r="N40" s="27">
        <v>185.55211215679395</v>
      </c>
      <c r="O40" s="27"/>
      <c r="P40" s="27">
        <v>193.16490690442501</v>
      </c>
      <c r="Q40" s="27">
        <v>168.27186129367232</v>
      </c>
      <c r="R40" s="27">
        <v>187.09827122646473</v>
      </c>
      <c r="S40" s="27"/>
      <c r="T40" s="27">
        <v>-3.1430632401464687</v>
      </c>
      <c r="U40" s="27">
        <v>5.700467228382359</v>
      </c>
      <c r="V40" s="27">
        <v>0.22311594945259419</v>
      </c>
      <c r="W40" s="27"/>
      <c r="X40" s="27">
        <v>-10.311333424433373</v>
      </c>
      <c r="Y40" s="27">
        <v>23.172129944527839</v>
      </c>
      <c r="Z40" s="27">
        <v>1.6200156282335718</v>
      </c>
      <c r="AA40" s="27"/>
      <c r="AB40" s="27">
        <v>-26.538995063814809</v>
      </c>
      <c r="AC40" s="27">
        <v>20.600991431487984</v>
      </c>
      <c r="AD40" s="27">
        <v>-0.56498343527533801</v>
      </c>
      <c r="AE40" s="27"/>
      <c r="AF40" s="27">
        <v>3.5146164304210781</v>
      </c>
      <c r="AG40" s="27">
        <v>-9.8252500571133243</v>
      </c>
      <c r="AH40" s="27">
        <v>0.26358354204097978</v>
      </c>
      <c r="AI40" s="27"/>
      <c r="AJ40" s="27">
        <v>180.74125005178055</v>
      </c>
      <c r="AK40" s="27">
        <v>197.24384455067482</v>
      </c>
      <c r="AL40" s="27">
        <v>187.02275610575484</v>
      </c>
      <c r="AM40" s="27"/>
      <c r="AN40" s="27">
        <v>-7.4008846697886685</v>
      </c>
      <c r="AO40" s="27">
        <v>27.169136321046398</v>
      </c>
      <c r="AP40" s="27">
        <v>4.9176435139484003</v>
      </c>
      <c r="AQ40" s="27"/>
      <c r="AR40" s="27">
        <v>-30.500775576080265</v>
      </c>
      <c r="AS40" s="27">
        <v>14.096933148753937</v>
      </c>
      <c r="AT40" s="27">
        <v>-5.9275524772470618</v>
      </c>
      <c r="AU40" s="27"/>
      <c r="AV40" s="27">
        <v>3.2841729672708921</v>
      </c>
      <c r="AW40" s="27">
        <v>-10.025996409484813</v>
      </c>
      <c r="AX40" s="27">
        <v>4.0377503937111044E-2</v>
      </c>
    </row>
    <row r="43" spans="1:64" ht="15.75" x14ac:dyDescent="0.25">
      <c r="A43" s="48" t="s">
        <v>75</v>
      </c>
      <c r="B43" s="14"/>
      <c r="D43" s="72" t="s">
        <v>40</v>
      </c>
      <c r="E43" s="72"/>
      <c r="F43" s="72"/>
      <c r="G43" s="13"/>
      <c r="H43" s="71" t="s">
        <v>3</v>
      </c>
      <c r="I43" s="71"/>
      <c r="J43" s="71"/>
      <c r="L43" s="71" t="s">
        <v>7</v>
      </c>
      <c r="M43" s="71"/>
      <c r="N43" s="71"/>
      <c r="P43" s="71" t="s">
        <v>4</v>
      </c>
      <c r="Q43" s="71"/>
      <c r="R43" s="71"/>
      <c r="S43" s="13"/>
      <c r="T43" s="2"/>
      <c r="U43" s="2"/>
      <c r="V43" s="2"/>
      <c r="X43" s="71" t="s">
        <v>3</v>
      </c>
      <c r="Y43" s="71"/>
      <c r="Z43" s="71"/>
      <c r="AB43" s="71" t="s">
        <v>7</v>
      </c>
      <c r="AC43" s="71"/>
      <c r="AD43" s="71"/>
      <c r="AF43" s="71" t="s">
        <v>4</v>
      </c>
      <c r="AG43" s="71"/>
      <c r="AH43" s="71"/>
      <c r="AI43" s="13"/>
      <c r="AJ43" s="2"/>
      <c r="AK43" s="2" t="s">
        <v>43</v>
      </c>
      <c r="AL43" s="2"/>
      <c r="AN43" s="71" t="s">
        <v>3</v>
      </c>
      <c r="AO43" s="71"/>
      <c r="AP43" s="71"/>
      <c r="AR43" s="71" t="s">
        <v>7</v>
      </c>
      <c r="AS43" s="71"/>
      <c r="AT43" s="71"/>
      <c r="AV43" s="71" t="s">
        <v>4</v>
      </c>
      <c r="AW43" s="71"/>
      <c r="AX43" s="71"/>
    </row>
    <row r="44" spans="1:64" x14ac:dyDescent="0.25">
      <c r="A44" t="s">
        <v>11</v>
      </c>
      <c r="B44" s="15" t="s">
        <v>29</v>
      </c>
      <c r="D44" s="16" t="s">
        <v>3</v>
      </c>
      <c r="E44" s="16" t="s">
        <v>7</v>
      </c>
      <c r="F44" s="16" t="s">
        <v>4</v>
      </c>
      <c r="G44" s="13"/>
      <c r="H44" s="10" t="s">
        <v>30</v>
      </c>
      <c r="I44" s="10" t="s">
        <v>31</v>
      </c>
      <c r="J44" s="10" t="s">
        <v>32</v>
      </c>
      <c r="L44" s="10" t="s">
        <v>33</v>
      </c>
      <c r="M44" s="10" t="s">
        <v>34</v>
      </c>
      <c r="N44" s="10" t="s">
        <v>35</v>
      </c>
      <c r="P44" s="10" t="s">
        <v>36</v>
      </c>
      <c r="Q44" s="10" t="s">
        <v>37</v>
      </c>
      <c r="R44" s="10" t="s">
        <v>38</v>
      </c>
      <c r="S44" s="13"/>
      <c r="T44" s="11" t="s">
        <v>3</v>
      </c>
      <c r="U44" s="11" t="s">
        <v>7</v>
      </c>
      <c r="V44" s="11" t="s">
        <v>4</v>
      </c>
      <c r="X44" t="s">
        <v>30</v>
      </c>
      <c r="Y44" t="s">
        <v>31</v>
      </c>
      <c r="Z44" t="s">
        <v>32</v>
      </c>
      <c r="AB44" t="s">
        <v>33</v>
      </c>
      <c r="AC44" t="s">
        <v>34</v>
      </c>
      <c r="AD44" t="s">
        <v>35</v>
      </c>
      <c r="AF44" t="s">
        <v>36</v>
      </c>
      <c r="AG44" t="s">
        <v>37</v>
      </c>
      <c r="AH44" t="s">
        <v>38</v>
      </c>
      <c r="AI44" s="13"/>
      <c r="AJ44" s="11" t="s">
        <v>3</v>
      </c>
      <c r="AK44" s="11" t="s">
        <v>7</v>
      </c>
      <c r="AL44" s="11" t="s">
        <v>4</v>
      </c>
      <c r="AN44" t="s">
        <v>30</v>
      </c>
      <c r="AO44" t="s">
        <v>31</v>
      </c>
      <c r="AP44" t="s">
        <v>32</v>
      </c>
      <c r="AR44" t="s">
        <v>33</v>
      </c>
      <c r="AS44" t="s">
        <v>34</v>
      </c>
      <c r="AT44" t="s">
        <v>35</v>
      </c>
      <c r="AV44" t="s">
        <v>36</v>
      </c>
      <c r="AW44" t="s">
        <v>37</v>
      </c>
      <c r="AX44" t="s">
        <v>38</v>
      </c>
    </row>
    <row r="45" spans="1:64" x14ac:dyDescent="0.25">
      <c r="A45" t="s">
        <v>12</v>
      </c>
      <c r="B45" s="27">
        <v>1.5700404420496117</v>
      </c>
      <c r="C45" s="27"/>
      <c r="D45" s="27">
        <v>2.9337523591454628</v>
      </c>
      <c r="E45" s="27">
        <v>0.34994885856551178</v>
      </c>
      <c r="F45" s="27">
        <v>1.4865211248132928</v>
      </c>
      <c r="G45" s="27"/>
      <c r="H45" s="27">
        <v>3.2486429761650824</v>
      </c>
      <c r="I45" s="27">
        <v>0.86672458982486367</v>
      </c>
      <c r="J45" s="27">
        <v>3.1800397012567103</v>
      </c>
      <c r="K45" s="27"/>
      <c r="L45" s="27">
        <v>4.3246870340880969E-2</v>
      </c>
      <c r="M45" s="27">
        <v>0.20337596771434294</v>
      </c>
      <c r="N45" s="27">
        <v>1.1107851427906097</v>
      </c>
      <c r="O45" s="27"/>
      <c r="P45" s="27">
        <v>1.8245491671646008</v>
      </c>
      <c r="Q45" s="27">
        <v>1.9757779265368356</v>
      </c>
      <c r="R45" s="27">
        <v>0.97167891115427718</v>
      </c>
      <c r="S45" s="27"/>
      <c r="T45" s="27">
        <v>86.858394253564029</v>
      </c>
      <c r="U45" s="27">
        <v>-77.710837938118942</v>
      </c>
      <c r="V45" s="27">
        <v>-5.3195647067083494</v>
      </c>
      <c r="W45" s="27"/>
      <c r="X45" s="27">
        <v>106.91460481897757</v>
      </c>
      <c r="Y45" s="27">
        <v>-44.796034126777222</v>
      </c>
      <c r="Z45" s="27">
        <v>102.5450820302006</v>
      </c>
      <c r="AA45" s="27"/>
      <c r="AB45" s="27">
        <v>-97.245493225357663</v>
      </c>
      <c r="AC45" s="27">
        <v>-87.046450380039545</v>
      </c>
      <c r="AD45" s="27">
        <v>-29.251176400237593</v>
      </c>
      <c r="AE45" s="27"/>
      <c r="AF45" s="27">
        <v>16.210329256406943</v>
      </c>
      <c r="AG45" s="27">
        <v>25.842486194658353</v>
      </c>
      <c r="AH45" s="27">
        <v>-38.111217703042257</v>
      </c>
      <c r="AI45" s="27"/>
      <c r="AJ45" s="27">
        <v>2.9337523591454628</v>
      </c>
      <c r="AK45" s="27">
        <v>0.34994885856551178</v>
      </c>
      <c r="AL45" s="27">
        <v>1.4865211248132928</v>
      </c>
      <c r="AM45" s="27"/>
      <c r="AN45" s="27">
        <v>10.7333741390272</v>
      </c>
      <c r="AO45" s="27">
        <v>-70.456791040218491</v>
      </c>
      <c r="AP45" s="27">
        <v>8.3949601725411309</v>
      </c>
      <c r="AQ45" s="27"/>
      <c r="AR45" s="27">
        <v>-87.641945592234308</v>
      </c>
      <c r="AS45" s="27">
        <v>-41.884088850008297</v>
      </c>
      <c r="AT45" s="27">
        <v>217.41356361151452</v>
      </c>
      <c r="AU45" s="27"/>
      <c r="AV45" s="27">
        <v>22.739538423563566</v>
      </c>
      <c r="AW45" s="27">
        <v>32.91287244807863</v>
      </c>
      <c r="AX45" s="27">
        <v>-34.634032780642784</v>
      </c>
    </row>
    <row r="46" spans="1:64" x14ac:dyDescent="0.25">
      <c r="A46" t="s">
        <v>13</v>
      </c>
      <c r="B46" s="27">
        <v>1.6772820933648258</v>
      </c>
      <c r="C46" s="27"/>
      <c r="D46" s="27">
        <v>1.0057258865956997</v>
      </c>
      <c r="E46" s="27">
        <v>1.4104006956566941</v>
      </c>
      <c r="F46" s="27">
        <v>2.1095295240830576</v>
      </c>
      <c r="G46" s="27"/>
      <c r="H46" s="27">
        <v>0.44567336372621397</v>
      </c>
      <c r="I46" s="27">
        <v>5.0711269805763344</v>
      </c>
      <c r="J46" s="27">
        <v>0.37315664677909643</v>
      </c>
      <c r="K46" s="27"/>
      <c r="L46" s="27">
        <v>7.4259225260747644E-2</v>
      </c>
      <c r="M46" s="27">
        <v>1.972075854514213</v>
      </c>
      <c r="N46" s="27">
        <v>1.0862697645670008</v>
      </c>
      <c r="O46" s="27"/>
      <c r="P46" s="27">
        <v>1.9339203497433257</v>
      </c>
      <c r="Q46" s="27">
        <v>2.8981971491177654</v>
      </c>
      <c r="R46" s="27">
        <v>1.6277845392693588</v>
      </c>
      <c r="S46" s="27"/>
      <c r="T46" s="27">
        <v>-40.038357854396757</v>
      </c>
      <c r="U46" s="27">
        <v>-15.911539195695823</v>
      </c>
      <c r="V46" s="27">
        <v>25.770705621204865</v>
      </c>
      <c r="W46" s="27"/>
      <c r="X46" s="27">
        <v>-73.428836718089514</v>
      </c>
      <c r="Y46" s="27">
        <v>202.34192570452208</v>
      </c>
      <c r="Z46" s="27">
        <v>-77.752302474624273</v>
      </c>
      <c r="AA46" s="27"/>
      <c r="AB46" s="27">
        <v>-95.572645439040315</v>
      </c>
      <c r="AC46" s="27">
        <v>17.57568165280988</v>
      </c>
      <c r="AD46" s="27">
        <v>-35.236310644215166</v>
      </c>
      <c r="AE46" s="27"/>
      <c r="AF46" s="27">
        <v>15.300840412816505</v>
      </c>
      <c r="AG46" s="27">
        <v>72.791277065603182</v>
      </c>
      <c r="AH46" s="27">
        <v>-2.9510572068511762</v>
      </c>
      <c r="AI46" s="27"/>
      <c r="AJ46" s="27">
        <v>1.0057258865956997</v>
      </c>
      <c r="AK46" s="27">
        <v>1.4104006956566941</v>
      </c>
      <c r="AL46" s="27">
        <v>2.1095295240830576</v>
      </c>
      <c r="AM46" s="27"/>
      <c r="AN46" s="27">
        <v>-55.686398285443147</v>
      </c>
      <c r="AO46" s="27">
        <v>404.2255596842283</v>
      </c>
      <c r="AP46" s="27">
        <v>-62.896784128506297</v>
      </c>
      <c r="AQ46" s="27"/>
      <c r="AR46" s="27">
        <v>-94.734884526827884</v>
      </c>
      <c r="AS46" s="27">
        <v>39.823800469411871</v>
      </c>
      <c r="AT46" s="27">
        <v>-22.981478390350293</v>
      </c>
      <c r="AU46" s="27"/>
      <c r="AV46" s="27">
        <v>-8.3245658491583985</v>
      </c>
      <c r="AW46" s="27">
        <v>37.385948669171405</v>
      </c>
      <c r="AX46" s="27">
        <v>-22.836607846154575</v>
      </c>
    </row>
    <row r="47" spans="1:64" x14ac:dyDescent="0.25">
      <c r="A47" t="s">
        <v>14</v>
      </c>
      <c r="B47" s="27">
        <v>6.4623879222010832</v>
      </c>
      <c r="C47" s="27"/>
      <c r="D47" s="27">
        <v>3.7774671435438507</v>
      </c>
      <c r="E47" s="27">
        <v>10.783963094651549</v>
      </c>
      <c r="F47" s="27">
        <v>6.0248020068906163</v>
      </c>
      <c r="G47" s="27"/>
      <c r="H47" s="27">
        <v>2.3989654946039858</v>
      </c>
      <c r="I47" s="27">
        <v>0.55551745155728582</v>
      </c>
      <c r="J47" s="27">
        <v>8.8346961118867959</v>
      </c>
      <c r="K47" s="27"/>
      <c r="L47" s="27">
        <v>12.13655324557673</v>
      </c>
      <c r="M47" s="27">
        <v>14.377463038922981</v>
      </c>
      <c r="N47" s="27">
        <v>1.0170053375521291</v>
      </c>
      <c r="O47" s="27"/>
      <c r="P47" s="27">
        <v>3.197641692921847</v>
      </c>
      <c r="Q47" s="27">
        <v>4.7856080697494221</v>
      </c>
      <c r="R47" s="27">
        <v>8.6580019553154841</v>
      </c>
      <c r="S47" s="27"/>
      <c r="T47" s="27">
        <v>-41.546883458255024</v>
      </c>
      <c r="U47" s="27">
        <v>66.872729159510769</v>
      </c>
      <c r="V47" s="27">
        <v>-6.7712727954193364</v>
      </c>
      <c r="W47" s="27"/>
      <c r="X47" s="27">
        <v>-62.878033267509259</v>
      </c>
      <c r="Y47" s="27">
        <v>-91.403836194220958</v>
      </c>
      <c r="Z47" s="27">
        <v>36.709467432863526</v>
      </c>
      <c r="AA47" s="27"/>
      <c r="AB47" s="27">
        <v>87.802920401643604</v>
      </c>
      <c r="AC47" s="27">
        <v>122.47910852782775</v>
      </c>
      <c r="AD47" s="27">
        <v>-84.26270057143617</v>
      </c>
      <c r="AE47" s="27"/>
      <c r="AF47" s="27">
        <v>-50.51919303797019</v>
      </c>
      <c r="AG47" s="27">
        <v>-25.946753315306264</v>
      </c>
      <c r="AH47" s="27">
        <v>33.97527445809191</v>
      </c>
      <c r="AI47" s="27"/>
      <c r="AJ47" s="27">
        <v>3.7774671435438507</v>
      </c>
      <c r="AK47" s="27">
        <v>10.783963094651549</v>
      </c>
      <c r="AL47" s="27">
        <v>6.0248020068906163</v>
      </c>
      <c r="AM47" s="27"/>
      <c r="AN47" s="27">
        <v>-36.492750209512515</v>
      </c>
      <c r="AO47" s="27">
        <v>-85.293917049504117</v>
      </c>
      <c r="AP47" s="27">
        <v>133.87883404853338</v>
      </c>
      <c r="AQ47" s="27"/>
      <c r="AR47" s="27">
        <v>12.542607379619245</v>
      </c>
      <c r="AS47" s="27">
        <v>33.322628357785057</v>
      </c>
      <c r="AT47" s="27">
        <v>-90.569280248589436</v>
      </c>
      <c r="AU47" s="27"/>
      <c r="AV47" s="27">
        <v>-46.925364696388741</v>
      </c>
      <c r="AW47" s="27">
        <v>-20.568210137427219</v>
      </c>
      <c r="AX47" s="27">
        <v>43.705999722700518</v>
      </c>
    </row>
    <row r="48" spans="1:64" x14ac:dyDescent="0.25">
      <c r="A48" t="s">
        <v>15</v>
      </c>
      <c r="B48" s="27">
        <v>24.882046443055586</v>
      </c>
      <c r="C48" s="27"/>
      <c r="D48" s="27">
        <v>20.393474269766365</v>
      </c>
      <c r="E48" s="27">
        <v>26.595054859768261</v>
      </c>
      <c r="F48" s="27">
        <v>23.799307235149143</v>
      </c>
      <c r="G48" s="27"/>
      <c r="H48" s="27">
        <v>18.459451656325747</v>
      </c>
      <c r="I48" s="27">
        <v>13.921871032258331</v>
      </c>
      <c r="J48" s="27">
        <v>28.464332422121927</v>
      </c>
      <c r="K48" s="27"/>
      <c r="L48" s="27">
        <v>19.082795670017852</v>
      </c>
      <c r="M48" s="27">
        <v>26.860093658110095</v>
      </c>
      <c r="N48" s="27">
        <v>31.463912372781948</v>
      </c>
      <c r="O48" s="27"/>
      <c r="P48" s="27">
        <v>28.45591540645588</v>
      </c>
      <c r="Q48" s="27">
        <v>28.438403351663712</v>
      </c>
      <c r="R48" s="27">
        <v>22.362967474481323</v>
      </c>
      <c r="S48" s="27"/>
      <c r="T48" s="27">
        <v>-18.039401154409273</v>
      </c>
      <c r="U48" s="27">
        <v>6.8845157918703448</v>
      </c>
      <c r="V48" s="27">
        <v>-4.3514877700448453</v>
      </c>
      <c r="W48" s="27"/>
      <c r="X48" s="27">
        <v>-25.812164612056428</v>
      </c>
      <c r="Y48" s="27">
        <v>-44.048528869522173</v>
      </c>
      <c r="Z48" s="27">
        <v>14.397071347265063</v>
      </c>
      <c r="AA48" s="27"/>
      <c r="AB48" s="27">
        <v>-23.306968686477418</v>
      </c>
      <c r="AC48" s="27">
        <v>7.9496966601256753</v>
      </c>
      <c r="AD48" s="27">
        <v>26.452269288980922</v>
      </c>
      <c r="AE48" s="27"/>
      <c r="AF48" s="27">
        <v>14.363243680857837</v>
      </c>
      <c r="AG48" s="27">
        <v>14.292863397498731</v>
      </c>
      <c r="AH48" s="27">
        <v>-10.124082737082588</v>
      </c>
      <c r="AI48" s="27"/>
      <c r="AJ48" s="27">
        <v>20.393474269766365</v>
      </c>
      <c r="AK48" s="27">
        <v>26.595054859768261</v>
      </c>
      <c r="AL48" s="27">
        <v>23.799307235149143</v>
      </c>
      <c r="AM48" s="27"/>
      <c r="AN48" s="27">
        <v>-9.4835366836333321</v>
      </c>
      <c r="AO48" s="27">
        <v>-31.733696534004924</v>
      </c>
      <c r="AP48" s="27">
        <v>39.575689976085791</v>
      </c>
      <c r="AQ48" s="27"/>
      <c r="AR48" s="27">
        <v>-28.246827199121892</v>
      </c>
      <c r="AS48" s="27">
        <v>0.99657173011803868</v>
      </c>
      <c r="AT48" s="27">
        <v>18.307379092415648</v>
      </c>
      <c r="AU48" s="27"/>
      <c r="AV48" s="27">
        <v>19.566150078643474</v>
      </c>
      <c r="AW48" s="27">
        <v>19.492567874677874</v>
      </c>
      <c r="AX48" s="27">
        <v>-6.0352166828893807</v>
      </c>
    </row>
    <row r="49" spans="1:50" x14ac:dyDescent="0.25">
      <c r="A49" t="s">
        <v>16</v>
      </c>
      <c r="B49" s="27">
        <v>50.751674388477582</v>
      </c>
      <c r="C49" s="27"/>
      <c r="D49" s="27">
        <v>40.867031259721713</v>
      </c>
      <c r="E49" s="27">
        <v>49.131594465177173</v>
      </c>
      <c r="F49" s="27">
        <v>52.29846465182306</v>
      </c>
      <c r="G49" s="27"/>
      <c r="H49" s="27">
        <v>40.003974121654025</v>
      </c>
      <c r="I49" s="27">
        <v>58.631985990170286</v>
      </c>
      <c r="J49" s="27">
        <v>34.142196739666609</v>
      </c>
      <c r="K49" s="27"/>
      <c r="L49" s="27">
        <v>51.828653960290879</v>
      </c>
      <c r="M49" s="27">
        <v>55.369031993652463</v>
      </c>
      <c r="N49" s="27">
        <v>23.129442054902867</v>
      </c>
      <c r="O49" s="27"/>
      <c r="P49" s="27">
        <v>51.556114397868711</v>
      </c>
      <c r="Q49" s="27">
        <v>54.496844994286029</v>
      </c>
      <c r="R49" s="27">
        <v>56.340509760695326</v>
      </c>
      <c r="S49" s="27"/>
      <c r="T49" s="27">
        <v>-19.476486732425975</v>
      </c>
      <c r="U49" s="27">
        <v>-3.1921703920535558</v>
      </c>
      <c r="V49" s="27">
        <v>3.047762033436781</v>
      </c>
      <c r="W49" s="27"/>
      <c r="X49" s="27">
        <v>-21.177035824582891</v>
      </c>
      <c r="Y49" s="27">
        <v>15.527195302706726</v>
      </c>
      <c r="Z49" s="27">
        <v>-32.726955019600126</v>
      </c>
      <c r="AA49" s="27"/>
      <c r="AB49" s="27">
        <v>2.1220572223284306</v>
      </c>
      <c r="AC49" s="27">
        <v>9.0979414192946972</v>
      </c>
      <c r="AD49" s="27">
        <v>-54.426248328559446</v>
      </c>
      <c r="AE49" s="27"/>
      <c r="AF49" s="27">
        <v>1.5850511713831565</v>
      </c>
      <c r="AG49" s="27">
        <v>7.3794030461756197</v>
      </c>
      <c r="AH49" s="27">
        <v>11.012120170534919</v>
      </c>
      <c r="AI49" s="27"/>
      <c r="AJ49" s="27">
        <v>40.867031259721713</v>
      </c>
      <c r="AK49" s="27">
        <v>49.131594465177173</v>
      </c>
      <c r="AL49" s="27">
        <v>52.29846465182306</v>
      </c>
      <c r="AM49" s="27"/>
      <c r="AN49" s="27">
        <v>-2.1118664886194267</v>
      </c>
      <c r="AO49" s="27">
        <v>43.470137621563907</v>
      </c>
      <c r="AP49" s="27">
        <v>-16.455402589233483</v>
      </c>
      <c r="AQ49" s="27"/>
      <c r="AR49" s="27">
        <v>5.489460548701083</v>
      </c>
      <c r="AS49" s="27">
        <v>12.695369642229251</v>
      </c>
      <c r="AT49" s="27">
        <v>-52.923485780018311</v>
      </c>
      <c r="AU49" s="27"/>
      <c r="AV49" s="27">
        <v>-1.4194494215012712</v>
      </c>
      <c r="AW49" s="27">
        <v>4.2035274976018551</v>
      </c>
      <c r="AX49" s="27">
        <v>7.7288026250525217</v>
      </c>
    </row>
    <row r="50" spans="1:50" x14ac:dyDescent="0.25">
      <c r="A50" t="s">
        <v>17</v>
      </c>
      <c r="B50" s="27">
        <v>87.021381969827246</v>
      </c>
      <c r="C50" s="27"/>
      <c r="D50" s="27">
        <v>88.499996394356259</v>
      </c>
      <c r="E50" s="27">
        <v>78.708639970082658</v>
      </c>
      <c r="F50" s="27">
        <v>82.021151771959154</v>
      </c>
      <c r="G50" s="27"/>
      <c r="H50" s="27">
        <v>101.38910724469177</v>
      </c>
      <c r="I50" s="27">
        <v>82.420641326619489</v>
      </c>
      <c r="J50" s="27">
        <v>59.316896802385799</v>
      </c>
      <c r="K50" s="27"/>
      <c r="L50" s="27">
        <v>82.474520008588001</v>
      </c>
      <c r="M50" s="27">
        <v>81.369332579339257</v>
      </c>
      <c r="N50" s="27">
        <v>64.304326820474856</v>
      </c>
      <c r="O50" s="27"/>
      <c r="P50" s="27">
        <v>77.61513053428645</v>
      </c>
      <c r="Q50" s="27">
        <v>101.32721840464974</v>
      </c>
      <c r="R50" s="27">
        <v>90.334148481142435</v>
      </c>
      <c r="S50" s="27"/>
      <c r="T50" s="27">
        <v>1.6991392127531257</v>
      </c>
      <c r="U50" s="27">
        <v>-9.5525281391495831</v>
      </c>
      <c r="V50" s="27">
        <v>-5.7459788441440889</v>
      </c>
      <c r="W50" s="27"/>
      <c r="X50" s="27">
        <v>16.510568954014335</v>
      </c>
      <c r="Y50" s="27">
        <v>-5.2869082736504494</v>
      </c>
      <c r="Z50" s="27">
        <v>-31.836411397198184</v>
      </c>
      <c r="AA50" s="27"/>
      <c r="AB50" s="27">
        <v>-5.2249939708102646</v>
      </c>
      <c r="AC50" s="27">
        <v>-6.4950122171671705</v>
      </c>
      <c r="AD50" s="27">
        <v>-26.105141788289494</v>
      </c>
      <c r="AE50" s="27"/>
      <c r="AF50" s="27">
        <v>-10.809126702678897</v>
      </c>
      <c r="AG50" s="27">
        <v>16.439449835194218</v>
      </c>
      <c r="AH50" s="27">
        <v>3.80684199253905</v>
      </c>
      <c r="AI50" s="27"/>
      <c r="AJ50" s="27">
        <v>88.499996394356259</v>
      </c>
      <c r="AK50" s="27">
        <v>78.708639970082658</v>
      </c>
      <c r="AL50" s="27">
        <v>82.021151771959154</v>
      </c>
      <c r="AM50" s="27"/>
      <c r="AN50" s="27">
        <v>14.563967655887344</v>
      </c>
      <c r="AO50" s="27">
        <v>-6.8693280400229009</v>
      </c>
      <c r="AP50" s="27">
        <v>-32.975255119706986</v>
      </c>
      <c r="AQ50" s="27"/>
      <c r="AR50" s="27">
        <v>4.7845827852403033</v>
      </c>
      <c r="AS50" s="27">
        <v>3.380432707601015</v>
      </c>
      <c r="AT50" s="27">
        <v>-18.30080300597611</v>
      </c>
      <c r="AU50" s="27"/>
      <c r="AV50" s="27">
        <v>-5.3718109810535539</v>
      </c>
      <c r="AW50" s="27">
        <v>23.537912130722866</v>
      </c>
      <c r="AX50" s="27">
        <v>10.135186509323407</v>
      </c>
    </row>
    <row r="51" spans="1:50" x14ac:dyDescent="0.25">
      <c r="A51" t="s">
        <v>18</v>
      </c>
      <c r="B51" s="27">
        <v>104.7741863144483</v>
      </c>
      <c r="C51" s="27"/>
      <c r="D51" s="27">
        <v>93.287232605958593</v>
      </c>
      <c r="E51" s="27">
        <v>101.92198683849865</v>
      </c>
      <c r="F51" s="27">
        <v>104.06670668522706</v>
      </c>
      <c r="G51" s="27"/>
      <c r="H51" s="27">
        <v>98.768101799913254</v>
      </c>
      <c r="I51" s="27">
        <v>85.730462643267401</v>
      </c>
      <c r="J51" s="27">
        <v>83.363444602417573</v>
      </c>
      <c r="K51" s="27"/>
      <c r="L51" s="27">
        <v>125.61123207516383</v>
      </c>
      <c r="M51" s="27">
        <v>96.291119957230109</v>
      </c>
      <c r="N51" s="27">
        <v>90.575668762276223</v>
      </c>
      <c r="O51" s="27"/>
      <c r="P51" s="27">
        <v>114.75371131886914</v>
      </c>
      <c r="Q51" s="27">
        <v>124.41966349232176</v>
      </c>
      <c r="R51" s="27">
        <v>99.0426256630804</v>
      </c>
      <c r="S51" s="27"/>
      <c r="T51" s="27">
        <v>-10.963534160995591</v>
      </c>
      <c r="U51" s="27">
        <v>-2.7222349094552976</v>
      </c>
      <c r="V51" s="27">
        <v>-0.67524230357461501</v>
      </c>
      <c r="W51" s="27"/>
      <c r="X51" s="27">
        <v>-5.7324086454936385</v>
      </c>
      <c r="Y51" s="27">
        <v>-18.175969044538199</v>
      </c>
      <c r="Z51" s="27">
        <v>-20.435130507979139</v>
      </c>
      <c r="AA51" s="27"/>
      <c r="AB51" s="27">
        <v>19.887575836837694</v>
      </c>
      <c r="AC51" s="27">
        <v>-8.0965232521671044</v>
      </c>
      <c r="AD51" s="27">
        <v>-13.551541702800234</v>
      </c>
      <c r="AE51" s="27"/>
      <c r="AF51" s="27">
        <v>9.5247936113483949</v>
      </c>
      <c r="AG51" s="27">
        <v>18.750302788239701</v>
      </c>
      <c r="AH51" s="27">
        <v>-5.4703938565233425</v>
      </c>
      <c r="AI51" s="27"/>
      <c r="AJ51" s="27">
        <v>93.287232605958593</v>
      </c>
      <c r="AK51" s="27">
        <v>101.92198683849865</v>
      </c>
      <c r="AL51" s="27">
        <v>104.06670668522706</v>
      </c>
      <c r="AM51" s="27"/>
      <c r="AN51" s="27">
        <v>5.8752618561487671</v>
      </c>
      <c r="AO51" s="27">
        <v>-8.100540397216708</v>
      </c>
      <c r="AP51" s="27">
        <v>-10.637884441763527</v>
      </c>
      <c r="AQ51" s="27"/>
      <c r="AR51" s="27">
        <v>23.242526928171216</v>
      </c>
      <c r="AS51" s="27">
        <v>-5.5246831973467936</v>
      </c>
      <c r="AT51" s="27">
        <v>-11.132355665516348</v>
      </c>
      <c r="AU51" s="27"/>
      <c r="AV51" s="27">
        <v>10.269379106967708</v>
      </c>
      <c r="AW51" s="27">
        <v>19.55760632327566</v>
      </c>
      <c r="AX51" s="27">
        <v>-4.8277505670887741</v>
      </c>
    </row>
    <row r="52" spans="1:50" x14ac:dyDescent="0.25">
      <c r="A52" t="s">
        <v>19</v>
      </c>
      <c r="B52" s="27">
        <v>99.409307364453241</v>
      </c>
      <c r="C52" s="27"/>
      <c r="D52" s="27">
        <v>113.53164896374849</v>
      </c>
      <c r="E52" s="27">
        <v>102.32153375362863</v>
      </c>
      <c r="F52" s="27">
        <v>91.222421128419114</v>
      </c>
      <c r="G52" s="27"/>
      <c r="H52" s="27">
        <v>117.94550910309817</v>
      </c>
      <c r="I52" s="27">
        <v>116.75212986324189</v>
      </c>
      <c r="J52" s="27">
        <v>100.88675816562748</v>
      </c>
      <c r="K52" s="27"/>
      <c r="L52" s="27">
        <v>113.56827322426936</v>
      </c>
      <c r="M52" s="27">
        <v>101.99832841182608</v>
      </c>
      <c r="N52" s="27">
        <v>113.07767310032369</v>
      </c>
      <c r="O52" s="27"/>
      <c r="P52" s="27">
        <v>83.553973398555826</v>
      </c>
      <c r="Q52" s="27">
        <v>96.322309876513145</v>
      </c>
      <c r="R52" s="27">
        <v>90.701046601329125</v>
      </c>
      <c r="S52" s="27"/>
      <c r="T52" s="27">
        <v>14.20625691266522</v>
      </c>
      <c r="U52" s="27">
        <v>2.9295309125317788</v>
      </c>
      <c r="V52" s="27">
        <v>-8.2355329225053957</v>
      </c>
      <c r="W52" s="27"/>
      <c r="X52" s="27">
        <v>18.64634432134984</v>
      </c>
      <c r="Y52" s="27">
        <v>17.445873991664175</v>
      </c>
      <c r="Z52" s="27">
        <v>1.4862298514540795</v>
      </c>
      <c r="AA52" s="27"/>
      <c r="AB52" s="27">
        <v>14.243098795474637</v>
      </c>
      <c r="AC52" s="27">
        <v>2.6044050763586957</v>
      </c>
      <c r="AD52" s="27">
        <v>13.749583513100688</v>
      </c>
      <c r="AE52" s="27"/>
      <c r="AF52" s="27">
        <v>-15.949546764035659</v>
      </c>
      <c r="AG52" s="27">
        <v>-3.1053405056154162</v>
      </c>
      <c r="AH52" s="27">
        <v>-8.760005470310734</v>
      </c>
      <c r="AI52" s="27"/>
      <c r="AJ52" s="27">
        <v>113.53164896374849</v>
      </c>
      <c r="AK52" s="27">
        <v>102.32153375362863</v>
      </c>
      <c r="AL52" s="27">
        <v>91.222421128419114</v>
      </c>
      <c r="AM52" s="27"/>
      <c r="AN52" s="27">
        <v>3.887779469105622</v>
      </c>
      <c r="AO52" s="27">
        <v>2.8366371217965125</v>
      </c>
      <c r="AP52" s="27">
        <v>-11.137767233662412</v>
      </c>
      <c r="AQ52" s="27"/>
      <c r="AR52" s="27">
        <v>10.991566543285803</v>
      </c>
      <c r="AS52" s="27">
        <v>-0.31587226065313628</v>
      </c>
      <c r="AT52" s="27">
        <v>10.512097456038788</v>
      </c>
      <c r="AU52" s="27"/>
      <c r="AV52" s="27">
        <v>-8.4063190112746167</v>
      </c>
      <c r="AW52" s="27">
        <v>5.5906088492374266</v>
      </c>
      <c r="AX52" s="27">
        <v>-0.57154208432597942</v>
      </c>
    </row>
    <row r="53" spans="1:50" x14ac:dyDescent="0.25">
      <c r="A53" t="s">
        <v>20</v>
      </c>
      <c r="B53" s="27">
        <v>128.68110816008709</v>
      </c>
      <c r="C53" s="27"/>
      <c r="D53" s="27">
        <v>123.34307285591166</v>
      </c>
      <c r="E53" s="27">
        <v>131.28786915204253</v>
      </c>
      <c r="F53" s="27">
        <v>125.04468496716235</v>
      </c>
      <c r="G53" s="27"/>
      <c r="H53" s="27">
        <v>122.10529471055911</v>
      </c>
      <c r="I53" s="27">
        <v>134.48544013868499</v>
      </c>
      <c r="J53" s="27">
        <v>120.86633457790639</v>
      </c>
      <c r="K53" s="27"/>
      <c r="L53" s="27">
        <v>170.17073593449922</v>
      </c>
      <c r="M53" s="27">
        <v>140.2776190579747</v>
      </c>
      <c r="N53" s="27">
        <v>78.005358232649414</v>
      </c>
      <c r="O53" s="27"/>
      <c r="P53" s="27">
        <v>129.72740834761333</v>
      </c>
      <c r="Q53" s="27">
        <v>140.26534257439198</v>
      </c>
      <c r="R53" s="27">
        <v>119.90417663329934</v>
      </c>
      <c r="S53" s="27"/>
      <c r="T53" s="27">
        <v>-4.1482665019752512</v>
      </c>
      <c r="U53" s="27">
        <v>2.0257526759191968</v>
      </c>
      <c r="V53" s="27">
        <v>-2.8259184622507352</v>
      </c>
      <c r="W53" s="27"/>
      <c r="X53" s="27">
        <v>-5.1101622791025969</v>
      </c>
      <c r="Y53" s="27">
        <v>4.510632571936636</v>
      </c>
      <c r="Z53" s="27">
        <v>-6.0729765961128139</v>
      </c>
      <c r="AA53" s="27"/>
      <c r="AB53" s="27">
        <v>32.242205843297924</v>
      </c>
      <c r="AC53" s="27">
        <v>9.0118208210181479</v>
      </c>
      <c r="AD53" s="27">
        <v>-39.380877777640819</v>
      </c>
      <c r="AE53" s="27"/>
      <c r="AF53" s="27">
        <v>0.81309541275055019</v>
      </c>
      <c r="AG53" s="27">
        <v>9.0022805833264954</v>
      </c>
      <c r="AH53" s="27">
        <v>-6.820683822421481</v>
      </c>
      <c r="AI53" s="27"/>
      <c r="AJ53" s="27">
        <v>123.34307285591166</v>
      </c>
      <c r="AK53" s="27">
        <v>131.28786915204253</v>
      </c>
      <c r="AL53" s="27">
        <v>125.04468496716235</v>
      </c>
      <c r="AM53" s="27"/>
      <c r="AN53" s="27">
        <v>-1.0035246541964395</v>
      </c>
      <c r="AO53" s="27">
        <v>9.0336384725794492</v>
      </c>
      <c r="AP53" s="27">
        <v>-2.0080076007986087</v>
      </c>
      <c r="AQ53" s="27"/>
      <c r="AR53" s="27">
        <v>29.616496203032298</v>
      </c>
      <c r="AS53" s="27">
        <v>6.8473576149836628</v>
      </c>
      <c r="AT53" s="27">
        <v>-40.584489080013505</v>
      </c>
      <c r="AU53" s="27"/>
      <c r="AV53" s="27">
        <v>3.7448399999413788</v>
      </c>
      <c r="AW53" s="27">
        <v>12.172174779941011</v>
      </c>
      <c r="AX53" s="27">
        <v>-4.1109370903792879</v>
      </c>
    </row>
    <row r="54" spans="1:50" x14ac:dyDescent="0.25">
      <c r="A54" t="s">
        <v>21</v>
      </c>
      <c r="B54" s="27">
        <v>97.210837580965446</v>
      </c>
      <c r="C54" s="27"/>
      <c r="D54" s="27">
        <v>80.224171718734283</v>
      </c>
      <c r="E54" s="27">
        <v>99.639021469727112</v>
      </c>
      <c r="F54" s="27">
        <v>103.94001024377576</v>
      </c>
      <c r="G54" s="27"/>
      <c r="H54" s="27">
        <v>85.417807601708404</v>
      </c>
      <c r="I54" s="27">
        <v>100.9013617504947</v>
      </c>
      <c r="J54" s="27">
        <v>56.901486995418679</v>
      </c>
      <c r="K54" s="27"/>
      <c r="L54" s="27">
        <v>59.01583496598527</v>
      </c>
      <c r="M54" s="27">
        <v>122.79244454199541</v>
      </c>
      <c r="N54" s="27">
        <v>64.446072297514377</v>
      </c>
      <c r="O54" s="27"/>
      <c r="P54" s="27">
        <v>108.59216538318564</v>
      </c>
      <c r="Q54" s="27">
        <v>98.044902844625469</v>
      </c>
      <c r="R54" s="27">
        <v>104.4497697133793</v>
      </c>
      <c r="S54" s="27"/>
      <c r="T54" s="27">
        <v>-17.474045368741141</v>
      </c>
      <c r="U54" s="27">
        <v>2.4978530678117736</v>
      </c>
      <c r="V54" s="27">
        <v>6.9222453280537639</v>
      </c>
      <c r="W54" s="27"/>
      <c r="X54" s="27">
        <v>-12.131394269116141</v>
      </c>
      <c r="Y54" s="27">
        <v>3.7964122739457649</v>
      </c>
      <c r="Z54" s="27">
        <v>-41.46590193914718</v>
      </c>
      <c r="AA54" s="27"/>
      <c r="AB54" s="27">
        <v>-39.290889334399708</v>
      </c>
      <c r="AC54" s="27">
        <v>26.315591550914707</v>
      </c>
      <c r="AD54" s="27">
        <v>-33.704848244067222</v>
      </c>
      <c r="AE54" s="27"/>
      <c r="AF54" s="27">
        <v>11.707879579517934</v>
      </c>
      <c r="AG54" s="27">
        <v>0.85799617040162013</v>
      </c>
      <c r="AH54" s="27">
        <v>7.4466307590289533</v>
      </c>
      <c r="AI54" s="27"/>
      <c r="AJ54" s="27">
        <v>80.224171718734283</v>
      </c>
      <c r="AK54" s="27">
        <v>99.639021469727112</v>
      </c>
      <c r="AL54" s="27">
        <v>103.94001024377576</v>
      </c>
      <c r="AM54" s="27"/>
      <c r="AN54" s="27">
        <v>6.4739040263114136</v>
      </c>
      <c r="AO54" s="27">
        <v>25.774264275678142</v>
      </c>
      <c r="AP54" s="27">
        <v>-29.071892203617722</v>
      </c>
      <c r="AQ54" s="27"/>
      <c r="AR54" s="27">
        <v>-40.770358745528434</v>
      </c>
      <c r="AS54" s="27">
        <v>23.237304753442302</v>
      </c>
      <c r="AT54" s="27">
        <v>-35.320448407760864</v>
      </c>
      <c r="AU54" s="27"/>
      <c r="AV54" s="27">
        <v>4.4758078515664472</v>
      </c>
      <c r="AW54" s="27">
        <v>-5.671644042870688</v>
      </c>
      <c r="AX54" s="27">
        <v>0.49043623183023799</v>
      </c>
    </row>
    <row r="55" spans="1:50" x14ac:dyDescent="0.25">
      <c r="A55" t="s">
        <v>22</v>
      </c>
      <c r="B55" s="27">
        <v>22.42644829999071</v>
      </c>
      <c r="C55" s="27"/>
      <c r="D55" s="27">
        <v>34.117754648026427</v>
      </c>
      <c r="E55" s="27">
        <v>17.006095538464038</v>
      </c>
      <c r="F55" s="27">
        <v>19.153970273034901</v>
      </c>
      <c r="G55" s="27"/>
      <c r="H55" s="27">
        <v>33.695688728918661</v>
      </c>
      <c r="I55" s="27">
        <v>55.450651757813887</v>
      </c>
      <c r="J55" s="27">
        <v>24.506470890902104</v>
      </c>
      <c r="K55" s="27"/>
      <c r="L55" s="27">
        <v>9.5438697378485529</v>
      </c>
      <c r="M55" s="27">
        <v>13.155863083518302</v>
      </c>
      <c r="N55" s="27">
        <v>36.249239592963903</v>
      </c>
      <c r="O55" s="27"/>
      <c r="P55" s="27">
        <v>18.798835582822502</v>
      </c>
      <c r="Q55" s="27">
        <v>14.528630534032283</v>
      </c>
      <c r="R55" s="27">
        <v>25.404583402139778</v>
      </c>
      <c r="S55" s="27"/>
      <c r="T55" s="27">
        <v>52.131778477114274</v>
      </c>
      <c r="U55" s="27">
        <v>-24.169465842386277</v>
      </c>
      <c r="V55" s="27">
        <v>-14.592047671486016</v>
      </c>
      <c r="W55" s="27"/>
      <c r="X55" s="27">
        <v>50.249777754298343</v>
      </c>
      <c r="Y55" s="27">
        <v>147.25561094681612</v>
      </c>
      <c r="Z55" s="27">
        <v>9.274864049303142</v>
      </c>
      <c r="AA55" s="27"/>
      <c r="AB55" s="27">
        <v>-57.443686088035136</v>
      </c>
      <c r="AC55" s="27">
        <v>-41.337732540003884</v>
      </c>
      <c r="AD55" s="27">
        <v>61.636114234722214</v>
      </c>
      <c r="AE55" s="27"/>
      <c r="AF55" s="27">
        <v>-16.175600650815987</v>
      </c>
      <c r="AG55" s="27">
        <v>-35.216533890307097</v>
      </c>
      <c r="AH55" s="27">
        <v>13.279566440087178</v>
      </c>
      <c r="AI55" s="27"/>
      <c r="AJ55" s="27">
        <v>34.117754648026427</v>
      </c>
      <c r="AK55" s="27">
        <v>17.006095538464038</v>
      </c>
      <c r="AL55" s="27">
        <v>19.153970273034901</v>
      </c>
      <c r="AM55" s="27"/>
      <c r="AN55" s="27">
        <v>-1.2370858617807095</v>
      </c>
      <c r="AO55" s="27">
        <v>62.52725986767561</v>
      </c>
      <c r="AP55" s="27">
        <v>-28.170915279386055</v>
      </c>
      <c r="AQ55" s="27"/>
      <c r="AR55" s="27">
        <v>-43.879712328662251</v>
      </c>
      <c r="AS55" s="27">
        <v>-22.640308272039043</v>
      </c>
      <c r="AT55" s="27">
        <v>113.15439226468014</v>
      </c>
      <c r="AU55" s="27"/>
      <c r="AV55" s="27">
        <v>-1.8541048417119037</v>
      </c>
      <c r="AW55" s="27">
        <v>-24.148203599930426</v>
      </c>
      <c r="AX55" s="27">
        <v>32.633511694985437</v>
      </c>
    </row>
    <row r="56" spans="1:50" x14ac:dyDescent="0.25">
      <c r="A56" t="s">
        <v>23</v>
      </c>
      <c r="B56" s="27">
        <v>4.9537292430953741</v>
      </c>
      <c r="C56" s="27"/>
      <c r="D56" s="27">
        <v>5.0550672002719539</v>
      </c>
      <c r="E56" s="27">
        <v>5.9655699836797629</v>
      </c>
      <c r="F56" s="27">
        <v>4.6026168885445697</v>
      </c>
      <c r="G56" s="27"/>
      <c r="H56" s="27">
        <v>1.6462022354889174</v>
      </c>
      <c r="I56" s="27">
        <v>15.742196479294636</v>
      </c>
      <c r="J56" s="27">
        <v>8.2336649727181985</v>
      </c>
      <c r="K56" s="27"/>
      <c r="L56" s="27">
        <v>7.047623932452491</v>
      </c>
      <c r="M56" s="27">
        <v>8.0928560110014196</v>
      </c>
      <c r="N56" s="27">
        <v>0.59919926375956734</v>
      </c>
      <c r="O56" s="27"/>
      <c r="P56" s="27">
        <v>3.5433984031846748</v>
      </c>
      <c r="Q56" s="27">
        <v>7.3731494361595376</v>
      </c>
      <c r="R56" s="27">
        <v>3.2802902994604572</v>
      </c>
      <c r="S56" s="27"/>
      <c r="T56" s="27">
        <v>2.0456902709777092</v>
      </c>
      <c r="U56" s="27">
        <v>20.425838614306919</v>
      </c>
      <c r="V56" s="27">
        <v>-7.0878390263293696</v>
      </c>
      <c r="W56" s="27"/>
      <c r="X56" s="27">
        <v>-66.768425267016084</v>
      </c>
      <c r="Y56" s="27">
        <v>217.78475784150868</v>
      </c>
      <c r="Z56" s="27">
        <v>66.211445330696606</v>
      </c>
      <c r="AA56" s="27"/>
      <c r="AB56" s="27">
        <v>42.269058049057428</v>
      </c>
      <c r="AC56" s="27">
        <v>63.3689613190191</v>
      </c>
      <c r="AD56" s="27">
        <v>-87.9040772243508</v>
      </c>
      <c r="AE56" s="27"/>
      <c r="AF56" s="27">
        <v>-28.470083258515832</v>
      </c>
      <c r="AG56" s="27">
        <v>48.840380132531649</v>
      </c>
      <c r="AH56" s="27">
        <v>-33.78139703471674</v>
      </c>
      <c r="AI56" s="27"/>
      <c r="AJ56" s="27">
        <v>5.0550672002719539</v>
      </c>
      <c r="AK56" s="27">
        <v>5.9655699836797629</v>
      </c>
      <c r="AL56" s="27">
        <v>4.6026168885445697</v>
      </c>
      <c r="AM56" s="27"/>
      <c r="AN56" s="27">
        <v>-67.434612236206178</v>
      </c>
      <c r="AO56" s="27">
        <v>211.41418809324102</v>
      </c>
      <c r="AP56" s="27">
        <v>62.87943654389484</v>
      </c>
      <c r="AQ56" s="27"/>
      <c r="AR56" s="27">
        <v>18.138316233535846</v>
      </c>
      <c r="AS56" s="27">
        <v>35.659392700804013</v>
      </c>
      <c r="AT56" s="27">
        <v>-89.955708081561028</v>
      </c>
      <c r="AU56" s="27"/>
      <c r="AV56" s="27">
        <v>-23.01339674818859</v>
      </c>
      <c r="AW56" s="27">
        <v>60.194724321082049</v>
      </c>
      <c r="AX56" s="27">
        <v>-28.729886086657451</v>
      </c>
    </row>
    <row r="57" spans="1:50" x14ac:dyDescent="0.25">
      <c r="A57" t="s">
        <v>24</v>
      </c>
      <c r="B57" s="27">
        <v>629.82043022201617</v>
      </c>
      <c r="C57" s="27"/>
      <c r="D57" s="27">
        <v>607.03639530578073</v>
      </c>
      <c r="E57" s="27">
        <v>625.12167867994253</v>
      </c>
      <c r="F57" s="27">
        <v>615.77018650088212</v>
      </c>
      <c r="G57" s="27"/>
      <c r="H57" s="27">
        <v>625.52441903685326</v>
      </c>
      <c r="I57" s="27">
        <v>670.53011000380423</v>
      </c>
      <c r="J57" s="27">
        <v>529.06947862908737</v>
      </c>
      <c r="K57" s="27"/>
      <c r="L57" s="27">
        <v>650.59759885029382</v>
      </c>
      <c r="M57" s="27">
        <v>662.75960415579948</v>
      </c>
      <c r="N57" s="27">
        <v>505.06495274255661</v>
      </c>
      <c r="O57" s="27"/>
      <c r="P57" s="27">
        <v>623.55276398267188</v>
      </c>
      <c r="Q57" s="27">
        <v>674.87604865404762</v>
      </c>
      <c r="R57" s="27">
        <v>623.07758343474666</v>
      </c>
      <c r="S57" s="27"/>
      <c r="T57" s="27">
        <v>-3.6175445925442444</v>
      </c>
      <c r="U57" s="27">
        <v>-0.74604622470206217</v>
      </c>
      <c r="V57" s="27">
        <v>-2.2308332735699352</v>
      </c>
      <c r="W57" s="27"/>
      <c r="X57" s="27">
        <v>-0.68210095751395938</v>
      </c>
      <c r="Y57" s="27">
        <v>6.4636962899786541</v>
      </c>
      <c r="Z57" s="27">
        <v>-15.996774121381453</v>
      </c>
      <c r="AA57" s="27"/>
      <c r="AB57" s="27">
        <v>3.2989035654104693</v>
      </c>
      <c r="AC57" s="27">
        <v>5.2299310014716447</v>
      </c>
      <c r="AD57" s="27">
        <v>-19.808102673881564</v>
      </c>
      <c r="AE57" s="27"/>
      <c r="AF57" s="27">
        <v>-0.9951513064025086</v>
      </c>
      <c r="AG57" s="27">
        <v>7.1537245014660815</v>
      </c>
      <c r="AH57" s="27">
        <v>-1.070598294960456</v>
      </c>
      <c r="AI57" s="27"/>
      <c r="AJ57" s="27">
        <v>607.03639530578073</v>
      </c>
      <c r="AK57" s="27">
        <v>625.12167867994253</v>
      </c>
      <c r="AL57" s="27">
        <v>615.77018650088212</v>
      </c>
      <c r="AM57" s="27"/>
      <c r="AN57" s="27">
        <v>3.0456203077839525</v>
      </c>
      <c r="AO57" s="27">
        <v>10.459622386568764</v>
      </c>
      <c r="AP57" s="27">
        <v>-12.84386196274431</v>
      </c>
      <c r="AQ57" s="27"/>
      <c r="AR57" s="27">
        <v>4.0753538133805085</v>
      </c>
      <c r="AS57" s="27">
        <v>6.0208958926742442</v>
      </c>
      <c r="AT57" s="27">
        <v>-19.205337141867709</v>
      </c>
      <c r="AU57" s="27"/>
      <c r="AV57" s="27">
        <v>1.2638769548123632</v>
      </c>
      <c r="AW57" s="27">
        <v>9.5986885121923375</v>
      </c>
      <c r="AX57" s="27">
        <v>1.1867084659276648</v>
      </c>
    </row>
    <row r="58" spans="1:50" x14ac:dyDescent="0.25">
      <c r="A58" t="s">
        <v>25</v>
      </c>
      <c r="B58" s="27">
        <v>3.2473225354144377</v>
      </c>
      <c r="C58" s="27"/>
      <c r="D58" s="27">
        <v>3.9394782457411628</v>
      </c>
      <c r="E58" s="27">
        <v>1.7603495542222058</v>
      </c>
      <c r="F58" s="27">
        <v>3.5960506488963504</v>
      </c>
      <c r="G58" s="27"/>
      <c r="H58" s="27">
        <v>3.6943163398912962</v>
      </c>
      <c r="I58" s="27">
        <v>5.9378515704011985</v>
      </c>
      <c r="J58" s="27">
        <v>3.5531963480358066</v>
      </c>
      <c r="K58" s="27"/>
      <c r="L58" s="27">
        <v>0.11750609560162861</v>
      </c>
      <c r="M58" s="27">
        <v>2.1754518222285557</v>
      </c>
      <c r="N58" s="27">
        <v>2.1970549073576104</v>
      </c>
      <c r="O58" s="27"/>
      <c r="P58" s="27">
        <v>3.7584695169079265</v>
      </c>
      <c r="Q58" s="27">
        <v>4.8739750756546005</v>
      </c>
      <c r="R58" s="27">
        <v>2.5994634504236362</v>
      </c>
      <c r="S58" s="27"/>
      <c r="T58" s="27">
        <v>21.314658546487408</v>
      </c>
      <c r="U58" s="27">
        <v>-45.790738831012298</v>
      </c>
      <c r="V58" s="27">
        <v>10.738942919244284</v>
      </c>
      <c r="W58" s="27"/>
      <c r="X58" s="27">
        <v>13.764995611063041</v>
      </c>
      <c r="Y58" s="27">
        <v>82.853766622950616</v>
      </c>
      <c r="Z58" s="27">
        <v>9.4192618468165783</v>
      </c>
      <c r="AA58" s="27"/>
      <c r="AB58" s="27">
        <v>-96.381446735883543</v>
      </c>
      <c r="AC58" s="27">
        <v>-33.007830343193341</v>
      </c>
      <c r="AD58" s="27">
        <v>-32.342571968225734</v>
      </c>
      <c r="AE58" s="27"/>
      <c r="AF58" s="27">
        <v>15.740567064683459</v>
      </c>
      <c r="AG58" s="27">
        <v>50.092115042479513</v>
      </c>
      <c r="AH58" s="27">
        <v>-19.950561668125733</v>
      </c>
      <c r="AI58" s="27"/>
      <c r="AJ58" s="27">
        <v>3.9394782457411628</v>
      </c>
      <c r="AK58" s="27">
        <v>1.7603495542222058</v>
      </c>
      <c r="AL58" s="27">
        <v>3.5960506488963504</v>
      </c>
      <c r="AM58" s="27"/>
      <c r="AN58" s="27">
        <v>-6.2232075050776814</v>
      </c>
      <c r="AO58" s="27">
        <v>50.726852644012176</v>
      </c>
      <c r="AP58" s="27">
        <v>-9.8054075593120107</v>
      </c>
      <c r="AQ58" s="27"/>
      <c r="AR58" s="27">
        <v>-93.324843050643551</v>
      </c>
      <c r="AS58" s="27">
        <v>23.580672770968999</v>
      </c>
      <c r="AT58" s="27">
        <v>24.807877054188751</v>
      </c>
      <c r="AU58" s="27"/>
      <c r="AV58" s="27">
        <v>4.5165901114719684</v>
      </c>
      <c r="AW58" s="27">
        <v>35.536886199043188</v>
      </c>
      <c r="AX58" s="27">
        <v>-27.713380476956651</v>
      </c>
    </row>
    <row r="59" spans="1:50" x14ac:dyDescent="0.25">
      <c r="A59" t="s">
        <v>26</v>
      </c>
      <c r="B59" s="27">
        <v>82.096108753734256</v>
      </c>
      <c r="C59" s="27"/>
      <c r="D59" s="27">
        <v>65.037972673031931</v>
      </c>
      <c r="E59" s="27">
        <v>86.510612419596981</v>
      </c>
      <c r="F59" s="27">
        <v>82.122573893862821</v>
      </c>
      <c r="G59" s="27"/>
      <c r="H59" s="27">
        <v>60.862391272583757</v>
      </c>
      <c r="I59" s="27">
        <v>73.109374473985895</v>
      </c>
      <c r="J59" s="27">
        <v>71.441225273675343</v>
      </c>
      <c r="K59" s="27"/>
      <c r="L59" s="27">
        <v>83.048002875885459</v>
      </c>
      <c r="M59" s="27">
        <v>96.606588690685541</v>
      </c>
      <c r="N59" s="27">
        <v>55.610359765236943</v>
      </c>
      <c r="O59" s="27"/>
      <c r="P59" s="27">
        <v>83.209671497246433</v>
      </c>
      <c r="Q59" s="27">
        <v>87.72085641569916</v>
      </c>
      <c r="R59" s="27">
        <v>87.361479190492133</v>
      </c>
      <c r="S59" s="27"/>
      <c r="T59" s="27">
        <v>-20.778251660955142</v>
      </c>
      <c r="U59" s="27">
        <v>5.3772386205356231</v>
      </c>
      <c r="V59" s="27">
        <v>3.2236777760018875E-2</v>
      </c>
      <c r="W59" s="27"/>
      <c r="X59" s="27">
        <v>-25.864462766250966</v>
      </c>
      <c r="Y59" s="27">
        <v>-10.94660199633346</v>
      </c>
      <c r="Z59" s="27">
        <v>-12.978548730026453</v>
      </c>
      <c r="AA59" s="27"/>
      <c r="AB59" s="27">
        <v>1.1594875038555394</v>
      </c>
      <c r="AC59" s="27">
        <v>17.674991125923803</v>
      </c>
      <c r="AD59" s="27">
        <v>-32.261881093472134</v>
      </c>
      <c r="AE59" s="27"/>
      <c r="AF59" s="27">
        <v>1.3564135504309445</v>
      </c>
      <c r="AG59" s="27">
        <v>6.8514181090331565</v>
      </c>
      <c r="AH59" s="27">
        <v>6.4136662707760488</v>
      </c>
      <c r="AI59" s="27"/>
      <c r="AJ59" s="27">
        <v>65.037972673031931</v>
      </c>
      <c r="AK59" s="27">
        <v>86.510612419596981</v>
      </c>
      <c r="AL59" s="27">
        <v>82.122573893862821</v>
      </c>
      <c r="AM59" s="27"/>
      <c r="AN59" s="27">
        <v>-6.4202207246530349</v>
      </c>
      <c r="AO59" s="27">
        <v>12.410291202543556</v>
      </c>
      <c r="AP59" s="27">
        <v>9.8454062103607498</v>
      </c>
      <c r="AQ59" s="27"/>
      <c r="AR59" s="27">
        <v>-4.002525755935058</v>
      </c>
      <c r="AS59" s="27">
        <v>11.670217085183355</v>
      </c>
      <c r="AT59" s="27">
        <v>-35.718453251130036</v>
      </c>
      <c r="AU59" s="27"/>
      <c r="AV59" s="27">
        <v>1.3237500383129766</v>
      </c>
      <c r="AW59" s="27">
        <v>6.816983755369983</v>
      </c>
      <c r="AX59" s="27">
        <v>6.3793729887231727</v>
      </c>
    </row>
    <row r="60" spans="1:50" x14ac:dyDescent="0.25">
      <c r="A60" t="s">
        <v>27</v>
      </c>
      <c r="B60" s="27">
        <v>419.88598380881587</v>
      </c>
      <c r="C60" s="27"/>
      <c r="D60" s="27">
        <v>418.661950819975</v>
      </c>
      <c r="E60" s="27">
        <v>414.2400297142525</v>
      </c>
      <c r="F60" s="27">
        <v>402.35496455276768</v>
      </c>
      <c r="G60" s="27"/>
      <c r="H60" s="27">
        <v>440.20801285826229</v>
      </c>
      <c r="I60" s="27">
        <v>419.38867397181377</v>
      </c>
      <c r="J60" s="27">
        <v>364.43343414833726</v>
      </c>
      <c r="K60" s="27"/>
      <c r="L60" s="27">
        <v>491.82476124252037</v>
      </c>
      <c r="M60" s="27">
        <v>419.93640000637015</v>
      </c>
      <c r="N60" s="27">
        <v>345.96302691572419</v>
      </c>
      <c r="O60" s="27"/>
      <c r="P60" s="27">
        <v>405.65022359932476</v>
      </c>
      <c r="Q60" s="27">
        <v>462.33453434787663</v>
      </c>
      <c r="R60" s="27">
        <v>399.98199737885136</v>
      </c>
      <c r="S60" s="27"/>
      <c r="T60" s="27">
        <v>-0.29151556280530488</v>
      </c>
      <c r="U60" s="27">
        <v>-1.3446398099189953</v>
      </c>
      <c r="V60" s="27">
        <v>-4.1751856294470819</v>
      </c>
      <c r="W60" s="27"/>
      <c r="X60" s="27">
        <v>4.8398922167165104</v>
      </c>
      <c r="Y60" s="27">
        <v>-0.11843925641217144</v>
      </c>
      <c r="Z60" s="27">
        <v>-13.206573164806446</v>
      </c>
      <c r="AA60" s="27"/>
      <c r="AB60" s="27">
        <v>17.132931368926084</v>
      </c>
      <c r="AC60" s="27">
        <v>1.2007116097792868E-2</v>
      </c>
      <c r="AD60" s="27">
        <v>-17.605483332053915</v>
      </c>
      <c r="AE60" s="27"/>
      <c r="AF60" s="27">
        <v>-3.3903870951722426</v>
      </c>
      <c r="AG60" s="27">
        <v>10.109542155707823</v>
      </c>
      <c r="AH60" s="27">
        <v>-4.7403312321630784</v>
      </c>
      <c r="AI60" s="27"/>
      <c r="AJ60" s="27">
        <v>418.661950819975</v>
      </c>
      <c r="AK60" s="27">
        <v>414.2400297142525</v>
      </c>
      <c r="AL60" s="27">
        <v>402.35496455276768</v>
      </c>
      <c r="AM60" s="27"/>
      <c r="AN60" s="27">
        <v>5.1464103666664744</v>
      </c>
      <c r="AO60" s="27">
        <v>0.17358232588737457</v>
      </c>
      <c r="AP60" s="27">
        <v>-12.952817079609908</v>
      </c>
      <c r="AQ60" s="27"/>
      <c r="AR60" s="27">
        <v>18.729414340228466</v>
      </c>
      <c r="AS60" s="27">
        <v>1.375137573268105</v>
      </c>
      <c r="AT60" s="27">
        <v>-16.482473421418632</v>
      </c>
      <c r="AU60" s="27"/>
      <c r="AV60" s="27">
        <v>0.81899301285368231</v>
      </c>
      <c r="AW60" s="27">
        <v>14.907128053403898</v>
      </c>
      <c r="AX60" s="27">
        <v>-0.58976957735664137</v>
      </c>
    </row>
    <row r="61" spans="1:50" x14ac:dyDescent="0.25">
      <c r="A61" t="s">
        <v>28</v>
      </c>
      <c r="B61" s="27">
        <v>124.59101512405152</v>
      </c>
      <c r="C61" s="27"/>
      <c r="D61" s="27">
        <v>119.39699356703265</v>
      </c>
      <c r="E61" s="27">
        <v>122.61068699187091</v>
      </c>
      <c r="F61" s="27">
        <v>127.69659740535523</v>
      </c>
      <c r="G61" s="27"/>
      <c r="H61" s="27">
        <v>120.75969856611599</v>
      </c>
      <c r="I61" s="27">
        <v>172.09420998760322</v>
      </c>
      <c r="J61" s="27">
        <v>89.641622859038989</v>
      </c>
      <c r="K61" s="27"/>
      <c r="L61" s="27">
        <v>75.607328636286326</v>
      </c>
      <c r="M61" s="27">
        <v>144.04116363651514</v>
      </c>
      <c r="N61" s="27">
        <v>101.29451115423785</v>
      </c>
      <c r="O61" s="27"/>
      <c r="P61" s="27">
        <v>130.93439936919282</v>
      </c>
      <c r="Q61" s="27">
        <v>119.94668281481729</v>
      </c>
      <c r="R61" s="27">
        <v>133.13464341497954</v>
      </c>
      <c r="S61" s="27"/>
      <c r="T61" s="27">
        <v>-4.1688572421111907</v>
      </c>
      <c r="U61" s="27">
        <v>-1.5894630364869118</v>
      </c>
      <c r="V61" s="27">
        <v>2.4926213806120581</v>
      </c>
      <c r="W61" s="27"/>
      <c r="X61" s="27">
        <v>-3.0751146494157786</v>
      </c>
      <c r="Y61" s="27">
        <v>38.127303815812233</v>
      </c>
      <c r="Z61" s="27">
        <v>-28.05129425281147</v>
      </c>
      <c r="AA61" s="27"/>
      <c r="AB61" s="27">
        <v>-39.31558502753478</v>
      </c>
      <c r="AC61" s="27">
        <v>15.61119675692319</v>
      </c>
      <c r="AD61" s="27">
        <v>-18.698382019456254</v>
      </c>
      <c r="AE61" s="27"/>
      <c r="AF61" s="27">
        <v>5.0913657287609198</v>
      </c>
      <c r="AG61" s="27">
        <v>-3.727662307438468</v>
      </c>
      <c r="AH61" s="27">
        <v>6.8573390163178134</v>
      </c>
      <c r="AI61" s="27"/>
      <c r="AJ61" s="27">
        <v>119.39699356703265</v>
      </c>
      <c r="AK61" s="27">
        <v>122.61068699187091</v>
      </c>
      <c r="AL61" s="27">
        <v>127.69659740535523</v>
      </c>
      <c r="AM61" s="27"/>
      <c r="AN61" s="27">
        <v>1.1413227070230001</v>
      </c>
      <c r="AO61" s="27">
        <v>44.136133453800028</v>
      </c>
      <c r="AP61" s="27">
        <v>-24.921373494457551</v>
      </c>
      <c r="AQ61" s="27"/>
      <c r="AR61" s="27">
        <v>-38.33544979541702</v>
      </c>
      <c r="AS61" s="27">
        <v>17.478473671764903</v>
      </c>
      <c r="AT61" s="27">
        <v>-17.385251123375824</v>
      </c>
      <c r="AU61" s="27"/>
      <c r="AV61" s="27">
        <v>2.5355428645914717</v>
      </c>
      <c r="AW61" s="27">
        <v>-6.0690063384671911</v>
      </c>
      <c r="AX61" s="27">
        <v>4.2585676675173847</v>
      </c>
    </row>
    <row r="63" spans="1:50" x14ac:dyDescent="0.25">
      <c r="A63" s="10" t="s">
        <v>76</v>
      </c>
      <c r="B63" s="14"/>
      <c r="D63" s="72" t="s">
        <v>40</v>
      </c>
      <c r="E63" s="72"/>
      <c r="F63" s="72"/>
      <c r="G63" s="13"/>
      <c r="H63" s="71" t="s">
        <v>3</v>
      </c>
      <c r="I63" s="71"/>
      <c r="J63" s="71"/>
      <c r="L63" s="71" t="s">
        <v>7</v>
      </c>
      <c r="M63" s="71"/>
      <c r="N63" s="71"/>
      <c r="P63" s="71" t="s">
        <v>4</v>
      </c>
      <c r="Q63" s="71"/>
      <c r="R63" s="71"/>
      <c r="S63" s="13"/>
      <c r="T63" s="2"/>
      <c r="U63" s="2"/>
      <c r="V63" s="2"/>
      <c r="X63" s="71" t="s">
        <v>3</v>
      </c>
      <c r="Y63" s="71"/>
      <c r="Z63" s="71"/>
      <c r="AB63" s="71" t="s">
        <v>7</v>
      </c>
      <c r="AC63" s="71"/>
      <c r="AD63" s="71"/>
      <c r="AF63" s="71" t="s">
        <v>4</v>
      </c>
      <c r="AG63" s="71"/>
      <c r="AH63" s="71"/>
      <c r="AI63" s="13"/>
      <c r="AJ63" s="2"/>
      <c r="AK63" s="2" t="s">
        <v>43</v>
      </c>
      <c r="AL63" s="2"/>
      <c r="AN63" s="71" t="s">
        <v>3</v>
      </c>
      <c r="AO63" s="71"/>
      <c r="AP63" s="71"/>
      <c r="AR63" s="71" t="s">
        <v>7</v>
      </c>
      <c r="AS63" s="71"/>
      <c r="AT63" s="71"/>
      <c r="AV63" s="71" t="s">
        <v>4</v>
      </c>
      <c r="AW63" s="71"/>
      <c r="AX63" s="71"/>
    </row>
    <row r="64" spans="1:50" x14ac:dyDescent="0.25">
      <c r="A64" t="s">
        <v>11</v>
      </c>
      <c r="B64" s="15" t="s">
        <v>29</v>
      </c>
      <c r="D64" s="16" t="s">
        <v>3</v>
      </c>
      <c r="E64" s="16" t="s">
        <v>7</v>
      </c>
      <c r="F64" s="16" t="s">
        <v>4</v>
      </c>
      <c r="G64" s="13"/>
      <c r="H64" s="10" t="s">
        <v>30</v>
      </c>
      <c r="I64" s="10" t="s">
        <v>31</v>
      </c>
      <c r="J64" s="10" t="s">
        <v>32</v>
      </c>
      <c r="L64" s="10" t="s">
        <v>33</v>
      </c>
      <c r="M64" s="10" t="s">
        <v>34</v>
      </c>
      <c r="N64" s="10" t="s">
        <v>35</v>
      </c>
      <c r="P64" s="10" t="s">
        <v>36</v>
      </c>
      <c r="Q64" s="10" t="s">
        <v>37</v>
      </c>
      <c r="R64" s="10" t="s">
        <v>38</v>
      </c>
      <c r="S64" s="13"/>
      <c r="T64" s="11" t="s">
        <v>3</v>
      </c>
      <c r="U64" s="11" t="s">
        <v>7</v>
      </c>
      <c r="V64" s="11" t="s">
        <v>4</v>
      </c>
      <c r="X64" t="s">
        <v>30</v>
      </c>
      <c r="Y64" t="s">
        <v>31</v>
      </c>
      <c r="Z64" t="s">
        <v>32</v>
      </c>
      <c r="AB64" t="s">
        <v>33</v>
      </c>
      <c r="AC64" t="s">
        <v>34</v>
      </c>
      <c r="AD64" t="s">
        <v>35</v>
      </c>
      <c r="AF64" t="s">
        <v>36</v>
      </c>
      <c r="AG64" t="s">
        <v>37</v>
      </c>
      <c r="AH64" t="s">
        <v>38</v>
      </c>
      <c r="AI64" s="13"/>
      <c r="AJ64" s="11" t="s">
        <v>3</v>
      </c>
      <c r="AK64" s="11" t="s">
        <v>7</v>
      </c>
      <c r="AL64" s="11" t="s">
        <v>4</v>
      </c>
      <c r="AN64" t="s">
        <v>30</v>
      </c>
      <c r="AO64" t="s">
        <v>31</v>
      </c>
      <c r="AP64" t="s">
        <v>32</v>
      </c>
      <c r="AR64" t="s">
        <v>33</v>
      </c>
      <c r="AS64" t="s">
        <v>34</v>
      </c>
      <c r="AT64" t="s">
        <v>35</v>
      </c>
      <c r="AV64" t="s">
        <v>36</v>
      </c>
      <c r="AW64" t="s">
        <v>37</v>
      </c>
      <c r="AX64" t="s">
        <v>38</v>
      </c>
    </row>
    <row r="65" spans="1:50" x14ac:dyDescent="0.25">
      <c r="A65" t="s">
        <v>12</v>
      </c>
      <c r="B65" s="27">
        <v>1.3142383831218787</v>
      </c>
      <c r="C65" s="27"/>
      <c r="D65" s="27">
        <v>1.4119517211206587</v>
      </c>
      <c r="E65" s="27">
        <v>2.3276674114976132</v>
      </c>
      <c r="F65" s="27">
        <v>0.90764337126675776</v>
      </c>
      <c r="G65" s="27"/>
      <c r="H65" s="27">
        <v>1.854036805156877</v>
      </c>
      <c r="I65" s="27">
        <v>6.7813051146384487E-2</v>
      </c>
      <c r="J65" s="27">
        <v>0.97880834601725009</v>
      </c>
      <c r="K65" s="27"/>
      <c r="L65" s="27">
        <v>0.2078732686586017</v>
      </c>
      <c r="M65" s="27">
        <v>0.92259259259259252</v>
      </c>
      <c r="N65" s="27">
        <v>8.7319771006045528</v>
      </c>
      <c r="O65" s="27"/>
      <c r="P65" s="27">
        <v>0.56801167513206896</v>
      </c>
      <c r="Q65" s="27">
        <v>1.0252617139816087</v>
      </c>
      <c r="R65" s="27">
        <v>1.0288059057962813</v>
      </c>
      <c r="S65" s="27"/>
      <c r="T65" s="27">
        <v>7.4349782546046947</v>
      </c>
      <c r="U65" s="27">
        <v>77.111507424429874</v>
      </c>
      <c r="V65" s="27">
        <v>-30.937691143161082</v>
      </c>
      <c r="W65" s="27"/>
      <c r="X65" s="27">
        <v>41.073098226879203</v>
      </c>
      <c r="Y65" s="27">
        <v>-94.840125504073342</v>
      </c>
      <c r="Z65" s="27">
        <v>-25.522769796742555</v>
      </c>
      <c r="AA65" s="27"/>
      <c r="AB65" s="27">
        <v>-84.182986029915384</v>
      </c>
      <c r="AC65" s="27">
        <v>-29.800209426159036</v>
      </c>
      <c r="AD65" s="27">
        <v>564.41348942056993</v>
      </c>
      <c r="AE65" s="27"/>
      <c r="AF65" s="27">
        <v>-56.780163901255257</v>
      </c>
      <c r="AG65" s="27">
        <v>-21.988147116341764</v>
      </c>
      <c r="AH65" s="27">
        <v>-21.718470636017575</v>
      </c>
      <c r="AI65" s="27"/>
      <c r="AJ65" s="27">
        <v>1.4119517211206587</v>
      </c>
      <c r="AK65" s="27">
        <v>2.3276674114976132</v>
      </c>
      <c r="AL65" s="27">
        <v>0.90764337126675776</v>
      </c>
      <c r="AM65" s="27"/>
      <c r="AN65" s="27">
        <v>31.310212482714185</v>
      </c>
      <c r="AO65" s="27">
        <v>-95.197211764963058</v>
      </c>
      <c r="AP65" s="27">
        <v>-30.676925324303934</v>
      </c>
      <c r="AQ65" s="27"/>
      <c r="AR65" s="27">
        <v>-91.069460025439938</v>
      </c>
      <c r="AS65" s="27">
        <v>-60.364071428959008</v>
      </c>
      <c r="AT65" s="27">
        <v>275.13852097050363</v>
      </c>
      <c r="AU65" s="27"/>
      <c r="AV65" s="27">
        <v>-37.419068643742733</v>
      </c>
      <c r="AW65" s="27">
        <v>12.958651650889735</v>
      </c>
      <c r="AX65" s="27">
        <v>13.349134513087705</v>
      </c>
    </row>
    <row r="66" spans="1:50" x14ac:dyDescent="0.25">
      <c r="A66" t="s">
        <v>13</v>
      </c>
      <c r="B66" s="27">
        <v>1.1522146335176062</v>
      </c>
      <c r="C66" s="27"/>
      <c r="D66" s="27">
        <v>0.57148079508298288</v>
      </c>
      <c r="E66" s="27">
        <v>1.3466384421841155</v>
      </c>
      <c r="F66" s="27">
        <v>1.350309341898499</v>
      </c>
      <c r="G66" s="27"/>
      <c r="H66" s="27">
        <v>0.13154662322287894</v>
      </c>
      <c r="I66" s="27">
        <v>0.46768077601410935</v>
      </c>
      <c r="J66" s="27">
        <v>1.7232162342676798</v>
      </c>
      <c r="K66" s="27"/>
      <c r="L66" s="27">
        <v>0.30498566804880445</v>
      </c>
      <c r="M66" s="27">
        <v>2.1140925124258461</v>
      </c>
      <c r="N66" s="27">
        <v>0.18759089494383616</v>
      </c>
      <c r="O66" s="27"/>
      <c r="P66" s="27">
        <v>2.5099845509428844</v>
      </c>
      <c r="Q66" s="27">
        <v>1.7563063542764754</v>
      </c>
      <c r="R66" s="27">
        <v>0.3210145769622762</v>
      </c>
      <c r="S66" s="27"/>
      <c r="T66" s="27">
        <v>-50.401532973218352</v>
      </c>
      <c r="U66" s="27">
        <v>16.873922879537744</v>
      </c>
      <c r="V66" s="27">
        <v>17.19251800995859</v>
      </c>
      <c r="W66" s="27"/>
      <c r="X66" s="27">
        <v>-88.583149406696975</v>
      </c>
      <c r="Y66" s="27">
        <v>-59.410272842454489</v>
      </c>
      <c r="Z66" s="27">
        <v>49.556878045096312</v>
      </c>
      <c r="AA66" s="27"/>
      <c r="AB66" s="27">
        <v>-73.530481285616816</v>
      </c>
      <c r="AC66" s="27">
        <v>83.480790030561792</v>
      </c>
      <c r="AD66" s="27">
        <v>-83.719101503585463</v>
      </c>
      <c r="AE66" s="27"/>
      <c r="AF66" s="27">
        <v>117.84001677535811</v>
      </c>
      <c r="AG66" s="27">
        <v>52.428749226577018</v>
      </c>
      <c r="AH66" s="27">
        <v>-72.139342130879896</v>
      </c>
      <c r="AI66" s="27"/>
      <c r="AJ66" s="27">
        <v>0.57148079508298288</v>
      </c>
      <c r="AK66" s="27">
        <v>1.3466384421841155</v>
      </c>
      <c r="AL66" s="27">
        <v>1.350309341898499</v>
      </c>
      <c r="AM66" s="27"/>
      <c r="AN66" s="27">
        <v>-76.981444633887051</v>
      </c>
      <c r="AO66" s="27">
        <v>-18.163343363760994</v>
      </c>
      <c r="AP66" s="27">
        <v>201.53528326659816</v>
      </c>
      <c r="AQ66" s="27"/>
      <c r="AR66" s="27">
        <v>-77.352074729565288</v>
      </c>
      <c r="AS66" s="27">
        <v>56.990358079856627</v>
      </c>
      <c r="AT66" s="27">
        <v>-86.06969108652639</v>
      </c>
      <c r="AU66" s="27"/>
      <c r="AV66" s="27">
        <v>85.882188107645973</v>
      </c>
      <c r="AW66" s="27">
        <v>30.066963160245592</v>
      </c>
      <c r="AX66" s="27">
        <v>-76.226589937462919</v>
      </c>
    </row>
    <row r="67" spans="1:50" x14ac:dyDescent="0.25">
      <c r="A67" t="s">
        <v>14</v>
      </c>
      <c r="B67" s="27">
        <v>8.2406194215711821</v>
      </c>
      <c r="C67" s="27"/>
      <c r="D67" s="27">
        <v>2.7662030646585931</v>
      </c>
      <c r="E67" s="27">
        <v>18.168857583508359</v>
      </c>
      <c r="F67" s="27">
        <v>6.8434538611268376</v>
      </c>
      <c r="G67" s="27"/>
      <c r="H67" s="27">
        <v>0.89280579520998238</v>
      </c>
      <c r="I67" s="27">
        <v>0.45778803324608536</v>
      </c>
      <c r="J67" s="27">
        <v>8.6039037539863727</v>
      </c>
      <c r="K67" s="27"/>
      <c r="L67" s="27">
        <v>6.1651925422578691</v>
      </c>
      <c r="M67" s="27">
        <v>27.901944012907364</v>
      </c>
      <c r="N67" s="27">
        <v>2.8033275173144454</v>
      </c>
      <c r="O67" s="27"/>
      <c r="P67" s="27">
        <v>4.88834133902537</v>
      </c>
      <c r="Q67" s="27">
        <v>5.9678591584605511</v>
      </c>
      <c r="R67" s="27">
        <v>8.6058239953041671</v>
      </c>
      <c r="S67" s="27"/>
      <c r="T67" s="27">
        <v>-66.432097841849128</v>
      </c>
      <c r="U67" s="27">
        <v>120.47927047751257</v>
      </c>
      <c r="V67" s="27">
        <v>-16.954618202450085</v>
      </c>
      <c r="W67" s="27"/>
      <c r="X67" s="27">
        <v>-89.165792648148326</v>
      </c>
      <c r="Y67" s="27">
        <v>-94.444737587956666</v>
      </c>
      <c r="Z67" s="27">
        <v>4.4084590469526352</v>
      </c>
      <c r="AA67" s="27"/>
      <c r="AB67" s="27">
        <v>-25.185326164687822</v>
      </c>
      <c r="AC67" s="27">
        <v>238.59037270753481</v>
      </c>
      <c r="AD67" s="27">
        <v>-65.981592233512544</v>
      </c>
      <c r="AE67" s="27"/>
      <c r="AF67" s="27">
        <v>-40.679928425898062</v>
      </c>
      <c r="AG67" s="27">
        <v>-27.579968772266145</v>
      </c>
      <c r="AH67" s="27">
        <v>4.4317611947592397</v>
      </c>
      <c r="AI67" s="27"/>
      <c r="AJ67" s="27">
        <v>2.7662030646585931</v>
      </c>
      <c r="AK67" s="27">
        <v>18.168857583508359</v>
      </c>
      <c r="AL67" s="27">
        <v>6.8434538611268376</v>
      </c>
      <c r="AM67" s="27"/>
      <c r="AN67" s="27">
        <v>-67.724502708546694</v>
      </c>
      <c r="AO67" s="27">
        <v>-83.450671460282479</v>
      </c>
      <c r="AP67" s="27">
        <v>211.03659250150795</v>
      </c>
      <c r="AQ67" s="27"/>
      <c r="AR67" s="27">
        <v>-66.067252638636248</v>
      </c>
      <c r="AS67" s="27">
        <v>53.570161935957962</v>
      </c>
      <c r="AT67" s="27">
        <v>-84.570700142099255</v>
      </c>
      <c r="AU67" s="27"/>
      <c r="AV67" s="27">
        <v>-28.569090429719658</v>
      </c>
      <c r="AW67" s="27">
        <v>-12.794631489224534</v>
      </c>
      <c r="AX67" s="27">
        <v>25.752641428448808</v>
      </c>
    </row>
    <row r="68" spans="1:50" x14ac:dyDescent="0.25">
      <c r="A68" t="s">
        <v>15</v>
      </c>
      <c r="B68" s="27">
        <v>33.339419664909101</v>
      </c>
      <c r="C68" s="27"/>
      <c r="D68" s="27">
        <v>28.555416679567919</v>
      </c>
      <c r="E68" s="27">
        <v>37.744241267695401</v>
      </c>
      <c r="F68" s="27">
        <v>33.767612522113303</v>
      </c>
      <c r="G68" s="27"/>
      <c r="H68" s="27">
        <v>27.639758614059623</v>
      </c>
      <c r="I68" s="27">
        <v>11.081186530471328</v>
      </c>
      <c r="J68" s="27">
        <v>39.581676917886931</v>
      </c>
      <c r="K68" s="27"/>
      <c r="L68" s="27">
        <v>27.848562295705179</v>
      </c>
      <c r="M68" s="27">
        <v>36.851998470318371</v>
      </c>
      <c r="N68" s="27">
        <v>41.439934829150516</v>
      </c>
      <c r="O68" s="27"/>
      <c r="P68" s="27">
        <v>37.85537148404363</v>
      </c>
      <c r="Q68" s="27">
        <v>32.947754755452607</v>
      </c>
      <c r="R68" s="27">
        <v>31.788748316890022</v>
      </c>
      <c r="S68" s="27"/>
      <c r="T68" s="27">
        <v>-14.349388901860555</v>
      </c>
      <c r="U68" s="27">
        <v>13.212052420404088</v>
      </c>
      <c r="V68" s="27">
        <v>1.2843440632978078</v>
      </c>
      <c r="W68" s="27"/>
      <c r="X68" s="27">
        <v>-17.09586162007664</v>
      </c>
      <c r="Y68" s="27">
        <v>-66.762509240271328</v>
      </c>
      <c r="Z68" s="27">
        <v>18.723353062884961</v>
      </c>
      <c r="AA68" s="27"/>
      <c r="AB68" s="27">
        <v>-16.469564930619477</v>
      </c>
      <c r="AC68" s="27">
        <v>10.535812682745588</v>
      </c>
      <c r="AD68" s="27">
        <v>24.297109084857553</v>
      </c>
      <c r="AE68" s="27"/>
      <c r="AF68" s="27">
        <v>13.545382206780657</v>
      </c>
      <c r="AG68" s="27">
        <v>-1.174780225310087</v>
      </c>
      <c r="AH68" s="27">
        <v>-4.6511647881238174</v>
      </c>
      <c r="AI68" s="27"/>
      <c r="AJ68" s="27">
        <v>28.555416679567919</v>
      </c>
      <c r="AK68" s="27">
        <v>37.744241267695401</v>
      </c>
      <c r="AL68" s="27">
        <v>33.767612522113303</v>
      </c>
      <c r="AM68" s="27"/>
      <c r="AN68" s="27">
        <v>-3.2066002600601911</v>
      </c>
      <c r="AO68" s="27">
        <v>-61.194099687572823</v>
      </c>
      <c r="AP68" s="27">
        <v>38.613550493936806</v>
      </c>
      <c r="AQ68" s="27"/>
      <c r="AR68" s="27">
        <v>-26.217718623104901</v>
      </c>
      <c r="AS68" s="27">
        <v>-2.3639176928976551</v>
      </c>
      <c r="AT68" s="27">
        <v>9.7914103909095971</v>
      </c>
      <c r="AU68" s="27"/>
      <c r="AV68" s="27">
        <v>12.10556108831617</v>
      </c>
      <c r="AW68" s="27">
        <v>-2.4279411703264437</v>
      </c>
      <c r="AX68" s="27">
        <v>-5.8602431662214443</v>
      </c>
    </row>
    <row r="69" spans="1:50" x14ac:dyDescent="0.25">
      <c r="A69" t="s">
        <v>16</v>
      </c>
      <c r="B69" s="27">
        <v>142.23337240373871</v>
      </c>
      <c r="C69" s="27"/>
      <c r="D69" s="27">
        <v>104.16051192158868</v>
      </c>
      <c r="E69" s="27">
        <v>175.17863083984656</v>
      </c>
      <c r="F69" s="27">
        <v>143.20481208850111</v>
      </c>
      <c r="G69" s="27"/>
      <c r="H69" s="27">
        <v>101.69330493424653</v>
      </c>
      <c r="I69" s="27">
        <v>164.85228460540256</v>
      </c>
      <c r="J69" s="27">
        <v>79.982643048037033</v>
      </c>
      <c r="K69" s="27"/>
      <c r="L69" s="27">
        <v>137.31643948141928</v>
      </c>
      <c r="M69" s="27">
        <v>221.87673659640342</v>
      </c>
      <c r="N69" s="27">
        <v>100.41618228660712</v>
      </c>
      <c r="O69" s="27"/>
      <c r="P69" s="27">
        <v>167.40197337520232</v>
      </c>
      <c r="Q69" s="27">
        <v>107.9251089464979</v>
      </c>
      <c r="R69" s="27">
        <v>152.62039045408687</v>
      </c>
      <c r="S69" s="27"/>
      <c r="T69" s="27">
        <v>-26.767881432268748</v>
      </c>
      <c r="U69" s="27">
        <v>23.162818879517658</v>
      </c>
      <c r="V69" s="27">
        <v>0.68298998212944473</v>
      </c>
      <c r="W69" s="27"/>
      <c r="X69" s="27">
        <v>-28.502500351616888</v>
      </c>
      <c r="Y69" s="27">
        <v>15.902675876557709</v>
      </c>
      <c r="Z69" s="27">
        <v>-43.766612788311676</v>
      </c>
      <c r="AA69" s="27"/>
      <c r="AB69" s="27">
        <v>-3.4569474373161859</v>
      </c>
      <c r="AC69" s="27">
        <v>55.994850467717107</v>
      </c>
      <c r="AD69" s="27">
        <v>-29.400406817628401</v>
      </c>
      <c r="AE69" s="27"/>
      <c r="AF69" s="27">
        <v>17.695285252761135</v>
      </c>
      <c r="AG69" s="27">
        <v>-24.121106655514406</v>
      </c>
      <c r="AH69" s="27">
        <v>7.3027995292581069</v>
      </c>
      <c r="AI69" s="27"/>
      <c r="AJ69" s="27">
        <v>104.16051192158868</v>
      </c>
      <c r="AK69" s="27">
        <v>175.17863083984656</v>
      </c>
      <c r="AL69" s="27">
        <v>143.20481208850111</v>
      </c>
      <c r="AM69" s="27"/>
      <c r="AN69" s="27">
        <v>-2.3686586613547451</v>
      </c>
      <c r="AO69" s="27">
        <v>58.267544546538161</v>
      </c>
      <c r="AP69" s="27">
        <v>-23.2121256198823</v>
      </c>
      <c r="AQ69" s="27"/>
      <c r="AR69" s="27">
        <v>-21.613476014116131</v>
      </c>
      <c r="AS69" s="27">
        <v>26.657421360513787</v>
      </c>
      <c r="AT69" s="27">
        <v>-42.677835872338484</v>
      </c>
      <c r="AU69" s="27"/>
      <c r="AV69" s="27">
        <v>16.896891196468498</v>
      </c>
      <c r="AW69" s="27">
        <v>-24.635836343404595</v>
      </c>
      <c r="AX69" s="27">
        <v>6.5749036141096271</v>
      </c>
    </row>
    <row r="70" spans="1:50" x14ac:dyDescent="0.25">
      <c r="A70" t="s">
        <v>17</v>
      </c>
      <c r="B70" s="27">
        <v>732.9543356340173</v>
      </c>
      <c r="C70" s="27"/>
      <c r="D70" s="27">
        <v>735.7199829585378</v>
      </c>
      <c r="E70" s="27">
        <v>755.35243762062237</v>
      </c>
      <c r="F70" s="27">
        <v>719.81210962363707</v>
      </c>
      <c r="G70" s="27"/>
      <c r="H70" s="27">
        <v>756.73749903871908</v>
      </c>
      <c r="I70" s="27">
        <v>859.3324486078584</v>
      </c>
      <c r="J70" s="27">
        <v>621.36995993342418</v>
      </c>
      <c r="K70" s="27"/>
      <c r="L70" s="27">
        <v>745.7468216721212</v>
      </c>
      <c r="M70" s="27">
        <v>763.12132066280378</v>
      </c>
      <c r="N70" s="27">
        <v>714.21886351847127</v>
      </c>
      <c r="O70" s="27"/>
      <c r="P70" s="27">
        <v>750.89639915292469</v>
      </c>
      <c r="Q70" s="27">
        <v>689.9168282833399</v>
      </c>
      <c r="R70" s="27">
        <v>730.01283894003075</v>
      </c>
      <c r="S70" s="27"/>
      <c r="T70" s="27">
        <v>0.37732873523807881</v>
      </c>
      <c r="U70" s="27">
        <v>3.0558659520351092</v>
      </c>
      <c r="V70" s="27">
        <v>-1.7930484030784799</v>
      </c>
      <c r="W70" s="27"/>
      <c r="X70" s="27">
        <v>3.2448356259641966</v>
      </c>
      <c r="Y70" s="27">
        <v>17.242290116821806</v>
      </c>
      <c r="Z70" s="27">
        <v>-15.223919182369094</v>
      </c>
      <c r="AA70" s="27"/>
      <c r="AB70" s="27">
        <v>1.7453319280850144</v>
      </c>
      <c r="AC70" s="27">
        <v>4.1158068875725462</v>
      </c>
      <c r="AD70" s="27">
        <v>-2.5561581676625931</v>
      </c>
      <c r="AE70" s="27"/>
      <c r="AF70" s="27">
        <v>2.4479101420946252</v>
      </c>
      <c r="AG70" s="27">
        <v>-5.8717856295166415</v>
      </c>
      <c r="AH70" s="27">
        <v>-0.40132059406430942</v>
      </c>
      <c r="AI70" s="27"/>
      <c r="AJ70" s="27">
        <v>735.7199829585378</v>
      </c>
      <c r="AK70" s="27">
        <v>755.35243762062237</v>
      </c>
      <c r="AL70" s="27">
        <v>719.81210962363707</v>
      </c>
      <c r="AM70" s="27"/>
      <c r="AN70" s="27">
        <v>2.8567276364662426</v>
      </c>
      <c r="AO70" s="27">
        <v>16.801564251692604</v>
      </c>
      <c r="AP70" s="27">
        <v>-15.542601217011923</v>
      </c>
      <c r="AQ70" s="27"/>
      <c r="AR70" s="27">
        <v>-1.2716733898098058</v>
      </c>
      <c r="AS70" s="27">
        <v>1.0285110175395178</v>
      </c>
      <c r="AT70" s="27">
        <v>-5.4456134717355003</v>
      </c>
      <c r="AU70" s="27"/>
      <c r="AV70" s="27">
        <v>4.3183893565697904</v>
      </c>
      <c r="AW70" s="27">
        <v>-4.1532062243198862</v>
      </c>
      <c r="AX70" s="27">
        <v>1.4171377752629444</v>
      </c>
    </row>
    <row r="71" spans="1:50" x14ac:dyDescent="0.25">
      <c r="A71" t="s">
        <v>18</v>
      </c>
      <c r="B71" s="27">
        <v>1204.7803169606289</v>
      </c>
      <c r="C71" s="27"/>
      <c r="D71" s="27">
        <v>1153.4957371728906</v>
      </c>
      <c r="E71" s="27">
        <v>1109.1971951948294</v>
      </c>
      <c r="F71" s="27">
        <v>1249.8535102758221</v>
      </c>
      <c r="G71" s="27"/>
      <c r="H71" s="27">
        <v>1185.3875472716793</v>
      </c>
      <c r="I71" s="27">
        <v>1113.7590289576669</v>
      </c>
      <c r="J71" s="27">
        <v>1093.6345660335305</v>
      </c>
      <c r="K71" s="27"/>
      <c r="L71" s="27">
        <v>1040.477623373172</v>
      </c>
      <c r="M71" s="27">
        <v>1163.2827070921064</v>
      </c>
      <c r="N71" s="27">
        <v>1022.8370317083062</v>
      </c>
      <c r="O71" s="27"/>
      <c r="P71" s="27">
        <v>1202.9919137548432</v>
      </c>
      <c r="Q71" s="27">
        <v>1277.43341673084</v>
      </c>
      <c r="R71" s="27">
        <v>1268.6534806521452</v>
      </c>
      <c r="S71" s="27"/>
      <c r="T71" s="27">
        <v>-4.2567577728292356</v>
      </c>
      <c r="U71" s="27">
        <v>-7.9336556565708731</v>
      </c>
      <c r="V71" s="27">
        <v>3.7411960239275928</v>
      </c>
      <c r="W71" s="27"/>
      <c r="X71" s="27">
        <v>-1.6096519353729859</v>
      </c>
      <c r="Y71" s="27">
        <v>-7.5550112100591704</v>
      </c>
      <c r="Z71" s="27">
        <v>-9.2253956478549011</v>
      </c>
      <c r="AA71" s="27"/>
      <c r="AB71" s="27">
        <v>-13.637564564629759</v>
      </c>
      <c r="AC71" s="27">
        <v>-3.4444130008042402</v>
      </c>
      <c r="AD71" s="27">
        <v>-15.101781021067959</v>
      </c>
      <c r="AE71" s="27"/>
      <c r="AF71" s="27">
        <v>-0.14844226624629872</v>
      </c>
      <c r="AG71" s="27">
        <v>6.0304022855799522</v>
      </c>
      <c r="AH71" s="27">
        <v>5.3016440252487644</v>
      </c>
      <c r="AI71" s="27"/>
      <c r="AJ71" s="27">
        <v>1153.4957371728906</v>
      </c>
      <c r="AK71" s="27">
        <v>1109.1971951948294</v>
      </c>
      <c r="AL71" s="27">
        <v>1249.8535102758221</v>
      </c>
      <c r="AM71" s="27"/>
      <c r="AN71" s="27">
        <v>2.7647965285899136</v>
      </c>
      <c r="AO71" s="27">
        <v>-3.4448942405816405</v>
      </c>
      <c r="AP71" s="27">
        <v>-5.1895442011839732</v>
      </c>
      <c r="AQ71" s="27"/>
      <c r="AR71" s="27">
        <v>-6.1954332484213372</v>
      </c>
      <c r="AS71" s="27">
        <v>4.8760952634555599</v>
      </c>
      <c r="AT71" s="27">
        <v>-7.7858259884396972</v>
      </c>
      <c r="AU71" s="27"/>
      <c r="AV71" s="27">
        <v>-3.7493671166821305</v>
      </c>
      <c r="AW71" s="27">
        <v>2.2066511177723083</v>
      </c>
      <c r="AX71" s="27">
        <v>1.5041739069224338</v>
      </c>
    </row>
    <row r="72" spans="1:50" x14ac:dyDescent="0.25">
      <c r="A72" t="s">
        <v>19</v>
      </c>
      <c r="B72" s="27">
        <v>853.46122801390254</v>
      </c>
      <c r="C72" s="27"/>
      <c r="D72" s="27">
        <v>843.34657028944582</v>
      </c>
      <c r="E72" s="27">
        <v>825.53850265381573</v>
      </c>
      <c r="F72" s="27">
        <v>870.84757213103182</v>
      </c>
      <c r="G72" s="27"/>
      <c r="H72" s="27">
        <v>910.4625158051191</v>
      </c>
      <c r="I72" s="27">
        <v>948.96558718508652</v>
      </c>
      <c r="J72" s="27">
        <v>622.74719805244285</v>
      </c>
      <c r="K72" s="27"/>
      <c r="L72" s="27">
        <v>889.23399403150029</v>
      </c>
      <c r="M72" s="27">
        <v>823.88459163885955</v>
      </c>
      <c r="N72" s="27">
        <v>915.76082875125348</v>
      </c>
      <c r="O72" s="27"/>
      <c r="P72" s="27">
        <v>903.90292953907806</v>
      </c>
      <c r="Q72" s="27">
        <v>817.43027290764906</v>
      </c>
      <c r="R72" s="27">
        <v>849.51759072255254</v>
      </c>
      <c r="S72" s="27"/>
      <c r="T72" s="27">
        <v>-1.1851338282811783</v>
      </c>
      <c r="U72" s="27">
        <v>-3.2717040263288872</v>
      </c>
      <c r="V72" s="27">
        <v>2.0371568791225823</v>
      </c>
      <c r="W72" s="27"/>
      <c r="X72" s="27">
        <v>6.6788374117316112</v>
      </c>
      <c r="Y72" s="27">
        <v>11.190239935495729</v>
      </c>
      <c r="Z72" s="27">
        <v>-27.032748810201539</v>
      </c>
      <c r="AA72" s="27"/>
      <c r="AB72" s="27">
        <v>4.1914928110846796</v>
      </c>
      <c r="AC72" s="27">
        <v>-3.4654926790137917</v>
      </c>
      <c r="AD72" s="27">
        <v>7.2996404162763096</v>
      </c>
      <c r="AE72" s="27"/>
      <c r="AF72" s="27">
        <v>5.9102510892684448</v>
      </c>
      <c r="AG72" s="27">
        <v>-4.2217448108452977</v>
      </c>
      <c r="AH72" s="27">
        <v>-0.462075740748912</v>
      </c>
      <c r="AI72" s="27"/>
      <c r="AJ72" s="27">
        <v>843.34657028944582</v>
      </c>
      <c r="AK72" s="27">
        <v>825.53850265381573</v>
      </c>
      <c r="AL72" s="27">
        <v>870.84757213103182</v>
      </c>
      <c r="AM72" s="27"/>
      <c r="AN72" s="27">
        <v>7.9582875984944543</v>
      </c>
      <c r="AO72" s="27">
        <v>12.523797524829098</v>
      </c>
      <c r="AP72" s="27">
        <v>-26.157617758650613</v>
      </c>
      <c r="AQ72" s="27"/>
      <c r="AR72" s="27">
        <v>7.7156293949859363</v>
      </c>
      <c r="AS72" s="27">
        <v>-0.2003432922437218</v>
      </c>
      <c r="AT72" s="27">
        <v>10.928905896866679</v>
      </c>
      <c r="AU72" s="27"/>
      <c r="AV72" s="27">
        <v>3.7957684520101722</v>
      </c>
      <c r="AW72" s="27">
        <v>-6.1339436352410655</v>
      </c>
      <c r="AX72" s="27">
        <v>-2.4493358069866531</v>
      </c>
    </row>
    <row r="73" spans="1:50" x14ac:dyDescent="0.25">
      <c r="A73" t="s">
        <v>20</v>
      </c>
      <c r="B73" s="27">
        <v>345.39983375409133</v>
      </c>
      <c r="C73" s="27"/>
      <c r="D73" s="27">
        <v>390.74685240760357</v>
      </c>
      <c r="E73" s="27">
        <v>366.48278623900813</v>
      </c>
      <c r="F73" s="27">
        <v>312.20915412119808</v>
      </c>
      <c r="G73" s="27"/>
      <c r="H73" s="27">
        <v>442.96576440790312</v>
      </c>
      <c r="I73" s="27">
        <v>247.72896495878254</v>
      </c>
      <c r="J73" s="27">
        <v>331.70851613126513</v>
      </c>
      <c r="K73" s="27"/>
      <c r="L73" s="27">
        <v>331.32377286798601</v>
      </c>
      <c r="M73" s="27">
        <v>385.34148096820195</v>
      </c>
      <c r="N73" s="27">
        <v>362.43166440313502</v>
      </c>
      <c r="O73" s="27"/>
      <c r="P73" s="27">
        <v>353.18777198242742</v>
      </c>
      <c r="Q73" s="27">
        <v>306.59316755782703</v>
      </c>
      <c r="R73" s="27">
        <v>300.86416644527282</v>
      </c>
      <c r="S73" s="27"/>
      <c r="T73" s="27">
        <v>13.128847851674767</v>
      </c>
      <c r="U73" s="27">
        <v>6.1039266451780883</v>
      </c>
      <c r="V73" s="27">
        <v>-9.6093502049927082</v>
      </c>
      <c r="W73" s="27"/>
      <c r="X73" s="27">
        <v>28.247243084452151</v>
      </c>
      <c r="Y73" s="27">
        <v>-28.277624726607691</v>
      </c>
      <c r="Z73" s="27">
        <v>-3.9639039411274841</v>
      </c>
      <c r="AA73" s="27"/>
      <c r="AB73" s="27">
        <v>-4.0752946326334447</v>
      </c>
      <c r="AC73" s="27">
        <v>11.563887214418065</v>
      </c>
      <c r="AD73" s="27">
        <v>4.9310477263198562</v>
      </c>
      <c r="AE73" s="27"/>
      <c r="AF73" s="27">
        <v>2.2547602712167891</v>
      </c>
      <c r="AG73" s="27">
        <v>-11.235288035457728</v>
      </c>
      <c r="AH73" s="27">
        <v>-12.893945785893415</v>
      </c>
      <c r="AI73" s="27"/>
      <c r="AJ73" s="27">
        <v>390.74685240760357</v>
      </c>
      <c r="AK73" s="27">
        <v>366.48278623900813</v>
      </c>
      <c r="AL73" s="27">
        <v>312.20915412119808</v>
      </c>
      <c r="AM73" s="27"/>
      <c r="AN73" s="27">
        <v>13.363872716709164</v>
      </c>
      <c r="AO73" s="27">
        <v>-36.60116174131926</v>
      </c>
      <c r="AP73" s="27">
        <v>-15.109100921113297</v>
      </c>
      <c r="AQ73" s="27"/>
      <c r="AR73" s="27">
        <v>-9.5936329593643084</v>
      </c>
      <c r="AS73" s="27">
        <v>5.1458609891965805</v>
      </c>
      <c r="AT73" s="27">
        <v>-1.1054057620133646</v>
      </c>
      <c r="AU73" s="27"/>
      <c r="AV73" s="27">
        <v>13.125373590206019</v>
      </c>
      <c r="AW73" s="27">
        <v>-1.7987898462422898</v>
      </c>
      <c r="AX73" s="27">
        <v>-3.6337780382702038</v>
      </c>
    </row>
    <row r="74" spans="1:50" x14ac:dyDescent="0.25">
      <c r="A74" t="s">
        <v>21</v>
      </c>
      <c r="B74" s="27">
        <v>220.51641543852472</v>
      </c>
      <c r="C74" s="27"/>
      <c r="D74" s="27">
        <v>194.85071992931142</v>
      </c>
      <c r="E74" s="27">
        <v>210.70010204356089</v>
      </c>
      <c r="F74" s="27">
        <v>238.66815091784309</v>
      </c>
      <c r="G74" s="27"/>
      <c r="H74" s="27">
        <v>197.97339961591058</v>
      </c>
      <c r="I74" s="27">
        <v>206.22566819988467</v>
      </c>
      <c r="J74" s="27">
        <v>181.35654657752684</v>
      </c>
      <c r="K74" s="27"/>
      <c r="L74" s="27">
        <v>220.27720747515315</v>
      </c>
      <c r="M74" s="27">
        <v>234.60970569989209</v>
      </c>
      <c r="N74" s="27">
        <v>139.33195850506308</v>
      </c>
      <c r="O74" s="27"/>
      <c r="P74" s="27">
        <v>271.75986062686991</v>
      </c>
      <c r="Q74" s="27">
        <v>224.92403565223071</v>
      </c>
      <c r="R74" s="27">
        <v>222.00482254119464</v>
      </c>
      <c r="S74" s="27"/>
      <c r="T74" s="27">
        <v>-11.638904731048624</v>
      </c>
      <c r="U74" s="27">
        <v>-4.4515114103604718</v>
      </c>
      <c r="V74" s="27">
        <v>8.2314667791154505</v>
      </c>
      <c r="W74" s="27"/>
      <c r="X74" s="27">
        <v>-10.222828889080438</v>
      </c>
      <c r="Y74" s="27">
        <v>-6.4805820511008649</v>
      </c>
      <c r="Z74" s="27">
        <v>-17.758255675943005</v>
      </c>
      <c r="AA74" s="27"/>
      <c r="AB74" s="27">
        <v>-0.10847626145920898</v>
      </c>
      <c r="AC74" s="27">
        <v>6.391039067699829</v>
      </c>
      <c r="AD74" s="27">
        <v>-36.815607024999068</v>
      </c>
      <c r="AE74" s="27"/>
      <c r="AF74" s="27">
        <v>23.237927700956472</v>
      </c>
      <c r="AG74" s="27">
        <v>1.9987719303984186</v>
      </c>
      <c r="AH74" s="27">
        <v>0.67496431034852411</v>
      </c>
      <c r="AI74" s="27"/>
      <c r="AJ74" s="27">
        <v>194.85071992931142</v>
      </c>
      <c r="AK74" s="27">
        <v>210.70010204356089</v>
      </c>
      <c r="AL74" s="27">
        <v>238.66815091784309</v>
      </c>
      <c r="AM74" s="27"/>
      <c r="AN74" s="27">
        <v>1.6026010515804161</v>
      </c>
      <c r="AO74" s="27">
        <v>5.8377758494810195</v>
      </c>
      <c r="AP74" s="27">
        <v>-6.9253905536915861</v>
      </c>
      <c r="AQ74" s="27"/>
      <c r="AR74" s="27">
        <v>4.5453729441537023</v>
      </c>
      <c r="AS74" s="27">
        <v>11.347694388580811</v>
      </c>
      <c r="AT74" s="27">
        <v>-33.871907439201379</v>
      </c>
      <c r="AU74" s="27"/>
      <c r="AV74" s="27">
        <v>13.865155271772311</v>
      </c>
      <c r="AW74" s="27">
        <v>-5.7586717007513606</v>
      </c>
      <c r="AX74" s="27">
        <v>-6.9817980792856105</v>
      </c>
    </row>
    <row r="75" spans="1:50" x14ac:dyDescent="0.25">
      <c r="A75" t="s">
        <v>22</v>
      </c>
      <c r="B75" s="27">
        <v>68.794539634972836</v>
      </c>
      <c r="C75" s="27"/>
      <c r="D75" s="27">
        <v>97.962288901660031</v>
      </c>
      <c r="E75" s="27">
        <v>54.060087417507866</v>
      </c>
      <c r="F75" s="27">
        <v>62.625814522895539</v>
      </c>
      <c r="G75" s="27"/>
      <c r="H75" s="27">
        <v>103.25238443611045</v>
      </c>
      <c r="I75" s="27">
        <v>93.377643270422936</v>
      </c>
      <c r="J75" s="27">
        <v>87.029372881152511</v>
      </c>
      <c r="K75" s="27"/>
      <c r="L75" s="27">
        <v>53.159725999682323</v>
      </c>
      <c r="M75" s="27">
        <v>41.138525262819606</v>
      </c>
      <c r="N75" s="27">
        <v>84.218500756082449</v>
      </c>
      <c r="O75" s="27"/>
      <c r="P75" s="27">
        <v>65.663486515894078</v>
      </c>
      <c r="Q75" s="27">
        <v>41.343280000630202</v>
      </c>
      <c r="R75" s="27">
        <v>77.146539246130999</v>
      </c>
      <c r="S75" s="27"/>
      <c r="T75" s="27">
        <v>42.398349376931208</v>
      </c>
      <c r="U75" s="27">
        <v>-21.418054827674823</v>
      </c>
      <c r="V75" s="27">
        <v>-8.9668818845345157</v>
      </c>
      <c r="W75" s="27"/>
      <c r="X75" s="27">
        <v>50.088052022693383</v>
      </c>
      <c r="Y75" s="27">
        <v>35.734091347786091</v>
      </c>
      <c r="Z75" s="27">
        <v>26.506221777098276</v>
      </c>
      <c r="AA75" s="27"/>
      <c r="AB75" s="27">
        <v>-22.726823550603857</v>
      </c>
      <c r="AC75" s="27">
        <v>-40.200885882654909</v>
      </c>
      <c r="AD75" s="27">
        <v>22.420327547723844</v>
      </c>
      <c r="AE75" s="27"/>
      <c r="AF75" s="27">
        <v>-4.5513105192538195</v>
      </c>
      <c r="AG75" s="27">
        <v>-39.903253630303141</v>
      </c>
      <c r="AH75" s="27">
        <v>12.140497858513594</v>
      </c>
      <c r="AI75" s="27"/>
      <c r="AJ75" s="27">
        <v>97.962288901660031</v>
      </c>
      <c r="AK75" s="27">
        <v>54.060087417507866</v>
      </c>
      <c r="AL75" s="27">
        <v>62.625814522895539</v>
      </c>
      <c r="AM75" s="27"/>
      <c r="AN75" s="27">
        <v>5.4001346781116011</v>
      </c>
      <c r="AO75" s="27">
        <v>-4.6800107292709505</v>
      </c>
      <c r="AP75" s="27">
        <v>-11.160331330643556</v>
      </c>
      <c r="AQ75" s="27"/>
      <c r="AR75" s="27">
        <v>-1.6654827264188863</v>
      </c>
      <c r="AS75" s="27">
        <v>-23.902222086499052</v>
      </c>
      <c r="AT75" s="27">
        <v>55.786837904386175</v>
      </c>
      <c r="AU75" s="27"/>
      <c r="AV75" s="27">
        <v>4.8505109532555286</v>
      </c>
      <c r="AW75" s="27">
        <v>-33.983645058196565</v>
      </c>
      <c r="AX75" s="27">
        <v>23.186484413590804</v>
      </c>
    </row>
    <row r="76" spans="1:50" x14ac:dyDescent="0.25">
      <c r="A76" t="s">
        <v>23</v>
      </c>
      <c r="B76" s="27">
        <v>12.194774950587789</v>
      </c>
      <c r="C76" s="27"/>
      <c r="D76" s="27">
        <v>10.874615025802377</v>
      </c>
      <c r="E76" s="27">
        <v>10.126188452917658</v>
      </c>
      <c r="F76" s="27">
        <v>13.181563978589326</v>
      </c>
      <c r="G76" s="27"/>
      <c r="H76" s="27">
        <v>8.7227493004041268</v>
      </c>
      <c r="I76" s="27">
        <v>15.479197450078999</v>
      </c>
      <c r="J76" s="27">
        <v>13.951988127159696</v>
      </c>
      <c r="K76" s="27"/>
      <c r="L76" s="27">
        <v>7.6234463932634036</v>
      </c>
      <c r="M76" s="27">
        <v>12.28723555385104</v>
      </c>
      <c r="N76" s="27">
        <v>8.6869380075262406</v>
      </c>
      <c r="O76" s="27"/>
      <c r="P76" s="27">
        <v>10.328312167661933</v>
      </c>
      <c r="Q76" s="27">
        <v>21.713604395198455</v>
      </c>
      <c r="R76" s="27">
        <v>10.243478084999134</v>
      </c>
      <c r="S76" s="27"/>
      <c r="T76" s="27">
        <v>-10.825619415976014</v>
      </c>
      <c r="U76" s="27">
        <v>-16.962891943901141</v>
      </c>
      <c r="V76" s="27">
        <v>8.0919002769622548</v>
      </c>
      <c r="W76" s="27"/>
      <c r="X76" s="27">
        <v>-28.471420458778617</v>
      </c>
      <c r="Y76" s="27">
        <v>26.933030849682886</v>
      </c>
      <c r="Z76" s="27">
        <v>14.409558058201064</v>
      </c>
      <c r="AA76" s="27"/>
      <c r="AB76" s="27">
        <v>-37.485960797530318</v>
      </c>
      <c r="AC76" s="27">
        <v>0.7581985205786449</v>
      </c>
      <c r="AD76" s="27">
        <v>-28.765081416221385</v>
      </c>
      <c r="AE76" s="27"/>
      <c r="AF76" s="27">
        <v>-15.305430321499228</v>
      </c>
      <c r="AG76" s="27">
        <v>78.056622472986746</v>
      </c>
      <c r="AH76" s="27">
        <v>-16.001089593659142</v>
      </c>
      <c r="AI76" s="27"/>
      <c r="AJ76" s="27">
        <v>10.874615025802377</v>
      </c>
      <c r="AK76" s="27">
        <v>10.126188452917658</v>
      </c>
      <c r="AL76" s="27">
        <v>13.181563978589326</v>
      </c>
      <c r="AM76" s="27"/>
      <c r="AN76" s="27">
        <v>-19.787971530877037</v>
      </c>
      <c r="AO76" s="27">
        <v>42.342486730346344</v>
      </c>
      <c r="AP76" s="27">
        <v>28.298685462019435</v>
      </c>
      <c r="AQ76" s="27"/>
      <c r="AR76" s="27">
        <v>-24.715539033180246</v>
      </c>
      <c r="AS76" s="27">
        <v>21.341170085677401</v>
      </c>
      <c r="AT76" s="27">
        <v>-14.213150901578633</v>
      </c>
      <c r="AU76" s="27"/>
      <c r="AV76" s="27">
        <v>-21.645775991088005</v>
      </c>
      <c r="AW76" s="27">
        <v>64.727072071778679</v>
      </c>
      <c r="AX76" s="27">
        <v>-22.289357305115637</v>
      </c>
    </row>
    <row r="77" spans="1:50" x14ac:dyDescent="0.25">
      <c r="A77" t="s">
        <v>24</v>
      </c>
      <c r="B77" s="27">
        <v>3624.3813088935844</v>
      </c>
      <c r="C77" s="27"/>
      <c r="D77" s="27">
        <v>3564.4623308672703</v>
      </c>
      <c r="E77" s="27">
        <v>3566.2233351669938</v>
      </c>
      <c r="F77" s="27">
        <v>3653.2717067559233</v>
      </c>
      <c r="G77" s="27"/>
      <c r="H77" s="27">
        <v>3737.7133126477415</v>
      </c>
      <c r="I77" s="27">
        <v>3661.7952916260615</v>
      </c>
      <c r="J77" s="27">
        <v>3082.6683960366972</v>
      </c>
      <c r="K77" s="27"/>
      <c r="L77" s="27">
        <v>3459.6856450689684</v>
      </c>
      <c r="M77" s="27">
        <v>3713.3329310631821</v>
      </c>
      <c r="N77" s="27">
        <v>3401.0647982784585</v>
      </c>
      <c r="O77" s="27"/>
      <c r="P77" s="27">
        <v>3771.9543561640453</v>
      </c>
      <c r="Q77" s="27">
        <v>3528.9768964563846</v>
      </c>
      <c r="R77" s="27">
        <v>3652.8076998813658</v>
      </c>
      <c r="S77" s="27"/>
      <c r="T77" s="27">
        <v>-1.6532194854686959</v>
      </c>
      <c r="U77" s="27">
        <v>-1.6046317638787437</v>
      </c>
      <c r="V77" s="27">
        <v>0.79711253866824139</v>
      </c>
      <c r="W77" s="27"/>
      <c r="X77" s="27">
        <v>3.1269337880112285</v>
      </c>
      <c r="Y77" s="27">
        <v>1.0322860522613837</v>
      </c>
      <c r="Z77" s="27">
        <v>-14.946355438033535</v>
      </c>
      <c r="AA77" s="27"/>
      <c r="AB77" s="27">
        <v>-4.5441042149864952</v>
      </c>
      <c r="AC77" s="27">
        <v>2.4542567293161519</v>
      </c>
      <c r="AD77" s="27">
        <v>-6.1615070706591242</v>
      </c>
      <c r="AE77" s="27"/>
      <c r="AF77" s="27">
        <v>4.0716755411011238</v>
      </c>
      <c r="AG77" s="27">
        <v>-2.6322951231178267</v>
      </c>
      <c r="AH77" s="27">
        <v>0.78431016400035158</v>
      </c>
      <c r="AI77" s="27"/>
      <c r="AJ77" s="27">
        <v>3564.4623308672703</v>
      </c>
      <c r="AK77" s="27">
        <v>3566.2233351669938</v>
      </c>
      <c r="AL77" s="27">
        <v>3653.2717067559233</v>
      </c>
      <c r="AM77" s="27"/>
      <c r="AN77" s="27">
        <v>4.8605081411624136</v>
      </c>
      <c r="AO77" s="27">
        <v>2.7306491617519506</v>
      </c>
      <c r="AP77" s="27">
        <v>-13.516594933781995</v>
      </c>
      <c r="AQ77" s="27"/>
      <c r="AR77" s="27">
        <v>-2.9874093707885141</v>
      </c>
      <c r="AS77" s="27">
        <v>4.1250808508127159</v>
      </c>
      <c r="AT77" s="27">
        <v>-4.6311888338536011</v>
      </c>
      <c r="AU77" s="27"/>
      <c r="AV77" s="27">
        <v>3.2486674667160527</v>
      </c>
      <c r="AW77" s="27">
        <v>-3.4022876007191809</v>
      </c>
      <c r="AX77" s="27">
        <v>-1.2701132349380079E-2</v>
      </c>
    </row>
    <row r="78" spans="1:50" x14ac:dyDescent="0.25">
      <c r="A78" t="s">
        <v>25</v>
      </c>
      <c r="B78" s="27">
        <v>2.4664530166394849</v>
      </c>
      <c r="C78" s="27"/>
      <c r="D78" s="27">
        <v>1.9834325162036417</v>
      </c>
      <c r="E78" s="27">
        <v>3.6743058536817288</v>
      </c>
      <c r="F78" s="27">
        <v>2.257952713165257</v>
      </c>
      <c r="G78" s="27"/>
      <c r="H78" s="27">
        <v>1.985583428379756</v>
      </c>
      <c r="I78" s="27">
        <v>0.53549382716049387</v>
      </c>
      <c r="J78" s="27">
        <v>2.7020245802849301</v>
      </c>
      <c r="K78" s="27"/>
      <c r="L78" s="27">
        <v>0.51285893670740612</v>
      </c>
      <c r="M78" s="27">
        <v>3.0366851050184387</v>
      </c>
      <c r="N78" s="27">
        <v>8.9195679955483893</v>
      </c>
      <c r="O78" s="27"/>
      <c r="P78" s="27">
        <v>3.0779962260749532</v>
      </c>
      <c r="Q78" s="27">
        <v>2.7815680682580841</v>
      </c>
      <c r="R78" s="27">
        <v>1.3498204827585574</v>
      </c>
      <c r="S78" s="27"/>
      <c r="T78" s="27">
        <v>-19.583608411643429</v>
      </c>
      <c r="U78" s="27">
        <v>48.971248545732692</v>
      </c>
      <c r="V78" s="27">
        <v>-8.4534471999919649</v>
      </c>
      <c r="W78" s="27"/>
      <c r="X78" s="27">
        <v>-19.496401715971402</v>
      </c>
      <c r="Y78" s="27">
        <v>-78.288910287450022</v>
      </c>
      <c r="Z78" s="27">
        <v>9.5510257870798139</v>
      </c>
      <c r="AA78" s="27"/>
      <c r="AB78" s="27">
        <v>-79.206620468847575</v>
      </c>
      <c r="AC78" s="27">
        <v>23.119519590763936</v>
      </c>
      <c r="AD78" s="27">
        <v>261.63543093560332</v>
      </c>
      <c r="AE78" s="27"/>
      <c r="AF78" s="27">
        <v>24.794439841740392</v>
      </c>
      <c r="AG78" s="27">
        <v>12.776041120294277</v>
      </c>
      <c r="AH78" s="27">
        <v>-45.272807807315424</v>
      </c>
      <c r="AI78" s="27"/>
      <c r="AJ78" s="27">
        <v>1.9834325162036417</v>
      </c>
      <c r="AK78" s="27">
        <v>3.6743058536817288</v>
      </c>
      <c r="AL78" s="27">
        <v>2.257952713165257</v>
      </c>
      <c r="AM78" s="27"/>
      <c r="AN78" s="27">
        <v>0.10844393033503429</v>
      </c>
      <c r="AO78" s="27">
        <v>-73.001661373110522</v>
      </c>
      <c r="AP78" s="27">
        <v>36.229720860717684</v>
      </c>
      <c r="AQ78" s="27"/>
      <c r="AR78" s="27">
        <v>-86.042018353112582</v>
      </c>
      <c r="AS78" s="27">
        <v>-17.353502241093544</v>
      </c>
      <c r="AT78" s="27">
        <v>142.75518562535567</v>
      </c>
      <c r="AU78" s="27"/>
      <c r="AV78" s="27">
        <v>36.318010918844166</v>
      </c>
      <c r="AW78" s="27">
        <v>23.189828203213761</v>
      </c>
      <c r="AX78" s="27">
        <v>-40.219275856032269</v>
      </c>
    </row>
    <row r="79" spans="1:50" x14ac:dyDescent="0.25">
      <c r="A79" t="s">
        <v>26</v>
      </c>
      <c r="B79" s="27">
        <v>183.81341149021898</v>
      </c>
      <c r="C79" s="27"/>
      <c r="D79" s="27">
        <v>135.48213166581519</v>
      </c>
      <c r="E79" s="27">
        <v>231.09172969105032</v>
      </c>
      <c r="F79" s="27">
        <v>183.81587847174126</v>
      </c>
      <c r="G79" s="27"/>
      <c r="H79" s="27">
        <v>130.22586934351614</v>
      </c>
      <c r="I79" s="27">
        <v>176.39125916911996</v>
      </c>
      <c r="J79" s="27">
        <v>128.16822371991034</v>
      </c>
      <c r="K79" s="27"/>
      <c r="L79" s="27">
        <v>171.33019431938231</v>
      </c>
      <c r="M79" s="27">
        <v>286.63067907962915</v>
      </c>
      <c r="N79" s="27">
        <v>144.6594446330721</v>
      </c>
      <c r="O79" s="27"/>
      <c r="P79" s="27">
        <v>210.14568619827133</v>
      </c>
      <c r="Q79" s="27">
        <v>146.84072286041106</v>
      </c>
      <c r="R79" s="27">
        <v>193.01496276628106</v>
      </c>
      <c r="S79" s="27"/>
      <c r="T79" s="27">
        <v>-26.293663466974813</v>
      </c>
      <c r="U79" s="27">
        <v>25.720820813636387</v>
      </c>
      <c r="V79" s="27">
        <v>1.342111819956273E-3</v>
      </c>
      <c r="W79" s="27"/>
      <c r="X79" s="27">
        <v>-29.153227564983382</v>
      </c>
      <c r="Y79" s="27">
        <v>-4.0378731132434069</v>
      </c>
      <c r="Z79" s="27">
        <v>-30.27264839881915</v>
      </c>
      <c r="AA79" s="27"/>
      <c r="AB79" s="27">
        <v>-6.7912439411424126</v>
      </c>
      <c r="AC79" s="27">
        <v>55.935672351568996</v>
      </c>
      <c r="AD79" s="27">
        <v>-21.300930405304147</v>
      </c>
      <c r="AE79" s="27"/>
      <c r="AF79" s="27">
        <v>14.325545940620083</v>
      </c>
      <c r="AG79" s="27">
        <v>-20.114249732955582</v>
      </c>
      <c r="AH79" s="27">
        <v>5.0059194274579397</v>
      </c>
      <c r="AI79" s="27"/>
      <c r="AJ79" s="27">
        <v>135.48213166581519</v>
      </c>
      <c r="AK79" s="27">
        <v>231.09172969105032</v>
      </c>
      <c r="AL79" s="27">
        <v>183.81587847174126</v>
      </c>
      <c r="AM79" s="27"/>
      <c r="AN79" s="27">
        <v>-3.8796719963517594</v>
      </c>
      <c r="AO79" s="27">
        <v>30.195219842135796</v>
      </c>
      <c r="AP79" s="27">
        <v>-5.3984299301885637</v>
      </c>
      <c r="AQ79" s="27"/>
      <c r="AR79" s="27">
        <v>-25.860525364349478</v>
      </c>
      <c r="AS79" s="27">
        <v>24.033291655581792</v>
      </c>
      <c r="AT79" s="27">
        <v>-37.401721460794256</v>
      </c>
      <c r="AU79" s="27"/>
      <c r="AV79" s="27">
        <v>14.324011584547558</v>
      </c>
      <c r="AW79" s="27">
        <v>-20.115321874663035</v>
      </c>
      <c r="AX79" s="27">
        <v>5.0045101495157356</v>
      </c>
    </row>
    <row r="80" spans="1:50" x14ac:dyDescent="0.25">
      <c r="A80" t="s">
        <v>27</v>
      </c>
      <c r="B80" s="27">
        <v>3136.5957143626401</v>
      </c>
      <c r="C80" s="27"/>
      <c r="D80" s="27">
        <v>3123.3091428284779</v>
      </c>
      <c r="E80" s="27">
        <v>3056.5709217082754</v>
      </c>
      <c r="F80" s="27">
        <v>3152.7223461516892</v>
      </c>
      <c r="G80" s="27"/>
      <c r="H80" s="27">
        <v>3295.5533265234203</v>
      </c>
      <c r="I80" s="27">
        <v>3169.7860297093944</v>
      </c>
      <c r="J80" s="27">
        <v>2669.4602401506627</v>
      </c>
      <c r="K80" s="27"/>
      <c r="L80" s="27">
        <v>3006.7822119447792</v>
      </c>
      <c r="M80" s="27">
        <v>3135.6301003619719</v>
      </c>
      <c r="N80" s="27">
        <v>3015.248388381166</v>
      </c>
      <c r="O80" s="27"/>
      <c r="P80" s="27">
        <v>3210.9790144292733</v>
      </c>
      <c r="Q80" s="27">
        <v>3091.3736854796562</v>
      </c>
      <c r="R80" s="27">
        <v>3149.0480767600015</v>
      </c>
      <c r="S80" s="27"/>
      <c r="T80" s="27">
        <v>-0.42359847248793736</v>
      </c>
      <c r="U80" s="27">
        <v>-2.5513263404629085</v>
      </c>
      <c r="V80" s="27">
        <v>0.51414441826864488</v>
      </c>
      <c r="W80" s="27"/>
      <c r="X80" s="27">
        <v>5.0678387218634757</v>
      </c>
      <c r="Y80" s="27">
        <v>1.0581636388385662</v>
      </c>
      <c r="Z80" s="27">
        <v>-14.89307251402975</v>
      </c>
      <c r="AA80" s="27"/>
      <c r="AB80" s="27">
        <v>-4.1386749915979912</v>
      </c>
      <c r="AC80" s="27">
        <v>-3.0785414780955429E-2</v>
      </c>
      <c r="AD80" s="27">
        <v>-3.8687589039868353</v>
      </c>
      <c r="AE80" s="27"/>
      <c r="AF80" s="27">
        <v>2.37146597267949</v>
      </c>
      <c r="AG80" s="27">
        <v>-1.4417551065287082</v>
      </c>
      <c r="AH80" s="27">
        <v>0.39700246800508515</v>
      </c>
      <c r="AI80" s="27"/>
      <c r="AJ80" s="27">
        <v>3123.3091428284779</v>
      </c>
      <c r="AK80" s="27">
        <v>3056.5709217082754</v>
      </c>
      <c r="AL80" s="27">
        <v>3152.7223461516892</v>
      </c>
      <c r="AM80" s="27"/>
      <c r="AN80" s="27">
        <v>5.5147977935657559</v>
      </c>
      <c r="AO80" s="27">
        <v>1.4880655341989899</v>
      </c>
      <c r="AP80" s="27">
        <v>-14.531027251013914</v>
      </c>
      <c r="AQ80" s="27"/>
      <c r="AR80" s="27">
        <v>-1.6289073945540891</v>
      </c>
      <c r="AS80" s="27">
        <v>2.5865317926112925</v>
      </c>
      <c r="AT80" s="27">
        <v>-1.3519245712124601</v>
      </c>
      <c r="AU80" s="27"/>
      <c r="AV80" s="27">
        <v>1.8478210854404618</v>
      </c>
      <c r="AW80" s="27">
        <v>-1.9458948152195228</v>
      </c>
      <c r="AX80" s="27">
        <v>-0.11654275220818471</v>
      </c>
    </row>
    <row r="81" spans="1:50" x14ac:dyDescent="0.25">
      <c r="A81" t="s">
        <v>28</v>
      </c>
      <c r="B81" s="27">
        <v>301.50573002408532</v>
      </c>
      <c r="C81" s="27"/>
      <c r="D81" s="27">
        <v>303.68762385677383</v>
      </c>
      <c r="E81" s="27">
        <v>274.88637791398639</v>
      </c>
      <c r="F81" s="27">
        <v>314.47552941932798</v>
      </c>
      <c r="G81" s="27"/>
      <c r="H81" s="27">
        <v>309.94853335242516</v>
      </c>
      <c r="I81" s="27">
        <v>315.08250892038666</v>
      </c>
      <c r="J81" s="27">
        <v>282.3379075858391</v>
      </c>
      <c r="K81" s="27"/>
      <c r="L81" s="27">
        <v>281.06037986809889</v>
      </c>
      <c r="M81" s="27">
        <v>288.03546651656274</v>
      </c>
      <c r="N81" s="27">
        <v>232.23739726867177</v>
      </c>
      <c r="O81" s="27"/>
      <c r="P81" s="27">
        <v>347.75165931042591</v>
      </c>
      <c r="Q81" s="27">
        <v>287.98092004805937</v>
      </c>
      <c r="R81" s="27">
        <v>309.39483987232478</v>
      </c>
      <c r="S81" s="27"/>
      <c r="T81" s="27">
        <v>0.72366579318880764</v>
      </c>
      <c r="U81" s="27">
        <v>-8.8288047155762133</v>
      </c>
      <c r="V81" s="27">
        <v>4.3016759231098485</v>
      </c>
      <c r="W81" s="27"/>
      <c r="X81" s="27">
        <v>2.800213225687417</v>
      </c>
      <c r="Y81" s="27">
        <v>4.5029919979354203</v>
      </c>
      <c r="Z81" s="27">
        <v>-6.3573658904310131</v>
      </c>
      <c r="AA81" s="27"/>
      <c r="AB81" s="27">
        <v>-6.7810817905030154</v>
      </c>
      <c r="AC81" s="27">
        <v>-4.4676641821853726</v>
      </c>
      <c r="AD81" s="27">
        <v>-22.974134770135265</v>
      </c>
      <c r="AE81" s="27"/>
      <c r="AF81" s="27">
        <v>15.338325173006265</v>
      </c>
      <c r="AG81" s="27">
        <v>-4.4857555360375878</v>
      </c>
      <c r="AH81" s="27">
        <v>2.6165704537718892</v>
      </c>
      <c r="AI81" s="27"/>
      <c r="AJ81" s="27">
        <v>303.68762385677383</v>
      </c>
      <c r="AK81" s="27">
        <v>274.88637791398639</v>
      </c>
      <c r="AL81" s="27">
        <v>314.47552941932798</v>
      </c>
      <c r="AM81" s="27"/>
      <c r="AN81" s="27">
        <v>2.0616281349035561</v>
      </c>
      <c r="AO81" s="27">
        <v>3.752173012156375</v>
      </c>
      <c r="AP81" s="27">
        <v>-7.0301568433370685</v>
      </c>
      <c r="AQ81" s="27"/>
      <c r="AR81" s="27">
        <v>2.2460196103440166</v>
      </c>
      <c r="AS81" s="27">
        <v>4.783463153889266</v>
      </c>
      <c r="AT81" s="27">
        <v>-15.515130640143887</v>
      </c>
      <c r="AU81" s="27"/>
      <c r="AV81" s="27">
        <v>10.58146875610371</v>
      </c>
      <c r="AW81" s="27">
        <v>-8.4250146331545448</v>
      </c>
      <c r="AX81" s="27">
        <v>-1.6156072799637489</v>
      </c>
    </row>
    <row r="84" spans="1:50" x14ac:dyDescent="0.25">
      <c r="A84" s="10" t="s">
        <v>77</v>
      </c>
      <c r="B84" s="14"/>
      <c r="D84" s="72" t="s">
        <v>40</v>
      </c>
      <c r="E84" s="72"/>
      <c r="F84" s="72"/>
      <c r="G84" s="13"/>
      <c r="H84" s="71" t="s">
        <v>3</v>
      </c>
      <c r="I84" s="71"/>
      <c r="J84" s="71"/>
      <c r="L84" s="71" t="s">
        <v>7</v>
      </c>
      <c r="M84" s="71"/>
      <c r="N84" s="71"/>
      <c r="P84" s="71" t="s">
        <v>4</v>
      </c>
      <c r="Q84" s="71"/>
      <c r="R84" s="71"/>
      <c r="S84" s="13"/>
      <c r="T84" s="2"/>
      <c r="U84" s="2"/>
      <c r="V84" s="2"/>
      <c r="X84" s="71" t="s">
        <v>3</v>
      </c>
      <c r="Y84" s="71"/>
      <c r="Z84" s="71"/>
      <c r="AB84" s="71" t="s">
        <v>7</v>
      </c>
      <c r="AC84" s="71"/>
      <c r="AD84" s="71"/>
      <c r="AF84" s="71" t="s">
        <v>4</v>
      </c>
      <c r="AG84" s="71"/>
      <c r="AH84" s="71"/>
      <c r="AI84" s="13"/>
      <c r="AJ84" s="2"/>
      <c r="AK84" s="2" t="s">
        <v>43</v>
      </c>
      <c r="AL84" s="2"/>
      <c r="AN84" s="71" t="s">
        <v>3</v>
      </c>
      <c r="AO84" s="71"/>
      <c r="AP84" s="71"/>
      <c r="AR84" s="71" t="s">
        <v>7</v>
      </c>
      <c r="AS84" s="71"/>
      <c r="AT84" s="71"/>
      <c r="AV84" s="71" t="s">
        <v>4</v>
      </c>
      <c r="AW84" s="71"/>
      <c r="AX84" s="71"/>
    </row>
    <row r="85" spans="1:50" x14ac:dyDescent="0.25">
      <c r="A85" t="s">
        <v>11</v>
      </c>
      <c r="B85" s="15" t="s">
        <v>29</v>
      </c>
      <c r="D85" s="16" t="s">
        <v>3</v>
      </c>
      <c r="E85" s="16" t="s">
        <v>7</v>
      </c>
      <c r="F85" s="16" t="s">
        <v>4</v>
      </c>
      <c r="G85" s="13"/>
      <c r="H85" s="10" t="s">
        <v>30</v>
      </c>
      <c r="I85" s="10" t="s">
        <v>31</v>
      </c>
      <c r="J85" s="10" t="s">
        <v>32</v>
      </c>
      <c r="L85" s="10" t="s">
        <v>33</v>
      </c>
      <c r="M85" s="10" t="s">
        <v>34</v>
      </c>
      <c r="N85" s="10" t="s">
        <v>35</v>
      </c>
      <c r="P85" s="10" t="s">
        <v>36</v>
      </c>
      <c r="Q85" s="10" t="s">
        <v>37</v>
      </c>
      <c r="R85" s="10" t="s">
        <v>38</v>
      </c>
      <c r="S85" s="13"/>
      <c r="T85" s="11" t="s">
        <v>3</v>
      </c>
      <c r="U85" s="11" t="s">
        <v>7</v>
      </c>
      <c r="V85" s="11" t="s">
        <v>4</v>
      </c>
      <c r="X85" t="s">
        <v>30</v>
      </c>
      <c r="Y85" t="s">
        <v>31</v>
      </c>
      <c r="Z85" t="s">
        <v>32</v>
      </c>
      <c r="AB85" t="s">
        <v>33</v>
      </c>
      <c r="AC85" t="s">
        <v>34</v>
      </c>
      <c r="AD85" t="s">
        <v>35</v>
      </c>
      <c r="AF85" t="s">
        <v>36</v>
      </c>
      <c r="AG85" t="s">
        <v>37</v>
      </c>
      <c r="AH85" t="s">
        <v>38</v>
      </c>
      <c r="AI85" s="13"/>
      <c r="AJ85" s="11" t="s">
        <v>3</v>
      </c>
      <c r="AK85" s="11" t="s">
        <v>7</v>
      </c>
      <c r="AL85" s="11" t="s">
        <v>4</v>
      </c>
      <c r="AN85" t="s">
        <v>30</v>
      </c>
      <c r="AO85" t="s">
        <v>31</v>
      </c>
      <c r="AP85" t="s">
        <v>32</v>
      </c>
      <c r="AR85" t="s">
        <v>33</v>
      </c>
      <c r="AS85" t="s">
        <v>34</v>
      </c>
      <c r="AT85" t="s">
        <v>35</v>
      </c>
      <c r="AV85" t="s">
        <v>36</v>
      </c>
      <c r="AW85" t="s">
        <v>37</v>
      </c>
      <c r="AX85" t="s">
        <v>38</v>
      </c>
    </row>
    <row r="86" spans="1:50" x14ac:dyDescent="0.25">
      <c r="A86" t="s">
        <v>12</v>
      </c>
      <c r="B86" s="27">
        <v>2.2562858944608131</v>
      </c>
      <c r="C86" s="27"/>
      <c r="D86" s="27">
        <v>2.3330975466692245</v>
      </c>
      <c r="E86" s="27">
        <v>1.8264332298694941</v>
      </c>
      <c r="F86" s="27">
        <v>2.4529987741449171</v>
      </c>
      <c r="G86" s="27"/>
      <c r="H86" s="27">
        <v>2.9802931552306919</v>
      </c>
      <c r="I86" s="27">
        <v>1.1421243016555516</v>
      </c>
      <c r="J86" s="27">
        <v>1.3105951477723943</v>
      </c>
      <c r="K86" s="27"/>
      <c r="L86" s="27">
        <v>0.69965808823529407</v>
      </c>
      <c r="M86" s="27">
        <v>2.3110140721148262</v>
      </c>
      <c r="N86" s="27">
        <v>1.6593518741794604</v>
      </c>
      <c r="O86" s="27"/>
      <c r="P86" s="27">
        <v>1.2158342858651898</v>
      </c>
      <c r="Q86" s="27">
        <v>2.2499834129553848</v>
      </c>
      <c r="R86" s="27">
        <v>3.0185141418785641</v>
      </c>
      <c r="S86" s="27"/>
      <c r="T86" s="27">
        <v>3.4043403983947353</v>
      </c>
      <c r="U86" s="27">
        <v>-19.051338558052784</v>
      </c>
      <c r="V86" s="27">
        <v>8.7184376841177169</v>
      </c>
      <c r="W86" s="27"/>
      <c r="X86" s="27">
        <v>32.088453974175806</v>
      </c>
      <c r="Y86" s="27">
        <v>-49.380337639858965</v>
      </c>
      <c r="Z86" s="27">
        <v>-41.913604521931006</v>
      </c>
      <c r="AA86" s="27"/>
      <c r="AB86" s="27">
        <v>-68.990716559769467</v>
      </c>
      <c r="AC86" s="27">
        <v>2.4255870139671112</v>
      </c>
      <c r="AD86" s="27">
        <v>-26.45648859246193</v>
      </c>
      <c r="AE86" s="27"/>
      <c r="AF86" s="27">
        <v>-46.11346510430856</v>
      </c>
      <c r="AG86" s="27">
        <v>-0.27932991651903832</v>
      </c>
      <c r="AH86" s="27">
        <v>33.782431973227467</v>
      </c>
      <c r="AI86" s="27"/>
      <c r="AJ86" s="27">
        <v>2.3330975466692245</v>
      </c>
      <c r="AK86" s="27">
        <v>1.8264332298694941</v>
      </c>
      <c r="AL86" s="27">
        <v>2.4529987741449171</v>
      </c>
      <c r="AM86" s="27"/>
      <c r="AN86" s="27">
        <v>27.739757794757292</v>
      </c>
      <c r="AO86" s="27">
        <v>-51.046868859552383</v>
      </c>
      <c r="AP86" s="27">
        <v>-43.825960057116973</v>
      </c>
      <c r="AQ86" s="27"/>
      <c r="AR86" s="27">
        <v>-61.692654470303985</v>
      </c>
      <c r="AS86" s="27">
        <v>26.531538866053012</v>
      </c>
      <c r="AT86" s="27">
        <v>-9.147958598079839</v>
      </c>
      <c r="AU86" s="27"/>
      <c r="AV86" s="27">
        <v>-50.434778089564539</v>
      </c>
      <c r="AW86" s="27">
        <v>-8.2762112777777759</v>
      </c>
      <c r="AX86" s="27">
        <v>23.054042003375162</v>
      </c>
    </row>
    <row r="87" spans="1:50" x14ac:dyDescent="0.25">
      <c r="A87" t="s">
        <v>13</v>
      </c>
      <c r="B87" s="27">
        <v>2.8858293001163449</v>
      </c>
      <c r="C87" s="27"/>
      <c r="D87" s="27">
        <v>1.9538838215271837</v>
      </c>
      <c r="E87" s="27">
        <v>3.8926917375899683</v>
      </c>
      <c r="F87" s="27">
        <v>2.956724573680519</v>
      </c>
      <c r="G87" s="27"/>
      <c r="H87" s="27">
        <v>0.19161689344986019</v>
      </c>
      <c r="I87" s="27">
        <v>4.0327566964285717</v>
      </c>
      <c r="J87" s="27">
        <v>5.3201147042697983</v>
      </c>
      <c r="K87" s="27"/>
      <c r="L87" s="27">
        <v>0.28577812003179653</v>
      </c>
      <c r="M87" s="27">
        <v>5.9807962752369539</v>
      </c>
      <c r="N87" s="27">
        <v>1.2865034965034965</v>
      </c>
      <c r="O87" s="27"/>
      <c r="P87" s="27">
        <v>4.1621095116734237</v>
      </c>
      <c r="Q87" s="27">
        <v>2.9225807419275007</v>
      </c>
      <c r="R87" s="27">
        <v>2.1868267097345653</v>
      </c>
      <c r="S87" s="27"/>
      <c r="T87" s="27">
        <v>-32.293853227964284</v>
      </c>
      <c r="U87" s="27">
        <v>34.889881997976488</v>
      </c>
      <c r="V87" s="27">
        <v>2.4566689915205977</v>
      </c>
      <c r="W87" s="27"/>
      <c r="X87" s="27">
        <v>-93.360075267025152</v>
      </c>
      <c r="Y87" s="27">
        <v>39.743424750243797</v>
      </c>
      <c r="Z87" s="27">
        <v>84.353062880583849</v>
      </c>
      <c r="AA87" s="27"/>
      <c r="AB87" s="27">
        <v>-90.097192511688917</v>
      </c>
      <c r="AC87" s="27">
        <v>107.24705633128863</v>
      </c>
      <c r="AD87" s="27">
        <v>-55.419972468516079</v>
      </c>
      <c r="AE87" s="27"/>
      <c r="AF87" s="27">
        <v>44.225769400346181</v>
      </c>
      <c r="AG87" s="27">
        <v>1.2735140574556574</v>
      </c>
      <c r="AH87" s="27">
        <v>-24.221896643491654</v>
      </c>
      <c r="AI87" s="27"/>
      <c r="AJ87" s="27">
        <v>1.9538838215271837</v>
      </c>
      <c r="AK87" s="27">
        <v>3.8926917375899683</v>
      </c>
      <c r="AL87" s="27">
        <v>2.956724573680519</v>
      </c>
      <c r="AM87" s="27"/>
      <c r="AN87" s="27">
        <v>-90.193025228076777</v>
      </c>
      <c r="AO87" s="27">
        <v>106.39695420971915</v>
      </c>
      <c r="AP87" s="27">
        <v>172.28408596533239</v>
      </c>
      <c r="AQ87" s="27"/>
      <c r="AR87" s="27">
        <v>-92.658598746153814</v>
      </c>
      <c r="AS87" s="27">
        <v>53.641661821898246</v>
      </c>
      <c r="AT87" s="27">
        <v>-66.950799517970765</v>
      </c>
      <c r="AU87" s="27"/>
      <c r="AV87" s="27">
        <v>40.767576010383891</v>
      </c>
      <c r="AW87" s="27">
        <v>-1.1547856725293884</v>
      </c>
      <c r="AX87" s="27">
        <v>-26.038876627172208</v>
      </c>
    </row>
    <row r="88" spans="1:50" x14ac:dyDescent="0.25">
      <c r="A88" t="s">
        <v>14</v>
      </c>
      <c r="B88" s="27">
        <v>14.973195866579285</v>
      </c>
      <c r="C88" s="27"/>
      <c r="D88" s="27">
        <v>8.3635727724367932</v>
      </c>
      <c r="E88" s="27">
        <v>18.479189931114309</v>
      </c>
      <c r="F88" s="27">
        <v>14.77878150881175</v>
      </c>
      <c r="G88" s="27"/>
      <c r="H88" s="27">
        <v>4.5184813136908977</v>
      </c>
      <c r="I88" s="27">
        <v>2.6904364104364102</v>
      </c>
      <c r="J88" s="27">
        <v>20.812869600301731</v>
      </c>
      <c r="K88" s="27"/>
      <c r="L88" s="27">
        <v>14.557483194733196</v>
      </c>
      <c r="M88" s="27">
        <v>25.239994415497538</v>
      </c>
      <c r="N88" s="27">
        <v>3.0384280094155289</v>
      </c>
      <c r="O88" s="27"/>
      <c r="P88" s="27">
        <v>9.722582301614441</v>
      </c>
      <c r="Q88" s="27">
        <v>20.024440569004071</v>
      </c>
      <c r="R88" s="27">
        <v>18.285063459766629</v>
      </c>
      <c r="S88" s="27"/>
      <c r="T88" s="27">
        <v>-44.143035014291172</v>
      </c>
      <c r="U88" s="27">
        <v>23.415135257533962</v>
      </c>
      <c r="V88" s="27">
        <v>-1.2984159126741583</v>
      </c>
      <c r="W88" s="27"/>
      <c r="X88" s="27">
        <v>-69.822866447794809</v>
      </c>
      <c r="Y88" s="27">
        <v>-82.031648858333838</v>
      </c>
      <c r="Z88" s="27">
        <v>39.000850491489317</v>
      </c>
      <c r="AA88" s="27"/>
      <c r="AB88" s="27">
        <v>-2.7763790412571496</v>
      </c>
      <c r="AC88" s="27">
        <v>68.567850446905041</v>
      </c>
      <c r="AD88" s="27">
        <v>-79.70755183803206</v>
      </c>
      <c r="AE88" s="27"/>
      <c r="AF88" s="27">
        <v>-35.066752694288887</v>
      </c>
      <c r="AG88" s="27">
        <v>33.735247621380196</v>
      </c>
      <c r="AH88" s="27">
        <v>22.118642023374264</v>
      </c>
      <c r="AI88" s="27"/>
      <c r="AJ88" s="27">
        <v>8.3635727724367932</v>
      </c>
      <c r="AK88" s="27">
        <v>18.479189931114309</v>
      </c>
      <c r="AL88" s="27">
        <v>14.77878150881175</v>
      </c>
      <c r="AM88" s="27"/>
      <c r="AN88" s="27">
        <v>-45.974269171398596</v>
      </c>
      <c r="AO88" s="27">
        <v>-67.831493984208734</v>
      </c>
      <c r="AP88" s="27">
        <v>148.85141992060096</v>
      </c>
      <c r="AQ88" s="27"/>
      <c r="AR88" s="27">
        <v>-21.222287075354668</v>
      </c>
      <c r="AS88" s="27">
        <v>36.58604359598975</v>
      </c>
      <c r="AT88" s="27">
        <v>-83.557569240091084</v>
      </c>
      <c r="AU88" s="27"/>
      <c r="AV88" s="27">
        <v>-34.212558079856478</v>
      </c>
      <c r="AW88" s="27">
        <v>35.494530161804143</v>
      </c>
      <c r="AX88" s="27">
        <v>23.7251085203762</v>
      </c>
    </row>
    <row r="89" spans="1:50" x14ac:dyDescent="0.25">
      <c r="A89" t="s">
        <v>15</v>
      </c>
      <c r="B89" s="27">
        <v>56.634631423976835</v>
      </c>
      <c r="C89" s="27"/>
      <c r="D89" s="27">
        <v>49.525647160676442</v>
      </c>
      <c r="E89" s="27">
        <v>65.302836814228968</v>
      </c>
      <c r="F89" s="27">
        <v>56.266812246260208</v>
      </c>
      <c r="G89" s="27"/>
      <c r="H89" s="27">
        <v>46.901448979447572</v>
      </c>
      <c r="I89" s="27">
        <v>25.388714456644145</v>
      </c>
      <c r="J89" s="27">
        <v>68.15460896576478</v>
      </c>
      <c r="K89" s="27"/>
      <c r="L89" s="27">
        <v>46.00476927389979</v>
      </c>
      <c r="M89" s="27">
        <v>60.423163291346718</v>
      </c>
      <c r="N89" s="27">
        <v>93.249520633552422</v>
      </c>
      <c r="O89" s="27"/>
      <c r="P89" s="27">
        <v>64.477179529960068</v>
      </c>
      <c r="Q89" s="27">
        <v>54.669625067194175</v>
      </c>
      <c r="R89" s="27">
        <v>49.685673774064206</v>
      </c>
      <c r="S89" s="27"/>
      <c r="T89" s="27">
        <v>-12.552362546656804</v>
      </c>
      <c r="U89" s="27">
        <v>15.305485658342896</v>
      </c>
      <c r="V89" s="27">
        <v>-0.6494598242602958</v>
      </c>
      <c r="W89" s="27"/>
      <c r="X89" s="27">
        <v>-17.185919992424676</v>
      </c>
      <c r="Y89" s="27">
        <v>-55.171043196909409</v>
      </c>
      <c r="Z89" s="27">
        <v>20.340871392889206</v>
      </c>
      <c r="AA89" s="27"/>
      <c r="AB89" s="27">
        <v>-18.769191010532097</v>
      </c>
      <c r="AC89" s="27">
        <v>6.6894261905021786</v>
      </c>
      <c r="AD89" s="27">
        <v>64.651059411811246</v>
      </c>
      <c r="AE89" s="27"/>
      <c r="AF89" s="27">
        <v>13.847619219541727</v>
      </c>
      <c r="AG89" s="27">
        <v>-3.4696197492171801</v>
      </c>
      <c r="AH89" s="27">
        <v>-12.269802901852591</v>
      </c>
      <c r="AI89" s="27"/>
      <c r="AJ89" s="27">
        <v>49.525647160676442</v>
      </c>
      <c r="AK89" s="27">
        <v>65.302836814228968</v>
      </c>
      <c r="AL89" s="27">
        <v>56.266812246260208</v>
      </c>
      <c r="AM89" s="27"/>
      <c r="AN89" s="27">
        <v>-5.2986650991458291</v>
      </c>
      <c r="AO89" s="27">
        <v>-48.736228778040314</v>
      </c>
      <c r="AP89" s="27">
        <v>37.614777136884761</v>
      </c>
      <c r="AQ89" s="27"/>
      <c r="AR89" s="27">
        <v>-29.551652702665258</v>
      </c>
      <c r="AS89" s="27">
        <v>-7.4723760267318253</v>
      </c>
      <c r="AT89" s="27">
        <v>42.795512695451684</v>
      </c>
      <c r="AU89" s="27"/>
      <c r="AV89" s="27">
        <v>14.591847229172938</v>
      </c>
      <c r="AW89" s="27">
        <v>-2.8385954620562153</v>
      </c>
      <c r="AX89" s="27">
        <v>-11.696305885239518</v>
      </c>
    </row>
    <row r="90" spans="1:50" x14ac:dyDescent="0.25">
      <c r="A90" t="s">
        <v>16</v>
      </c>
      <c r="B90" s="27">
        <v>111.55620976739606</v>
      </c>
      <c r="C90" s="27"/>
      <c r="D90" s="27">
        <v>104.46123108013443</v>
      </c>
      <c r="E90" s="27">
        <v>108.32623509124059</v>
      </c>
      <c r="F90" s="27">
        <v>115.86905976048399</v>
      </c>
      <c r="G90" s="27"/>
      <c r="H90" s="27">
        <v>95.805110700635836</v>
      </c>
      <c r="I90" s="27">
        <v>109.73248411357785</v>
      </c>
      <c r="J90" s="27">
        <v>123.46590551215911</v>
      </c>
      <c r="K90" s="27"/>
      <c r="L90" s="27">
        <v>129.93530427225463</v>
      </c>
      <c r="M90" s="27">
        <v>124.25340545938164</v>
      </c>
      <c r="N90" s="27">
        <v>42.910518134650282</v>
      </c>
      <c r="O90" s="27"/>
      <c r="P90" s="27">
        <v>130.18839339913592</v>
      </c>
      <c r="Q90" s="27">
        <v>84.672744727315418</v>
      </c>
      <c r="R90" s="27">
        <v>127.67806444046413</v>
      </c>
      <c r="S90" s="27"/>
      <c r="T90" s="27">
        <v>-6.3600033579979538</v>
      </c>
      <c r="U90" s="27">
        <v>-2.8953786462360362</v>
      </c>
      <c r="V90" s="27">
        <v>3.8660779189975951</v>
      </c>
      <c r="W90" s="27"/>
      <c r="X90" s="27">
        <v>-14.119428312957716</v>
      </c>
      <c r="Y90" s="27">
        <v>-1.6348042458782168</v>
      </c>
      <c r="Z90" s="27">
        <v>10.67595947334152</v>
      </c>
      <c r="AA90" s="27"/>
      <c r="AB90" s="27">
        <v>16.475187300806031</v>
      </c>
      <c r="AC90" s="27">
        <v>11.381881581007718</v>
      </c>
      <c r="AD90" s="27">
        <v>-61.534621672677602</v>
      </c>
      <c r="AE90" s="27"/>
      <c r="AF90" s="27">
        <v>16.702058693630335</v>
      </c>
      <c r="AG90" s="27">
        <v>-24.098582316605135</v>
      </c>
      <c r="AH90" s="27">
        <v>14.451777007020475</v>
      </c>
      <c r="AI90" s="27"/>
      <c r="AJ90" s="27">
        <v>104.46123108013443</v>
      </c>
      <c r="AK90" s="27">
        <v>108.32623509124059</v>
      </c>
      <c r="AL90" s="27">
        <v>115.86905976048399</v>
      </c>
      <c r="AM90" s="27"/>
      <c r="AN90" s="27">
        <v>-8.2864430085629515</v>
      </c>
      <c r="AO90" s="27">
        <v>5.0461333634865353</v>
      </c>
      <c r="AP90" s="27">
        <v>18.193040839664047</v>
      </c>
      <c r="AQ90" s="27"/>
      <c r="AR90" s="27">
        <v>19.948140136886725</v>
      </c>
      <c r="AS90" s="27">
        <v>14.702966787986286</v>
      </c>
      <c r="AT90" s="27">
        <v>-60.387695465915726</v>
      </c>
      <c r="AU90" s="27"/>
      <c r="AV90" s="27">
        <v>12.358203016622211</v>
      </c>
      <c r="AW90" s="27">
        <v>-26.923766446068782</v>
      </c>
      <c r="AX90" s="27">
        <v>10.191680768266215</v>
      </c>
    </row>
    <row r="91" spans="1:50" x14ac:dyDescent="0.25">
      <c r="A91" t="s">
        <v>17</v>
      </c>
      <c r="B91" s="27">
        <v>381.66014203781748</v>
      </c>
      <c r="C91" s="27"/>
      <c r="D91" s="27">
        <v>398.06391508352925</v>
      </c>
      <c r="E91" s="27">
        <v>329.75029545513337</v>
      </c>
      <c r="F91" s="27">
        <v>392.27847799777572</v>
      </c>
      <c r="G91" s="27"/>
      <c r="H91" s="27">
        <v>439.98347785372226</v>
      </c>
      <c r="I91" s="27">
        <v>397.98147416491162</v>
      </c>
      <c r="J91" s="27">
        <v>293.30622861735594</v>
      </c>
      <c r="K91" s="27"/>
      <c r="L91" s="27">
        <v>354.43336581956066</v>
      </c>
      <c r="M91" s="27">
        <v>339.74188320445916</v>
      </c>
      <c r="N91" s="27">
        <v>295.59204608416979</v>
      </c>
      <c r="O91" s="27"/>
      <c r="P91" s="27">
        <v>400.89718995490807</v>
      </c>
      <c r="Q91" s="27">
        <v>381.4077846450873</v>
      </c>
      <c r="R91" s="27">
        <v>406.5913848306123</v>
      </c>
      <c r="S91" s="27"/>
      <c r="T91" s="27">
        <v>4.2980052771888282</v>
      </c>
      <c r="U91" s="27">
        <v>-13.601065677311553</v>
      </c>
      <c r="V91" s="27">
        <v>2.7821443190958379</v>
      </c>
      <c r="W91" s="27"/>
      <c r="X91" s="27">
        <v>15.2814845963469</v>
      </c>
      <c r="Y91" s="27">
        <v>4.2764046672384541</v>
      </c>
      <c r="Z91" s="27">
        <v>-23.149892715731063</v>
      </c>
      <c r="AA91" s="27"/>
      <c r="AB91" s="27">
        <v>-7.1337751102023645</v>
      </c>
      <c r="AC91" s="27">
        <v>-10.983137670478772</v>
      </c>
      <c r="AD91" s="27">
        <v>-22.550978337454865</v>
      </c>
      <c r="AE91" s="27"/>
      <c r="AF91" s="27">
        <v>5.0403607288875492</v>
      </c>
      <c r="AG91" s="27">
        <v>-6.6120971234447157E-2</v>
      </c>
      <c r="AH91" s="27">
        <v>6.5323150223856654</v>
      </c>
      <c r="AI91" s="27"/>
      <c r="AJ91" s="27">
        <v>398.06391508352925</v>
      </c>
      <c r="AK91" s="27">
        <v>329.75029545513337</v>
      </c>
      <c r="AL91" s="27">
        <v>392.27847799777572</v>
      </c>
      <c r="AM91" s="27"/>
      <c r="AN91" s="27">
        <v>10.530862301697621</v>
      </c>
      <c r="AO91" s="27">
        <v>-2.0710472739116796E-2</v>
      </c>
      <c r="AP91" s="27">
        <v>-26.316800517874395</v>
      </c>
      <c r="AQ91" s="27"/>
      <c r="AR91" s="27">
        <v>7.4853823346416783</v>
      </c>
      <c r="AS91" s="27">
        <v>3.0300466404541151</v>
      </c>
      <c r="AT91" s="27">
        <v>-10.35882297658509</v>
      </c>
      <c r="AU91" s="27"/>
      <c r="AV91" s="27">
        <v>2.1970901898883217</v>
      </c>
      <c r="AW91" s="27">
        <v>-2.7711674135612556</v>
      </c>
      <c r="AX91" s="27">
        <v>3.6486597240539238</v>
      </c>
    </row>
    <row r="92" spans="1:50" x14ac:dyDescent="0.25">
      <c r="A92" t="s">
        <v>18</v>
      </c>
      <c r="B92" s="27">
        <v>641.46960142910575</v>
      </c>
      <c r="C92" s="27"/>
      <c r="D92" s="27">
        <v>619.29146919727145</v>
      </c>
      <c r="E92" s="27">
        <v>543.79149179333933</v>
      </c>
      <c r="F92" s="27">
        <v>676.74695309227695</v>
      </c>
      <c r="G92" s="27"/>
      <c r="H92" s="27">
        <v>673.63605028061897</v>
      </c>
      <c r="I92" s="27">
        <v>526.30729750753176</v>
      </c>
      <c r="J92" s="27">
        <v>529.92210233377318</v>
      </c>
      <c r="K92" s="27"/>
      <c r="L92" s="27">
        <v>425.90494883933309</v>
      </c>
      <c r="M92" s="27">
        <v>578.05068045345922</v>
      </c>
      <c r="N92" s="27">
        <v>506.02111639597024</v>
      </c>
      <c r="O92" s="27"/>
      <c r="P92" s="27">
        <v>676.90773739013252</v>
      </c>
      <c r="Q92" s="27">
        <v>688.50886858846764</v>
      </c>
      <c r="R92" s="27">
        <v>696.70609260002368</v>
      </c>
      <c r="S92" s="27"/>
      <c r="T92" s="27">
        <v>-3.4573941122735166</v>
      </c>
      <c r="U92" s="27">
        <v>-15.227239048920332</v>
      </c>
      <c r="V92" s="27">
        <v>5.4994580545326128</v>
      </c>
      <c r="W92" s="27"/>
      <c r="X92" s="27">
        <v>5.0144930920889808</v>
      </c>
      <c r="Y92" s="27">
        <v>-17.952885634020426</v>
      </c>
      <c r="Z92" s="27">
        <v>-17.389366362306198</v>
      </c>
      <c r="AA92" s="27"/>
      <c r="AB92" s="27">
        <v>-33.604811842918878</v>
      </c>
      <c r="AC92" s="27">
        <v>-9.8865044944231073</v>
      </c>
      <c r="AD92" s="27">
        <v>-21.11533964062755</v>
      </c>
      <c r="AE92" s="27"/>
      <c r="AF92" s="27">
        <v>5.5245230455309953</v>
      </c>
      <c r="AG92" s="27">
        <v>7.3330469681750916</v>
      </c>
      <c r="AH92" s="27">
        <v>8.6109288807854103</v>
      </c>
      <c r="AI92" s="27"/>
      <c r="AJ92" s="27">
        <v>619.29146919727145</v>
      </c>
      <c r="AK92" s="27">
        <v>543.79149179333933</v>
      </c>
      <c r="AL92" s="27">
        <v>676.74695309227695</v>
      </c>
      <c r="AM92" s="27"/>
      <c r="AN92" s="27">
        <v>8.7752833336763416</v>
      </c>
      <c r="AO92" s="27">
        <v>-15.014605612162915</v>
      </c>
      <c r="AP92" s="27">
        <v>-14.430905528109287</v>
      </c>
      <c r="AQ92" s="27"/>
      <c r="AR92" s="27">
        <v>-21.678629535970646</v>
      </c>
      <c r="AS92" s="27">
        <v>6.3000597061823163</v>
      </c>
      <c r="AT92" s="27">
        <v>-6.9457459278754614</v>
      </c>
      <c r="AU92" s="27"/>
      <c r="AV92" s="27">
        <v>2.3758407351654139E-2</v>
      </c>
      <c r="AW92" s="27">
        <v>1.7380078982914757</v>
      </c>
      <c r="AX92" s="27">
        <v>2.9492765968944412</v>
      </c>
    </row>
    <row r="93" spans="1:50" x14ac:dyDescent="0.25">
      <c r="A93" t="s">
        <v>19</v>
      </c>
      <c r="B93" s="27">
        <v>458.27142940413677</v>
      </c>
      <c r="C93" s="27"/>
      <c r="D93" s="27">
        <v>422.07957909738172</v>
      </c>
      <c r="E93" s="27">
        <v>409.76933369885353</v>
      </c>
      <c r="F93" s="27">
        <v>494.80574873706286</v>
      </c>
      <c r="G93" s="27"/>
      <c r="H93" s="27">
        <v>451.77351865936561</v>
      </c>
      <c r="I93" s="27">
        <v>509.58335925617178</v>
      </c>
      <c r="J93" s="27">
        <v>304.09284011302702</v>
      </c>
      <c r="K93" s="27"/>
      <c r="L93" s="27">
        <v>350.98662316522245</v>
      </c>
      <c r="M93" s="27">
        <v>410.38976383011482</v>
      </c>
      <c r="N93" s="27">
        <v>489.02962822710833</v>
      </c>
      <c r="O93" s="27"/>
      <c r="P93" s="27">
        <v>522.65700217333676</v>
      </c>
      <c r="Q93" s="27">
        <v>483.75238361743169</v>
      </c>
      <c r="R93" s="27">
        <v>474.31361495706028</v>
      </c>
      <c r="S93" s="27"/>
      <c r="T93" s="27">
        <v>-7.8974703602651308</v>
      </c>
      <c r="U93" s="27">
        <v>-10.583704894792948</v>
      </c>
      <c r="V93" s="27">
        <v>7.9722009684150512</v>
      </c>
      <c r="W93" s="27"/>
      <c r="X93" s="27">
        <v>-1.4179174890348303</v>
      </c>
      <c r="Y93" s="27">
        <v>11.196842429988026</v>
      </c>
      <c r="Z93" s="27">
        <v>-33.643508933467452</v>
      </c>
      <c r="AA93" s="27"/>
      <c r="AB93" s="27">
        <v>-23.410756018198732</v>
      </c>
      <c r="AC93" s="27">
        <v>-10.448320035198277</v>
      </c>
      <c r="AD93" s="27">
        <v>6.711786257974806</v>
      </c>
      <c r="AE93" s="27"/>
      <c r="AF93" s="27">
        <v>14.049658922206158</v>
      </c>
      <c r="AG93" s="27">
        <v>5.5602319015231432</v>
      </c>
      <c r="AH93" s="27">
        <v>3.5005860116093683</v>
      </c>
      <c r="AI93" s="27"/>
      <c r="AJ93" s="27">
        <v>422.07957909738172</v>
      </c>
      <c r="AK93" s="27">
        <v>409.76933369885353</v>
      </c>
      <c r="AL93" s="27">
        <v>494.80574873706286</v>
      </c>
      <c r="AM93" s="27"/>
      <c r="AN93" s="27">
        <v>7.0351519079611595</v>
      </c>
      <c r="AO93" s="27">
        <v>20.731583448295961</v>
      </c>
      <c r="AP93" s="27">
        <v>-27.953671494050873</v>
      </c>
      <c r="AQ93" s="27"/>
      <c r="AR93" s="27">
        <v>-14.345317157586882</v>
      </c>
      <c r="AS93" s="27">
        <v>0.15140960541406734</v>
      </c>
      <c r="AT93" s="27">
        <v>19.34266134871492</v>
      </c>
      <c r="AU93" s="27"/>
      <c r="AV93" s="27">
        <v>5.6287247081023537</v>
      </c>
      <c r="AW93" s="27">
        <v>-2.2338796887149481</v>
      </c>
      <c r="AX93" s="27">
        <v>-4.1414502220935168</v>
      </c>
    </row>
    <row r="94" spans="1:50" x14ac:dyDescent="0.25">
      <c r="A94" t="s">
        <v>20</v>
      </c>
      <c r="B94" s="27">
        <v>191.29161853473317</v>
      </c>
      <c r="C94" s="27"/>
      <c r="D94" s="27">
        <v>210.0981835242622</v>
      </c>
      <c r="E94" s="27">
        <v>204.99091535167611</v>
      </c>
      <c r="F94" s="27">
        <v>175.95441552123376</v>
      </c>
      <c r="G94" s="27"/>
      <c r="H94" s="27">
        <v>232.11654553533157</v>
      </c>
      <c r="I94" s="27">
        <v>162.23867906410874</v>
      </c>
      <c r="J94" s="27">
        <v>178.98203072666547</v>
      </c>
      <c r="K94" s="27"/>
      <c r="L94" s="27">
        <v>184.99536066172831</v>
      </c>
      <c r="M94" s="27">
        <v>206.43559304086912</v>
      </c>
      <c r="N94" s="27">
        <v>211.47142624224009</v>
      </c>
      <c r="O94" s="27"/>
      <c r="P94" s="27">
        <v>179.96495272806976</v>
      </c>
      <c r="Q94" s="27">
        <v>183.7368482698063</v>
      </c>
      <c r="R94" s="27">
        <v>173.44827470400631</v>
      </c>
      <c r="S94" s="27"/>
      <c r="T94" s="27">
        <v>9.8313585998093682</v>
      </c>
      <c r="U94" s="27">
        <v>7.1614725840460842</v>
      </c>
      <c r="V94" s="27">
        <v>-8.0177077965988435</v>
      </c>
      <c r="W94" s="27"/>
      <c r="X94" s="27">
        <v>21.341722817398683</v>
      </c>
      <c r="Y94" s="27">
        <v>-15.187774400763535</v>
      </c>
      <c r="Z94" s="27">
        <v>-6.4349854438774736</v>
      </c>
      <c r="AA94" s="27"/>
      <c r="AB94" s="27">
        <v>-3.2914447173552657</v>
      </c>
      <c r="AC94" s="27">
        <v>7.9166952646104711</v>
      </c>
      <c r="AD94" s="27">
        <v>10.549237787876642</v>
      </c>
      <c r="AE94" s="27"/>
      <c r="AF94" s="27">
        <v>-5.921151116512096</v>
      </c>
      <c r="AG94" s="27">
        <v>-3.9493472441685356</v>
      </c>
      <c r="AH94" s="27">
        <v>-9.3278231254481305</v>
      </c>
      <c r="AI94" s="27"/>
      <c r="AJ94" s="27">
        <v>210.0981835242622</v>
      </c>
      <c r="AK94" s="27">
        <v>204.99091535167611</v>
      </c>
      <c r="AL94" s="27">
        <v>175.95441552123376</v>
      </c>
      <c r="AM94" s="27"/>
      <c r="AN94" s="27">
        <v>10.480034449477611</v>
      </c>
      <c r="AO94" s="27">
        <v>-22.779589836209428</v>
      </c>
      <c r="AP94" s="27">
        <v>-14.810291205589326</v>
      </c>
      <c r="AQ94" s="27"/>
      <c r="AR94" s="27">
        <v>-9.754361385061399</v>
      </c>
      <c r="AS94" s="27">
        <v>0.7047520553359985</v>
      </c>
      <c r="AT94" s="27">
        <v>3.1613649216826079</v>
      </c>
      <c r="AU94" s="27"/>
      <c r="AV94" s="27">
        <v>2.2793046681752771</v>
      </c>
      <c r="AW94" s="27">
        <v>4.422982353422884</v>
      </c>
      <c r="AX94" s="27">
        <v>-1.4243125469761297</v>
      </c>
    </row>
    <row r="95" spans="1:50" x14ac:dyDescent="0.25">
      <c r="A95" t="s">
        <v>21</v>
      </c>
      <c r="B95" s="27">
        <v>159.6824356403512</v>
      </c>
      <c r="C95" s="27"/>
      <c r="D95" s="27">
        <v>139.45706954629875</v>
      </c>
      <c r="E95" s="27">
        <v>156.47050018693136</v>
      </c>
      <c r="F95" s="27">
        <v>171.65992651723997</v>
      </c>
      <c r="G95" s="27"/>
      <c r="H95" s="27">
        <v>137.35748478600948</v>
      </c>
      <c r="I95" s="27">
        <v>162.35222187335472</v>
      </c>
      <c r="J95" s="27">
        <v>133.25845528349399</v>
      </c>
      <c r="K95" s="27"/>
      <c r="L95" s="27">
        <v>168.33185782293685</v>
      </c>
      <c r="M95" s="27">
        <v>178.81213145871806</v>
      </c>
      <c r="N95" s="27">
        <v>97.06138586702086</v>
      </c>
      <c r="O95" s="27"/>
      <c r="P95" s="27">
        <v>171.10261505444132</v>
      </c>
      <c r="Q95" s="27">
        <v>179.06467248101117</v>
      </c>
      <c r="R95" s="27">
        <v>157.60145169656897</v>
      </c>
      <c r="S95" s="27"/>
      <c r="T95" s="27">
        <v>-12.665992983477242</v>
      </c>
      <c r="U95" s="27">
        <v>-2.0114519424378039</v>
      </c>
      <c r="V95" s="27">
        <v>7.500819253449623</v>
      </c>
      <c r="W95" s="27"/>
      <c r="X95" s="27">
        <v>-13.980843143339609</v>
      </c>
      <c r="Y95" s="27">
        <v>1.6719348138054546</v>
      </c>
      <c r="Z95" s="27">
        <v>-16.547831482462662</v>
      </c>
      <c r="AA95" s="27"/>
      <c r="AB95" s="27">
        <v>5.4166396873269971</v>
      </c>
      <c r="AC95" s="27">
        <v>11.979837194775882</v>
      </c>
      <c r="AD95" s="27">
        <v>-39.215991115247128</v>
      </c>
      <c r="AE95" s="27"/>
      <c r="AF95" s="27">
        <v>7.1518068773772354</v>
      </c>
      <c r="AG95" s="27">
        <v>12.137989230270826</v>
      </c>
      <c r="AH95" s="27">
        <v>-1.3032015296091661</v>
      </c>
      <c r="AI95" s="27"/>
      <c r="AJ95" s="27">
        <v>139.45706954629875</v>
      </c>
      <c r="AK95" s="27">
        <v>156.47050018693136</v>
      </c>
      <c r="AL95" s="27">
        <v>171.65992651723997</v>
      </c>
      <c r="AM95" s="27"/>
      <c r="AN95" s="27">
        <v>-1.5055420045179051</v>
      </c>
      <c r="AO95" s="27">
        <v>16.417347934774249</v>
      </c>
      <c r="AP95" s="27">
        <v>-4.4448189560923419</v>
      </c>
      <c r="AQ95" s="27"/>
      <c r="AR95" s="27">
        <v>7.5805711759309444</v>
      </c>
      <c r="AS95" s="27">
        <v>14.278494185866162</v>
      </c>
      <c r="AT95" s="27">
        <v>-37.968252321642694</v>
      </c>
      <c r="AU95" s="27"/>
      <c r="AV95" s="27">
        <v>-0.32466020119301398</v>
      </c>
      <c r="AW95" s="27">
        <v>4.3136136161793939</v>
      </c>
      <c r="AX95" s="27">
        <v>-8.1897243613576229</v>
      </c>
    </row>
    <row r="96" spans="1:50" x14ac:dyDescent="0.25">
      <c r="A96" t="s">
        <v>22</v>
      </c>
      <c r="B96" s="27">
        <v>55.003003768734075</v>
      </c>
      <c r="C96" s="27"/>
      <c r="D96" s="27">
        <v>74.502362461692556</v>
      </c>
      <c r="E96" s="27">
        <v>46.482516817947996</v>
      </c>
      <c r="F96" s="27">
        <v>50.506307612415526</v>
      </c>
      <c r="G96" s="27"/>
      <c r="H96" s="27">
        <v>83.982099759567333</v>
      </c>
      <c r="I96" s="27">
        <v>77.489076773100209</v>
      </c>
      <c r="J96" s="27">
        <v>49.309662061301822</v>
      </c>
      <c r="K96" s="27"/>
      <c r="L96" s="27">
        <v>18.73164643734313</v>
      </c>
      <c r="M96" s="27">
        <v>41.437173856269396</v>
      </c>
      <c r="N96" s="27">
        <v>77.907157356353821</v>
      </c>
      <c r="O96" s="27"/>
      <c r="P96" s="27">
        <v>48.325032586334466</v>
      </c>
      <c r="Q96" s="27">
        <v>25.578352870890523</v>
      </c>
      <c r="R96" s="27">
        <v>71.302447195928863</v>
      </c>
      <c r="S96" s="27"/>
      <c r="T96" s="27">
        <v>35.451443297434423</v>
      </c>
      <c r="U96" s="27">
        <v>-15.490948433673484</v>
      </c>
      <c r="V96" s="27">
        <v>-8.1753647041266717</v>
      </c>
      <c r="W96" s="27"/>
      <c r="X96" s="27">
        <v>52.686388024695738</v>
      </c>
      <c r="Y96" s="27">
        <v>40.88153639555977</v>
      </c>
      <c r="Z96" s="27">
        <v>-10.350965069781477</v>
      </c>
      <c r="AA96" s="27"/>
      <c r="AB96" s="27">
        <v>-65.944320939084861</v>
      </c>
      <c r="AC96" s="27">
        <v>-24.663798307277254</v>
      </c>
      <c r="AD96" s="27">
        <v>41.641641398209217</v>
      </c>
      <c r="AE96" s="27"/>
      <c r="AF96" s="27">
        <v>-12.14110271227703</v>
      </c>
      <c r="AG96" s="27">
        <v>-53.496443615266173</v>
      </c>
      <c r="AH96" s="27">
        <v>29.633733269781988</v>
      </c>
      <c r="AI96" s="27"/>
      <c r="AJ96" s="27">
        <v>74.502362461692556</v>
      </c>
      <c r="AK96" s="27">
        <v>46.482516817947996</v>
      </c>
      <c r="AL96" s="27">
        <v>50.506307612415526</v>
      </c>
      <c r="AM96" s="27"/>
      <c r="AN96" s="27">
        <v>12.724076102618955</v>
      </c>
      <c r="AO96" s="27">
        <v>4.0088853731898153</v>
      </c>
      <c r="AP96" s="27">
        <v>-33.81463294314225</v>
      </c>
      <c r="AQ96" s="27"/>
      <c r="AR96" s="27">
        <v>-59.701737944382558</v>
      </c>
      <c r="AS96" s="27">
        <v>-10.854280936290596</v>
      </c>
      <c r="AT96" s="27">
        <v>67.605290525645614</v>
      </c>
      <c r="AU96" s="27"/>
      <c r="AV96" s="27">
        <v>-4.3188170531493304</v>
      </c>
      <c r="AW96" s="27">
        <v>-49.356121878521925</v>
      </c>
      <c r="AX96" s="27">
        <v>41.1753314914694</v>
      </c>
    </row>
    <row r="97" spans="1:50" x14ac:dyDescent="0.25">
      <c r="A97" t="s">
        <v>23</v>
      </c>
      <c r="B97" s="27">
        <v>10.390207402557051</v>
      </c>
      <c r="C97" s="27"/>
      <c r="D97" s="27">
        <v>12.561787530051298</v>
      </c>
      <c r="E97" s="27">
        <v>8.9339901502202945</v>
      </c>
      <c r="F97" s="27">
        <v>10.130351816576795</v>
      </c>
      <c r="G97" s="27"/>
      <c r="H97" s="27">
        <v>9.5418233152298573</v>
      </c>
      <c r="I97" s="27">
        <v>31.467300958121271</v>
      </c>
      <c r="J97" s="27">
        <v>10.658941353069919</v>
      </c>
      <c r="K97" s="27"/>
      <c r="L97" s="27">
        <v>3.1327672844345638</v>
      </c>
      <c r="M97" s="27">
        <v>11.112460641157913</v>
      </c>
      <c r="N97" s="27">
        <v>8.1352378602269226</v>
      </c>
      <c r="O97" s="27"/>
      <c r="P97" s="27">
        <v>9.4145637752782605</v>
      </c>
      <c r="Q97" s="27">
        <v>11.521886823148906</v>
      </c>
      <c r="R97" s="27">
        <v>9.9379680857257071</v>
      </c>
      <c r="S97" s="27"/>
      <c r="T97" s="27">
        <v>20.900257746152558</v>
      </c>
      <c r="U97" s="27">
        <v>-14.015285700441153</v>
      </c>
      <c r="V97" s="27">
        <v>-2.5009663032934766</v>
      </c>
      <c r="W97" s="27"/>
      <c r="X97" s="27">
        <v>-8.1652276461623341</v>
      </c>
      <c r="Y97" s="27">
        <v>202.85536889645823</v>
      </c>
      <c r="Z97" s="27">
        <v>2.5864156517870054</v>
      </c>
      <c r="AA97" s="27"/>
      <c r="AB97" s="27">
        <v>-69.848847447803749</v>
      </c>
      <c r="AC97" s="27">
        <v>6.951287983174562</v>
      </c>
      <c r="AD97" s="27">
        <v>-21.702834745870192</v>
      </c>
      <c r="AE97" s="27"/>
      <c r="AF97" s="27">
        <v>-9.3900303379765315</v>
      </c>
      <c r="AG97" s="27">
        <v>10.891788553839129</v>
      </c>
      <c r="AH97" s="27">
        <v>-4.3525533159236733</v>
      </c>
      <c r="AI97" s="27"/>
      <c r="AJ97" s="27">
        <v>12.561787530051298</v>
      </c>
      <c r="AK97" s="27">
        <v>8.9339901502202945</v>
      </c>
      <c r="AL97" s="27">
        <v>10.130351816576795</v>
      </c>
      <c r="AM97" s="27"/>
      <c r="AN97" s="27">
        <v>-24.040879592946819</v>
      </c>
      <c r="AO97" s="27">
        <v>150.50018465001668</v>
      </c>
      <c r="AP97" s="27">
        <v>-15.14789334264125</v>
      </c>
      <c r="AQ97" s="27"/>
      <c r="AR97" s="27">
        <v>-64.934287683792476</v>
      </c>
      <c r="AS97" s="27">
        <v>24.384070883309644</v>
      </c>
      <c r="AT97" s="27">
        <v>-8.9405996264018288</v>
      </c>
      <c r="AU97" s="27"/>
      <c r="AV97" s="27">
        <v>-7.0657767297603122</v>
      </c>
      <c r="AW97" s="27">
        <v>13.736294965541804</v>
      </c>
      <c r="AX97" s="27">
        <v>-1.8990824241294426</v>
      </c>
    </row>
    <row r="98" spans="1:50" x14ac:dyDescent="0.25">
      <c r="A98" t="s">
        <v>24</v>
      </c>
      <c r="B98" s="27">
        <v>2086.0745904699652</v>
      </c>
      <c r="C98" s="27"/>
      <c r="D98" s="27">
        <v>2042.6917988219313</v>
      </c>
      <c r="E98" s="27">
        <v>1898.0164302581452</v>
      </c>
      <c r="F98" s="27">
        <v>2164.4065581579634</v>
      </c>
      <c r="G98" s="27"/>
      <c r="H98" s="27">
        <v>2178.7879512323002</v>
      </c>
      <c r="I98" s="27">
        <v>2010.4059255760424</v>
      </c>
      <c r="J98" s="27">
        <v>1718.5943544189552</v>
      </c>
      <c r="K98" s="27"/>
      <c r="L98" s="27">
        <v>1697.9995629797138</v>
      </c>
      <c r="M98" s="27">
        <v>1984.1880599986255</v>
      </c>
      <c r="N98" s="27">
        <v>1827.3623201813912</v>
      </c>
      <c r="O98" s="27"/>
      <c r="P98" s="27">
        <v>2219.0351926907501</v>
      </c>
      <c r="Q98" s="27">
        <v>2118.1101718142404</v>
      </c>
      <c r="R98" s="27">
        <v>2190.7553765958337</v>
      </c>
      <c r="S98" s="27"/>
      <c r="T98" s="27">
        <v>-2.0796376048212291</v>
      </c>
      <c r="U98" s="27">
        <v>-9.0149298146358685</v>
      </c>
      <c r="V98" s="27">
        <v>3.7549936155615171</v>
      </c>
      <c r="W98" s="27"/>
      <c r="X98" s="27">
        <v>4.4443933685730723</v>
      </c>
      <c r="Y98" s="27">
        <v>-3.627323070786058</v>
      </c>
      <c r="Z98" s="27">
        <v>-17.615872305324498</v>
      </c>
      <c r="AA98" s="27"/>
      <c r="AB98" s="27">
        <v>-18.603123266211838</v>
      </c>
      <c r="AC98" s="27">
        <v>-4.8841269117029036</v>
      </c>
      <c r="AD98" s="27">
        <v>-12.401870550098092</v>
      </c>
      <c r="AE98" s="27"/>
      <c r="AF98" s="27">
        <v>6.3737223409077952</v>
      </c>
      <c r="AG98" s="27">
        <v>1.5356872419915732</v>
      </c>
      <c r="AH98" s="27">
        <v>5.0180749338538897</v>
      </c>
      <c r="AI98" s="27"/>
      <c r="AJ98" s="27">
        <v>2042.6917988219313</v>
      </c>
      <c r="AK98" s="27">
        <v>1898.0164302581452</v>
      </c>
      <c r="AL98" s="27">
        <v>2164.4065581579634</v>
      </c>
      <c r="AM98" s="27"/>
      <c r="AN98" s="27">
        <v>6.6625886728902879</v>
      </c>
      <c r="AO98" s="27">
        <v>-1.5805552881011715</v>
      </c>
      <c r="AP98" s="27">
        <v>-15.86619403817506</v>
      </c>
      <c r="AQ98" s="27"/>
      <c r="AR98" s="27">
        <v>-10.538205259436427</v>
      </c>
      <c r="AS98" s="27">
        <v>4.540088714024475</v>
      </c>
      <c r="AT98" s="27">
        <v>-3.7225236278457565</v>
      </c>
      <c r="AU98" s="27"/>
      <c r="AV98" s="27">
        <v>2.5239543988112314</v>
      </c>
      <c r="AW98" s="27">
        <v>-2.138987528439388</v>
      </c>
      <c r="AX98" s="27">
        <v>1.2173691831859277</v>
      </c>
    </row>
    <row r="99" spans="1:50" x14ac:dyDescent="0.25">
      <c r="A99" t="s">
        <v>25</v>
      </c>
      <c r="B99" s="27">
        <v>5.1421151945771584</v>
      </c>
      <c r="C99" s="27"/>
      <c r="D99" s="27">
        <v>4.2869813681964084</v>
      </c>
      <c r="E99" s="27">
        <v>5.7191249674594626</v>
      </c>
      <c r="F99" s="27">
        <v>5.4097233478254356</v>
      </c>
      <c r="G99" s="27"/>
      <c r="H99" s="27">
        <v>3.171910048680552</v>
      </c>
      <c r="I99" s="27">
        <v>5.1748809980841237</v>
      </c>
      <c r="J99" s="27">
        <v>6.6307098520421928</v>
      </c>
      <c r="K99" s="27"/>
      <c r="L99" s="27">
        <v>0.98543620826709066</v>
      </c>
      <c r="M99" s="27">
        <v>8.291810347351781</v>
      </c>
      <c r="N99" s="27">
        <v>2.9458553706829571</v>
      </c>
      <c r="O99" s="27"/>
      <c r="P99" s="27">
        <v>5.3779437975386131</v>
      </c>
      <c r="Q99" s="27">
        <v>5.1725641548828856</v>
      </c>
      <c r="R99" s="27">
        <v>5.2053408516131299</v>
      </c>
      <c r="S99" s="27"/>
      <c r="T99" s="27">
        <v>-16.630001352022774</v>
      </c>
      <c r="U99" s="27">
        <v>11.22125333735843</v>
      </c>
      <c r="V99" s="27">
        <v>5.2042426729470215</v>
      </c>
      <c r="W99" s="27"/>
      <c r="X99" s="27">
        <v>-38.315072131685653</v>
      </c>
      <c r="Y99" s="27">
        <v>0.63720477404940179</v>
      </c>
      <c r="Z99" s="27">
        <v>28.949072534098359</v>
      </c>
      <c r="AA99" s="27"/>
      <c r="AB99" s="27">
        <v>-80.835975644685561</v>
      </c>
      <c r="AC99" s="27">
        <v>61.252909232688346</v>
      </c>
      <c r="AD99" s="27">
        <v>-42.711213980782901</v>
      </c>
      <c r="AE99" s="27"/>
      <c r="AF99" s="27">
        <v>4.5862178118871784</v>
      </c>
      <c r="AG99" s="27">
        <v>0.5921485449769478</v>
      </c>
      <c r="AH99" s="27">
        <v>1.2295651622633594</v>
      </c>
      <c r="AI99" s="27"/>
      <c r="AJ99" s="27">
        <v>4.2869813681964084</v>
      </c>
      <c r="AK99" s="27">
        <v>5.7191249674594626</v>
      </c>
      <c r="AL99" s="27">
        <v>5.4097233478254356</v>
      </c>
      <c r="AM99" s="27"/>
      <c r="AN99" s="27">
        <v>-26.01064067570189</v>
      </c>
      <c r="AO99" s="27">
        <v>20.71153461208689</v>
      </c>
      <c r="AP99" s="27">
        <v>54.6708343832113</v>
      </c>
      <c r="AQ99" s="27"/>
      <c r="AR99" s="27">
        <v>-82.769458372146062</v>
      </c>
      <c r="AS99" s="27">
        <v>44.983898665098607</v>
      </c>
      <c r="AT99" s="27">
        <v>-48.491152275143264</v>
      </c>
      <c r="AU99" s="27"/>
      <c r="AV99" s="27">
        <v>-0.58745241195369235</v>
      </c>
      <c r="AW99" s="27">
        <v>-4.3839430908769437</v>
      </c>
      <c r="AX99" s="27">
        <v>-3.7780581939455748</v>
      </c>
    </row>
    <row r="100" spans="1:50" x14ac:dyDescent="0.25">
      <c r="A100" t="s">
        <v>26</v>
      </c>
      <c r="B100" s="27">
        <v>183.16403705795216</v>
      </c>
      <c r="C100" s="27"/>
      <c r="D100" s="27">
        <v>162.35045101324766</v>
      </c>
      <c r="E100" s="27">
        <v>192.10826183658386</v>
      </c>
      <c r="F100" s="27">
        <v>186.91465351555595</v>
      </c>
      <c r="G100" s="27"/>
      <c r="H100" s="27">
        <v>147.22504099377431</v>
      </c>
      <c r="I100" s="27">
        <v>137.81163498065843</v>
      </c>
      <c r="J100" s="27">
        <v>212.43338407822563</v>
      </c>
      <c r="K100" s="27"/>
      <c r="L100" s="27">
        <v>190.4975567408876</v>
      </c>
      <c r="M100" s="27">
        <v>209.9165631662259</v>
      </c>
      <c r="N100" s="27">
        <v>139.19846677761822</v>
      </c>
      <c r="O100" s="27"/>
      <c r="P100" s="27">
        <v>204.38815523071042</v>
      </c>
      <c r="Q100" s="27">
        <v>159.36681036351365</v>
      </c>
      <c r="R100" s="27">
        <v>195.64880167429496</v>
      </c>
      <c r="S100" s="27"/>
      <c r="T100" s="27">
        <v>-11.363358429427487</v>
      </c>
      <c r="U100" s="27">
        <v>4.8831773541886943</v>
      </c>
      <c r="V100" s="27">
        <v>2.0476816944240652</v>
      </c>
      <c r="W100" s="27"/>
      <c r="X100" s="27">
        <v>-19.621207657050565</v>
      </c>
      <c r="Y100" s="27">
        <v>-24.760538589212501</v>
      </c>
      <c r="Z100" s="27">
        <v>15.979854719522699</v>
      </c>
      <c r="AA100" s="27"/>
      <c r="AB100" s="27">
        <v>4.0037988901801489</v>
      </c>
      <c r="AC100" s="27">
        <v>14.605774440213601</v>
      </c>
      <c r="AD100" s="27">
        <v>-24.00338570088595</v>
      </c>
      <c r="AE100" s="27"/>
      <c r="AF100" s="27">
        <v>11.587492017356588</v>
      </c>
      <c r="AG100" s="27">
        <v>-12.992303007008513</v>
      </c>
      <c r="AH100" s="27">
        <v>6.8161658898098461</v>
      </c>
      <c r="AI100" s="27"/>
      <c r="AJ100" s="27">
        <v>162.35045101324766</v>
      </c>
      <c r="AK100" s="27">
        <v>192.10826183658386</v>
      </c>
      <c r="AL100" s="27">
        <v>186.91465351555595</v>
      </c>
      <c r="AM100" s="27"/>
      <c r="AN100" s="27">
        <v>-9.316518633039788</v>
      </c>
      <c r="AO100" s="27">
        <v>-15.114719965013764</v>
      </c>
      <c r="AP100" s="27">
        <v>30.848656565106332</v>
      </c>
      <c r="AQ100" s="27"/>
      <c r="AR100" s="27">
        <v>-0.83843614027719471</v>
      </c>
      <c r="AS100" s="27">
        <v>9.2699299652144038</v>
      </c>
      <c r="AT100" s="27">
        <v>-27.541655186060215</v>
      </c>
      <c r="AU100" s="27"/>
      <c r="AV100" s="27">
        <v>9.3483851514617822</v>
      </c>
      <c r="AW100" s="27">
        <v>-14.738193412829261</v>
      </c>
      <c r="AX100" s="27">
        <v>4.6728001226571063</v>
      </c>
    </row>
    <row r="101" spans="1:50" x14ac:dyDescent="0.25">
      <c r="A101" t="s">
        <v>27</v>
      </c>
      <c r="B101" s="27">
        <v>1672.6927914057933</v>
      </c>
      <c r="C101" s="27"/>
      <c r="D101" s="27">
        <v>1649.5331469024447</v>
      </c>
      <c r="E101" s="27">
        <v>1488.3020362990023</v>
      </c>
      <c r="F101" s="27">
        <v>1739.7855953483495</v>
      </c>
      <c r="G101" s="27"/>
      <c r="H101" s="27">
        <v>1797.5095923290385</v>
      </c>
      <c r="I101" s="27">
        <v>1596.1108099927239</v>
      </c>
      <c r="J101" s="27">
        <v>1306.3032017908217</v>
      </c>
      <c r="K101" s="27"/>
      <c r="L101" s="27">
        <v>1316.3202984858444</v>
      </c>
      <c r="M101" s="27">
        <v>1534.6179205289025</v>
      </c>
      <c r="N101" s="27">
        <v>1502.1142169494885</v>
      </c>
      <c r="O101" s="27"/>
      <c r="P101" s="27">
        <v>1780.4268822464473</v>
      </c>
      <c r="Q101" s="27">
        <v>1737.4058851207928</v>
      </c>
      <c r="R101" s="27">
        <v>1751.0593670917026</v>
      </c>
      <c r="S101" s="27"/>
      <c r="T101" s="27">
        <v>-1.3845725062212002</v>
      </c>
      <c r="U101" s="27">
        <v>-11.023587598044355</v>
      </c>
      <c r="V101" s="27">
        <v>4.011065527828868</v>
      </c>
      <c r="W101" s="27"/>
      <c r="X101" s="27">
        <v>7.4620277892358517</v>
      </c>
      <c r="Y101" s="27">
        <v>-4.578365005609129</v>
      </c>
      <c r="Z101" s="27">
        <v>-21.904176995169813</v>
      </c>
      <c r="AA101" s="27"/>
      <c r="AB101" s="27">
        <v>-21.305316478373783</v>
      </c>
      <c r="AC101" s="27">
        <v>-8.2546461362368628</v>
      </c>
      <c r="AD101" s="27">
        <v>-10.197842385208354</v>
      </c>
      <c r="AE101" s="27"/>
      <c r="AF101" s="27">
        <v>6.4407577646167962</v>
      </c>
      <c r="AG101" s="27">
        <v>3.8687973097924497</v>
      </c>
      <c r="AH101" s="27">
        <v>4.6850549059906648</v>
      </c>
      <c r="AI101" s="27"/>
      <c r="AJ101" s="27">
        <v>1649.5331469024447</v>
      </c>
      <c r="AK101" s="27">
        <v>1488.3020362990023</v>
      </c>
      <c r="AL101" s="27">
        <v>1739.7855953483495</v>
      </c>
      <c r="AM101" s="27"/>
      <c r="AN101" s="27">
        <v>8.9708076315089187</v>
      </c>
      <c r="AO101" s="27">
        <v>-3.2386337316130485</v>
      </c>
      <c r="AP101" s="27">
        <v>-20.807702212965719</v>
      </c>
      <c r="AQ101" s="27"/>
      <c r="AR101" s="27">
        <v>-11.555566922479604</v>
      </c>
      <c r="AS101" s="27">
        <v>3.1119949513120995</v>
      </c>
      <c r="AT101" s="27">
        <v>0.92804957015534906</v>
      </c>
      <c r="AU101" s="27"/>
      <c r="AV101" s="27">
        <v>2.3359939872338371</v>
      </c>
      <c r="AW101" s="27">
        <v>-0.13678181000689135</v>
      </c>
      <c r="AX101" s="27">
        <v>0.64799776325862801</v>
      </c>
    </row>
    <row r="102" spans="1:50" x14ac:dyDescent="0.25">
      <c r="A102" t="s">
        <v>28</v>
      </c>
      <c r="B102" s="27">
        <v>225.07564681164234</v>
      </c>
      <c r="C102" s="27"/>
      <c r="D102" s="27">
        <v>226.52121953804263</v>
      </c>
      <c r="E102" s="27">
        <v>211.88700715509967</v>
      </c>
      <c r="F102" s="27">
        <v>232.29658594623228</v>
      </c>
      <c r="G102" s="27"/>
      <c r="H102" s="27">
        <v>230.88140786080669</v>
      </c>
      <c r="I102" s="27">
        <v>271.30859960457622</v>
      </c>
      <c r="J102" s="27">
        <v>193.22705869786571</v>
      </c>
      <c r="K102" s="27"/>
      <c r="L102" s="27">
        <v>190.19627154471453</v>
      </c>
      <c r="M102" s="27">
        <v>231.36176595614538</v>
      </c>
      <c r="N102" s="27">
        <v>183.10378108360163</v>
      </c>
      <c r="O102" s="27"/>
      <c r="P102" s="27">
        <v>228.84221141605403</v>
      </c>
      <c r="Q102" s="27">
        <v>216.1649121750506</v>
      </c>
      <c r="R102" s="27">
        <v>238.84186697822355</v>
      </c>
      <c r="S102" s="27"/>
      <c r="T102" s="27">
        <v>0.6422608340252971</v>
      </c>
      <c r="U102" s="27">
        <v>-5.859647564438534</v>
      </c>
      <c r="V102" s="27">
        <v>3.208227650072192</v>
      </c>
      <c r="W102" s="27"/>
      <c r="X102" s="27">
        <v>2.5794710051518712</v>
      </c>
      <c r="Y102" s="27">
        <v>20.541072944966167</v>
      </c>
      <c r="Z102" s="27">
        <v>-14.150170649261561</v>
      </c>
      <c r="AA102" s="27"/>
      <c r="AB102" s="27">
        <v>-15.496734436185847</v>
      </c>
      <c r="AC102" s="27">
        <v>2.7928917382002054</v>
      </c>
      <c r="AD102" s="27">
        <v>-18.647892974029947</v>
      </c>
      <c r="AE102" s="27"/>
      <c r="AF102" s="27">
        <v>1.6734660803013421</v>
      </c>
      <c r="AG102" s="27">
        <v>-3.958995459001752</v>
      </c>
      <c r="AH102" s="27">
        <v>6.1162637369211508</v>
      </c>
      <c r="AI102" s="27"/>
      <c r="AJ102" s="27">
        <v>226.52121953804263</v>
      </c>
      <c r="AK102" s="27">
        <v>211.88700715509967</v>
      </c>
      <c r="AL102" s="27">
        <v>232.29658594623228</v>
      </c>
      <c r="AM102" s="27"/>
      <c r="AN102" s="27">
        <v>1.9248476286928151</v>
      </c>
      <c r="AO102" s="27">
        <v>19.771825420095738</v>
      </c>
      <c r="AP102" s="27">
        <v>-14.698031781779894</v>
      </c>
      <c r="AQ102" s="27"/>
      <c r="AR102" s="27">
        <v>-10.236935195610027</v>
      </c>
      <c r="AS102" s="27">
        <v>9.1911057041786126</v>
      </c>
      <c r="AT102" s="27">
        <v>-13.584233624305684</v>
      </c>
      <c r="AU102" s="27"/>
      <c r="AV102" s="27">
        <v>-1.4870535079571989</v>
      </c>
      <c r="AW102" s="27">
        <v>-6.9444299861193572</v>
      </c>
      <c r="AX102" s="27">
        <v>2.8176397880880808</v>
      </c>
    </row>
  </sheetData>
  <mergeCells count="61">
    <mergeCell ref="D84:F84"/>
    <mergeCell ref="H84:J84"/>
    <mergeCell ref="L84:N84"/>
    <mergeCell ref="P84:R84"/>
    <mergeCell ref="X84:Z84"/>
    <mergeCell ref="AB84:AD84"/>
    <mergeCell ref="AF84:AH84"/>
    <mergeCell ref="AN43:AP43"/>
    <mergeCell ref="AR43:AT43"/>
    <mergeCell ref="AV43:AX43"/>
    <mergeCell ref="AB63:AD63"/>
    <mergeCell ref="AF63:AH63"/>
    <mergeCell ref="AN84:AP84"/>
    <mergeCell ref="AR84:AT84"/>
    <mergeCell ref="AV84:AX84"/>
    <mergeCell ref="AN63:AP63"/>
    <mergeCell ref="AR63:AT63"/>
    <mergeCell ref="AV63:AX63"/>
    <mergeCell ref="D63:F63"/>
    <mergeCell ref="H63:J63"/>
    <mergeCell ref="L63:N63"/>
    <mergeCell ref="P63:R63"/>
    <mergeCell ref="X63:Z63"/>
    <mergeCell ref="AN22:AP22"/>
    <mergeCell ref="AR22:AT22"/>
    <mergeCell ref="AV22:AX22"/>
    <mergeCell ref="D43:F43"/>
    <mergeCell ref="H43:J43"/>
    <mergeCell ref="L43:N43"/>
    <mergeCell ref="P43:R43"/>
    <mergeCell ref="X43:Z43"/>
    <mergeCell ref="AB43:AD43"/>
    <mergeCell ref="AF43:AH43"/>
    <mergeCell ref="CS1:CU1"/>
    <mergeCell ref="CW1:CY1"/>
    <mergeCell ref="BB11:BC11"/>
    <mergeCell ref="D22:F22"/>
    <mergeCell ref="H22:J22"/>
    <mergeCell ref="L22:N22"/>
    <mergeCell ref="P22:R22"/>
    <mergeCell ref="X22:Z22"/>
    <mergeCell ref="AB22:AD22"/>
    <mergeCell ref="AF22:AH22"/>
    <mergeCell ref="BM1:BO1"/>
    <mergeCell ref="BQ1:BS1"/>
    <mergeCell ref="BY1:CA1"/>
    <mergeCell ref="CC1:CE1"/>
    <mergeCell ref="CG1:CI1"/>
    <mergeCell ref="CO1:CQ1"/>
    <mergeCell ref="BI1:BK1"/>
    <mergeCell ref="D1:F1"/>
    <mergeCell ref="H1:J1"/>
    <mergeCell ref="L1:N1"/>
    <mergeCell ref="P1:R1"/>
    <mergeCell ref="X1:Z1"/>
    <mergeCell ref="AB1:AD1"/>
    <mergeCell ref="AF1:AH1"/>
    <mergeCell ref="AN1:AP1"/>
    <mergeCell ref="AR1:AT1"/>
    <mergeCell ref="AV1:AX1"/>
    <mergeCell ref="BE1:B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enso data full</vt:lpstr>
      <vt:lpstr>ENSO</vt:lpstr>
      <vt:lpstr>data convert</vt:lpstr>
      <vt:lpstr>Data</vt:lpstr>
      <vt:lpstr>karnataka</vt:lpstr>
      <vt:lpstr>Sheet2</vt:lpstr>
      <vt:lpstr>Sheet1</vt:lpstr>
      <vt:lpstr>% 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GKMS</cp:lastModifiedBy>
  <dcterms:created xsi:type="dcterms:W3CDTF">2015-06-05T18:17:20Z</dcterms:created>
  <dcterms:modified xsi:type="dcterms:W3CDTF">2025-02-25T14:51:08Z</dcterms:modified>
</cp:coreProperties>
</file>